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570"/>
  </bookViews>
  <sheets>
    <sheet name="Hoja1" sheetId="1" r:id="rId1"/>
    <sheet name="Hoja2" sheetId="2" r:id="rId2"/>
  </sheets>
  <definedNames>
    <definedName name="_xlnm._FilterDatabase" localSheetId="0" hidden="1">Hoja1!$B$13:$I$13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2" i="1" l="1"/>
  <c r="G52" i="1"/>
  <c r="G47" i="1" l="1"/>
  <c r="I47" i="1" s="1"/>
  <c r="G48" i="1"/>
  <c r="I48" i="1" s="1"/>
  <c r="G49" i="1"/>
  <c r="I49" i="1" s="1"/>
  <c r="G50" i="1"/>
  <c r="I50" i="1" s="1"/>
  <c r="G51" i="1"/>
  <c r="I51" i="1" s="1"/>
  <c r="G53" i="1"/>
  <c r="I53" i="1" s="1"/>
  <c r="G28" i="1" l="1"/>
  <c r="G15" i="1" l="1"/>
  <c r="I15" i="1" s="1"/>
  <c r="G16" i="1"/>
  <c r="I16" i="1" s="1"/>
  <c r="G17" i="1"/>
  <c r="I17" i="1" s="1"/>
  <c r="G18" i="1"/>
  <c r="I18" i="1" s="1"/>
  <c r="G19" i="1"/>
  <c r="I19" i="1" s="1"/>
  <c r="G20" i="1"/>
  <c r="I20" i="1" s="1"/>
  <c r="G21" i="1"/>
  <c r="I21" i="1" s="1"/>
  <c r="G22" i="1"/>
  <c r="I22" i="1" s="1"/>
  <c r="G23" i="1"/>
  <c r="I23" i="1" s="1"/>
  <c r="G24" i="1"/>
  <c r="I24" i="1" s="1"/>
  <c r="G25" i="1"/>
  <c r="I25" i="1" s="1"/>
  <c r="G26" i="1"/>
  <c r="I26" i="1" s="1"/>
  <c r="G27" i="1"/>
  <c r="I27" i="1" s="1"/>
  <c r="I28" i="1"/>
  <c r="G29" i="1"/>
  <c r="I29" i="1" s="1"/>
  <c r="G30" i="1"/>
  <c r="I30" i="1" s="1"/>
  <c r="G31" i="1"/>
  <c r="I31" i="1" s="1"/>
  <c r="G32" i="1"/>
  <c r="I32" i="1" s="1"/>
  <c r="G33" i="1"/>
  <c r="I33" i="1" s="1"/>
  <c r="G34" i="1"/>
  <c r="I34" i="1" s="1"/>
  <c r="G35" i="1"/>
  <c r="I35" i="1" s="1"/>
  <c r="G36" i="1"/>
  <c r="I36" i="1" s="1"/>
  <c r="G37" i="1"/>
  <c r="I37" i="1" s="1"/>
  <c r="G38" i="1"/>
  <c r="I38" i="1" s="1"/>
  <c r="G39" i="1"/>
  <c r="I39" i="1" s="1"/>
  <c r="G40" i="1"/>
  <c r="I40" i="1" s="1"/>
  <c r="G41" i="1"/>
  <c r="I41" i="1" s="1"/>
  <c r="G42" i="1"/>
  <c r="I42" i="1" s="1"/>
  <c r="G43" i="1"/>
  <c r="I43" i="1" s="1"/>
  <c r="G44" i="1"/>
  <c r="I44" i="1" s="1"/>
  <c r="G45" i="1"/>
  <c r="I45" i="1" s="1"/>
  <c r="G46" i="1"/>
  <c r="I46" i="1" s="1"/>
  <c r="G14" i="1" l="1"/>
  <c r="H55" i="1" l="1"/>
  <c r="I14" i="1" l="1"/>
  <c r="H56" i="1" l="1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 l="1"/>
  <c r="A88" i="2"/>
  <c r="A89" i="2"/>
  <c r="A90" i="2"/>
  <c r="A91" i="2"/>
  <c r="A92" i="2"/>
  <c r="A63" i="2"/>
  <c r="A64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66" i="2" l="1"/>
  <c r="A65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0" i="2"/>
  <c r="A9" i="2"/>
  <c r="A8" i="2"/>
  <c r="A7" i="2"/>
  <c r="A6" i="2"/>
  <c r="A5" i="2"/>
  <c r="A4" i="2"/>
  <c r="A2" i="2"/>
  <c r="A11" i="2" l="1"/>
  <c r="A67" i="2"/>
  <c r="A3" i="2"/>
  <c r="A1" i="2"/>
</calcChain>
</file>

<file path=xl/sharedStrings.xml><?xml version="1.0" encoding="utf-8"?>
<sst xmlns="http://schemas.openxmlformats.org/spreadsheetml/2006/main" count="142" uniqueCount="115">
  <si>
    <t>Señores:</t>
  </si>
  <si>
    <t>PRODUCTO</t>
  </si>
  <si>
    <t>ESPECIFICACION</t>
  </si>
  <si>
    <t>MARCA</t>
  </si>
  <si>
    <t>CANTIDAD</t>
  </si>
  <si>
    <t>VALOR UNITARIO</t>
  </si>
  <si>
    <t>TOTAL SIN IVA</t>
  </si>
  <si>
    <t>IVA</t>
  </si>
  <si>
    <t>UNIDAD</t>
  </si>
  <si>
    <t>SUBTOTAL</t>
  </si>
  <si>
    <t>TOTAL</t>
  </si>
  <si>
    <t xml:space="preserve">               SMART MEDICO ODONTOLOGICO S.A.S</t>
  </si>
  <si>
    <t xml:space="preserve">REF. COTIZACION </t>
  </si>
  <si>
    <t xml:space="preserve">Total Iva incluido </t>
  </si>
  <si>
    <t>Cordialmente,</t>
  </si>
  <si>
    <t>Clara Ines Leon M.</t>
  </si>
  <si>
    <t>SMART MEDICO ODONTOLOGICO S.A.S</t>
  </si>
  <si>
    <t>TEL. 3152239323</t>
  </si>
  <si>
    <t>E.S.E HOSPITAL NUESTRA SEÑORA DEL CARMEN DE TABIO</t>
  </si>
  <si>
    <t xml:space="preserve"> Cordialmente damos respuesta a su solicitud de cotización.</t>
  </si>
  <si>
    <t>Att.  Dra. Isabel Rocio Garzon</t>
  </si>
  <si>
    <t>AGUJA LARGA CALIBRE 27</t>
  </si>
  <si>
    <t>ANESTESIA LIDOCAINA NEWCAINA 2% X 50 CARP</t>
  </si>
  <si>
    <t>APLICADORES ADHESIVO (MICROBRUSH)</t>
  </si>
  <si>
    <t>BATA ODONTOLOGICA</t>
  </si>
  <si>
    <t>CEMENTO TEMPORAL</t>
  </si>
  <si>
    <t>CEPILLOS PARA PROFILAXIS X 144 UNDS FEN</t>
  </si>
  <si>
    <t>CLINPRO FLUOR VARNISH</t>
  </si>
  <si>
    <t>CUÑAS DE MADERA</t>
  </si>
  <si>
    <t>DISCOS SOFLEX X 120</t>
  </si>
  <si>
    <t>DYCAL LIFE KERR BASE / CATALIZADOR</t>
  </si>
  <si>
    <t>FRESA DIAMANTE PULIR</t>
  </si>
  <si>
    <t>FRESA DIAMANTE TRONCONCONICA</t>
  </si>
  <si>
    <t>GASA ODONTOLOGICA X 200 UND NATURAL</t>
  </si>
  <si>
    <t>KIT DE RESINA T-ECONOM PLUS</t>
  </si>
  <si>
    <t>LECHADA DE CALCIO</t>
  </si>
  <si>
    <t>LIJAS METALICAS</t>
  </si>
  <si>
    <t>PASTA PROFILACTICA DETARFAR</t>
  </si>
  <si>
    <t>SELLANTE DE FOTOCURADO</t>
  </si>
  <si>
    <t>BOLSAS ESTERILIZAR LIMAS</t>
  </si>
  <si>
    <t xml:space="preserve">TIRA NERVIOS </t>
  </si>
  <si>
    <t xml:space="preserve">CAJA X 100 UNDS. </t>
  </si>
  <si>
    <t>CK JET</t>
  </si>
  <si>
    <t>ALGODÓN ODONTOLOGICO TORUNDAS</t>
  </si>
  <si>
    <t>PAQUETE X 1000</t>
  </si>
  <si>
    <t>NEW STETIC</t>
  </si>
  <si>
    <t xml:space="preserve">CAJA X 50 CARPULES </t>
  </si>
  <si>
    <t>NATURAL</t>
  </si>
  <si>
    <t>TARRO X 100 UNDS.</t>
  </si>
  <si>
    <t>NACIONAL</t>
  </si>
  <si>
    <t>CAJA X 200 UNDS.</t>
  </si>
  <si>
    <t>CAJA LIJAS PARA PULIR RESINA</t>
  </si>
  <si>
    <t>CAJA X100 UNDS.</t>
  </si>
  <si>
    <t>MICRODONT</t>
  </si>
  <si>
    <t>POTE X 40 GMS</t>
  </si>
  <si>
    <t>MD TEMP</t>
  </si>
  <si>
    <t xml:space="preserve">CAJA X 144 UNDS. </t>
  </si>
  <si>
    <t>3M</t>
  </si>
  <si>
    <t>PAQUETE X 50 UNDS.</t>
  </si>
  <si>
    <t>U.S.A</t>
  </si>
  <si>
    <t xml:space="preserve">DESMINERALIZANTE </t>
  </si>
  <si>
    <t>JERINGA X 12 GMS</t>
  </si>
  <si>
    <t>DHARMA</t>
  </si>
  <si>
    <t>KIT X 120 UNDS+ MANDRIL</t>
  </si>
  <si>
    <t>KIT BASE /CATALIZADOR</t>
  </si>
  <si>
    <t>KERR</t>
  </si>
  <si>
    <t>FRASCO X 180 ML</t>
  </si>
  <si>
    <t>FARPAG</t>
  </si>
  <si>
    <t xml:space="preserve">EYECTORES DE SALIVA </t>
  </si>
  <si>
    <t>PAQUETE X 100 UNDS.</t>
  </si>
  <si>
    <t>QUIRUDENT</t>
  </si>
  <si>
    <t>ELITE/OTRAS</t>
  </si>
  <si>
    <t>PAQUETE X 200 UNDS.</t>
  </si>
  <si>
    <t>KIT X 4 JERINGAS</t>
  </si>
  <si>
    <t>VIVADENT</t>
  </si>
  <si>
    <t>FRASCO X 500 ML</t>
  </si>
  <si>
    <t>PRODONT</t>
  </si>
  <si>
    <t xml:space="preserve">SOBRE X 12 UNDS. </t>
  </si>
  <si>
    <t>ADACO</t>
  </si>
  <si>
    <t>LIMA No. 15 25 MM</t>
  </si>
  <si>
    <t>CAJA X 6 UNDS.</t>
  </si>
  <si>
    <t>THOMAS/OTRAS</t>
  </si>
  <si>
    <t>LIMA N° 20 25MM</t>
  </si>
  <si>
    <t xml:space="preserve">LIMAS 1RA SERIE 25 MM </t>
  </si>
  <si>
    <t>POTE X 50 GMS</t>
  </si>
  <si>
    <t>EUFAR</t>
  </si>
  <si>
    <t>PIEDRA BLANCA PULIR RESINA</t>
  </si>
  <si>
    <t>KIT X 2 FRASCOS</t>
  </si>
  <si>
    <t xml:space="preserve">TIRAS DE MYLAR </t>
  </si>
  <si>
    <t>RESINA FLUIDA</t>
  </si>
  <si>
    <t>JERINGA X 2 GMS</t>
  </si>
  <si>
    <t>SOBRE X 6 UNDS.</t>
  </si>
  <si>
    <t>ACEITE QUIRUSPRAY</t>
  </si>
  <si>
    <t>*</t>
  </si>
  <si>
    <t xml:space="preserve">FRASCO X 200 ML </t>
  </si>
  <si>
    <t>ANESTESIA EN SPRAY</t>
  </si>
  <si>
    <t>IONOSIT BASE LINER</t>
  </si>
  <si>
    <t>FRASCO X 80 ML</t>
  </si>
  <si>
    <t>ROPSONH</t>
  </si>
  <si>
    <t xml:space="preserve">BOLSA ESTERILIZAR 9 X 26 </t>
  </si>
  <si>
    <t>BOLSA ESTERILIZAR  19X33 CUBETA</t>
  </si>
  <si>
    <t>CAJA DE ANESTESIA SIN VASO CONSTRICTOR</t>
  </si>
  <si>
    <t>DTM/FEN</t>
  </si>
  <si>
    <t xml:space="preserve">COLTOSOL CEMENTO TEMPORAL </t>
  </si>
  <si>
    <t>ENJUAGUE BUCAL CLOREXHOL</t>
  </si>
  <si>
    <t>JERINGA X 0.34 GMS</t>
  </si>
  <si>
    <t>DMG</t>
  </si>
  <si>
    <t>HIDROXIDO DE CALCIO POLVO</t>
  </si>
  <si>
    <t>FRASCO X 10 GMS</t>
  </si>
  <si>
    <t>USA</t>
  </si>
  <si>
    <t>INDENTAL/OTRAS</t>
  </si>
  <si>
    <t>BOLSA X 200 TIRILLAS</t>
  </si>
  <si>
    <t xml:space="preserve">INTEGRADOR QUIMICO INTEGRON CLASE V </t>
  </si>
  <si>
    <t>TERRAGENE</t>
  </si>
  <si>
    <t xml:space="preserve">Bogotá, enero 25 de 2023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</si>
</sst>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$&quot;* #,##0.00_-;\-&quot;$&quot;* #,##0.00_-;_-&quot;$&quot;* &quot;-&quot;??_-;_-@_-"/>
    <numFmt numFmtId="165" formatCode="_-* #,##0.00_-;\-* #,##0.00_-;_-* &quot;-&quot;??_-;_-@_-"/>
    <numFmt numFmtId="166" formatCode="_-&quot;$&quot;* #,##0_-;\-&quot;$&quot;* #,##0_-;_-&quot;$&quot;* &quot;-&quot;??_-;_-@_-"/>
    <numFmt numFmtId="167" formatCode="_-[$$-240A]* #,##0.00_-;\-[$$-240A]* #,##0.00_-;_-[$$-240A]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Arial Narrow"/>
      <family val="2"/>
    </font>
    <font>
      <sz val="11"/>
      <color theme="0"/>
      <name val="Calibri"/>
      <family val="2"/>
      <scheme val="minor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/>
    <xf numFmtId="1" fontId="0" fillId="0" borderId="0" xfId="0" applyNumberFormat="1"/>
    <xf numFmtId="0" fontId="3" fillId="0" borderId="0" xfId="0" applyFont="1" applyAlignment="1">
      <alignment vertical="center"/>
    </xf>
    <xf numFmtId="0" fontId="3" fillId="0" borderId="0" xfId="0" applyFont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166" fontId="5" fillId="3" borderId="3" xfId="2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167" fontId="5" fillId="0" borderId="4" xfId="1" applyNumberFormat="1" applyFont="1" applyBorder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9" fontId="5" fillId="0" borderId="7" xfId="0" applyNumberFormat="1" applyFont="1" applyFill="1" applyBorder="1" applyAlignment="1">
      <alignment vertical="center"/>
    </xf>
    <xf numFmtId="0" fontId="4" fillId="2" borderId="3" xfId="0" applyFont="1" applyFill="1" applyBorder="1" applyAlignment="1">
      <alignment horizontal="center" vertical="center" wrapText="1"/>
    </xf>
    <xf numFmtId="166" fontId="0" fillId="0" borderId="3" xfId="0" applyNumberFormat="1" applyBorder="1"/>
    <xf numFmtId="0" fontId="7" fillId="0" borderId="3" xfId="0" applyFont="1" applyBorder="1" applyAlignment="1">
      <alignment horizontal="center"/>
    </xf>
    <xf numFmtId="0" fontId="8" fillId="0" borderId="3" xfId="0" applyFont="1" applyBorder="1"/>
    <xf numFmtId="0" fontId="8" fillId="4" borderId="3" xfId="0" applyFont="1" applyFill="1" applyBorder="1"/>
    <xf numFmtId="0" fontId="9" fillId="0" borderId="0" xfId="0" applyFont="1"/>
    <xf numFmtId="166" fontId="10" fillId="3" borderId="3" xfId="2" applyNumberFormat="1" applyFont="1" applyFill="1" applyBorder="1" applyAlignment="1">
      <alignment horizontal="center" vertical="center"/>
    </xf>
    <xf numFmtId="166" fontId="5" fillId="0" borderId="3" xfId="2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0</xdr:row>
      <xdr:rowOff>0</xdr:rowOff>
    </xdr:from>
    <xdr:to>
      <xdr:col>1</xdr:col>
      <xdr:colOff>1362075</xdr:colOff>
      <xdr:row>4</xdr:row>
      <xdr:rowOff>66675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0"/>
          <a:ext cx="1076325" cy="8286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6"/>
  <sheetViews>
    <sheetView showGridLines="0" tabSelected="1" zoomScale="98" zoomScaleNormal="98" workbookViewId="0">
      <selection activeCell="D13" sqref="D13"/>
    </sheetView>
  </sheetViews>
  <sheetFormatPr baseColWidth="10" defaultRowHeight="15" x14ac:dyDescent="0.25"/>
  <cols>
    <col min="1" max="1" width="3" customWidth="1"/>
    <col min="2" max="2" width="38" customWidth="1"/>
    <col min="3" max="3" width="14.140625" customWidth="1"/>
    <col min="4" max="4" width="12" customWidth="1"/>
    <col min="5" max="5" width="9.7109375" customWidth="1"/>
    <col min="6" max="6" width="13.28515625" customWidth="1"/>
    <col min="7" max="7" width="12.28515625" customWidth="1"/>
    <col min="8" max="8" width="14.85546875" customWidth="1"/>
    <col min="9" max="9" width="12.85546875" customWidth="1"/>
  </cols>
  <sheetData>
    <row r="1" spans="2:9" ht="15" customHeight="1" x14ac:dyDescent="0.25">
      <c r="B1" s="22" t="s">
        <v>11</v>
      </c>
      <c r="C1" s="22"/>
      <c r="D1" s="22"/>
      <c r="E1" s="22"/>
      <c r="F1" s="22"/>
      <c r="G1" s="22"/>
      <c r="H1" s="22"/>
    </row>
    <row r="2" spans="2:9" ht="15" customHeight="1" x14ac:dyDescent="0.25">
      <c r="B2" s="22"/>
      <c r="C2" s="22"/>
      <c r="D2" s="22"/>
      <c r="E2" s="22"/>
      <c r="F2" s="22"/>
      <c r="G2" s="22"/>
      <c r="H2" s="22"/>
    </row>
    <row r="3" spans="2:9" ht="15" customHeight="1" x14ac:dyDescent="0.25">
      <c r="B3" s="22"/>
      <c r="C3" s="22"/>
      <c r="D3" s="22"/>
      <c r="E3" s="22"/>
      <c r="F3" s="22"/>
      <c r="G3" s="22"/>
      <c r="H3" s="22"/>
    </row>
    <row r="4" spans="2:9" ht="15" customHeight="1" x14ac:dyDescent="0.25">
      <c r="B4" s="22"/>
      <c r="C4" s="22"/>
      <c r="D4" s="22"/>
      <c r="E4" s="22"/>
      <c r="F4" s="22"/>
      <c r="G4" s="22"/>
      <c r="H4" s="22"/>
    </row>
    <row r="5" spans="2:9" x14ac:dyDescent="0.25">
      <c r="B5" s="1"/>
      <c r="C5" s="1"/>
      <c r="D5" s="1"/>
      <c r="E5" s="1"/>
      <c r="F5" s="1"/>
      <c r="G5" s="1"/>
      <c r="H5" s="1"/>
    </row>
    <row r="6" spans="2:9" x14ac:dyDescent="0.25">
      <c r="B6" s="3" t="s">
        <v>114</v>
      </c>
      <c r="C6" s="4"/>
      <c r="D6" s="4"/>
      <c r="E6" s="4"/>
      <c r="F6" s="4"/>
      <c r="G6" s="4"/>
      <c r="H6" s="4"/>
    </row>
    <row r="7" spans="2:9" x14ac:dyDescent="0.25">
      <c r="B7" s="3"/>
      <c r="C7" s="4"/>
      <c r="D7" s="4" t="s">
        <v>12</v>
      </c>
      <c r="E7" s="4"/>
      <c r="F7" s="4"/>
      <c r="G7" s="4"/>
      <c r="H7" s="4"/>
    </row>
    <row r="8" spans="2:9" x14ac:dyDescent="0.25">
      <c r="B8" s="3" t="s">
        <v>0</v>
      </c>
      <c r="C8" s="4"/>
      <c r="D8" s="4"/>
      <c r="E8" s="4"/>
      <c r="F8" s="4"/>
      <c r="G8" s="4"/>
      <c r="H8" s="4"/>
    </row>
    <row r="9" spans="2:9" x14ac:dyDescent="0.25">
      <c r="B9" s="3" t="s">
        <v>18</v>
      </c>
      <c r="C9" s="4"/>
      <c r="D9" s="4"/>
      <c r="E9" s="4"/>
      <c r="F9" s="4"/>
      <c r="G9" s="4"/>
      <c r="H9" s="4"/>
    </row>
    <row r="10" spans="2:9" x14ac:dyDescent="0.25">
      <c r="B10" s="3" t="s">
        <v>20</v>
      </c>
      <c r="C10" s="4"/>
      <c r="D10" s="4"/>
      <c r="E10" s="4"/>
      <c r="F10" s="4"/>
      <c r="G10" s="4"/>
      <c r="H10" s="4"/>
    </row>
    <row r="11" spans="2:9" x14ac:dyDescent="0.25">
      <c r="B11" s="3"/>
      <c r="C11" s="4"/>
      <c r="D11" s="4"/>
      <c r="E11" s="4"/>
      <c r="F11" s="4"/>
      <c r="G11" s="4"/>
      <c r="H11" s="4"/>
    </row>
    <row r="12" spans="2:9" ht="15.75" customHeight="1" thickBot="1" x14ac:dyDescent="0.3">
      <c r="B12" s="3" t="s">
        <v>19</v>
      </c>
      <c r="C12" s="4"/>
      <c r="D12" s="4"/>
      <c r="E12" s="4"/>
      <c r="F12" s="4"/>
      <c r="G12" s="4"/>
      <c r="H12" s="4"/>
    </row>
    <row r="13" spans="2:9" ht="25.5" x14ac:dyDescent="0.25">
      <c r="B13" s="5" t="s">
        <v>1</v>
      </c>
      <c r="C13" s="6" t="s">
        <v>2</v>
      </c>
      <c r="D13" s="6" t="s">
        <v>3</v>
      </c>
      <c r="E13" s="6" t="s">
        <v>4</v>
      </c>
      <c r="F13" s="5" t="s">
        <v>5</v>
      </c>
      <c r="G13" s="6" t="s">
        <v>6</v>
      </c>
      <c r="H13" s="12" t="s">
        <v>7</v>
      </c>
      <c r="I13" s="14" t="s">
        <v>13</v>
      </c>
    </row>
    <row r="14" spans="2:9" ht="16.5" x14ac:dyDescent="0.3">
      <c r="B14" s="17" t="s">
        <v>92</v>
      </c>
      <c r="C14" s="11" t="s">
        <v>94</v>
      </c>
      <c r="D14" s="7" t="s">
        <v>70</v>
      </c>
      <c r="E14" s="16">
        <v>1</v>
      </c>
      <c r="F14" s="8">
        <v>33000</v>
      </c>
      <c r="G14" s="8">
        <f>E14*F14</f>
        <v>33000</v>
      </c>
      <c r="H14" s="13">
        <v>0.19</v>
      </c>
      <c r="I14" s="15">
        <f>G14*H14+G14</f>
        <v>39270</v>
      </c>
    </row>
    <row r="15" spans="2:9" ht="16.5" x14ac:dyDescent="0.3">
      <c r="B15" s="17" t="s">
        <v>21</v>
      </c>
      <c r="C15" s="11" t="s">
        <v>41</v>
      </c>
      <c r="D15" s="7" t="s">
        <v>42</v>
      </c>
      <c r="E15" s="16">
        <v>1</v>
      </c>
      <c r="F15" s="8">
        <v>28800</v>
      </c>
      <c r="G15" s="8">
        <f t="shared" ref="G15:G53" si="0">E15*F15</f>
        <v>28800</v>
      </c>
      <c r="H15" s="13">
        <v>0.19</v>
      </c>
      <c r="I15" s="15">
        <f t="shared" ref="I15:I53" si="1">G15*H15+G15</f>
        <v>34272</v>
      </c>
    </row>
    <row r="16" spans="2:9" ht="16.5" x14ac:dyDescent="0.3">
      <c r="B16" s="18" t="s">
        <v>43</v>
      </c>
      <c r="C16" s="11" t="s">
        <v>44</v>
      </c>
      <c r="D16" s="7" t="s">
        <v>45</v>
      </c>
      <c r="E16" s="16">
        <v>1</v>
      </c>
      <c r="F16" s="8">
        <v>26000</v>
      </c>
      <c r="G16" s="8">
        <f t="shared" si="0"/>
        <v>26000</v>
      </c>
      <c r="H16" s="13">
        <v>0</v>
      </c>
      <c r="I16" s="15">
        <f t="shared" si="1"/>
        <v>26000</v>
      </c>
    </row>
    <row r="17" spans="2:11" ht="16.5" x14ac:dyDescent="0.3">
      <c r="B17" s="17" t="s">
        <v>22</v>
      </c>
      <c r="C17" s="11" t="s">
        <v>46</v>
      </c>
      <c r="D17" s="7" t="s">
        <v>45</v>
      </c>
      <c r="E17" s="16">
        <v>1</v>
      </c>
      <c r="F17" s="8">
        <v>65500</v>
      </c>
      <c r="G17" s="8">
        <f t="shared" si="0"/>
        <v>65500</v>
      </c>
      <c r="H17" s="13">
        <v>0</v>
      </c>
      <c r="I17" s="15">
        <f t="shared" si="1"/>
        <v>65500</v>
      </c>
    </row>
    <row r="18" spans="2:11" ht="16.5" x14ac:dyDescent="0.3">
      <c r="B18" s="17" t="s">
        <v>95</v>
      </c>
      <c r="C18" s="11" t="s">
        <v>97</v>
      </c>
      <c r="D18" s="7" t="s">
        <v>98</v>
      </c>
      <c r="E18" s="16">
        <v>1</v>
      </c>
      <c r="F18" s="20">
        <v>102000</v>
      </c>
      <c r="G18" s="8">
        <f t="shared" si="0"/>
        <v>102000</v>
      </c>
      <c r="H18" s="13">
        <v>0</v>
      </c>
      <c r="I18" s="15">
        <f t="shared" si="1"/>
        <v>102000</v>
      </c>
    </row>
    <row r="19" spans="2:11" ht="16.5" x14ac:dyDescent="0.3">
      <c r="B19" s="17" t="s">
        <v>23</v>
      </c>
      <c r="C19" s="11" t="s">
        <v>48</v>
      </c>
      <c r="D19" s="7" t="s">
        <v>49</v>
      </c>
      <c r="E19" s="16">
        <v>1</v>
      </c>
      <c r="F19" s="8">
        <v>11800</v>
      </c>
      <c r="G19" s="8">
        <f t="shared" si="0"/>
        <v>11800</v>
      </c>
      <c r="H19" s="13">
        <v>0.19</v>
      </c>
      <c r="I19" s="15">
        <f t="shared" si="1"/>
        <v>14042</v>
      </c>
    </row>
    <row r="20" spans="2:11" ht="16.5" x14ac:dyDescent="0.3">
      <c r="B20" s="17" t="s">
        <v>24</v>
      </c>
      <c r="C20" s="11" t="s">
        <v>8</v>
      </c>
      <c r="D20" s="7" t="s">
        <v>49</v>
      </c>
      <c r="E20" s="16">
        <v>1</v>
      </c>
      <c r="F20" s="21">
        <v>9800</v>
      </c>
      <c r="G20" s="8">
        <f t="shared" si="0"/>
        <v>9800</v>
      </c>
      <c r="H20" s="13">
        <v>0.19</v>
      </c>
      <c r="I20" s="15">
        <f t="shared" si="1"/>
        <v>11662</v>
      </c>
      <c r="K20" s="19"/>
    </row>
    <row r="21" spans="2:11" ht="16.5" x14ac:dyDescent="0.3">
      <c r="B21" s="17" t="s">
        <v>99</v>
      </c>
      <c r="C21" s="11" t="s">
        <v>50</v>
      </c>
      <c r="D21" s="7" t="s">
        <v>47</v>
      </c>
      <c r="E21" s="16">
        <v>1</v>
      </c>
      <c r="F21" s="8">
        <v>32800</v>
      </c>
      <c r="G21" s="8">
        <f t="shared" si="0"/>
        <v>32800</v>
      </c>
      <c r="H21" s="13">
        <v>0</v>
      </c>
      <c r="I21" s="15">
        <f t="shared" si="1"/>
        <v>32800</v>
      </c>
    </row>
    <row r="22" spans="2:11" ht="16.5" x14ac:dyDescent="0.3">
      <c r="B22" s="17" t="s">
        <v>100</v>
      </c>
      <c r="C22" s="11" t="s">
        <v>50</v>
      </c>
      <c r="D22" s="7" t="s">
        <v>47</v>
      </c>
      <c r="E22" s="16">
        <v>1</v>
      </c>
      <c r="F22" s="8">
        <v>79800</v>
      </c>
      <c r="G22" s="8">
        <f t="shared" si="0"/>
        <v>79800</v>
      </c>
      <c r="H22" s="13">
        <v>0</v>
      </c>
      <c r="I22" s="15">
        <f t="shared" si="1"/>
        <v>79800</v>
      </c>
    </row>
    <row r="23" spans="2:11" ht="16.5" x14ac:dyDescent="0.3">
      <c r="B23" s="17" t="s">
        <v>39</v>
      </c>
      <c r="C23" s="11" t="s">
        <v>50</v>
      </c>
      <c r="D23" s="7" t="s">
        <v>47</v>
      </c>
      <c r="E23" s="16">
        <v>1</v>
      </c>
      <c r="F23" s="8">
        <v>18500</v>
      </c>
      <c r="G23" s="8">
        <f t="shared" si="0"/>
        <v>18500</v>
      </c>
      <c r="H23" s="13">
        <v>0</v>
      </c>
      <c r="I23" s="15">
        <f t="shared" si="1"/>
        <v>18500</v>
      </c>
    </row>
    <row r="24" spans="2:11" ht="16.5" x14ac:dyDescent="0.3">
      <c r="B24" s="17" t="s">
        <v>101</v>
      </c>
      <c r="C24" s="11" t="s">
        <v>46</v>
      </c>
      <c r="D24" s="7" t="s">
        <v>45</v>
      </c>
      <c r="E24" s="16">
        <v>1</v>
      </c>
      <c r="F24" s="8">
        <v>78000</v>
      </c>
      <c r="G24" s="8">
        <f t="shared" si="0"/>
        <v>78000</v>
      </c>
      <c r="H24" s="13">
        <v>0</v>
      </c>
      <c r="I24" s="15">
        <f t="shared" si="1"/>
        <v>78000</v>
      </c>
    </row>
    <row r="25" spans="2:11" ht="16.5" x14ac:dyDescent="0.3">
      <c r="B25" s="17" t="s">
        <v>51</v>
      </c>
      <c r="C25" s="11" t="s">
        <v>52</v>
      </c>
      <c r="D25" s="7" t="s">
        <v>53</v>
      </c>
      <c r="E25" s="16">
        <v>1</v>
      </c>
      <c r="F25" s="8">
        <v>28800</v>
      </c>
      <c r="G25" s="8">
        <f t="shared" si="0"/>
        <v>28800</v>
      </c>
      <c r="H25" s="13">
        <v>0.19</v>
      </c>
      <c r="I25" s="15">
        <f t="shared" si="1"/>
        <v>34272</v>
      </c>
    </row>
    <row r="26" spans="2:11" ht="16.5" x14ac:dyDescent="0.3">
      <c r="B26" s="17" t="s">
        <v>25</v>
      </c>
      <c r="C26" s="11" t="s">
        <v>54</v>
      </c>
      <c r="D26" s="7" t="s">
        <v>55</v>
      </c>
      <c r="E26" s="16">
        <v>1</v>
      </c>
      <c r="F26" s="8">
        <v>59800</v>
      </c>
      <c r="G26" s="8">
        <f t="shared" si="0"/>
        <v>59800</v>
      </c>
      <c r="H26" s="13">
        <v>0</v>
      </c>
      <c r="I26" s="15">
        <f t="shared" si="1"/>
        <v>59800</v>
      </c>
    </row>
    <row r="27" spans="2:11" ht="16.5" x14ac:dyDescent="0.3">
      <c r="B27" s="17" t="s">
        <v>26</v>
      </c>
      <c r="C27" s="11" t="s">
        <v>56</v>
      </c>
      <c r="D27" s="7" t="s">
        <v>102</v>
      </c>
      <c r="E27" s="16">
        <v>1</v>
      </c>
      <c r="F27" s="8">
        <v>62000</v>
      </c>
      <c r="G27" s="8">
        <f t="shared" si="0"/>
        <v>62000</v>
      </c>
      <c r="H27" s="13">
        <v>0.19</v>
      </c>
      <c r="I27" s="15">
        <f t="shared" si="1"/>
        <v>73780</v>
      </c>
    </row>
    <row r="28" spans="2:11" ht="16.5" x14ac:dyDescent="0.3">
      <c r="B28" s="17" t="s">
        <v>27</v>
      </c>
      <c r="C28" s="11" t="s">
        <v>41</v>
      </c>
      <c r="D28" s="7" t="s">
        <v>57</v>
      </c>
      <c r="E28" s="16">
        <v>1</v>
      </c>
      <c r="F28" s="8">
        <v>635000</v>
      </c>
      <c r="G28" s="8">
        <f t="shared" si="0"/>
        <v>635000</v>
      </c>
      <c r="H28" s="13">
        <v>0.19</v>
      </c>
      <c r="I28" s="15">
        <f t="shared" si="1"/>
        <v>755650</v>
      </c>
    </row>
    <row r="29" spans="2:11" ht="16.5" x14ac:dyDescent="0.3">
      <c r="B29" s="17" t="s">
        <v>103</v>
      </c>
      <c r="C29" s="11" t="s">
        <v>54</v>
      </c>
      <c r="D29" s="7" t="s">
        <v>55</v>
      </c>
      <c r="E29" s="16">
        <v>1</v>
      </c>
      <c r="F29" s="8">
        <v>59800</v>
      </c>
      <c r="G29" s="8">
        <f t="shared" si="0"/>
        <v>59800</v>
      </c>
      <c r="H29" s="13">
        <v>0</v>
      </c>
      <c r="I29" s="15">
        <f t="shared" si="1"/>
        <v>59800</v>
      </c>
    </row>
    <row r="30" spans="2:11" ht="16.5" x14ac:dyDescent="0.3">
      <c r="B30" s="17" t="s">
        <v>28</v>
      </c>
      <c r="C30" s="11" t="s">
        <v>58</v>
      </c>
      <c r="D30" s="7" t="s">
        <v>59</v>
      </c>
      <c r="E30" s="16">
        <v>1</v>
      </c>
      <c r="F30" s="8">
        <v>23800</v>
      </c>
      <c r="G30" s="8">
        <f t="shared" si="0"/>
        <v>23800</v>
      </c>
      <c r="H30" s="13">
        <v>0.19</v>
      </c>
      <c r="I30" s="15">
        <f t="shared" si="1"/>
        <v>28322</v>
      </c>
    </row>
    <row r="31" spans="2:11" ht="16.5" x14ac:dyDescent="0.3">
      <c r="B31" s="17" t="s">
        <v>60</v>
      </c>
      <c r="C31" s="11" t="s">
        <v>61</v>
      </c>
      <c r="D31" s="7" t="s">
        <v>62</v>
      </c>
      <c r="E31" s="16">
        <v>1</v>
      </c>
      <c r="F31" s="8">
        <v>24800</v>
      </c>
      <c r="G31" s="8">
        <f t="shared" si="0"/>
        <v>24800</v>
      </c>
      <c r="H31" s="13">
        <v>0</v>
      </c>
      <c r="I31" s="15">
        <f t="shared" si="1"/>
        <v>24800</v>
      </c>
    </row>
    <row r="32" spans="2:11" ht="16.5" x14ac:dyDescent="0.3">
      <c r="B32" s="17" t="s">
        <v>29</v>
      </c>
      <c r="C32" s="11" t="s">
        <v>63</v>
      </c>
      <c r="D32" s="7" t="s">
        <v>57</v>
      </c>
      <c r="E32" s="16">
        <v>1</v>
      </c>
      <c r="F32" s="8">
        <v>418000</v>
      </c>
      <c r="G32" s="8">
        <f t="shared" si="0"/>
        <v>418000</v>
      </c>
      <c r="H32" s="13">
        <v>0.19</v>
      </c>
      <c r="I32" s="15">
        <f t="shared" si="1"/>
        <v>497420</v>
      </c>
    </row>
    <row r="33" spans="2:9" ht="16.5" x14ac:dyDescent="0.3">
      <c r="B33" s="17" t="s">
        <v>30</v>
      </c>
      <c r="C33" s="11" t="s">
        <v>64</v>
      </c>
      <c r="D33" s="7" t="s">
        <v>65</v>
      </c>
      <c r="E33" s="16">
        <v>1</v>
      </c>
      <c r="F33" s="8">
        <v>110000</v>
      </c>
      <c r="G33" s="8">
        <f t="shared" si="0"/>
        <v>110000</v>
      </c>
      <c r="H33" s="13">
        <v>0</v>
      </c>
      <c r="I33" s="15">
        <f t="shared" si="1"/>
        <v>110000</v>
      </c>
    </row>
    <row r="34" spans="2:9" ht="16.5" x14ac:dyDescent="0.3">
      <c r="B34" s="18" t="s">
        <v>104</v>
      </c>
      <c r="C34" s="11" t="s">
        <v>66</v>
      </c>
      <c r="D34" s="7" t="s">
        <v>67</v>
      </c>
      <c r="E34" s="16">
        <v>1</v>
      </c>
      <c r="F34" s="8">
        <v>49800</v>
      </c>
      <c r="G34" s="8">
        <f t="shared" si="0"/>
        <v>49800</v>
      </c>
      <c r="H34" s="13">
        <v>0</v>
      </c>
      <c r="I34" s="15">
        <f t="shared" si="1"/>
        <v>49800</v>
      </c>
    </row>
    <row r="35" spans="2:9" ht="16.5" x14ac:dyDescent="0.3">
      <c r="B35" s="17" t="s">
        <v>68</v>
      </c>
      <c r="C35" s="11" t="s">
        <v>69</v>
      </c>
      <c r="D35" s="7" t="s">
        <v>70</v>
      </c>
      <c r="E35" s="16">
        <v>1</v>
      </c>
      <c r="F35" s="8">
        <v>22800</v>
      </c>
      <c r="G35" s="8">
        <f t="shared" si="0"/>
        <v>22800</v>
      </c>
      <c r="H35" s="13">
        <v>0.19</v>
      </c>
      <c r="I35" s="15">
        <f t="shared" si="1"/>
        <v>27132</v>
      </c>
    </row>
    <row r="36" spans="2:9" ht="16.5" x14ac:dyDescent="0.3">
      <c r="B36" s="18" t="s">
        <v>31</v>
      </c>
      <c r="C36" s="11" t="s">
        <v>8</v>
      </c>
      <c r="D36" s="7" t="s">
        <v>71</v>
      </c>
      <c r="E36" s="16">
        <v>1</v>
      </c>
      <c r="F36" s="20">
        <v>3300</v>
      </c>
      <c r="G36" s="8">
        <f t="shared" si="0"/>
        <v>3300</v>
      </c>
      <c r="H36" s="13">
        <v>0.19</v>
      </c>
      <c r="I36" s="15">
        <f t="shared" si="1"/>
        <v>3927</v>
      </c>
    </row>
    <row r="37" spans="2:9" ht="16.5" x14ac:dyDescent="0.3">
      <c r="B37" s="17" t="s">
        <v>32</v>
      </c>
      <c r="C37" s="11" t="s">
        <v>8</v>
      </c>
      <c r="D37" s="7" t="s">
        <v>71</v>
      </c>
      <c r="E37" s="16">
        <v>1</v>
      </c>
      <c r="F37" s="8">
        <v>3300</v>
      </c>
      <c r="G37" s="8">
        <f t="shared" si="0"/>
        <v>3300</v>
      </c>
      <c r="H37" s="13">
        <v>0.19</v>
      </c>
      <c r="I37" s="15">
        <f t="shared" si="1"/>
        <v>3927</v>
      </c>
    </row>
    <row r="38" spans="2:9" ht="16.5" x14ac:dyDescent="0.3">
      <c r="B38" s="17" t="s">
        <v>33</v>
      </c>
      <c r="C38" s="11" t="s">
        <v>72</v>
      </c>
      <c r="D38" s="7" t="s">
        <v>47</v>
      </c>
      <c r="E38" s="16">
        <v>1</v>
      </c>
      <c r="F38" s="8">
        <v>6900</v>
      </c>
      <c r="G38" s="8">
        <f t="shared" si="0"/>
        <v>6900</v>
      </c>
      <c r="H38" s="13">
        <v>0</v>
      </c>
      <c r="I38" s="15">
        <f t="shared" si="1"/>
        <v>6900</v>
      </c>
    </row>
    <row r="39" spans="2:9" ht="16.5" x14ac:dyDescent="0.3">
      <c r="B39" s="17" t="s">
        <v>107</v>
      </c>
      <c r="C39" s="11" t="s">
        <v>108</v>
      </c>
      <c r="D39" s="7" t="s">
        <v>85</v>
      </c>
      <c r="E39" s="16">
        <v>1</v>
      </c>
      <c r="F39" s="8">
        <v>10500</v>
      </c>
      <c r="G39" s="8">
        <f t="shared" si="0"/>
        <v>10500</v>
      </c>
      <c r="H39" s="13">
        <v>0</v>
      </c>
      <c r="I39" s="15">
        <f t="shared" si="1"/>
        <v>10500</v>
      </c>
    </row>
    <row r="40" spans="2:9" ht="16.5" x14ac:dyDescent="0.3">
      <c r="B40" s="17" t="s">
        <v>96</v>
      </c>
      <c r="C40" s="11" t="s">
        <v>105</v>
      </c>
      <c r="D40" s="7" t="s">
        <v>106</v>
      </c>
      <c r="E40" s="16">
        <v>1</v>
      </c>
      <c r="F40" s="8">
        <v>21800</v>
      </c>
      <c r="G40" s="8">
        <f t="shared" si="0"/>
        <v>21800</v>
      </c>
      <c r="H40" s="13">
        <v>0</v>
      </c>
      <c r="I40" s="15">
        <f t="shared" si="1"/>
        <v>21800</v>
      </c>
    </row>
    <row r="41" spans="2:9" ht="16.5" x14ac:dyDescent="0.3">
      <c r="B41" s="17" t="s">
        <v>34</v>
      </c>
      <c r="C41" s="11" t="s">
        <v>73</v>
      </c>
      <c r="D41" s="7" t="s">
        <v>74</v>
      </c>
      <c r="E41" s="16">
        <v>1</v>
      </c>
      <c r="F41" s="8">
        <v>281000</v>
      </c>
      <c r="G41" s="8">
        <f t="shared" si="0"/>
        <v>281000</v>
      </c>
      <c r="H41" s="13">
        <v>0</v>
      </c>
      <c r="I41" s="15">
        <f t="shared" si="1"/>
        <v>281000</v>
      </c>
    </row>
    <row r="42" spans="2:9" ht="16.5" x14ac:dyDescent="0.3">
      <c r="B42" s="17" t="s">
        <v>35</v>
      </c>
      <c r="C42" s="11" t="s">
        <v>75</v>
      </c>
      <c r="D42" s="7" t="s">
        <v>76</v>
      </c>
      <c r="E42" s="16">
        <v>1</v>
      </c>
      <c r="F42" s="8">
        <v>13500</v>
      </c>
      <c r="G42" s="8">
        <f t="shared" si="0"/>
        <v>13500</v>
      </c>
      <c r="H42" s="13">
        <v>0</v>
      </c>
      <c r="I42" s="15">
        <f t="shared" si="1"/>
        <v>13500</v>
      </c>
    </row>
    <row r="43" spans="2:9" ht="16.5" x14ac:dyDescent="0.3">
      <c r="B43" s="17" t="s">
        <v>36</v>
      </c>
      <c r="C43" s="11" t="s">
        <v>77</v>
      </c>
      <c r="D43" s="7" t="s">
        <v>78</v>
      </c>
      <c r="E43" s="16">
        <v>1</v>
      </c>
      <c r="F43" s="8">
        <v>26800</v>
      </c>
      <c r="G43" s="8">
        <f t="shared" si="0"/>
        <v>26800</v>
      </c>
      <c r="H43" s="13">
        <v>0.19</v>
      </c>
      <c r="I43" s="15">
        <f t="shared" si="1"/>
        <v>31892</v>
      </c>
    </row>
    <row r="44" spans="2:9" ht="16.5" x14ac:dyDescent="0.3">
      <c r="B44" s="17" t="s">
        <v>82</v>
      </c>
      <c r="C44" s="11" t="s">
        <v>80</v>
      </c>
      <c r="D44" s="7" t="s">
        <v>81</v>
      </c>
      <c r="E44" s="16">
        <v>1</v>
      </c>
      <c r="F44" s="8">
        <v>47500</v>
      </c>
      <c r="G44" s="8">
        <f t="shared" si="0"/>
        <v>47500</v>
      </c>
      <c r="H44" s="13">
        <v>0.19</v>
      </c>
      <c r="I44" s="15">
        <f t="shared" si="1"/>
        <v>56525</v>
      </c>
    </row>
    <row r="45" spans="2:9" ht="16.5" x14ac:dyDescent="0.3">
      <c r="B45" s="18" t="s">
        <v>79</v>
      </c>
      <c r="C45" s="11" t="s">
        <v>80</v>
      </c>
      <c r="D45" s="7" t="s">
        <v>81</v>
      </c>
      <c r="E45" s="16">
        <v>1</v>
      </c>
      <c r="F45" s="8">
        <v>47500</v>
      </c>
      <c r="G45" s="8">
        <f t="shared" si="0"/>
        <v>47500</v>
      </c>
      <c r="H45" s="13">
        <v>0.19</v>
      </c>
      <c r="I45" s="15">
        <f t="shared" si="1"/>
        <v>56525</v>
      </c>
    </row>
    <row r="46" spans="2:9" ht="16.5" x14ac:dyDescent="0.3">
      <c r="B46" s="17" t="s">
        <v>83</v>
      </c>
      <c r="C46" s="11" t="s">
        <v>80</v>
      </c>
      <c r="D46" s="7" t="s">
        <v>81</v>
      </c>
      <c r="E46" s="16">
        <v>1</v>
      </c>
      <c r="F46" s="8">
        <v>47500</v>
      </c>
      <c r="G46" s="8">
        <f t="shared" si="0"/>
        <v>47500</v>
      </c>
      <c r="H46" s="13">
        <v>0.19</v>
      </c>
      <c r="I46" s="15">
        <f t="shared" si="1"/>
        <v>56525</v>
      </c>
    </row>
    <row r="47" spans="2:9" ht="16.5" x14ac:dyDescent="0.3">
      <c r="B47" s="17" t="s">
        <v>37</v>
      </c>
      <c r="C47" s="11" t="s">
        <v>84</v>
      </c>
      <c r="D47" s="7" t="s">
        <v>85</v>
      </c>
      <c r="E47" s="16">
        <v>1</v>
      </c>
      <c r="F47" s="8">
        <v>12900</v>
      </c>
      <c r="G47" s="8">
        <f t="shared" si="0"/>
        <v>12900</v>
      </c>
      <c r="H47" s="13">
        <v>0.19</v>
      </c>
      <c r="I47" s="15">
        <f t="shared" si="1"/>
        <v>15351</v>
      </c>
    </row>
    <row r="48" spans="2:9" ht="16.5" x14ac:dyDescent="0.3">
      <c r="B48" s="17" t="s">
        <v>86</v>
      </c>
      <c r="C48" s="11" t="s">
        <v>8</v>
      </c>
      <c r="D48" s="7" t="s">
        <v>109</v>
      </c>
      <c r="E48" s="16">
        <v>1</v>
      </c>
      <c r="F48" s="8">
        <v>4800</v>
      </c>
      <c r="G48" s="8">
        <f t="shared" si="0"/>
        <v>4800</v>
      </c>
      <c r="H48" s="13">
        <v>0.19</v>
      </c>
      <c r="I48" s="15">
        <f t="shared" si="1"/>
        <v>5712</v>
      </c>
    </row>
    <row r="49" spans="2:9" ht="16.5" x14ac:dyDescent="0.3">
      <c r="B49" s="17" t="s">
        <v>89</v>
      </c>
      <c r="C49" s="11" t="s">
        <v>90</v>
      </c>
      <c r="D49" s="7" t="s">
        <v>57</v>
      </c>
      <c r="E49" s="16">
        <v>1</v>
      </c>
      <c r="F49" s="8">
        <v>223000</v>
      </c>
      <c r="G49" s="8">
        <f t="shared" si="0"/>
        <v>223000</v>
      </c>
      <c r="H49" s="13">
        <v>0</v>
      </c>
      <c r="I49" s="15">
        <f t="shared" si="1"/>
        <v>223000</v>
      </c>
    </row>
    <row r="50" spans="2:9" ht="16.5" x14ac:dyDescent="0.3">
      <c r="B50" s="17" t="s">
        <v>38</v>
      </c>
      <c r="C50" s="11" t="s">
        <v>87</v>
      </c>
      <c r="D50" s="7" t="s">
        <v>57</v>
      </c>
      <c r="E50" s="16">
        <v>1</v>
      </c>
      <c r="F50" s="8">
        <v>578000</v>
      </c>
      <c r="G50" s="8">
        <f t="shared" si="0"/>
        <v>578000</v>
      </c>
      <c r="H50" s="13">
        <v>0.19</v>
      </c>
      <c r="I50" s="15">
        <f t="shared" si="1"/>
        <v>687820</v>
      </c>
    </row>
    <row r="51" spans="2:9" ht="16.5" x14ac:dyDescent="0.3">
      <c r="B51" s="17" t="s">
        <v>40</v>
      </c>
      <c r="C51" s="11" t="s">
        <v>91</v>
      </c>
      <c r="D51" s="7" t="s">
        <v>81</v>
      </c>
      <c r="E51" s="16">
        <v>1</v>
      </c>
      <c r="F51" s="8">
        <v>20800</v>
      </c>
      <c r="G51" s="8">
        <f t="shared" si="0"/>
        <v>20800</v>
      </c>
      <c r="H51" s="13">
        <v>0.19</v>
      </c>
      <c r="I51" s="15">
        <f t="shared" si="1"/>
        <v>24752</v>
      </c>
    </row>
    <row r="52" spans="2:9" ht="16.5" x14ac:dyDescent="0.3">
      <c r="B52" s="17" t="s">
        <v>88</v>
      </c>
      <c r="C52" s="11" t="s">
        <v>58</v>
      </c>
      <c r="D52" s="7" t="s">
        <v>110</v>
      </c>
      <c r="E52" s="16">
        <v>1</v>
      </c>
      <c r="F52" s="8">
        <v>6000</v>
      </c>
      <c r="G52" s="8">
        <f t="shared" si="0"/>
        <v>6000</v>
      </c>
      <c r="H52" s="13">
        <v>0.19</v>
      </c>
      <c r="I52" s="15">
        <f t="shared" si="1"/>
        <v>7140</v>
      </c>
    </row>
    <row r="53" spans="2:9" ht="16.5" x14ac:dyDescent="0.3">
      <c r="B53" s="17" t="s">
        <v>112</v>
      </c>
      <c r="C53" s="11" t="s">
        <v>111</v>
      </c>
      <c r="D53" s="7" t="s">
        <v>113</v>
      </c>
      <c r="E53" s="16">
        <v>1</v>
      </c>
      <c r="F53" s="8">
        <v>148000</v>
      </c>
      <c r="G53" s="8">
        <f t="shared" si="0"/>
        <v>148000</v>
      </c>
      <c r="H53" s="13">
        <v>0.19</v>
      </c>
      <c r="I53" s="15">
        <f t="shared" si="1"/>
        <v>176120</v>
      </c>
    </row>
    <row r="55" spans="2:9" ht="15.75" thickBot="1" x14ac:dyDescent="0.3">
      <c r="G55" s="9" t="s">
        <v>9</v>
      </c>
      <c r="H55" s="10">
        <f>SUM(G14:G53)</f>
        <v>3483700</v>
      </c>
    </row>
    <row r="56" spans="2:9" ht="16.5" thickTop="1" thickBot="1" x14ac:dyDescent="0.3">
      <c r="G56" s="9" t="s">
        <v>10</v>
      </c>
      <c r="H56" s="10">
        <f>SUM(I14:I53)</f>
        <v>3905538</v>
      </c>
    </row>
    <row r="57" spans="2:9" ht="15.75" thickTop="1" x14ac:dyDescent="0.25"/>
    <row r="58" spans="2:9" x14ac:dyDescent="0.25">
      <c r="B58" t="s">
        <v>93</v>
      </c>
    </row>
    <row r="60" spans="2:9" x14ac:dyDescent="0.25">
      <c r="B60" t="s">
        <v>14</v>
      </c>
    </row>
    <row r="64" spans="2:9" x14ac:dyDescent="0.25">
      <c r="B64" t="s">
        <v>15</v>
      </c>
    </row>
    <row r="65" spans="2:2" x14ac:dyDescent="0.25">
      <c r="B65" t="s">
        <v>16</v>
      </c>
    </row>
    <row r="66" spans="2:2" x14ac:dyDescent="0.25">
      <c r="B66" t="s">
        <v>17</v>
      </c>
    </row>
  </sheetData>
  <mergeCells count="1">
    <mergeCell ref="B1:H4"/>
  </mergeCells>
  <pageMargins left="0.23622047244094491" right="3.937007874015748E-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19"/>
  <sheetViews>
    <sheetView workbookViewId="0">
      <selection activeCell="A66" sqref="A1:A66"/>
    </sheetView>
  </sheetViews>
  <sheetFormatPr baseColWidth="10" defaultRowHeight="15" x14ac:dyDescent="0.25"/>
  <sheetData>
    <row r="1" spans="1:1" x14ac:dyDescent="0.25">
      <c r="A1" s="2" t="e">
        <f>Hoja1!#REF!*Hoja1!#REF!</f>
        <v>#REF!</v>
      </c>
    </row>
    <row r="2" spans="1:1" x14ac:dyDescent="0.25">
      <c r="A2" t="e">
        <f>Hoja1!#REF!*Hoja1!#REF!</f>
        <v>#REF!</v>
      </c>
    </row>
    <row r="3" spans="1:1" x14ac:dyDescent="0.25">
      <c r="A3" t="e">
        <f>Hoja1!#REF!*Hoja1!#REF!</f>
        <v>#REF!</v>
      </c>
    </row>
    <row r="4" spans="1:1" x14ac:dyDescent="0.25">
      <c r="A4" t="e">
        <f>Hoja1!#REF!*Hoja1!#REF!</f>
        <v>#REF!</v>
      </c>
    </row>
    <row r="5" spans="1:1" x14ac:dyDescent="0.25">
      <c r="A5" s="2" t="e">
        <f>Hoja1!#REF!*Hoja1!#REF!</f>
        <v>#REF!</v>
      </c>
    </row>
    <row r="6" spans="1:1" x14ac:dyDescent="0.25">
      <c r="A6" s="2">
        <f>Hoja1!G14*Hoja1!H14</f>
        <v>6270</v>
      </c>
    </row>
    <row r="7" spans="1:1" x14ac:dyDescent="0.25">
      <c r="A7" s="2" t="e">
        <f>Hoja1!#REF!*Hoja1!#REF!</f>
        <v>#REF!</v>
      </c>
    </row>
    <row r="8" spans="1:1" x14ac:dyDescent="0.25">
      <c r="A8" t="e">
        <f>Hoja1!#REF!*Hoja1!#REF!</f>
        <v>#REF!</v>
      </c>
    </row>
    <row r="9" spans="1:1" x14ac:dyDescent="0.25">
      <c r="A9" t="e">
        <f>Hoja1!#REF!*Hoja1!#REF!</f>
        <v>#REF!</v>
      </c>
    </row>
    <row r="10" spans="1:1" x14ac:dyDescent="0.25">
      <c r="A10" t="e">
        <f>Hoja1!#REF!*Hoja1!#REF!</f>
        <v>#REF!</v>
      </c>
    </row>
    <row r="11" spans="1:1" x14ac:dyDescent="0.25">
      <c r="A11" s="2" t="e">
        <f>Hoja1!#REF!*Hoja1!#REF!</f>
        <v>#REF!</v>
      </c>
    </row>
    <row r="12" spans="1:1" x14ac:dyDescent="0.25">
      <c r="A12" s="2" t="e">
        <f>Hoja1!#REF!*Hoja1!#REF!</f>
        <v>#REF!</v>
      </c>
    </row>
    <row r="13" spans="1:1" x14ac:dyDescent="0.25">
      <c r="A13" t="e">
        <f>Hoja1!#REF!*Hoja1!#REF!</f>
        <v>#REF!</v>
      </c>
    </row>
    <row r="14" spans="1:1" x14ac:dyDescent="0.25">
      <c r="A14" t="e">
        <f>Hoja1!#REF!*Hoja1!#REF!</f>
        <v>#REF!</v>
      </c>
    </row>
    <row r="15" spans="1:1" x14ac:dyDescent="0.25">
      <c r="A15" s="2" t="e">
        <f>Hoja1!#REF!*Hoja1!#REF!</f>
        <v>#REF!</v>
      </c>
    </row>
    <row r="16" spans="1:1" x14ac:dyDescent="0.25">
      <c r="A16" t="e">
        <f>Hoja1!#REF!*Hoja1!#REF!</f>
        <v>#REF!</v>
      </c>
    </row>
    <row r="17" spans="1:1" x14ac:dyDescent="0.25">
      <c r="A17" t="e">
        <f>Hoja1!#REF!*Hoja1!#REF!</f>
        <v>#REF!</v>
      </c>
    </row>
    <row r="18" spans="1:1" x14ac:dyDescent="0.25">
      <c r="A18" s="2" t="e">
        <f>Hoja1!#REF!*Hoja1!#REF!</f>
        <v>#REF!</v>
      </c>
    </row>
    <row r="19" spans="1:1" x14ac:dyDescent="0.25">
      <c r="A19" t="e">
        <f>Hoja1!#REF!*Hoja1!#REF!</f>
        <v>#REF!</v>
      </c>
    </row>
    <row r="20" spans="1:1" x14ac:dyDescent="0.25">
      <c r="A20" t="e">
        <f>Hoja1!#REF!*Hoja1!#REF!</f>
        <v>#REF!</v>
      </c>
    </row>
    <row r="21" spans="1:1" x14ac:dyDescent="0.25">
      <c r="A21" s="2" t="e">
        <f>Hoja1!#REF!*Hoja1!#REF!</f>
        <v>#REF!</v>
      </c>
    </row>
    <row r="22" spans="1:1" x14ac:dyDescent="0.25">
      <c r="A22" t="e">
        <f>Hoja1!#REF!*Hoja1!#REF!</f>
        <v>#REF!</v>
      </c>
    </row>
    <row r="23" spans="1:1" x14ac:dyDescent="0.25">
      <c r="A23" s="2" t="e">
        <f>Hoja1!#REF!*Hoja1!#REF!</f>
        <v>#REF!</v>
      </c>
    </row>
    <row r="24" spans="1:1" x14ac:dyDescent="0.25">
      <c r="A24" t="e">
        <f>Hoja1!#REF!*Hoja1!#REF!</f>
        <v>#REF!</v>
      </c>
    </row>
    <row r="25" spans="1:1" x14ac:dyDescent="0.25">
      <c r="A25" s="2" t="e">
        <f>Hoja1!#REF!*Hoja1!#REF!</f>
        <v>#REF!</v>
      </c>
    </row>
    <row r="26" spans="1:1" x14ac:dyDescent="0.25">
      <c r="A26" s="2" t="e">
        <f>Hoja1!#REF!*Hoja1!#REF!</f>
        <v>#REF!</v>
      </c>
    </row>
    <row r="27" spans="1:1" x14ac:dyDescent="0.25">
      <c r="A27" t="e">
        <f>Hoja1!#REF!*Hoja1!#REF!</f>
        <v>#REF!</v>
      </c>
    </row>
    <row r="28" spans="1:1" x14ac:dyDescent="0.25">
      <c r="A28" t="e">
        <f>Hoja1!#REF!*Hoja1!#REF!</f>
        <v>#REF!</v>
      </c>
    </row>
    <row r="29" spans="1:1" x14ac:dyDescent="0.25">
      <c r="A29" t="e">
        <f>Hoja1!#REF!*Hoja1!#REF!</f>
        <v>#REF!</v>
      </c>
    </row>
    <row r="30" spans="1:1" x14ac:dyDescent="0.25">
      <c r="A30" s="2" t="e">
        <f>Hoja1!#REF!*Hoja1!#REF!</f>
        <v>#REF!</v>
      </c>
    </row>
    <row r="31" spans="1:1" x14ac:dyDescent="0.25">
      <c r="A31" s="2" t="e">
        <f>Hoja1!#REF!*Hoja1!#REF!</f>
        <v>#REF!</v>
      </c>
    </row>
    <row r="32" spans="1:1" x14ac:dyDescent="0.25">
      <c r="A32" s="2" t="e">
        <f>Hoja1!#REF!*Hoja1!#REF!</f>
        <v>#REF!</v>
      </c>
    </row>
    <row r="33" spans="1:1" x14ac:dyDescent="0.25">
      <c r="A33" s="2" t="e">
        <f>Hoja1!#REF!*Hoja1!#REF!</f>
        <v>#REF!</v>
      </c>
    </row>
    <row r="34" spans="1:1" x14ac:dyDescent="0.25">
      <c r="A34" s="2" t="e">
        <f>Hoja1!#REF!*Hoja1!#REF!</f>
        <v>#REF!</v>
      </c>
    </row>
    <row r="35" spans="1:1" x14ac:dyDescent="0.25">
      <c r="A35" s="2" t="e">
        <f>Hoja1!#REF!*Hoja1!#REF!</f>
        <v>#REF!</v>
      </c>
    </row>
    <row r="36" spans="1:1" x14ac:dyDescent="0.25">
      <c r="A36" s="2" t="e">
        <f>Hoja1!#REF!*Hoja1!#REF!</f>
        <v>#REF!</v>
      </c>
    </row>
    <row r="37" spans="1:1" x14ac:dyDescent="0.25">
      <c r="A37" s="2" t="e">
        <f>Hoja1!#REF!*Hoja1!#REF!</f>
        <v>#REF!</v>
      </c>
    </row>
    <row r="38" spans="1:1" x14ac:dyDescent="0.25">
      <c r="A38" s="2" t="e">
        <f>Hoja1!#REF!*Hoja1!#REF!</f>
        <v>#REF!</v>
      </c>
    </row>
    <row r="39" spans="1:1" x14ac:dyDescent="0.25">
      <c r="A39" s="2" t="e">
        <f>Hoja1!#REF!*Hoja1!#REF!</f>
        <v>#REF!</v>
      </c>
    </row>
    <row r="40" spans="1:1" x14ac:dyDescent="0.25">
      <c r="A40" s="2" t="e">
        <f>Hoja1!#REF!*Hoja1!#REF!</f>
        <v>#REF!</v>
      </c>
    </row>
    <row r="41" spans="1:1" x14ac:dyDescent="0.25">
      <c r="A41" s="2" t="e">
        <f>Hoja1!#REF!*Hoja1!#REF!</f>
        <v>#REF!</v>
      </c>
    </row>
    <row r="42" spans="1:1" x14ac:dyDescent="0.25">
      <c r="A42" s="2" t="e">
        <f>Hoja1!#REF!*Hoja1!#REF!</f>
        <v>#REF!</v>
      </c>
    </row>
    <row r="43" spans="1:1" x14ac:dyDescent="0.25">
      <c r="A43" s="2" t="e">
        <f>Hoja1!#REF!*Hoja1!#REF!</f>
        <v>#REF!</v>
      </c>
    </row>
    <row r="44" spans="1:1" x14ac:dyDescent="0.25">
      <c r="A44" s="2" t="e">
        <f>Hoja1!#REF!*Hoja1!#REF!</f>
        <v>#REF!</v>
      </c>
    </row>
    <row r="45" spans="1:1" x14ac:dyDescent="0.25">
      <c r="A45" t="e">
        <f>Hoja1!#REF!*Hoja1!#REF!</f>
        <v>#REF!</v>
      </c>
    </row>
    <row r="46" spans="1:1" x14ac:dyDescent="0.25">
      <c r="A46" t="e">
        <f>Hoja1!#REF!*Hoja1!#REF!</f>
        <v>#REF!</v>
      </c>
    </row>
    <row r="47" spans="1:1" x14ac:dyDescent="0.25">
      <c r="A47" s="2" t="e">
        <f>Hoja1!#REF!*Hoja1!#REF!</f>
        <v>#REF!</v>
      </c>
    </row>
    <row r="48" spans="1:1" x14ac:dyDescent="0.25">
      <c r="A48" s="2" t="e">
        <f>Hoja1!#REF!*Hoja1!#REF!</f>
        <v>#REF!</v>
      </c>
    </row>
    <row r="49" spans="1:1" x14ac:dyDescent="0.25">
      <c r="A49" t="e">
        <f>Hoja1!#REF!*Hoja1!#REF!</f>
        <v>#REF!</v>
      </c>
    </row>
    <row r="50" spans="1:1" x14ac:dyDescent="0.25">
      <c r="A50" s="2" t="e">
        <f>Hoja1!#REF!*Hoja1!#REF!</f>
        <v>#REF!</v>
      </c>
    </row>
    <row r="51" spans="1:1" x14ac:dyDescent="0.25">
      <c r="A51" t="e">
        <f>Hoja1!#REF!*Hoja1!#REF!</f>
        <v>#REF!</v>
      </c>
    </row>
    <row r="52" spans="1:1" x14ac:dyDescent="0.25">
      <c r="A52" t="e">
        <f>Hoja1!#REF!*Hoja1!#REF!</f>
        <v>#REF!</v>
      </c>
    </row>
    <row r="53" spans="1:1" x14ac:dyDescent="0.25">
      <c r="A53" t="e">
        <f>Hoja1!#REF!*Hoja1!#REF!</f>
        <v>#REF!</v>
      </c>
    </row>
    <row r="54" spans="1:1" x14ac:dyDescent="0.25">
      <c r="A54" t="e">
        <f>Hoja1!#REF!*Hoja1!#REF!</f>
        <v>#REF!</v>
      </c>
    </row>
    <row r="55" spans="1:1" x14ac:dyDescent="0.25">
      <c r="A55" t="e">
        <f>Hoja1!#REF!*Hoja1!#REF!</f>
        <v>#REF!</v>
      </c>
    </row>
    <row r="56" spans="1:1" x14ac:dyDescent="0.25">
      <c r="A56" t="e">
        <f>Hoja1!#REF!*Hoja1!#REF!</f>
        <v>#REF!</v>
      </c>
    </row>
    <row r="57" spans="1:1" x14ac:dyDescent="0.25">
      <c r="A57" t="e">
        <f>Hoja1!#REF!*Hoja1!#REF!</f>
        <v>#REF!</v>
      </c>
    </row>
    <row r="58" spans="1:1" x14ac:dyDescent="0.25">
      <c r="A58" t="e">
        <f>Hoja1!#REF!*Hoja1!#REF!</f>
        <v>#REF!</v>
      </c>
    </row>
    <row r="59" spans="1:1" x14ac:dyDescent="0.25">
      <c r="A59" t="e">
        <f>Hoja1!#REF!*Hoja1!#REF!</f>
        <v>#REF!</v>
      </c>
    </row>
    <row r="60" spans="1:1" x14ac:dyDescent="0.25">
      <c r="A60" s="2" t="e">
        <f>Hoja1!#REF!*Hoja1!#REF!</f>
        <v>#REF!</v>
      </c>
    </row>
    <row r="61" spans="1:1" x14ac:dyDescent="0.25">
      <c r="A61" s="2" t="e">
        <f>Hoja1!#REF!*Hoja1!#REF!</f>
        <v>#REF!</v>
      </c>
    </row>
    <row r="62" spans="1:1" x14ac:dyDescent="0.25">
      <c r="A62" s="2" t="e">
        <f>Hoja1!#REF!*Hoja1!#REF!</f>
        <v>#REF!</v>
      </c>
    </row>
    <row r="63" spans="1:1" x14ac:dyDescent="0.25">
      <c r="A63" s="2" t="e">
        <f>Hoja1!#REF!*Hoja1!#REF!</f>
        <v>#REF!</v>
      </c>
    </row>
    <row r="64" spans="1:1" x14ac:dyDescent="0.25">
      <c r="A64" s="2" t="e">
        <f>Hoja1!#REF!*Hoja1!#REF!</f>
        <v>#REF!</v>
      </c>
    </row>
    <row r="65" spans="1:1" x14ac:dyDescent="0.25">
      <c r="A65" s="2" t="e">
        <f>Hoja1!#REF!*Hoja1!#REF!</f>
        <v>#REF!</v>
      </c>
    </row>
    <row r="66" spans="1:1" x14ac:dyDescent="0.25">
      <c r="A66" s="2" t="e">
        <f>Hoja1!#REF!*Hoja1!#REF!</f>
        <v>#REF!</v>
      </c>
    </row>
    <row r="67" spans="1:1" x14ac:dyDescent="0.25">
      <c r="A67" s="2" t="e">
        <f>Hoja1!#REF!*Hoja1!#REF!</f>
        <v>#REF!</v>
      </c>
    </row>
    <row r="68" spans="1:1" x14ac:dyDescent="0.25">
      <c r="A68" s="2">
        <f>Hoja1!G97*Hoja1!H97</f>
        <v>0</v>
      </c>
    </row>
    <row r="69" spans="1:1" x14ac:dyDescent="0.25">
      <c r="A69" s="2">
        <f>Hoja1!G98*Hoja1!H98</f>
        <v>0</v>
      </c>
    </row>
    <row r="70" spans="1:1" x14ac:dyDescent="0.25">
      <c r="A70" s="2">
        <f>Hoja1!G99*Hoja1!H99</f>
        <v>0</v>
      </c>
    </row>
    <row r="71" spans="1:1" x14ac:dyDescent="0.25">
      <c r="A71" s="2">
        <f>Hoja1!G100*Hoja1!H100</f>
        <v>0</v>
      </c>
    </row>
    <row r="72" spans="1:1" x14ac:dyDescent="0.25">
      <c r="A72" s="2">
        <f>Hoja1!G101*Hoja1!H101</f>
        <v>0</v>
      </c>
    </row>
    <row r="73" spans="1:1" x14ac:dyDescent="0.25">
      <c r="A73" s="2">
        <f>Hoja1!G102*Hoja1!H102</f>
        <v>0</v>
      </c>
    </row>
    <row r="74" spans="1:1" x14ac:dyDescent="0.25">
      <c r="A74" s="2">
        <f>Hoja1!G103*Hoja1!H103</f>
        <v>0</v>
      </c>
    </row>
    <row r="75" spans="1:1" x14ac:dyDescent="0.25">
      <c r="A75" s="2">
        <f>Hoja1!G104*Hoja1!H104</f>
        <v>0</v>
      </c>
    </row>
    <row r="76" spans="1:1" x14ac:dyDescent="0.25">
      <c r="A76">
        <f>Hoja1!G105*Hoja1!H105</f>
        <v>0</v>
      </c>
    </row>
    <row r="77" spans="1:1" x14ac:dyDescent="0.25">
      <c r="A77">
        <f>Hoja1!G106*Hoja1!H106</f>
        <v>0</v>
      </c>
    </row>
    <row r="78" spans="1:1" x14ac:dyDescent="0.25">
      <c r="A78">
        <f>Hoja1!G107*Hoja1!H107</f>
        <v>0</v>
      </c>
    </row>
    <row r="79" spans="1:1" x14ac:dyDescent="0.25">
      <c r="A79">
        <f>Hoja1!G108*Hoja1!H108</f>
        <v>0</v>
      </c>
    </row>
    <row r="80" spans="1:1" x14ac:dyDescent="0.25">
      <c r="A80">
        <f>Hoja1!G109*Hoja1!H109</f>
        <v>0</v>
      </c>
    </row>
    <row r="81" spans="1:1" x14ac:dyDescent="0.25">
      <c r="A81">
        <f>Hoja1!G110*Hoja1!H110</f>
        <v>0</v>
      </c>
    </row>
    <row r="82" spans="1:1" x14ac:dyDescent="0.25">
      <c r="A82">
        <f>Hoja1!G111*Hoja1!H111</f>
        <v>0</v>
      </c>
    </row>
    <row r="83" spans="1:1" x14ac:dyDescent="0.25">
      <c r="A83">
        <f>Hoja1!G112*Hoja1!H112</f>
        <v>0</v>
      </c>
    </row>
    <row r="84" spans="1:1" x14ac:dyDescent="0.25">
      <c r="A84">
        <f>Hoja1!G113*Hoja1!H113</f>
        <v>0</v>
      </c>
    </row>
    <row r="85" spans="1:1" x14ac:dyDescent="0.25">
      <c r="A85">
        <f>Hoja1!G114*Hoja1!H114</f>
        <v>0</v>
      </c>
    </row>
    <row r="86" spans="1:1" x14ac:dyDescent="0.25">
      <c r="A86">
        <f>Hoja1!G115*Hoja1!H115</f>
        <v>0</v>
      </c>
    </row>
    <row r="87" spans="1:1" x14ac:dyDescent="0.25">
      <c r="A87">
        <f>Hoja1!G116*Hoja1!H116</f>
        <v>0</v>
      </c>
    </row>
    <row r="88" spans="1:1" x14ac:dyDescent="0.25">
      <c r="A88">
        <f>Hoja1!G117*Hoja1!H117</f>
        <v>0</v>
      </c>
    </row>
    <row r="89" spans="1:1" x14ac:dyDescent="0.25">
      <c r="A89">
        <f>Hoja1!G118*Hoja1!H118</f>
        <v>0</v>
      </c>
    </row>
    <row r="90" spans="1:1" x14ac:dyDescent="0.25">
      <c r="A90">
        <f>Hoja1!G119*Hoja1!H119</f>
        <v>0</v>
      </c>
    </row>
    <row r="91" spans="1:1" x14ac:dyDescent="0.25">
      <c r="A91">
        <f>Hoja1!G120*Hoja1!H120</f>
        <v>0</v>
      </c>
    </row>
    <row r="92" spans="1:1" x14ac:dyDescent="0.25">
      <c r="A92">
        <f>Hoja1!G121*Hoja1!H121</f>
        <v>0</v>
      </c>
    </row>
    <row r="93" spans="1:1" x14ac:dyDescent="0.25">
      <c r="A93">
        <f>Hoja1!G122*Hoja1!H122</f>
        <v>0</v>
      </c>
    </row>
    <row r="94" spans="1:1" x14ac:dyDescent="0.25">
      <c r="A94">
        <f>Hoja1!G123*Hoja1!H123</f>
        <v>0</v>
      </c>
    </row>
    <row r="95" spans="1:1" x14ac:dyDescent="0.25">
      <c r="A95">
        <f>Hoja1!G124*Hoja1!H124</f>
        <v>0</v>
      </c>
    </row>
    <row r="96" spans="1:1" x14ac:dyDescent="0.25">
      <c r="A96">
        <f>Hoja1!G125*Hoja1!H125</f>
        <v>0</v>
      </c>
    </row>
    <row r="97" spans="1:1" x14ac:dyDescent="0.25">
      <c r="A97">
        <f>Hoja1!G126*Hoja1!H126</f>
        <v>0</v>
      </c>
    </row>
    <row r="98" spans="1:1" x14ac:dyDescent="0.25">
      <c r="A98">
        <f>Hoja1!G127*Hoja1!H127</f>
        <v>0</v>
      </c>
    </row>
    <row r="99" spans="1:1" x14ac:dyDescent="0.25">
      <c r="A99">
        <f>Hoja1!G128*Hoja1!H128</f>
        <v>0</v>
      </c>
    </row>
    <row r="100" spans="1:1" x14ac:dyDescent="0.25">
      <c r="A100">
        <f>Hoja1!G129*Hoja1!H129</f>
        <v>0</v>
      </c>
    </row>
    <row r="101" spans="1:1" x14ac:dyDescent="0.25">
      <c r="A101">
        <f>Hoja1!G130*Hoja1!H130</f>
        <v>0</v>
      </c>
    </row>
    <row r="102" spans="1:1" x14ac:dyDescent="0.25">
      <c r="A102">
        <f>Hoja1!G131*Hoja1!H131</f>
        <v>0</v>
      </c>
    </row>
    <row r="103" spans="1:1" x14ac:dyDescent="0.25">
      <c r="A103">
        <f>Hoja1!G132*Hoja1!H132</f>
        <v>0</v>
      </c>
    </row>
    <row r="104" spans="1:1" x14ac:dyDescent="0.25">
      <c r="A104">
        <f>Hoja1!G133*Hoja1!H133</f>
        <v>0</v>
      </c>
    </row>
    <row r="105" spans="1:1" x14ac:dyDescent="0.25">
      <c r="A105">
        <f>Hoja1!G134*Hoja1!H134</f>
        <v>0</v>
      </c>
    </row>
    <row r="106" spans="1:1" x14ac:dyDescent="0.25">
      <c r="A106">
        <f>Hoja1!G135*Hoja1!H135</f>
        <v>0</v>
      </c>
    </row>
    <row r="107" spans="1:1" x14ac:dyDescent="0.25">
      <c r="A107">
        <f>Hoja1!G136*Hoja1!H136</f>
        <v>0</v>
      </c>
    </row>
    <row r="108" spans="1:1" x14ac:dyDescent="0.25">
      <c r="A108">
        <f>Hoja1!G137*Hoja1!H137</f>
        <v>0</v>
      </c>
    </row>
    <row r="109" spans="1:1" x14ac:dyDescent="0.25">
      <c r="A109">
        <f>Hoja1!G138*Hoja1!H138</f>
        <v>0</v>
      </c>
    </row>
    <row r="110" spans="1:1" x14ac:dyDescent="0.25">
      <c r="A110">
        <f>Hoja1!G139*Hoja1!H139</f>
        <v>0</v>
      </c>
    </row>
    <row r="111" spans="1:1" x14ac:dyDescent="0.25">
      <c r="A111">
        <f>Hoja1!G140*Hoja1!H140</f>
        <v>0</v>
      </c>
    </row>
    <row r="112" spans="1:1" x14ac:dyDescent="0.25">
      <c r="A112">
        <f>Hoja1!G141*Hoja1!H141</f>
        <v>0</v>
      </c>
    </row>
    <row r="113" spans="1:1" x14ac:dyDescent="0.25">
      <c r="A113">
        <f>Hoja1!G142*Hoja1!H142</f>
        <v>0</v>
      </c>
    </row>
    <row r="114" spans="1:1" x14ac:dyDescent="0.25">
      <c r="A114">
        <f>Hoja1!G143*Hoja1!H143</f>
        <v>0</v>
      </c>
    </row>
    <row r="115" spans="1:1" x14ac:dyDescent="0.25">
      <c r="A115">
        <f>Hoja1!G144*Hoja1!H144</f>
        <v>0</v>
      </c>
    </row>
    <row r="116" spans="1:1" x14ac:dyDescent="0.25">
      <c r="A116">
        <f>Hoja1!G145*Hoja1!H145</f>
        <v>0</v>
      </c>
    </row>
    <row r="117" spans="1:1" x14ac:dyDescent="0.25">
      <c r="A117">
        <f>Hoja1!G146*Hoja1!H146</f>
        <v>0</v>
      </c>
    </row>
    <row r="118" spans="1:1" x14ac:dyDescent="0.25">
      <c r="A118">
        <f>Hoja1!G147*Hoja1!H147</f>
        <v>0</v>
      </c>
    </row>
    <row r="119" spans="1:1" x14ac:dyDescent="0.25">
      <c r="A119">
        <f>Hoja1!G148*Hoja1!H148</f>
        <v>0</v>
      </c>
    </row>
    <row r="120" spans="1:1" x14ac:dyDescent="0.25">
      <c r="A120">
        <f>Hoja1!G149*Hoja1!H149</f>
        <v>0</v>
      </c>
    </row>
    <row r="121" spans="1:1" x14ac:dyDescent="0.25">
      <c r="A121">
        <f>Hoja1!G150*Hoja1!H150</f>
        <v>0</v>
      </c>
    </row>
    <row r="122" spans="1:1" x14ac:dyDescent="0.25">
      <c r="A122">
        <f>Hoja1!G151*Hoja1!H151</f>
        <v>0</v>
      </c>
    </row>
    <row r="123" spans="1:1" x14ac:dyDescent="0.25">
      <c r="A123">
        <f>Hoja1!G152*Hoja1!H152</f>
        <v>0</v>
      </c>
    </row>
    <row r="124" spans="1:1" x14ac:dyDescent="0.25">
      <c r="A124">
        <f>Hoja1!G153*Hoja1!H153</f>
        <v>0</v>
      </c>
    </row>
    <row r="125" spans="1:1" x14ac:dyDescent="0.25">
      <c r="A125">
        <f>Hoja1!G154*Hoja1!H154</f>
        <v>0</v>
      </c>
    </row>
    <row r="126" spans="1:1" x14ac:dyDescent="0.25">
      <c r="A126">
        <f>Hoja1!G155*Hoja1!H155</f>
        <v>0</v>
      </c>
    </row>
    <row r="127" spans="1:1" x14ac:dyDescent="0.25">
      <c r="A127">
        <f>Hoja1!G156*Hoja1!H156</f>
        <v>0</v>
      </c>
    </row>
    <row r="128" spans="1:1" x14ac:dyDescent="0.25">
      <c r="A128">
        <f>Hoja1!G157*Hoja1!H157</f>
        <v>0</v>
      </c>
    </row>
    <row r="129" spans="1:1" x14ac:dyDescent="0.25">
      <c r="A129">
        <f>Hoja1!G158*Hoja1!H158</f>
        <v>0</v>
      </c>
    </row>
    <row r="130" spans="1:1" x14ac:dyDescent="0.25">
      <c r="A130">
        <f>Hoja1!G159*Hoja1!H159</f>
        <v>0</v>
      </c>
    </row>
    <row r="131" spans="1:1" x14ac:dyDescent="0.25">
      <c r="A131">
        <f>Hoja1!G160*Hoja1!H160</f>
        <v>0</v>
      </c>
    </row>
    <row r="132" spans="1:1" x14ac:dyDescent="0.25">
      <c r="A132">
        <f>Hoja1!G161*Hoja1!H161</f>
        <v>0</v>
      </c>
    </row>
    <row r="133" spans="1:1" x14ac:dyDescent="0.25">
      <c r="A133">
        <f>Hoja1!G162*Hoja1!H162</f>
        <v>0</v>
      </c>
    </row>
    <row r="134" spans="1:1" x14ac:dyDescent="0.25">
      <c r="A134">
        <f>Hoja1!G163*Hoja1!H163</f>
        <v>0</v>
      </c>
    </row>
    <row r="135" spans="1:1" x14ac:dyDescent="0.25">
      <c r="A135">
        <f>Hoja1!G164*Hoja1!H164</f>
        <v>0</v>
      </c>
    </row>
    <row r="136" spans="1:1" x14ac:dyDescent="0.25">
      <c r="A136">
        <f>Hoja1!G165*Hoja1!H165</f>
        <v>0</v>
      </c>
    </row>
    <row r="137" spans="1:1" x14ac:dyDescent="0.25">
      <c r="A137">
        <f>Hoja1!G166*Hoja1!H166</f>
        <v>0</v>
      </c>
    </row>
    <row r="138" spans="1:1" x14ac:dyDescent="0.25">
      <c r="A138">
        <f>Hoja1!G167*Hoja1!H167</f>
        <v>0</v>
      </c>
    </row>
    <row r="139" spans="1:1" x14ac:dyDescent="0.25">
      <c r="A139">
        <f>Hoja1!G168*Hoja1!H168</f>
        <v>0</v>
      </c>
    </row>
    <row r="140" spans="1:1" x14ac:dyDescent="0.25">
      <c r="A140">
        <f>Hoja1!G169*Hoja1!H169</f>
        <v>0</v>
      </c>
    </row>
    <row r="141" spans="1:1" x14ac:dyDescent="0.25">
      <c r="A141">
        <f>Hoja1!G170*Hoja1!H170</f>
        <v>0</v>
      </c>
    </row>
    <row r="142" spans="1:1" x14ac:dyDescent="0.25">
      <c r="A142">
        <f>Hoja1!G171*Hoja1!H171</f>
        <v>0</v>
      </c>
    </row>
    <row r="143" spans="1:1" x14ac:dyDescent="0.25">
      <c r="A143">
        <f>Hoja1!G172*Hoja1!H172</f>
        <v>0</v>
      </c>
    </row>
    <row r="144" spans="1:1" x14ac:dyDescent="0.25">
      <c r="A144">
        <f>Hoja1!G173*Hoja1!H173</f>
        <v>0</v>
      </c>
    </row>
    <row r="145" spans="1:1" x14ac:dyDescent="0.25">
      <c r="A145">
        <f>Hoja1!G174*Hoja1!H174</f>
        <v>0</v>
      </c>
    </row>
    <row r="146" spans="1:1" x14ac:dyDescent="0.25">
      <c r="A146">
        <f>Hoja1!G175*Hoja1!H175</f>
        <v>0</v>
      </c>
    </row>
    <row r="147" spans="1:1" x14ac:dyDescent="0.25">
      <c r="A147">
        <f>Hoja1!G176*Hoja1!H176</f>
        <v>0</v>
      </c>
    </row>
    <row r="148" spans="1:1" x14ac:dyDescent="0.25">
      <c r="A148">
        <f>Hoja1!G177*Hoja1!H177</f>
        <v>0</v>
      </c>
    </row>
    <row r="149" spans="1:1" x14ac:dyDescent="0.25">
      <c r="A149">
        <f>Hoja1!G178*Hoja1!H178</f>
        <v>0</v>
      </c>
    </row>
    <row r="150" spans="1:1" x14ac:dyDescent="0.25">
      <c r="A150">
        <f>Hoja1!G179*Hoja1!H179</f>
        <v>0</v>
      </c>
    </row>
    <row r="151" spans="1:1" x14ac:dyDescent="0.25">
      <c r="A151">
        <f>Hoja1!G180*Hoja1!H180</f>
        <v>0</v>
      </c>
    </row>
    <row r="152" spans="1:1" x14ac:dyDescent="0.25">
      <c r="A152">
        <f>Hoja1!G181*Hoja1!H181</f>
        <v>0</v>
      </c>
    </row>
    <row r="153" spans="1:1" x14ac:dyDescent="0.25">
      <c r="A153">
        <f>Hoja1!G182*Hoja1!H182</f>
        <v>0</v>
      </c>
    </row>
    <row r="154" spans="1:1" x14ac:dyDescent="0.25">
      <c r="A154">
        <f>Hoja1!G183*Hoja1!H183</f>
        <v>0</v>
      </c>
    </row>
    <row r="155" spans="1:1" x14ac:dyDescent="0.25">
      <c r="A155">
        <f>Hoja1!G184*Hoja1!H184</f>
        <v>0</v>
      </c>
    </row>
    <row r="156" spans="1:1" x14ac:dyDescent="0.25">
      <c r="A156">
        <f>Hoja1!G185*Hoja1!H185</f>
        <v>0</v>
      </c>
    </row>
    <row r="157" spans="1:1" x14ac:dyDescent="0.25">
      <c r="A157">
        <f>Hoja1!G186*Hoja1!H186</f>
        <v>0</v>
      </c>
    </row>
    <row r="158" spans="1:1" x14ac:dyDescent="0.25">
      <c r="A158">
        <f>Hoja1!G187*Hoja1!H187</f>
        <v>0</v>
      </c>
    </row>
    <row r="159" spans="1:1" x14ac:dyDescent="0.25">
      <c r="A159">
        <f>Hoja1!G188*Hoja1!H188</f>
        <v>0</v>
      </c>
    </row>
    <row r="160" spans="1:1" x14ac:dyDescent="0.25">
      <c r="A160">
        <f>Hoja1!G189*Hoja1!H189</f>
        <v>0</v>
      </c>
    </row>
    <row r="161" spans="1:1" x14ac:dyDescent="0.25">
      <c r="A161">
        <f>Hoja1!G190*Hoja1!H190</f>
        <v>0</v>
      </c>
    </row>
    <row r="162" spans="1:1" x14ac:dyDescent="0.25">
      <c r="A162">
        <f>Hoja1!G191*Hoja1!H191</f>
        <v>0</v>
      </c>
    </row>
    <row r="163" spans="1:1" x14ac:dyDescent="0.25">
      <c r="A163">
        <f>Hoja1!G192*Hoja1!H192</f>
        <v>0</v>
      </c>
    </row>
    <row r="164" spans="1:1" x14ac:dyDescent="0.25">
      <c r="A164">
        <f>Hoja1!G193*Hoja1!H193</f>
        <v>0</v>
      </c>
    </row>
    <row r="165" spans="1:1" x14ac:dyDescent="0.25">
      <c r="A165">
        <f>Hoja1!G194*Hoja1!H194</f>
        <v>0</v>
      </c>
    </row>
    <row r="166" spans="1:1" x14ac:dyDescent="0.25">
      <c r="A166">
        <f>Hoja1!G195*Hoja1!H195</f>
        <v>0</v>
      </c>
    </row>
    <row r="167" spans="1:1" x14ac:dyDescent="0.25">
      <c r="A167">
        <f>Hoja1!G196*Hoja1!H196</f>
        <v>0</v>
      </c>
    </row>
    <row r="168" spans="1:1" x14ac:dyDescent="0.25">
      <c r="A168">
        <f>Hoja1!G197*Hoja1!H197</f>
        <v>0</v>
      </c>
    </row>
    <row r="169" spans="1:1" x14ac:dyDescent="0.25">
      <c r="A169">
        <f>Hoja1!G198*Hoja1!H198</f>
        <v>0</v>
      </c>
    </row>
    <row r="170" spans="1:1" x14ac:dyDescent="0.25">
      <c r="A170">
        <f>Hoja1!G199*Hoja1!H199</f>
        <v>0</v>
      </c>
    </row>
    <row r="171" spans="1:1" x14ac:dyDescent="0.25">
      <c r="A171">
        <f>Hoja1!G200*Hoja1!H200</f>
        <v>0</v>
      </c>
    </row>
    <row r="172" spans="1:1" x14ac:dyDescent="0.25">
      <c r="A172">
        <f>Hoja1!G201*Hoja1!H201</f>
        <v>0</v>
      </c>
    </row>
    <row r="173" spans="1:1" x14ac:dyDescent="0.25">
      <c r="A173">
        <f>Hoja1!G202*Hoja1!H202</f>
        <v>0</v>
      </c>
    </row>
    <row r="174" spans="1:1" x14ac:dyDescent="0.25">
      <c r="A174">
        <f>Hoja1!G203*Hoja1!H203</f>
        <v>0</v>
      </c>
    </row>
    <row r="175" spans="1:1" x14ac:dyDescent="0.25">
      <c r="A175">
        <f>Hoja1!G204*Hoja1!H204</f>
        <v>0</v>
      </c>
    </row>
    <row r="176" spans="1:1" x14ac:dyDescent="0.25">
      <c r="A176">
        <f>Hoja1!G205*Hoja1!H205</f>
        <v>0</v>
      </c>
    </row>
    <row r="177" spans="1:1" x14ac:dyDescent="0.25">
      <c r="A177">
        <f>Hoja1!G206*Hoja1!H206</f>
        <v>0</v>
      </c>
    </row>
    <row r="178" spans="1:1" x14ac:dyDescent="0.25">
      <c r="A178">
        <f>Hoja1!G207*Hoja1!H207</f>
        <v>0</v>
      </c>
    </row>
    <row r="179" spans="1:1" x14ac:dyDescent="0.25">
      <c r="A179">
        <f>Hoja1!G208*Hoja1!H208</f>
        <v>0</v>
      </c>
    </row>
    <row r="180" spans="1:1" x14ac:dyDescent="0.25">
      <c r="A180">
        <f>Hoja1!G209*Hoja1!H209</f>
        <v>0</v>
      </c>
    </row>
    <row r="181" spans="1:1" x14ac:dyDescent="0.25">
      <c r="A181">
        <f>Hoja1!G210*Hoja1!H210</f>
        <v>0</v>
      </c>
    </row>
    <row r="182" spans="1:1" x14ac:dyDescent="0.25">
      <c r="A182">
        <f>Hoja1!G211*Hoja1!H211</f>
        <v>0</v>
      </c>
    </row>
    <row r="183" spans="1:1" x14ac:dyDescent="0.25">
      <c r="A183">
        <f>Hoja1!G212*Hoja1!H212</f>
        <v>0</v>
      </c>
    </row>
    <row r="184" spans="1:1" x14ac:dyDescent="0.25">
      <c r="A184">
        <f>Hoja1!G213*Hoja1!H213</f>
        <v>0</v>
      </c>
    </row>
    <row r="185" spans="1:1" x14ac:dyDescent="0.25">
      <c r="A185">
        <f>Hoja1!G214*Hoja1!H214</f>
        <v>0</v>
      </c>
    </row>
    <row r="186" spans="1:1" x14ac:dyDescent="0.25">
      <c r="A186">
        <f>Hoja1!G215*Hoja1!H215</f>
        <v>0</v>
      </c>
    </row>
    <row r="187" spans="1:1" x14ac:dyDescent="0.25">
      <c r="A187">
        <f>Hoja1!G216*Hoja1!H216</f>
        <v>0</v>
      </c>
    </row>
    <row r="188" spans="1:1" x14ac:dyDescent="0.25">
      <c r="A188">
        <f>Hoja1!G217*Hoja1!H217</f>
        <v>0</v>
      </c>
    </row>
    <row r="189" spans="1:1" x14ac:dyDescent="0.25">
      <c r="A189">
        <f>Hoja1!G218*Hoja1!H218</f>
        <v>0</v>
      </c>
    </row>
    <row r="190" spans="1:1" x14ac:dyDescent="0.25">
      <c r="A190">
        <f>Hoja1!G219*Hoja1!H219</f>
        <v>0</v>
      </c>
    </row>
    <row r="191" spans="1:1" x14ac:dyDescent="0.25">
      <c r="A191">
        <f>Hoja1!G220*Hoja1!H220</f>
        <v>0</v>
      </c>
    </row>
    <row r="192" spans="1:1" x14ac:dyDescent="0.25">
      <c r="A192">
        <f>Hoja1!G221*Hoja1!H221</f>
        <v>0</v>
      </c>
    </row>
    <row r="193" spans="1:1" x14ac:dyDescent="0.25">
      <c r="A193">
        <f>Hoja1!G222*Hoja1!H222</f>
        <v>0</v>
      </c>
    </row>
    <row r="194" spans="1:1" x14ac:dyDescent="0.25">
      <c r="A194">
        <f>Hoja1!G223*Hoja1!H223</f>
        <v>0</v>
      </c>
    </row>
    <row r="195" spans="1:1" x14ac:dyDescent="0.25">
      <c r="A195">
        <f>Hoja1!G224*Hoja1!H224</f>
        <v>0</v>
      </c>
    </row>
    <row r="196" spans="1:1" x14ac:dyDescent="0.25">
      <c r="A196">
        <f>Hoja1!G225*Hoja1!H225</f>
        <v>0</v>
      </c>
    </row>
    <row r="197" spans="1:1" x14ac:dyDescent="0.25">
      <c r="A197">
        <f>Hoja1!G226*Hoja1!H226</f>
        <v>0</v>
      </c>
    </row>
    <row r="198" spans="1:1" x14ac:dyDescent="0.25">
      <c r="A198">
        <f>Hoja1!G227*Hoja1!H227</f>
        <v>0</v>
      </c>
    </row>
    <row r="199" spans="1:1" x14ac:dyDescent="0.25">
      <c r="A199">
        <f>Hoja1!G228*Hoja1!H228</f>
        <v>0</v>
      </c>
    </row>
    <row r="200" spans="1:1" x14ac:dyDescent="0.25">
      <c r="A200">
        <f>Hoja1!G229*Hoja1!H229</f>
        <v>0</v>
      </c>
    </row>
    <row r="201" spans="1:1" x14ac:dyDescent="0.25">
      <c r="A201">
        <f>Hoja1!G230*Hoja1!H230</f>
        <v>0</v>
      </c>
    </row>
    <row r="202" spans="1:1" x14ac:dyDescent="0.25">
      <c r="A202">
        <f>Hoja1!G231*Hoja1!H231</f>
        <v>0</v>
      </c>
    </row>
    <row r="203" spans="1:1" x14ac:dyDescent="0.25">
      <c r="A203">
        <f>Hoja1!G232*Hoja1!H232</f>
        <v>0</v>
      </c>
    </row>
    <row r="204" spans="1:1" x14ac:dyDescent="0.25">
      <c r="A204">
        <f>Hoja1!G233*Hoja1!H233</f>
        <v>0</v>
      </c>
    </row>
    <row r="205" spans="1:1" x14ac:dyDescent="0.25">
      <c r="A205">
        <f>Hoja1!G234*Hoja1!H234</f>
        <v>0</v>
      </c>
    </row>
    <row r="206" spans="1:1" x14ac:dyDescent="0.25">
      <c r="A206">
        <f>Hoja1!G235*Hoja1!H235</f>
        <v>0</v>
      </c>
    </row>
    <row r="207" spans="1:1" x14ac:dyDescent="0.25">
      <c r="A207">
        <f>Hoja1!G236*Hoja1!H236</f>
        <v>0</v>
      </c>
    </row>
    <row r="208" spans="1:1" x14ac:dyDescent="0.25">
      <c r="A208">
        <f>Hoja1!G237*Hoja1!H237</f>
        <v>0</v>
      </c>
    </row>
    <row r="209" spans="1:1" x14ac:dyDescent="0.25">
      <c r="A209">
        <f>Hoja1!G238*Hoja1!H238</f>
        <v>0</v>
      </c>
    </row>
    <row r="210" spans="1:1" x14ac:dyDescent="0.25">
      <c r="A210">
        <f>Hoja1!G239*Hoja1!H239</f>
        <v>0</v>
      </c>
    </row>
    <row r="211" spans="1:1" x14ac:dyDescent="0.25">
      <c r="A211">
        <f>Hoja1!G240*Hoja1!H240</f>
        <v>0</v>
      </c>
    </row>
    <row r="212" spans="1:1" x14ac:dyDescent="0.25">
      <c r="A212">
        <f>Hoja1!G241*Hoja1!H241</f>
        <v>0</v>
      </c>
    </row>
    <row r="213" spans="1:1" x14ac:dyDescent="0.25">
      <c r="A213">
        <f>Hoja1!G242*Hoja1!H242</f>
        <v>0</v>
      </c>
    </row>
    <row r="214" spans="1:1" x14ac:dyDescent="0.25">
      <c r="A214">
        <f>Hoja1!G243*Hoja1!H243</f>
        <v>0</v>
      </c>
    </row>
    <row r="215" spans="1:1" x14ac:dyDescent="0.25">
      <c r="A215">
        <f>Hoja1!G244*Hoja1!H244</f>
        <v>0</v>
      </c>
    </row>
    <row r="216" spans="1:1" x14ac:dyDescent="0.25">
      <c r="A216">
        <f>Hoja1!G245*Hoja1!H245</f>
        <v>0</v>
      </c>
    </row>
    <row r="217" spans="1:1" x14ac:dyDescent="0.25">
      <c r="A217">
        <f>Hoja1!G246*Hoja1!H246</f>
        <v>0</v>
      </c>
    </row>
    <row r="218" spans="1:1" x14ac:dyDescent="0.25">
      <c r="A218">
        <f>Hoja1!G247*Hoja1!H247</f>
        <v>0</v>
      </c>
    </row>
    <row r="219" spans="1:1" x14ac:dyDescent="0.25">
      <c r="A219">
        <f>Hoja1!G248*Hoja1!H248</f>
        <v>0</v>
      </c>
    </row>
    <row r="220" spans="1:1" x14ac:dyDescent="0.25">
      <c r="A220">
        <f>Hoja1!G249*Hoja1!H249</f>
        <v>0</v>
      </c>
    </row>
    <row r="221" spans="1:1" x14ac:dyDescent="0.25">
      <c r="A221">
        <f>Hoja1!G250*Hoja1!H250</f>
        <v>0</v>
      </c>
    </row>
    <row r="222" spans="1:1" x14ac:dyDescent="0.25">
      <c r="A222">
        <f>Hoja1!G251*Hoja1!H251</f>
        <v>0</v>
      </c>
    </row>
    <row r="223" spans="1:1" x14ac:dyDescent="0.25">
      <c r="A223">
        <f>Hoja1!G252*Hoja1!H252</f>
        <v>0</v>
      </c>
    </row>
    <row r="224" spans="1:1" x14ac:dyDescent="0.25">
      <c r="A224">
        <f>Hoja1!G253*Hoja1!H253</f>
        <v>0</v>
      </c>
    </row>
    <row r="225" spans="1:1" x14ac:dyDescent="0.25">
      <c r="A225">
        <f>Hoja1!G254*Hoja1!H254</f>
        <v>0</v>
      </c>
    </row>
    <row r="226" spans="1:1" x14ac:dyDescent="0.25">
      <c r="A226">
        <f>Hoja1!G255*Hoja1!H255</f>
        <v>0</v>
      </c>
    </row>
    <row r="227" spans="1:1" x14ac:dyDescent="0.25">
      <c r="A227">
        <f>Hoja1!G256*Hoja1!H256</f>
        <v>0</v>
      </c>
    </row>
    <row r="228" spans="1:1" x14ac:dyDescent="0.25">
      <c r="A228">
        <f>Hoja1!G257*Hoja1!H257</f>
        <v>0</v>
      </c>
    </row>
    <row r="229" spans="1:1" x14ac:dyDescent="0.25">
      <c r="A229">
        <f>Hoja1!G258*Hoja1!H258</f>
        <v>0</v>
      </c>
    </row>
    <row r="230" spans="1:1" x14ac:dyDescent="0.25">
      <c r="A230">
        <f>Hoja1!G259*Hoja1!H259</f>
        <v>0</v>
      </c>
    </row>
    <row r="231" spans="1:1" x14ac:dyDescent="0.25">
      <c r="A231">
        <f>Hoja1!G260*Hoja1!H260</f>
        <v>0</v>
      </c>
    </row>
    <row r="232" spans="1:1" x14ac:dyDescent="0.25">
      <c r="A232">
        <f>Hoja1!G261*Hoja1!H261</f>
        <v>0</v>
      </c>
    </row>
    <row r="233" spans="1:1" x14ac:dyDescent="0.25">
      <c r="A233">
        <f>Hoja1!G262*Hoja1!H262</f>
        <v>0</v>
      </c>
    </row>
    <row r="234" spans="1:1" x14ac:dyDescent="0.25">
      <c r="A234">
        <f>Hoja1!G263*Hoja1!H263</f>
        <v>0</v>
      </c>
    </row>
    <row r="235" spans="1:1" x14ac:dyDescent="0.25">
      <c r="A235">
        <f>Hoja1!G264*Hoja1!H264</f>
        <v>0</v>
      </c>
    </row>
    <row r="236" spans="1:1" x14ac:dyDescent="0.25">
      <c r="A236">
        <f>Hoja1!G265*Hoja1!H265</f>
        <v>0</v>
      </c>
    </row>
    <row r="237" spans="1:1" x14ac:dyDescent="0.25">
      <c r="A237">
        <f>Hoja1!G266*Hoja1!H266</f>
        <v>0</v>
      </c>
    </row>
    <row r="238" spans="1:1" x14ac:dyDescent="0.25">
      <c r="A238">
        <f>Hoja1!G267*Hoja1!H267</f>
        <v>0</v>
      </c>
    </row>
    <row r="239" spans="1:1" x14ac:dyDescent="0.25">
      <c r="A239">
        <f>Hoja1!G268*Hoja1!H268</f>
        <v>0</v>
      </c>
    </row>
    <row r="240" spans="1:1" x14ac:dyDescent="0.25">
      <c r="A240">
        <f>Hoja1!G269*Hoja1!H269</f>
        <v>0</v>
      </c>
    </row>
    <row r="241" spans="1:1" x14ac:dyDescent="0.25">
      <c r="A241">
        <f>Hoja1!G270*Hoja1!H270</f>
        <v>0</v>
      </c>
    </row>
    <row r="242" spans="1:1" x14ac:dyDescent="0.25">
      <c r="A242">
        <f>Hoja1!G271*Hoja1!H271</f>
        <v>0</v>
      </c>
    </row>
    <row r="243" spans="1:1" x14ac:dyDescent="0.25">
      <c r="A243">
        <f>Hoja1!G272*Hoja1!H272</f>
        <v>0</v>
      </c>
    </row>
    <row r="244" spans="1:1" x14ac:dyDescent="0.25">
      <c r="A244">
        <f>Hoja1!G273*Hoja1!H273</f>
        <v>0</v>
      </c>
    </row>
    <row r="245" spans="1:1" x14ac:dyDescent="0.25">
      <c r="A245">
        <f>Hoja1!G274*Hoja1!H274</f>
        <v>0</v>
      </c>
    </row>
    <row r="246" spans="1:1" x14ac:dyDescent="0.25">
      <c r="A246">
        <f>Hoja1!G275*Hoja1!H275</f>
        <v>0</v>
      </c>
    </row>
    <row r="247" spans="1:1" x14ac:dyDescent="0.25">
      <c r="A247">
        <f>Hoja1!G276*Hoja1!H276</f>
        <v>0</v>
      </c>
    </row>
    <row r="248" spans="1:1" x14ac:dyDescent="0.25">
      <c r="A248">
        <f>Hoja1!G277*Hoja1!H277</f>
        <v>0</v>
      </c>
    </row>
    <row r="249" spans="1:1" x14ac:dyDescent="0.25">
      <c r="A249">
        <f>Hoja1!G278*Hoja1!H278</f>
        <v>0</v>
      </c>
    </row>
    <row r="250" spans="1:1" x14ac:dyDescent="0.25">
      <c r="A250">
        <f>Hoja1!G279*Hoja1!H279</f>
        <v>0</v>
      </c>
    </row>
    <row r="251" spans="1:1" x14ac:dyDescent="0.25">
      <c r="A251">
        <f>Hoja1!G280*Hoja1!H280</f>
        <v>0</v>
      </c>
    </row>
    <row r="252" spans="1:1" x14ac:dyDescent="0.25">
      <c r="A252">
        <f>Hoja1!G281*Hoja1!H281</f>
        <v>0</v>
      </c>
    </row>
    <row r="253" spans="1:1" x14ac:dyDescent="0.25">
      <c r="A253">
        <f>Hoja1!G282*Hoja1!H282</f>
        <v>0</v>
      </c>
    </row>
    <row r="254" spans="1:1" x14ac:dyDescent="0.25">
      <c r="A254">
        <f>Hoja1!G283*Hoja1!H283</f>
        <v>0</v>
      </c>
    </row>
    <row r="255" spans="1:1" x14ac:dyDescent="0.25">
      <c r="A255">
        <f>Hoja1!G284*Hoja1!H284</f>
        <v>0</v>
      </c>
    </row>
    <row r="256" spans="1:1" x14ac:dyDescent="0.25">
      <c r="A256">
        <f>Hoja1!G285*Hoja1!H285</f>
        <v>0</v>
      </c>
    </row>
    <row r="257" spans="1:1" x14ac:dyDescent="0.25">
      <c r="A257">
        <f>Hoja1!G286*Hoja1!H286</f>
        <v>0</v>
      </c>
    </row>
    <row r="258" spans="1:1" x14ac:dyDescent="0.25">
      <c r="A258">
        <f>Hoja1!G287*Hoja1!H287</f>
        <v>0</v>
      </c>
    </row>
    <row r="259" spans="1:1" x14ac:dyDescent="0.25">
      <c r="A259">
        <f>Hoja1!G288*Hoja1!H288</f>
        <v>0</v>
      </c>
    </row>
    <row r="260" spans="1:1" x14ac:dyDescent="0.25">
      <c r="A260">
        <f>Hoja1!G289*Hoja1!H289</f>
        <v>0</v>
      </c>
    </row>
    <row r="261" spans="1:1" x14ac:dyDescent="0.25">
      <c r="A261">
        <f>Hoja1!G290*Hoja1!H290</f>
        <v>0</v>
      </c>
    </row>
    <row r="262" spans="1:1" x14ac:dyDescent="0.25">
      <c r="A262">
        <f>Hoja1!G291*Hoja1!H291</f>
        <v>0</v>
      </c>
    </row>
    <row r="263" spans="1:1" x14ac:dyDescent="0.25">
      <c r="A263">
        <f>Hoja1!G292*Hoja1!H292</f>
        <v>0</v>
      </c>
    </row>
    <row r="264" spans="1:1" x14ac:dyDescent="0.25">
      <c r="A264">
        <f>Hoja1!G293*Hoja1!H293</f>
        <v>0</v>
      </c>
    </row>
    <row r="265" spans="1:1" x14ac:dyDescent="0.25">
      <c r="A265">
        <f>Hoja1!G294*Hoja1!H294</f>
        <v>0</v>
      </c>
    </row>
    <row r="266" spans="1:1" x14ac:dyDescent="0.25">
      <c r="A266">
        <f>Hoja1!G295*Hoja1!H295</f>
        <v>0</v>
      </c>
    </row>
    <row r="267" spans="1:1" x14ac:dyDescent="0.25">
      <c r="A267">
        <f>Hoja1!G296*Hoja1!H296</f>
        <v>0</v>
      </c>
    </row>
    <row r="268" spans="1:1" x14ac:dyDescent="0.25">
      <c r="A268">
        <f>Hoja1!G297*Hoja1!H297</f>
        <v>0</v>
      </c>
    </row>
    <row r="269" spans="1:1" x14ac:dyDescent="0.25">
      <c r="A269">
        <f>Hoja1!G298*Hoja1!H298</f>
        <v>0</v>
      </c>
    </row>
    <row r="270" spans="1:1" x14ac:dyDescent="0.25">
      <c r="A270">
        <f>Hoja1!G299*Hoja1!H299</f>
        <v>0</v>
      </c>
    </row>
    <row r="271" spans="1:1" x14ac:dyDescent="0.25">
      <c r="A271">
        <f>Hoja1!G300*Hoja1!H300</f>
        <v>0</v>
      </c>
    </row>
    <row r="272" spans="1:1" x14ac:dyDescent="0.25">
      <c r="A272">
        <f>Hoja1!G301*Hoja1!H301</f>
        <v>0</v>
      </c>
    </row>
    <row r="273" spans="1:1" x14ac:dyDescent="0.25">
      <c r="A273">
        <f>Hoja1!G302*Hoja1!H302</f>
        <v>0</v>
      </c>
    </row>
    <row r="274" spans="1:1" x14ac:dyDescent="0.25">
      <c r="A274">
        <f>Hoja1!G303*Hoja1!H303</f>
        <v>0</v>
      </c>
    </row>
    <row r="275" spans="1:1" x14ac:dyDescent="0.25">
      <c r="A275">
        <f>Hoja1!G304*Hoja1!H304</f>
        <v>0</v>
      </c>
    </row>
    <row r="276" spans="1:1" x14ac:dyDescent="0.25">
      <c r="A276">
        <f>Hoja1!G305*Hoja1!H305</f>
        <v>0</v>
      </c>
    </row>
    <row r="277" spans="1:1" x14ac:dyDescent="0.25">
      <c r="A277">
        <f>Hoja1!G306*Hoja1!H306</f>
        <v>0</v>
      </c>
    </row>
    <row r="278" spans="1:1" x14ac:dyDescent="0.25">
      <c r="A278">
        <f>Hoja1!G307*Hoja1!H307</f>
        <v>0</v>
      </c>
    </row>
    <row r="279" spans="1:1" x14ac:dyDescent="0.25">
      <c r="A279">
        <f>Hoja1!G308*Hoja1!H308</f>
        <v>0</v>
      </c>
    </row>
    <row r="280" spans="1:1" x14ac:dyDescent="0.25">
      <c r="A280">
        <f>Hoja1!G309*Hoja1!H309</f>
        <v>0</v>
      </c>
    </row>
    <row r="281" spans="1:1" x14ac:dyDescent="0.25">
      <c r="A281">
        <f>Hoja1!G310*Hoja1!H310</f>
        <v>0</v>
      </c>
    </row>
    <row r="282" spans="1:1" x14ac:dyDescent="0.25">
      <c r="A282">
        <f>Hoja1!G311*Hoja1!H311</f>
        <v>0</v>
      </c>
    </row>
    <row r="283" spans="1:1" x14ac:dyDescent="0.25">
      <c r="A283">
        <f>Hoja1!G312*Hoja1!H312</f>
        <v>0</v>
      </c>
    </row>
    <row r="284" spans="1:1" x14ac:dyDescent="0.25">
      <c r="A284">
        <f>Hoja1!G313*Hoja1!H313</f>
        <v>0</v>
      </c>
    </row>
    <row r="285" spans="1:1" x14ac:dyDescent="0.25">
      <c r="A285">
        <f>Hoja1!G314*Hoja1!H314</f>
        <v>0</v>
      </c>
    </row>
    <row r="286" spans="1:1" x14ac:dyDescent="0.25">
      <c r="A286">
        <f>Hoja1!G315*Hoja1!H315</f>
        <v>0</v>
      </c>
    </row>
    <row r="287" spans="1:1" x14ac:dyDescent="0.25">
      <c r="A287">
        <f>Hoja1!G316*Hoja1!H316</f>
        <v>0</v>
      </c>
    </row>
    <row r="288" spans="1:1" x14ac:dyDescent="0.25">
      <c r="A288">
        <f>Hoja1!G317*Hoja1!H317</f>
        <v>0</v>
      </c>
    </row>
    <row r="289" spans="1:1" x14ac:dyDescent="0.25">
      <c r="A289">
        <f>Hoja1!G318*Hoja1!H318</f>
        <v>0</v>
      </c>
    </row>
    <row r="290" spans="1:1" x14ac:dyDescent="0.25">
      <c r="A290">
        <f>Hoja1!G319*Hoja1!H319</f>
        <v>0</v>
      </c>
    </row>
    <row r="291" spans="1:1" x14ac:dyDescent="0.25">
      <c r="A291">
        <f>Hoja1!G320*Hoja1!H320</f>
        <v>0</v>
      </c>
    </row>
    <row r="292" spans="1:1" x14ac:dyDescent="0.25">
      <c r="A292">
        <f>Hoja1!G321*Hoja1!H321</f>
        <v>0</v>
      </c>
    </row>
    <row r="293" spans="1:1" x14ac:dyDescent="0.25">
      <c r="A293">
        <f>Hoja1!G322*Hoja1!H322</f>
        <v>0</v>
      </c>
    </row>
    <row r="294" spans="1:1" x14ac:dyDescent="0.25">
      <c r="A294">
        <f>Hoja1!G323*Hoja1!H323</f>
        <v>0</v>
      </c>
    </row>
    <row r="295" spans="1:1" x14ac:dyDescent="0.25">
      <c r="A295">
        <f>Hoja1!G324*Hoja1!H324</f>
        <v>0</v>
      </c>
    </row>
    <row r="296" spans="1:1" x14ac:dyDescent="0.25">
      <c r="A296">
        <f>Hoja1!G325*Hoja1!H325</f>
        <v>0</v>
      </c>
    </row>
    <row r="297" spans="1:1" x14ac:dyDescent="0.25">
      <c r="A297">
        <f>Hoja1!G326*Hoja1!H326</f>
        <v>0</v>
      </c>
    </row>
    <row r="298" spans="1:1" x14ac:dyDescent="0.25">
      <c r="A298">
        <f>Hoja1!G327*Hoja1!H327</f>
        <v>0</v>
      </c>
    </row>
    <row r="299" spans="1:1" x14ac:dyDescent="0.25">
      <c r="A299">
        <f>Hoja1!G328*Hoja1!H328</f>
        <v>0</v>
      </c>
    </row>
    <row r="300" spans="1:1" x14ac:dyDescent="0.25">
      <c r="A300">
        <f>Hoja1!G329*Hoja1!H329</f>
        <v>0</v>
      </c>
    </row>
    <row r="301" spans="1:1" x14ac:dyDescent="0.25">
      <c r="A301">
        <f>Hoja1!G330*Hoja1!H330</f>
        <v>0</v>
      </c>
    </row>
    <row r="302" spans="1:1" x14ac:dyDescent="0.25">
      <c r="A302">
        <f>Hoja1!G331*Hoja1!H331</f>
        <v>0</v>
      </c>
    </row>
    <row r="303" spans="1:1" x14ac:dyDescent="0.25">
      <c r="A303">
        <f>Hoja1!G332*Hoja1!H332</f>
        <v>0</v>
      </c>
    </row>
    <row r="304" spans="1:1" x14ac:dyDescent="0.25">
      <c r="A304">
        <f>Hoja1!G333*Hoja1!H333</f>
        <v>0</v>
      </c>
    </row>
    <row r="305" spans="1:1" x14ac:dyDescent="0.25">
      <c r="A305">
        <f>Hoja1!G334*Hoja1!H334</f>
        <v>0</v>
      </c>
    </row>
    <row r="306" spans="1:1" x14ac:dyDescent="0.25">
      <c r="A306">
        <f>Hoja1!G335*Hoja1!H335</f>
        <v>0</v>
      </c>
    </row>
    <row r="307" spans="1:1" x14ac:dyDescent="0.25">
      <c r="A307">
        <f>Hoja1!G336*Hoja1!H336</f>
        <v>0</v>
      </c>
    </row>
    <row r="308" spans="1:1" x14ac:dyDescent="0.25">
      <c r="A308">
        <f>Hoja1!G337*Hoja1!H337</f>
        <v>0</v>
      </c>
    </row>
    <row r="309" spans="1:1" x14ac:dyDescent="0.25">
      <c r="A309">
        <f>Hoja1!G338*Hoja1!H338</f>
        <v>0</v>
      </c>
    </row>
    <row r="310" spans="1:1" x14ac:dyDescent="0.25">
      <c r="A310">
        <f>Hoja1!G339*Hoja1!H339</f>
        <v>0</v>
      </c>
    </row>
    <row r="311" spans="1:1" x14ac:dyDescent="0.25">
      <c r="A311">
        <f>Hoja1!G340*Hoja1!H340</f>
        <v>0</v>
      </c>
    </row>
    <row r="312" spans="1:1" x14ac:dyDescent="0.25">
      <c r="A312">
        <f>Hoja1!G341*Hoja1!H341</f>
        <v>0</v>
      </c>
    </row>
    <row r="313" spans="1:1" x14ac:dyDescent="0.25">
      <c r="A313">
        <f>Hoja1!G342*Hoja1!H342</f>
        <v>0</v>
      </c>
    </row>
    <row r="314" spans="1:1" x14ac:dyDescent="0.25">
      <c r="A314">
        <f>Hoja1!G343*Hoja1!H343</f>
        <v>0</v>
      </c>
    </row>
    <row r="315" spans="1:1" x14ac:dyDescent="0.25">
      <c r="A315">
        <f>Hoja1!G344*Hoja1!H344</f>
        <v>0</v>
      </c>
    </row>
    <row r="316" spans="1:1" x14ac:dyDescent="0.25">
      <c r="A316">
        <f>Hoja1!G345*Hoja1!H345</f>
        <v>0</v>
      </c>
    </row>
    <row r="317" spans="1:1" x14ac:dyDescent="0.25">
      <c r="A317">
        <f>Hoja1!G346*Hoja1!H346</f>
        <v>0</v>
      </c>
    </row>
    <row r="318" spans="1:1" x14ac:dyDescent="0.25">
      <c r="A318">
        <f>Hoja1!G347*Hoja1!H347</f>
        <v>0</v>
      </c>
    </row>
    <row r="319" spans="1:1" x14ac:dyDescent="0.25">
      <c r="A319">
        <f>Hoja1!G348*Hoja1!H348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smartmedico-odontologico 13</dc:creator>
  <cp:lastModifiedBy>HOSPITAL3</cp:lastModifiedBy>
  <cp:lastPrinted>2021-11-03T15:52:20Z</cp:lastPrinted>
  <dcterms:created xsi:type="dcterms:W3CDTF">2018-08-17T00:40:28Z</dcterms:created>
  <dcterms:modified xsi:type="dcterms:W3CDTF">2023-02-10T15:51:41Z</dcterms:modified>
</cp:coreProperties>
</file>