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yra.capera\Documents\"/>
    </mc:Choice>
  </mc:AlternateContent>
  <bookViews>
    <workbookView xWindow="0" yWindow="0" windowWidth="28800" windowHeight="12300"/>
  </bookViews>
  <sheets>
    <sheet name="PRESUP OFICIAL" sheetId="2" r:id="rId1"/>
    <sheet name="FactorMult" sheetId="3" state="hidden" r:id="rId2"/>
  </sheets>
  <calcPr calcId="162913"/>
</workbook>
</file>

<file path=xl/calcChain.xml><?xml version="1.0" encoding="utf-8"?>
<calcChain xmlns="http://schemas.openxmlformats.org/spreadsheetml/2006/main">
  <c r="D11" i="3" l="1"/>
  <c r="D10" i="3"/>
  <c r="D8" i="3"/>
  <c r="E19" i="3" l="1"/>
  <c r="E20" i="3" s="1"/>
</calcChain>
</file>

<file path=xl/sharedStrings.xml><?xml version="1.0" encoding="utf-8"?>
<sst xmlns="http://schemas.openxmlformats.org/spreadsheetml/2006/main" count="50" uniqueCount="45">
  <si>
    <t>ITEM</t>
  </si>
  <si>
    <t>DESCRIPCIÓN</t>
  </si>
  <si>
    <t>V/UNIDAD</t>
  </si>
  <si>
    <t>UNIDAD</t>
  </si>
  <si>
    <t>CANTIDAD</t>
  </si>
  <si>
    <t>V/TOTAL</t>
  </si>
  <si>
    <t>mes</t>
  </si>
  <si>
    <t>glb</t>
  </si>
  <si>
    <t>Utilidad del contratista</t>
  </si>
  <si>
    <t>% de
dedicación</t>
  </si>
  <si>
    <t>Numero</t>
  </si>
  <si>
    <t>ANALISIS DE FACTOR MULTIPLICADOR</t>
  </si>
  <si>
    <t>A. SUELDO</t>
  </si>
  <si>
    <t>B. PRESTACIONES SOCIALES</t>
  </si>
  <si>
    <t>a. Cesantías: 1/12</t>
  </si>
  <si>
    <t>b. Intereses sobre cesantías</t>
  </si>
  <si>
    <t>c. Vacaciones: 1/24</t>
  </si>
  <si>
    <t>d. Primas: 1/12</t>
  </si>
  <si>
    <t>e. Seguro Social</t>
  </si>
  <si>
    <t>f. Subsidio Familiar y SENA</t>
  </si>
  <si>
    <t>g. I.C.B.F.</t>
  </si>
  <si>
    <t>SUBTOTAL PRESTACIONES SOCIALES</t>
  </si>
  <si>
    <t>FACTOR MULTIPLICADOR APROXIMADO A 2 DECIMALES</t>
  </si>
  <si>
    <t>PERSONAL</t>
  </si>
  <si>
    <t>GASTOS ADMINISTRATIVOS</t>
  </si>
  <si>
    <t>SUBTOTAL =</t>
  </si>
  <si>
    <t>Factor
Multiplicador
PrestacionesSociales</t>
  </si>
  <si>
    <t>h. Riesgos profesionales</t>
  </si>
  <si>
    <t>i. Seguridad industrial</t>
  </si>
  <si>
    <t>VALOR PRESUPUESTO OFICIAL =</t>
  </si>
  <si>
    <t>FONDO DE DESARROLLO LOCAL DE SAN CRISTÓBAL</t>
  </si>
  <si>
    <t>IMPUESTOS</t>
  </si>
  <si>
    <t>(Estampilla universidad Nacional, Estampilla universidad Distrital, Contribucion especial, Reteica, Retefuente, Cuatro por mil, Contribucion Especial, Estampilla procultura, Estampilla proadulto)</t>
  </si>
  <si>
    <t>Sueldo/ Servicio tarifa
IDU</t>
  </si>
  <si>
    <t>Director de Interventoria.</t>
  </si>
  <si>
    <t>OBJETO: “CONTRATAR LA INTERVENTORÍA TÉCNICA, ADMINISTRATIVA, FINANCIERA, AMBIENTAL, SOCIAL Y SISO, DEL CONTRATO CUYO OBJETO “CONTRATAR BAJO LA MODALIDAD DE PRECIOS UNITARIOS FIJOS, NO REAJUSTABLES, LAS OBRAS DE INTERVENCIÓN FÍSICA, CONSISTENTES EN LAS ADECUACIONES Y REPARACIONES LOCATIVAS REQUERIDAS EN LOS SALONES COMUNALES, UBICADOS EN LAS LOCALIDAD DE SAN CRISTÓBAL”</t>
  </si>
  <si>
    <t>Residente de interventoria</t>
  </si>
  <si>
    <t>Inspector de interventoria</t>
  </si>
  <si>
    <t>Personal Social</t>
  </si>
  <si>
    <t>Personal SISO-ambiental</t>
  </si>
  <si>
    <t>IVA 19%:</t>
  </si>
  <si>
    <t>Gastos generales, papelería, fotografías, digitación, equipos de comunicación.</t>
  </si>
  <si>
    <t>PROPUESTA ECONÓMICA</t>
  </si>
  <si>
    <t>CONCURSO DE MERITO FDLSC-CMA-029-2019</t>
  </si>
  <si>
    <t>UTILIDAD DEL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</si>
</sst>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0.0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9" fontId="3" fillId="2" borderId="3" xfId="2" applyFont="1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10" fontId="0" fillId="0" borderId="0" xfId="2" applyNumberFormat="1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1" xfId="0" applyFont="1" applyFill="1" applyBorder="1"/>
    <xf numFmtId="0" fontId="0" fillId="0" borderId="2" xfId="0" applyFill="1" applyBorder="1"/>
    <xf numFmtId="10" fontId="3" fillId="0" borderId="3" xfId="0" applyNumberFormat="1" applyFont="1" applyFill="1" applyBorder="1"/>
    <xf numFmtId="0" fontId="3" fillId="0" borderId="1" xfId="0" applyFont="1" applyBorder="1"/>
    <xf numFmtId="166" fontId="0" fillId="0" borderId="12" xfId="0" applyNumberFormat="1" applyBorder="1" applyAlignment="1">
      <alignment horizontal="center" vertical="center"/>
    </xf>
    <xf numFmtId="166" fontId="0" fillId="0" borderId="12" xfId="1" applyNumberFormat="1" applyFon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165" fontId="1" fillId="0" borderId="12" xfId="1" applyNumberFormat="1" applyBorder="1" applyAlignment="1">
      <alignment vertical="center"/>
    </xf>
    <xf numFmtId="165" fontId="1" fillId="0" borderId="12" xfId="1" applyNumberFormat="1" applyBorder="1" applyAlignment="1">
      <alignment horizontal="center" vertical="center"/>
    </xf>
    <xf numFmtId="165" fontId="0" fillId="0" borderId="12" xfId="1" applyNumberFormat="1" applyFont="1" applyBorder="1" applyAlignment="1">
      <alignment horizontal="justify" vertical="center"/>
    </xf>
    <xf numFmtId="9" fontId="0" fillId="0" borderId="12" xfId="0" applyNumberFormat="1" applyBorder="1" applyAlignment="1">
      <alignment horizontal="center" vertical="center"/>
    </xf>
    <xf numFmtId="3" fontId="4" fillId="0" borderId="12" xfId="1" applyNumberFormat="1" applyFont="1" applyBorder="1" applyAlignment="1">
      <alignment vertical="center"/>
    </xf>
    <xf numFmtId="3" fontId="1" fillId="0" borderId="12" xfId="1" applyNumberFormat="1" applyFon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2" xfId="1" applyNumberFormat="1" applyFont="1" applyBorder="1" applyAlignment="1">
      <alignment horizontal="center" vertical="center"/>
    </xf>
    <xf numFmtId="3" fontId="1" fillId="0" borderId="12" xfId="1" applyNumberForma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0" fillId="0" borderId="0" xfId="0" applyAlignment="1">
      <alignment horizontal="center" vertical="center"/>
    </xf>
    <xf numFmtId="165" fontId="1" fillId="0" borderId="0" xfId="1" applyNumberFormat="1" applyAlignment="1">
      <alignment vertical="center"/>
    </xf>
    <xf numFmtId="165" fontId="1" fillId="0" borderId="0" xfId="1" applyNumberFormat="1" applyAlignment="1">
      <alignment horizontal="center" vertical="center"/>
    </xf>
    <xf numFmtId="0" fontId="0" fillId="0" borderId="2" xfId="0" applyBorder="1"/>
    <xf numFmtId="10" fontId="0" fillId="0" borderId="12" xfId="0" applyNumberFormat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65" fontId="3" fillId="0" borderId="12" xfId="1" applyNumberFormat="1" applyFont="1" applyBorder="1" applyAlignment="1">
      <alignment horizontal="justify" vertical="center"/>
    </xf>
    <xf numFmtId="3" fontId="3" fillId="0" borderId="12" xfId="1" applyNumberFormat="1" applyFont="1" applyBorder="1" applyAlignment="1">
      <alignment vertical="center"/>
    </xf>
    <xf numFmtId="3" fontId="3" fillId="0" borderId="12" xfId="1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10" fontId="0" fillId="0" borderId="0" xfId="3" applyNumberFormat="1" applyFont="1" applyBorder="1"/>
    <xf numFmtId="164" fontId="0" fillId="0" borderId="3" xfId="1" applyFont="1" applyBorder="1"/>
    <xf numFmtId="0" fontId="1" fillId="3" borderId="12" xfId="0" applyFont="1" applyFill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1" fillId="0" borderId="12" xfId="0" applyFont="1" applyBorder="1" applyAlignment="1">
      <alignment vertical="center"/>
    </xf>
    <xf numFmtId="3" fontId="1" fillId="0" borderId="12" xfId="1" applyNumberFormat="1" applyFont="1" applyBorder="1" applyAlignment="1">
      <alignment vertical="center"/>
    </xf>
    <xf numFmtId="9" fontId="1" fillId="0" borderId="12" xfId="2" applyFont="1" applyBorder="1" applyAlignment="1">
      <alignment horizontal="center" vertical="center"/>
    </xf>
    <xf numFmtId="10" fontId="0" fillId="0" borderId="12" xfId="2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9" fontId="0" fillId="0" borderId="12" xfId="2" applyNumberFormat="1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166" fontId="3" fillId="4" borderId="12" xfId="0" applyNumberFormat="1" applyFont="1" applyFill="1" applyBorder="1" applyAlignment="1">
      <alignment horizontal="center" vertical="center" wrapText="1"/>
    </xf>
    <xf numFmtId="165" fontId="3" fillId="4" borderId="12" xfId="1" applyNumberFormat="1" applyFont="1" applyFill="1" applyBorder="1" applyAlignment="1">
      <alignment horizontal="center" vertical="center"/>
    </xf>
    <xf numFmtId="4" fontId="10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justify" vertical="center"/>
    </xf>
    <xf numFmtId="0" fontId="3" fillId="0" borderId="12" xfId="0" applyFont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4" fontId="3" fillId="4" borderId="17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" fontId="0" fillId="0" borderId="17" xfId="0" applyNumberForma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" fontId="3" fillId="0" borderId="17" xfId="0" applyNumberFormat="1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65" fontId="3" fillId="0" borderId="19" xfId="1" applyNumberFormat="1" applyFont="1" applyBorder="1" applyAlignment="1">
      <alignment horizontal="justify" vertical="center"/>
    </xf>
    <xf numFmtId="166" fontId="3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3" fillId="0" borderId="19" xfId="1" applyNumberFormat="1" applyFont="1" applyBorder="1" applyAlignment="1">
      <alignment vertical="center"/>
    </xf>
    <xf numFmtId="3" fontId="3" fillId="0" borderId="19" xfId="1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center" vertical="center"/>
    </xf>
    <xf numFmtId="3" fontId="3" fillId="4" borderId="20" xfId="0" applyNumberFormat="1" applyFont="1" applyFill="1" applyBorder="1" applyAlignment="1">
      <alignment vertical="center"/>
    </xf>
    <xf numFmtId="165" fontId="0" fillId="0" borderId="12" xfId="1" applyNumberFormat="1" applyFont="1" applyFill="1" applyBorder="1" applyAlignment="1">
      <alignment horizontal="justify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4">
    <cellStyle name="Millares" xfId="1" builtinId="3"/>
    <cellStyle name="Normal" xfId="0" builtinId="0"/>
    <cellStyle name="Porcentaje" xfId="2" builtinId="5"/>
    <cellStyle name="Porcentu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zoomScale="85" zoomScaleNormal="85" workbookViewId="0">
      <selection activeCell="N21" sqref="N21"/>
    </sheetView>
  </sheetViews>
  <sheetFormatPr baseColWidth="10" defaultColWidth="11.42578125" defaultRowHeight="12.75" x14ac:dyDescent="0.2"/>
  <cols>
    <col min="1" max="1" width="3.42578125" style="23" customWidth="1"/>
    <col min="2" max="2" width="5.85546875" style="36" customWidth="1"/>
    <col min="3" max="3" width="44.85546875" style="23" customWidth="1"/>
    <col min="4" max="4" width="15" style="23" bestFit="1" customWidth="1"/>
    <col min="5" max="5" width="12.85546875" style="22" bestFit="1" customWidth="1"/>
    <col min="6" max="6" width="11" style="36" bestFit="1" customWidth="1"/>
    <col min="7" max="7" width="8.140625" style="23" bestFit="1" customWidth="1"/>
    <col min="8" max="8" width="12.28515625" style="37" bestFit="1" customWidth="1"/>
    <col min="9" max="9" width="9.140625" style="38" bestFit="1" customWidth="1"/>
    <col min="10" max="10" width="10.42578125" style="36" bestFit="1" customWidth="1"/>
    <col min="11" max="11" width="15.28515625" style="41" bestFit="1" customWidth="1"/>
    <col min="12" max="12" width="14.85546875" style="23" bestFit="1" customWidth="1"/>
    <col min="13" max="16384" width="11.42578125" style="23"/>
  </cols>
  <sheetData>
    <row r="1" spans="1:11" ht="13.5" thickBot="1" x14ac:dyDescent="0.25"/>
    <row r="2" spans="1:11" ht="28.5" customHeight="1" thickBot="1" x14ac:dyDescent="0.25">
      <c r="B2" s="84" t="s">
        <v>30</v>
      </c>
      <c r="C2" s="85"/>
      <c r="D2" s="85"/>
      <c r="E2" s="85"/>
      <c r="F2" s="85"/>
      <c r="G2" s="85"/>
      <c r="H2" s="85"/>
      <c r="I2" s="85"/>
      <c r="J2" s="85"/>
      <c r="K2" s="86"/>
    </row>
    <row r="3" spans="1:11" ht="32.25" customHeight="1" thickBot="1" x14ac:dyDescent="0.25">
      <c r="B3" s="87" t="s">
        <v>42</v>
      </c>
      <c r="C3" s="88"/>
      <c r="D3" s="88"/>
      <c r="E3" s="88"/>
      <c r="F3" s="88"/>
      <c r="G3" s="88"/>
      <c r="H3" s="88"/>
      <c r="I3" s="88"/>
      <c r="J3" s="88"/>
      <c r="K3" s="89"/>
    </row>
    <row r="4" spans="1:11" ht="19.5" thickBot="1" x14ac:dyDescent="0.25">
      <c r="B4" s="90" t="s">
        <v>43</v>
      </c>
      <c r="C4" s="91"/>
      <c r="D4" s="91"/>
      <c r="E4" s="91"/>
      <c r="F4" s="91"/>
      <c r="G4" s="91"/>
      <c r="H4" s="91"/>
      <c r="I4" s="91"/>
      <c r="J4" s="91"/>
      <c r="K4" s="92"/>
    </row>
    <row r="5" spans="1:11" ht="52.5" customHeight="1" thickBot="1" x14ac:dyDescent="0.25">
      <c r="B5" s="81" t="s">
        <v>35</v>
      </c>
      <c r="C5" s="82"/>
      <c r="D5" s="82"/>
      <c r="E5" s="82"/>
      <c r="F5" s="82"/>
      <c r="G5" s="82"/>
      <c r="H5" s="82"/>
      <c r="I5" s="82"/>
      <c r="J5" s="82"/>
      <c r="K5" s="83"/>
    </row>
    <row r="6" spans="1:11" s="49" customFormat="1" ht="51" x14ac:dyDescent="0.2">
      <c r="A6" s="61"/>
      <c r="B6" s="64" t="s">
        <v>0</v>
      </c>
      <c r="C6" s="56" t="s">
        <v>1</v>
      </c>
      <c r="D6" s="57" t="s">
        <v>33</v>
      </c>
      <c r="E6" s="58" t="s">
        <v>26</v>
      </c>
      <c r="F6" s="57" t="s">
        <v>9</v>
      </c>
      <c r="G6" s="57" t="s">
        <v>10</v>
      </c>
      <c r="H6" s="59" t="s">
        <v>2</v>
      </c>
      <c r="I6" s="59" t="s">
        <v>3</v>
      </c>
      <c r="J6" s="56" t="s">
        <v>4</v>
      </c>
      <c r="K6" s="65" t="s">
        <v>5</v>
      </c>
    </row>
    <row r="7" spans="1:11" x14ac:dyDescent="0.2">
      <c r="B7" s="66"/>
      <c r="C7" s="25"/>
      <c r="D7" s="25"/>
      <c r="E7" s="19"/>
      <c r="F7" s="24"/>
      <c r="G7" s="25"/>
      <c r="H7" s="26"/>
      <c r="I7" s="27"/>
      <c r="J7" s="24"/>
      <c r="K7" s="67"/>
    </row>
    <row r="8" spans="1:11" x14ac:dyDescent="0.2">
      <c r="B8" s="68">
        <v>1</v>
      </c>
      <c r="C8" s="35" t="s">
        <v>23</v>
      </c>
      <c r="D8" s="25"/>
      <c r="E8" s="19"/>
      <c r="F8" s="24"/>
      <c r="G8" s="25"/>
      <c r="H8" s="26"/>
      <c r="I8" s="27"/>
      <c r="J8" s="24"/>
      <c r="K8" s="67"/>
    </row>
    <row r="9" spans="1:11" x14ac:dyDescent="0.2">
      <c r="B9" s="66"/>
      <c r="C9" s="25"/>
      <c r="D9" s="25"/>
      <c r="E9" s="19"/>
      <c r="F9" s="24"/>
      <c r="G9" s="25"/>
      <c r="H9" s="26"/>
      <c r="I9" s="27"/>
      <c r="J9" s="24"/>
      <c r="K9" s="67"/>
    </row>
    <row r="10" spans="1:11" x14ac:dyDescent="0.2">
      <c r="B10" s="66">
        <v>1.1000000000000001</v>
      </c>
      <c r="C10" s="48" t="s">
        <v>34</v>
      </c>
      <c r="D10" s="80"/>
      <c r="E10" s="20"/>
      <c r="F10" s="29">
        <v>0.5</v>
      </c>
      <c r="G10" s="24">
        <v>1</v>
      </c>
      <c r="H10" s="30"/>
      <c r="I10" s="31" t="s">
        <v>6</v>
      </c>
      <c r="J10" s="32">
        <v>6</v>
      </c>
      <c r="K10" s="67">
        <v>0</v>
      </c>
    </row>
    <row r="11" spans="1:11" x14ac:dyDescent="0.2">
      <c r="B11" s="66">
        <v>1.2</v>
      </c>
      <c r="C11" s="48" t="s">
        <v>36</v>
      </c>
      <c r="D11" s="80"/>
      <c r="E11" s="20"/>
      <c r="F11" s="29">
        <v>1</v>
      </c>
      <c r="G11" s="24">
        <v>1</v>
      </c>
      <c r="H11" s="30"/>
      <c r="I11" s="31" t="s">
        <v>6</v>
      </c>
      <c r="J11" s="32">
        <v>6</v>
      </c>
      <c r="K11" s="67">
        <v>0</v>
      </c>
    </row>
    <row r="12" spans="1:11" x14ac:dyDescent="0.2">
      <c r="B12" s="66">
        <v>1.3</v>
      </c>
      <c r="C12" s="48" t="s">
        <v>37</v>
      </c>
      <c r="D12" s="80"/>
      <c r="E12" s="20"/>
      <c r="F12" s="29">
        <v>0.5</v>
      </c>
      <c r="G12" s="24">
        <v>1</v>
      </c>
      <c r="H12" s="30"/>
      <c r="I12" s="31" t="s">
        <v>6</v>
      </c>
      <c r="J12" s="32">
        <v>6</v>
      </c>
      <c r="K12" s="67">
        <v>0</v>
      </c>
    </row>
    <row r="13" spans="1:11" x14ac:dyDescent="0.2">
      <c r="B13" s="66">
        <v>1.4</v>
      </c>
      <c r="C13" s="48" t="s">
        <v>39</v>
      </c>
      <c r="D13" s="28"/>
      <c r="E13" s="20"/>
      <c r="F13" s="29">
        <v>0.1</v>
      </c>
      <c r="G13" s="24">
        <v>1</v>
      </c>
      <c r="H13" s="30"/>
      <c r="I13" s="31" t="s">
        <v>6</v>
      </c>
      <c r="J13" s="32">
        <v>6</v>
      </c>
      <c r="K13" s="67">
        <v>0</v>
      </c>
    </row>
    <row r="14" spans="1:11" x14ac:dyDescent="0.2">
      <c r="B14" s="66">
        <v>1.5</v>
      </c>
      <c r="C14" s="48" t="s">
        <v>38</v>
      </c>
      <c r="D14" s="28"/>
      <c r="E14" s="20"/>
      <c r="F14" s="29">
        <v>0.1</v>
      </c>
      <c r="G14" s="24">
        <v>1</v>
      </c>
      <c r="H14" s="30"/>
      <c r="I14" s="31" t="s">
        <v>6</v>
      </c>
      <c r="J14" s="32">
        <v>6</v>
      </c>
      <c r="K14" s="67">
        <v>0</v>
      </c>
    </row>
    <row r="15" spans="1:11" x14ac:dyDescent="0.2">
      <c r="B15" s="66"/>
      <c r="C15" s="25"/>
      <c r="D15" s="28"/>
      <c r="E15" s="19"/>
      <c r="F15" s="24"/>
      <c r="G15" s="25"/>
      <c r="H15" s="30"/>
      <c r="I15" s="33"/>
      <c r="J15" s="32"/>
      <c r="K15" s="67"/>
    </row>
    <row r="16" spans="1:11" x14ac:dyDescent="0.2">
      <c r="B16" s="68">
        <v>2</v>
      </c>
      <c r="C16" s="35" t="s">
        <v>24</v>
      </c>
      <c r="D16" s="28"/>
      <c r="E16" s="19"/>
      <c r="F16" s="24"/>
      <c r="G16" s="25"/>
      <c r="H16" s="30"/>
      <c r="I16" s="34"/>
      <c r="J16" s="32"/>
      <c r="K16" s="67"/>
    </row>
    <row r="17" spans="2:11" x14ac:dyDescent="0.2">
      <c r="B17" s="66"/>
      <c r="C17" s="25"/>
      <c r="D17" s="28"/>
      <c r="E17" s="19"/>
      <c r="F17" s="24"/>
      <c r="G17" s="25"/>
      <c r="H17" s="30"/>
      <c r="I17" s="34"/>
      <c r="J17" s="32"/>
      <c r="K17" s="67"/>
    </row>
    <row r="18" spans="2:11" ht="37.5" customHeight="1" x14ac:dyDescent="0.2">
      <c r="B18" s="66">
        <v>2.1</v>
      </c>
      <c r="C18" s="62" t="s">
        <v>41</v>
      </c>
      <c r="D18" s="28">
        <v>0</v>
      </c>
      <c r="E18" s="19"/>
      <c r="F18" s="40"/>
      <c r="G18" s="62"/>
      <c r="H18" s="30"/>
      <c r="I18" s="31" t="s">
        <v>6</v>
      </c>
      <c r="J18" s="32">
        <v>5</v>
      </c>
      <c r="K18" s="67">
        <v>0</v>
      </c>
    </row>
    <row r="19" spans="2:11" ht="16.5" customHeight="1" x14ac:dyDescent="0.2">
      <c r="B19" s="66"/>
      <c r="C19" s="62"/>
      <c r="D19" s="28"/>
      <c r="E19" s="19"/>
      <c r="F19" s="40"/>
      <c r="G19" s="62"/>
      <c r="H19" s="30"/>
      <c r="I19" s="31"/>
      <c r="J19" s="32"/>
      <c r="K19" s="67"/>
    </row>
    <row r="20" spans="2:11" x14ac:dyDescent="0.2">
      <c r="B20" s="68">
        <v>3</v>
      </c>
      <c r="C20" s="35" t="s">
        <v>31</v>
      </c>
      <c r="D20" s="28"/>
      <c r="E20" s="19"/>
      <c r="F20" s="24"/>
      <c r="G20" s="25"/>
      <c r="H20" s="51"/>
      <c r="I20" s="31"/>
      <c r="J20" s="32"/>
      <c r="K20" s="67"/>
    </row>
    <row r="21" spans="2:11" ht="51" x14ac:dyDescent="0.2">
      <c r="B21" s="69">
        <v>3.1</v>
      </c>
      <c r="C21" s="54" t="s">
        <v>32</v>
      </c>
      <c r="D21" s="55">
        <v>0.11</v>
      </c>
      <c r="E21" s="19"/>
      <c r="F21" s="24"/>
      <c r="G21" s="25"/>
      <c r="H21" s="51"/>
      <c r="I21" s="31"/>
      <c r="J21" s="32"/>
      <c r="K21" s="67">
        <v>0</v>
      </c>
    </row>
    <row r="22" spans="2:11" x14ac:dyDescent="0.2">
      <c r="B22" s="69"/>
      <c r="C22" s="50"/>
      <c r="D22" s="53"/>
      <c r="E22" s="19"/>
      <c r="F22" s="24"/>
      <c r="G22" s="25"/>
      <c r="H22" s="51"/>
      <c r="I22" s="31"/>
      <c r="J22" s="32"/>
      <c r="K22" s="67"/>
    </row>
    <row r="23" spans="2:11" x14ac:dyDescent="0.2">
      <c r="B23" s="68">
        <v>4</v>
      </c>
      <c r="C23" s="35" t="s">
        <v>44</v>
      </c>
      <c r="D23" s="28"/>
      <c r="E23" s="19"/>
      <c r="F23" s="24"/>
      <c r="G23" s="25"/>
      <c r="H23" s="30"/>
      <c r="I23" s="34"/>
      <c r="J23" s="32"/>
      <c r="K23" s="67"/>
    </row>
    <row r="24" spans="2:11" x14ac:dyDescent="0.2">
      <c r="B24" s="66"/>
      <c r="C24" s="25"/>
      <c r="D24" s="28"/>
      <c r="E24" s="19"/>
      <c r="F24" s="24"/>
      <c r="G24" s="25"/>
      <c r="H24" s="30"/>
      <c r="I24" s="34"/>
      <c r="J24" s="32"/>
      <c r="K24" s="67"/>
    </row>
    <row r="25" spans="2:11" x14ac:dyDescent="0.2">
      <c r="B25" s="66">
        <v>4.0999999999999996</v>
      </c>
      <c r="C25" s="25" t="s">
        <v>8</v>
      </c>
      <c r="D25" s="52">
        <v>0.05</v>
      </c>
      <c r="E25" s="19"/>
      <c r="F25" s="29"/>
      <c r="G25" s="25"/>
      <c r="H25" s="30"/>
      <c r="I25" s="31" t="s">
        <v>7</v>
      </c>
      <c r="J25" s="32">
        <v>1</v>
      </c>
      <c r="K25" s="67">
        <v>0</v>
      </c>
    </row>
    <row r="26" spans="2:11" x14ac:dyDescent="0.2">
      <c r="B26" s="66"/>
      <c r="C26" s="25"/>
      <c r="D26" s="28"/>
      <c r="E26" s="19"/>
      <c r="F26" s="24"/>
      <c r="G26" s="25"/>
      <c r="H26" s="30"/>
      <c r="I26" s="34"/>
      <c r="J26" s="32"/>
      <c r="K26" s="67"/>
    </row>
    <row r="27" spans="2:11" x14ac:dyDescent="0.2">
      <c r="B27" s="66"/>
      <c r="C27" s="35" t="s">
        <v>25</v>
      </c>
      <c r="D27" s="42"/>
      <c r="E27" s="21"/>
      <c r="F27" s="63"/>
      <c r="G27" s="35"/>
      <c r="H27" s="43"/>
      <c r="I27" s="44"/>
      <c r="J27" s="45"/>
      <c r="K27" s="70">
        <v>0</v>
      </c>
    </row>
    <row r="28" spans="2:11" x14ac:dyDescent="0.2">
      <c r="B28" s="66"/>
      <c r="C28" s="35"/>
      <c r="D28" s="42"/>
      <c r="E28" s="21"/>
      <c r="F28" s="63"/>
      <c r="G28" s="35"/>
      <c r="H28" s="43"/>
      <c r="I28" s="44"/>
      <c r="J28" s="45"/>
      <c r="K28" s="70"/>
    </row>
    <row r="29" spans="2:11" x14ac:dyDescent="0.2">
      <c r="B29" s="68">
        <v>5</v>
      </c>
      <c r="C29" s="35" t="s">
        <v>40</v>
      </c>
      <c r="D29" s="42"/>
      <c r="E29" s="21"/>
      <c r="F29" s="63"/>
      <c r="G29" s="35"/>
      <c r="H29" s="43"/>
      <c r="I29" s="44"/>
      <c r="J29" s="45"/>
      <c r="K29" s="70">
        <v>0</v>
      </c>
    </row>
    <row r="30" spans="2:11" x14ac:dyDescent="0.2">
      <c r="B30" s="66"/>
      <c r="C30" s="35"/>
      <c r="D30" s="42"/>
      <c r="E30" s="21"/>
      <c r="F30" s="63"/>
      <c r="G30" s="35"/>
      <c r="H30" s="43"/>
      <c r="I30" s="44"/>
      <c r="J30" s="45"/>
      <c r="K30" s="70"/>
    </row>
    <row r="31" spans="2:11" ht="13.5" thickBot="1" x14ac:dyDescent="0.25">
      <c r="B31" s="71"/>
      <c r="C31" s="72" t="s">
        <v>29</v>
      </c>
      <c r="D31" s="73"/>
      <c r="E31" s="74"/>
      <c r="F31" s="75"/>
      <c r="G31" s="72"/>
      <c r="H31" s="76"/>
      <c r="I31" s="77"/>
      <c r="J31" s="78"/>
      <c r="K31" s="79">
        <v>0</v>
      </c>
    </row>
    <row r="34" spans="11:11" x14ac:dyDescent="0.2">
      <c r="K34" s="60"/>
    </row>
  </sheetData>
  <sheetProtection password="AA4B" sheet="1" objects="1" scenarios="1"/>
  <mergeCells count="4">
    <mergeCell ref="B5:K5"/>
    <mergeCell ref="B2:K2"/>
    <mergeCell ref="B3:K3"/>
    <mergeCell ref="B4:K4"/>
  </mergeCells>
  <phoneticPr fontId="2" type="noConversion"/>
  <pageMargins left="0.70866141732283472" right="0.31496062992125984" top="0.39370078740157483" bottom="0.62992125984251968" header="0" footer="0"/>
  <pageSetup scale="88" fitToHeight="3" orientation="landscape" r:id="rId1"/>
  <headerFooter alignWithMargins="0"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workbookViewId="0">
      <selection activeCell="E38" sqref="E38"/>
    </sheetView>
  </sheetViews>
  <sheetFormatPr baseColWidth="10" defaultColWidth="11.42578125" defaultRowHeight="12.75" x14ac:dyDescent="0.2"/>
  <cols>
    <col min="2" max="2" width="14.28515625" customWidth="1"/>
    <col min="4" max="4" width="14.5703125" customWidth="1"/>
  </cols>
  <sheetData>
    <row r="2" spans="1:5" ht="15" x14ac:dyDescent="0.25">
      <c r="A2" s="93" t="s">
        <v>11</v>
      </c>
      <c r="B2" s="93"/>
      <c r="C2" s="93"/>
      <c r="D2" s="93"/>
      <c r="E2" s="93"/>
    </row>
    <row r="4" spans="1:5" x14ac:dyDescent="0.2">
      <c r="A4" s="1" t="s">
        <v>12</v>
      </c>
      <c r="B4" s="2"/>
      <c r="C4" s="2"/>
      <c r="D4" s="2"/>
      <c r="E4" s="3">
        <v>1</v>
      </c>
    </row>
    <row r="6" spans="1:5" x14ac:dyDescent="0.2">
      <c r="A6" s="1" t="s">
        <v>13</v>
      </c>
      <c r="B6" s="2"/>
      <c r="C6" s="2"/>
      <c r="D6" s="2"/>
      <c r="E6" s="4"/>
    </row>
    <row r="7" spans="1:5" x14ac:dyDescent="0.2">
      <c r="A7" s="5"/>
      <c r="B7" s="6"/>
      <c r="C7" s="6"/>
      <c r="D7" s="6"/>
      <c r="E7" s="7"/>
    </row>
    <row r="8" spans="1:5" x14ac:dyDescent="0.2">
      <c r="A8" s="8" t="s">
        <v>14</v>
      </c>
      <c r="B8" s="9"/>
      <c r="C8" s="9"/>
      <c r="D8" s="10">
        <f>1/12</f>
        <v>8.3333333333333329E-2</v>
      </c>
      <c r="E8" s="11"/>
    </row>
    <row r="9" spans="1:5" x14ac:dyDescent="0.2">
      <c r="A9" s="8" t="s">
        <v>15</v>
      </c>
      <c r="B9" s="9"/>
      <c r="C9" s="9"/>
      <c r="D9" s="10">
        <v>0.01</v>
      </c>
      <c r="E9" s="11"/>
    </row>
    <row r="10" spans="1:5" x14ac:dyDescent="0.2">
      <c r="A10" s="8" t="s">
        <v>16</v>
      </c>
      <c r="B10" s="9"/>
      <c r="C10" s="9"/>
      <c r="D10" s="10">
        <f>1/24</f>
        <v>4.1666666666666664E-2</v>
      </c>
      <c r="E10" s="11"/>
    </row>
    <row r="11" spans="1:5" x14ac:dyDescent="0.2">
      <c r="A11" s="8" t="s">
        <v>17</v>
      </c>
      <c r="B11" s="9"/>
      <c r="C11" s="9"/>
      <c r="D11" s="10">
        <f>1/12</f>
        <v>8.3333333333333329E-2</v>
      </c>
      <c r="E11" s="11"/>
    </row>
    <row r="12" spans="1:5" x14ac:dyDescent="0.2">
      <c r="A12" s="8" t="s">
        <v>18</v>
      </c>
      <c r="B12" s="9"/>
      <c r="C12" s="9"/>
      <c r="D12" s="10">
        <v>0.20499999999999999</v>
      </c>
      <c r="E12" s="11"/>
    </row>
    <row r="13" spans="1:5" x14ac:dyDescent="0.2">
      <c r="A13" s="8" t="s">
        <v>19</v>
      </c>
      <c r="B13" s="9"/>
      <c r="C13" s="9"/>
      <c r="D13" s="10">
        <v>0.06</v>
      </c>
      <c r="E13" s="11"/>
    </row>
    <row r="14" spans="1:5" x14ac:dyDescent="0.2">
      <c r="A14" s="8" t="s">
        <v>20</v>
      </c>
      <c r="B14" s="9"/>
      <c r="C14" s="9"/>
      <c r="D14" s="10">
        <v>0.03</v>
      </c>
      <c r="E14" s="11"/>
    </row>
    <row r="15" spans="1:5" x14ac:dyDescent="0.2">
      <c r="A15" s="8" t="s">
        <v>27</v>
      </c>
      <c r="B15" s="9"/>
      <c r="C15" s="9"/>
      <c r="D15" s="46">
        <v>6.9599999999999995E-2</v>
      </c>
      <c r="E15" s="11"/>
    </row>
    <row r="16" spans="1:5" x14ac:dyDescent="0.2">
      <c r="A16" s="8" t="s">
        <v>28</v>
      </c>
      <c r="B16" s="9"/>
      <c r="C16" s="9"/>
      <c r="D16" s="46">
        <v>0.02</v>
      </c>
      <c r="E16" s="11"/>
    </row>
    <row r="17" spans="1:5" x14ac:dyDescent="0.2">
      <c r="A17" s="12"/>
      <c r="B17" s="13"/>
      <c r="C17" s="13"/>
      <c r="D17" s="13"/>
      <c r="E17" s="14"/>
    </row>
    <row r="19" spans="1:5" x14ac:dyDescent="0.2">
      <c r="A19" s="15" t="s">
        <v>21</v>
      </c>
      <c r="B19" s="16"/>
      <c r="C19" s="16"/>
      <c r="D19" s="16"/>
      <c r="E19" s="17">
        <f>SUM(D8:D16)</f>
        <v>0.60293333333333332</v>
      </c>
    </row>
    <row r="20" spans="1:5" x14ac:dyDescent="0.2">
      <c r="A20" s="18" t="s">
        <v>22</v>
      </c>
      <c r="B20" s="39"/>
      <c r="C20" s="39"/>
      <c r="D20" s="39"/>
      <c r="E20" s="47">
        <f>ROUND(E19+1,1)</f>
        <v>1.6</v>
      </c>
    </row>
  </sheetData>
  <mergeCells count="1">
    <mergeCell ref="A2:E2"/>
  </mergeCells>
  <phoneticPr fontId="7" type="noConversion"/>
  <printOptions horizontalCentered="1" verticalCentered="1"/>
  <pageMargins left="0.78740157480314965" right="0.39370078740157483" top="0.78740157480314965" bottom="0.39370078740157483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 OFICIAL</vt:lpstr>
      <vt:lpstr>FactorMult</vt:lpstr>
    </vt:vector>
  </TitlesOfParts>
  <Company>ingenieros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Aleyra Capera Rodriguez</cp:lastModifiedBy>
  <cp:lastPrinted>2015-07-30T21:23:30Z</cp:lastPrinted>
  <dcterms:created xsi:type="dcterms:W3CDTF">2007-06-25T19:35:51Z</dcterms:created>
  <dcterms:modified xsi:type="dcterms:W3CDTF">2019-06-14T23:30:27Z</dcterms:modified>
</cp:coreProperties>
</file>