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29"/>
  <workbookPr/>
  <mc:AlternateContent xmlns:mc="http://schemas.openxmlformats.org/markup-compatibility/2006">
    <mc:Choice Requires="x15">
      <x15ac:absPath xmlns:x15ac="http://schemas.microsoft.com/office/spreadsheetml/2010/11/ac" url="C:\Users\Maribel\Desktop\CDAV 2019\PROCESO DE SELECCIÓN ABREVIADA\COMPRA Y MANTENIMIENTO DE AIRES ACONDICIONADOS\DOCUMENTOS PARA PUBLICAR\"/>
    </mc:Choice>
  </mc:AlternateContent>
  <xr:revisionPtr revIDLastSave="0" documentId="8_{627BB13D-D299-416D-819C-284915B87E58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42" i="1" l="1"/>
  <c r="H42" i="1"/>
  <c r="G34" i="1"/>
  <c r="K34" i="1" s="1"/>
  <c r="G36" i="1"/>
  <c r="K36" i="1" s="1"/>
  <c r="G38" i="1"/>
  <c r="K38" i="1" s="1"/>
  <c r="G40" i="1"/>
  <c r="K40" i="1" s="1"/>
  <c r="G32" i="1"/>
  <c r="I32" i="1" s="1"/>
  <c r="G8" i="1"/>
  <c r="K8" i="1" s="1"/>
  <c r="G9" i="1"/>
  <c r="K9" i="1" s="1"/>
  <c r="G11" i="1"/>
  <c r="I11" i="1" s="1"/>
  <c r="G10" i="1"/>
  <c r="I10" i="1" s="1"/>
  <c r="K11" i="1"/>
  <c r="G12" i="1"/>
  <c r="I12" i="1" s="1"/>
  <c r="H13" i="1"/>
  <c r="J13" i="1"/>
  <c r="K10" i="1"/>
  <c r="I38" i="1"/>
  <c r="I40" i="1"/>
  <c r="I34" i="1"/>
  <c r="K32" i="1"/>
  <c r="I9" i="1"/>
  <c r="I8" i="1" l="1"/>
  <c r="I36" i="1"/>
  <c r="L36" i="1" s="1"/>
  <c r="K42" i="1"/>
  <c r="L38" i="1"/>
  <c r="L42" i="1" s="1"/>
  <c r="L32" i="1"/>
  <c r="L9" i="1"/>
  <c r="L34" i="1"/>
  <c r="L40" i="1"/>
  <c r="L8" i="1"/>
  <c r="L10" i="1"/>
  <c r="L11" i="1"/>
  <c r="I42" i="1"/>
  <c r="K12" i="1"/>
  <c r="K13" i="1" s="1"/>
  <c r="L12" i="1" l="1"/>
  <c r="L13" i="1" s="1"/>
  <c r="F62" i="1" s="1"/>
  <c r="I13" i="1"/>
</calcChain>
</file>

<file path=xl/sharedStrings.xml><?xml version="1.0" encoding="utf-8"?>
<sst xmlns="http://schemas.openxmlformats.org/spreadsheetml/2006/main" count="66" uniqueCount="52">
  <si>
    <t>ITEM</t>
  </si>
  <si>
    <t>DESCRIPCION</t>
  </si>
  <si>
    <t>BTU</t>
  </si>
  <si>
    <t>CANT. CDAV</t>
  </si>
  <si>
    <t>VALOR CDAV</t>
  </si>
  <si>
    <t>CANT. SM</t>
  </si>
  <si>
    <t>VALOR SM</t>
  </si>
  <si>
    <t>Mini Split Pared Inverter - 220 V.R-410 A</t>
  </si>
  <si>
    <t>Piso techo - 220 V.R-410A</t>
  </si>
  <si>
    <t>TOTALES</t>
  </si>
  <si>
    <t>VALOR UNITARIO</t>
  </si>
  <si>
    <t>% IVA</t>
  </si>
  <si>
    <t>VR UNIT. + IVA</t>
  </si>
  <si>
    <t>TOTAL OFERTA</t>
  </si>
  <si>
    <t xml:space="preserve">Mantenimiento Preventivo de Equipo Aire Acondicionado Tipo Mini Split y Ventana </t>
  </si>
  <si>
    <t>Mantenimiento Preventivo de Equipo Aire Acondicionado Tipo Cortina</t>
  </si>
  <si>
    <t>Mantenimiento Preventivo de Equipo Aire Acondicionado  Portátil</t>
  </si>
  <si>
    <t>Mantenimiento Preventivo de Equipo Aire Acondicionado Piso Techo - Casete</t>
  </si>
  <si>
    <t>Mantenimiento Preventivo de Equipo Aire Central de 3 a 7 Ton. R.</t>
  </si>
  <si>
    <t>No. Mnto.</t>
  </si>
  <si>
    <t>OFERTA ECONÓMICA MANTENIMIENTOS</t>
  </si>
  <si>
    <t>OFERTA ECONÓMICA ADQUISICIÓN DE EQUIPOS</t>
  </si>
  <si>
    <t>RESUMEN DE LA OFERTA</t>
  </si>
  <si>
    <t>VALOR DE LA OFERTA ECONÓMICA</t>
  </si>
  <si>
    <t>NOTAS</t>
  </si>
  <si>
    <t>(*)  En el valor unitario de la oferta se debe incluir el costo de instalación.</t>
  </si>
  <si>
    <t>VALOR UNITARIO (*)</t>
  </si>
  <si>
    <t xml:space="preserve">VR UNITARIO + IVA </t>
  </si>
  <si>
    <t>2: La casilla correspondiente al IVA de cada ítem, viene formulada en el formato, es decir, el proponente sólo deberá incluir en la casilla el valor numérico correspondiente a dicho impuesto así:            - Si el bien está gravado con un 19% de IVA, en la casilla debe escribirse únicamente el número 19 y la formula se encargará de aplicarlo al ítem.</t>
  </si>
  <si>
    <t>PROCESO CDAV-</t>
  </si>
  <si>
    <t>PARTIDA</t>
  </si>
  <si>
    <t>CANT.</t>
  </si>
  <si>
    <t>UNID</t>
  </si>
  <si>
    <t>P.U.</t>
  </si>
  <si>
    <t>TOTAL</t>
  </si>
  <si>
    <r>
      <rPr>
        <sz val="7"/>
        <color rgb="FF000000"/>
        <rFont val="Arial"/>
        <family val="2"/>
      </rPr>
      <t>G</t>
    </r>
    <r>
      <rPr>
        <sz val="7"/>
        <color rgb="FF000000"/>
        <rFont val="Arial"/>
        <family val="2"/>
      </rPr>
      <t>lb</t>
    </r>
  </si>
  <si>
    <r>
      <rPr>
        <sz val="7"/>
        <color rgb="FF000000"/>
        <rFont val="Arial"/>
        <family val="2"/>
      </rPr>
      <t>S</t>
    </r>
    <r>
      <rPr>
        <sz val="7"/>
        <color rgb="FF000000"/>
        <rFont val="Arial"/>
        <family val="2"/>
      </rPr>
      <t>u</t>
    </r>
    <r>
      <rPr>
        <sz val="7"/>
        <color rgb="FF000000"/>
        <rFont val="Arial"/>
        <family val="2"/>
      </rPr>
      <t>m</t>
    </r>
    <r>
      <rPr>
        <sz val="7"/>
        <color rgb="FF000000"/>
        <rFont val="Arial"/>
        <family val="2"/>
      </rPr>
      <t>i</t>
    </r>
    <r>
      <rPr>
        <sz val="7"/>
        <color rgb="FF000000"/>
        <rFont val="Arial"/>
        <family val="2"/>
      </rPr>
      <t>n</t>
    </r>
    <r>
      <rPr>
        <sz val="7"/>
        <color rgb="FF000000"/>
        <rFont val="Arial"/>
        <family val="2"/>
      </rPr>
      <t>is</t>
    </r>
    <r>
      <rPr>
        <sz val="7"/>
        <color rgb="FF000000"/>
        <rFont val="Arial"/>
        <family val="2"/>
      </rPr>
      <t>t</t>
    </r>
    <r>
      <rPr>
        <sz val="7"/>
        <color rgb="FF000000"/>
        <rFont val="Arial"/>
        <family val="2"/>
      </rPr>
      <t>r</t>
    </r>
    <r>
      <rPr>
        <sz val="7"/>
        <color rgb="FF000000"/>
        <rFont val="Arial"/>
        <family val="2"/>
      </rPr>
      <t>o</t>
    </r>
    <r>
      <rPr>
        <sz val="7"/>
        <color rgb="FF000000"/>
        <rFont val="Arial"/>
        <family val="2"/>
      </rPr>
      <t xml:space="preserve"> </t>
    </r>
    <r>
      <rPr>
        <sz val="7"/>
        <color rgb="FF000000"/>
        <rFont val="Arial"/>
        <family val="2"/>
      </rPr>
      <t>S</t>
    </r>
    <r>
      <rPr>
        <sz val="7"/>
        <color rgb="FF000000"/>
        <rFont val="Arial"/>
        <family val="2"/>
      </rPr>
      <t>e</t>
    </r>
    <r>
      <rPr>
        <sz val="7"/>
        <color rgb="FF000000"/>
        <rFont val="Arial"/>
        <family val="2"/>
      </rPr>
      <t>r</t>
    </r>
    <r>
      <rPr>
        <sz val="7"/>
        <color rgb="FF000000"/>
        <rFont val="Arial"/>
        <family val="2"/>
      </rPr>
      <t>p</t>
    </r>
    <r>
      <rPr>
        <sz val="7"/>
        <color rgb="FF000000"/>
        <rFont val="Arial"/>
        <family val="2"/>
      </rPr>
      <t>e</t>
    </r>
    <r>
      <rPr>
        <sz val="7"/>
        <color rgb="FF000000"/>
        <rFont val="Arial"/>
        <family val="2"/>
      </rPr>
      <t>n</t>
    </r>
    <r>
      <rPr>
        <sz val="7"/>
        <color rgb="FF000000"/>
        <rFont val="Arial"/>
        <family val="2"/>
      </rPr>
      <t>t</t>
    </r>
    <r>
      <rPr>
        <sz val="7"/>
        <color rgb="FF000000"/>
        <rFont val="Arial"/>
        <family val="2"/>
      </rPr>
      <t>in</t>
    </r>
    <r>
      <rPr>
        <sz val="7"/>
        <color rgb="FF000000"/>
        <rFont val="Arial"/>
        <family val="2"/>
      </rPr>
      <t xml:space="preserve"> </t>
    </r>
    <r>
      <rPr>
        <sz val="7"/>
        <color rgb="FF000000"/>
        <rFont val="Arial"/>
        <family val="2"/>
      </rPr>
      <t>F</t>
    </r>
    <r>
      <rPr>
        <sz val="7"/>
        <color rgb="FF000000"/>
        <rFont val="Arial"/>
        <family val="2"/>
      </rPr>
      <t>a</t>
    </r>
    <r>
      <rPr>
        <sz val="7"/>
        <color rgb="FF000000"/>
        <rFont val="Arial"/>
        <family val="2"/>
      </rPr>
      <t>b</t>
    </r>
    <r>
      <rPr>
        <sz val="7"/>
        <color rgb="FF000000"/>
        <rFont val="Arial"/>
        <family val="2"/>
      </rPr>
      <t>r</t>
    </r>
    <r>
      <rPr>
        <sz val="7"/>
        <color rgb="FF000000"/>
        <rFont val="Arial"/>
        <family val="2"/>
      </rPr>
      <t>ic</t>
    </r>
    <r>
      <rPr>
        <sz val="7"/>
        <color rgb="FF000000"/>
        <rFont val="Arial"/>
        <family val="2"/>
      </rPr>
      <t>a</t>
    </r>
    <r>
      <rPr>
        <sz val="7"/>
        <color rgb="FF000000"/>
        <rFont val="Arial"/>
        <family val="2"/>
      </rPr>
      <t>d</t>
    </r>
    <r>
      <rPr>
        <sz val="7"/>
        <color rgb="FF000000"/>
        <rFont val="Arial"/>
        <family val="2"/>
      </rPr>
      <t>o</t>
    </r>
    <r>
      <rPr>
        <sz val="7"/>
        <color rgb="FF000000"/>
        <rFont val="Arial"/>
        <family val="2"/>
      </rPr>
      <t xml:space="preserve"> </t>
    </r>
    <r>
      <rPr>
        <sz val="7"/>
        <color rgb="FF000000"/>
        <rFont val="Arial"/>
        <family val="2"/>
      </rPr>
      <t>T</t>
    </r>
    <r>
      <rPr>
        <sz val="7"/>
        <color rgb="FF000000"/>
        <rFont val="Arial"/>
        <family val="2"/>
      </rPr>
      <t>e</t>
    </r>
    <r>
      <rPr>
        <sz val="7"/>
        <color rgb="FF000000"/>
        <rFont val="Arial"/>
        <family val="2"/>
      </rPr>
      <t>c</t>
    </r>
    <r>
      <rPr>
        <sz val="7"/>
        <color rgb="FF000000"/>
        <rFont val="Arial"/>
        <family val="2"/>
      </rPr>
      <t>a</t>
    </r>
    <r>
      <rPr>
        <sz val="7"/>
        <color rgb="FF000000"/>
        <rFont val="Arial"/>
        <family val="2"/>
      </rPr>
      <t>m</t>
    </r>
    <r>
      <rPr>
        <sz val="7"/>
        <color rgb="FF000000"/>
        <rFont val="Arial"/>
        <family val="2"/>
      </rPr>
      <t xml:space="preserve"> </t>
    </r>
    <r>
      <rPr>
        <sz val="7"/>
        <color rgb="FF000000"/>
        <rFont val="Arial"/>
        <family val="2"/>
      </rPr>
      <t>S</t>
    </r>
    <r>
      <rPr>
        <sz val="7"/>
        <color rgb="FF000000"/>
        <rFont val="Arial"/>
        <family val="2"/>
      </rPr>
      <t>e</t>
    </r>
    <r>
      <rPr>
        <sz val="7"/>
        <color rgb="FF000000"/>
        <rFont val="Arial"/>
        <family val="2"/>
      </rPr>
      <t>g</t>
    </r>
    <r>
      <rPr>
        <sz val="7"/>
        <color rgb="FF000000"/>
        <rFont val="Arial"/>
        <family val="2"/>
      </rPr>
      <t>ú</t>
    </r>
    <r>
      <rPr>
        <sz val="7"/>
        <color rgb="FF000000"/>
        <rFont val="Arial"/>
        <family val="2"/>
      </rPr>
      <t>n</t>
    </r>
    <r>
      <rPr>
        <sz val="7"/>
        <color rgb="FF000000"/>
        <rFont val="Arial"/>
        <family val="2"/>
      </rPr>
      <t xml:space="preserve"> </t>
    </r>
    <r>
      <rPr>
        <sz val="7"/>
        <color rgb="FF000000"/>
        <rFont val="Arial"/>
        <family val="2"/>
      </rPr>
      <t>e</t>
    </r>
    <r>
      <rPr>
        <sz val="7"/>
        <color rgb="FF000000"/>
        <rFont val="Arial"/>
        <family val="2"/>
      </rPr>
      <t>s</t>
    </r>
    <r>
      <rPr>
        <sz val="7"/>
        <color rgb="FF000000"/>
        <rFont val="Arial"/>
        <family val="2"/>
      </rPr>
      <t>p</t>
    </r>
    <r>
      <rPr>
        <sz val="7"/>
        <color rgb="FF000000"/>
        <rFont val="Arial"/>
        <family val="2"/>
      </rPr>
      <t>e</t>
    </r>
    <r>
      <rPr>
        <sz val="7"/>
        <color rgb="FF000000"/>
        <rFont val="Arial"/>
        <family val="2"/>
      </rPr>
      <t>ci</t>
    </r>
    <r>
      <rPr>
        <sz val="7"/>
        <color rgb="FF000000"/>
        <rFont val="Arial"/>
        <family val="2"/>
      </rPr>
      <t>f</t>
    </r>
    <r>
      <rPr>
        <sz val="7"/>
        <color rgb="FF000000"/>
        <rFont val="Arial"/>
        <family val="2"/>
      </rPr>
      <t>ic</t>
    </r>
    <r>
      <rPr>
        <sz val="7"/>
        <color rgb="FF000000"/>
        <rFont val="Arial"/>
        <family val="2"/>
      </rPr>
      <t>a</t>
    </r>
    <r>
      <rPr>
        <sz val="7"/>
        <color rgb="FF000000"/>
        <rFont val="Arial"/>
        <family val="2"/>
      </rPr>
      <t>ci</t>
    </r>
    <r>
      <rPr>
        <sz val="7"/>
        <color rgb="FF000000"/>
        <rFont val="Arial"/>
        <family val="2"/>
      </rPr>
      <t>o</t>
    </r>
    <r>
      <rPr>
        <sz val="7"/>
        <color rgb="FF000000"/>
        <rFont val="Arial"/>
        <family val="2"/>
      </rPr>
      <t>n</t>
    </r>
    <r>
      <rPr>
        <sz val="7"/>
        <color rgb="FF000000"/>
        <rFont val="Arial"/>
        <family val="2"/>
      </rPr>
      <t>e</t>
    </r>
    <r>
      <rPr>
        <sz val="7"/>
        <color rgb="FF000000"/>
        <rFont val="Arial"/>
        <family val="2"/>
      </rPr>
      <t>s</t>
    </r>
    <r>
      <rPr>
        <sz val="7"/>
        <color rgb="FF000000"/>
        <rFont val="Arial"/>
        <family val="2"/>
      </rPr>
      <t xml:space="preserve"> </t>
    </r>
    <r>
      <rPr>
        <sz val="7"/>
        <color rgb="FF000000"/>
        <rFont val="Arial"/>
        <family val="2"/>
      </rPr>
      <t>t</t>
    </r>
    <r>
      <rPr>
        <sz val="7"/>
        <color rgb="FF000000"/>
        <rFont val="Arial"/>
        <family val="2"/>
      </rPr>
      <t>e</t>
    </r>
    <r>
      <rPr>
        <sz val="7"/>
        <color rgb="FF000000"/>
        <rFont val="Arial"/>
        <family val="2"/>
      </rPr>
      <t>c</t>
    </r>
    <r>
      <rPr>
        <sz val="7"/>
        <color rgb="FF000000"/>
        <rFont val="Arial"/>
        <family val="2"/>
      </rPr>
      <t>n</t>
    </r>
    <r>
      <rPr>
        <sz val="7"/>
        <color rgb="FF000000"/>
        <rFont val="Arial"/>
        <family val="2"/>
      </rPr>
      <t>ic</t>
    </r>
    <r>
      <rPr>
        <sz val="7"/>
        <color rgb="FF000000"/>
        <rFont val="Arial"/>
        <family val="2"/>
      </rPr>
      <t>a</t>
    </r>
    <r>
      <rPr>
        <sz val="7"/>
        <color rgb="FF000000"/>
        <rFont val="Arial"/>
        <family val="2"/>
      </rPr>
      <t>s</t>
    </r>
    <r>
      <rPr>
        <sz val="7"/>
        <color rgb="FF000000"/>
        <rFont val="Arial"/>
        <family val="2"/>
      </rPr>
      <t xml:space="preserve"> </t>
    </r>
    <r>
      <rPr>
        <sz val="7"/>
        <color rgb="FF000000"/>
        <rFont val="Arial"/>
        <family val="2"/>
      </rPr>
      <t>A</t>
    </r>
    <r>
      <rPr>
        <sz val="7"/>
        <color rgb="FF000000"/>
        <rFont val="Arial"/>
        <family val="2"/>
      </rPr>
      <t>L</t>
    </r>
    <r>
      <rPr>
        <sz val="7"/>
        <color rgb="FF000000"/>
        <rFont val="Arial"/>
        <family val="2"/>
      </rPr>
      <t>UM</t>
    </r>
    <r>
      <rPr>
        <sz val="7"/>
        <color rgb="FF000000"/>
        <rFont val="Arial"/>
        <family val="2"/>
      </rPr>
      <t>I</t>
    </r>
    <r>
      <rPr>
        <sz val="7"/>
        <color rgb="FF000000"/>
        <rFont val="Arial"/>
        <family val="2"/>
      </rPr>
      <t>N</t>
    </r>
    <r>
      <rPr>
        <sz val="7"/>
        <color rgb="FF000000"/>
        <rFont val="Arial"/>
        <family val="2"/>
      </rPr>
      <t>I</t>
    </r>
    <r>
      <rPr>
        <sz val="7"/>
        <color rgb="FF000000"/>
        <rFont val="Arial"/>
        <family val="2"/>
      </rPr>
      <t>O</t>
    </r>
    <r>
      <rPr>
        <sz val="7"/>
        <color rgb="FF000000"/>
        <rFont val="Arial"/>
        <family val="2"/>
      </rPr>
      <t xml:space="preserve"> </t>
    </r>
    <r>
      <rPr>
        <sz val="7"/>
        <color rgb="FF000000"/>
        <rFont val="Arial"/>
        <family val="2"/>
      </rPr>
      <t>-</t>
    </r>
    <r>
      <rPr>
        <sz val="7"/>
        <color rgb="FF000000"/>
        <rFont val="Arial"/>
        <family val="2"/>
      </rPr>
      <t>C</t>
    </r>
    <r>
      <rPr>
        <sz val="7"/>
        <color rgb="FF000000"/>
        <rFont val="Arial"/>
        <family val="2"/>
      </rPr>
      <t>O</t>
    </r>
    <r>
      <rPr>
        <sz val="7"/>
        <color rgb="FF000000"/>
        <rFont val="Arial"/>
        <family val="2"/>
      </rPr>
      <t>B</t>
    </r>
    <r>
      <rPr>
        <sz val="7"/>
        <color rgb="FF000000"/>
        <rFont val="Arial"/>
        <family val="2"/>
      </rPr>
      <t>RE</t>
    </r>
  </si>
  <si>
    <t>Suministro de filtro secador de 1/2" para R410A soldable</t>
  </si>
  <si>
    <t>Lbs</t>
  </si>
  <si>
    <t>Suministro de gas refrigerante R410A</t>
  </si>
  <si>
    <t>SUB-TOTAL</t>
  </si>
  <si>
    <t>Observaciones: La garantia sobre el serpentin nuevo es de xxx por defectos de fabricacion. La instalacion sujeta a disponibilidad de las areas.El tiempo de entrega : xxxx</t>
  </si>
  <si>
    <t>IVA (19%)</t>
  </si>
  <si>
    <t>Presupuesto Para la Secretaria de Movilidad:</t>
  </si>
  <si>
    <t>Compra de Equipos de Aires Acondicionados: $ 57.943.232</t>
  </si>
  <si>
    <t>Mantenimiento de Aires Acondicionados: $ 30.273.600</t>
  </si>
  <si>
    <t>Compra de Equipos de Aires Acondicionados: $ 12.273.246</t>
  </si>
  <si>
    <t>Presupuesto Para el Centro de Diagnóstico Automotor del Valle:</t>
  </si>
  <si>
    <t>Mantenimiento de Muebles y Enseres Aires Acondicionados: $ 13.994.400</t>
  </si>
  <si>
    <t>TOTAL: $ 26.267.646</t>
  </si>
  <si>
    <t>TOTAL: $ 88.216.832</t>
  </si>
  <si>
    <r>
      <t>1.</t>
    </r>
    <r>
      <rPr>
        <sz val="11"/>
        <color rgb="FF000000"/>
        <rFont val="Calibri"/>
        <family val="2"/>
        <scheme val="minor"/>
      </rPr>
      <t xml:space="preserve"> El Valor de la Oferta Económica no podrá superar el Presupuesto Oficial estimado para cada centro de costos (Compra y Mantenimiento para el CDAV y la SM), de hacerlo su oferta será́ RECHAZADA y, por consiguiente, no podrá́ continuar en el proceso de selección.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</si>
</sst>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* #,##0_-;\-&quot;$&quot;* #,##0_-;_-&quot;$&quot;* &quot;-&quot;_-;_-@_-"/>
    <numFmt numFmtId="164" formatCode="&quot;$&quot;\ #,##0.00;[Red]\-&quot;$&quot;\ #,##0.00"/>
    <numFmt numFmtId="165" formatCode="&quot;$&quot;#,##0"/>
    <numFmt numFmtId="166" formatCode="&quot;$&quot;#,##0;[Red]&quot;$&quot;#,##0"/>
    <numFmt numFmtId="167" formatCode="&quot;$&quot;\ #,##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9"/>
      <color rgb="FFFFFFFF"/>
      <name val="Arial"/>
      <family val="2"/>
    </font>
    <font>
      <sz val="7"/>
      <color rgb="FF000000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43536A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4">
    <xf numFmtId="0" fontId="0" fillId="0" borderId="0" xfId="0"/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3" fontId="3" fillId="0" borderId="1" xfId="0" applyNumberFormat="1" applyFont="1" applyBorder="1" applyAlignment="1">
      <alignment horizontal="center"/>
    </xf>
    <xf numFmtId="165" fontId="3" fillId="0" borderId="1" xfId="0" applyNumberFormat="1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165" fontId="4" fillId="2" borderId="1" xfId="0" applyNumberFormat="1" applyFont="1" applyFill="1" applyBorder="1" applyAlignment="1">
      <alignment horizontal="center"/>
    </xf>
    <xf numFmtId="9" fontId="3" fillId="0" borderId="1" xfId="2" applyFont="1" applyBorder="1" applyAlignment="1">
      <alignment horizontal="center"/>
    </xf>
    <xf numFmtId="42" fontId="3" fillId="0" borderId="1" xfId="1" applyFont="1" applyBorder="1" applyAlignment="1">
      <alignment horizontal="center"/>
    </xf>
    <xf numFmtId="42" fontId="4" fillId="2" borderId="1" xfId="1" applyFont="1" applyFill="1" applyBorder="1" applyAlignment="1">
      <alignment horizontal="center"/>
    </xf>
    <xf numFmtId="0" fontId="3" fillId="3" borderId="1" xfId="0" applyFont="1" applyFill="1" applyBorder="1"/>
    <xf numFmtId="0" fontId="4" fillId="3" borderId="1" xfId="0" applyFont="1" applyFill="1" applyBorder="1" applyAlignment="1">
      <alignment horizontal="center"/>
    </xf>
    <xf numFmtId="42" fontId="4" fillId="3" borderId="1" xfId="0" applyNumberFormat="1" applyFont="1" applyFill="1" applyBorder="1"/>
    <xf numFmtId="0" fontId="0" fillId="0" borderId="10" xfId="0" applyBorder="1"/>
    <xf numFmtId="0" fontId="0" fillId="0" borderId="11" xfId="0" applyBorder="1"/>
    <xf numFmtId="0" fontId="2" fillId="0" borderId="10" xfId="0" applyFont="1" applyBorder="1"/>
    <xf numFmtId="0" fontId="2" fillId="0" borderId="0" xfId="0" applyFont="1"/>
    <xf numFmtId="166" fontId="2" fillId="0" borderId="9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6" fontId="2" fillId="0" borderId="1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42" fontId="4" fillId="0" borderId="0" xfId="1" applyFont="1" applyAlignment="1">
      <alignment horizontal="center"/>
    </xf>
    <xf numFmtId="165" fontId="4" fillId="0" borderId="0" xfId="0" applyNumberFormat="1" applyFont="1" applyAlignment="1">
      <alignment horizontal="center"/>
    </xf>
    <xf numFmtId="0" fontId="2" fillId="0" borderId="12" xfId="0" applyFont="1" applyBorder="1"/>
    <xf numFmtId="0" fontId="2" fillId="0" borderId="13" xfId="0" applyFont="1" applyBorder="1"/>
    <xf numFmtId="166" fontId="2" fillId="0" borderId="14" xfId="0" applyNumberFormat="1" applyFont="1" applyBorder="1" applyAlignment="1">
      <alignment horizontal="center" vertical="center"/>
    </xf>
    <xf numFmtId="0" fontId="8" fillId="5" borderId="15" xfId="0" applyFont="1" applyFill="1" applyBorder="1" applyAlignment="1">
      <alignment horizontal="center" vertical="center"/>
    </xf>
    <xf numFmtId="0" fontId="8" fillId="5" borderId="16" xfId="0" applyFont="1" applyFill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167" fontId="9" fillId="0" borderId="16" xfId="0" applyNumberFormat="1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167" fontId="9" fillId="0" borderId="16" xfId="0" applyNumberFormat="1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166" fontId="2" fillId="0" borderId="0" xfId="0" applyNumberFormat="1" applyFont="1"/>
    <xf numFmtId="166" fontId="0" fillId="0" borderId="0" xfId="0" applyNumberFormat="1"/>
    <xf numFmtId="0" fontId="2" fillId="0" borderId="0" xfId="0" applyFont="1" applyAlignment="1">
      <alignment vertical="top"/>
    </xf>
    <xf numFmtId="166" fontId="2" fillId="0" borderId="1" xfId="0" applyNumberFormat="1" applyFont="1" applyBorder="1"/>
    <xf numFmtId="0" fontId="2" fillId="0" borderId="1" xfId="0" applyFont="1" applyBorder="1" applyAlignment="1">
      <alignment vertical="top"/>
    </xf>
    <xf numFmtId="0" fontId="0" fillId="0" borderId="1" xfId="0" applyBorder="1" applyAlignment="1">
      <alignment vertical="top"/>
    </xf>
    <xf numFmtId="166" fontId="0" fillId="0" borderId="1" xfId="0" applyNumberFormat="1" applyBorder="1"/>
    <xf numFmtId="0" fontId="0" fillId="0" borderId="1" xfId="0" applyBorder="1"/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64" fontId="10" fillId="0" borderId="16" xfId="0" applyNumberFormat="1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164" fontId="11" fillId="0" borderId="16" xfId="0" applyNumberFormat="1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top"/>
    </xf>
    <xf numFmtId="0" fontId="2" fillId="0" borderId="20" xfId="0" applyFont="1" applyBorder="1" applyAlignment="1">
      <alignment horizontal="center" vertical="top"/>
    </xf>
    <xf numFmtId="0" fontId="2" fillId="0" borderId="21" xfId="0" applyFont="1" applyBorder="1" applyAlignment="1">
      <alignment horizontal="center" vertical="top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center" vertical="top"/>
    </xf>
    <xf numFmtId="42" fontId="3" fillId="0" borderId="2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42" fontId="3" fillId="0" borderId="2" xfId="1" applyFont="1" applyBorder="1" applyAlignment="1">
      <alignment horizontal="center" vertical="center" wrapText="1"/>
    </xf>
    <xf numFmtId="42" fontId="3" fillId="0" borderId="3" xfId="1" applyFont="1" applyBorder="1" applyAlignment="1">
      <alignment horizontal="center" vertical="center" wrapText="1"/>
    </xf>
    <xf numFmtId="9" fontId="3" fillId="0" borderId="2" xfId="2" applyFont="1" applyBorder="1" applyAlignment="1">
      <alignment horizontal="center" vertical="center" wrapText="1"/>
    </xf>
    <xf numFmtId="9" fontId="3" fillId="0" borderId="3" xfId="2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5" borderId="15" xfId="0" applyFont="1" applyFill="1" applyBorder="1" applyAlignment="1">
      <alignment horizontal="center" vertical="center"/>
    </xf>
    <xf numFmtId="0" fontId="8" fillId="5" borderId="16" xfId="0" applyFont="1" applyFill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167" fontId="9" fillId="0" borderId="16" xfId="0" applyNumberFormat="1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167" fontId="9" fillId="0" borderId="16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2" xfId="0" applyFont="1" applyBorder="1" applyAlignment="1">
      <alignment horizontal="left" wrapText="1"/>
    </xf>
    <xf numFmtId="0" fontId="5" fillId="0" borderId="3" xfId="0" applyFont="1" applyBorder="1" applyAlignment="1">
      <alignment horizontal="left" wrapText="1"/>
    </xf>
    <xf numFmtId="0" fontId="0" fillId="0" borderId="1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7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7" fillId="0" borderId="10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left" vertical="top" wrapText="1"/>
    </xf>
    <xf numFmtId="0" fontId="6" fillId="0" borderId="13" xfId="0" applyFont="1" applyBorder="1" applyAlignment="1">
      <alignment horizontal="left" vertical="top" wrapText="1"/>
    </xf>
    <xf numFmtId="0" fontId="6" fillId="0" borderId="14" xfId="0" applyFont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wrapText="1"/>
    </xf>
  </cellXfs>
  <cellStyles count="3">
    <cellStyle name="Moneda [0]" xfId="1" builtinId="7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70"/>
  <sheetViews>
    <sheetView tabSelected="1" workbookViewId="0">
      <selection activeCell="J12" sqref="J12"/>
    </sheetView>
  </sheetViews>
  <sheetFormatPr baseColWidth="10" defaultRowHeight="15" x14ac:dyDescent="0.25"/>
  <cols>
    <col min="1" max="1" width="4.42578125" customWidth="1"/>
    <col min="2" max="2" width="4.7109375" bestFit="1" customWidth="1"/>
    <col min="3" max="3" width="33.140625" bestFit="1" customWidth="1"/>
    <col min="5" max="5" width="12.42578125" bestFit="1" customWidth="1"/>
    <col min="7" max="7" width="35" customWidth="1"/>
    <col min="9" max="9" width="12" bestFit="1" customWidth="1"/>
    <col min="11" max="12" width="13" bestFit="1" customWidth="1"/>
  </cols>
  <sheetData>
    <row r="1" spans="2:12" ht="15.75" thickBot="1" x14ac:dyDescent="0.3"/>
    <row r="2" spans="2:12" ht="15.75" thickBot="1" x14ac:dyDescent="0.3">
      <c r="B2" s="81" t="s">
        <v>29</v>
      </c>
      <c r="C2" s="82"/>
      <c r="D2" s="82"/>
      <c r="E2" s="82"/>
      <c r="F2" s="82"/>
      <c r="G2" s="82"/>
      <c r="H2" s="82"/>
      <c r="I2" s="82"/>
      <c r="J2" s="82"/>
      <c r="K2" s="82"/>
      <c r="L2" s="83"/>
    </row>
    <row r="3" spans="2:12" ht="15.75" thickBot="1" x14ac:dyDescent="0.3"/>
    <row r="4" spans="2:12" ht="15.75" thickBot="1" x14ac:dyDescent="0.3">
      <c r="B4" s="78" t="s">
        <v>21</v>
      </c>
      <c r="C4" s="79"/>
      <c r="D4" s="79"/>
      <c r="E4" s="79"/>
      <c r="F4" s="79"/>
      <c r="G4" s="79"/>
      <c r="H4" s="79"/>
      <c r="I4" s="79"/>
      <c r="J4" s="79"/>
      <c r="K4" s="79"/>
      <c r="L4" s="80"/>
    </row>
    <row r="6" spans="2:12" x14ac:dyDescent="0.25">
      <c r="B6" s="106" t="s">
        <v>0</v>
      </c>
      <c r="C6" s="106" t="s">
        <v>1</v>
      </c>
      <c r="D6" s="107" t="s">
        <v>2</v>
      </c>
      <c r="E6" s="103" t="s">
        <v>26</v>
      </c>
      <c r="F6" s="103" t="s">
        <v>11</v>
      </c>
      <c r="G6" s="103" t="s">
        <v>27</v>
      </c>
      <c r="H6" s="102" t="s">
        <v>3</v>
      </c>
      <c r="I6" s="103" t="s">
        <v>4</v>
      </c>
      <c r="J6" s="102" t="s">
        <v>5</v>
      </c>
      <c r="K6" s="103" t="s">
        <v>6</v>
      </c>
      <c r="L6" s="102" t="s">
        <v>13</v>
      </c>
    </row>
    <row r="7" spans="2:12" x14ac:dyDescent="0.25">
      <c r="B7" s="106"/>
      <c r="C7" s="106"/>
      <c r="D7" s="108"/>
      <c r="E7" s="104"/>
      <c r="F7" s="104"/>
      <c r="G7" s="104"/>
      <c r="H7" s="102"/>
      <c r="I7" s="104"/>
      <c r="J7" s="102"/>
      <c r="K7" s="104"/>
      <c r="L7" s="102"/>
    </row>
    <row r="8" spans="2:12" x14ac:dyDescent="0.25">
      <c r="B8" s="1">
        <v>1</v>
      </c>
      <c r="C8" s="2" t="s">
        <v>7</v>
      </c>
      <c r="D8" s="3">
        <v>9000</v>
      </c>
      <c r="E8" s="8"/>
      <c r="F8" s="7"/>
      <c r="G8" s="8">
        <f>(E8*F8)+E8</f>
        <v>0</v>
      </c>
      <c r="H8" s="1">
        <v>0</v>
      </c>
      <c r="I8" s="8">
        <f>H8*G8</f>
        <v>0</v>
      </c>
      <c r="J8" s="1">
        <v>3</v>
      </c>
      <c r="K8" s="8">
        <f>J8*G8</f>
        <v>0</v>
      </c>
      <c r="L8" s="8">
        <f>I8+K8</f>
        <v>0</v>
      </c>
    </row>
    <row r="9" spans="2:12" x14ac:dyDescent="0.25">
      <c r="B9" s="1">
        <v>2</v>
      </c>
      <c r="C9" s="2" t="s">
        <v>7</v>
      </c>
      <c r="D9" s="3">
        <v>12000</v>
      </c>
      <c r="E9" s="4"/>
      <c r="F9" s="7"/>
      <c r="G9" s="8">
        <f t="shared" ref="G9:G12" si="0">(E9*F9)+E9</f>
        <v>0</v>
      </c>
      <c r="H9" s="1">
        <v>2</v>
      </c>
      <c r="I9" s="8">
        <f t="shared" ref="I9:I12" si="1">H9*G9</f>
        <v>0</v>
      </c>
      <c r="J9" s="1">
        <v>2</v>
      </c>
      <c r="K9" s="8">
        <f t="shared" ref="K9:K12" si="2">J9*G9</f>
        <v>0</v>
      </c>
      <c r="L9" s="8">
        <f t="shared" ref="L9:L12" si="3">I9+K9</f>
        <v>0</v>
      </c>
    </row>
    <row r="10" spans="2:12" x14ac:dyDescent="0.25">
      <c r="B10" s="1">
        <v>4</v>
      </c>
      <c r="C10" s="2" t="s">
        <v>8</v>
      </c>
      <c r="D10" s="3">
        <v>18000</v>
      </c>
      <c r="E10" s="4"/>
      <c r="F10" s="7"/>
      <c r="G10" s="8">
        <f t="shared" si="0"/>
        <v>0</v>
      </c>
      <c r="H10" s="1">
        <v>0</v>
      </c>
      <c r="I10" s="8">
        <f t="shared" si="1"/>
        <v>0</v>
      </c>
      <c r="J10" s="1">
        <v>2</v>
      </c>
      <c r="K10" s="8">
        <f t="shared" si="2"/>
        <v>0</v>
      </c>
      <c r="L10" s="8">
        <f t="shared" si="3"/>
        <v>0</v>
      </c>
    </row>
    <row r="11" spans="2:12" x14ac:dyDescent="0.25">
      <c r="B11" s="1">
        <v>5</v>
      </c>
      <c r="C11" s="2" t="s">
        <v>8</v>
      </c>
      <c r="D11" s="3">
        <v>36000</v>
      </c>
      <c r="E11" s="4"/>
      <c r="F11" s="7"/>
      <c r="G11" s="8">
        <f t="shared" si="0"/>
        <v>0</v>
      </c>
      <c r="H11" s="1">
        <v>0</v>
      </c>
      <c r="I11" s="8">
        <f t="shared" si="1"/>
        <v>0</v>
      </c>
      <c r="J11" s="1">
        <v>2</v>
      </c>
      <c r="K11" s="8">
        <f t="shared" si="2"/>
        <v>0</v>
      </c>
      <c r="L11" s="8">
        <f t="shared" si="3"/>
        <v>0</v>
      </c>
    </row>
    <row r="12" spans="2:12" x14ac:dyDescent="0.25">
      <c r="B12" s="1">
        <v>6</v>
      </c>
      <c r="C12" s="2" t="s">
        <v>8</v>
      </c>
      <c r="D12" s="3">
        <v>54000</v>
      </c>
      <c r="E12" s="4"/>
      <c r="F12" s="7"/>
      <c r="G12" s="8">
        <f t="shared" si="0"/>
        <v>0</v>
      </c>
      <c r="H12" s="1">
        <v>0</v>
      </c>
      <c r="I12" s="8">
        <f t="shared" si="1"/>
        <v>0</v>
      </c>
      <c r="J12" s="1">
        <v>2</v>
      </c>
      <c r="K12" s="8">
        <f t="shared" si="2"/>
        <v>0</v>
      </c>
      <c r="L12" s="8">
        <f t="shared" si="3"/>
        <v>0</v>
      </c>
    </row>
    <row r="13" spans="2:12" x14ac:dyDescent="0.25">
      <c r="B13" s="105" t="s">
        <v>9</v>
      </c>
      <c r="C13" s="105"/>
      <c r="D13" s="105"/>
      <c r="E13" s="5"/>
      <c r="F13" s="5"/>
      <c r="G13" s="9"/>
      <c r="H13" s="5">
        <f>SUM(H8:H12)</f>
        <v>2</v>
      </c>
      <c r="I13" s="6">
        <f>SUM(I8:I12)</f>
        <v>0</v>
      </c>
      <c r="J13" s="5">
        <f>SUM(J8:J12)</f>
        <v>11</v>
      </c>
      <c r="K13" s="6">
        <f>SUM(K8:K12)</f>
        <v>0</v>
      </c>
      <c r="L13" s="6">
        <f>SUM(L8:L12)</f>
        <v>0</v>
      </c>
    </row>
    <row r="14" spans="2:12" x14ac:dyDescent="0.25">
      <c r="B14" s="20"/>
      <c r="C14" s="20"/>
      <c r="D14" s="20"/>
      <c r="E14" s="20"/>
      <c r="F14" s="20"/>
      <c r="G14" s="21"/>
      <c r="H14" s="20"/>
      <c r="I14" s="22"/>
      <c r="J14" s="20"/>
      <c r="K14" s="22"/>
      <c r="L14" s="22"/>
    </row>
    <row r="15" spans="2:12" x14ac:dyDescent="0.25">
      <c r="B15" s="56"/>
      <c r="C15" s="56"/>
      <c r="D15" s="56"/>
      <c r="E15" s="56"/>
      <c r="F15" s="56"/>
      <c r="G15" s="56"/>
      <c r="H15" s="56"/>
      <c r="I15" s="56"/>
      <c r="J15" s="56"/>
      <c r="K15" s="56"/>
      <c r="L15" s="56"/>
    </row>
    <row r="17" spans="2:12" x14ac:dyDescent="0.25">
      <c r="C17" s="26" t="s">
        <v>30</v>
      </c>
      <c r="D17" s="68" t="s">
        <v>31</v>
      </c>
      <c r="E17" s="68"/>
      <c r="F17" s="26" t="s">
        <v>32</v>
      </c>
      <c r="G17" s="27" t="s">
        <v>1</v>
      </c>
      <c r="H17" s="27" t="s">
        <v>33</v>
      </c>
      <c r="I17" s="69" t="s">
        <v>34</v>
      </c>
      <c r="J17" s="69"/>
      <c r="K17" s="69"/>
    </row>
    <row r="18" spans="2:12" x14ac:dyDescent="0.25">
      <c r="C18" s="28">
        <v>1</v>
      </c>
      <c r="D18" s="70">
        <v>1</v>
      </c>
      <c r="E18" s="70"/>
      <c r="F18" s="28" t="s">
        <v>35</v>
      </c>
      <c r="G18" s="29" t="s">
        <v>36</v>
      </c>
      <c r="H18" s="30"/>
      <c r="I18" s="71"/>
      <c r="J18" s="71"/>
      <c r="K18" s="71"/>
    </row>
    <row r="19" spans="2:12" ht="21.75" customHeight="1" x14ac:dyDescent="0.25">
      <c r="C19" s="29">
        <v>2</v>
      </c>
      <c r="D19" s="72">
        <v>1</v>
      </c>
      <c r="E19" s="72"/>
      <c r="F19" s="31"/>
      <c r="G19" s="29" t="s">
        <v>37</v>
      </c>
      <c r="H19" s="32"/>
      <c r="I19" s="73"/>
      <c r="J19" s="73"/>
      <c r="K19" s="73"/>
    </row>
    <row r="20" spans="2:12" x14ac:dyDescent="0.25">
      <c r="C20" s="29">
        <v>3</v>
      </c>
      <c r="D20" s="72">
        <v>13</v>
      </c>
      <c r="E20" s="72"/>
      <c r="F20" s="29" t="s">
        <v>38</v>
      </c>
      <c r="G20" s="29" t="s">
        <v>39</v>
      </c>
      <c r="H20" s="32"/>
      <c r="I20" s="73"/>
      <c r="J20" s="73"/>
      <c r="K20" s="73"/>
    </row>
    <row r="21" spans="2:12" x14ac:dyDescent="0.25">
      <c r="C21" s="72" t="s">
        <v>41</v>
      </c>
      <c r="D21" s="72"/>
      <c r="E21" s="72"/>
      <c r="F21" s="72"/>
      <c r="G21" s="72"/>
      <c r="H21" s="72"/>
      <c r="I21" s="72"/>
      <c r="J21" s="72"/>
      <c r="K21" s="72"/>
    </row>
    <row r="22" spans="2:12" x14ac:dyDescent="0.25">
      <c r="C22" s="91"/>
      <c r="D22" s="91"/>
      <c r="E22" s="91"/>
      <c r="F22" s="91"/>
      <c r="G22" s="91"/>
      <c r="H22" s="33" t="s">
        <v>40</v>
      </c>
      <c r="I22" s="48"/>
      <c r="J22" s="49"/>
      <c r="K22" s="49"/>
    </row>
    <row r="23" spans="2:12" x14ac:dyDescent="0.25">
      <c r="C23" s="91"/>
      <c r="D23" s="92"/>
      <c r="E23" s="92"/>
      <c r="F23" s="92"/>
      <c r="G23" s="92"/>
      <c r="H23" s="33" t="s">
        <v>42</v>
      </c>
      <c r="I23" s="48"/>
      <c r="J23" s="49"/>
      <c r="K23" s="49"/>
    </row>
    <row r="24" spans="2:12" x14ac:dyDescent="0.25">
      <c r="C24" s="91"/>
      <c r="D24" s="92"/>
      <c r="E24" s="92"/>
      <c r="F24" s="92"/>
      <c r="G24" s="92"/>
      <c r="H24" s="34" t="s">
        <v>34</v>
      </c>
      <c r="I24" s="50"/>
      <c r="J24" s="51"/>
      <c r="K24" s="51"/>
    </row>
    <row r="25" spans="2:12" x14ac:dyDescent="0.25">
      <c r="B25" s="56" t="s">
        <v>25</v>
      </c>
      <c r="C25" s="56"/>
      <c r="D25" s="56"/>
      <c r="E25" s="56"/>
      <c r="F25" s="56"/>
      <c r="G25" s="56"/>
      <c r="H25" s="56"/>
      <c r="I25" s="56"/>
      <c r="J25" s="56"/>
      <c r="K25" s="56"/>
      <c r="L25" s="56"/>
    </row>
    <row r="26" spans="2:12" x14ac:dyDescent="0.25">
      <c r="C26" s="43"/>
      <c r="D26" s="43"/>
      <c r="E26" s="43"/>
      <c r="F26" s="43"/>
      <c r="G26" s="43"/>
      <c r="H26" s="44"/>
      <c r="I26" s="45"/>
      <c r="J26" s="44"/>
      <c r="K26" s="44"/>
    </row>
    <row r="27" spans="2:12" ht="15.75" thickBot="1" x14ac:dyDescent="0.3"/>
    <row r="28" spans="2:12" ht="15.75" thickBot="1" x14ac:dyDescent="0.3">
      <c r="B28" s="84" t="s">
        <v>20</v>
      </c>
      <c r="C28" s="85"/>
      <c r="D28" s="85"/>
      <c r="E28" s="85"/>
      <c r="F28" s="85"/>
      <c r="G28" s="85"/>
      <c r="H28" s="85"/>
      <c r="I28" s="85"/>
      <c r="J28" s="85"/>
      <c r="K28" s="85"/>
      <c r="L28" s="86"/>
    </row>
    <row r="30" spans="2:12" x14ac:dyDescent="0.25">
      <c r="B30" s="109" t="s">
        <v>0</v>
      </c>
      <c r="C30" s="109" t="s">
        <v>1</v>
      </c>
      <c r="D30" s="113" t="s">
        <v>19</v>
      </c>
      <c r="E30" s="61" t="s">
        <v>10</v>
      </c>
      <c r="F30" s="61" t="s">
        <v>11</v>
      </c>
      <c r="G30" s="61" t="s">
        <v>12</v>
      </c>
      <c r="H30" s="60" t="s">
        <v>3</v>
      </c>
      <c r="I30" s="61" t="s">
        <v>4</v>
      </c>
      <c r="J30" s="60" t="s">
        <v>5</v>
      </c>
      <c r="K30" s="61" t="s">
        <v>6</v>
      </c>
      <c r="L30" s="60" t="s">
        <v>13</v>
      </c>
    </row>
    <row r="31" spans="2:12" x14ac:dyDescent="0.25">
      <c r="B31" s="109"/>
      <c r="C31" s="109"/>
      <c r="D31" s="113"/>
      <c r="E31" s="62"/>
      <c r="F31" s="62"/>
      <c r="G31" s="62"/>
      <c r="H31" s="60"/>
      <c r="I31" s="62"/>
      <c r="J31" s="60"/>
      <c r="K31" s="62"/>
      <c r="L31" s="60"/>
    </row>
    <row r="32" spans="2:12" ht="27.95" customHeight="1" x14ac:dyDescent="0.25">
      <c r="B32" s="87">
        <v>1</v>
      </c>
      <c r="C32" s="110" t="s">
        <v>14</v>
      </c>
      <c r="D32" s="67">
        <v>3</v>
      </c>
      <c r="E32" s="63"/>
      <c r="F32" s="65"/>
      <c r="G32" s="58">
        <f>(E32*F32)+E32</f>
        <v>0</v>
      </c>
      <c r="H32" s="67">
        <v>20</v>
      </c>
      <c r="I32" s="58">
        <f>D32*H32*G32</f>
        <v>0</v>
      </c>
      <c r="J32" s="67">
        <v>65</v>
      </c>
      <c r="K32" s="58">
        <f>D32*J32*G32</f>
        <v>0</v>
      </c>
      <c r="L32" s="58">
        <f>I32+K32</f>
        <v>0</v>
      </c>
    </row>
    <row r="33" spans="2:12" x14ac:dyDescent="0.25">
      <c r="B33" s="88"/>
      <c r="C33" s="111"/>
      <c r="D33" s="59"/>
      <c r="E33" s="64"/>
      <c r="F33" s="66"/>
      <c r="G33" s="59"/>
      <c r="H33" s="59"/>
      <c r="I33" s="59"/>
      <c r="J33" s="59"/>
      <c r="K33" s="59"/>
      <c r="L33" s="59"/>
    </row>
    <row r="34" spans="2:12" x14ac:dyDescent="0.25">
      <c r="B34" s="87">
        <v>2</v>
      </c>
      <c r="C34" s="89" t="s">
        <v>15</v>
      </c>
      <c r="D34" s="67">
        <v>3</v>
      </c>
      <c r="E34" s="63"/>
      <c r="F34" s="65"/>
      <c r="G34" s="58">
        <f t="shared" ref="G34" si="4">(E34*F34)+E34</f>
        <v>0</v>
      </c>
      <c r="H34" s="67">
        <v>2</v>
      </c>
      <c r="I34" s="58">
        <f t="shared" ref="I34" si="5">D34*H34*G34</f>
        <v>0</v>
      </c>
      <c r="J34" s="67">
        <v>0</v>
      </c>
      <c r="K34" s="58">
        <f t="shared" ref="K34" si="6">D34*J34*G34</f>
        <v>0</v>
      </c>
      <c r="L34" s="58">
        <f t="shared" ref="L34" si="7">I34+K34</f>
        <v>0</v>
      </c>
    </row>
    <row r="35" spans="2:12" x14ac:dyDescent="0.25">
      <c r="B35" s="88"/>
      <c r="C35" s="90"/>
      <c r="D35" s="59"/>
      <c r="E35" s="64"/>
      <c r="F35" s="66"/>
      <c r="G35" s="59"/>
      <c r="H35" s="59"/>
      <c r="I35" s="59"/>
      <c r="J35" s="59"/>
      <c r="K35" s="59"/>
      <c r="L35" s="59"/>
    </row>
    <row r="36" spans="2:12" x14ac:dyDescent="0.25">
      <c r="B36" s="87">
        <v>3</v>
      </c>
      <c r="C36" s="89" t="s">
        <v>16</v>
      </c>
      <c r="D36" s="67">
        <v>3</v>
      </c>
      <c r="E36" s="63"/>
      <c r="F36" s="65"/>
      <c r="G36" s="58">
        <f t="shared" ref="G36" si="8">(E36*F36)+E36</f>
        <v>0</v>
      </c>
      <c r="H36" s="67">
        <v>1</v>
      </c>
      <c r="I36" s="58">
        <f t="shared" ref="I36" si="9">D36*H36*G36</f>
        <v>0</v>
      </c>
      <c r="J36" s="67">
        <v>0</v>
      </c>
      <c r="K36" s="58">
        <f t="shared" ref="K36" si="10">D36*J36*G36</f>
        <v>0</v>
      </c>
      <c r="L36" s="58">
        <f t="shared" ref="L36" si="11">I36+K36</f>
        <v>0</v>
      </c>
    </row>
    <row r="37" spans="2:12" x14ac:dyDescent="0.25">
      <c r="B37" s="88"/>
      <c r="C37" s="90"/>
      <c r="D37" s="59"/>
      <c r="E37" s="64"/>
      <c r="F37" s="66"/>
      <c r="G37" s="59"/>
      <c r="H37" s="59"/>
      <c r="I37" s="59"/>
      <c r="J37" s="59"/>
      <c r="K37" s="59"/>
      <c r="L37" s="59"/>
    </row>
    <row r="38" spans="2:12" x14ac:dyDescent="0.25">
      <c r="B38" s="87">
        <v>4</v>
      </c>
      <c r="C38" s="89" t="s">
        <v>17</v>
      </c>
      <c r="D38" s="67">
        <v>3</v>
      </c>
      <c r="E38" s="63"/>
      <c r="F38" s="65"/>
      <c r="G38" s="58">
        <f t="shared" ref="G38" si="12">(E38*F38)+E38</f>
        <v>0</v>
      </c>
      <c r="H38" s="67">
        <v>12</v>
      </c>
      <c r="I38" s="58">
        <f t="shared" ref="I38" si="13">D38*H38*G38</f>
        <v>0</v>
      </c>
      <c r="J38" s="67">
        <v>18</v>
      </c>
      <c r="K38" s="58">
        <f t="shared" ref="K38" si="14">D38*J38*G38</f>
        <v>0</v>
      </c>
      <c r="L38" s="58">
        <f t="shared" ref="L38" si="15">I38+K38</f>
        <v>0</v>
      </c>
    </row>
    <row r="39" spans="2:12" x14ac:dyDescent="0.25">
      <c r="B39" s="88"/>
      <c r="C39" s="90"/>
      <c r="D39" s="59"/>
      <c r="E39" s="64"/>
      <c r="F39" s="66"/>
      <c r="G39" s="59"/>
      <c r="H39" s="59"/>
      <c r="I39" s="59"/>
      <c r="J39" s="59"/>
      <c r="K39" s="59"/>
      <c r="L39" s="59"/>
    </row>
    <row r="40" spans="2:12" x14ac:dyDescent="0.25">
      <c r="B40" s="87">
        <v>5</v>
      </c>
      <c r="C40" s="89" t="s">
        <v>18</v>
      </c>
      <c r="D40" s="67">
        <v>3</v>
      </c>
      <c r="E40" s="63"/>
      <c r="F40" s="65"/>
      <c r="G40" s="58">
        <f t="shared" ref="G40" si="16">(E40*F40)+E40</f>
        <v>0</v>
      </c>
      <c r="H40" s="67">
        <v>3</v>
      </c>
      <c r="I40" s="58">
        <f t="shared" ref="I40" si="17">D40*H40*G40</f>
        <v>0</v>
      </c>
      <c r="J40" s="67">
        <v>0</v>
      </c>
      <c r="K40" s="58">
        <f t="shared" ref="K40" si="18">D40*J40*G40</f>
        <v>0</v>
      </c>
      <c r="L40" s="58">
        <f t="shared" ref="L40" si="19">I40+K40</f>
        <v>0</v>
      </c>
    </row>
    <row r="41" spans="2:12" x14ac:dyDescent="0.25">
      <c r="B41" s="88"/>
      <c r="C41" s="90"/>
      <c r="D41" s="59"/>
      <c r="E41" s="64"/>
      <c r="F41" s="66"/>
      <c r="G41" s="59"/>
      <c r="H41" s="59"/>
      <c r="I41" s="59"/>
      <c r="J41" s="59"/>
      <c r="K41" s="59"/>
      <c r="L41" s="59"/>
    </row>
    <row r="42" spans="2:12" x14ac:dyDescent="0.25">
      <c r="B42" s="112" t="s">
        <v>9</v>
      </c>
      <c r="C42" s="112"/>
      <c r="D42" s="10"/>
      <c r="E42" s="10"/>
      <c r="F42" s="10"/>
      <c r="G42" s="10"/>
      <c r="H42" s="11">
        <f>SUM(H32:H41)</f>
        <v>38</v>
      </c>
      <c r="I42" s="12">
        <f>SUM(I32:I41)</f>
        <v>0</v>
      </c>
      <c r="J42" s="11">
        <f>SUM(J32:J41)</f>
        <v>83</v>
      </c>
      <c r="K42" s="12">
        <f>SUM(K32:K41)</f>
        <v>0</v>
      </c>
      <c r="L42" s="12">
        <f>SUM(L32:L41)</f>
        <v>0</v>
      </c>
    </row>
    <row r="44" spans="2:12" x14ac:dyDescent="0.25">
      <c r="C44" s="52" t="s">
        <v>43</v>
      </c>
      <c r="D44" s="53"/>
      <c r="E44" s="54"/>
    </row>
    <row r="45" spans="2:12" x14ac:dyDescent="0.25">
      <c r="C45" s="39" t="s">
        <v>44</v>
      </c>
      <c r="D45" s="40"/>
      <c r="E45" s="41"/>
    </row>
    <row r="46" spans="2:12" x14ac:dyDescent="0.25">
      <c r="C46" s="39" t="s">
        <v>45</v>
      </c>
      <c r="D46" s="39"/>
      <c r="E46" s="38"/>
    </row>
    <row r="47" spans="2:12" x14ac:dyDescent="0.25">
      <c r="C47" s="57" t="s">
        <v>50</v>
      </c>
      <c r="D47" s="57"/>
      <c r="E47" s="57"/>
    </row>
    <row r="48" spans="2:12" x14ac:dyDescent="0.25">
      <c r="C48" s="55"/>
      <c r="D48" s="55"/>
      <c r="E48" s="55"/>
    </row>
    <row r="49" spans="3:12" x14ac:dyDescent="0.25">
      <c r="C49" s="52" t="s">
        <v>47</v>
      </c>
      <c r="D49" s="53"/>
      <c r="E49" s="53"/>
      <c r="F49" s="54"/>
    </row>
    <row r="50" spans="3:12" x14ac:dyDescent="0.25">
      <c r="C50" s="52" t="s">
        <v>46</v>
      </c>
      <c r="D50" s="53"/>
      <c r="E50" s="53"/>
      <c r="F50" s="54"/>
    </row>
    <row r="51" spans="3:12" x14ac:dyDescent="0.25">
      <c r="C51" s="39" t="s">
        <v>48</v>
      </c>
      <c r="D51" s="39"/>
      <c r="E51" s="41"/>
      <c r="F51" s="42"/>
    </row>
    <row r="52" spans="3:12" x14ac:dyDescent="0.25">
      <c r="C52" s="46" t="s">
        <v>49</v>
      </c>
      <c r="D52" s="47"/>
      <c r="E52" s="47"/>
      <c r="F52" s="47"/>
    </row>
    <row r="53" spans="3:12" x14ac:dyDescent="0.25">
      <c r="C53" s="37"/>
      <c r="D53" s="37"/>
      <c r="E53" s="35"/>
    </row>
    <row r="54" spans="3:12" x14ac:dyDescent="0.25">
      <c r="C54" s="77"/>
      <c r="D54" s="77"/>
      <c r="E54" s="36"/>
    </row>
    <row r="55" spans="3:12" x14ac:dyDescent="0.25">
      <c r="C55" s="77"/>
      <c r="D55" s="77"/>
      <c r="E55" s="36"/>
    </row>
    <row r="57" spans="3:12" ht="15.75" thickBot="1" x14ac:dyDescent="0.3"/>
    <row r="58" spans="3:12" ht="15.75" thickBot="1" x14ac:dyDescent="0.3">
      <c r="C58" s="81" t="s">
        <v>22</v>
      </c>
      <c r="D58" s="82"/>
      <c r="E58" s="82"/>
      <c r="F58" s="82"/>
      <c r="G58" s="82"/>
      <c r="H58" s="82"/>
      <c r="I58" s="82"/>
      <c r="J58" s="82"/>
      <c r="K58" s="82"/>
      <c r="L58" s="83"/>
    </row>
    <row r="59" spans="3:12" ht="15.75" thickBot="1" x14ac:dyDescent="0.3"/>
    <row r="60" spans="3:12" x14ac:dyDescent="0.25">
      <c r="C60" s="93"/>
      <c r="D60" s="94"/>
      <c r="E60" s="94"/>
      <c r="F60" s="17"/>
      <c r="G60" s="16"/>
      <c r="H60" s="95" t="s">
        <v>24</v>
      </c>
      <c r="I60" s="96"/>
      <c r="J60" s="96"/>
      <c r="K60" s="96"/>
      <c r="L60" s="97"/>
    </row>
    <row r="61" spans="3:12" x14ac:dyDescent="0.25">
      <c r="C61" s="13"/>
      <c r="F61" s="18"/>
      <c r="H61" s="13"/>
      <c r="L61" s="14"/>
    </row>
    <row r="62" spans="3:12" ht="15" customHeight="1" x14ac:dyDescent="0.25">
      <c r="C62" s="15" t="s">
        <v>23</v>
      </c>
      <c r="D62" s="16"/>
      <c r="E62" s="16"/>
      <c r="F62" s="19">
        <f>L13+I24+L42</f>
        <v>0</v>
      </c>
      <c r="G62" s="16"/>
      <c r="H62" s="74" t="s">
        <v>51</v>
      </c>
      <c r="I62" s="75"/>
      <c r="J62" s="75"/>
      <c r="K62" s="75"/>
      <c r="L62" s="76"/>
    </row>
    <row r="63" spans="3:12" x14ac:dyDescent="0.25">
      <c r="C63" s="13"/>
      <c r="F63" s="18"/>
      <c r="H63" s="74"/>
      <c r="I63" s="75"/>
      <c r="J63" s="75"/>
      <c r="K63" s="75"/>
      <c r="L63" s="76"/>
    </row>
    <row r="64" spans="3:12" ht="15.75" thickBot="1" x14ac:dyDescent="0.3">
      <c r="C64" s="23"/>
      <c r="D64" s="24"/>
      <c r="E64" s="24"/>
      <c r="F64" s="25"/>
      <c r="G64" s="16"/>
      <c r="H64" s="74"/>
      <c r="I64" s="75"/>
      <c r="J64" s="75"/>
      <c r="K64" s="75"/>
      <c r="L64" s="76"/>
    </row>
    <row r="65" spans="8:12" x14ac:dyDescent="0.25">
      <c r="H65" s="74"/>
      <c r="I65" s="75"/>
      <c r="J65" s="75"/>
      <c r="K65" s="75"/>
      <c r="L65" s="76"/>
    </row>
    <row r="66" spans="8:12" x14ac:dyDescent="0.25">
      <c r="H66" s="98" t="s">
        <v>28</v>
      </c>
      <c r="I66" s="75"/>
      <c r="J66" s="75"/>
      <c r="K66" s="75"/>
      <c r="L66" s="76"/>
    </row>
    <row r="67" spans="8:12" x14ac:dyDescent="0.25">
      <c r="H67" s="74"/>
      <c r="I67" s="75"/>
      <c r="J67" s="75"/>
      <c r="K67" s="75"/>
      <c r="L67" s="76"/>
    </row>
    <row r="68" spans="8:12" x14ac:dyDescent="0.25">
      <c r="H68" s="74"/>
      <c r="I68" s="75"/>
      <c r="J68" s="75"/>
      <c r="K68" s="75"/>
      <c r="L68" s="76"/>
    </row>
    <row r="69" spans="8:12" x14ac:dyDescent="0.25">
      <c r="H69" s="74"/>
      <c r="I69" s="75"/>
      <c r="J69" s="75"/>
      <c r="K69" s="75"/>
      <c r="L69" s="76"/>
    </row>
    <row r="70" spans="8:12" ht="30.75" customHeight="1" thickBot="1" x14ac:dyDescent="0.3">
      <c r="H70" s="99"/>
      <c r="I70" s="100"/>
      <c r="J70" s="100"/>
      <c r="K70" s="100"/>
      <c r="L70" s="101"/>
    </row>
  </sheetData>
  <mergeCells count="110">
    <mergeCell ref="H66:L70"/>
    <mergeCell ref="J6:J7"/>
    <mergeCell ref="K6:K7"/>
    <mergeCell ref="L6:L7"/>
    <mergeCell ref="B13:D13"/>
    <mergeCell ref="F6:F7"/>
    <mergeCell ref="G6:G7"/>
    <mergeCell ref="B6:B7"/>
    <mergeCell ref="C6:C7"/>
    <mergeCell ref="D6:D7"/>
    <mergeCell ref="E6:E7"/>
    <mergeCell ref="H6:H7"/>
    <mergeCell ref="I6:I7"/>
    <mergeCell ref="B30:B31"/>
    <mergeCell ref="C30:C31"/>
    <mergeCell ref="B32:B33"/>
    <mergeCell ref="C32:C33"/>
    <mergeCell ref="B40:B41"/>
    <mergeCell ref="C40:C41"/>
    <mergeCell ref="B42:C42"/>
    <mergeCell ref="D30:D31"/>
    <mergeCell ref="B34:B35"/>
    <mergeCell ref="C34:C35"/>
    <mergeCell ref="C60:E60"/>
    <mergeCell ref="D40:D41"/>
    <mergeCell ref="L32:L33"/>
    <mergeCell ref="E30:E31"/>
    <mergeCell ref="F30:F31"/>
    <mergeCell ref="G30:G31"/>
    <mergeCell ref="H30:H31"/>
    <mergeCell ref="G34:G35"/>
    <mergeCell ref="G36:G37"/>
    <mergeCell ref="G38:G39"/>
    <mergeCell ref="G40:G41"/>
    <mergeCell ref="I30:I31"/>
    <mergeCell ref="E34:E35"/>
    <mergeCell ref="E36:E37"/>
    <mergeCell ref="E38:E39"/>
    <mergeCell ref="E40:E41"/>
    <mergeCell ref="F34:F35"/>
    <mergeCell ref="F36:F37"/>
    <mergeCell ref="H60:L60"/>
    <mergeCell ref="H62:L65"/>
    <mergeCell ref="C55:D55"/>
    <mergeCell ref="B4:L4"/>
    <mergeCell ref="B2:L2"/>
    <mergeCell ref="B28:L28"/>
    <mergeCell ref="C58:L58"/>
    <mergeCell ref="C54:D54"/>
    <mergeCell ref="L34:L35"/>
    <mergeCell ref="L36:L37"/>
    <mergeCell ref="L38:L39"/>
    <mergeCell ref="L40:L41"/>
    <mergeCell ref="J34:J35"/>
    <mergeCell ref="J36:J37"/>
    <mergeCell ref="J38:J39"/>
    <mergeCell ref="J40:J41"/>
    <mergeCell ref="B15:L15"/>
    <mergeCell ref="K34:K35"/>
    <mergeCell ref="K36:K37"/>
    <mergeCell ref="K38:K39"/>
    <mergeCell ref="B36:B37"/>
    <mergeCell ref="C36:C37"/>
    <mergeCell ref="B38:B39"/>
    <mergeCell ref="C38:C39"/>
    <mergeCell ref="D38:D39"/>
    <mergeCell ref="K40:K41"/>
    <mergeCell ref="H34:H35"/>
    <mergeCell ref="H36:H37"/>
    <mergeCell ref="H38:H39"/>
    <mergeCell ref="H40:H41"/>
    <mergeCell ref="D17:E17"/>
    <mergeCell ref="I17:K17"/>
    <mergeCell ref="D18:E18"/>
    <mergeCell ref="I18:K18"/>
    <mergeCell ref="D19:E19"/>
    <mergeCell ref="I19:K19"/>
    <mergeCell ref="D20:E20"/>
    <mergeCell ref="I20:K20"/>
    <mergeCell ref="C21:K21"/>
    <mergeCell ref="F38:F39"/>
    <mergeCell ref="F40:F41"/>
    <mergeCell ref="D32:D33"/>
    <mergeCell ref="D34:D35"/>
    <mergeCell ref="D36:D37"/>
    <mergeCell ref="C22:G24"/>
    <mergeCell ref="C52:F52"/>
    <mergeCell ref="I22:K22"/>
    <mergeCell ref="I23:K23"/>
    <mergeCell ref="I24:K24"/>
    <mergeCell ref="C44:E44"/>
    <mergeCell ref="C48:E48"/>
    <mergeCell ref="C49:F49"/>
    <mergeCell ref="C50:F50"/>
    <mergeCell ref="B25:L25"/>
    <mergeCell ref="C47:E47"/>
    <mergeCell ref="I34:I35"/>
    <mergeCell ref="I36:I37"/>
    <mergeCell ref="I38:I39"/>
    <mergeCell ref="I40:I41"/>
    <mergeCell ref="J30:J31"/>
    <mergeCell ref="K30:K31"/>
    <mergeCell ref="L30:L31"/>
    <mergeCell ref="E32:E33"/>
    <mergeCell ref="F32:F33"/>
    <mergeCell ref="G32:G33"/>
    <mergeCell ref="H32:H33"/>
    <mergeCell ref="I32:I33"/>
    <mergeCell ref="J32:J33"/>
    <mergeCell ref="K32:K33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Maribel Rubiano Marín</cp:lastModifiedBy>
  <dcterms:created xsi:type="dcterms:W3CDTF">2018-05-15T14:06:13Z</dcterms:created>
  <dcterms:modified xsi:type="dcterms:W3CDTF">2019-06-28T20:13:54Z</dcterms:modified>
</cp:coreProperties>
</file>