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12"/>
  <workbookPr/>
  <mc:AlternateContent xmlns:mc="http://schemas.openxmlformats.org/markup-compatibility/2006">
    <mc:Choice Requires="x15">
      <x15ac:absPath xmlns:x15ac="http://schemas.microsoft.com/office/spreadsheetml/2010/11/ac" url="C:\Users\USUARIO\Documents\SENA\COORDINACION ACADEMICA\POA 2023\2. SER\ESTUDIOS PREVIOS\EMPRENDIMIENTO\"/>
    </mc:Choice>
  </mc:AlternateContent>
  <xr:revisionPtr revIDLastSave="1" documentId="13_ncr:1_{0B871015-F4B1-455F-8A49-65DCCF6B6D3F}" xr6:coauthVersionLast="47" xr6:coauthVersionMax="47" xr10:uidLastSave="{27BEF729-BC70-4713-AF9E-1D337FA7428C}"/>
  <bookViews>
    <workbookView xWindow="-120" yWindow="-120" windowWidth="20730" windowHeight="110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4" i="16" l="1"/>
  <c r="M30" i="16" l="1"/>
  <c r="M16" i="16" l="1"/>
  <c r="M50" i="16" l="1"/>
  <c r="D12" i="16" s="1"/>
</calcChain>
</file>

<file path=xl/sharedStrings.xml><?xml version="1.0" encoding="utf-8"?>
<sst xmlns="http://schemas.openxmlformats.org/spreadsheetml/2006/main" count="133" uniqueCount="113">
  <si>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</si>
  <si>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</si>
  <si>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</si>
  <si>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</si>
  <si>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</si>
  <si>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2023</t>
  </si>
  <si>
    <t>TOPE GLOBAL PROGRAMADO</t>
  </si>
  <si>
    <t>ELABORADO POR:  JAIRO ANDRES BERMUDEZ JAUREGUI</t>
  </si>
  <si>
    <t>SALDO</t>
  </si>
  <si>
    <t xml:space="preserve">Nombre: </t>
  </si>
  <si>
    <t>JAIRO ANDRES BERMUDEZ JAUREGUI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</si>
  <si>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</si>
  <si>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</si>
  <si>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</si>
  <si>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</si>
  <si>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</si>
  <si>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</si>
  <si>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</si>
  <si>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</si>
  <si>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</si>
  <si>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ID BANIN</t>
  </si>
  <si>
    <t>INSTRUCTOR SELECCIONADO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</si>
  <si>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</si>
  <si>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</si>
  <si>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</si>
  <si>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</si>
  <si>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</si>
  <si>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</si>
  <si>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</si>
  <si>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</si>
  <si>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</si>
  <si>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</si>
  <si>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</si>
  <si>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SENA REGIONAL ARAUCA - CENTRO DE GESTION Y DESARROLLO AGROINDUSTRIAL DE ARAUCA</t>
  </si>
  <si>
    <t>COMPLEMENTARIO</t>
  </si>
  <si>
    <t>|EMPRENDIMIENTO EN LA PRODUCCIÓN DE CACAO</t>
  </si>
  <si>
    <t>PRESTACION DE SERVICIOS - TIEMPO COMPLETO</t>
  </si>
  <si>
    <t>DIANA PAOLA RINCON GARAVITO</t>
  </si>
  <si>
    <t>Requisitos academicos: PROFESIONAL TITULADO EN CIENCIAS ECONÓMICAS, ADMINISTRATIVAS, FINANCIERAS, DE MERCADEO E INGENIERÍAS. Experiencia Laboral;VEINTICUATRO (24) MESES DE EXPERIENCIA RELACIONADA DISTRIBUIDA ASÍ:DOCE (12) MESES DE EXPERIENCIA RELACIONADA CON EL EJERCICIO DE LA ACTIVIDAD EMPRENDEDORA Y DOCE (12) MESES EN DOCENCIA.</t>
  </si>
  <si>
    <t>|EMPRENDIMIENTO EN PRODUCCIÓN DE PLÁTANO Y BANANO</t>
  </si>
  <si>
    <t>73310040|EMPRENDIMIENTO EN PRODUCCIÓN DE FRUTALES SEMIPERENNES</t>
  </si>
  <si>
    <t>|EMPRENDIMIENTO EN PRODUCCIÓN DE FRUTALES SEMIPERENNES</t>
  </si>
  <si>
    <t>|EMPRENDEDOR EN PRODUCCIÓN Y COMERCIALIZACIÓN DE PLANTAS EN VIVERO</t>
  </si>
  <si>
    <t>|EMPRENDEDOR EN PRODUCCIÓN DE CAÑA PANELERA</t>
  </si>
  <si>
    <t>|EMPRENDIMIENTO EN PRODUCCIÓN DE HUEVO</t>
  </si>
  <si>
    <t>|OBTENCION DE ALIMENTO ALTERNATIVO BALANCEADO PARA ANIMALES</t>
  </si>
  <si>
    <t>|PREPARACION DE ALIMENTOS PECUARIOS</t>
  </si>
  <si>
    <t>|EMPRENDIMIENTO EN APICULTURA</t>
  </si>
  <si>
    <t>|EMPRENDIMIENTO EN LA PRODUCCIÓN DE ESPECIES DULCES ACUÍCOLAS</t>
  </si>
  <si>
    <t>|EMPRENDEDOR EN DESARROLLO DE ACTIVIDADES TURÍSTICAS EN ESPACIOS NATURALES</t>
  </si>
  <si>
    <t>JAMIT STEWART CELIS ROSAS</t>
  </si>
  <si>
    <t>Requisitos academicos: ¿ PROFESIONAL TITULADO EN CIENCIAS ECONÓMICAS, ADMINISTRATIVAS, FINANCIERAS, DE MERCADEO E INGENIERÍAS. Experiencia Laboral;¿ VEINTICUATRO (24) MESES DE EXPERIENCIA RELACIONADA DISTRIBUIDA ASÍ: DOCE (12) MESES DE EXPERIENCIA RELACIONADA CON EL EJERCICIO DE LA ACTIVIDAD EMPRENDEDORA Y DOCE (12) MESES EN DOCENCIA.</t>
  </si>
  <si>
    <t>|EMPRENDEDOR EN GASTRONOMÍA TÍPICA RURAL</t>
  </si>
  <si>
    <t>|EMPRENDIMIENTO EN ELABORACIÓN DE QUESOS FRESCOS</t>
  </si>
  <si>
    <t>|EMPRENDEDOR EN PRODUCCIÓN DE DERIVADOS CÁRNICOS</t>
  </si>
  <si>
    <t>|EMPRENDIMIENTO EN EL PROCESAMIENTO ARTESANAL DE DERIVADOS DE FRUTAS Y HORTALIZAS</t>
  </si>
  <si>
    <t>|EMPRENDIMIENTO EN PRODUCCIÓN DE LECHES FERMENTADAS</t>
  </si>
  <si>
    <t>|EMPRENDEDOR EN PROCESAMIENTO DE PRODUCTOS DE CONFITERÍA Y DULCERÍA ARTESANAL</t>
  </si>
  <si>
    <t>|EMPRENDEDOR EN PROCESAMIENTO Y COMERCIALIZACION DE AROMATICAS Y CONDIMENTARIAS DESHIDRATADAS</t>
  </si>
  <si>
    <t>|EMPRENDEDOR EN TRANSFORMACIÓN DE CAÑA PANELERA</t>
  </si>
  <si>
    <t>|EMPRENDIMIENTO EN EL PROCESAMIENTO DE PRODUCTOS DE CHOCOLATERÍA</t>
  </si>
  <si>
    <t>|EMPRENDIMIENTO EN LA TRANSFORMACIÓN DE PLÁTANO</t>
  </si>
  <si>
    <t>|EMPRENDEDOR EN ELABORACIÓN DE PRODUCTOS ARTESANALES EN MATERIAL RECICLABLE Y BIODEGRADABLE</t>
  </si>
  <si>
    <t>NUEVO</t>
  </si>
  <si>
    <t>|EMPRENDIMIENTO EN ELABORACIÓN MANUAL DE PRODUCTOS EN CUERO</t>
  </si>
  <si>
    <t>TOTALES</t>
  </si>
  <si>
    <t xml:space="preserve">EDDIE YOVANNY MILLAN </t>
  </si>
  <si>
    <t>Subdirector del Centro de Gestion y Desarrollo Agroindustrial de Arauca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</si>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</sst>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(* #,##0_);_(* \(#,##0\);_(* &quot;-&quot;??_);_(@_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9"/>
      <name val="Calibri "/>
    </font>
    <font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4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6" fillId="0" borderId="0"/>
  </cellStyleXfs>
  <cellXfs count="124">
    <xf numFmtId="0" fontId="0" fillId="0" borderId="0" xfId="0"/>
    <xf numFmtId="0" fontId="4" fillId="0" borderId="1" xfId="3" applyFont="1" applyBorder="1" applyAlignment="1">
      <alignment horizontal="center" vertical="center"/>
    </xf>
    <xf numFmtId="167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7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center" vertical="center" wrapText="1"/>
    </xf>
    <xf numFmtId="167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7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14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/>
    <xf numFmtId="164" fontId="8" fillId="0" borderId="1" xfId="2" applyFont="1" applyFill="1" applyBorder="1"/>
    <xf numFmtId="3" fontId="8" fillId="0" borderId="1" xfId="3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14" fontId="9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6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6" fontId="6" fillId="0" borderId="0" xfId="1" applyFont="1" applyFill="1" applyBorder="1"/>
    <xf numFmtId="3" fontId="6" fillId="0" borderId="0" xfId="0" applyNumberFormat="1" applyFont="1"/>
    <xf numFmtId="164" fontId="6" fillId="0" borderId="0" xfId="2" applyFont="1" applyFill="1" applyBorder="1"/>
    <xf numFmtId="0" fontId="11" fillId="0" borderId="0" xfId="0" applyFont="1"/>
    <xf numFmtId="166" fontId="6" fillId="0" borderId="0" xfId="1" applyFont="1"/>
    <xf numFmtId="166" fontId="6" fillId="0" borderId="0" xfId="0" applyNumberFormat="1" applyFont="1"/>
    <xf numFmtId="164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wrapText="1"/>
    </xf>
    <xf numFmtId="14" fontId="8" fillId="0" borderId="1" xfId="0" applyNumberFormat="1" applyFont="1" applyBorder="1" applyAlignment="1">
      <alignment horizontal="center" vertical="center"/>
    </xf>
    <xf numFmtId="3" fontId="8" fillId="0" borderId="1" xfId="3" applyNumberFormat="1" applyFont="1" applyBorder="1" applyAlignment="1">
      <alignment vertical="center" wrapText="1"/>
    </xf>
    <xf numFmtId="0" fontId="25" fillId="0" borderId="1" xfId="10" applyFont="1" applyBorder="1" applyAlignment="1">
      <alignment horizontal="left" vertical="center"/>
    </xf>
    <xf numFmtId="165" fontId="4" fillId="0" borderId="1" xfId="7" applyFont="1" applyFill="1" applyBorder="1" applyAlignment="1">
      <alignment horizontal="left" vertical="center" wrapText="1"/>
    </xf>
    <xf numFmtId="10" fontId="4" fillId="0" borderId="1" xfId="8" applyNumberFormat="1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wrapText="1"/>
    </xf>
    <xf numFmtId="0" fontId="12" fillId="0" borderId="0" xfId="0" applyFont="1" applyAlignment="1">
      <alignment horizont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7" fontId="3" fillId="0" borderId="11" xfId="4" applyNumberFormat="1" applyFont="1" applyFill="1" applyBorder="1" applyAlignment="1">
      <alignment horizontal="left" vertical="center" wrapText="1"/>
    </xf>
    <xf numFmtId="167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167" fontId="3" fillId="3" borderId="1" xfId="4" applyNumberFormat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horizontal="center" vertical="center" wrapText="1"/>
    </xf>
    <xf numFmtId="3" fontId="8" fillId="0" borderId="2" xfId="3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3" fontId="8" fillId="0" borderId="1" xfId="3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</cellXfs>
  <cellStyles count="13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1" xfId="10" xr:uid="{A0EF5EE5-0C51-435F-BBB7-B40AF5CDC333}"/>
    <cellStyle name="Normal 14" xfId="3" xr:uid="{00000000-0005-0000-0000-000005000000}"/>
    <cellStyle name="Normal 2" xfId="6" xr:uid="{00000000-0005-0000-0000-000006000000}"/>
    <cellStyle name="Normal 2 2 4 2 2" xfId="11" xr:uid="{9D5033C9-9D78-4848-AA0F-FB4BB1FB261F}"/>
    <cellStyle name="Normal 3" xfId="12" xr:uid="{3C5F9989-9C85-4DB7-A56B-CA07ED18DE3D}"/>
    <cellStyle name="Normal 3 2 6 2 2" xfId="9" xr:uid="{136745AD-9342-474E-8855-6B5D4C483954}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D45" zoomScale="80" zoomScaleNormal="80" workbookViewId="0">
      <selection activeCell="E16" sqref="E16:E29"/>
    </sheetView>
  </sheetViews>
  <sheetFormatPr defaultColWidth="11.42578125" defaultRowHeight="14.25"/>
  <cols>
    <col min="1" max="1" width="15.42578125" style="20" customWidth="1"/>
    <col min="2" max="2" width="17.28515625" style="20" customWidth="1"/>
    <col min="3" max="4" width="21.28515625" style="20" customWidth="1"/>
    <col min="5" max="7" width="11.42578125" style="20"/>
    <col min="8" max="8" width="15.28515625" style="20" customWidth="1"/>
    <col min="9" max="9" width="13.85546875" style="20" customWidth="1"/>
    <col min="10" max="10" width="17.85546875" style="20" customWidth="1"/>
    <col min="11" max="13" width="15" style="20" customWidth="1"/>
    <col min="14" max="14" width="11.42578125" style="20"/>
    <col min="15" max="15" width="32.7109375" style="20" customWidth="1"/>
    <col min="16" max="16384" width="11.42578125" style="20"/>
  </cols>
  <sheetData>
    <row r="1" spans="1:15" ht="21.75" customHeight="1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47" t="s">
        <v>0</v>
      </c>
    </row>
    <row r="2" spans="1:15" ht="30.75" customHeigh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62" t="s">
        <v>1</v>
      </c>
    </row>
    <row r="3" spans="1:15" ht="34.5" customHeight="1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</row>
    <row r="4" spans="1:15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15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8"/>
    </row>
    <row r="6" spans="1:15">
      <c r="A6" s="99" t="s">
        <v>4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</row>
    <row r="8" spans="1:15">
      <c r="A8" s="100" t="s">
        <v>5</v>
      </c>
      <c r="B8" s="100"/>
      <c r="C8" s="100"/>
      <c r="D8" s="100"/>
      <c r="E8" s="100"/>
      <c r="F8" s="100"/>
      <c r="G8" s="100"/>
      <c r="H8" s="100"/>
      <c r="I8" s="100"/>
      <c r="J8" s="100"/>
      <c r="K8" s="19"/>
      <c r="L8" s="10"/>
      <c r="M8" s="10"/>
      <c r="N8" s="10"/>
    </row>
    <row r="9" spans="1:15">
      <c r="A9" s="101" t="s">
        <v>6</v>
      </c>
      <c r="B9" s="101"/>
      <c r="C9" s="101"/>
      <c r="D9" s="17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>
      <c r="A10" s="73"/>
      <c r="B10" s="73"/>
      <c r="C10" s="73"/>
      <c r="D10" s="18"/>
      <c r="E10" s="3"/>
      <c r="F10" s="2"/>
      <c r="G10" s="2"/>
      <c r="H10" s="1"/>
      <c r="I10" s="8"/>
      <c r="J10" s="95" t="s">
        <v>7</v>
      </c>
      <c r="K10" s="74"/>
      <c r="L10" s="74"/>
      <c r="M10" s="74"/>
      <c r="N10" s="74"/>
      <c r="O10" s="75"/>
    </row>
    <row r="11" spans="1:15">
      <c r="A11" s="72" t="s">
        <v>8</v>
      </c>
      <c r="B11" s="73"/>
      <c r="C11" s="73"/>
      <c r="D11" s="68">
        <v>532060595</v>
      </c>
      <c r="E11" s="3"/>
      <c r="F11" s="2"/>
      <c r="G11" s="2"/>
      <c r="H11" s="2"/>
      <c r="I11" s="8"/>
      <c r="J11" s="4" t="s">
        <v>9</v>
      </c>
      <c r="K11" s="74" t="s">
        <v>10</v>
      </c>
      <c r="L11" s="74"/>
      <c r="M11" s="74"/>
      <c r="N11" s="74"/>
      <c r="O11" s="75"/>
    </row>
    <row r="12" spans="1:15">
      <c r="A12" s="72" t="s">
        <v>11</v>
      </c>
      <c r="B12" s="73"/>
      <c r="C12" s="73"/>
      <c r="D12" s="69">
        <f>M50/D11</f>
        <v>0.17403359104238869</v>
      </c>
      <c r="E12" s="5"/>
      <c r="F12" s="2"/>
      <c r="G12" s="2"/>
      <c r="H12" s="2"/>
      <c r="I12" s="8"/>
      <c r="J12" s="2" t="s">
        <v>12</v>
      </c>
      <c r="K12" s="4">
        <v>3178629271</v>
      </c>
      <c r="L12" s="4"/>
      <c r="M12" s="4"/>
      <c r="N12" s="4"/>
      <c r="O12" s="21"/>
    </row>
    <row r="13" spans="1:15" ht="42.75" customHeight="1">
      <c r="A13" s="80" t="s">
        <v>13</v>
      </c>
      <c r="B13" s="83" t="s">
        <v>14</v>
      </c>
      <c r="C13" s="83" t="s">
        <v>15</v>
      </c>
      <c r="D13" s="83" t="s">
        <v>16</v>
      </c>
      <c r="E13" s="83" t="s">
        <v>17</v>
      </c>
      <c r="F13" s="76" t="s">
        <v>18</v>
      </c>
      <c r="G13" s="77"/>
      <c r="H13" s="90" t="s">
        <v>19</v>
      </c>
      <c r="I13" s="90"/>
      <c r="J13" s="93" t="s">
        <v>20</v>
      </c>
      <c r="K13" s="93" t="s">
        <v>21</v>
      </c>
      <c r="L13" s="93" t="s">
        <v>22</v>
      </c>
      <c r="M13" s="93" t="s">
        <v>23</v>
      </c>
      <c r="N13" s="48" t="s">
        <v>24</v>
      </c>
      <c r="O13" s="86" t="s">
        <v>25</v>
      </c>
    </row>
    <row r="14" spans="1:15" ht="30.75" customHeight="1">
      <c r="A14" s="81"/>
      <c r="B14" s="84"/>
      <c r="C14" s="84"/>
      <c r="D14" s="84"/>
      <c r="E14" s="84"/>
      <c r="F14" s="78"/>
      <c r="G14" s="79"/>
      <c r="H14" s="83" t="s">
        <v>26</v>
      </c>
      <c r="I14" s="83" t="s">
        <v>27</v>
      </c>
      <c r="J14" s="94"/>
      <c r="K14" s="94"/>
      <c r="L14" s="94"/>
      <c r="M14" s="94"/>
      <c r="N14" s="49" t="s">
        <v>28</v>
      </c>
      <c r="O14" s="87"/>
    </row>
    <row r="15" spans="1:15" ht="15.75" customHeight="1">
      <c r="A15" s="82"/>
      <c r="B15" s="85"/>
      <c r="C15" s="85"/>
      <c r="D15" s="85"/>
      <c r="E15" s="85"/>
      <c r="F15" s="6" t="s">
        <v>29</v>
      </c>
      <c r="G15" s="6" t="s">
        <v>30</v>
      </c>
      <c r="H15" s="85"/>
      <c r="I15" s="85"/>
      <c r="J15" s="88" t="s">
        <v>31</v>
      </c>
      <c r="K15" s="89"/>
      <c r="L15" s="88" t="s">
        <v>32</v>
      </c>
      <c r="M15" s="89"/>
      <c r="N15" s="7"/>
      <c r="O15" s="22"/>
    </row>
    <row r="16" spans="1:15" ht="36">
      <c r="A16" s="103" t="s">
        <v>33</v>
      </c>
      <c r="B16" s="103" t="s">
        <v>34</v>
      </c>
      <c r="C16" s="29" t="s">
        <v>35</v>
      </c>
      <c r="D16" s="103" t="s">
        <v>36</v>
      </c>
      <c r="E16" s="102">
        <v>1</v>
      </c>
      <c r="F16" s="102">
        <v>8</v>
      </c>
      <c r="G16" s="102">
        <v>28</v>
      </c>
      <c r="H16" s="104">
        <v>44965</v>
      </c>
      <c r="I16" s="104">
        <v>45238</v>
      </c>
      <c r="J16" s="102">
        <v>16580</v>
      </c>
      <c r="K16" s="103" t="s">
        <v>37</v>
      </c>
      <c r="L16" s="113">
        <v>4539040</v>
      </c>
      <c r="M16" s="113">
        <f>L16*F16+((L16/30)*G16)</f>
        <v>40548757.333333336</v>
      </c>
      <c r="N16" s="28">
        <v>104</v>
      </c>
      <c r="O16" s="103" t="s">
        <v>38</v>
      </c>
    </row>
    <row r="17" spans="1:15" ht="36">
      <c r="A17" s="103"/>
      <c r="B17" s="103"/>
      <c r="C17" s="29" t="s">
        <v>35</v>
      </c>
      <c r="D17" s="103"/>
      <c r="E17" s="102"/>
      <c r="F17" s="102"/>
      <c r="G17" s="102"/>
      <c r="H17" s="104"/>
      <c r="I17" s="104"/>
      <c r="J17" s="102"/>
      <c r="K17" s="103"/>
      <c r="L17" s="113"/>
      <c r="M17" s="113"/>
      <c r="N17" s="28">
        <v>96</v>
      </c>
      <c r="O17" s="103"/>
    </row>
    <row r="18" spans="1:15" ht="36">
      <c r="A18" s="103"/>
      <c r="B18" s="103"/>
      <c r="C18" s="29" t="s">
        <v>39</v>
      </c>
      <c r="D18" s="103"/>
      <c r="E18" s="102"/>
      <c r="F18" s="102"/>
      <c r="G18" s="102"/>
      <c r="H18" s="104"/>
      <c r="I18" s="104"/>
      <c r="J18" s="102"/>
      <c r="K18" s="103"/>
      <c r="L18" s="113"/>
      <c r="M18" s="113"/>
      <c r="N18" s="28">
        <v>104</v>
      </c>
      <c r="O18" s="103"/>
    </row>
    <row r="19" spans="1:15" ht="48">
      <c r="A19" s="103"/>
      <c r="B19" s="103"/>
      <c r="C19" s="29" t="s">
        <v>40</v>
      </c>
      <c r="D19" s="103"/>
      <c r="E19" s="102"/>
      <c r="F19" s="102"/>
      <c r="G19" s="102"/>
      <c r="H19" s="104"/>
      <c r="I19" s="104"/>
      <c r="J19" s="102"/>
      <c r="K19" s="103"/>
      <c r="L19" s="113"/>
      <c r="M19" s="113"/>
      <c r="N19" s="28">
        <v>104</v>
      </c>
      <c r="O19" s="103"/>
    </row>
    <row r="20" spans="1:15" ht="48">
      <c r="A20" s="103"/>
      <c r="B20" s="103"/>
      <c r="C20" s="29" t="s">
        <v>41</v>
      </c>
      <c r="D20" s="103"/>
      <c r="E20" s="102"/>
      <c r="F20" s="102"/>
      <c r="G20" s="102"/>
      <c r="H20" s="104"/>
      <c r="I20" s="104"/>
      <c r="J20" s="102"/>
      <c r="K20" s="103"/>
      <c r="L20" s="113"/>
      <c r="M20" s="113"/>
      <c r="N20" s="28">
        <v>104</v>
      </c>
      <c r="O20" s="103"/>
    </row>
    <row r="21" spans="1:15" ht="48">
      <c r="A21" s="103"/>
      <c r="B21" s="103"/>
      <c r="C21" s="29" t="s">
        <v>42</v>
      </c>
      <c r="D21" s="103"/>
      <c r="E21" s="102"/>
      <c r="F21" s="102"/>
      <c r="G21" s="102"/>
      <c r="H21" s="104"/>
      <c r="I21" s="104"/>
      <c r="J21" s="102"/>
      <c r="K21" s="103"/>
      <c r="L21" s="113"/>
      <c r="M21" s="113"/>
      <c r="N21" s="28">
        <v>104</v>
      </c>
      <c r="O21" s="103"/>
    </row>
    <row r="22" spans="1:15" ht="36">
      <c r="A22" s="103"/>
      <c r="B22" s="103"/>
      <c r="C22" s="29" t="s">
        <v>43</v>
      </c>
      <c r="D22" s="103"/>
      <c r="E22" s="102"/>
      <c r="F22" s="102"/>
      <c r="G22" s="102"/>
      <c r="H22" s="104"/>
      <c r="I22" s="104"/>
      <c r="J22" s="102"/>
      <c r="K22" s="103"/>
      <c r="L22" s="113"/>
      <c r="M22" s="113"/>
      <c r="N22" s="28">
        <v>96</v>
      </c>
      <c r="O22" s="103"/>
    </row>
    <row r="23" spans="1:15" ht="36">
      <c r="A23" s="103"/>
      <c r="B23" s="103"/>
      <c r="C23" s="29" t="s">
        <v>44</v>
      </c>
      <c r="D23" s="103"/>
      <c r="E23" s="102"/>
      <c r="F23" s="102"/>
      <c r="G23" s="102"/>
      <c r="H23" s="104"/>
      <c r="I23" s="104"/>
      <c r="J23" s="102"/>
      <c r="K23" s="103"/>
      <c r="L23" s="113"/>
      <c r="M23" s="113"/>
      <c r="N23" s="28">
        <v>96</v>
      </c>
      <c r="O23" s="103"/>
    </row>
    <row r="24" spans="1:15" ht="60">
      <c r="A24" s="103"/>
      <c r="B24" s="103"/>
      <c r="C24" s="29" t="s">
        <v>45</v>
      </c>
      <c r="D24" s="103"/>
      <c r="E24" s="102"/>
      <c r="F24" s="102"/>
      <c r="G24" s="102"/>
      <c r="H24" s="104"/>
      <c r="I24" s="104"/>
      <c r="J24" s="102"/>
      <c r="K24" s="103"/>
      <c r="L24" s="113"/>
      <c r="M24" s="113"/>
      <c r="N24" s="28">
        <v>104</v>
      </c>
      <c r="O24" s="103"/>
    </row>
    <row r="25" spans="1:15" ht="24">
      <c r="A25" s="103"/>
      <c r="B25" s="103"/>
      <c r="C25" s="29" t="s">
        <v>46</v>
      </c>
      <c r="D25" s="103"/>
      <c r="E25" s="102"/>
      <c r="F25" s="102"/>
      <c r="G25" s="102"/>
      <c r="H25" s="104"/>
      <c r="I25" s="104"/>
      <c r="J25" s="102"/>
      <c r="K25" s="103"/>
      <c r="L25" s="113"/>
      <c r="M25" s="113"/>
      <c r="N25" s="28">
        <v>104</v>
      </c>
      <c r="O25" s="103"/>
    </row>
    <row r="26" spans="1:15" ht="24">
      <c r="A26" s="103"/>
      <c r="B26" s="103"/>
      <c r="C26" s="29" t="s">
        <v>46</v>
      </c>
      <c r="D26" s="103"/>
      <c r="E26" s="102"/>
      <c r="F26" s="102"/>
      <c r="G26" s="102"/>
      <c r="H26" s="104"/>
      <c r="I26" s="104"/>
      <c r="J26" s="102"/>
      <c r="K26" s="103"/>
      <c r="L26" s="113"/>
      <c r="M26" s="113"/>
      <c r="N26" s="28">
        <v>104</v>
      </c>
      <c r="O26" s="103"/>
    </row>
    <row r="27" spans="1:15" ht="24">
      <c r="A27" s="103"/>
      <c r="B27" s="103"/>
      <c r="C27" s="29" t="s">
        <v>47</v>
      </c>
      <c r="D27" s="103"/>
      <c r="E27" s="102"/>
      <c r="F27" s="102"/>
      <c r="G27" s="102"/>
      <c r="H27" s="104"/>
      <c r="I27" s="104"/>
      <c r="J27" s="102"/>
      <c r="K27" s="103"/>
      <c r="L27" s="113"/>
      <c r="M27" s="113"/>
      <c r="N27" s="28">
        <v>104</v>
      </c>
      <c r="O27" s="103"/>
    </row>
    <row r="28" spans="1:15" ht="48">
      <c r="A28" s="103"/>
      <c r="B28" s="103"/>
      <c r="C28" s="29" t="s">
        <v>48</v>
      </c>
      <c r="D28" s="103"/>
      <c r="E28" s="102"/>
      <c r="F28" s="102"/>
      <c r="G28" s="102"/>
      <c r="H28" s="104"/>
      <c r="I28" s="104"/>
      <c r="J28" s="102"/>
      <c r="K28" s="103"/>
      <c r="L28" s="113"/>
      <c r="M28" s="113"/>
      <c r="N28" s="28">
        <v>104</v>
      </c>
      <c r="O28" s="103"/>
    </row>
    <row r="29" spans="1:15" ht="48">
      <c r="A29" s="103"/>
      <c r="B29" s="103"/>
      <c r="C29" s="29" t="s">
        <v>48</v>
      </c>
      <c r="D29" s="103"/>
      <c r="E29" s="102"/>
      <c r="F29" s="102"/>
      <c r="G29" s="102"/>
      <c r="H29" s="104"/>
      <c r="I29" s="104"/>
      <c r="J29" s="102"/>
      <c r="K29" s="103"/>
      <c r="L29" s="113"/>
      <c r="M29" s="113"/>
      <c r="N29" s="28">
        <v>104</v>
      </c>
      <c r="O29" s="103"/>
    </row>
    <row r="30" spans="1:15" ht="60" customHeight="1">
      <c r="A30" s="105" t="s">
        <v>33</v>
      </c>
      <c r="B30" s="105" t="s">
        <v>34</v>
      </c>
      <c r="C30" s="64" t="s">
        <v>49</v>
      </c>
      <c r="D30" s="105" t="s">
        <v>36</v>
      </c>
      <c r="E30" s="109">
        <v>1</v>
      </c>
      <c r="F30" s="109">
        <v>8</v>
      </c>
      <c r="G30" s="109">
        <v>26</v>
      </c>
      <c r="H30" s="111">
        <v>44965</v>
      </c>
      <c r="I30" s="111">
        <v>45235</v>
      </c>
      <c r="J30" s="109">
        <v>16617</v>
      </c>
      <c r="K30" s="105" t="s">
        <v>50</v>
      </c>
      <c r="L30" s="107">
        <v>4539040</v>
      </c>
      <c r="M30" s="107">
        <f>L30*F30+((L30/30)*G30)</f>
        <v>40246154.666666664</v>
      </c>
      <c r="N30" s="28">
        <v>104</v>
      </c>
      <c r="O30" s="105" t="s">
        <v>51</v>
      </c>
    </row>
    <row r="31" spans="1:15" ht="60">
      <c r="A31" s="106"/>
      <c r="B31" s="106"/>
      <c r="C31" s="64" t="s">
        <v>49</v>
      </c>
      <c r="D31" s="106"/>
      <c r="E31" s="110"/>
      <c r="F31" s="110"/>
      <c r="G31" s="110"/>
      <c r="H31" s="112"/>
      <c r="I31" s="112"/>
      <c r="J31" s="110"/>
      <c r="K31" s="106"/>
      <c r="L31" s="108"/>
      <c r="M31" s="108"/>
      <c r="N31" s="28">
        <v>104</v>
      </c>
      <c r="O31" s="106"/>
    </row>
    <row r="32" spans="1:15" ht="36">
      <c r="A32" s="106"/>
      <c r="B32" s="106"/>
      <c r="C32" s="64" t="s">
        <v>52</v>
      </c>
      <c r="D32" s="106"/>
      <c r="E32" s="110"/>
      <c r="F32" s="110"/>
      <c r="G32" s="110"/>
      <c r="H32" s="112"/>
      <c r="I32" s="112"/>
      <c r="J32" s="110"/>
      <c r="K32" s="106"/>
      <c r="L32" s="108"/>
      <c r="M32" s="108"/>
      <c r="N32" s="28">
        <v>104</v>
      </c>
      <c r="O32" s="106"/>
    </row>
    <row r="33" spans="1:15" ht="36">
      <c r="A33" s="106"/>
      <c r="B33" s="106"/>
      <c r="C33" s="64" t="s">
        <v>53</v>
      </c>
      <c r="D33" s="106"/>
      <c r="E33" s="110"/>
      <c r="F33" s="110"/>
      <c r="G33" s="110"/>
      <c r="H33" s="112"/>
      <c r="I33" s="112"/>
      <c r="J33" s="110"/>
      <c r="K33" s="106"/>
      <c r="L33" s="108"/>
      <c r="M33" s="108"/>
      <c r="N33" s="28">
        <v>104</v>
      </c>
      <c r="O33" s="106"/>
    </row>
    <row r="34" spans="1:15" ht="36">
      <c r="A34" s="106"/>
      <c r="B34" s="106"/>
      <c r="C34" s="64" t="s">
        <v>54</v>
      </c>
      <c r="D34" s="106"/>
      <c r="E34" s="110"/>
      <c r="F34" s="110"/>
      <c r="G34" s="110"/>
      <c r="H34" s="112"/>
      <c r="I34" s="112"/>
      <c r="J34" s="110"/>
      <c r="K34" s="106"/>
      <c r="L34" s="108"/>
      <c r="M34" s="108"/>
      <c r="N34" s="28">
        <v>104</v>
      </c>
      <c r="O34" s="106"/>
    </row>
    <row r="35" spans="1:15" ht="60">
      <c r="A35" s="106"/>
      <c r="B35" s="106"/>
      <c r="C35" s="64" t="s">
        <v>55</v>
      </c>
      <c r="D35" s="106"/>
      <c r="E35" s="110"/>
      <c r="F35" s="110"/>
      <c r="G35" s="110"/>
      <c r="H35" s="112"/>
      <c r="I35" s="112"/>
      <c r="J35" s="110"/>
      <c r="K35" s="106"/>
      <c r="L35" s="108"/>
      <c r="M35" s="108"/>
      <c r="N35" s="28">
        <v>96</v>
      </c>
      <c r="O35" s="106"/>
    </row>
    <row r="36" spans="1:15" ht="36">
      <c r="A36" s="106"/>
      <c r="B36" s="106"/>
      <c r="C36" s="64" t="s">
        <v>52</v>
      </c>
      <c r="D36" s="106"/>
      <c r="E36" s="110"/>
      <c r="F36" s="110"/>
      <c r="G36" s="110"/>
      <c r="H36" s="112"/>
      <c r="I36" s="112"/>
      <c r="J36" s="110"/>
      <c r="K36" s="106"/>
      <c r="L36" s="108"/>
      <c r="M36" s="108"/>
      <c r="N36" s="28">
        <v>104</v>
      </c>
      <c r="O36" s="106"/>
    </row>
    <row r="37" spans="1:15" ht="36">
      <c r="A37" s="106"/>
      <c r="B37" s="106"/>
      <c r="C37" s="64" t="s">
        <v>56</v>
      </c>
      <c r="D37" s="106"/>
      <c r="E37" s="110"/>
      <c r="F37" s="110"/>
      <c r="G37" s="110"/>
      <c r="H37" s="112"/>
      <c r="I37" s="112"/>
      <c r="J37" s="110"/>
      <c r="K37" s="106"/>
      <c r="L37" s="108"/>
      <c r="M37" s="108"/>
      <c r="N37" s="28">
        <v>104</v>
      </c>
      <c r="O37" s="106"/>
    </row>
    <row r="38" spans="1:15" ht="60">
      <c r="A38" s="106"/>
      <c r="B38" s="106"/>
      <c r="C38" s="64" t="s">
        <v>57</v>
      </c>
      <c r="D38" s="106"/>
      <c r="E38" s="110"/>
      <c r="F38" s="110"/>
      <c r="G38" s="110"/>
      <c r="H38" s="112"/>
      <c r="I38" s="112"/>
      <c r="J38" s="110"/>
      <c r="K38" s="106"/>
      <c r="L38" s="108"/>
      <c r="M38" s="108"/>
      <c r="N38" s="28">
        <v>96</v>
      </c>
      <c r="O38" s="106"/>
    </row>
    <row r="39" spans="1:15" ht="72">
      <c r="A39" s="106"/>
      <c r="B39" s="106"/>
      <c r="C39" s="64" t="s">
        <v>58</v>
      </c>
      <c r="D39" s="106"/>
      <c r="E39" s="110"/>
      <c r="F39" s="110"/>
      <c r="G39" s="110"/>
      <c r="H39" s="112"/>
      <c r="I39" s="112"/>
      <c r="J39" s="110"/>
      <c r="K39" s="106"/>
      <c r="L39" s="108"/>
      <c r="M39" s="108"/>
      <c r="N39" s="28">
        <v>96</v>
      </c>
      <c r="O39" s="106"/>
    </row>
    <row r="40" spans="1:15" ht="36">
      <c r="A40" s="106"/>
      <c r="B40" s="106"/>
      <c r="C40" s="64" t="s">
        <v>59</v>
      </c>
      <c r="D40" s="106"/>
      <c r="E40" s="110"/>
      <c r="F40" s="110"/>
      <c r="G40" s="110"/>
      <c r="H40" s="112"/>
      <c r="I40" s="112"/>
      <c r="J40" s="110"/>
      <c r="K40" s="106"/>
      <c r="L40" s="108"/>
      <c r="M40" s="108"/>
      <c r="N40" s="28">
        <v>96</v>
      </c>
      <c r="O40" s="106"/>
    </row>
    <row r="41" spans="1:15" ht="48">
      <c r="A41" s="106"/>
      <c r="B41" s="106"/>
      <c r="C41" s="64" t="s">
        <v>60</v>
      </c>
      <c r="D41" s="106"/>
      <c r="E41" s="110"/>
      <c r="F41" s="110"/>
      <c r="G41" s="110"/>
      <c r="H41" s="112"/>
      <c r="I41" s="112"/>
      <c r="J41" s="110"/>
      <c r="K41" s="106"/>
      <c r="L41" s="108"/>
      <c r="M41" s="108"/>
      <c r="N41" s="28">
        <v>104</v>
      </c>
      <c r="O41" s="106"/>
    </row>
    <row r="42" spans="1:15" ht="48">
      <c r="A42" s="106"/>
      <c r="B42" s="106"/>
      <c r="C42" s="64" t="s">
        <v>60</v>
      </c>
      <c r="D42" s="106"/>
      <c r="E42" s="110"/>
      <c r="F42" s="110"/>
      <c r="G42" s="110"/>
      <c r="H42" s="112"/>
      <c r="I42" s="112"/>
      <c r="J42" s="110"/>
      <c r="K42" s="106"/>
      <c r="L42" s="108"/>
      <c r="M42" s="108"/>
      <c r="N42" s="28">
        <v>104</v>
      </c>
      <c r="O42" s="106"/>
    </row>
    <row r="43" spans="1:15" ht="36">
      <c r="A43" s="114"/>
      <c r="B43" s="106"/>
      <c r="C43" s="70" t="s">
        <v>61</v>
      </c>
      <c r="D43" s="106"/>
      <c r="E43" s="110"/>
      <c r="F43" s="110"/>
      <c r="G43" s="110"/>
      <c r="H43" s="112"/>
      <c r="I43" s="112"/>
      <c r="J43" s="110"/>
      <c r="K43" s="106"/>
      <c r="L43" s="108"/>
      <c r="M43" s="108"/>
      <c r="N43" s="28">
        <v>96</v>
      </c>
      <c r="O43" s="106"/>
    </row>
    <row r="44" spans="1:15" ht="72">
      <c r="A44" s="103" t="s">
        <v>33</v>
      </c>
      <c r="B44" s="103" t="s">
        <v>34</v>
      </c>
      <c r="C44" s="29" t="s">
        <v>62</v>
      </c>
      <c r="D44" s="103" t="s">
        <v>36</v>
      </c>
      <c r="E44" s="102">
        <v>1</v>
      </c>
      <c r="F44" s="102">
        <v>2</v>
      </c>
      <c r="G44" s="102">
        <v>18</v>
      </c>
      <c r="H44" s="104">
        <v>45108</v>
      </c>
      <c r="I44" s="104">
        <v>45187</v>
      </c>
      <c r="J44" s="102" t="s">
        <v>63</v>
      </c>
      <c r="K44" s="103" t="s">
        <v>63</v>
      </c>
      <c r="L44" s="113">
        <v>4539040</v>
      </c>
      <c r="M44" s="113">
        <f>L44*F44+((L44/30)*G44)</f>
        <v>11801504</v>
      </c>
      <c r="N44" s="28">
        <v>104</v>
      </c>
      <c r="O44" s="103"/>
    </row>
    <row r="45" spans="1:15" ht="48">
      <c r="A45" s="103"/>
      <c r="B45" s="103"/>
      <c r="C45" s="29" t="s">
        <v>64</v>
      </c>
      <c r="D45" s="103"/>
      <c r="E45" s="102"/>
      <c r="F45" s="102"/>
      <c r="G45" s="102"/>
      <c r="H45" s="104"/>
      <c r="I45" s="104"/>
      <c r="J45" s="102"/>
      <c r="K45" s="103"/>
      <c r="L45" s="113"/>
      <c r="M45" s="113"/>
      <c r="N45" s="28">
        <v>104</v>
      </c>
      <c r="O45" s="103"/>
    </row>
    <row r="46" spans="1:15" ht="48">
      <c r="A46" s="103"/>
      <c r="B46" s="103"/>
      <c r="C46" s="64" t="s">
        <v>64</v>
      </c>
      <c r="D46" s="103"/>
      <c r="E46" s="102"/>
      <c r="F46" s="102"/>
      <c r="G46" s="102"/>
      <c r="H46" s="104"/>
      <c r="I46" s="104"/>
      <c r="J46" s="102"/>
      <c r="K46" s="103"/>
      <c r="L46" s="113"/>
      <c r="M46" s="113"/>
      <c r="N46" s="28">
        <v>104</v>
      </c>
      <c r="O46" s="103"/>
    </row>
    <row r="47" spans="1:15" ht="72">
      <c r="A47" s="103"/>
      <c r="B47" s="103"/>
      <c r="C47" s="64" t="s">
        <v>62</v>
      </c>
      <c r="D47" s="103"/>
      <c r="E47" s="102"/>
      <c r="F47" s="102"/>
      <c r="G47" s="102"/>
      <c r="H47" s="104"/>
      <c r="I47" s="104"/>
      <c r="J47" s="102"/>
      <c r="K47" s="103"/>
      <c r="L47" s="113"/>
      <c r="M47" s="113"/>
      <c r="N47" s="28">
        <v>104</v>
      </c>
      <c r="O47" s="103"/>
    </row>
    <row r="48" spans="1:15">
      <c r="A48" s="67"/>
      <c r="B48" s="24"/>
      <c r="C48" s="29"/>
      <c r="D48" s="24"/>
      <c r="E48" s="15"/>
      <c r="F48" s="25"/>
      <c r="G48" s="25"/>
      <c r="H48" s="26"/>
      <c r="I48" s="65"/>
      <c r="J48" s="27"/>
      <c r="K48" s="28"/>
      <c r="L48" s="28"/>
      <c r="M48" s="66"/>
      <c r="N48" s="21"/>
      <c r="O48" s="105"/>
    </row>
    <row r="49" spans="1:15">
      <c r="A49" s="23"/>
      <c r="B49" s="23"/>
      <c r="C49" s="29"/>
      <c r="D49" s="24"/>
      <c r="E49" s="15"/>
      <c r="F49" s="25"/>
      <c r="G49" s="25"/>
      <c r="H49" s="26"/>
      <c r="I49" s="31"/>
      <c r="J49" s="27"/>
      <c r="K49" s="28"/>
      <c r="L49" s="28"/>
      <c r="M49" s="66"/>
      <c r="N49" s="21"/>
      <c r="O49" s="106"/>
    </row>
    <row r="50" spans="1:15">
      <c r="A50" s="25" t="s">
        <v>65</v>
      </c>
      <c r="B50" s="30"/>
      <c r="C50" s="32"/>
      <c r="D50" s="33"/>
      <c r="E50" s="15"/>
      <c r="F50" s="16"/>
      <c r="G50" s="15"/>
      <c r="H50" s="3"/>
      <c r="I50" s="21"/>
      <c r="J50" s="34"/>
      <c r="K50" s="35"/>
      <c r="L50" s="35"/>
      <c r="M50" s="66">
        <f>SUM(M16:M49)</f>
        <v>92596416</v>
      </c>
      <c r="N50" s="21"/>
      <c r="O50" s="106"/>
    </row>
    <row r="51" spans="1:15">
      <c r="A51" s="36"/>
      <c r="B51" s="37"/>
      <c r="C51" s="38"/>
      <c r="D51" s="39"/>
      <c r="E51" s="13"/>
      <c r="F51" s="12"/>
      <c r="G51" s="13"/>
      <c r="H51" s="14"/>
      <c r="J51" s="40"/>
      <c r="K51" s="41"/>
      <c r="L51" s="41"/>
      <c r="M51" s="41"/>
    </row>
    <row r="52" spans="1:15">
      <c r="A52" s="36"/>
      <c r="B52" s="37"/>
      <c r="C52" s="38"/>
      <c r="D52" s="39"/>
      <c r="E52" s="12"/>
      <c r="F52" s="12"/>
      <c r="G52" s="13"/>
      <c r="H52" s="14"/>
      <c r="J52" s="40"/>
      <c r="O52" s="42"/>
    </row>
    <row r="53" spans="1:15">
      <c r="A53" s="36"/>
      <c r="B53" s="37"/>
      <c r="C53" s="38"/>
      <c r="D53" s="39"/>
      <c r="E53" s="12"/>
      <c r="F53" s="12"/>
      <c r="G53" s="13"/>
      <c r="H53" s="14"/>
      <c r="J53" s="40"/>
      <c r="O53" s="42"/>
    </row>
    <row r="54" spans="1:15">
      <c r="B54" s="43"/>
      <c r="L54" s="44"/>
      <c r="O54" s="42"/>
    </row>
    <row r="55" spans="1:15">
      <c r="K55" s="45"/>
      <c r="L55" s="45"/>
      <c r="M55" s="45"/>
      <c r="O55" s="46"/>
    </row>
    <row r="56" spans="1:15" ht="15">
      <c r="A56" s="71" t="s">
        <v>66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</row>
    <row r="57" spans="1:15" ht="15">
      <c r="A57" s="71" t="s">
        <v>67</v>
      </c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</row>
  </sheetData>
  <mergeCells count="70">
    <mergeCell ref="A16:A29"/>
    <mergeCell ref="A30:A43"/>
    <mergeCell ref="A44:A47"/>
    <mergeCell ref="O16:O29"/>
    <mergeCell ref="O30:O43"/>
    <mergeCell ref="M16:M29"/>
    <mergeCell ref="F16:F29"/>
    <mergeCell ref="G16:G29"/>
    <mergeCell ref="H16:H29"/>
    <mergeCell ref="I16:I29"/>
    <mergeCell ref="L16:L29"/>
    <mergeCell ref="B16:B29"/>
    <mergeCell ref="D16:D29"/>
    <mergeCell ref="O48:O50"/>
    <mergeCell ref="L30:L43"/>
    <mergeCell ref="M30:M43"/>
    <mergeCell ref="B30:B43"/>
    <mergeCell ref="D30:D43"/>
    <mergeCell ref="E30:E43"/>
    <mergeCell ref="F30:F43"/>
    <mergeCell ref="G30:G43"/>
    <mergeCell ref="H30:H43"/>
    <mergeCell ref="I30:I43"/>
    <mergeCell ref="K30:K43"/>
    <mergeCell ref="J30:J43"/>
    <mergeCell ref="L44:L47"/>
    <mergeCell ref="M44:M47"/>
    <mergeCell ref="O44:O47"/>
    <mergeCell ref="E16:E29"/>
    <mergeCell ref="K16:K29"/>
    <mergeCell ref="J16:J29"/>
    <mergeCell ref="B44:B47"/>
    <mergeCell ref="D44:D47"/>
    <mergeCell ref="E44:E47"/>
    <mergeCell ref="F44:F47"/>
    <mergeCell ref="G44:G47"/>
    <mergeCell ref="H44:H47"/>
    <mergeCell ref="I44:I47"/>
    <mergeCell ref="J44:J47"/>
    <mergeCell ref="K44:K47"/>
    <mergeCell ref="H13:I13"/>
    <mergeCell ref="A4:O4"/>
    <mergeCell ref="A1:N2"/>
    <mergeCell ref="A3:O3"/>
    <mergeCell ref="K13:K14"/>
    <mergeCell ref="L13:L14"/>
    <mergeCell ref="M13:M14"/>
    <mergeCell ref="A10:C10"/>
    <mergeCell ref="J10:O10"/>
    <mergeCell ref="A5:O5"/>
    <mergeCell ref="A6:O6"/>
    <mergeCell ref="A8:J8"/>
    <mergeCell ref="A9:C9"/>
    <mergeCell ref="J13:J14"/>
    <mergeCell ref="A57:O57"/>
    <mergeCell ref="A56:O56"/>
    <mergeCell ref="A11:C11"/>
    <mergeCell ref="K11:O11"/>
    <mergeCell ref="A12:C12"/>
    <mergeCell ref="F13:G14"/>
    <mergeCell ref="A13:A15"/>
    <mergeCell ref="B13:B15"/>
    <mergeCell ref="C13:C15"/>
    <mergeCell ref="D13:D15"/>
    <mergeCell ref="E13:E15"/>
    <mergeCell ref="O13:O14"/>
    <mergeCell ref="H14:H15"/>
    <mergeCell ref="I14:I15"/>
    <mergeCell ref="J15:K15"/>
    <mergeCell ref="L15:M15"/>
  </mergeCells>
  <phoneticPr fontId="24" type="noConversion"/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workbookViewId="0">
      <selection activeCell="K5" sqref="K5"/>
    </sheetView>
  </sheetViews>
  <sheetFormatPr defaultColWidth="11.42578125" defaultRowHeight="15"/>
  <cols>
    <col min="1" max="1" width="5.5703125" style="50" customWidth="1"/>
    <col min="2" max="2" width="29" style="50" customWidth="1"/>
    <col min="3" max="3" width="16.5703125" style="50" customWidth="1"/>
    <col min="4" max="4" width="19.28515625" style="50" customWidth="1"/>
    <col min="5" max="6" width="11.42578125" style="50"/>
    <col min="7" max="7" width="6.42578125" style="50" customWidth="1"/>
    <col min="8" max="8" width="9.5703125" style="50" customWidth="1"/>
    <col min="9" max="9" width="9.42578125" style="50" customWidth="1"/>
    <col min="10" max="10" width="12.42578125" style="50" customWidth="1"/>
    <col min="11" max="16384" width="11.42578125" style="50"/>
  </cols>
  <sheetData>
    <row r="1" spans="2:17" ht="10.5" customHeight="1"/>
    <row r="2" spans="2:17" ht="30.75" customHeight="1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51"/>
      <c r="M2" s="51"/>
      <c r="N2" s="51"/>
      <c r="O2" s="51"/>
      <c r="P2" s="51"/>
    </row>
    <row r="3" spans="2:17" ht="40.5" customHeight="1"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51"/>
      <c r="M3" s="51"/>
      <c r="N3" s="51"/>
      <c r="O3" s="51"/>
      <c r="P3" s="51"/>
    </row>
    <row r="4" spans="2:17" ht="25.5" customHeight="1">
      <c r="B4" s="117" t="s">
        <v>68</v>
      </c>
      <c r="C4" s="117"/>
      <c r="D4" s="117"/>
      <c r="E4" s="117"/>
      <c r="F4" s="117"/>
      <c r="G4" s="117"/>
      <c r="H4" s="117"/>
      <c r="I4" s="117"/>
      <c r="J4" s="117"/>
      <c r="K4" s="52" t="s">
        <v>0</v>
      </c>
      <c r="L4" s="51"/>
      <c r="M4" s="51"/>
      <c r="N4" s="51"/>
      <c r="O4" s="51"/>
      <c r="P4" s="51"/>
    </row>
    <row r="5" spans="2:17" s="53" customFormat="1" ht="30" customHeight="1">
      <c r="B5" s="117"/>
      <c r="C5" s="117"/>
      <c r="D5" s="117"/>
      <c r="E5" s="117"/>
      <c r="F5" s="117"/>
      <c r="G5" s="117"/>
      <c r="H5" s="117"/>
      <c r="I5" s="117"/>
      <c r="J5" s="117"/>
      <c r="K5" s="63" t="s">
        <v>69</v>
      </c>
      <c r="M5" s="54"/>
      <c r="N5" s="54"/>
      <c r="O5" s="54"/>
      <c r="P5" s="54"/>
      <c r="Q5" s="54"/>
    </row>
    <row r="6" spans="2:17" ht="23.25" customHeight="1">
      <c r="B6" s="117" t="s">
        <v>70</v>
      </c>
      <c r="C6" s="117"/>
      <c r="D6" s="117"/>
      <c r="E6" s="117"/>
      <c r="F6" s="117"/>
      <c r="G6" s="117"/>
      <c r="H6" s="117"/>
      <c r="I6" s="117"/>
      <c r="J6" s="117"/>
      <c r="K6" s="117"/>
    </row>
    <row r="7" spans="2:17" ht="18">
      <c r="B7" s="117" t="s">
        <v>71</v>
      </c>
      <c r="C7" s="117"/>
      <c r="D7" s="117"/>
      <c r="E7" s="117"/>
      <c r="F7" s="117"/>
      <c r="G7" s="117"/>
      <c r="H7" s="117"/>
      <c r="I7" s="117"/>
      <c r="J7" s="117"/>
      <c r="K7" s="117"/>
    </row>
    <row r="8" spans="2:17" ht="18">
      <c r="B8" s="118" t="s">
        <v>72</v>
      </c>
      <c r="C8" s="118"/>
      <c r="D8" s="118"/>
      <c r="E8" s="118"/>
      <c r="F8" s="118"/>
      <c r="G8" s="118"/>
      <c r="H8" s="118"/>
      <c r="I8" s="118"/>
      <c r="J8" s="118"/>
      <c r="K8" s="118"/>
    </row>
    <row r="9" spans="2:17">
      <c r="B9" s="115" t="s">
        <v>73</v>
      </c>
      <c r="C9" s="115"/>
      <c r="D9" s="115"/>
      <c r="E9" s="115"/>
      <c r="F9" s="115"/>
      <c r="G9" s="115"/>
      <c r="H9" s="115"/>
      <c r="I9" s="115"/>
      <c r="J9" s="115"/>
      <c r="K9" s="115"/>
    </row>
    <row r="10" spans="2:17">
      <c r="B10" s="115" t="s">
        <v>74</v>
      </c>
      <c r="C10" s="115"/>
      <c r="D10" s="115"/>
      <c r="E10" s="115"/>
      <c r="F10" s="115"/>
      <c r="G10" s="115"/>
      <c r="H10" s="115"/>
      <c r="I10" s="115"/>
      <c r="J10" s="115"/>
      <c r="K10" s="115"/>
    </row>
    <row r="11" spans="2:17">
      <c r="B11" s="119" t="s">
        <v>75</v>
      </c>
      <c r="C11" s="119"/>
      <c r="D11" s="119"/>
      <c r="E11" s="119"/>
      <c r="F11" s="119"/>
      <c r="G11" s="119"/>
      <c r="H11" s="119"/>
      <c r="I11" s="119"/>
      <c r="J11" s="119"/>
      <c r="K11" s="119"/>
    </row>
    <row r="12" spans="2:17">
      <c r="B12" s="115" t="s">
        <v>76</v>
      </c>
      <c r="C12" s="115"/>
      <c r="D12" s="115"/>
      <c r="E12" s="115"/>
      <c r="F12" s="115"/>
      <c r="G12" s="115"/>
      <c r="H12" s="115"/>
      <c r="I12" s="115"/>
      <c r="J12" s="115"/>
      <c r="K12" s="115"/>
    </row>
    <row r="13" spans="2:17">
      <c r="B13" s="115" t="s">
        <v>77</v>
      </c>
      <c r="C13" s="115"/>
      <c r="D13" s="115"/>
      <c r="E13" s="115"/>
      <c r="F13" s="115"/>
      <c r="G13" s="115"/>
      <c r="H13" s="115"/>
      <c r="I13" s="115"/>
      <c r="J13" s="115"/>
      <c r="K13" s="115"/>
    </row>
    <row r="14" spans="2:17">
      <c r="B14" s="115" t="s">
        <v>78</v>
      </c>
      <c r="C14" s="115"/>
      <c r="D14" s="115"/>
      <c r="E14" s="115"/>
      <c r="F14" s="115"/>
      <c r="G14" s="115"/>
      <c r="H14" s="115"/>
      <c r="I14" s="115"/>
      <c r="J14" s="115"/>
      <c r="K14" s="115"/>
    </row>
    <row r="15" spans="2:17">
      <c r="B15" s="115" t="s">
        <v>79</v>
      </c>
      <c r="C15" s="115"/>
      <c r="D15" s="115"/>
      <c r="E15" s="115"/>
      <c r="F15" s="115"/>
      <c r="G15" s="115"/>
      <c r="H15" s="115"/>
      <c r="I15" s="115"/>
      <c r="J15" s="115"/>
      <c r="K15" s="115"/>
    </row>
    <row r="16" spans="2:17" s="61" customFormat="1">
      <c r="B16" s="115" t="s">
        <v>80</v>
      </c>
      <c r="C16" s="115"/>
      <c r="D16" s="115"/>
      <c r="E16" s="115"/>
      <c r="F16" s="115"/>
      <c r="G16" s="115"/>
      <c r="H16" s="115"/>
      <c r="I16" s="115"/>
      <c r="J16" s="115"/>
      <c r="K16" s="115"/>
    </row>
    <row r="17" spans="2:14" ht="18">
      <c r="B17" s="118" t="s">
        <v>81</v>
      </c>
      <c r="C17" s="118"/>
      <c r="D17" s="118"/>
      <c r="E17" s="118"/>
      <c r="F17" s="118"/>
      <c r="G17" s="118"/>
      <c r="H17" s="118"/>
      <c r="I17" s="118"/>
      <c r="J17" s="118"/>
      <c r="K17" s="118"/>
    </row>
    <row r="18" spans="2:14" ht="4.5" customHeight="1">
      <c r="B18" s="120"/>
      <c r="C18" s="120"/>
      <c r="D18" s="120"/>
      <c r="E18" s="120"/>
      <c r="F18" s="120"/>
      <c r="G18" s="120"/>
      <c r="H18" s="120"/>
      <c r="I18" s="120"/>
      <c r="J18" s="120"/>
      <c r="K18" s="120"/>
    </row>
    <row r="19" spans="2:14" ht="15.75">
      <c r="B19" s="55" t="s">
        <v>82</v>
      </c>
      <c r="C19" s="121" t="s">
        <v>83</v>
      </c>
      <c r="D19" s="121"/>
      <c r="E19" s="121"/>
      <c r="F19" s="121"/>
      <c r="G19" s="121"/>
      <c r="H19" s="121" t="s">
        <v>84</v>
      </c>
      <c r="I19" s="121"/>
      <c r="J19" s="121"/>
      <c r="K19" s="121"/>
      <c r="L19" s="56"/>
      <c r="M19" s="56"/>
      <c r="N19" s="56"/>
    </row>
    <row r="20" spans="2:14">
      <c r="B20" s="57" t="s">
        <v>85</v>
      </c>
      <c r="C20" s="122" t="s">
        <v>86</v>
      </c>
      <c r="D20" s="122"/>
      <c r="E20" s="122"/>
      <c r="F20" s="122"/>
      <c r="G20" s="122"/>
      <c r="H20" s="122"/>
      <c r="I20" s="122"/>
      <c r="J20" s="122"/>
      <c r="K20" s="122"/>
    </row>
    <row r="21" spans="2:14" ht="30">
      <c r="B21" s="58" t="s">
        <v>87</v>
      </c>
      <c r="C21" s="123" t="s">
        <v>88</v>
      </c>
      <c r="D21" s="123"/>
      <c r="E21" s="123"/>
      <c r="F21" s="123"/>
      <c r="G21" s="123"/>
      <c r="H21" s="123"/>
      <c r="I21" s="123"/>
      <c r="J21" s="123"/>
      <c r="K21" s="123"/>
    </row>
    <row r="22" spans="2:14">
      <c r="B22" s="58" t="s">
        <v>89</v>
      </c>
      <c r="C22" s="123" t="s">
        <v>90</v>
      </c>
      <c r="D22" s="123"/>
      <c r="E22" s="123"/>
      <c r="F22" s="123"/>
      <c r="G22" s="123"/>
      <c r="H22" s="123"/>
      <c r="I22" s="123"/>
      <c r="J22" s="123"/>
      <c r="K22" s="123"/>
    </row>
    <row r="23" spans="2:14">
      <c r="B23" s="58" t="s">
        <v>91</v>
      </c>
      <c r="C23" s="123" t="s">
        <v>92</v>
      </c>
      <c r="D23" s="123"/>
      <c r="E23" s="123"/>
      <c r="F23" s="123"/>
      <c r="G23" s="123"/>
      <c r="H23" s="123"/>
      <c r="I23" s="123"/>
      <c r="J23" s="123"/>
      <c r="K23" s="123"/>
    </row>
    <row r="24" spans="2:14" ht="28.5" customHeight="1">
      <c r="B24" s="58" t="s">
        <v>93</v>
      </c>
      <c r="C24" s="123" t="s">
        <v>94</v>
      </c>
      <c r="D24" s="123"/>
      <c r="E24" s="123"/>
      <c r="F24" s="123"/>
      <c r="G24" s="123"/>
      <c r="H24" s="123"/>
      <c r="I24" s="123"/>
      <c r="J24" s="123"/>
      <c r="K24" s="123"/>
    </row>
    <row r="25" spans="2:14">
      <c r="B25" s="58" t="s">
        <v>95</v>
      </c>
      <c r="C25" s="123" t="s">
        <v>96</v>
      </c>
      <c r="D25" s="123"/>
      <c r="E25" s="123"/>
      <c r="F25" s="123"/>
      <c r="G25" s="123"/>
      <c r="H25" s="123"/>
      <c r="I25" s="123"/>
      <c r="J25" s="123"/>
      <c r="K25" s="123"/>
    </row>
    <row r="26" spans="2:14" ht="31.5" customHeight="1">
      <c r="B26" s="58" t="s">
        <v>97</v>
      </c>
      <c r="C26" s="123" t="s">
        <v>98</v>
      </c>
      <c r="D26" s="123"/>
      <c r="E26" s="123"/>
      <c r="F26" s="123"/>
      <c r="G26" s="123"/>
      <c r="H26" s="123"/>
      <c r="I26" s="123"/>
      <c r="J26" s="123"/>
      <c r="K26" s="123"/>
    </row>
    <row r="27" spans="2:14" ht="30">
      <c r="B27" s="58" t="s">
        <v>99</v>
      </c>
      <c r="C27" s="123" t="s">
        <v>100</v>
      </c>
      <c r="D27" s="123"/>
      <c r="E27" s="123"/>
      <c r="F27" s="123"/>
      <c r="G27" s="123"/>
      <c r="H27" s="123"/>
      <c r="I27" s="123"/>
      <c r="J27" s="123"/>
      <c r="K27" s="123"/>
    </row>
    <row r="28" spans="2:14">
      <c r="B28" s="58" t="s">
        <v>101</v>
      </c>
      <c r="C28" s="123" t="s">
        <v>102</v>
      </c>
      <c r="D28" s="123"/>
      <c r="E28" s="123"/>
      <c r="F28" s="123"/>
      <c r="G28" s="123"/>
      <c r="H28" s="123"/>
      <c r="I28" s="123"/>
      <c r="J28" s="123"/>
      <c r="K28" s="123"/>
    </row>
    <row r="29" spans="2:14">
      <c r="B29" s="58" t="s">
        <v>17</v>
      </c>
      <c r="C29" s="123" t="s">
        <v>103</v>
      </c>
      <c r="D29" s="123"/>
      <c r="E29" s="123"/>
      <c r="F29" s="123"/>
      <c r="G29" s="123"/>
      <c r="H29" s="123"/>
      <c r="I29" s="123"/>
      <c r="J29" s="123"/>
      <c r="K29" s="123"/>
    </row>
    <row r="30" spans="2:14" ht="30">
      <c r="B30" s="58" t="s">
        <v>104</v>
      </c>
      <c r="C30" s="123" t="s">
        <v>105</v>
      </c>
      <c r="D30" s="123"/>
      <c r="E30" s="123"/>
      <c r="F30" s="123"/>
      <c r="G30" s="123"/>
      <c r="H30" s="123"/>
      <c r="I30" s="123"/>
      <c r="J30" s="123"/>
      <c r="K30" s="123"/>
    </row>
    <row r="31" spans="2:14" ht="45">
      <c r="B31" s="58" t="s">
        <v>19</v>
      </c>
      <c r="C31" s="123" t="s">
        <v>106</v>
      </c>
      <c r="D31" s="123"/>
      <c r="E31" s="123"/>
      <c r="F31" s="123"/>
      <c r="G31" s="123"/>
      <c r="H31" s="123"/>
      <c r="I31" s="123"/>
      <c r="J31" s="123"/>
      <c r="K31" s="123"/>
    </row>
    <row r="32" spans="2:14" ht="30">
      <c r="B32" s="58" t="s">
        <v>22</v>
      </c>
      <c r="C32" s="123" t="s">
        <v>107</v>
      </c>
      <c r="D32" s="123"/>
      <c r="E32" s="123"/>
      <c r="F32" s="123"/>
      <c r="G32" s="123"/>
      <c r="H32" s="123"/>
      <c r="I32" s="123"/>
      <c r="J32" s="123"/>
      <c r="K32" s="123"/>
    </row>
    <row r="33" spans="2:11" ht="30">
      <c r="B33" s="58" t="s">
        <v>23</v>
      </c>
      <c r="C33" s="123" t="s">
        <v>108</v>
      </c>
      <c r="D33" s="123"/>
      <c r="E33" s="123"/>
      <c r="F33" s="123"/>
      <c r="G33" s="123"/>
      <c r="H33" s="123"/>
      <c r="I33" s="123"/>
      <c r="J33" s="123"/>
      <c r="K33" s="123"/>
    </row>
    <row r="34" spans="2:11" ht="30">
      <c r="B34" s="58" t="s">
        <v>109</v>
      </c>
      <c r="C34" s="123" t="s">
        <v>110</v>
      </c>
      <c r="D34" s="123"/>
      <c r="E34" s="123"/>
      <c r="F34" s="123"/>
      <c r="G34" s="123"/>
      <c r="H34" s="123"/>
      <c r="I34" s="123"/>
      <c r="J34" s="123"/>
      <c r="K34" s="123"/>
    </row>
    <row r="35" spans="2:11" ht="31.5" customHeight="1">
      <c r="B35" s="58" t="s">
        <v>111</v>
      </c>
      <c r="C35" s="123" t="s">
        <v>112</v>
      </c>
      <c r="D35" s="123"/>
      <c r="E35" s="123"/>
      <c r="F35" s="123"/>
      <c r="G35" s="123"/>
      <c r="H35" s="123"/>
      <c r="I35" s="123"/>
      <c r="J35" s="123"/>
      <c r="K35" s="123"/>
    </row>
    <row r="36" spans="2:11">
      <c r="B36" s="59"/>
      <c r="C36" s="60"/>
      <c r="D36" s="60"/>
      <c r="E36" s="60"/>
      <c r="F36" s="60"/>
      <c r="G36" s="60"/>
      <c r="H36" s="60"/>
      <c r="I36" s="60"/>
      <c r="J36" s="60"/>
    </row>
    <row r="37" spans="2:11">
      <c r="B37" s="60"/>
      <c r="C37" s="60"/>
      <c r="D37" s="60"/>
      <c r="E37" s="60"/>
      <c r="F37" s="60"/>
      <c r="G37" s="60"/>
      <c r="H37" s="60"/>
      <c r="I37" s="60"/>
      <c r="J37" s="60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4" ma:contentTypeDescription="Create a new document." ma:contentTypeScope="" ma:versionID="588ce80719877b8ac4a714797322ee79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01154cd84e9268dc47c0ce53ed55b1e3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B1FC09-9A06-458C-84FC-A72ED47A479B}"/>
</file>

<file path=customXml/itemProps2.xml><?xml version="1.0" encoding="utf-8"?>
<ds:datastoreItem xmlns:ds="http://schemas.openxmlformats.org/officeDocument/2006/customXml" ds:itemID="{886C1AF6-A8F5-42FE-9F62-894E7946D37C}"/>
</file>

<file path=customXml/itemProps3.xml><?xml version="1.0" encoding="utf-8"?>
<ds:datastoreItem xmlns:ds="http://schemas.openxmlformats.org/officeDocument/2006/customXml" ds:itemID="{B69630B6-29C3-461B-9AB0-1CF159D1C4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Jairo Andres Bermudez</cp:lastModifiedBy>
  <cp:revision/>
  <dcterms:created xsi:type="dcterms:W3CDTF">2020-02-28T20:30:41Z</dcterms:created>
  <dcterms:modified xsi:type="dcterms:W3CDTF">2023-02-16T17:15:49Z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ediaServiceImageTags">
    <vt:lpwstr/>
  </property>
  <property fmtid="{D5CDD505-2E9C-101B-9397-08002B2CF9AE}" pid="4" name="MSIP_Label_1299739c-ad3d-4908-806e-4d91151a6e13_Enabled">
    <vt:lpwstr>true</vt:lpwstr>
  </property>
  <property fmtid="{D5CDD505-2E9C-101B-9397-08002B2CF9AE}" pid="5" name="MSIP_Label_1299739c-ad3d-4908-806e-4d91151a6e13_SetDate">
    <vt:lpwstr>2023-02-16T17:15:46Z</vt:lpwstr>
  </property>
  <property fmtid="{D5CDD505-2E9C-101B-9397-08002B2CF9AE}" pid="6" name="MSIP_Label_1299739c-ad3d-4908-806e-4d91151a6e13_Method">
    <vt:lpwstr>Standard</vt:lpwstr>
  </property>
  <property fmtid="{D5CDD505-2E9C-101B-9397-08002B2CF9AE}" pid="7" name="MSIP_Label_1299739c-ad3d-4908-806e-4d91151a6e13_Name">
    <vt:lpwstr>All Employees (Unrestricted)</vt:lpwstr>
  </property>
  <property fmtid="{D5CDD505-2E9C-101B-9397-08002B2CF9AE}" pid="8" name="MSIP_Label_1299739c-ad3d-4908-806e-4d91151a6e13_SiteId">
    <vt:lpwstr>cbc2c381-2f2e-4d93-91d1-506c9316ace7</vt:lpwstr>
  </property>
  <property fmtid="{D5CDD505-2E9C-101B-9397-08002B2CF9AE}" pid="9" name="MSIP_Label_1299739c-ad3d-4908-806e-4d91151a6e13_ActionId">
    <vt:lpwstr>e2e493f7-4205-4237-93ad-4a90d6f30853</vt:lpwstr>
  </property>
  <property fmtid="{D5CDD505-2E9C-101B-9397-08002B2CF9AE}" pid="10" name="MSIP_Label_1299739c-ad3d-4908-806e-4d91151a6e13_ContentBits">
    <vt:lpwstr>0</vt:lpwstr>
  </property>
</Properties>
</file>