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Users\ndcromero\Documents\BANCO DE INSTRUCTORES 2023\PLANES DE CONTRATACION CON NOMBRES\"/>
    </mc:Choice>
  </mc:AlternateContent>
  <xr:revisionPtr revIDLastSave="0" documentId="8_{14DEF3BF-51DC-47EA-8345-D48B44649BD3}" xr6:coauthVersionLast="47" xr6:coauthVersionMax="47" xr10:uidLastSave="{00000000-0000-0000-0000-000000000000}"/>
  <bookViews>
    <workbookView xWindow="-120" yWindow="-120" windowWidth="20730" windowHeight="10545" xr2:uid="{38B21C0E-03C6-4037-BE6A-B02DEC2C23B2}"/>
  </bookViews>
  <sheets>
    <sheet name="Hoja1" sheetId="1" r:id="rId1"/>
    <sheet name="Hoja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7" i="1" l="1"/>
  <c r="O7" i="1" s="1"/>
  <c r="N7" i="2"/>
  <c r="N6" i="2"/>
  <c r="O6" i="2" s="1"/>
  <c r="N5" i="2"/>
  <c r="O5" i="2" s="1"/>
  <c r="N6" i="1"/>
  <c r="O6" i="1" s="1"/>
</calcChain>
</file>

<file path=xl/sharedStrings.xml><?xml version="1.0" encoding="utf-8"?>
<sst xmlns="http://schemas.openxmlformats.org/spreadsheetml/2006/main" count="69" uniqueCount="41">
  <si>
    <t>No</t>
  </si>
  <si>
    <t>PROGRAMA DE FORMACIÓN</t>
  </si>
  <si>
    <t>COMPETENCIA</t>
  </si>
  <si>
    <t>PERFIL DEL INSTRUCTOR</t>
  </si>
  <si>
    <t>VALIDACIÓN (QUE APAREZCA, VALORES, NUMERO DE INSTRUCTORES)</t>
  </si>
  <si>
    <t>OBJETO CONTRACTUAL</t>
  </si>
  <si>
    <t>No de personas a contratar</t>
  </si>
  <si>
    <t>Fechas Previstas para la Contratación</t>
  </si>
  <si>
    <t>Plazo Previsto para la Contratación</t>
  </si>
  <si>
    <t>VALIDACIÓN FECHAS</t>
  </si>
  <si>
    <t>costo honorarios mes (Pesos)</t>
  </si>
  <si>
    <t>Valor un instructor</t>
  </si>
  <si>
    <t>Valor total programa</t>
  </si>
  <si>
    <t>Contratistas</t>
  </si>
  <si>
    <t>OBSERVACIONES</t>
  </si>
  <si>
    <t>Inicio</t>
  </si>
  <si>
    <t>Terminación</t>
  </si>
  <si>
    <t xml:space="preserve">Meses </t>
  </si>
  <si>
    <t>Días</t>
  </si>
  <si>
    <t>(D-M-A)</t>
  </si>
  <si>
    <t>ATENCION Y SERVICIO AL CLIENTE.</t>
  </si>
  <si>
    <t>FACILITAR EL SERVICIO A LOS CLIENTES DE ACUERDO CON LAS POLÍTICAS DE LA ORGANIZACIÓN.</t>
  </si>
  <si>
    <t>Requisitos académicos: profesional del área de administración de empresas, mercadeo, economista, psicología experiencia laboral: con experiencia de seis meses en procesos relacionados con marketing, servicio al cliente, gestión de personal</t>
  </si>
  <si>
    <t>OK</t>
  </si>
  <si>
    <t>FELIPE CAMACHO</t>
  </si>
  <si>
    <t>APLICAR TECNOLOGÍAS DE LA INFORMACIÓN TENIENDO EN CUENTA LAS NECESIDADES DE LA UNIDAD ADMINISTRATIVA.</t>
  </si>
  <si>
    <t>Requisitos académicos: ingeniero de sistemas (opción 1) tecnólogo en sistemas (opción 2) experiencia laboral: ¿estar certificado en las unidades de competencia para docentes ¿administrar las actividades de enseñanza aprendizaje evaluación ¿planear la evaluación del aprendizaje ¿ejecutar la evaluación del aprendizaje ¿orientar los procesos educativos con base en los planes concertados ¿planear procesos formativos de acuerdo a parámetros institucionales ¿manejo de los procesos administrativos inherentes a la función docente ¿capacidad para interpretar, argumentar y proponer alternativas en la solución de problemas ¿manejo de fuentes de informaciónsaber acceder, seleccionar, transferir y usar la información empleando herramientas informáticas (procesador de textos, hoja electrónica y uso del correo electrónico) ¿capacidad para la gestión, el seguimiento y la evaluación de las actividades inherentes a sus responsabilidades</t>
  </si>
  <si>
    <t>8-9302-227 Instructor: Prestar Servicios Personales Carácter Temporal Para La Formación Profesional Integral, En POBLACIÓN DESPLAZADA POR LA VIOLENCIAPara el Programa Formación INFORMATICA: MICROSOFT WORD, EXCEL E INTERNET</t>
  </si>
  <si>
    <t>Carlos Pertuz Marmol</t>
  </si>
  <si>
    <t>COCINA BÁSICA</t>
  </si>
  <si>
    <t>PREPARAR ALIMENTOS DE ACUERDO A LA SOLICITUD DEL CLIENTE. (EQUIVALE A LA NORMA NTS USNA 001 DEL MINCOMERCIO, INDUSTRIA Y TURISMO)</t>
  </si>
  <si>
    <t>Requisitos académicos: técnico o tecnólogo en cocina experiencia laboral: 20 años en labores de administración y docencia en cocina en varias instituciones universidad nacional,universidad del caribe y en 4 regionales del sena</t>
  </si>
  <si>
    <t>ADAPTAR PROCESO PRODUCTIVO ARTESANAL, SEGÚN ORDEN DE PRODUCCIÓN.</t>
  </si>
  <si>
    <t>"Requisitos académicos: ¿formación profesional en técnicas de artes plásticas y afines experiencia laboral: ¿mínimo 24 meses de vinculación laboral en el área de su profesión (un tiempo genérico para todos los perfiles requeridos) y 36 meses para el técnico"</t>
  </si>
  <si>
    <t>8-9302-230 Instructor: Prestar Servicios Personales Carácter Temporal Para La Formación Profesional Integral, En POBLACIÓN DESPLAZADA POR LA VIOLENCIAPara el Programa Formación ACABADOS PARA PIEZAS TEXTILES ARTESANALES.</t>
  </si>
  <si>
    <t>Grace Mercado Gonzalez</t>
  </si>
  <si>
    <t>ELABORACIÓN DE ARTÍCULOS DECORATIVOS Y UTILITARIOS CON MATERIALES RECICLABLES (CO1.PCCNTR.4483571)</t>
  </si>
  <si>
    <t>MANEJO BÁSICO DE HERRAMIENTAS OFIMATICAS I (CO1.PCCNTR.4485031)</t>
  </si>
  <si>
    <t>RICARDO CANTILLO</t>
  </si>
  <si>
    <t>8-9302-XXXX Instructor: Prestar Servicios Personales Carácter Temporal Para La Formación Profesional Integral, En POBLACIÓN DESPLAZADA POR LA VIOLENCIAPara el Programa Formación ATENCION Y SERVICIO AL CLIENTE</t>
  </si>
  <si>
    <t>8-9302-xxxxInstructor: Prestar Servicios Personales Carácter Temporal Para La Formación Profesional Integral, En POBLACIÓN DESPLAZADA POR LA VIOLENCIAPara el Programa Formación COCINA BÁSICA NIVEL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</si>
</sst>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240A]\ #,##0"/>
    <numFmt numFmtId="165" formatCode="&quot;$&quot;#,##0;[Red]\-&quot;$&quot;#,##0"/>
  </numFmts>
  <fonts count="9" x14ac:knownFonts="1">
    <font>
      <sz val="11"/>
      <color theme="1"/>
      <name val="Calibri"/>
      <family val="2"/>
      <scheme val="minor"/>
    </font>
    <font>
      <b/>
      <sz val="11"/>
      <color theme="1"/>
      <name val="Calibri"/>
      <family val="2"/>
      <scheme val="minor"/>
    </font>
    <font>
      <b/>
      <sz val="8"/>
      <color rgb="FF000000"/>
      <name val="Arial"/>
      <family val="2"/>
    </font>
    <font>
      <sz val="8"/>
      <color rgb="FF000000"/>
      <name val="Arial"/>
      <family val="2"/>
    </font>
    <font>
      <sz val="8"/>
      <name val="Calibri"/>
      <family val="2"/>
    </font>
    <font>
      <sz val="8"/>
      <name val="Arial"/>
      <family val="2"/>
    </font>
    <font>
      <sz val="10"/>
      <name val="Verdana"/>
      <family val="2"/>
    </font>
    <font>
      <b/>
      <sz val="10"/>
      <color rgb="FFFF0000"/>
      <name val="Arial"/>
      <family val="2"/>
    </font>
    <font>
      <sz val="10"/>
      <name val="Arial"/>
      <family val="2"/>
    </font>
  </fonts>
  <fills count="6">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rgb="FF92D050"/>
        <bgColor indexed="64"/>
      </patternFill>
    </fill>
    <fill>
      <patternFill patternType="solid">
        <fgColor rgb="FF00B0F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0" fontId="2"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2" borderId="1" xfId="0" applyFont="1" applyFill="1" applyBorder="1" applyAlignment="1">
      <alignment vertical="center" wrapText="1"/>
    </xf>
    <xf numFmtId="0" fontId="2" fillId="2" borderId="1" xfId="0" applyFont="1" applyFill="1" applyBorder="1" applyAlignment="1">
      <alignment horizontal="center" vertical="center" wrapText="1"/>
    </xf>
    <xf numFmtId="0" fontId="3" fillId="0" borderId="1" xfId="0" applyFont="1" applyBorder="1" applyAlignment="1">
      <alignment horizontal="center" vertical="center"/>
    </xf>
    <xf numFmtId="0" fontId="4" fillId="4" borderId="1" xfId="0" applyFont="1" applyFill="1" applyBorder="1" applyAlignment="1">
      <alignment wrapText="1"/>
    </xf>
    <xf numFmtId="0" fontId="4" fillId="0" borderId="1" xfId="0" applyFont="1" applyBorder="1" applyAlignment="1">
      <alignment wrapText="1"/>
    </xf>
    <xf numFmtId="0" fontId="5" fillId="0" borderId="1" xfId="0" applyFont="1" applyBorder="1" applyAlignment="1">
      <alignment horizontal="center" vertical="center" wrapText="1"/>
    </xf>
    <xf numFmtId="1" fontId="4" fillId="0" borderId="1" xfId="0" applyNumberFormat="1" applyFont="1" applyBorder="1" applyAlignment="1">
      <alignment horizontal="center" vertical="center"/>
    </xf>
    <xf numFmtId="14" fontId="5"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164" fontId="4" fillId="0" borderId="1" xfId="0" applyNumberFormat="1" applyFont="1" applyBorder="1"/>
    <xf numFmtId="165" fontId="3"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5" fillId="0" borderId="1" xfId="0" applyFont="1" applyBorder="1" applyAlignment="1">
      <alignment horizontal="center" vertical="center"/>
    </xf>
    <xf numFmtId="0" fontId="6" fillId="0" borderId="1" xfId="0" applyFont="1" applyBorder="1" applyAlignment="1" applyProtection="1">
      <alignment vertical="center" wrapText="1"/>
      <protection locked="0"/>
    </xf>
    <xf numFmtId="0" fontId="0" fillId="0" borderId="1" xfId="0" applyBorder="1"/>
    <xf numFmtId="165" fontId="1" fillId="0" borderId="1" xfId="0" applyNumberFormat="1" applyFont="1" applyBorder="1"/>
    <xf numFmtId="0" fontId="6" fillId="5" borderId="1" xfId="0" applyFont="1" applyFill="1" applyBorder="1" applyAlignment="1" applyProtection="1">
      <alignmen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4204DD-B196-48C9-9798-D14E0E233E3F}">
  <dimension ref="A3:Q7"/>
  <sheetViews>
    <sheetView tabSelected="1" topLeftCell="A3" zoomScale="73" zoomScaleNormal="73" workbookViewId="0">
      <selection activeCell="O7" sqref="O7"/>
    </sheetView>
  </sheetViews>
  <sheetFormatPr baseColWidth="10" defaultRowHeight="15" x14ac:dyDescent="0.25"/>
  <cols>
    <col min="2" max="2" width="34" customWidth="1"/>
    <col min="3" max="3" width="21.42578125" customWidth="1"/>
    <col min="4" max="4" width="23.7109375" customWidth="1"/>
    <col min="6" max="6" width="22.5703125" customWidth="1"/>
  </cols>
  <sheetData>
    <row r="3" spans="1:17" x14ac:dyDescent="0.25">
      <c r="A3" s="1" t="s">
        <v>0</v>
      </c>
      <c r="B3" s="1" t="s">
        <v>1</v>
      </c>
      <c r="C3" s="1" t="s">
        <v>2</v>
      </c>
      <c r="D3" s="1" t="s">
        <v>3</v>
      </c>
      <c r="E3" s="2" t="s">
        <v>4</v>
      </c>
      <c r="F3" s="1" t="s">
        <v>5</v>
      </c>
      <c r="G3" s="3" t="s">
        <v>6</v>
      </c>
      <c r="H3" s="1" t="s">
        <v>7</v>
      </c>
      <c r="I3" s="1"/>
      <c r="J3" s="1" t="s">
        <v>8</v>
      </c>
      <c r="K3" s="1"/>
      <c r="L3" s="2" t="s">
        <v>9</v>
      </c>
      <c r="M3" s="1" t="s">
        <v>10</v>
      </c>
      <c r="N3" s="1" t="s">
        <v>11</v>
      </c>
      <c r="O3" s="1" t="s">
        <v>12</v>
      </c>
      <c r="P3" s="1" t="s">
        <v>13</v>
      </c>
      <c r="Q3" s="1" t="s">
        <v>14</v>
      </c>
    </row>
    <row r="4" spans="1:17" x14ac:dyDescent="0.25">
      <c r="A4" s="1"/>
      <c r="B4" s="1"/>
      <c r="C4" s="1"/>
      <c r="D4" s="1"/>
      <c r="E4" s="2"/>
      <c r="F4" s="1"/>
      <c r="G4" s="3"/>
      <c r="H4" s="4" t="s">
        <v>15</v>
      </c>
      <c r="I4" s="4" t="s">
        <v>16</v>
      </c>
      <c r="J4" s="1" t="s">
        <v>17</v>
      </c>
      <c r="K4" s="1" t="s">
        <v>18</v>
      </c>
      <c r="L4" s="2"/>
      <c r="M4" s="1"/>
      <c r="N4" s="1"/>
      <c r="O4" s="1"/>
      <c r="P4" s="1"/>
      <c r="Q4" s="1"/>
    </row>
    <row r="5" spans="1:17" x14ac:dyDescent="0.25">
      <c r="A5" s="1"/>
      <c r="B5" s="1"/>
      <c r="C5" s="1"/>
      <c r="D5" s="1"/>
      <c r="E5" s="2"/>
      <c r="F5" s="1"/>
      <c r="G5" s="3"/>
      <c r="H5" s="4" t="s">
        <v>19</v>
      </c>
      <c r="I5" s="4" t="s">
        <v>19</v>
      </c>
      <c r="J5" s="1"/>
      <c r="K5" s="1"/>
      <c r="L5" s="2"/>
      <c r="M5" s="1"/>
      <c r="N5" s="1"/>
      <c r="O5" s="1"/>
      <c r="P5" s="1"/>
      <c r="Q5" s="1"/>
    </row>
    <row r="6" spans="1:17" ht="69.95" customHeight="1" x14ac:dyDescent="0.25">
      <c r="A6" s="5">
        <v>1</v>
      </c>
      <c r="B6" s="6" t="s">
        <v>20</v>
      </c>
      <c r="C6" s="7" t="s">
        <v>21</v>
      </c>
      <c r="D6" s="7" t="s">
        <v>22</v>
      </c>
      <c r="E6" s="8" t="s">
        <v>23</v>
      </c>
      <c r="F6" s="21" t="s">
        <v>39</v>
      </c>
      <c r="G6" s="9">
        <v>1</v>
      </c>
      <c r="H6" s="10">
        <v>44986</v>
      </c>
      <c r="I6" s="10">
        <v>45138</v>
      </c>
      <c r="J6" s="11">
        <v>5</v>
      </c>
      <c r="K6" s="11">
        <v>0</v>
      </c>
      <c r="L6" s="12" t="s">
        <v>23</v>
      </c>
      <c r="M6" s="13">
        <v>2850000</v>
      </c>
      <c r="N6" s="14">
        <f t="shared" ref="N6:N7" si="0">((M6*J6)+(M6/30)*K6)</f>
        <v>14250000</v>
      </c>
      <c r="O6" s="14">
        <f>+N6*G6</f>
        <v>14250000</v>
      </c>
      <c r="P6" s="15" t="s">
        <v>24</v>
      </c>
      <c r="Q6" s="16"/>
    </row>
    <row r="7" spans="1:17" ht="165.75" x14ac:dyDescent="0.25">
      <c r="B7" s="7" t="s">
        <v>29</v>
      </c>
      <c r="C7" s="7" t="s">
        <v>30</v>
      </c>
      <c r="D7" s="7" t="s">
        <v>31</v>
      </c>
      <c r="E7" s="8" t="s">
        <v>23</v>
      </c>
      <c r="F7" s="21" t="s">
        <v>40</v>
      </c>
      <c r="G7" s="9">
        <v>1</v>
      </c>
      <c r="H7" s="10">
        <v>44958</v>
      </c>
      <c r="I7" s="10">
        <v>45138</v>
      </c>
      <c r="J7" s="11">
        <v>5</v>
      </c>
      <c r="K7" s="11">
        <v>0</v>
      </c>
      <c r="L7" s="12" t="s">
        <v>23</v>
      </c>
      <c r="M7" s="13">
        <v>2850000</v>
      </c>
      <c r="N7" s="14">
        <f t="shared" si="0"/>
        <v>14250000</v>
      </c>
      <c r="O7" s="14">
        <f t="shared" ref="O7" si="1">+N7*G7</f>
        <v>14250000</v>
      </c>
      <c r="P7" s="15" t="s">
        <v>38</v>
      </c>
    </row>
  </sheetData>
  <mergeCells count="17">
    <mergeCell ref="O3:O5"/>
    <mergeCell ref="P3:P5"/>
    <mergeCell ref="Q3:Q5"/>
    <mergeCell ref="J4:J5"/>
    <mergeCell ref="K4:K5"/>
    <mergeCell ref="G3:G5"/>
    <mergeCell ref="H3:I3"/>
    <mergeCell ref="J3:K3"/>
    <mergeCell ref="L3:L5"/>
    <mergeCell ref="M3:M5"/>
    <mergeCell ref="N3:N5"/>
    <mergeCell ref="A3:A5"/>
    <mergeCell ref="B3:B5"/>
    <mergeCell ref="C3:C5"/>
    <mergeCell ref="D3:D5"/>
    <mergeCell ref="E3:E5"/>
    <mergeCell ref="F3:F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0A4610-557B-4EB0-AB9A-8F5929DCF9BC}">
  <dimension ref="A2:P7"/>
  <sheetViews>
    <sheetView zoomScale="68" zoomScaleNormal="68" workbookViewId="0">
      <selection activeCell="B13" sqref="B13"/>
    </sheetView>
  </sheetViews>
  <sheetFormatPr baseColWidth="10" defaultRowHeight="15" x14ac:dyDescent="0.25"/>
  <cols>
    <col min="2" max="2" width="21.85546875" customWidth="1"/>
    <col min="3" max="3" width="42.140625" hidden="1" customWidth="1"/>
    <col min="4" max="4" width="33.42578125" hidden="1" customWidth="1"/>
    <col min="5" max="5" width="32" hidden="1" customWidth="1"/>
    <col min="6" max="6" width="38.85546875" hidden="1" customWidth="1"/>
    <col min="13" max="13" width="16.7109375" customWidth="1"/>
    <col min="14" max="14" width="21.42578125" customWidth="1"/>
    <col min="16" max="16" width="36.5703125" customWidth="1"/>
  </cols>
  <sheetData>
    <row r="2" spans="1:16" x14ac:dyDescent="0.25">
      <c r="A2" s="1" t="s">
        <v>0</v>
      </c>
      <c r="B2" s="1" t="s">
        <v>1</v>
      </c>
      <c r="C2" s="1" t="s">
        <v>2</v>
      </c>
      <c r="D2" s="1" t="s">
        <v>3</v>
      </c>
      <c r="E2" s="2" t="s">
        <v>4</v>
      </c>
      <c r="F2" s="1" t="s">
        <v>5</v>
      </c>
      <c r="G2" s="3" t="s">
        <v>6</v>
      </c>
      <c r="H2" s="1" t="s">
        <v>7</v>
      </c>
      <c r="I2" s="1"/>
      <c r="J2" s="1" t="s">
        <v>8</v>
      </c>
      <c r="K2" s="1"/>
      <c r="L2" s="2" t="s">
        <v>9</v>
      </c>
      <c r="M2" s="1" t="s">
        <v>10</v>
      </c>
      <c r="N2" s="1" t="s">
        <v>11</v>
      </c>
      <c r="O2" s="1" t="s">
        <v>12</v>
      </c>
      <c r="P2" s="1" t="s">
        <v>13</v>
      </c>
    </row>
    <row r="3" spans="1:16" x14ac:dyDescent="0.25">
      <c r="A3" s="1"/>
      <c r="B3" s="1"/>
      <c r="C3" s="1"/>
      <c r="D3" s="1"/>
      <c r="E3" s="2"/>
      <c r="F3" s="1"/>
      <c r="G3" s="3"/>
      <c r="H3" s="4" t="s">
        <v>15</v>
      </c>
      <c r="I3" s="4" t="s">
        <v>16</v>
      </c>
      <c r="J3" s="1" t="s">
        <v>17</v>
      </c>
      <c r="K3" s="1" t="s">
        <v>18</v>
      </c>
      <c r="L3" s="2"/>
      <c r="M3" s="1"/>
      <c r="N3" s="1"/>
      <c r="O3" s="1"/>
      <c r="P3" s="1"/>
    </row>
    <row r="4" spans="1:16" x14ac:dyDescent="0.25">
      <c r="A4" s="1"/>
      <c r="B4" s="1"/>
      <c r="C4" s="1"/>
      <c r="D4" s="1"/>
      <c r="E4" s="2"/>
      <c r="F4" s="1"/>
      <c r="G4" s="3"/>
      <c r="H4" s="4" t="s">
        <v>19</v>
      </c>
      <c r="I4" s="4" t="s">
        <v>19</v>
      </c>
      <c r="J4" s="1"/>
      <c r="K4" s="1"/>
      <c r="L4" s="2"/>
      <c r="M4" s="1"/>
      <c r="N4" s="1"/>
      <c r="O4" s="1"/>
      <c r="P4" s="1"/>
    </row>
    <row r="5" spans="1:16" ht="69.75" customHeight="1" x14ac:dyDescent="0.25">
      <c r="A5" s="17">
        <v>18</v>
      </c>
      <c r="B5" s="6" t="s">
        <v>36</v>
      </c>
      <c r="C5" s="7" t="s">
        <v>32</v>
      </c>
      <c r="D5" s="7" t="s">
        <v>33</v>
      </c>
      <c r="E5" s="8" t="s">
        <v>23</v>
      </c>
      <c r="F5" s="18" t="s">
        <v>34</v>
      </c>
      <c r="G5" s="9">
        <v>1</v>
      </c>
      <c r="H5" s="10">
        <v>44966</v>
      </c>
      <c r="I5" s="10">
        <v>45138</v>
      </c>
      <c r="J5" s="11">
        <v>5</v>
      </c>
      <c r="K5" s="11">
        <v>21</v>
      </c>
      <c r="L5" s="12" t="s">
        <v>23</v>
      </c>
      <c r="M5" s="13">
        <v>3800000</v>
      </c>
      <c r="N5" s="14">
        <f t="shared" ref="N5:N6" si="0">((M5*J5)+(M5/30)*K5)</f>
        <v>21660000</v>
      </c>
      <c r="O5" s="14">
        <f t="shared" ref="O5:O6" si="1">+N5*G5</f>
        <v>21660000</v>
      </c>
      <c r="P5" s="16" t="s">
        <v>35</v>
      </c>
    </row>
    <row r="6" spans="1:16" ht="133.5" customHeight="1" x14ac:dyDescent="0.25">
      <c r="A6" s="17">
        <v>3</v>
      </c>
      <c r="B6" s="6" t="s">
        <v>37</v>
      </c>
      <c r="C6" s="7" t="s">
        <v>25</v>
      </c>
      <c r="D6" s="7" t="s">
        <v>26</v>
      </c>
      <c r="E6" s="8" t="s">
        <v>23</v>
      </c>
      <c r="F6" s="18" t="s">
        <v>27</v>
      </c>
      <c r="G6" s="9">
        <v>1</v>
      </c>
      <c r="H6" s="10">
        <v>44966</v>
      </c>
      <c r="I6" s="10">
        <v>45138</v>
      </c>
      <c r="J6" s="11">
        <v>5</v>
      </c>
      <c r="K6" s="11">
        <v>21</v>
      </c>
      <c r="L6" s="12" t="s">
        <v>23</v>
      </c>
      <c r="M6" s="13">
        <v>3800000</v>
      </c>
      <c r="N6" s="14">
        <f t="shared" si="0"/>
        <v>21660000</v>
      </c>
      <c r="O6" s="14">
        <f t="shared" si="1"/>
        <v>21660000</v>
      </c>
      <c r="P6" s="16" t="s">
        <v>28</v>
      </c>
    </row>
    <row r="7" spans="1:16" x14ac:dyDescent="0.25">
      <c r="A7" s="19"/>
      <c r="B7" s="19"/>
      <c r="C7" s="19"/>
      <c r="D7" s="19"/>
      <c r="E7" s="19"/>
      <c r="F7" s="19"/>
      <c r="G7" s="19"/>
      <c r="H7" s="19"/>
      <c r="I7" s="19"/>
      <c r="J7" s="19"/>
      <c r="K7" s="19"/>
      <c r="L7" s="19"/>
      <c r="M7" s="19"/>
      <c r="N7" s="20">
        <f>SUM(N5:N6)</f>
        <v>43320000</v>
      </c>
      <c r="O7" s="19"/>
      <c r="P7" s="19"/>
    </row>
  </sheetData>
  <mergeCells count="16">
    <mergeCell ref="O2:O4"/>
    <mergeCell ref="P2:P4"/>
    <mergeCell ref="J3:J4"/>
    <mergeCell ref="K3:K4"/>
    <mergeCell ref="G2:G4"/>
    <mergeCell ref="H2:I2"/>
    <mergeCell ref="J2:K2"/>
    <mergeCell ref="L2:L4"/>
    <mergeCell ref="M2:M4"/>
    <mergeCell ref="N2:N4"/>
    <mergeCell ref="A2:A4"/>
    <mergeCell ref="B2:B4"/>
    <mergeCell ref="C2:C4"/>
    <mergeCell ref="D2:D4"/>
    <mergeCell ref="E2:E4"/>
    <mergeCell ref="F2:F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Nataly Del Carmen Romero Fernandez</dc:creator>
  <cp:lastModifiedBy>Nataly Del Carmen Romero Fernandez</cp:lastModifiedBy>
  <dcterms:created xsi:type="dcterms:W3CDTF">2023-02-04T16:47:59Z</dcterms:created>
  <dcterms:modified xsi:type="dcterms:W3CDTF">2023-02-04T17:12:14Z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2023-02-04T17:12:13Z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37787c89-760f-4c55-b617-3068ba2035bb</vt:lpwstr>
  </property>
  <property fmtid="{D5CDD505-2E9C-101B-9397-08002B2CF9AE}" pid="8" name="MSIP_Label_1299739c-ad3d-4908-806e-4d91151a6e13_ContentBits">
    <vt:lpwstr>0</vt:lpwstr>
  </property>
</Properties>
</file>