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RCHIVO PAGADURIA\2023\PRESUPUESTO 2023\CONTRATACIÓN\MANTENIMIENTO ELÉCTRICO\"/>
    </mc:Choice>
  </mc:AlternateContent>
  <bookViews>
    <workbookView xWindow="0" yWindow="0" windowWidth="15480" windowHeight="7695"/>
  </bookViews>
  <sheets>
    <sheet name="Cotización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7" i="6" l="1"/>
  <c r="F26" i="6"/>
  <c r="F23" i="6" l="1"/>
</calcChain>
</file>

<file path=xl/sharedStrings.xml><?xml version="1.0" encoding="utf-8"?>
<sst xmlns="http://schemas.openxmlformats.org/spreadsheetml/2006/main" count="30" uniqueCount="30">
  <si>
    <t>OBJETO:</t>
  </si>
  <si>
    <t>CANTIDAD</t>
  </si>
  <si>
    <t>DESCRIPCIÓN DEL BIEN Y/O SERVICIO</t>
  </si>
  <si>
    <t>VALOR UNITARIO</t>
  </si>
  <si>
    <t>SUBTOTAL</t>
  </si>
  <si>
    <t>IVA</t>
  </si>
  <si>
    <t>TOTAL</t>
  </si>
  <si>
    <t>ANEXO TECNICO N°1 - PROPUESTA ECONÓMICA</t>
  </si>
  <si>
    <t>ESPECIFICACIONES TÉCNICAS ADICIONALES
(5 puntos)</t>
  </si>
  <si>
    <t>MARCA OFERTADA
(5 puntos)</t>
  </si>
  <si>
    <t>Diferencia entre la sumatoria de valores unitarios items y valor del presupuesto</t>
  </si>
  <si>
    <t>Sumatoria valores unitarios</t>
  </si>
  <si>
    <t>CONTRATO A PRECIO UNITARIO, TIPO BOLSA Y HASTA AGOTAR TIEMPO Y/O PRESUPUESTO, EL  MANTENIMIENTO PREVENTIVO Y PREDICTIVO DE LAS INSTALACIONES ELÉCTRICAS DE LAS TRES SEDES DE COLEGIO, DURANTE EL AÑO 2023, A TODO COSTO</t>
  </si>
  <si>
    <t xml:space="preserve">Suministro e instalación de tomacorriente doble con polo tierra, blanco 15  amperios 150 0 127 voltios con tapa metálica </t>
  </si>
  <si>
    <t xml:space="preserve">Suministro e instalación de tomacorriente doble regulada con polo tierra aislada, naranja 15  amperios 150 0 127 voltios </t>
  </si>
  <si>
    <t>Suministro e instalación de reflector led 400w exterior. dimensiones (mm): 405x610x120   mm corriente de trabajo: ac100-240v; cantidad de leds: 480; corriente de  trabajo: ac100-240v; chasis de aluminio que garantiza la correcta disipación del calor;  dis</t>
  </si>
  <si>
    <t>Suministro e instalación de canaleta metálica en pintura electrostática de 14 x 5 color blanco mts</t>
  </si>
  <si>
    <t>Suministro e instalación de breaker termo magnético (taco eléctrico)</t>
  </si>
  <si>
    <t>Suministro e instalación de interruptor sencillo 15 amperios 127- 250 voltios</t>
  </si>
  <si>
    <t>Suministro e instalación de interruptor doble 15 amperios 127- 250 voltios</t>
  </si>
  <si>
    <t>Organización en conexiones y cableado expuesto y que pueden generar accidentes(en todas las dependencias)</t>
  </si>
  <si>
    <t>Revisión y puesta en funcionamiento de red de corriente regulada</t>
  </si>
  <si>
    <t xml:space="preserve">Suministro e instalación de bombillos led, 15 w luz fría Voltaje de entrada (V): AC110-140V
</t>
  </si>
  <si>
    <t>Suministro e instalación de tubo led en policarbonato 18w 6500k / 900lm  luz fría</t>
  </si>
  <si>
    <t>Suministro e instalación de lámpara led redonda 18 w de sobreponer</t>
  </si>
  <si>
    <t>Suministro e instalación de lámpara led redonda 24 w de incrustar</t>
  </si>
  <si>
    <t>Suministro e instalación de canaleta plástica 24mm</t>
  </si>
  <si>
    <t>Suministro e instalación de tubería emt de 3/4 con accesorios</t>
  </si>
  <si>
    <t>Suministro e instalación de cable eléctrico trenzado 3x12</t>
  </si>
  <si>
    <t>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</si>
</sst>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64" formatCode="_-* #,##0.00\ &quot;€&quot;_-;\-* #,##0.00\ &quot;€&quot;_-;_-* &quot;-&quot;??\ &quot;€&quot;_-;_-@_-"/>
    <numFmt numFmtId="165" formatCode="&quot;$&quot;\ #,##0;[Red]&quot;$&quot;\ #,##0"/>
    <numFmt numFmtId="166" formatCode="&quot;$&quot;\ #,##0"/>
    <numFmt numFmtId="167" formatCode="_(* #,##0.00_);_(* \(#,##0.00\);_(* &quot;-&quot;??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1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0" fontId="13" fillId="0" borderId="0"/>
  </cellStyleXfs>
  <cellXfs count="45">
    <xf numFmtId="0" fontId="0" fillId="0" borderId="0" xfId="0"/>
    <xf numFmtId="0" fontId="4" fillId="0" borderId="0" xfId="5" applyFill="1"/>
    <xf numFmtId="0" fontId="4" fillId="0" borderId="0" xfId="5" applyFill="1" applyAlignment="1">
      <alignment horizontal="center"/>
    </xf>
    <xf numFmtId="0" fontId="4" fillId="0" borderId="0" xfId="5" applyFill="1" applyBorder="1"/>
    <xf numFmtId="0" fontId="4" fillId="0" borderId="0" xfId="5" applyFill="1" applyAlignment="1">
      <alignment vertical="center" wrapText="1"/>
    </xf>
    <xf numFmtId="0" fontId="4" fillId="0" borderId="0" xfId="5" applyFont="1" applyFill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 wrapText="1"/>
    </xf>
    <xf numFmtId="0" fontId="7" fillId="2" borderId="13" xfId="5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165" fontId="4" fillId="3" borderId="8" xfId="8" applyNumberFormat="1" applyFont="1" applyFill="1" applyBorder="1" applyAlignment="1">
      <alignment horizontal="center" vertical="center"/>
    </xf>
    <xf numFmtId="165" fontId="4" fillId="3" borderId="14" xfId="8" applyNumberFormat="1" applyFont="1" applyFill="1" applyBorder="1" applyAlignment="1">
      <alignment horizontal="center" vertical="center"/>
    </xf>
    <xf numFmtId="165" fontId="4" fillId="0" borderId="8" xfId="8" applyNumberFormat="1" applyFont="1" applyFill="1" applyBorder="1" applyAlignment="1">
      <alignment horizontal="center" vertical="center"/>
    </xf>
    <xf numFmtId="165" fontId="4" fillId="0" borderId="14" xfId="8" applyNumberFormat="1" applyFont="1" applyFill="1" applyBorder="1" applyAlignment="1">
      <alignment horizontal="center" vertical="center"/>
    </xf>
    <xf numFmtId="3" fontId="12" fillId="0" borderId="8" xfId="9" applyNumberFormat="1" applyFont="1" applyFill="1" applyBorder="1" applyAlignment="1">
      <alignment horizont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4" fillId="0" borderId="7" xfId="5" applyFont="1" applyFill="1" applyBorder="1" applyAlignment="1">
      <alignment horizontal="center" vertical="center" wrapText="1"/>
    </xf>
    <xf numFmtId="3" fontId="12" fillId="0" borderId="15" xfId="9" applyNumberFormat="1" applyFont="1" applyFill="1" applyBorder="1" applyAlignment="1">
      <alignment horizontal="center" wrapText="1"/>
    </xf>
    <xf numFmtId="165" fontId="4" fillId="0" borderId="15" xfId="8" applyNumberFormat="1" applyFont="1" applyFill="1" applyBorder="1" applyAlignment="1">
      <alignment horizontal="center" vertical="center"/>
    </xf>
    <xf numFmtId="0" fontId="12" fillId="0" borderId="16" xfId="10" applyFont="1" applyFill="1" applyBorder="1" applyAlignment="1">
      <alignment wrapText="1"/>
    </xf>
    <xf numFmtId="3" fontId="12" fillId="0" borderId="17" xfId="9" applyNumberFormat="1" applyFont="1" applyFill="1" applyBorder="1" applyAlignment="1">
      <alignment horizontal="center" wrapText="1"/>
    </xf>
    <xf numFmtId="165" fontId="4" fillId="0" borderId="17" xfId="8" applyNumberFormat="1" applyFont="1" applyFill="1" applyBorder="1" applyAlignment="1">
      <alignment horizontal="center" vertical="center"/>
    </xf>
    <xf numFmtId="166" fontId="4" fillId="0" borderId="18" xfId="8" applyNumberFormat="1" applyFont="1" applyFill="1" applyBorder="1" applyAlignment="1">
      <alignment horizontal="right" vertical="center"/>
    </xf>
    <xf numFmtId="0" fontId="12" fillId="0" borderId="19" xfId="10" applyFont="1" applyFill="1" applyBorder="1" applyAlignment="1">
      <alignment wrapText="1"/>
    </xf>
    <xf numFmtId="166" fontId="4" fillId="0" borderId="20" xfId="8" applyNumberFormat="1" applyFont="1" applyFill="1" applyBorder="1" applyAlignment="1">
      <alignment horizontal="right" vertical="center"/>
    </xf>
    <xf numFmtId="0" fontId="12" fillId="0" borderId="19" xfId="10" applyFont="1" applyFill="1" applyBorder="1" applyAlignment="1">
      <alignment vertical="justify" wrapText="1"/>
    </xf>
    <xf numFmtId="0" fontId="12" fillId="0" borderId="19" xfId="10" applyFont="1" applyFill="1" applyBorder="1" applyAlignment="1">
      <alignment vertical="justify"/>
    </xf>
    <xf numFmtId="0" fontId="11" fillId="3" borderId="21" xfId="0" applyFont="1" applyFill="1" applyBorder="1" applyAlignment="1">
      <alignment horizontal="center" vertical="center"/>
    </xf>
    <xf numFmtId="166" fontId="4" fillId="3" borderId="22" xfId="8" applyNumberFormat="1" applyFont="1" applyFill="1" applyBorder="1" applyAlignment="1">
      <alignment horizontal="right" vertical="center"/>
    </xf>
    <xf numFmtId="0" fontId="11" fillId="0" borderId="19" xfId="0" applyFont="1" applyBorder="1" applyAlignment="1">
      <alignment horizontal="center" vertical="center"/>
    </xf>
    <xf numFmtId="166" fontId="4" fillId="0" borderId="22" xfId="8" applyNumberFormat="1" applyFont="1" applyFill="1" applyBorder="1" applyAlignment="1">
      <alignment horizontal="right" vertical="center"/>
    </xf>
    <xf numFmtId="0" fontId="12" fillId="0" borderId="21" xfId="9" applyFont="1" applyFill="1" applyBorder="1" applyAlignment="1">
      <alignment wrapText="1"/>
    </xf>
    <xf numFmtId="0" fontId="11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165" fontId="4" fillId="3" borderId="24" xfId="8" applyNumberFormat="1" applyFont="1" applyFill="1" applyBorder="1" applyAlignment="1">
      <alignment horizontal="center" vertical="center"/>
    </xf>
    <xf numFmtId="165" fontId="4" fillId="3" borderId="25" xfId="8" applyNumberFormat="1" applyFont="1" applyFill="1" applyBorder="1" applyAlignment="1">
      <alignment horizontal="center" vertical="center"/>
    </xf>
    <xf numFmtId="166" fontId="4" fillId="3" borderId="26" xfId="8" applyNumberFormat="1" applyFont="1" applyFill="1" applyBorder="1" applyAlignment="1">
      <alignment horizontal="right" vertical="center"/>
    </xf>
  </cellXfs>
  <cellStyles count="11">
    <cellStyle name="Millares [0]" xfId="8" builtinId="6"/>
    <cellStyle name="Moneda 2" xfId="4"/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5"/>
    <cellStyle name="Normal_Cotización" xfId="10"/>
    <cellStyle name="Normal_Hoja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27"/>
  <sheetViews>
    <sheetView tabSelected="1" view="pageBreakPreview" zoomScale="118" zoomScaleNormal="118" zoomScaleSheetLayoutView="118" workbookViewId="0">
      <selection activeCell="B6" sqref="B6"/>
    </sheetView>
  </sheetViews>
  <sheetFormatPr baseColWidth="10" defaultColWidth="11.42578125" defaultRowHeight="12.75" x14ac:dyDescent="0.2"/>
  <cols>
    <col min="1" max="1" width="4" style="1" customWidth="1"/>
    <col min="2" max="2" width="56.7109375" style="1" customWidth="1"/>
    <col min="3" max="3" width="12.28515625" style="1" customWidth="1"/>
    <col min="4" max="4" width="31.140625" style="2" customWidth="1"/>
    <col min="5" max="5" width="21.5703125" style="2" customWidth="1"/>
    <col min="6" max="6" width="17.7109375" style="2" customWidth="1"/>
    <col min="7" max="16384" width="11.42578125" style="1"/>
  </cols>
  <sheetData>
    <row r="1" spans="2:15" ht="13.5" thickBot="1" x14ac:dyDescent="0.25"/>
    <row r="2" spans="2:15" ht="21" customHeight="1" x14ac:dyDescent="0.2">
      <c r="B2" s="18" t="s">
        <v>7</v>
      </c>
      <c r="C2" s="19"/>
      <c r="D2" s="19"/>
      <c r="E2" s="19"/>
      <c r="F2" s="19"/>
      <c r="G2" s="3"/>
      <c r="H2" s="3"/>
      <c r="I2" s="3"/>
      <c r="J2" s="3"/>
      <c r="K2" s="3"/>
      <c r="L2" s="3"/>
      <c r="M2" s="3"/>
      <c r="N2" s="3"/>
      <c r="O2" s="3"/>
    </row>
    <row r="3" spans="2:15" ht="21" customHeight="1" x14ac:dyDescent="0.2">
      <c r="B3" s="20"/>
      <c r="C3" s="21"/>
      <c r="D3" s="21"/>
      <c r="E3" s="21"/>
      <c r="F3" s="21"/>
      <c r="G3" s="3"/>
      <c r="H3" s="3"/>
      <c r="I3" s="3"/>
      <c r="J3" s="3"/>
      <c r="K3" s="3"/>
      <c r="L3" s="3"/>
      <c r="M3" s="3"/>
      <c r="N3" s="3"/>
      <c r="O3" s="3"/>
    </row>
    <row r="4" spans="2:15" ht="21" customHeight="1" thickBot="1" x14ac:dyDescent="0.25">
      <c r="B4" s="22"/>
      <c r="C4" s="23"/>
      <c r="D4" s="23"/>
      <c r="E4" s="23"/>
      <c r="F4" s="23"/>
      <c r="G4" s="3"/>
      <c r="H4" s="3"/>
      <c r="I4" s="3"/>
      <c r="J4" s="3"/>
      <c r="K4" s="3"/>
      <c r="L4" s="3"/>
      <c r="M4" s="3"/>
      <c r="N4" s="3"/>
      <c r="O4" s="3"/>
    </row>
    <row r="5" spans="2:15" s="4" customFormat="1" ht="51.75" customHeight="1" thickBot="1" x14ac:dyDescent="0.25">
      <c r="B5" s="6" t="s">
        <v>29</v>
      </c>
      <c r="C5" s="7" t="s">
        <v>0</v>
      </c>
      <c r="D5" s="24" t="s">
        <v>12</v>
      </c>
      <c r="E5" s="24"/>
      <c r="F5" s="24"/>
    </row>
    <row r="6" spans="2:15" s="4" customFormat="1" ht="51" customHeight="1" thickBot="1" x14ac:dyDescent="0.25">
      <c r="B6" s="8" t="s">
        <v>2</v>
      </c>
      <c r="C6" s="9" t="s">
        <v>1</v>
      </c>
      <c r="D6" s="10" t="s">
        <v>8</v>
      </c>
      <c r="E6" s="10" t="s">
        <v>9</v>
      </c>
      <c r="F6" s="11" t="s">
        <v>3</v>
      </c>
    </row>
    <row r="7" spans="2:15" s="5" customFormat="1" ht="30" x14ac:dyDescent="0.25">
      <c r="B7" s="27" t="s">
        <v>13</v>
      </c>
      <c r="C7" s="28">
        <v>1</v>
      </c>
      <c r="D7" s="29"/>
      <c r="E7" s="29"/>
      <c r="F7" s="30"/>
    </row>
    <row r="8" spans="2:15" s="5" customFormat="1" ht="30" x14ac:dyDescent="0.25">
      <c r="B8" s="31" t="s">
        <v>14</v>
      </c>
      <c r="C8" s="25">
        <v>1</v>
      </c>
      <c r="D8" s="26"/>
      <c r="E8" s="26"/>
      <c r="F8" s="32"/>
    </row>
    <row r="9" spans="2:15" s="5" customFormat="1" ht="75" x14ac:dyDescent="0.25">
      <c r="B9" s="31" t="s">
        <v>15</v>
      </c>
      <c r="C9" s="25">
        <v>1</v>
      </c>
      <c r="D9" s="26"/>
      <c r="E9" s="26"/>
      <c r="F9" s="32"/>
    </row>
    <row r="10" spans="2:15" s="5" customFormat="1" ht="30" x14ac:dyDescent="0.25">
      <c r="B10" s="31" t="s">
        <v>16</v>
      </c>
      <c r="C10" s="25">
        <v>1</v>
      </c>
      <c r="D10" s="26"/>
      <c r="E10" s="26"/>
      <c r="F10" s="32"/>
    </row>
    <row r="11" spans="2:15" s="5" customFormat="1" ht="30" x14ac:dyDescent="0.25">
      <c r="B11" s="31" t="s">
        <v>17</v>
      </c>
      <c r="C11" s="25">
        <v>1</v>
      </c>
      <c r="D11" s="26"/>
      <c r="E11" s="26"/>
      <c r="F11" s="32"/>
    </row>
    <row r="12" spans="2:15" s="5" customFormat="1" ht="30" x14ac:dyDescent="0.25">
      <c r="B12" s="31" t="s">
        <v>18</v>
      </c>
      <c r="C12" s="25">
        <v>1</v>
      </c>
      <c r="D12" s="26"/>
      <c r="E12" s="26"/>
      <c r="F12" s="32"/>
    </row>
    <row r="13" spans="2:15" s="5" customFormat="1" ht="30" x14ac:dyDescent="0.25">
      <c r="B13" s="31" t="s">
        <v>19</v>
      </c>
      <c r="C13" s="25">
        <v>1</v>
      </c>
      <c r="D13" s="26"/>
      <c r="E13" s="26"/>
      <c r="F13" s="32"/>
    </row>
    <row r="14" spans="2:15" s="5" customFormat="1" ht="30" x14ac:dyDescent="0.25">
      <c r="B14" s="31" t="s">
        <v>20</v>
      </c>
      <c r="C14" s="25">
        <v>1</v>
      </c>
      <c r="D14" s="26"/>
      <c r="E14" s="26"/>
      <c r="F14" s="32"/>
    </row>
    <row r="15" spans="2:15" s="5" customFormat="1" ht="21" customHeight="1" x14ac:dyDescent="0.25">
      <c r="B15" s="33" t="s">
        <v>21</v>
      </c>
      <c r="C15" s="25">
        <v>1</v>
      </c>
      <c r="D15" s="26"/>
      <c r="E15" s="26"/>
      <c r="F15" s="32"/>
    </row>
    <row r="16" spans="2:15" s="5" customFormat="1" ht="29.25" customHeight="1" x14ac:dyDescent="0.25">
      <c r="B16" s="34" t="s">
        <v>22</v>
      </c>
      <c r="C16" s="25">
        <v>1</v>
      </c>
      <c r="D16" s="26"/>
      <c r="E16" s="26"/>
      <c r="F16" s="32"/>
    </row>
    <row r="17" spans="2:6" s="5" customFormat="1" ht="28.5" customHeight="1" x14ac:dyDescent="0.25">
      <c r="B17" s="33" t="s">
        <v>23</v>
      </c>
      <c r="C17" s="25">
        <v>1</v>
      </c>
      <c r="D17" s="26"/>
      <c r="E17" s="26"/>
      <c r="F17" s="32"/>
    </row>
    <row r="18" spans="2:6" s="5" customFormat="1" ht="30" x14ac:dyDescent="0.25">
      <c r="B18" s="33" t="s">
        <v>24</v>
      </c>
      <c r="C18" s="25">
        <v>1</v>
      </c>
      <c r="D18" s="26"/>
      <c r="E18" s="26"/>
      <c r="F18" s="32"/>
    </row>
    <row r="19" spans="2:6" s="5" customFormat="1" ht="15.75" customHeight="1" x14ac:dyDescent="0.25">
      <c r="B19" s="34" t="s">
        <v>25</v>
      </c>
      <c r="C19" s="25">
        <v>1</v>
      </c>
      <c r="D19" s="26"/>
      <c r="E19" s="26"/>
      <c r="F19" s="32"/>
    </row>
    <row r="20" spans="2:6" s="5" customFormat="1" ht="15" x14ac:dyDescent="0.25">
      <c r="B20" s="31" t="s">
        <v>26</v>
      </c>
      <c r="C20" s="25">
        <v>1</v>
      </c>
      <c r="D20" s="26"/>
      <c r="E20" s="26"/>
      <c r="F20" s="32"/>
    </row>
    <row r="21" spans="2:6" s="5" customFormat="1" ht="15" x14ac:dyDescent="0.25">
      <c r="B21" s="31" t="s">
        <v>27</v>
      </c>
      <c r="C21" s="25">
        <v>1</v>
      </c>
      <c r="D21" s="26"/>
      <c r="E21" s="26"/>
      <c r="F21" s="32"/>
    </row>
    <row r="22" spans="2:6" s="5" customFormat="1" ht="15" x14ac:dyDescent="0.25">
      <c r="B22" s="31" t="s">
        <v>28</v>
      </c>
      <c r="C22" s="25">
        <v>1</v>
      </c>
      <c r="D22" s="26"/>
      <c r="E22" s="26"/>
      <c r="F22" s="32"/>
    </row>
    <row r="23" spans="2:6" s="5" customFormat="1" ht="15" x14ac:dyDescent="0.2">
      <c r="B23" s="35" t="s">
        <v>11</v>
      </c>
      <c r="C23" s="12"/>
      <c r="D23" s="13"/>
      <c r="E23" s="14"/>
      <c r="F23" s="36">
        <f>SUM(F7:F22)</f>
        <v>0</v>
      </c>
    </row>
    <row r="24" spans="2:6" s="5" customFormat="1" ht="15" x14ac:dyDescent="0.25">
      <c r="B24" s="37" t="s">
        <v>5</v>
      </c>
      <c r="C24" s="17"/>
      <c r="D24" s="15"/>
      <c r="E24" s="16"/>
      <c r="F24" s="38"/>
    </row>
    <row r="25" spans="2:6" s="5" customFormat="1" ht="15" x14ac:dyDescent="0.2">
      <c r="B25" s="35" t="s">
        <v>4</v>
      </c>
      <c r="C25" s="12"/>
      <c r="D25" s="13"/>
      <c r="E25" s="14"/>
      <c r="F25" s="36"/>
    </row>
    <row r="26" spans="2:6" s="5" customFormat="1" ht="30" x14ac:dyDescent="0.25">
      <c r="B26" s="39" t="s">
        <v>10</v>
      </c>
      <c r="C26" s="17"/>
      <c r="D26" s="15"/>
      <c r="E26" s="16"/>
      <c r="F26" s="38">
        <f>8000000-F23</f>
        <v>8000000</v>
      </c>
    </row>
    <row r="27" spans="2:6" s="5" customFormat="1" ht="15.75" thickBot="1" x14ac:dyDescent="0.25">
      <c r="B27" s="40" t="s">
        <v>6</v>
      </c>
      <c r="C27" s="41"/>
      <c r="D27" s="42"/>
      <c r="E27" s="43"/>
      <c r="F27" s="44">
        <f>+F25+F26</f>
        <v>8000000</v>
      </c>
    </row>
  </sheetData>
  <mergeCells count="2">
    <mergeCell ref="B2:F4"/>
    <mergeCell ref="D5:F5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PAGADURIA</cp:lastModifiedBy>
  <cp:lastPrinted>2013-08-08T20:32:53Z</cp:lastPrinted>
  <dcterms:created xsi:type="dcterms:W3CDTF">2012-03-05T20:09:33Z</dcterms:created>
  <dcterms:modified xsi:type="dcterms:W3CDTF">2023-03-02T17:46:22Z</dcterms:modified>
</cp:coreProperties>
</file>