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ibotero\Documents\AREA NO PENAL 2022\ASUNTOS VARIOS\SECOP II - AREA NO PENAL\FEBRERO 2023\"/>
    </mc:Choice>
  </mc:AlternateContent>
  <xr:revisionPtr revIDLastSave="0" documentId="13_ncr:1_{DA247DE6-1EA4-4AE0-8750-299599AC698A}" xr6:coauthVersionLast="36" xr6:coauthVersionMax="36" xr10:uidLastSave="{00000000-0000-0000-0000-000000000000}"/>
  <bookViews>
    <workbookView xWindow="0" yWindow="0" windowWidth="28800" windowHeight="12225" tabRatio="850" xr2:uid="{00000000-000D-0000-FFFF-FFFF00000000}"/>
  </bookViews>
  <sheets>
    <sheet name="FORMULARIO F-68" sheetId="1" r:id="rId1"/>
    <sheet name="Texto validación" sheetId="2" state="hidden" r:id="rId2"/>
  </sheets>
  <definedNames>
    <definedName name="_xlnm.Print_Area" localSheetId="0">'FORMULARIO F-68'!$A$2:$AG$151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37" i="1" l="1"/>
  <c r="Y145" i="1" l="1"/>
  <c r="Y144" i="1"/>
  <c r="Y143" i="1"/>
  <c r="Y142" i="1"/>
  <c r="Y141" i="1"/>
  <c r="Y140" i="1"/>
  <c r="Y139" i="1"/>
  <c r="Y138" i="1"/>
  <c r="Z111" i="1" l="1"/>
  <c r="Y85" i="1" l="1"/>
  <c r="W131" i="1" l="1"/>
  <c r="W130" i="1"/>
  <c r="C130" i="1"/>
  <c r="W98" i="1"/>
  <c r="C98" i="1"/>
  <c r="Y76" i="1"/>
  <c r="Y79" i="1" s="1"/>
  <c r="Y82" i="1" s="1"/>
  <c r="B131" i="1"/>
  <c r="Y148" i="1"/>
  <c r="Y147" i="1"/>
  <c r="Y146" i="1"/>
  <c r="Y149" i="1" l="1"/>
  <c r="Y15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Arlex Molina</author>
  </authors>
  <commentList>
    <comment ref="L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Arlex Molina:</t>
        </r>
        <r>
          <rPr>
            <sz val="9"/>
            <color indexed="81"/>
            <rFont val="Tahoma"/>
            <family val="2"/>
          </rPr>
          <t xml:space="preserve">
Digite el número del contrato</t>
        </r>
      </text>
    </comment>
  </commentList>
</comments>
</file>

<file path=xl/sharedStrings.xml><?xml version="1.0" encoding="utf-8"?>
<sst xmlns="http://schemas.openxmlformats.org/spreadsheetml/2006/main" count="326" uniqueCount="194">
  <si>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</si>
  <si>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</si>
  <si>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</si>
  <si>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</si>
  <si>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</si>
  <si>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</si>
  <si>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</si>
  <si>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</si>
  <si>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</si>
  <si>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</si>
  <si>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</si>
  <si>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</si>
  <si>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</si>
  <si>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</si>
  <si>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</si>
  <si>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</si>
  <si>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</si>
  <si>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</si>
  <si>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</si>
  <si>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</si>
  <si>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</si>
  <si>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</si>
  <si>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</si>
  <si>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</si>
  <si>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</si>
  <si>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</si>
  <si>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</si>
  <si>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</si>
  <si>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</si>
  <si>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</si>
  <si>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</si>
  <si>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</si>
  <si>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</si>
  <si>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</si>
  <si>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</si>
  <si>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</si>
  <si>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</si>
  <si>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</si>
  <si>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</si>
  <si>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</si>
  <si>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</si>
  <si>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</si>
  <si>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</si>
  <si>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</si>
  <si>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</si>
  <si>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</si>
  <si>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</si>
  <si>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</si>
  <si>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</si>
  <si>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</si>
  <si>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</si>
  <si>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</si>
  <si>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</si>
  <si>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</si>
  <si>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</si>
  <si>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</si>
  <si>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</si>
  <si>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</si>
  <si>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</si>
  <si>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</si>
  <si>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</si>
  <si>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</si>
  <si>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</si>
  <si>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</si>
  <si>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</si>
  <si>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</si>
  <si>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</si>
  <si>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</si>
  <si>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</si>
  <si>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</si>
  <si>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</si>
  <si>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</si>
  <si>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</si>
  <si>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</si>
  <si>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</si>
  <si>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</si>
  <si>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</si>
  <si>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</si>
  <si>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</si>
  <si>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</si>
  <si>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</si>
  <si>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</si>
  <si>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</si>
  <si>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</si>
  <si>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</si>
  <si>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</si>
  <si>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</si>
  <si>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</si>
  <si>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>No.</t>
  </si>
  <si>
    <t>OBSERVACIONES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</si>
  <si>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</si>
  <si>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</si>
  <si>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</si>
  <si>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</si>
  <si>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</si>
  <si>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</si>
  <si>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</si>
  <si>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</si>
  <si>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</si>
  <si>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</si>
  <si>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</si>
  <si>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</si>
  <si>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</si>
  <si>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</si>
  <si>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</si>
  <si>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</si>
  <si>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</si>
  <si>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</si>
  <si>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</si>
  <si>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</si>
  <si>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</si>
  <si>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</si>
  <si>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</si>
  <si>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</si>
  <si>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</si>
  <si>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</si>
  <si>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</si>
  <si>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</si>
  <si>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</si>
  <si>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</si>
  <si>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</si>
  <si>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</si>
  <si>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</si>
  <si>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</si>
  <si>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</si>
  <si>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</si>
  <si>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</si>
  <si>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</si>
  <si>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</si>
  <si>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</si>
  <si>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</si>
  <si>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</si>
  <si>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</si>
  <si>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</si>
  <si>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</si>
  <si>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</si>
  <si>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</si>
  <si>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</si>
  <si>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</si>
  <si>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</si>
  <si>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</si>
  <si>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</si>
  <si>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</si>
  <si>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</si>
  <si>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</si>
  <si>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</si>
  <si>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</si>
  <si>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</si>
  <si>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</si>
  <si>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</si>
  <si>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</si>
  <si>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</si>
  <si>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</si>
  <si>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</si>
  <si>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</si>
  <si>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</si>
  <si>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</si>
  <si>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</si>
  <si>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</si>
  <si>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</si>
  <si>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</si>
  <si>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</si>
  <si>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</si>
  <si>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</si>
  <si>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</si>
  <si>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</si>
  <si>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</si>
  <si>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</si>
  <si>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</si>
  <si>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</si>
  <si>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</si>
  <si>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</si>
  <si>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</si>
  <si>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</si>
  <si>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Versión: 01</t>
  </si>
  <si>
    <t>Vigente desde:
25/10/2022</t>
  </si>
  <si>
    <t>MENSUAL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</si>
  <si>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</si>
  <si>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r>
      <t xml:space="preserve">del contrato en mención, </t>
    </r>
    <r>
      <rPr>
        <b/>
        <sz val="10"/>
        <color theme="1"/>
        <rFont val="Arial"/>
        <family val="2"/>
      </rPr>
      <t>CERTIFICO</t>
    </r>
    <r>
      <rPr>
        <sz val="10"/>
        <color theme="1"/>
        <rFont val="Arial"/>
        <family val="2"/>
      </rPr>
      <t xml:space="preserve"> que el/la contratista</t>
    </r>
  </si>
  <si>
    <r>
      <t xml:space="preserve">Total pagado </t>
    </r>
    <r>
      <rPr>
        <b/>
        <sz val="8"/>
        <color theme="1"/>
        <rFont val="Arial"/>
        <family val="2"/>
      </rPr>
      <t>(incluido el periodo a pagar de este informe)</t>
    </r>
  </si>
  <si>
    <t>DEFENSORIA DEL PUEBLO REGIONAL QUINDÍO</t>
  </si>
  <si>
    <t xml:space="preserve">Profesional Administrativo y de Gestión </t>
  </si>
  <si>
    <t>AIDA MILENA BOTERO DÍAZ</t>
  </si>
  <si>
    <t>aibotero@defensoria.gov.co</t>
  </si>
  <si>
    <t>CD-DP-93-2023</t>
  </si>
  <si>
    <t xml:space="preserve">DIEGO ALEXANDER RODRIGUEZ </t>
  </si>
  <si>
    <t xml:space="preserve">Kilometro 2 via circasia finca Villa Sofia </t>
  </si>
  <si>
    <t>Armenia</t>
  </si>
  <si>
    <t>Financiera Jurisccop</t>
  </si>
  <si>
    <t>Juriscoop</t>
  </si>
  <si>
    <t>CCA-100015529</t>
  </si>
  <si>
    <t>Dirección de correo electrónico</t>
  </si>
  <si>
    <t>dierodriguez@defensoria.edu.co</t>
  </si>
  <si>
    <t xml:space="preserve">NINGUNA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</si>
</sst>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6"/>
      <color theme="0" tint="-0.499984740745262"/>
      <name val="Arial"/>
      <family val="2"/>
    </font>
    <font>
      <b/>
      <sz val="10"/>
      <color theme="0"/>
      <name val="Arial"/>
      <family val="2"/>
    </font>
    <font>
      <b/>
      <sz val="16"/>
      <color theme="1"/>
      <name val="Arial"/>
      <family val="2"/>
    </font>
    <font>
      <sz val="9"/>
      <color theme="1"/>
      <name val="Arial"/>
      <family val="2"/>
    </font>
    <font>
      <sz val="6"/>
      <color theme="0" tint="-0.249977111117893"/>
      <name val="Arial"/>
      <family val="2"/>
    </font>
    <font>
      <sz val="8"/>
      <color theme="1"/>
      <name val="Arial"/>
      <family val="2"/>
    </font>
    <font>
      <sz val="7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0" tint="-4.9989318521683403E-2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30">
    <xf numFmtId="0" fontId="0" fillId="0" borderId="0" xfId="0"/>
    <xf numFmtId="0" fontId="0" fillId="0" borderId="0" xfId="0" applyFont="1"/>
    <xf numFmtId="0" fontId="5" fillId="0" borderId="0" xfId="0" applyFont="1"/>
    <xf numFmtId="0" fontId="6" fillId="8" borderId="27" xfId="0" applyFont="1" applyFill="1" applyBorder="1" applyAlignment="1">
      <alignment horizontal="center" vertical="center"/>
    </xf>
    <xf numFmtId="0" fontId="6" fillId="8" borderId="27" xfId="0" applyFont="1" applyFill="1" applyBorder="1"/>
    <xf numFmtId="0" fontId="5" fillId="8" borderId="27" xfId="0" applyFont="1" applyFill="1" applyBorder="1"/>
    <xf numFmtId="0" fontId="5" fillId="8" borderId="29" xfId="0" applyFont="1" applyFill="1" applyBorder="1"/>
    <xf numFmtId="0" fontId="7" fillId="0" borderId="0" xfId="0" applyFont="1" applyProtection="1">
      <protection locked="0"/>
    </xf>
    <xf numFmtId="0" fontId="7" fillId="0" borderId="0" xfId="0" applyFont="1" applyProtection="1"/>
    <xf numFmtId="0" fontId="9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left" vertical="center" wrapText="1"/>
      <protection locked="0"/>
    </xf>
    <xf numFmtId="0" fontId="9" fillId="0" borderId="0" xfId="0" applyFont="1" applyProtection="1"/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horizontal="left" vertical="center"/>
      <protection locked="0"/>
    </xf>
    <xf numFmtId="0" fontId="9" fillId="0" borderId="0" xfId="0" applyFont="1" applyBorder="1" applyAlignment="1" applyProtection="1">
      <alignment horizontal="right" vertical="center"/>
      <protection locked="0"/>
    </xf>
    <xf numFmtId="0" fontId="9" fillId="3" borderId="2" xfId="0" applyFont="1" applyFill="1" applyBorder="1" applyAlignment="1" applyProtection="1">
      <alignment vertical="center"/>
      <protection locked="0"/>
    </xf>
    <xf numFmtId="0" fontId="7" fillId="0" borderId="0" xfId="0" applyFont="1" applyBorder="1" applyProtection="1"/>
    <xf numFmtId="0" fontId="16" fillId="0" borderId="0" xfId="0" applyFont="1" applyFill="1" applyBorder="1" applyAlignment="1" applyProtection="1">
      <alignment vertical="center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164" fontId="9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9" fillId="0" borderId="0" xfId="1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Protection="1"/>
    <xf numFmtId="0" fontId="9" fillId="0" borderId="0" xfId="0" applyFont="1" applyFill="1" applyBorder="1" applyAlignment="1" applyProtection="1">
      <alignment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9" fillId="0" borderId="0" xfId="0" applyNumberFormat="1" applyFont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</xf>
    <xf numFmtId="0" fontId="7" fillId="0" borderId="21" xfId="0" applyFont="1" applyBorder="1" applyAlignment="1" applyProtection="1">
      <alignment wrapText="1"/>
      <protection locked="0"/>
    </xf>
    <xf numFmtId="0" fontId="7" fillId="0" borderId="0" xfId="0" applyFont="1" applyBorder="1" applyAlignment="1" applyProtection="1">
      <alignment wrapText="1"/>
    </xf>
    <xf numFmtId="0" fontId="9" fillId="0" borderId="22" xfId="0" applyFont="1" applyBorder="1" applyAlignment="1" applyProtection="1">
      <alignment horizontal="left" vertical="center"/>
      <protection locked="0"/>
    </xf>
    <xf numFmtId="0" fontId="7" fillId="0" borderId="0" xfId="0" applyFont="1" applyFill="1" applyProtection="1"/>
    <xf numFmtId="0" fontId="9" fillId="0" borderId="0" xfId="0" applyFont="1" applyBorder="1" applyAlignment="1" applyProtection="1">
      <alignment horizontal="justify" vertical="center" wrapText="1"/>
      <protection locked="0"/>
    </xf>
    <xf numFmtId="0" fontId="9" fillId="0" borderId="0" xfId="0" applyFont="1" applyBorder="1" applyAlignment="1" applyProtection="1">
      <alignment horizontal="justify" vertical="center"/>
      <protection locked="0"/>
    </xf>
    <xf numFmtId="0" fontId="9" fillId="0" borderId="0" xfId="0" applyFont="1" applyFill="1" applyBorder="1" applyAlignment="1" applyProtection="1">
      <alignment vertical="center" wrapText="1"/>
      <protection locked="0"/>
    </xf>
    <xf numFmtId="165" fontId="8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Protection="1"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7" fillId="0" borderId="0" xfId="0" applyFont="1" applyAlignment="1" applyProtection="1">
      <alignment vertical="top" wrapText="1"/>
    </xf>
    <xf numFmtId="0" fontId="7" fillId="0" borderId="0" xfId="0" applyFont="1" applyAlignment="1" applyProtection="1">
      <alignment horizontal="center"/>
      <protection locked="0"/>
    </xf>
    <xf numFmtId="0" fontId="9" fillId="0" borderId="22" xfId="0" applyFont="1" applyBorder="1" applyProtection="1">
      <protection locked="0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21" fillId="0" borderId="0" xfId="0" applyFont="1" applyFill="1" applyAlignment="1" applyProtection="1">
      <alignment vertical="center"/>
      <protection locked="0"/>
    </xf>
    <xf numFmtId="0" fontId="22" fillId="0" borderId="0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Fill="1" applyBorder="1" applyAlignment="1" applyProtection="1">
      <alignment horizontal="center" vertical="center"/>
      <protection locked="0"/>
    </xf>
    <xf numFmtId="165" fontId="23" fillId="0" borderId="0" xfId="0" applyNumberFormat="1" applyFont="1" applyFill="1" applyBorder="1" applyAlignment="1" applyProtection="1">
      <alignment horizontal="center" vertical="center"/>
      <protection locked="0" hidden="1"/>
    </xf>
    <xf numFmtId="0" fontId="21" fillId="0" borderId="0" xfId="0" applyFont="1" applyFill="1" applyProtection="1"/>
    <xf numFmtId="0" fontId="21" fillId="0" borderId="0" xfId="0" applyFont="1" applyFill="1" applyAlignment="1" applyProtection="1">
      <alignment vertical="top" wrapText="1"/>
    </xf>
    <xf numFmtId="0" fontId="7" fillId="0" borderId="0" xfId="0" applyFont="1"/>
    <xf numFmtId="0" fontId="9" fillId="0" borderId="0" xfId="0" applyFont="1" applyBorder="1" applyAlignment="1" applyProtection="1">
      <alignment horizontal="justify" vertical="top" wrapText="1"/>
      <protection locked="0"/>
    </xf>
    <xf numFmtId="0" fontId="7" fillId="0" borderId="0" xfId="0" applyFont="1" applyFill="1" applyProtection="1">
      <protection locked="0"/>
    </xf>
    <xf numFmtId="0" fontId="8" fillId="4" borderId="6" xfId="0" applyFont="1" applyFill="1" applyBorder="1" applyAlignment="1" applyProtection="1">
      <alignment horizontal="center" vertical="center"/>
      <protection locked="0"/>
    </xf>
    <xf numFmtId="0" fontId="8" fillId="4" borderId="7" xfId="0" applyFont="1" applyFill="1" applyBorder="1" applyAlignment="1" applyProtection="1">
      <alignment horizontal="center" vertical="center"/>
      <protection locked="0"/>
    </xf>
    <xf numFmtId="0" fontId="8" fillId="4" borderId="8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3" fillId="2" borderId="6" xfId="0" applyFont="1" applyFill="1" applyBorder="1" applyAlignment="1" applyProtection="1">
      <alignment horizontal="center" vertical="center"/>
      <protection locked="0"/>
    </xf>
    <xf numFmtId="0" fontId="13" fillId="2" borderId="7" xfId="0" applyFont="1" applyFill="1" applyBorder="1" applyAlignment="1" applyProtection="1">
      <alignment horizontal="center" vertical="center"/>
      <protection locked="0"/>
    </xf>
    <xf numFmtId="0" fontId="13" fillId="2" borderId="8" xfId="0" applyFont="1" applyFill="1" applyBorder="1" applyAlignment="1" applyProtection="1">
      <alignment horizontal="center" vertical="center"/>
      <protection locked="0"/>
    </xf>
    <xf numFmtId="0" fontId="9" fillId="4" borderId="2" xfId="0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8" fillId="3" borderId="7" xfId="0" applyFont="1" applyFill="1" applyBorder="1" applyAlignment="1" applyProtection="1">
      <alignment horizontal="center" vertical="center"/>
      <protection locked="0"/>
    </xf>
    <xf numFmtId="0" fontId="8" fillId="3" borderId="8" xfId="0" applyFont="1" applyFill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 applyProtection="1">
      <alignment horizontal="center" vertical="center"/>
      <protection locked="0"/>
    </xf>
    <xf numFmtId="0" fontId="9" fillId="3" borderId="7" xfId="0" applyFont="1" applyFill="1" applyBorder="1" applyAlignment="1" applyProtection="1">
      <alignment horizontal="center" vertical="center"/>
      <protection locked="0"/>
    </xf>
    <xf numFmtId="0" fontId="9" fillId="3" borderId="8" xfId="0" applyFont="1" applyFill="1" applyBorder="1" applyAlignment="1" applyProtection="1">
      <alignment horizontal="center" vertical="center"/>
      <protection locked="0"/>
    </xf>
    <xf numFmtId="0" fontId="8" fillId="4" borderId="6" xfId="0" applyFont="1" applyFill="1" applyBorder="1" applyAlignment="1" applyProtection="1">
      <alignment horizontal="center" vertical="center" wrapText="1"/>
      <protection locked="0"/>
    </xf>
    <xf numFmtId="0" fontId="8" fillId="4" borderId="7" xfId="0" applyFont="1" applyFill="1" applyBorder="1" applyAlignment="1" applyProtection="1">
      <alignment horizontal="center" vertical="center" wrapText="1"/>
      <protection locked="0"/>
    </xf>
    <xf numFmtId="0" fontId="8" fillId="4" borderId="8" xfId="0" applyFont="1" applyFill="1" applyBorder="1" applyAlignment="1" applyProtection="1">
      <alignment horizontal="center" vertical="center" wrapText="1"/>
      <protection locked="0"/>
    </xf>
    <xf numFmtId="0" fontId="9" fillId="8" borderId="6" xfId="0" applyFont="1" applyFill="1" applyBorder="1" applyAlignment="1" applyProtection="1">
      <alignment horizontal="center" vertical="center"/>
      <protection locked="0"/>
    </xf>
    <xf numFmtId="0" fontId="9" fillId="8" borderId="7" xfId="0" applyFont="1" applyFill="1" applyBorder="1" applyAlignment="1" applyProtection="1">
      <alignment horizontal="center" vertical="center"/>
      <protection locked="0"/>
    </xf>
    <xf numFmtId="0" fontId="9" fillId="8" borderId="8" xfId="0" applyFont="1" applyFill="1" applyBorder="1" applyAlignment="1" applyProtection="1">
      <alignment horizontal="center" vertical="center"/>
      <protection locked="0"/>
    </xf>
    <xf numFmtId="0" fontId="9" fillId="8" borderId="6" xfId="0" applyFont="1" applyFill="1" applyBorder="1" applyAlignment="1" applyProtection="1">
      <alignment horizontal="justify" vertical="center" wrapText="1"/>
      <protection locked="0"/>
    </xf>
    <xf numFmtId="0" fontId="9" fillId="8" borderId="7" xfId="0" applyFont="1" applyFill="1" applyBorder="1" applyAlignment="1" applyProtection="1">
      <alignment horizontal="justify" vertical="center" wrapText="1"/>
      <protection locked="0"/>
    </xf>
    <xf numFmtId="0" fontId="9" fillId="8" borderId="8" xfId="0" applyFont="1" applyFill="1" applyBorder="1" applyAlignment="1" applyProtection="1">
      <alignment horizontal="justify" vertical="center" wrapText="1"/>
      <protection locked="0"/>
    </xf>
    <xf numFmtId="164" fontId="8" fillId="0" borderId="21" xfId="0" applyNumberFormat="1" applyFont="1" applyBorder="1" applyAlignment="1" applyProtection="1">
      <alignment horizontal="center" wrapText="1"/>
      <protection locked="0" hidden="1"/>
    </xf>
    <xf numFmtId="0" fontId="8" fillId="0" borderId="21" xfId="0" applyFont="1" applyBorder="1" applyAlignment="1" applyProtection="1">
      <alignment horizontal="center" vertical="center"/>
      <protection locked="0" hidden="1"/>
    </xf>
    <xf numFmtId="0" fontId="9" fillId="0" borderId="21" xfId="0" applyFont="1" applyBorder="1" applyAlignment="1" applyProtection="1">
      <alignment horizontal="center" wrapText="1"/>
      <protection locked="0"/>
    </xf>
    <xf numFmtId="0" fontId="9" fillId="3" borderId="6" xfId="0" applyFont="1" applyFill="1" applyBorder="1" applyAlignment="1" applyProtection="1">
      <alignment horizontal="justify" vertical="center" wrapText="1"/>
      <protection locked="0"/>
    </xf>
    <xf numFmtId="0" fontId="9" fillId="3" borderId="7" xfId="0" applyFont="1" applyFill="1" applyBorder="1" applyAlignment="1" applyProtection="1">
      <alignment horizontal="justify" vertical="center" wrapText="1"/>
      <protection locked="0"/>
    </xf>
    <xf numFmtId="0" fontId="9" fillId="3" borderId="8" xfId="0" applyFont="1" applyFill="1" applyBorder="1" applyAlignment="1" applyProtection="1">
      <alignment horizontal="justify" vertical="center" wrapText="1"/>
      <protection locked="0"/>
    </xf>
    <xf numFmtId="7" fontId="15" fillId="0" borderId="2" xfId="1" applyNumberFormat="1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 wrapText="1"/>
      <protection locked="0"/>
    </xf>
    <xf numFmtId="0" fontId="18" fillId="3" borderId="2" xfId="0" applyFont="1" applyFill="1" applyBorder="1" applyAlignment="1" applyProtection="1">
      <alignment horizontal="center" vertical="center"/>
      <protection locked="0"/>
    </xf>
    <xf numFmtId="165" fontId="9" fillId="0" borderId="6" xfId="0" applyNumberFormat="1" applyFont="1" applyBorder="1" applyAlignment="1" applyProtection="1">
      <alignment horizontal="center" vertical="center"/>
      <protection hidden="1"/>
    </xf>
    <xf numFmtId="165" fontId="9" fillId="0" borderId="7" xfId="0" applyNumberFormat="1" applyFont="1" applyBorder="1" applyAlignment="1" applyProtection="1">
      <alignment horizontal="center" vertical="center"/>
      <protection hidden="1"/>
    </xf>
    <xf numFmtId="165" fontId="9" fillId="0" borderId="8" xfId="0" applyNumberFormat="1" applyFont="1" applyBorder="1" applyAlignment="1" applyProtection="1">
      <alignment horizontal="center" vertical="center"/>
      <protection hidden="1"/>
    </xf>
    <xf numFmtId="0" fontId="10" fillId="4" borderId="22" xfId="0" applyFont="1" applyFill="1" applyBorder="1" applyAlignment="1" applyProtection="1">
      <alignment horizontal="center" vertical="center" textRotation="90"/>
      <protection locked="0"/>
    </xf>
    <xf numFmtId="0" fontId="10" fillId="4" borderId="21" xfId="0" applyFont="1" applyFill="1" applyBorder="1" applyAlignment="1" applyProtection="1">
      <alignment horizontal="center" vertical="center" textRotation="90"/>
      <protection locked="0"/>
    </xf>
    <xf numFmtId="0" fontId="10" fillId="4" borderId="19" xfId="0" applyFont="1" applyFill="1" applyBorder="1" applyAlignment="1" applyProtection="1">
      <alignment horizontal="center" vertical="center" textRotation="90"/>
      <protection locked="0"/>
    </xf>
    <xf numFmtId="0" fontId="10" fillId="4" borderId="0" xfId="0" applyFont="1" applyFill="1" applyBorder="1" applyAlignment="1" applyProtection="1">
      <alignment horizontal="center" vertical="center" textRotation="90"/>
      <protection locked="0"/>
    </xf>
    <xf numFmtId="0" fontId="10" fillId="4" borderId="16" xfId="0" applyFont="1" applyFill="1" applyBorder="1" applyAlignment="1" applyProtection="1">
      <alignment horizontal="center" vertical="center" textRotation="90"/>
      <protection locked="0"/>
    </xf>
    <xf numFmtId="0" fontId="10" fillId="4" borderId="17" xfId="0" applyFont="1" applyFill="1" applyBorder="1" applyAlignment="1" applyProtection="1">
      <alignment horizontal="center" vertical="center" textRotation="90"/>
      <protection locked="0"/>
    </xf>
    <xf numFmtId="0" fontId="19" fillId="6" borderId="2" xfId="0" applyFont="1" applyFill="1" applyBorder="1" applyAlignment="1" applyProtection="1">
      <alignment horizontal="center" vertical="center"/>
      <protection locked="0"/>
    </xf>
    <xf numFmtId="165" fontId="19" fillId="6" borderId="2" xfId="0" applyNumberFormat="1" applyFont="1" applyFill="1" applyBorder="1" applyAlignment="1" applyProtection="1">
      <alignment horizontal="center" vertical="center"/>
      <protection hidden="1"/>
    </xf>
    <xf numFmtId="0" fontId="19" fillId="0" borderId="12" xfId="0" applyFont="1" applyFill="1" applyBorder="1" applyAlignment="1" applyProtection="1">
      <alignment horizontal="center" vertical="center"/>
      <protection locked="0"/>
    </xf>
    <xf numFmtId="0" fontId="19" fillId="0" borderId="13" xfId="0" applyFont="1" applyFill="1" applyBorder="1" applyAlignment="1" applyProtection="1">
      <alignment horizontal="center" vertical="center"/>
      <protection locked="0"/>
    </xf>
    <xf numFmtId="0" fontId="19" fillId="0" borderId="14" xfId="0" applyFont="1" applyFill="1" applyBorder="1" applyAlignment="1" applyProtection="1">
      <alignment horizontal="center" vertical="center"/>
      <protection locked="0"/>
    </xf>
    <xf numFmtId="0" fontId="8" fillId="5" borderId="6" xfId="0" applyFont="1" applyFill="1" applyBorder="1" applyAlignment="1" applyProtection="1">
      <alignment horizontal="center" vertical="center"/>
      <protection locked="0"/>
    </xf>
    <xf numFmtId="0" fontId="8" fillId="5" borderId="7" xfId="0" applyFont="1" applyFill="1" applyBorder="1" applyAlignment="1" applyProtection="1">
      <alignment horizontal="center" vertical="center"/>
      <protection locked="0"/>
    </xf>
    <xf numFmtId="0" fontId="8" fillId="5" borderId="8" xfId="0" applyFont="1" applyFill="1" applyBorder="1" applyAlignment="1" applyProtection="1">
      <alignment horizontal="center" vertical="center"/>
      <protection locked="0"/>
    </xf>
    <xf numFmtId="0" fontId="8" fillId="0" borderId="19" xfId="0" applyFont="1" applyBorder="1" applyAlignment="1" applyProtection="1">
      <alignment horizontal="left"/>
      <protection locked="0" hidden="1"/>
    </xf>
    <xf numFmtId="0" fontId="8" fillId="0" borderId="0" xfId="0" applyFont="1" applyBorder="1" applyAlignment="1" applyProtection="1">
      <alignment horizontal="left"/>
      <protection locked="0" hidden="1"/>
    </xf>
    <xf numFmtId="0" fontId="11" fillId="0" borderId="0" xfId="0" applyFont="1" applyBorder="1" applyAlignment="1" applyProtection="1">
      <alignment horizontal="center" vertical="center"/>
      <protection locked="0" hidden="1"/>
    </xf>
    <xf numFmtId="0" fontId="11" fillId="0" borderId="20" xfId="0" applyFont="1" applyBorder="1" applyAlignment="1" applyProtection="1">
      <alignment horizontal="center" vertical="center"/>
      <protection locked="0" hidden="1"/>
    </xf>
    <xf numFmtId="0" fontId="9" fillId="0" borderId="16" xfId="0" applyFont="1" applyBorder="1" applyAlignment="1" applyProtection="1">
      <alignment horizontal="justify" vertical="center" wrapText="1"/>
      <protection locked="0"/>
    </xf>
    <xf numFmtId="0" fontId="9" fillId="0" borderId="17" xfId="0" applyFont="1" applyBorder="1" applyAlignment="1" applyProtection="1">
      <alignment horizontal="justify" vertical="center"/>
      <protection locked="0"/>
    </xf>
    <xf numFmtId="0" fontId="9" fillId="0" borderId="18" xfId="0" applyFont="1" applyBorder="1" applyAlignment="1" applyProtection="1">
      <alignment horizontal="justify" vertical="center"/>
      <protection locked="0"/>
    </xf>
    <xf numFmtId="0" fontId="9" fillId="0" borderId="17" xfId="0" applyFont="1" applyBorder="1" applyAlignment="1" applyProtection="1">
      <alignment horizontal="justify" vertical="center" wrapText="1"/>
      <protection locked="0"/>
    </xf>
    <xf numFmtId="0" fontId="9" fillId="0" borderId="18" xfId="0" applyFont="1" applyBorder="1" applyAlignment="1" applyProtection="1">
      <alignment horizontal="justify" vertical="center" wrapText="1"/>
      <protection locked="0"/>
    </xf>
    <xf numFmtId="0" fontId="9" fillId="0" borderId="6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 applyProtection="1">
      <alignment horizontal="center" vertical="center"/>
      <protection hidden="1"/>
    </xf>
    <xf numFmtId="0" fontId="9" fillId="0" borderId="6" xfId="0" applyFont="1" applyBorder="1" applyAlignment="1" applyProtection="1">
      <alignment horizontal="justify" vertical="center"/>
      <protection locked="0"/>
    </xf>
    <xf numFmtId="0" fontId="9" fillId="0" borderId="7" xfId="0" applyFont="1" applyBorder="1" applyAlignment="1" applyProtection="1">
      <alignment horizontal="justify" vertical="center"/>
      <protection locked="0"/>
    </xf>
    <xf numFmtId="0" fontId="9" fillId="0" borderId="8" xfId="0" applyFont="1" applyBorder="1" applyAlignment="1" applyProtection="1">
      <alignment horizontal="justify" vertical="center"/>
      <protection locked="0"/>
    </xf>
    <xf numFmtId="165" fontId="9" fillId="0" borderId="2" xfId="0" applyNumberFormat="1" applyFont="1" applyBorder="1" applyAlignment="1" applyProtection="1">
      <alignment horizontal="center" vertical="center"/>
      <protection locked="0"/>
    </xf>
    <xf numFmtId="164" fontId="9" fillId="0" borderId="21" xfId="0" applyNumberFormat="1" applyFont="1" applyBorder="1" applyAlignment="1" applyProtection="1">
      <alignment horizontal="center" wrapText="1"/>
      <protection locked="0"/>
    </xf>
    <xf numFmtId="164" fontId="9" fillId="0" borderId="23" xfId="0" applyNumberFormat="1" applyFont="1" applyBorder="1" applyAlignment="1" applyProtection="1">
      <alignment horizontal="center" wrapText="1"/>
      <protection locked="0"/>
    </xf>
    <xf numFmtId="0" fontId="15" fillId="0" borderId="6" xfId="0" applyFont="1" applyFill="1" applyBorder="1" applyAlignment="1" applyProtection="1">
      <alignment horizontal="center" vertical="center" wrapText="1"/>
      <protection locked="0"/>
    </xf>
    <xf numFmtId="0" fontId="15" fillId="0" borderId="7" xfId="0" applyFont="1" applyFill="1" applyBorder="1" applyAlignment="1" applyProtection="1">
      <alignment horizontal="center" vertical="center" wrapText="1"/>
      <protection locked="0"/>
    </xf>
    <xf numFmtId="0" fontId="15" fillId="0" borderId="8" xfId="0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center" vertical="center" wrapText="1"/>
      <protection locked="0"/>
    </xf>
    <xf numFmtId="0" fontId="8" fillId="3" borderId="7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top" wrapText="1"/>
    </xf>
    <xf numFmtId="165" fontId="10" fillId="0" borderId="2" xfId="0" applyNumberFormat="1" applyFont="1" applyBorder="1" applyAlignment="1" applyProtection="1">
      <alignment horizontal="center" vertical="center"/>
      <protection hidden="1"/>
    </xf>
    <xf numFmtId="0" fontId="10" fillId="0" borderId="2" xfId="0" applyFont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/>
      <protection locked="0"/>
    </xf>
    <xf numFmtId="165" fontId="10" fillId="3" borderId="2" xfId="0" applyNumberFormat="1" applyFont="1" applyFill="1" applyBorder="1" applyAlignment="1" applyProtection="1">
      <alignment horizontal="center" vertical="center"/>
      <protection hidden="1"/>
    </xf>
    <xf numFmtId="0" fontId="10" fillId="3" borderId="2" xfId="0" applyFont="1" applyFill="1" applyBorder="1" applyAlignment="1" applyProtection="1">
      <alignment horizontal="center" vertical="center"/>
      <protection hidden="1"/>
    </xf>
    <xf numFmtId="0" fontId="9" fillId="3" borderId="2" xfId="0" applyFont="1" applyFill="1" applyBorder="1" applyAlignment="1" applyProtection="1">
      <alignment horizontal="center" vertical="center"/>
    </xf>
    <xf numFmtId="0" fontId="12" fillId="3" borderId="8" xfId="0" applyFont="1" applyFill="1" applyBorder="1" applyAlignment="1" applyProtection="1">
      <alignment horizontal="center" vertical="center"/>
      <protection locked="0"/>
    </xf>
    <xf numFmtId="0" fontId="9" fillId="4" borderId="28" xfId="0" applyFont="1" applyFill="1" applyBorder="1" applyAlignment="1" applyProtection="1">
      <alignment horizontal="center" vertical="center"/>
      <protection locked="0"/>
    </xf>
    <xf numFmtId="0" fontId="9" fillId="4" borderId="8" xfId="0" applyFont="1" applyFill="1" applyBorder="1" applyAlignment="1" applyProtection="1">
      <alignment horizontal="center" vertical="center"/>
      <protection locked="0"/>
    </xf>
    <xf numFmtId="0" fontId="12" fillId="3" borderId="28" xfId="0" applyFont="1" applyFill="1" applyBorder="1" applyAlignment="1" applyProtection="1">
      <alignment horizontal="center" vertical="center"/>
      <protection locked="0"/>
    </xf>
    <xf numFmtId="0" fontId="8" fillId="3" borderId="24" xfId="0" applyFont="1" applyFill="1" applyBorder="1" applyAlignment="1" applyProtection="1">
      <alignment horizontal="center" vertical="center"/>
      <protection locked="0"/>
    </xf>
    <xf numFmtId="0" fontId="8" fillId="3" borderId="25" xfId="0" applyFont="1" applyFill="1" applyBorder="1" applyAlignment="1" applyProtection="1">
      <alignment horizontal="center" vertical="center"/>
      <protection locked="0"/>
    </xf>
    <xf numFmtId="0" fontId="8" fillId="3" borderId="26" xfId="0" applyFont="1" applyFill="1" applyBorder="1" applyAlignment="1" applyProtection="1">
      <alignment horizontal="center" vertical="center"/>
      <protection locked="0"/>
    </xf>
    <xf numFmtId="0" fontId="9" fillId="7" borderId="9" xfId="0" applyFont="1" applyFill="1" applyBorder="1" applyAlignment="1" applyProtection="1">
      <alignment horizontal="right" vertical="center"/>
      <protection locked="0"/>
    </xf>
    <xf numFmtId="0" fontId="9" fillId="7" borderId="10" xfId="0" applyFont="1" applyFill="1" applyBorder="1" applyAlignment="1" applyProtection="1">
      <alignment horizontal="right" vertical="center"/>
      <protection locked="0"/>
    </xf>
    <xf numFmtId="0" fontId="9" fillId="7" borderId="10" xfId="0" applyFont="1" applyFill="1" applyBorder="1" applyAlignment="1" applyProtection="1">
      <alignment horizontal="center" vertical="center"/>
      <protection locked="0"/>
    </xf>
    <xf numFmtId="0" fontId="9" fillId="7" borderId="10" xfId="0" applyFont="1" applyFill="1" applyBorder="1" applyAlignment="1" applyProtection="1">
      <alignment horizontal="left" vertical="center"/>
      <protection locked="0"/>
    </xf>
    <xf numFmtId="0" fontId="9" fillId="7" borderId="11" xfId="0" applyFont="1" applyFill="1" applyBorder="1" applyAlignment="1" applyProtection="1">
      <alignment horizontal="left" vertical="center"/>
      <protection locked="0"/>
    </xf>
    <xf numFmtId="0" fontId="14" fillId="0" borderId="12" xfId="0" applyFont="1" applyBorder="1" applyAlignment="1" applyProtection="1">
      <alignment horizontal="center" vertical="center"/>
      <protection hidden="1"/>
    </xf>
    <xf numFmtId="0" fontId="14" fillId="0" borderId="13" xfId="0" applyFont="1" applyBorder="1" applyAlignment="1" applyProtection="1">
      <alignment horizontal="center" vertical="center"/>
      <protection hidden="1"/>
    </xf>
    <xf numFmtId="0" fontId="14" fillId="0" borderId="14" xfId="0" applyFont="1" applyBorder="1" applyAlignment="1" applyProtection="1">
      <alignment horizontal="center" vertical="center"/>
      <protection hidden="1"/>
    </xf>
    <xf numFmtId="0" fontId="11" fillId="0" borderId="2" xfId="0" applyFont="1" applyBorder="1" applyAlignment="1" applyProtection="1">
      <alignment horizontal="left" vertical="center" wrapText="1"/>
    </xf>
    <xf numFmtId="0" fontId="11" fillId="0" borderId="2" xfId="0" applyFont="1" applyBorder="1" applyAlignment="1" applyProtection="1">
      <alignment horizontal="left" vertical="center"/>
    </xf>
    <xf numFmtId="0" fontId="10" fillId="0" borderId="2" xfId="0" applyFont="1" applyBorder="1" applyAlignment="1" applyProtection="1">
      <alignment horizontal="center" vertical="center"/>
    </xf>
    <xf numFmtId="0" fontId="11" fillId="0" borderId="2" xfId="0" applyFont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/>
    </xf>
    <xf numFmtId="0" fontId="13" fillId="2" borderId="7" xfId="0" applyFont="1" applyFill="1" applyBorder="1" applyAlignment="1" applyProtection="1">
      <alignment horizontal="center" vertical="center"/>
    </xf>
    <xf numFmtId="0" fontId="13" fillId="2" borderId="8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5" xfId="0" applyFont="1" applyBorder="1" applyAlignment="1" applyProtection="1">
      <alignment horizontal="center" vertical="center"/>
      <protection locked="0"/>
    </xf>
    <xf numFmtId="165" fontId="8" fillId="0" borderId="6" xfId="0" applyNumberFormat="1" applyFont="1" applyBorder="1" applyAlignment="1" applyProtection="1">
      <alignment horizontal="center" vertical="center"/>
      <protection locked="0"/>
    </xf>
    <xf numFmtId="165" fontId="8" fillId="0" borderId="7" xfId="0" applyNumberFormat="1" applyFont="1" applyBorder="1" applyAlignment="1" applyProtection="1">
      <alignment horizontal="center" vertical="center"/>
      <protection locked="0"/>
    </xf>
    <xf numFmtId="165" fontId="8" fillId="0" borderId="8" xfId="0" applyNumberFormat="1" applyFont="1" applyBorder="1" applyAlignment="1" applyProtection="1">
      <alignment horizontal="center" vertical="center"/>
      <protection locked="0"/>
    </xf>
    <xf numFmtId="165" fontId="9" fillId="0" borderId="6" xfId="0" applyNumberFormat="1" applyFont="1" applyBorder="1" applyAlignment="1" applyProtection="1">
      <alignment horizontal="center" vertical="center"/>
      <protection locked="0"/>
    </xf>
    <xf numFmtId="165" fontId="9" fillId="0" borderId="7" xfId="0" applyNumberFormat="1" applyFont="1" applyBorder="1" applyAlignment="1" applyProtection="1">
      <alignment horizontal="center" vertical="center"/>
      <protection locked="0"/>
    </xf>
    <xf numFmtId="165" fontId="9" fillId="0" borderId="8" xfId="0" applyNumberFormat="1" applyFont="1" applyBorder="1" applyAlignment="1" applyProtection="1">
      <alignment horizontal="center" vertical="center"/>
      <protection locked="0"/>
    </xf>
    <xf numFmtId="0" fontId="9" fillId="0" borderId="2" xfId="0" applyNumberFormat="1" applyFont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left" vertical="center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8" xfId="0" applyFont="1" applyFill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1" fontId="9" fillId="0" borderId="7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/>
    </xf>
    <xf numFmtId="164" fontId="9" fillId="0" borderId="6" xfId="1" applyNumberFormat="1" applyFont="1" applyBorder="1" applyAlignment="1" applyProtection="1">
      <alignment horizontal="center" vertical="center" wrapText="1"/>
      <protection locked="0"/>
    </xf>
    <xf numFmtId="164" fontId="9" fillId="0" borderId="7" xfId="1" applyNumberFormat="1" applyFont="1" applyBorder="1" applyAlignment="1" applyProtection="1">
      <alignment horizontal="center" vertical="center" wrapText="1"/>
      <protection locked="0"/>
    </xf>
    <xf numFmtId="164" fontId="9" fillId="0" borderId="8" xfId="1" applyNumberFormat="1" applyFont="1" applyBorder="1" applyAlignment="1" applyProtection="1">
      <alignment horizontal="center" vertical="center" wrapText="1"/>
      <protection locked="0"/>
    </xf>
    <xf numFmtId="0" fontId="15" fillId="0" borderId="3" xfId="0" applyFont="1" applyBorder="1" applyAlignment="1" applyProtection="1">
      <alignment horizontal="justify" vertical="top" wrapText="1"/>
      <protection locked="0"/>
    </xf>
    <xf numFmtId="0" fontId="15" fillId="0" borderId="4" xfId="0" applyFont="1" applyBorder="1" applyAlignment="1" applyProtection="1">
      <alignment horizontal="justify" vertical="top" wrapText="1"/>
      <protection locked="0"/>
    </xf>
    <xf numFmtId="0" fontId="15" fillId="0" borderId="5" xfId="0" applyFont="1" applyBorder="1" applyAlignment="1" applyProtection="1">
      <alignment horizontal="justify" vertical="top" wrapText="1"/>
      <protection locked="0"/>
    </xf>
    <xf numFmtId="49" fontId="4" fillId="0" borderId="2" xfId="2" applyNumberFormat="1" applyBorder="1" applyAlignment="1" applyProtection="1">
      <alignment horizontal="center" vertical="center"/>
      <protection locked="0"/>
    </xf>
    <xf numFmtId="49" fontId="15" fillId="0" borderId="2" xfId="0" applyNumberFormat="1" applyFont="1" applyBorder="1" applyAlignment="1" applyProtection="1">
      <alignment horizontal="center" vertical="center"/>
      <protection locked="0"/>
    </xf>
    <xf numFmtId="166" fontId="9" fillId="0" borderId="2" xfId="0" applyNumberFormat="1" applyFont="1" applyBorder="1" applyAlignment="1" applyProtection="1">
      <alignment horizontal="center" vertical="center"/>
      <protection locked="0"/>
    </xf>
    <xf numFmtId="0" fontId="9" fillId="5" borderId="7" xfId="0" applyFont="1" applyFill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7" xfId="2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horizontal="center" vertical="center" wrapText="1"/>
      <protection locked="0"/>
    </xf>
    <xf numFmtId="164" fontId="9" fillId="0" borderId="2" xfId="1" applyNumberFormat="1" applyFont="1" applyBorder="1" applyAlignment="1" applyProtection="1">
      <alignment horizontal="center" vertical="center" wrapText="1"/>
      <protection locked="0"/>
    </xf>
    <xf numFmtId="0" fontId="8" fillId="4" borderId="22" xfId="0" applyFont="1" applyFill="1" applyBorder="1" applyAlignment="1" applyProtection="1">
      <alignment horizontal="center" vertical="center" wrapText="1"/>
      <protection locked="0"/>
    </xf>
    <xf numFmtId="0" fontId="8" fillId="4" borderId="21" xfId="0" applyFont="1" applyFill="1" applyBorder="1" applyAlignment="1" applyProtection="1">
      <alignment horizontal="center" vertical="center" wrapText="1"/>
      <protection locked="0"/>
    </xf>
    <xf numFmtId="0" fontId="8" fillId="4" borderId="23" xfId="0" applyFont="1" applyFill="1" applyBorder="1" applyAlignment="1" applyProtection="1">
      <alignment horizontal="center" vertical="center" wrapText="1"/>
      <protection locked="0"/>
    </xf>
    <xf numFmtId="0" fontId="8" fillId="4" borderId="16" xfId="0" applyFont="1" applyFill="1" applyBorder="1" applyAlignment="1" applyProtection="1">
      <alignment horizontal="center" vertical="center" wrapText="1"/>
      <protection locked="0"/>
    </xf>
    <xf numFmtId="0" fontId="8" fillId="4" borderId="17" xfId="0" applyFont="1" applyFill="1" applyBorder="1" applyAlignment="1" applyProtection="1">
      <alignment horizontal="center" vertical="center" wrapText="1"/>
      <protection locked="0"/>
    </xf>
    <xf numFmtId="0" fontId="8" fillId="4" borderId="18" xfId="0" applyFont="1" applyFill="1" applyBorder="1" applyAlignment="1" applyProtection="1">
      <alignment horizontal="center" vertical="center" wrapText="1"/>
      <protection locked="0"/>
    </xf>
    <xf numFmtId="0" fontId="9" fillId="0" borderId="22" xfId="0" applyFont="1" applyFill="1" applyBorder="1" applyAlignment="1" applyProtection="1">
      <alignment horizontal="justify" vertical="center"/>
      <protection locked="0"/>
    </xf>
    <xf numFmtId="0" fontId="9" fillId="0" borderId="21" xfId="0" applyFont="1" applyFill="1" applyBorder="1" applyAlignment="1" applyProtection="1">
      <alignment horizontal="justify" vertical="center"/>
      <protection locked="0"/>
    </xf>
    <xf numFmtId="0" fontId="9" fillId="0" borderId="23" xfId="0" applyFont="1" applyFill="1" applyBorder="1" applyAlignment="1" applyProtection="1">
      <alignment horizontal="justify" vertical="center"/>
      <protection locked="0"/>
    </xf>
    <xf numFmtId="0" fontId="9" fillId="0" borderId="16" xfId="0" applyFont="1" applyFill="1" applyBorder="1" applyAlignment="1" applyProtection="1">
      <alignment horizontal="justify" vertical="center"/>
      <protection locked="0"/>
    </xf>
    <xf numFmtId="0" fontId="9" fillId="0" borderId="17" xfId="0" applyFont="1" applyFill="1" applyBorder="1" applyAlignment="1" applyProtection="1">
      <alignment horizontal="justify" vertical="center"/>
      <protection locked="0"/>
    </xf>
    <xf numFmtId="0" fontId="9" fillId="0" borderId="18" xfId="0" applyFont="1" applyFill="1" applyBorder="1" applyAlignment="1" applyProtection="1">
      <alignment horizontal="justify" vertical="center"/>
      <protection locked="0"/>
    </xf>
    <xf numFmtId="0" fontId="9" fillId="0" borderId="6" xfId="0" applyFont="1" applyBorder="1" applyAlignment="1" applyProtection="1">
      <alignment horizontal="justify" vertical="center" wrapText="1"/>
      <protection locked="0"/>
    </xf>
    <xf numFmtId="0" fontId="9" fillId="0" borderId="7" xfId="0" applyFont="1" applyBorder="1" applyAlignment="1" applyProtection="1">
      <alignment horizontal="justify" vertical="center" wrapText="1"/>
      <protection locked="0"/>
    </xf>
    <xf numFmtId="0" fontId="9" fillId="0" borderId="8" xfId="0" applyFont="1" applyBorder="1" applyAlignment="1" applyProtection="1">
      <alignment horizontal="justify" vertical="center" wrapText="1"/>
      <protection locked="0"/>
    </xf>
    <xf numFmtId="0" fontId="9" fillId="0" borderId="0" xfId="0" applyFont="1" applyBorder="1" applyAlignment="1" applyProtection="1">
      <alignment horizontal="center"/>
      <protection locked="0"/>
    </xf>
    <xf numFmtId="164" fontId="9" fillId="0" borderId="21" xfId="0" applyNumberFormat="1" applyFont="1" applyBorder="1" applyAlignment="1" applyProtection="1">
      <alignment horizontal="left" wrapText="1"/>
      <protection locked="0"/>
    </xf>
    <xf numFmtId="164" fontId="9" fillId="0" borderId="23" xfId="0" applyNumberFormat="1" applyFont="1" applyBorder="1" applyAlignment="1" applyProtection="1">
      <alignment horizontal="left" wrapText="1"/>
      <protection locked="0"/>
    </xf>
    <xf numFmtId="0" fontId="9" fillId="0" borderId="8" xfId="0" applyFont="1" applyFill="1" applyBorder="1" applyAlignment="1" applyProtection="1">
      <alignment horizontal="center" vertical="center"/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/>
      <protection locked="0"/>
    </xf>
    <xf numFmtId="0" fontId="10" fillId="4" borderId="7" xfId="0" applyFont="1" applyFill="1" applyBorder="1" applyAlignment="1" applyProtection="1">
      <alignment horizontal="center"/>
      <protection locked="0"/>
    </xf>
    <xf numFmtId="0" fontId="10" fillId="4" borderId="8" xfId="0" applyFont="1" applyFill="1" applyBorder="1" applyAlignment="1" applyProtection="1">
      <alignment horizontal="center"/>
      <protection locked="0"/>
    </xf>
    <xf numFmtId="0" fontId="9" fillId="0" borderId="6" xfId="0" applyFont="1" applyFill="1" applyBorder="1" applyAlignment="1" applyProtection="1">
      <alignment horizontal="justify" vertical="top" wrapText="1"/>
      <protection locked="0"/>
    </xf>
    <xf numFmtId="0" fontId="9" fillId="0" borderId="7" xfId="0" applyFont="1" applyFill="1" applyBorder="1" applyAlignment="1" applyProtection="1">
      <alignment horizontal="justify" vertical="top" wrapText="1"/>
      <protection locked="0"/>
    </xf>
    <xf numFmtId="0" fontId="9" fillId="0" borderId="8" xfId="0" applyFont="1" applyFill="1" applyBorder="1" applyAlignment="1" applyProtection="1">
      <alignment horizontal="justify" vertical="top" wrapText="1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15" fillId="0" borderId="2" xfId="0" applyFont="1" applyFill="1" applyBorder="1" applyAlignment="1" applyProtection="1">
      <alignment horizontal="center" vertical="center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5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93786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76200</xdr:rowOff>
        </xdr:from>
        <xdr:to>
          <xdr:col>12</xdr:col>
          <xdr:colOff>76200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53</xdr:row>
          <xdr:rowOff>171450</xdr:rowOff>
        </xdr:from>
        <xdr:to>
          <xdr:col>7</xdr:col>
          <xdr:colOff>76200</xdr:colOff>
          <xdr:row>56</xdr:row>
          <xdr:rowOff>9525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323850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oneCellAnchor>
    <xdr:from>
      <xdr:col>9</xdr:col>
      <xdr:colOff>144499</xdr:colOff>
      <xdr:row>151</xdr:row>
      <xdr:rowOff>0</xdr:rowOff>
    </xdr:from>
    <xdr:ext cx="184731" cy="390171"/>
    <xdr:sp macro="" textlink="">
      <xdr:nvSpPr>
        <xdr:cNvPr id="31" name="Rectángulo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983557" y="24801635"/>
          <a:ext cx="184731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endParaRPr lang="es-ES" sz="2000" b="1" cap="none" spc="50">
            <a:ln w="0"/>
            <a:solidFill>
              <a:schemeClr val="accent1">
                <a:lumMod val="75000"/>
              </a:schemeClr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  <a:latin typeface="Trebuchet MS" panose="020B0603020202020204" pitchFamily="34" charset="0"/>
          </a:endParaRPr>
        </a:p>
      </xdr:txBody>
    </xdr:sp>
    <xdr:clientData/>
  </xdr:oneCellAnchor>
  <xdr:oneCellAnchor>
    <xdr:from>
      <xdr:col>25</xdr:col>
      <xdr:colOff>135011</xdr:colOff>
      <xdr:row>151</xdr:row>
      <xdr:rowOff>0</xdr:rowOff>
    </xdr:from>
    <xdr:ext cx="184731" cy="390171"/>
    <xdr:sp macro="" textlink="">
      <xdr:nvSpPr>
        <xdr:cNvPr id="32" name="Rectángulo 2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5146626" y="24801635"/>
          <a:ext cx="184731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endParaRPr lang="es-ES" sz="2000" b="1" cap="none" spc="50">
            <a:ln w="0"/>
            <a:solidFill>
              <a:schemeClr val="accent1">
                <a:lumMod val="75000"/>
              </a:schemeClr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  <a:latin typeface="Trebuchet MS" panose="020B0603020202020204" pitchFamily="34" charset="0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openxmlformats.org/officeDocument/2006/relationships/comments" Target="../comments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dierodriguez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aibotero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1:BI169"/>
  <sheetViews>
    <sheetView showGridLines="0" tabSelected="1" topLeftCell="A142" zoomScale="130" zoomScaleNormal="130" zoomScaleSheetLayoutView="55" workbookViewId="0">
      <selection activeCell="B153" sqref="B153:AF153"/>
    </sheetView>
  </sheetViews>
  <sheetFormatPr baseColWidth="10" defaultRowHeight="14.25" x14ac:dyDescent="0.2"/>
  <cols>
    <col min="1" max="2" width="2.85546875" style="8" customWidth="1"/>
    <col min="3" max="3" width="3.28515625" style="8" customWidth="1"/>
    <col min="4" max="4" width="4.28515625" style="8" customWidth="1"/>
    <col min="5" max="10" width="2.85546875" style="8" customWidth="1"/>
    <col min="11" max="11" width="3" style="8" customWidth="1"/>
    <col min="12" max="20" width="2.85546875" style="8" customWidth="1"/>
    <col min="21" max="23" width="3.28515625" style="8" customWidth="1"/>
    <col min="24" max="24" width="2.85546875" style="8" customWidth="1"/>
    <col min="25" max="25" width="3.28515625" style="8" customWidth="1"/>
    <col min="26" max="26" width="3.85546875" style="8" customWidth="1"/>
    <col min="27" max="27" width="3.42578125" style="8" customWidth="1"/>
    <col min="28" max="31" width="2.85546875" style="8" customWidth="1"/>
    <col min="32" max="32" width="4.28515625" style="8" customWidth="1"/>
    <col min="33" max="65" width="2.85546875" style="8" customWidth="1"/>
    <col min="66" max="16384" width="11.42578125" style="8"/>
  </cols>
  <sheetData>
    <row r="1" spans="1:33" ht="15" thickBot="1" x14ac:dyDescent="0.25">
      <c r="A1" s="7"/>
      <c r="B1" s="147" t="s">
        <v>39</v>
      </c>
      <c r="C1" s="148"/>
      <c r="D1" s="148"/>
      <c r="E1" s="148"/>
      <c r="F1" s="148"/>
      <c r="G1" s="148"/>
      <c r="H1" s="149"/>
      <c r="I1" s="150" t="s">
        <v>91</v>
      </c>
      <c r="J1" s="151"/>
      <c r="K1" s="151"/>
      <c r="L1" s="152">
        <v>93</v>
      </c>
      <c r="M1" s="152"/>
      <c r="N1" s="153">
        <v>-2023</v>
      </c>
      <c r="O1" s="154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</row>
    <row r="2" spans="1:33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</row>
    <row r="3" spans="1:33" ht="11.25" customHeight="1" x14ac:dyDescent="0.2">
      <c r="B3" s="185"/>
      <c r="C3" s="185"/>
      <c r="D3" s="185"/>
      <c r="E3" s="185"/>
      <c r="F3" s="185"/>
      <c r="G3" s="160" t="s">
        <v>0</v>
      </c>
      <c r="H3" s="160"/>
      <c r="I3" s="160"/>
      <c r="J3" s="160"/>
      <c r="K3" s="160"/>
      <c r="L3" s="160"/>
      <c r="M3" s="160"/>
      <c r="N3" s="160"/>
      <c r="O3" s="160"/>
      <c r="P3" s="160"/>
      <c r="Q3" s="160"/>
      <c r="R3" s="160"/>
      <c r="S3" s="160"/>
      <c r="T3" s="160"/>
      <c r="U3" s="160"/>
      <c r="V3" s="160"/>
      <c r="W3" s="160"/>
      <c r="X3" s="160"/>
      <c r="Y3" s="160"/>
      <c r="Z3" s="160"/>
      <c r="AA3" s="158" t="s">
        <v>150</v>
      </c>
      <c r="AB3" s="158"/>
      <c r="AC3" s="158"/>
      <c r="AD3" s="158"/>
      <c r="AE3" s="158"/>
      <c r="AF3" s="158"/>
    </row>
    <row r="4" spans="1:33" ht="11.25" customHeight="1" x14ac:dyDescent="0.2">
      <c r="B4" s="185"/>
      <c r="C4" s="185"/>
      <c r="D4" s="185"/>
      <c r="E4" s="185"/>
      <c r="F4" s="185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  <c r="Z4" s="160"/>
      <c r="AA4" s="158"/>
      <c r="AB4" s="158"/>
      <c r="AC4" s="158"/>
      <c r="AD4" s="158"/>
      <c r="AE4" s="158"/>
      <c r="AF4" s="158"/>
    </row>
    <row r="5" spans="1:33" ht="11.25" customHeight="1" x14ac:dyDescent="0.2">
      <c r="B5" s="185"/>
      <c r="C5" s="185"/>
      <c r="D5" s="185"/>
      <c r="E5" s="185"/>
      <c r="F5" s="185"/>
      <c r="G5" s="160"/>
      <c r="H5" s="160"/>
      <c r="I5" s="160"/>
      <c r="J5" s="160"/>
      <c r="K5" s="160"/>
      <c r="L5" s="160"/>
      <c r="M5" s="160"/>
      <c r="N5" s="160"/>
      <c r="O5" s="160"/>
      <c r="P5" s="160"/>
      <c r="Q5" s="160"/>
      <c r="R5" s="160"/>
      <c r="S5" s="160"/>
      <c r="T5" s="160"/>
      <c r="U5" s="160"/>
      <c r="V5" s="160"/>
      <c r="W5" s="160"/>
      <c r="X5" s="160"/>
      <c r="Y5" s="160"/>
      <c r="Z5" s="160"/>
      <c r="AA5" s="159" t="s">
        <v>174</v>
      </c>
      <c r="AB5" s="159"/>
      <c r="AC5" s="159"/>
      <c r="AD5" s="159"/>
      <c r="AE5" s="159"/>
      <c r="AF5" s="159"/>
    </row>
    <row r="6" spans="1:33" ht="11.25" customHeight="1" x14ac:dyDescent="0.2">
      <c r="B6" s="185"/>
      <c r="C6" s="185"/>
      <c r="D6" s="185"/>
      <c r="E6" s="185"/>
      <c r="F6" s="185"/>
      <c r="G6" s="160"/>
      <c r="H6" s="160"/>
      <c r="I6" s="160"/>
      <c r="J6" s="160"/>
      <c r="K6" s="160"/>
      <c r="L6" s="160"/>
      <c r="M6" s="160"/>
      <c r="N6" s="160"/>
      <c r="O6" s="160"/>
      <c r="P6" s="160"/>
      <c r="Q6" s="160"/>
      <c r="R6" s="160"/>
      <c r="S6" s="160"/>
      <c r="T6" s="160"/>
      <c r="U6" s="160"/>
      <c r="V6" s="160"/>
      <c r="W6" s="160"/>
      <c r="X6" s="160"/>
      <c r="Y6" s="160"/>
      <c r="Z6" s="160"/>
      <c r="AA6" s="159"/>
      <c r="AB6" s="159"/>
      <c r="AC6" s="159"/>
      <c r="AD6" s="159"/>
      <c r="AE6" s="159"/>
      <c r="AF6" s="159"/>
    </row>
    <row r="7" spans="1:33" ht="20.100000000000001" customHeight="1" x14ac:dyDescent="0.2">
      <c r="B7" s="185"/>
      <c r="C7" s="185"/>
      <c r="D7" s="185"/>
      <c r="E7" s="185"/>
      <c r="F7" s="185"/>
      <c r="G7" s="161" t="s">
        <v>159</v>
      </c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58" t="s">
        <v>175</v>
      </c>
      <c r="AB7" s="158"/>
      <c r="AC7" s="158"/>
      <c r="AD7" s="158"/>
      <c r="AE7" s="158"/>
      <c r="AF7" s="158"/>
    </row>
    <row r="8" spans="1:33" ht="20.100000000000001" customHeight="1" x14ac:dyDescent="0.2">
      <c r="B8" s="185"/>
      <c r="C8" s="185"/>
      <c r="D8" s="185"/>
      <c r="E8" s="185"/>
      <c r="F8" s="185"/>
      <c r="G8" s="161"/>
      <c r="H8" s="161"/>
      <c r="I8" s="161"/>
      <c r="J8" s="161"/>
      <c r="K8" s="161"/>
      <c r="L8" s="161"/>
      <c r="M8" s="161"/>
      <c r="N8" s="161"/>
      <c r="O8" s="161"/>
      <c r="P8" s="161"/>
      <c r="Q8" s="161"/>
      <c r="R8" s="161"/>
      <c r="S8" s="161"/>
      <c r="T8" s="161"/>
      <c r="U8" s="161"/>
      <c r="V8" s="161"/>
      <c r="W8" s="161"/>
      <c r="X8" s="161"/>
      <c r="Y8" s="161"/>
      <c r="Z8" s="161"/>
      <c r="AA8" s="158"/>
      <c r="AB8" s="158"/>
      <c r="AC8" s="158"/>
      <c r="AD8" s="158"/>
      <c r="AE8" s="158"/>
      <c r="AF8" s="158"/>
    </row>
    <row r="9" spans="1:33" ht="15" customHeight="1" x14ac:dyDescent="0.2">
      <c r="A9" s="7"/>
      <c r="B9" s="9"/>
      <c r="C9" s="9"/>
      <c r="D9" s="9"/>
      <c r="E9" s="9"/>
      <c r="F9" s="9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1"/>
      <c r="AA9" s="11"/>
      <c r="AB9" s="11"/>
      <c r="AC9" s="11"/>
      <c r="AD9" s="11"/>
      <c r="AE9" s="11"/>
      <c r="AF9" s="11"/>
      <c r="AG9" s="12"/>
    </row>
    <row r="10" spans="1:33" ht="10.5" customHeight="1" x14ac:dyDescent="0.2">
      <c r="A10" s="7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62" t="s">
        <v>7</v>
      </c>
      <c r="Y10" s="62"/>
      <c r="Z10" s="62" t="s">
        <v>8</v>
      </c>
      <c r="AA10" s="62"/>
      <c r="AB10" s="62"/>
      <c r="AC10" s="62"/>
      <c r="AD10" s="62" t="s">
        <v>22</v>
      </c>
      <c r="AE10" s="62"/>
      <c r="AF10" s="62"/>
      <c r="AG10" s="12"/>
    </row>
    <row r="11" spans="1:33" ht="15" customHeight="1" x14ac:dyDescent="0.2">
      <c r="A11" s="7"/>
      <c r="B11" s="142" t="s">
        <v>5</v>
      </c>
      <c r="C11" s="142"/>
      <c r="D11" s="142"/>
      <c r="E11" s="142"/>
      <c r="F11" s="142"/>
      <c r="G11" s="142"/>
      <c r="H11" s="91" t="s">
        <v>176</v>
      </c>
      <c r="I11" s="91"/>
      <c r="J11" s="91"/>
      <c r="K11" s="91"/>
      <c r="L11" s="13"/>
      <c r="M11" s="142" t="s">
        <v>6</v>
      </c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91">
        <v>1</v>
      </c>
      <c r="Y11" s="91"/>
      <c r="Z11" s="91" t="s">
        <v>12</v>
      </c>
      <c r="AA11" s="91"/>
      <c r="AB11" s="91"/>
      <c r="AC11" s="91"/>
      <c r="AD11" s="91">
        <v>2023</v>
      </c>
      <c r="AE11" s="91"/>
      <c r="AF11" s="91"/>
      <c r="AG11" s="12"/>
    </row>
    <row r="12" spans="1:33" ht="3.6" customHeight="1" x14ac:dyDescent="0.2">
      <c r="A12" s="7"/>
      <c r="B12" s="9"/>
      <c r="C12" s="9"/>
      <c r="D12" s="9"/>
      <c r="E12" s="9"/>
      <c r="F12" s="9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1"/>
      <c r="AA12" s="11"/>
      <c r="AB12" s="11"/>
      <c r="AC12" s="11"/>
      <c r="AD12" s="11"/>
      <c r="AE12" s="11"/>
      <c r="AF12" s="11"/>
      <c r="AG12" s="12"/>
    </row>
    <row r="13" spans="1:33" ht="10.5" customHeight="1" x14ac:dyDescent="0.2">
      <c r="A13" s="7"/>
      <c r="B13" s="165" t="s">
        <v>157</v>
      </c>
      <c r="C13" s="165"/>
      <c r="D13" s="165"/>
      <c r="E13" s="165"/>
      <c r="F13" s="165"/>
      <c r="G13" s="165"/>
      <c r="H13" s="165"/>
      <c r="I13" s="165"/>
      <c r="J13" s="165"/>
      <c r="K13" s="165"/>
      <c r="L13" s="13"/>
      <c r="M13" s="13"/>
      <c r="N13" s="62" t="s">
        <v>7</v>
      </c>
      <c r="O13" s="62"/>
      <c r="P13" s="62" t="s">
        <v>8</v>
      </c>
      <c r="Q13" s="62"/>
      <c r="R13" s="62"/>
      <c r="S13" s="62"/>
      <c r="T13" s="62" t="s">
        <v>22</v>
      </c>
      <c r="U13" s="62"/>
      <c r="V13" s="62"/>
      <c r="W13" s="13"/>
      <c r="X13" s="62" t="s">
        <v>7</v>
      </c>
      <c r="Y13" s="62"/>
      <c r="Z13" s="62" t="s">
        <v>8</v>
      </c>
      <c r="AA13" s="62"/>
      <c r="AB13" s="62"/>
      <c r="AC13" s="62"/>
      <c r="AD13" s="62" t="s">
        <v>22</v>
      </c>
      <c r="AE13" s="62"/>
      <c r="AF13" s="62"/>
      <c r="AG13" s="12"/>
    </row>
    <row r="14" spans="1:33" ht="15" customHeight="1" x14ac:dyDescent="0.2">
      <c r="A14" s="7"/>
      <c r="B14" s="165"/>
      <c r="C14" s="165"/>
      <c r="D14" s="165"/>
      <c r="E14" s="165"/>
      <c r="F14" s="165"/>
      <c r="G14" s="165"/>
      <c r="H14" s="165"/>
      <c r="I14" s="165"/>
      <c r="J14" s="165"/>
      <c r="K14" s="165"/>
      <c r="L14" s="166" t="s">
        <v>23</v>
      </c>
      <c r="M14" s="167"/>
      <c r="N14" s="91">
        <v>1</v>
      </c>
      <c r="O14" s="91"/>
      <c r="P14" s="91" t="s">
        <v>11</v>
      </c>
      <c r="Q14" s="91"/>
      <c r="R14" s="91"/>
      <c r="S14" s="91"/>
      <c r="T14" s="91">
        <v>2023</v>
      </c>
      <c r="U14" s="91"/>
      <c r="V14" s="91"/>
      <c r="W14" s="14" t="s">
        <v>24</v>
      </c>
      <c r="X14" s="91">
        <v>28</v>
      </c>
      <c r="Y14" s="91"/>
      <c r="Z14" s="91" t="s">
        <v>11</v>
      </c>
      <c r="AA14" s="91"/>
      <c r="AB14" s="91"/>
      <c r="AC14" s="91"/>
      <c r="AD14" s="91">
        <v>2023</v>
      </c>
      <c r="AE14" s="91"/>
      <c r="AF14" s="91"/>
      <c r="AG14" s="12"/>
    </row>
    <row r="15" spans="1:33" ht="3.6" customHeight="1" x14ac:dyDescent="0.2">
      <c r="A15" s="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2"/>
    </row>
    <row r="16" spans="1:33" ht="15" customHeight="1" x14ac:dyDescent="0.2">
      <c r="A16" s="7"/>
      <c r="B16" s="162" t="s">
        <v>90</v>
      </c>
      <c r="C16" s="163"/>
      <c r="D16" s="163"/>
      <c r="E16" s="163"/>
      <c r="F16" s="163"/>
      <c r="G16" s="163"/>
      <c r="H16" s="163"/>
      <c r="I16" s="163"/>
      <c r="J16" s="163"/>
      <c r="K16" s="163"/>
      <c r="L16" s="163"/>
      <c r="M16" s="163"/>
      <c r="N16" s="163"/>
      <c r="O16" s="163"/>
      <c r="P16" s="163"/>
      <c r="Q16" s="163"/>
      <c r="R16" s="163"/>
      <c r="S16" s="163"/>
      <c r="T16" s="163"/>
      <c r="U16" s="163"/>
      <c r="V16" s="163"/>
      <c r="W16" s="163"/>
      <c r="X16" s="163"/>
      <c r="Y16" s="163"/>
      <c r="Z16" s="163"/>
      <c r="AA16" s="163"/>
      <c r="AB16" s="163"/>
      <c r="AC16" s="163"/>
      <c r="AD16" s="163"/>
      <c r="AE16" s="163"/>
      <c r="AF16" s="164"/>
      <c r="AG16" s="12"/>
    </row>
    <row r="17" spans="1:45" ht="3.6" customHeight="1" thickBot="1" x14ac:dyDescent="0.25">
      <c r="A17" s="7"/>
      <c r="B17" s="9"/>
      <c r="C17" s="9"/>
      <c r="D17" s="9"/>
      <c r="E17" s="9"/>
      <c r="F17" s="9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1"/>
      <c r="AA17" s="11"/>
      <c r="AB17" s="11"/>
      <c r="AC17" s="11"/>
      <c r="AD17" s="11"/>
      <c r="AE17" s="11"/>
      <c r="AF17" s="11"/>
      <c r="AG17" s="12"/>
    </row>
    <row r="18" spans="1:45" ht="20.25" customHeight="1" thickBot="1" x14ac:dyDescent="0.25">
      <c r="A18" s="7"/>
      <c r="B18" s="177" t="s">
        <v>39</v>
      </c>
      <c r="C18" s="177"/>
      <c r="D18" s="177"/>
      <c r="E18" s="177"/>
      <c r="F18" s="177"/>
      <c r="G18" s="177"/>
      <c r="H18" s="177"/>
      <c r="I18" s="15"/>
      <c r="J18" s="15"/>
      <c r="K18" s="155" t="s">
        <v>184</v>
      </c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7"/>
      <c r="X18" s="10"/>
      <c r="Y18" s="10"/>
      <c r="Z18" s="11"/>
      <c r="AA18" s="11"/>
      <c r="AB18" s="11"/>
      <c r="AC18" s="11"/>
      <c r="AD18" s="11"/>
      <c r="AE18" s="11"/>
      <c r="AF18" s="11"/>
      <c r="AG18" s="12"/>
    </row>
    <row r="19" spans="1:45" ht="3.6" customHeight="1" x14ac:dyDescent="0.2">
      <c r="A19" s="7"/>
      <c r="B19" s="16"/>
      <c r="C19" s="16"/>
      <c r="D19" s="16"/>
      <c r="E19" s="16"/>
      <c r="F19" s="16"/>
      <c r="G19" s="17"/>
      <c r="H19" s="18"/>
      <c r="I19" s="18"/>
      <c r="J19" s="18"/>
      <c r="K19" s="9"/>
      <c r="L19" s="9"/>
      <c r="M19" s="17"/>
      <c r="N19" s="17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1"/>
      <c r="AA19" s="11"/>
      <c r="AB19" s="11"/>
      <c r="AC19" s="11"/>
      <c r="AD19" s="11"/>
      <c r="AE19" s="11"/>
      <c r="AF19" s="11"/>
      <c r="AG19" s="12"/>
    </row>
    <row r="20" spans="1:45" ht="29.25" customHeight="1" x14ac:dyDescent="0.2">
      <c r="A20" s="7"/>
      <c r="B20" s="178" t="s">
        <v>155</v>
      </c>
      <c r="C20" s="179"/>
      <c r="D20" s="179"/>
      <c r="E20" s="179"/>
      <c r="F20" s="179"/>
      <c r="G20" s="179"/>
      <c r="H20" s="179"/>
      <c r="I20" s="179"/>
      <c r="J20" s="179"/>
      <c r="K20" s="180"/>
      <c r="L20" s="181" t="s">
        <v>185</v>
      </c>
      <c r="M20" s="182"/>
      <c r="N20" s="182"/>
      <c r="O20" s="182"/>
      <c r="P20" s="182"/>
      <c r="Q20" s="182"/>
      <c r="R20" s="182"/>
      <c r="S20" s="182"/>
      <c r="T20" s="182"/>
      <c r="U20" s="182"/>
      <c r="V20" s="182"/>
      <c r="W20" s="183"/>
      <c r="X20" s="72" t="s">
        <v>27</v>
      </c>
      <c r="Y20" s="73"/>
      <c r="Z20" s="73"/>
      <c r="AA20" s="74"/>
      <c r="AB20" s="186">
        <v>16229499</v>
      </c>
      <c r="AC20" s="187"/>
      <c r="AD20" s="187"/>
      <c r="AE20" s="187"/>
      <c r="AF20" s="188"/>
      <c r="AG20" s="12"/>
    </row>
    <row r="21" spans="1:45" ht="3.6" customHeight="1" x14ac:dyDescent="0.2">
      <c r="A21" s="7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2"/>
    </row>
    <row r="22" spans="1:45" ht="15" customHeight="1" x14ac:dyDescent="0.2">
      <c r="A22" s="7"/>
      <c r="B22" s="139" t="s">
        <v>100</v>
      </c>
      <c r="C22" s="139"/>
      <c r="D22" s="139"/>
      <c r="E22" s="91" t="s">
        <v>186</v>
      </c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91"/>
      <c r="W22" s="91"/>
      <c r="X22" s="139" t="s">
        <v>101</v>
      </c>
      <c r="Y22" s="139"/>
      <c r="Z22" s="139"/>
      <c r="AA22" s="91" t="s">
        <v>187</v>
      </c>
      <c r="AB22" s="91"/>
      <c r="AC22" s="91"/>
      <c r="AD22" s="91"/>
      <c r="AE22" s="91"/>
      <c r="AF22" s="91"/>
      <c r="AG22" s="12"/>
    </row>
    <row r="23" spans="1:45" ht="3.6" customHeight="1" x14ac:dyDescent="0.2">
      <c r="A23" s="7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2"/>
    </row>
    <row r="24" spans="1:45" ht="15" customHeight="1" x14ac:dyDescent="0.2">
      <c r="A24" s="7"/>
      <c r="B24" s="139" t="s">
        <v>102</v>
      </c>
      <c r="C24" s="139"/>
      <c r="D24" s="139"/>
      <c r="E24" s="194">
        <v>3164753104</v>
      </c>
      <c r="F24" s="194"/>
      <c r="G24" s="194"/>
      <c r="H24" s="194"/>
      <c r="I24" s="194"/>
      <c r="J24" s="194"/>
      <c r="K24" s="194"/>
      <c r="L24" s="139" t="s">
        <v>191</v>
      </c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92" t="s">
        <v>192</v>
      </c>
      <c r="Y24" s="193"/>
      <c r="Z24" s="193"/>
      <c r="AA24" s="193"/>
      <c r="AB24" s="193"/>
      <c r="AC24" s="193"/>
      <c r="AD24" s="193"/>
      <c r="AE24" s="193"/>
      <c r="AF24" s="193"/>
      <c r="AG24" s="12"/>
    </row>
    <row r="25" spans="1:45" ht="3.6" customHeight="1" x14ac:dyDescent="0.2">
      <c r="A25" s="7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2"/>
    </row>
    <row r="26" spans="1:45" ht="15" customHeight="1" x14ac:dyDescent="0.2">
      <c r="A26" s="7"/>
      <c r="B26" s="139" t="s">
        <v>127</v>
      </c>
      <c r="C26" s="139"/>
      <c r="D26" s="139"/>
      <c r="E26" s="139"/>
      <c r="F26" s="139"/>
      <c r="G26" s="91" t="s">
        <v>128</v>
      </c>
      <c r="H26" s="91"/>
      <c r="I26" s="91"/>
      <c r="J26" s="91"/>
      <c r="K26" s="19" t="s">
        <v>88</v>
      </c>
      <c r="L26" s="184" t="s">
        <v>188</v>
      </c>
      <c r="M26" s="184"/>
      <c r="N26" s="184"/>
      <c r="O26" s="184"/>
      <c r="P26" s="184"/>
      <c r="Q26" s="184"/>
      <c r="R26" s="184"/>
      <c r="S26" s="184"/>
      <c r="T26" s="139" t="s">
        <v>130</v>
      </c>
      <c r="U26" s="139"/>
      <c r="V26" s="91" t="s">
        <v>189</v>
      </c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12"/>
    </row>
    <row r="27" spans="1:45" ht="3.6" customHeight="1" x14ac:dyDescent="0.2">
      <c r="A27" s="7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2"/>
    </row>
    <row r="28" spans="1:45" ht="15" customHeight="1" x14ac:dyDescent="0.2">
      <c r="A28" s="7"/>
      <c r="B28" s="139" t="s">
        <v>28</v>
      </c>
      <c r="C28" s="139"/>
      <c r="D28" s="139"/>
      <c r="E28" s="139"/>
      <c r="F28" s="139"/>
      <c r="G28" s="139"/>
      <c r="H28" s="91" t="s">
        <v>29</v>
      </c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  <c r="AD28" s="91"/>
      <c r="AE28" s="91"/>
      <c r="AF28" s="91"/>
      <c r="AG28" s="12"/>
    </row>
    <row r="29" spans="1:45" ht="3.6" customHeight="1" x14ac:dyDescent="0.2">
      <c r="A29" s="7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12"/>
    </row>
    <row r="30" spans="1:45" ht="8.25" customHeight="1" x14ac:dyDescent="0.2">
      <c r="A30" s="7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62" t="s">
        <v>7</v>
      </c>
      <c r="Y30" s="62"/>
      <c r="Z30" s="62" t="s">
        <v>8</v>
      </c>
      <c r="AA30" s="62"/>
      <c r="AB30" s="62"/>
      <c r="AC30" s="62"/>
      <c r="AD30" s="62" t="s">
        <v>22</v>
      </c>
      <c r="AE30" s="62"/>
      <c r="AF30" s="62"/>
      <c r="AG30" s="12"/>
    </row>
    <row r="31" spans="1:45" ht="15" customHeight="1" x14ac:dyDescent="0.2">
      <c r="A31" s="7"/>
      <c r="B31" s="139" t="s">
        <v>33</v>
      </c>
      <c r="C31" s="139"/>
      <c r="D31" s="139"/>
      <c r="E31" s="139"/>
      <c r="F31" s="139"/>
      <c r="G31" s="120" t="s">
        <v>140</v>
      </c>
      <c r="H31" s="121"/>
      <c r="I31" s="122"/>
      <c r="J31" s="120" t="s">
        <v>138</v>
      </c>
      <c r="K31" s="121"/>
      <c r="L31" s="122"/>
      <c r="M31" s="139" t="s">
        <v>92</v>
      </c>
      <c r="N31" s="139"/>
      <c r="O31" s="139"/>
      <c r="P31" s="139"/>
      <c r="Q31" s="139"/>
      <c r="R31" s="139"/>
      <c r="S31" s="139"/>
      <c r="T31" s="139"/>
      <c r="U31" s="139"/>
      <c r="V31" s="139"/>
      <c r="W31" s="139"/>
      <c r="X31" s="91">
        <v>28</v>
      </c>
      <c r="Y31" s="91"/>
      <c r="Z31" s="91" t="s">
        <v>10</v>
      </c>
      <c r="AA31" s="91"/>
      <c r="AB31" s="91"/>
      <c r="AC31" s="91"/>
      <c r="AD31" s="91">
        <v>2023</v>
      </c>
      <c r="AE31" s="91"/>
      <c r="AF31" s="91"/>
      <c r="AG31" s="12"/>
      <c r="AP31" s="20"/>
      <c r="AQ31" s="20"/>
      <c r="AR31" s="20"/>
      <c r="AS31" s="20"/>
    </row>
    <row r="32" spans="1:45" ht="3.6" customHeight="1" x14ac:dyDescent="0.2">
      <c r="A32" s="7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2"/>
      <c r="AP32" s="20"/>
      <c r="AQ32" s="20"/>
      <c r="AR32" s="20"/>
      <c r="AS32" s="20"/>
    </row>
    <row r="33" spans="1:45" x14ac:dyDescent="0.2">
      <c r="A33" s="7"/>
      <c r="B33" s="69" t="s">
        <v>171</v>
      </c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1"/>
      <c r="AG33" s="12"/>
      <c r="AP33" s="20"/>
      <c r="AQ33" s="20"/>
      <c r="AR33" s="20"/>
      <c r="AS33" s="20"/>
    </row>
    <row r="34" spans="1:45" x14ac:dyDescent="0.2">
      <c r="A34" s="7"/>
      <c r="B34" s="189" t="s">
        <v>177</v>
      </c>
      <c r="C34" s="190"/>
      <c r="D34" s="190"/>
      <c r="E34" s="190"/>
      <c r="F34" s="190"/>
      <c r="G34" s="190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  <c r="AD34" s="190"/>
      <c r="AE34" s="190"/>
      <c r="AF34" s="191"/>
      <c r="AG34" s="12"/>
    </row>
    <row r="35" spans="1:45" x14ac:dyDescent="0.2">
      <c r="A35" s="7"/>
      <c r="B35" s="189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B35" s="190"/>
      <c r="AC35" s="190"/>
      <c r="AD35" s="190"/>
      <c r="AE35" s="190"/>
      <c r="AF35" s="191"/>
      <c r="AG35" s="12"/>
    </row>
    <row r="36" spans="1:45" x14ac:dyDescent="0.2">
      <c r="A36" s="7"/>
      <c r="B36" s="189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  <c r="AD36" s="190"/>
      <c r="AE36" s="190"/>
      <c r="AF36" s="191"/>
      <c r="AG36" s="12"/>
    </row>
    <row r="37" spans="1:45" x14ac:dyDescent="0.2">
      <c r="A37" s="7"/>
      <c r="B37" s="189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  <c r="Q37" s="190"/>
      <c r="R37" s="190"/>
      <c r="S37" s="190"/>
      <c r="T37" s="190"/>
      <c r="U37" s="190"/>
      <c r="V37" s="190"/>
      <c r="W37" s="190"/>
      <c r="X37" s="190"/>
      <c r="Y37" s="190"/>
      <c r="Z37" s="190"/>
      <c r="AA37" s="190"/>
      <c r="AB37" s="190"/>
      <c r="AC37" s="190"/>
      <c r="AD37" s="190"/>
      <c r="AE37" s="190"/>
      <c r="AF37" s="191"/>
      <c r="AG37" s="12"/>
    </row>
    <row r="38" spans="1:45" ht="3.6" customHeight="1" x14ac:dyDescent="0.2">
      <c r="A38" s="7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2"/>
    </row>
    <row r="39" spans="1:45" ht="8.25" customHeight="1" x14ac:dyDescent="0.2">
      <c r="A39" s="7"/>
      <c r="B39" s="13"/>
      <c r="C39" s="13"/>
      <c r="D39" s="13"/>
      <c r="E39" s="13"/>
      <c r="F39" s="13"/>
      <c r="G39" s="7"/>
      <c r="H39" s="62" t="s">
        <v>95</v>
      </c>
      <c r="I39" s="62"/>
      <c r="J39" s="62"/>
      <c r="K39" s="168" t="s">
        <v>132</v>
      </c>
      <c r="L39" s="62" t="s">
        <v>94</v>
      </c>
      <c r="M39" s="62"/>
      <c r="N39" s="62"/>
      <c r="O39" s="21"/>
      <c r="P39" s="13"/>
      <c r="Q39" s="13"/>
      <c r="R39" s="13"/>
      <c r="S39" s="13"/>
      <c r="T39" s="13"/>
      <c r="U39" s="13"/>
      <c r="V39" s="13"/>
      <c r="W39" s="13"/>
      <c r="X39" s="62" t="s">
        <v>7</v>
      </c>
      <c r="Y39" s="62"/>
      <c r="Z39" s="62" t="s">
        <v>8</v>
      </c>
      <c r="AA39" s="62"/>
      <c r="AB39" s="62"/>
      <c r="AC39" s="62"/>
      <c r="AD39" s="62" t="s">
        <v>22</v>
      </c>
      <c r="AE39" s="62"/>
      <c r="AF39" s="62"/>
      <c r="AG39" s="12"/>
    </row>
    <row r="40" spans="1:45" ht="15" customHeight="1" x14ac:dyDescent="0.2">
      <c r="A40" s="7"/>
      <c r="B40" s="72" t="s">
        <v>93</v>
      </c>
      <c r="C40" s="73"/>
      <c r="D40" s="73"/>
      <c r="E40" s="73"/>
      <c r="F40" s="73"/>
      <c r="G40" s="74"/>
      <c r="H40" s="91">
        <v>11</v>
      </c>
      <c r="I40" s="91"/>
      <c r="J40" s="91"/>
      <c r="K40" s="168"/>
      <c r="L40" s="91">
        <v>3</v>
      </c>
      <c r="M40" s="91"/>
      <c r="N40" s="91"/>
      <c r="O40" s="15"/>
      <c r="P40" s="13"/>
      <c r="Q40" s="139" t="s">
        <v>34</v>
      </c>
      <c r="R40" s="139"/>
      <c r="S40" s="139"/>
      <c r="T40" s="139"/>
      <c r="U40" s="139"/>
      <c r="V40" s="139"/>
      <c r="W40" s="139"/>
      <c r="X40" s="91">
        <v>31</v>
      </c>
      <c r="Y40" s="91"/>
      <c r="Z40" s="91" t="s">
        <v>21</v>
      </c>
      <c r="AA40" s="91"/>
      <c r="AB40" s="91"/>
      <c r="AC40" s="91"/>
      <c r="AD40" s="91">
        <v>2023</v>
      </c>
      <c r="AE40" s="91"/>
      <c r="AF40" s="91"/>
      <c r="AG40" s="12"/>
    </row>
    <row r="41" spans="1:45" ht="3.6" customHeight="1" x14ac:dyDescent="0.2">
      <c r="A41" s="7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2"/>
    </row>
    <row r="42" spans="1:45" ht="15" customHeight="1" x14ac:dyDescent="0.2">
      <c r="A42" s="7"/>
      <c r="B42" s="139" t="s">
        <v>35</v>
      </c>
      <c r="C42" s="139"/>
      <c r="D42" s="139"/>
      <c r="E42" s="139"/>
      <c r="F42" s="139"/>
      <c r="G42" s="139"/>
      <c r="H42" s="139"/>
      <c r="I42" s="139"/>
      <c r="J42" s="176">
        <v>59719500</v>
      </c>
      <c r="K42" s="176"/>
      <c r="L42" s="176"/>
      <c r="M42" s="176"/>
      <c r="N42" s="176"/>
      <c r="O42" s="176"/>
      <c r="P42" s="176"/>
      <c r="Q42" s="72" t="s">
        <v>40</v>
      </c>
      <c r="R42" s="73"/>
      <c r="S42" s="73"/>
      <c r="T42" s="73"/>
      <c r="U42" s="73"/>
      <c r="V42" s="73"/>
      <c r="W42" s="73"/>
      <c r="X42" s="73"/>
      <c r="Y42" s="74"/>
      <c r="Z42" s="169">
        <v>5193000</v>
      </c>
      <c r="AA42" s="170"/>
      <c r="AB42" s="170"/>
      <c r="AC42" s="170"/>
      <c r="AD42" s="170"/>
      <c r="AE42" s="170"/>
      <c r="AF42" s="171"/>
      <c r="AG42" s="12"/>
    </row>
    <row r="43" spans="1:45" ht="3.6" customHeight="1" x14ac:dyDescent="0.2">
      <c r="A43" s="7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2"/>
    </row>
    <row r="44" spans="1:45" ht="15" customHeight="1" x14ac:dyDescent="0.2">
      <c r="A44" s="7"/>
      <c r="B44" s="139" t="s">
        <v>97</v>
      </c>
      <c r="C44" s="139"/>
      <c r="D44" s="139"/>
      <c r="E44" s="139"/>
      <c r="F44" s="139"/>
      <c r="G44" s="139"/>
      <c r="H44" s="139"/>
      <c r="I44" s="139"/>
      <c r="J44" s="172" t="s">
        <v>180</v>
      </c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4"/>
      <c r="AG44" s="12"/>
    </row>
    <row r="45" spans="1:45" ht="3.6" customHeight="1" x14ac:dyDescent="0.2">
      <c r="A45" s="7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2"/>
    </row>
    <row r="46" spans="1:45" ht="15" customHeight="1" x14ac:dyDescent="0.2">
      <c r="A46" s="7"/>
      <c r="B46" s="177" t="s">
        <v>41</v>
      </c>
      <c r="C46" s="177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91">
        <v>10723</v>
      </c>
      <c r="Q46" s="91"/>
      <c r="R46" s="91"/>
      <c r="S46" s="91"/>
      <c r="T46" s="139" t="s">
        <v>42</v>
      </c>
      <c r="U46" s="139"/>
      <c r="V46" s="139"/>
      <c r="W46" s="139"/>
      <c r="X46" s="139"/>
      <c r="Y46" s="139"/>
      <c r="Z46" s="139"/>
      <c r="AA46" s="139"/>
      <c r="AB46" s="139"/>
      <c r="AC46" s="91">
        <v>67253</v>
      </c>
      <c r="AD46" s="91"/>
      <c r="AE46" s="91"/>
      <c r="AF46" s="91"/>
      <c r="AG46" s="12"/>
    </row>
    <row r="47" spans="1:45" ht="3.6" customHeight="1" x14ac:dyDescent="0.2">
      <c r="A47" s="7"/>
      <c r="B47" s="195"/>
      <c r="C47" s="195"/>
      <c r="D47" s="195"/>
      <c r="E47" s="195"/>
      <c r="F47" s="195"/>
      <c r="G47" s="195"/>
      <c r="H47" s="195"/>
      <c r="I47" s="195"/>
      <c r="J47" s="195"/>
      <c r="K47" s="195"/>
      <c r="L47" s="195"/>
      <c r="M47" s="195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5"/>
      <c r="AD47" s="195"/>
      <c r="AE47" s="195"/>
      <c r="AF47" s="195"/>
      <c r="AG47" s="12"/>
    </row>
    <row r="48" spans="1:45" ht="27" customHeight="1" x14ac:dyDescent="0.2">
      <c r="A48" s="7"/>
      <c r="B48" s="139" t="s">
        <v>44</v>
      </c>
      <c r="C48" s="139"/>
      <c r="D48" s="139"/>
      <c r="E48" s="139"/>
      <c r="F48" s="139"/>
      <c r="G48" s="139"/>
      <c r="H48" s="139"/>
      <c r="I48" s="91" t="s">
        <v>45</v>
      </c>
      <c r="J48" s="91"/>
      <c r="K48" s="91"/>
      <c r="L48" s="91"/>
      <c r="M48" s="91"/>
      <c r="N48" s="196" t="s">
        <v>46</v>
      </c>
      <c r="O48" s="196"/>
      <c r="P48" s="196"/>
      <c r="Q48" s="196"/>
      <c r="R48" s="196"/>
      <c r="S48" s="196"/>
      <c r="T48" s="196"/>
      <c r="U48" s="91" t="s">
        <v>181</v>
      </c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12"/>
    </row>
    <row r="49" spans="1:49" ht="3.6" customHeight="1" x14ac:dyDescent="0.2">
      <c r="A49" s="7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2"/>
    </row>
    <row r="50" spans="1:49" ht="27" customHeight="1" x14ac:dyDescent="0.2">
      <c r="A50" s="7"/>
      <c r="B50" s="196" t="s">
        <v>43</v>
      </c>
      <c r="C50" s="196"/>
      <c r="D50" s="196"/>
      <c r="E50" s="196"/>
      <c r="F50" s="196"/>
      <c r="G50" s="196"/>
      <c r="H50" s="196"/>
      <c r="I50" s="196"/>
      <c r="J50" s="227" t="s">
        <v>182</v>
      </c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139" t="s">
        <v>27</v>
      </c>
      <c r="X50" s="139"/>
      <c r="Y50" s="139"/>
      <c r="Z50" s="139"/>
      <c r="AA50" s="200">
        <v>24582576</v>
      </c>
      <c r="AB50" s="200"/>
      <c r="AC50" s="200"/>
      <c r="AD50" s="200"/>
      <c r="AE50" s="200"/>
      <c r="AF50" s="200"/>
      <c r="AG50" s="12"/>
    </row>
    <row r="51" spans="1:49" ht="3.6" customHeight="1" x14ac:dyDescent="0.2">
      <c r="A51" s="7"/>
      <c r="B51" s="22"/>
      <c r="C51" s="22"/>
      <c r="D51" s="22"/>
      <c r="E51" s="22"/>
      <c r="F51" s="22"/>
      <c r="G51" s="22"/>
      <c r="H51" s="22"/>
      <c r="I51" s="22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4"/>
      <c r="AB51" s="24"/>
      <c r="AC51" s="24"/>
      <c r="AD51" s="25"/>
      <c r="AE51" s="25"/>
      <c r="AF51" s="25"/>
      <c r="AG51" s="12"/>
    </row>
    <row r="52" spans="1:49" ht="15" customHeight="1" x14ac:dyDescent="0.2">
      <c r="A52" s="7"/>
      <c r="B52" s="178" t="s">
        <v>133</v>
      </c>
      <c r="C52" s="179"/>
      <c r="D52" s="179"/>
      <c r="E52" s="179"/>
      <c r="F52" s="179"/>
      <c r="G52" s="179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80"/>
      <c r="T52" s="197" t="s">
        <v>183</v>
      </c>
      <c r="U52" s="198"/>
      <c r="V52" s="198"/>
      <c r="W52" s="198"/>
      <c r="X52" s="198"/>
      <c r="Y52" s="198"/>
      <c r="Z52" s="198"/>
      <c r="AA52" s="198"/>
      <c r="AB52" s="198"/>
      <c r="AC52" s="198"/>
      <c r="AD52" s="198"/>
      <c r="AE52" s="198"/>
      <c r="AF52" s="199"/>
      <c r="AG52" s="12"/>
    </row>
    <row r="53" spans="1:49" ht="3.6" customHeight="1" x14ac:dyDescent="0.2">
      <c r="A53" s="7"/>
      <c r="B53" s="195"/>
      <c r="C53" s="195"/>
      <c r="D53" s="195"/>
      <c r="E53" s="195"/>
      <c r="F53" s="195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5"/>
      <c r="Y53" s="195"/>
      <c r="Z53" s="195"/>
      <c r="AA53" s="195"/>
      <c r="AB53" s="195"/>
      <c r="AC53" s="195"/>
      <c r="AD53" s="195"/>
      <c r="AE53" s="195"/>
      <c r="AF53" s="195"/>
      <c r="AG53" s="12"/>
    </row>
    <row r="54" spans="1:49" ht="15" customHeight="1" x14ac:dyDescent="0.2">
      <c r="A54" s="7"/>
      <c r="B54" s="201" t="s">
        <v>63</v>
      </c>
      <c r="C54" s="202"/>
      <c r="D54" s="203"/>
      <c r="E54" s="120" t="s">
        <v>139</v>
      </c>
      <c r="F54" s="121"/>
      <c r="G54" s="122"/>
      <c r="H54" s="228" t="s">
        <v>96</v>
      </c>
      <c r="I54" s="228"/>
      <c r="J54" s="228"/>
      <c r="K54" s="228"/>
      <c r="L54" s="220" t="s">
        <v>7</v>
      </c>
      <c r="M54" s="220"/>
      <c r="N54" s="220" t="s">
        <v>8</v>
      </c>
      <c r="O54" s="220"/>
      <c r="P54" s="220"/>
      <c r="Q54" s="220"/>
      <c r="R54" s="220" t="s">
        <v>22</v>
      </c>
      <c r="S54" s="220"/>
      <c r="T54" s="220"/>
      <c r="U54" s="229" t="s">
        <v>131</v>
      </c>
      <c r="V54" s="229"/>
      <c r="W54" s="229"/>
      <c r="X54" s="220" t="s">
        <v>7</v>
      </c>
      <c r="Y54" s="220"/>
      <c r="Z54" s="220" t="s">
        <v>8</v>
      </c>
      <c r="AA54" s="220"/>
      <c r="AB54" s="220"/>
      <c r="AC54" s="220"/>
      <c r="AD54" s="220" t="s">
        <v>22</v>
      </c>
      <c r="AE54" s="220"/>
      <c r="AF54" s="220"/>
      <c r="AG54" s="12"/>
    </row>
    <row r="55" spans="1:49" x14ac:dyDescent="0.2">
      <c r="A55" s="7"/>
      <c r="B55" s="204"/>
      <c r="C55" s="205"/>
      <c r="D55" s="206"/>
      <c r="E55" s="120" t="s">
        <v>138</v>
      </c>
      <c r="F55" s="121"/>
      <c r="G55" s="122"/>
      <c r="H55" s="228"/>
      <c r="I55" s="228"/>
      <c r="J55" s="228"/>
      <c r="K55" s="228"/>
      <c r="L55" s="61">
        <v>20</v>
      </c>
      <c r="M55" s="61"/>
      <c r="N55" s="61" t="s">
        <v>10</v>
      </c>
      <c r="O55" s="61"/>
      <c r="P55" s="61"/>
      <c r="Q55" s="61"/>
      <c r="R55" s="61">
        <v>2023</v>
      </c>
      <c r="S55" s="61"/>
      <c r="T55" s="61"/>
      <c r="U55" s="229"/>
      <c r="V55" s="229"/>
      <c r="W55" s="229"/>
      <c r="X55" s="61">
        <v>27</v>
      </c>
      <c r="Y55" s="61"/>
      <c r="Z55" s="61" t="s">
        <v>10</v>
      </c>
      <c r="AA55" s="61"/>
      <c r="AB55" s="61"/>
      <c r="AC55" s="61"/>
      <c r="AD55" s="61">
        <v>2023</v>
      </c>
      <c r="AE55" s="61"/>
      <c r="AF55" s="61"/>
      <c r="AG55" s="12"/>
      <c r="AV55" s="26"/>
      <c r="AW55" s="26"/>
    </row>
    <row r="56" spans="1:49" ht="3.6" customHeight="1" x14ac:dyDescent="0.2">
      <c r="A56" s="7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2"/>
      <c r="AU56" s="26"/>
      <c r="AV56" s="26"/>
      <c r="AW56" s="26"/>
    </row>
    <row r="57" spans="1:49" ht="12" customHeight="1" x14ac:dyDescent="0.2">
      <c r="A57" s="7"/>
      <c r="B57" s="139" t="s">
        <v>68</v>
      </c>
      <c r="C57" s="139"/>
      <c r="D57" s="139"/>
      <c r="E57" s="139"/>
      <c r="F57" s="139"/>
      <c r="G57" s="139"/>
      <c r="H57" s="139"/>
      <c r="I57" s="139"/>
      <c r="J57" s="91" t="s">
        <v>62</v>
      </c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139" t="s">
        <v>69</v>
      </c>
      <c r="AA57" s="139"/>
      <c r="AB57" s="139"/>
      <c r="AC57" s="139"/>
      <c r="AD57" s="139"/>
      <c r="AE57" s="139"/>
      <c r="AF57" s="139"/>
      <c r="AG57" s="12"/>
      <c r="AU57" s="26"/>
      <c r="AV57" s="26"/>
      <c r="AW57" s="26"/>
    </row>
    <row r="58" spans="1:49" ht="15" customHeight="1" x14ac:dyDescent="0.2">
      <c r="A58" s="7"/>
      <c r="B58" s="139"/>
      <c r="C58" s="139"/>
      <c r="D58" s="139"/>
      <c r="E58" s="139"/>
      <c r="F58" s="139"/>
      <c r="G58" s="139"/>
      <c r="H58" s="139"/>
      <c r="I58" s="139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175" t="s">
        <v>190</v>
      </c>
      <c r="AA58" s="175"/>
      <c r="AB58" s="175"/>
      <c r="AC58" s="175"/>
      <c r="AD58" s="175"/>
      <c r="AE58" s="175"/>
      <c r="AF58" s="175"/>
      <c r="AG58" s="12"/>
      <c r="AU58" s="26"/>
      <c r="AV58" s="27"/>
      <c r="AW58" s="26"/>
    </row>
    <row r="59" spans="1:49" ht="3.6" customHeight="1" x14ac:dyDescent="0.2">
      <c r="A59" s="7"/>
      <c r="B59" s="28"/>
      <c r="C59" s="28"/>
      <c r="D59" s="28"/>
      <c r="E59" s="28"/>
      <c r="F59" s="28"/>
      <c r="G59" s="29"/>
      <c r="H59" s="29"/>
      <c r="I59" s="30"/>
      <c r="J59" s="30"/>
      <c r="K59" s="29"/>
      <c r="L59" s="15"/>
      <c r="M59" s="15"/>
      <c r="N59" s="15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2"/>
      <c r="AU59" s="26"/>
      <c r="AV59" s="26"/>
      <c r="AW59" s="26"/>
    </row>
    <row r="60" spans="1:49" ht="15" customHeight="1" x14ac:dyDescent="0.2">
      <c r="A60" s="7"/>
      <c r="B60" s="139" t="s">
        <v>70</v>
      </c>
      <c r="C60" s="139"/>
      <c r="D60" s="139"/>
      <c r="E60" s="139"/>
      <c r="F60" s="139" t="s">
        <v>73</v>
      </c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39"/>
      <c r="W60" s="139"/>
      <c r="X60" s="139"/>
      <c r="Y60" s="139"/>
      <c r="Z60" s="139"/>
      <c r="AA60" s="139"/>
      <c r="AB60" s="139" t="s">
        <v>134</v>
      </c>
      <c r="AC60" s="139"/>
      <c r="AD60" s="139"/>
      <c r="AE60" s="139"/>
      <c r="AF60" s="139"/>
      <c r="AG60" s="12"/>
    </row>
    <row r="61" spans="1:49" ht="9" customHeight="1" x14ac:dyDescent="0.2">
      <c r="A61" s="7"/>
      <c r="B61" s="92" t="s">
        <v>74</v>
      </c>
      <c r="C61" s="92"/>
      <c r="D61" s="92"/>
      <c r="E61" s="92"/>
      <c r="F61" s="93" t="s">
        <v>72</v>
      </c>
      <c r="G61" s="93"/>
      <c r="H61" s="62" t="s">
        <v>7</v>
      </c>
      <c r="I61" s="62"/>
      <c r="J61" s="62" t="s">
        <v>8</v>
      </c>
      <c r="K61" s="62"/>
      <c r="L61" s="62"/>
      <c r="M61" s="62"/>
      <c r="N61" s="62" t="s">
        <v>22</v>
      </c>
      <c r="O61" s="62"/>
      <c r="P61" s="62"/>
      <c r="Q61" s="93" t="s">
        <v>71</v>
      </c>
      <c r="R61" s="93"/>
      <c r="S61" s="62" t="s">
        <v>7</v>
      </c>
      <c r="T61" s="62"/>
      <c r="U61" s="62" t="s">
        <v>8</v>
      </c>
      <c r="V61" s="62"/>
      <c r="W61" s="62"/>
      <c r="X61" s="62"/>
      <c r="Y61" s="62" t="s">
        <v>22</v>
      </c>
      <c r="Z61" s="62"/>
      <c r="AA61" s="62"/>
      <c r="AB61" s="90">
        <v>5971950</v>
      </c>
      <c r="AC61" s="90"/>
      <c r="AD61" s="90"/>
      <c r="AE61" s="90"/>
      <c r="AF61" s="90"/>
      <c r="AG61" s="12"/>
    </row>
    <row r="62" spans="1:49" ht="24.75" customHeight="1" x14ac:dyDescent="0.2">
      <c r="A62" s="7"/>
      <c r="B62" s="92"/>
      <c r="C62" s="92"/>
      <c r="D62" s="92"/>
      <c r="E62" s="92"/>
      <c r="F62" s="93"/>
      <c r="G62" s="93"/>
      <c r="H62" s="91">
        <v>19</v>
      </c>
      <c r="I62" s="91"/>
      <c r="J62" s="91" t="s">
        <v>10</v>
      </c>
      <c r="K62" s="91"/>
      <c r="L62" s="91"/>
      <c r="M62" s="91"/>
      <c r="N62" s="91">
        <v>2023</v>
      </c>
      <c r="O62" s="91"/>
      <c r="P62" s="91"/>
      <c r="Q62" s="93"/>
      <c r="R62" s="93"/>
      <c r="S62" s="91">
        <v>30</v>
      </c>
      <c r="T62" s="91"/>
      <c r="U62" s="91" t="s">
        <v>13</v>
      </c>
      <c r="V62" s="91"/>
      <c r="W62" s="91"/>
      <c r="X62" s="91"/>
      <c r="Y62" s="91">
        <v>2024</v>
      </c>
      <c r="Z62" s="91"/>
      <c r="AA62" s="91"/>
      <c r="AB62" s="90"/>
      <c r="AC62" s="90"/>
      <c r="AD62" s="90"/>
      <c r="AE62" s="90"/>
      <c r="AF62" s="90"/>
      <c r="AG62" s="12"/>
    </row>
    <row r="63" spans="1:49" ht="9" customHeight="1" x14ac:dyDescent="0.2">
      <c r="A63" s="7"/>
      <c r="B63" s="92" t="s">
        <v>75</v>
      </c>
      <c r="C63" s="92"/>
      <c r="D63" s="92"/>
      <c r="E63" s="92"/>
      <c r="F63" s="93" t="s">
        <v>72</v>
      </c>
      <c r="G63" s="93"/>
      <c r="H63" s="62" t="s">
        <v>7</v>
      </c>
      <c r="I63" s="62"/>
      <c r="J63" s="62" t="s">
        <v>8</v>
      </c>
      <c r="K63" s="62"/>
      <c r="L63" s="62"/>
      <c r="M63" s="62"/>
      <c r="N63" s="62" t="s">
        <v>22</v>
      </c>
      <c r="O63" s="62"/>
      <c r="P63" s="62"/>
      <c r="Q63" s="93" t="s">
        <v>71</v>
      </c>
      <c r="R63" s="93"/>
      <c r="S63" s="62" t="s">
        <v>7</v>
      </c>
      <c r="T63" s="62"/>
      <c r="U63" s="62" t="s">
        <v>8</v>
      </c>
      <c r="V63" s="62"/>
      <c r="W63" s="62"/>
      <c r="X63" s="62"/>
      <c r="Y63" s="62" t="s">
        <v>22</v>
      </c>
      <c r="Z63" s="62"/>
      <c r="AA63" s="62"/>
      <c r="AB63" s="90">
        <v>11943900</v>
      </c>
      <c r="AC63" s="90"/>
      <c r="AD63" s="90"/>
      <c r="AE63" s="90"/>
      <c r="AF63" s="90"/>
      <c r="AG63" s="12"/>
    </row>
    <row r="64" spans="1:49" ht="24.75" customHeight="1" x14ac:dyDescent="0.2">
      <c r="A64" s="7"/>
      <c r="B64" s="92"/>
      <c r="C64" s="92"/>
      <c r="D64" s="92"/>
      <c r="E64" s="92"/>
      <c r="F64" s="93"/>
      <c r="G64" s="93"/>
      <c r="H64" s="91">
        <v>19</v>
      </c>
      <c r="I64" s="91"/>
      <c r="J64" s="91" t="s">
        <v>10</v>
      </c>
      <c r="K64" s="91"/>
      <c r="L64" s="91"/>
      <c r="M64" s="91"/>
      <c r="N64" s="91">
        <v>2023</v>
      </c>
      <c r="O64" s="91"/>
      <c r="P64" s="91"/>
      <c r="Q64" s="93"/>
      <c r="R64" s="93"/>
      <c r="S64" s="91">
        <v>31</v>
      </c>
      <c r="T64" s="91"/>
      <c r="U64" s="91" t="s">
        <v>21</v>
      </c>
      <c r="V64" s="91"/>
      <c r="W64" s="91"/>
      <c r="X64" s="91"/>
      <c r="Y64" s="91">
        <v>2025</v>
      </c>
      <c r="Z64" s="91"/>
      <c r="AA64" s="91"/>
      <c r="AB64" s="90"/>
      <c r="AC64" s="90"/>
      <c r="AD64" s="90"/>
      <c r="AE64" s="90"/>
      <c r="AF64" s="90"/>
      <c r="AG64" s="12"/>
    </row>
    <row r="65" spans="1:33" ht="9" customHeight="1" x14ac:dyDescent="0.2">
      <c r="A65" s="7"/>
      <c r="B65" s="92"/>
      <c r="C65" s="92"/>
      <c r="D65" s="92"/>
      <c r="E65" s="92"/>
      <c r="F65" s="93" t="s">
        <v>72</v>
      </c>
      <c r="G65" s="93"/>
      <c r="H65" s="62" t="s">
        <v>7</v>
      </c>
      <c r="I65" s="62"/>
      <c r="J65" s="62" t="s">
        <v>8</v>
      </c>
      <c r="K65" s="62"/>
      <c r="L65" s="62"/>
      <c r="M65" s="62"/>
      <c r="N65" s="62" t="s">
        <v>22</v>
      </c>
      <c r="O65" s="62"/>
      <c r="P65" s="62"/>
      <c r="Q65" s="93" t="s">
        <v>71</v>
      </c>
      <c r="R65" s="93"/>
      <c r="S65" s="62" t="s">
        <v>7</v>
      </c>
      <c r="T65" s="62"/>
      <c r="U65" s="62" t="s">
        <v>8</v>
      </c>
      <c r="V65" s="62"/>
      <c r="W65" s="62"/>
      <c r="X65" s="62"/>
      <c r="Y65" s="62" t="s">
        <v>22</v>
      </c>
      <c r="Z65" s="62"/>
      <c r="AA65" s="62"/>
      <c r="AB65" s="90"/>
      <c r="AC65" s="90"/>
      <c r="AD65" s="90"/>
      <c r="AE65" s="90"/>
      <c r="AF65" s="90"/>
      <c r="AG65" s="12"/>
    </row>
    <row r="66" spans="1:33" ht="24.75" customHeight="1" x14ac:dyDescent="0.2">
      <c r="A66" s="7"/>
      <c r="B66" s="92"/>
      <c r="C66" s="92"/>
      <c r="D66" s="92"/>
      <c r="E66" s="92"/>
      <c r="F66" s="93"/>
      <c r="G66" s="93"/>
      <c r="H66" s="91"/>
      <c r="I66" s="91"/>
      <c r="J66" s="91"/>
      <c r="K66" s="91"/>
      <c r="L66" s="91"/>
      <c r="M66" s="91"/>
      <c r="N66" s="91"/>
      <c r="O66" s="91"/>
      <c r="P66" s="91"/>
      <c r="Q66" s="93"/>
      <c r="R66" s="93"/>
      <c r="S66" s="91"/>
      <c r="T66" s="91"/>
      <c r="U66" s="91"/>
      <c r="V66" s="91"/>
      <c r="W66" s="91"/>
      <c r="X66" s="91"/>
      <c r="Y66" s="91"/>
      <c r="Z66" s="91"/>
      <c r="AA66" s="91"/>
      <c r="AB66" s="90"/>
      <c r="AC66" s="90"/>
      <c r="AD66" s="90"/>
      <c r="AE66" s="90"/>
      <c r="AF66" s="90"/>
      <c r="AG66" s="12"/>
    </row>
    <row r="67" spans="1:33" ht="9" customHeight="1" x14ac:dyDescent="0.2">
      <c r="A67" s="7"/>
      <c r="B67" s="92"/>
      <c r="C67" s="92"/>
      <c r="D67" s="92"/>
      <c r="E67" s="92"/>
      <c r="F67" s="93" t="s">
        <v>72</v>
      </c>
      <c r="G67" s="93"/>
      <c r="H67" s="62" t="s">
        <v>7</v>
      </c>
      <c r="I67" s="62"/>
      <c r="J67" s="62" t="s">
        <v>8</v>
      </c>
      <c r="K67" s="62"/>
      <c r="L67" s="62"/>
      <c r="M67" s="62"/>
      <c r="N67" s="62" t="s">
        <v>22</v>
      </c>
      <c r="O67" s="62"/>
      <c r="P67" s="62"/>
      <c r="Q67" s="93" t="s">
        <v>71</v>
      </c>
      <c r="R67" s="93"/>
      <c r="S67" s="62" t="s">
        <v>7</v>
      </c>
      <c r="T67" s="62"/>
      <c r="U67" s="62" t="s">
        <v>8</v>
      </c>
      <c r="V67" s="62"/>
      <c r="W67" s="62"/>
      <c r="X67" s="62"/>
      <c r="Y67" s="62" t="s">
        <v>22</v>
      </c>
      <c r="Z67" s="62"/>
      <c r="AA67" s="62"/>
      <c r="AB67" s="90"/>
      <c r="AC67" s="90"/>
      <c r="AD67" s="90"/>
      <c r="AE67" s="90"/>
      <c r="AF67" s="90"/>
      <c r="AG67" s="12"/>
    </row>
    <row r="68" spans="1:33" ht="24.75" customHeight="1" x14ac:dyDescent="0.2">
      <c r="A68" s="7"/>
      <c r="B68" s="92"/>
      <c r="C68" s="92"/>
      <c r="D68" s="92"/>
      <c r="E68" s="92"/>
      <c r="F68" s="93"/>
      <c r="G68" s="93"/>
      <c r="H68" s="91"/>
      <c r="I68" s="91"/>
      <c r="J68" s="91"/>
      <c r="K68" s="91"/>
      <c r="L68" s="91"/>
      <c r="M68" s="91"/>
      <c r="N68" s="91"/>
      <c r="O68" s="91"/>
      <c r="P68" s="91"/>
      <c r="Q68" s="93"/>
      <c r="R68" s="93"/>
      <c r="S68" s="91"/>
      <c r="T68" s="91"/>
      <c r="U68" s="91"/>
      <c r="V68" s="91"/>
      <c r="W68" s="91"/>
      <c r="X68" s="91"/>
      <c r="Y68" s="91"/>
      <c r="Z68" s="91"/>
      <c r="AA68" s="91"/>
      <c r="AB68" s="90"/>
      <c r="AC68" s="90"/>
      <c r="AD68" s="90"/>
      <c r="AE68" s="90"/>
      <c r="AF68" s="90"/>
      <c r="AG68" s="12"/>
    </row>
    <row r="69" spans="1:33" ht="9" customHeight="1" x14ac:dyDescent="0.2">
      <c r="A69" s="7"/>
      <c r="B69" s="92"/>
      <c r="C69" s="92"/>
      <c r="D69" s="92"/>
      <c r="E69" s="92"/>
      <c r="F69" s="93" t="s">
        <v>72</v>
      </c>
      <c r="G69" s="93"/>
      <c r="H69" s="62" t="s">
        <v>7</v>
      </c>
      <c r="I69" s="62"/>
      <c r="J69" s="62" t="s">
        <v>8</v>
      </c>
      <c r="K69" s="62"/>
      <c r="L69" s="62"/>
      <c r="M69" s="62"/>
      <c r="N69" s="62" t="s">
        <v>22</v>
      </c>
      <c r="O69" s="62"/>
      <c r="P69" s="62"/>
      <c r="Q69" s="93" t="s">
        <v>71</v>
      </c>
      <c r="R69" s="93"/>
      <c r="S69" s="62" t="s">
        <v>7</v>
      </c>
      <c r="T69" s="62"/>
      <c r="U69" s="62" t="s">
        <v>8</v>
      </c>
      <c r="V69" s="62"/>
      <c r="W69" s="62"/>
      <c r="X69" s="62"/>
      <c r="Y69" s="62" t="s">
        <v>22</v>
      </c>
      <c r="Z69" s="62"/>
      <c r="AA69" s="62"/>
      <c r="AB69" s="90"/>
      <c r="AC69" s="90"/>
      <c r="AD69" s="90"/>
      <c r="AE69" s="90"/>
      <c r="AF69" s="90"/>
      <c r="AG69" s="12"/>
    </row>
    <row r="70" spans="1:33" ht="24.75" customHeight="1" x14ac:dyDescent="0.2">
      <c r="A70" s="7"/>
      <c r="B70" s="92"/>
      <c r="C70" s="92"/>
      <c r="D70" s="92"/>
      <c r="E70" s="92"/>
      <c r="F70" s="93"/>
      <c r="G70" s="93"/>
      <c r="H70" s="91"/>
      <c r="I70" s="91"/>
      <c r="J70" s="91"/>
      <c r="K70" s="91"/>
      <c r="L70" s="91"/>
      <c r="M70" s="91"/>
      <c r="N70" s="91"/>
      <c r="O70" s="91"/>
      <c r="P70" s="91"/>
      <c r="Q70" s="93"/>
      <c r="R70" s="93"/>
      <c r="S70" s="91"/>
      <c r="T70" s="91"/>
      <c r="U70" s="91"/>
      <c r="V70" s="91"/>
      <c r="W70" s="91"/>
      <c r="X70" s="91"/>
      <c r="Y70" s="91"/>
      <c r="Z70" s="91"/>
      <c r="AA70" s="91"/>
      <c r="AB70" s="90"/>
      <c r="AC70" s="90"/>
      <c r="AD70" s="90"/>
      <c r="AE70" s="90"/>
      <c r="AF70" s="90"/>
      <c r="AG70" s="12"/>
    </row>
    <row r="71" spans="1:33" ht="3.6" customHeight="1" x14ac:dyDescent="0.2">
      <c r="A71" s="7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2"/>
    </row>
    <row r="72" spans="1:33" ht="15" customHeight="1" x14ac:dyDescent="0.2">
      <c r="A72" s="7"/>
      <c r="B72" s="58" t="s">
        <v>170</v>
      </c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9"/>
      <c r="Y72" s="59"/>
      <c r="Z72" s="59"/>
      <c r="AA72" s="59"/>
      <c r="AB72" s="59"/>
      <c r="AC72" s="59"/>
      <c r="AD72" s="59"/>
      <c r="AE72" s="59"/>
      <c r="AF72" s="60"/>
      <c r="AG72" s="12"/>
    </row>
    <row r="73" spans="1:33" ht="3.6" customHeight="1" x14ac:dyDescent="0.2">
      <c r="A73" s="7"/>
      <c r="B73" s="31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12"/>
    </row>
    <row r="74" spans="1:33" ht="15" customHeight="1" x14ac:dyDescent="0.2">
      <c r="A74" s="7"/>
      <c r="B74" s="58" t="s">
        <v>86</v>
      </c>
      <c r="C74" s="59"/>
      <c r="D74" s="59"/>
      <c r="E74" s="59"/>
      <c r="F74" s="59"/>
      <c r="G74" s="59"/>
      <c r="H74" s="59"/>
      <c r="I74" s="59"/>
      <c r="J74" s="59"/>
      <c r="K74" s="60"/>
      <c r="L74" s="120" t="s">
        <v>140</v>
      </c>
      <c r="M74" s="121"/>
      <c r="N74" s="122"/>
      <c r="O74" s="120" t="s">
        <v>138</v>
      </c>
      <c r="P74" s="121"/>
      <c r="Q74" s="122"/>
      <c r="R74" s="13"/>
      <c r="S74" s="58" t="s">
        <v>87</v>
      </c>
      <c r="T74" s="59"/>
      <c r="U74" s="59"/>
      <c r="V74" s="59"/>
      <c r="W74" s="59"/>
      <c r="X74" s="59"/>
      <c r="Y74" s="59"/>
      <c r="Z74" s="60"/>
      <c r="AA74" s="120" t="s">
        <v>140</v>
      </c>
      <c r="AB74" s="121"/>
      <c r="AC74" s="122"/>
      <c r="AD74" s="120" t="s">
        <v>138</v>
      </c>
      <c r="AE74" s="121"/>
      <c r="AF74" s="122"/>
      <c r="AG74" s="12"/>
    </row>
    <row r="75" spans="1:33" ht="15" customHeight="1" x14ac:dyDescent="0.2">
      <c r="A75" s="7"/>
      <c r="B75" s="139" t="s">
        <v>79</v>
      </c>
      <c r="C75" s="139"/>
      <c r="D75" s="139"/>
      <c r="E75" s="139"/>
      <c r="F75" s="139"/>
      <c r="G75" s="139"/>
      <c r="H75" s="139"/>
      <c r="I75" s="62" t="s">
        <v>7</v>
      </c>
      <c r="J75" s="62"/>
      <c r="K75" s="62" t="s">
        <v>8</v>
      </c>
      <c r="L75" s="62"/>
      <c r="M75" s="62"/>
      <c r="N75" s="62"/>
      <c r="O75" s="62" t="s">
        <v>22</v>
      </c>
      <c r="P75" s="62"/>
      <c r="Q75" s="62"/>
      <c r="R75" s="13"/>
      <c r="S75" s="139" t="s">
        <v>83</v>
      </c>
      <c r="T75" s="139"/>
      <c r="U75" s="139"/>
      <c r="V75" s="139"/>
      <c r="W75" s="139"/>
      <c r="X75" s="139"/>
      <c r="Y75" s="142" t="s">
        <v>82</v>
      </c>
      <c r="Z75" s="142"/>
      <c r="AA75" s="142"/>
      <c r="AB75" s="142"/>
      <c r="AC75" s="142"/>
      <c r="AD75" s="142"/>
      <c r="AE75" s="142"/>
      <c r="AF75" s="142"/>
      <c r="AG75" s="12"/>
    </row>
    <row r="76" spans="1:33" ht="15" customHeight="1" x14ac:dyDescent="0.2">
      <c r="A76" s="7"/>
      <c r="B76" s="139"/>
      <c r="C76" s="139"/>
      <c r="D76" s="139"/>
      <c r="E76" s="139"/>
      <c r="F76" s="139"/>
      <c r="G76" s="139"/>
      <c r="H76" s="139"/>
      <c r="I76" s="91"/>
      <c r="J76" s="91"/>
      <c r="K76" s="91"/>
      <c r="L76" s="91"/>
      <c r="M76" s="91"/>
      <c r="N76" s="91"/>
      <c r="O76" s="91"/>
      <c r="P76" s="91"/>
      <c r="Q76" s="91"/>
      <c r="R76" s="13"/>
      <c r="S76" s="127"/>
      <c r="T76" s="127"/>
      <c r="U76" s="127"/>
      <c r="V76" s="127"/>
      <c r="W76" s="127"/>
      <c r="X76" s="127"/>
      <c r="Y76" s="140" t="str">
        <f>IF(S76="","", J42+S76)</f>
        <v/>
      </c>
      <c r="Z76" s="141"/>
      <c r="AA76" s="141"/>
      <c r="AB76" s="141"/>
      <c r="AC76" s="141"/>
      <c r="AD76" s="141"/>
      <c r="AE76" s="141"/>
      <c r="AF76" s="141"/>
      <c r="AG76" s="12"/>
    </row>
    <row r="77" spans="1:33" ht="3.6" customHeight="1" x14ac:dyDescent="0.2">
      <c r="A77" s="7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32"/>
      <c r="Z77" s="32"/>
      <c r="AA77" s="32"/>
      <c r="AB77" s="32"/>
      <c r="AC77" s="32"/>
      <c r="AD77" s="32"/>
      <c r="AE77" s="32"/>
      <c r="AF77" s="32"/>
      <c r="AG77" s="12"/>
    </row>
    <row r="78" spans="1:33" ht="15" customHeight="1" x14ac:dyDescent="0.2">
      <c r="A78" s="7"/>
      <c r="B78" s="139" t="s">
        <v>80</v>
      </c>
      <c r="C78" s="139"/>
      <c r="D78" s="139"/>
      <c r="E78" s="139"/>
      <c r="F78" s="139"/>
      <c r="G78" s="139"/>
      <c r="H78" s="139"/>
      <c r="I78" s="62" t="s">
        <v>7</v>
      </c>
      <c r="J78" s="62"/>
      <c r="K78" s="62" t="s">
        <v>8</v>
      </c>
      <c r="L78" s="62"/>
      <c r="M78" s="62"/>
      <c r="N78" s="62"/>
      <c r="O78" s="62" t="s">
        <v>22</v>
      </c>
      <c r="P78" s="62"/>
      <c r="Q78" s="62"/>
      <c r="R78" s="13"/>
      <c r="S78" s="139" t="s">
        <v>84</v>
      </c>
      <c r="T78" s="139"/>
      <c r="U78" s="139"/>
      <c r="V78" s="139"/>
      <c r="W78" s="139"/>
      <c r="X78" s="139"/>
      <c r="Y78" s="142" t="s">
        <v>82</v>
      </c>
      <c r="Z78" s="142"/>
      <c r="AA78" s="142"/>
      <c r="AB78" s="142"/>
      <c r="AC78" s="142"/>
      <c r="AD78" s="142"/>
      <c r="AE78" s="142"/>
      <c r="AF78" s="142"/>
      <c r="AG78" s="12"/>
    </row>
    <row r="79" spans="1:33" ht="15" customHeight="1" x14ac:dyDescent="0.2">
      <c r="A79" s="7"/>
      <c r="B79" s="139"/>
      <c r="C79" s="139"/>
      <c r="D79" s="139"/>
      <c r="E79" s="139"/>
      <c r="F79" s="139"/>
      <c r="G79" s="139"/>
      <c r="H79" s="139"/>
      <c r="I79" s="91"/>
      <c r="J79" s="91"/>
      <c r="K79" s="91"/>
      <c r="L79" s="91"/>
      <c r="M79" s="91"/>
      <c r="N79" s="91"/>
      <c r="O79" s="91"/>
      <c r="P79" s="91"/>
      <c r="Q79" s="91"/>
      <c r="R79" s="13"/>
      <c r="S79" s="127"/>
      <c r="T79" s="127"/>
      <c r="U79" s="127"/>
      <c r="V79" s="127"/>
      <c r="W79" s="127"/>
      <c r="X79" s="127"/>
      <c r="Y79" s="140" t="str">
        <f>IF(S79="","", Y76+S79)</f>
        <v/>
      </c>
      <c r="Z79" s="141"/>
      <c r="AA79" s="141"/>
      <c r="AB79" s="141"/>
      <c r="AC79" s="141"/>
      <c r="AD79" s="141"/>
      <c r="AE79" s="141"/>
      <c r="AF79" s="141"/>
      <c r="AG79" s="12"/>
    </row>
    <row r="80" spans="1:33" ht="3.6" customHeight="1" x14ac:dyDescent="0.2">
      <c r="A80" s="7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32"/>
      <c r="Z80" s="32"/>
      <c r="AA80" s="32"/>
      <c r="AB80" s="32"/>
      <c r="AC80" s="32"/>
      <c r="AD80" s="32"/>
      <c r="AE80" s="32"/>
      <c r="AF80" s="32"/>
      <c r="AG80" s="12"/>
    </row>
    <row r="81" spans="1:33" ht="15" customHeight="1" x14ac:dyDescent="0.2">
      <c r="A81" s="7"/>
      <c r="B81" s="139" t="s">
        <v>81</v>
      </c>
      <c r="C81" s="139"/>
      <c r="D81" s="139"/>
      <c r="E81" s="139"/>
      <c r="F81" s="139"/>
      <c r="G81" s="139"/>
      <c r="H81" s="139"/>
      <c r="I81" s="62" t="s">
        <v>7</v>
      </c>
      <c r="J81" s="62"/>
      <c r="K81" s="62" t="s">
        <v>8</v>
      </c>
      <c r="L81" s="62"/>
      <c r="M81" s="62"/>
      <c r="N81" s="62"/>
      <c r="O81" s="62" t="s">
        <v>22</v>
      </c>
      <c r="P81" s="62"/>
      <c r="Q81" s="62"/>
      <c r="R81" s="13"/>
      <c r="S81" s="139" t="s">
        <v>85</v>
      </c>
      <c r="T81" s="139"/>
      <c r="U81" s="139"/>
      <c r="V81" s="139"/>
      <c r="W81" s="139"/>
      <c r="X81" s="139"/>
      <c r="Y81" s="142" t="s">
        <v>82</v>
      </c>
      <c r="Z81" s="142"/>
      <c r="AA81" s="142"/>
      <c r="AB81" s="142"/>
      <c r="AC81" s="142"/>
      <c r="AD81" s="142"/>
      <c r="AE81" s="142"/>
      <c r="AF81" s="142"/>
      <c r="AG81" s="12"/>
    </row>
    <row r="82" spans="1:33" ht="15" customHeight="1" x14ac:dyDescent="0.2">
      <c r="A82" s="7"/>
      <c r="B82" s="139"/>
      <c r="C82" s="139"/>
      <c r="D82" s="139"/>
      <c r="E82" s="139"/>
      <c r="F82" s="139"/>
      <c r="G82" s="139"/>
      <c r="H82" s="139"/>
      <c r="I82" s="91"/>
      <c r="J82" s="91"/>
      <c r="K82" s="91"/>
      <c r="L82" s="91"/>
      <c r="M82" s="91"/>
      <c r="N82" s="91"/>
      <c r="O82" s="91"/>
      <c r="P82" s="91"/>
      <c r="Q82" s="91"/>
      <c r="R82" s="13"/>
      <c r="S82" s="127"/>
      <c r="T82" s="127"/>
      <c r="U82" s="127"/>
      <c r="V82" s="127"/>
      <c r="W82" s="127"/>
      <c r="X82" s="127"/>
      <c r="Y82" s="140" t="str">
        <f>IF(S82="","", Y79+S82)</f>
        <v/>
      </c>
      <c r="Z82" s="141"/>
      <c r="AA82" s="141"/>
      <c r="AB82" s="141"/>
      <c r="AC82" s="141"/>
      <c r="AD82" s="141"/>
      <c r="AE82" s="141"/>
      <c r="AF82" s="141"/>
      <c r="AG82" s="12"/>
    </row>
    <row r="83" spans="1:33" ht="3.6" customHeight="1" x14ac:dyDescent="0.2">
      <c r="A83" s="7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32"/>
      <c r="Z83" s="32"/>
      <c r="AA83" s="32"/>
      <c r="AB83" s="32"/>
      <c r="AC83" s="32"/>
      <c r="AD83" s="32"/>
      <c r="AE83" s="32"/>
      <c r="AF83" s="32"/>
      <c r="AG83" s="12"/>
    </row>
    <row r="84" spans="1:33" ht="15" customHeight="1" x14ac:dyDescent="0.2">
      <c r="A84" s="7"/>
      <c r="B84" s="58" t="s">
        <v>160</v>
      </c>
      <c r="C84" s="59"/>
      <c r="D84" s="59"/>
      <c r="E84" s="59"/>
      <c r="F84" s="59"/>
      <c r="G84" s="59"/>
      <c r="H84" s="59"/>
      <c r="I84" s="59"/>
      <c r="J84" s="59"/>
      <c r="K84" s="60"/>
      <c r="L84" s="120" t="s">
        <v>140</v>
      </c>
      <c r="M84" s="121"/>
      <c r="N84" s="122"/>
      <c r="O84" s="120" t="s">
        <v>138</v>
      </c>
      <c r="P84" s="121"/>
      <c r="Q84" s="122"/>
      <c r="R84" s="13"/>
      <c r="S84" s="139" t="s">
        <v>161</v>
      </c>
      <c r="T84" s="139"/>
      <c r="U84" s="139"/>
      <c r="V84" s="139"/>
      <c r="W84" s="139"/>
      <c r="X84" s="139"/>
      <c r="Y84" s="142" t="s">
        <v>162</v>
      </c>
      <c r="Z84" s="142"/>
      <c r="AA84" s="142"/>
      <c r="AB84" s="142"/>
      <c r="AC84" s="142"/>
      <c r="AD84" s="142"/>
      <c r="AE84" s="142"/>
      <c r="AF84" s="142"/>
      <c r="AG84" s="12"/>
    </row>
    <row r="85" spans="1:33" ht="15" customHeight="1" x14ac:dyDescent="0.2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13"/>
      <c r="Q85" s="13"/>
      <c r="R85" s="13"/>
      <c r="S85" s="127"/>
      <c r="T85" s="127"/>
      <c r="U85" s="127"/>
      <c r="V85" s="127"/>
      <c r="W85" s="127"/>
      <c r="X85" s="127"/>
      <c r="Y85" s="140" t="str">
        <f>IF(S85="","", J42+S76+S79+S82-S85)</f>
        <v/>
      </c>
      <c r="Z85" s="141"/>
      <c r="AA85" s="141"/>
      <c r="AB85" s="141"/>
      <c r="AC85" s="141"/>
      <c r="AD85" s="141"/>
      <c r="AE85" s="141"/>
      <c r="AF85" s="141"/>
      <c r="AG85" s="12"/>
    </row>
    <row r="86" spans="1:33" ht="3.6" customHeight="1" x14ac:dyDescent="0.2">
      <c r="A86" s="7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2"/>
    </row>
    <row r="87" spans="1:33" ht="13.5" customHeight="1" x14ac:dyDescent="0.2">
      <c r="A87" s="7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67" t="s">
        <v>72</v>
      </c>
      <c r="P87" s="67"/>
      <c r="Q87" s="67"/>
      <c r="R87" s="67"/>
      <c r="S87" s="67"/>
      <c r="T87" s="67"/>
      <c r="U87" s="67"/>
      <c r="V87" s="67"/>
      <c r="W87" s="144"/>
      <c r="X87" s="145" t="s">
        <v>98</v>
      </c>
      <c r="Y87" s="67"/>
      <c r="Z87" s="67"/>
      <c r="AA87" s="67"/>
      <c r="AB87" s="67"/>
      <c r="AC87" s="67"/>
      <c r="AD87" s="67"/>
      <c r="AE87" s="67"/>
      <c r="AF87" s="67"/>
      <c r="AG87" s="12"/>
    </row>
    <row r="88" spans="1:33" ht="9" customHeight="1" x14ac:dyDescent="0.2">
      <c r="A88" s="7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62" t="s">
        <v>7</v>
      </c>
      <c r="P88" s="62"/>
      <c r="Q88" s="62" t="s">
        <v>8</v>
      </c>
      <c r="R88" s="62"/>
      <c r="S88" s="62"/>
      <c r="T88" s="62"/>
      <c r="U88" s="62" t="s">
        <v>22</v>
      </c>
      <c r="V88" s="62"/>
      <c r="W88" s="146"/>
      <c r="X88" s="143" t="s">
        <v>7</v>
      </c>
      <c r="Y88" s="62"/>
      <c r="Z88" s="62" t="s">
        <v>8</v>
      </c>
      <c r="AA88" s="62"/>
      <c r="AB88" s="62"/>
      <c r="AC88" s="62"/>
      <c r="AD88" s="62" t="s">
        <v>22</v>
      </c>
      <c r="AE88" s="62"/>
      <c r="AF88" s="62"/>
      <c r="AG88" s="12"/>
    </row>
    <row r="89" spans="1:33" ht="15" customHeight="1" x14ac:dyDescent="0.2">
      <c r="A89" s="7"/>
      <c r="B89" s="68" t="s">
        <v>136</v>
      </c>
      <c r="C89" s="68"/>
      <c r="D89" s="68"/>
      <c r="E89" s="68"/>
      <c r="F89" s="68"/>
      <c r="G89" s="68"/>
      <c r="H89" s="68"/>
      <c r="I89" s="68"/>
      <c r="J89" s="120" t="s">
        <v>139</v>
      </c>
      <c r="K89" s="122"/>
      <c r="L89" s="120" t="s">
        <v>138</v>
      </c>
      <c r="M89" s="121"/>
      <c r="N89" s="121"/>
      <c r="O89" s="91"/>
      <c r="P89" s="91"/>
      <c r="Q89" s="91"/>
      <c r="R89" s="91"/>
      <c r="S89" s="91"/>
      <c r="T89" s="91"/>
      <c r="U89" s="91"/>
      <c r="V89" s="91"/>
      <c r="W89" s="91"/>
      <c r="X89" s="122"/>
      <c r="Y89" s="91"/>
      <c r="Z89" s="91"/>
      <c r="AA89" s="91"/>
      <c r="AB89" s="91"/>
      <c r="AC89" s="91"/>
      <c r="AD89" s="91"/>
      <c r="AE89" s="91"/>
      <c r="AF89" s="91"/>
      <c r="AG89" s="12"/>
    </row>
    <row r="90" spans="1:33" ht="3.6" customHeight="1" x14ac:dyDescent="0.2">
      <c r="A90" s="7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2"/>
    </row>
    <row r="91" spans="1:33" ht="9" customHeight="1" x14ac:dyDescent="0.2">
      <c r="A91" s="7"/>
      <c r="B91" s="13"/>
      <c r="C91" s="13"/>
      <c r="D91" s="13"/>
      <c r="E91" s="13"/>
      <c r="F91" s="13"/>
      <c r="G91" s="13"/>
      <c r="H91" s="13"/>
      <c r="I91" s="7"/>
      <c r="J91" s="7"/>
      <c r="K91" s="7"/>
      <c r="L91" s="7"/>
      <c r="M91" s="7"/>
      <c r="N91" s="7"/>
      <c r="O91" s="7"/>
      <c r="P91" s="220" t="s">
        <v>7</v>
      </c>
      <c r="Q91" s="220"/>
      <c r="R91" s="220" t="s">
        <v>8</v>
      </c>
      <c r="S91" s="220"/>
      <c r="T91" s="220"/>
      <c r="U91" s="220"/>
      <c r="V91" s="220" t="s">
        <v>22</v>
      </c>
      <c r="W91" s="220"/>
      <c r="X91" s="220"/>
      <c r="Y91" s="57"/>
      <c r="Z91" s="7"/>
      <c r="AA91" s="7"/>
      <c r="AB91" s="7"/>
      <c r="AC91" s="7"/>
      <c r="AD91" s="7"/>
      <c r="AE91" s="7"/>
      <c r="AF91" s="7"/>
      <c r="AG91" s="12"/>
    </row>
    <row r="92" spans="1:33" ht="15" customHeight="1" x14ac:dyDescent="0.2">
      <c r="A92" s="7"/>
      <c r="B92" s="69" t="s">
        <v>99</v>
      </c>
      <c r="C92" s="70"/>
      <c r="D92" s="70"/>
      <c r="E92" s="70"/>
      <c r="F92" s="70"/>
      <c r="G92" s="70"/>
      <c r="H92" s="70"/>
      <c r="I92" s="70"/>
      <c r="J92" s="71"/>
      <c r="K92" s="120" t="s">
        <v>139</v>
      </c>
      <c r="L92" s="122"/>
      <c r="M92" s="120" t="s">
        <v>138</v>
      </c>
      <c r="N92" s="121"/>
      <c r="O92" s="122"/>
      <c r="P92" s="61"/>
      <c r="Q92" s="61"/>
      <c r="R92" s="61"/>
      <c r="S92" s="61"/>
      <c r="T92" s="61"/>
      <c r="U92" s="61"/>
      <c r="V92" s="61"/>
      <c r="W92" s="61"/>
      <c r="X92" s="61"/>
      <c r="Y92" s="57"/>
      <c r="Z92" s="7"/>
      <c r="AA92" s="7"/>
      <c r="AB92" s="7"/>
      <c r="AC92" s="7"/>
      <c r="AD92" s="7"/>
      <c r="AE92" s="7"/>
      <c r="AF92" s="7"/>
      <c r="AG92" s="12"/>
    </row>
    <row r="93" spans="1:33" ht="3.6" customHeight="1" x14ac:dyDescent="0.2">
      <c r="A93" s="7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2"/>
    </row>
    <row r="94" spans="1:33" ht="15" customHeight="1" x14ac:dyDescent="0.2">
      <c r="A94" s="7"/>
      <c r="B94" s="64" t="s">
        <v>103</v>
      </c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6"/>
    </row>
    <row r="95" spans="1:33" ht="3.6" customHeight="1" x14ac:dyDescent="0.2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</row>
    <row r="96" spans="1:33" ht="15" customHeight="1" x14ac:dyDescent="0.2">
      <c r="A96" s="7"/>
      <c r="B96" s="75" t="s">
        <v>169</v>
      </c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7"/>
    </row>
    <row r="97" spans="1:61" ht="3.6" customHeight="1" x14ac:dyDescent="0.2">
      <c r="A97" s="7"/>
      <c r="B97" s="7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  <c r="BF97" s="34"/>
      <c r="BG97" s="34"/>
      <c r="BH97" s="34"/>
      <c r="BI97" s="34"/>
    </row>
    <row r="98" spans="1:61" ht="15" customHeight="1" x14ac:dyDescent="0.2">
      <c r="A98" s="7"/>
      <c r="B98" s="35" t="s">
        <v>120</v>
      </c>
      <c r="C98" s="85" t="str">
        <f>IF(L20="","",+L20)</f>
        <v xml:space="preserve">DIEGO ALEXANDER RODRIGUEZ </v>
      </c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6" t="s">
        <v>122</v>
      </c>
      <c r="P98" s="86"/>
      <c r="Q98" s="86"/>
      <c r="R98" s="86"/>
      <c r="S98" s="86"/>
      <c r="T98" s="86"/>
      <c r="U98" s="86"/>
      <c r="V98" s="86"/>
      <c r="W98" s="84">
        <f>IF(AB20="","",+AB20)</f>
        <v>16229499</v>
      </c>
      <c r="X98" s="84"/>
      <c r="Y98" s="84"/>
      <c r="Z98" s="84"/>
      <c r="AA98" s="84"/>
      <c r="AB98" s="128" t="s">
        <v>135</v>
      </c>
      <c r="AC98" s="128"/>
      <c r="AD98" s="128"/>
      <c r="AE98" s="128"/>
      <c r="AF98" s="129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  <c r="AY98" s="34"/>
      <c r="AZ98" s="34"/>
      <c r="BA98" s="34"/>
      <c r="BB98" s="34"/>
      <c r="BC98" s="34"/>
      <c r="BD98" s="34"/>
      <c r="BE98" s="34"/>
      <c r="BF98" s="34"/>
      <c r="BG98" s="34"/>
      <c r="BH98" s="34"/>
      <c r="BI98" s="34"/>
    </row>
    <row r="99" spans="1:61" ht="85.5" customHeight="1" x14ac:dyDescent="0.2">
      <c r="A99" s="7"/>
      <c r="B99" s="115" t="s">
        <v>173</v>
      </c>
      <c r="C99" s="116"/>
      <c r="D99" s="116"/>
      <c r="E99" s="116"/>
      <c r="F99" s="116"/>
      <c r="G99" s="116"/>
      <c r="H99" s="116"/>
      <c r="I99" s="116"/>
      <c r="J99" s="116"/>
      <c r="K99" s="116"/>
      <c r="L99" s="116"/>
      <c r="M99" s="116"/>
      <c r="N99" s="116"/>
      <c r="O99" s="116"/>
      <c r="P99" s="116"/>
      <c r="Q99" s="116"/>
      <c r="R99" s="116"/>
      <c r="S99" s="116"/>
      <c r="T99" s="116"/>
      <c r="U99" s="116"/>
      <c r="V99" s="116"/>
      <c r="W99" s="116"/>
      <c r="X99" s="116"/>
      <c r="Y99" s="116"/>
      <c r="Z99" s="116"/>
      <c r="AA99" s="116"/>
      <c r="AB99" s="116"/>
      <c r="AC99" s="116"/>
      <c r="AD99" s="116"/>
      <c r="AE99" s="116"/>
      <c r="AF99" s="117"/>
      <c r="AH99" s="36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  <c r="AY99" s="34"/>
      <c r="AZ99" s="34"/>
      <c r="BA99" s="34"/>
      <c r="BB99" s="34"/>
      <c r="BC99" s="34"/>
      <c r="BD99" s="34"/>
      <c r="BE99" s="34"/>
      <c r="BF99" s="34"/>
      <c r="BG99" s="34"/>
      <c r="BH99" s="34"/>
      <c r="BI99" s="34"/>
    </row>
    <row r="100" spans="1:61" ht="3.6" customHeight="1" x14ac:dyDescent="0.2">
      <c r="A100" s="7"/>
      <c r="B100" s="37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H100" s="36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  <c r="AY100" s="34"/>
      <c r="AZ100" s="34"/>
      <c r="BA100" s="34"/>
      <c r="BB100" s="34"/>
      <c r="BC100" s="34"/>
      <c r="BD100" s="34"/>
      <c r="BE100" s="34"/>
      <c r="BF100" s="34"/>
      <c r="BG100" s="34"/>
      <c r="BH100" s="34"/>
      <c r="BI100" s="34"/>
    </row>
    <row r="101" spans="1:61" ht="15" customHeight="1" x14ac:dyDescent="0.2">
      <c r="A101" s="7"/>
      <c r="B101" s="130" t="s">
        <v>172</v>
      </c>
      <c r="C101" s="131"/>
      <c r="D101" s="131"/>
      <c r="E101" s="131"/>
      <c r="F101" s="131"/>
      <c r="G101" s="131"/>
      <c r="H101" s="131"/>
      <c r="I101" s="131"/>
      <c r="J101" s="131"/>
      <c r="K101" s="131"/>
      <c r="L101" s="131"/>
      <c r="M101" s="131"/>
      <c r="N101" s="131"/>
      <c r="O101" s="131"/>
      <c r="P101" s="131"/>
      <c r="Q101" s="131"/>
      <c r="R101" s="131"/>
      <c r="S101" s="131"/>
      <c r="T101" s="131"/>
      <c r="U101" s="131"/>
      <c r="V101" s="131"/>
      <c r="W101" s="131"/>
      <c r="X101" s="131"/>
      <c r="Y101" s="131"/>
      <c r="Z101" s="131"/>
      <c r="AA101" s="131"/>
      <c r="AB101" s="132"/>
      <c r="AC101" s="219" t="s">
        <v>10</v>
      </c>
      <c r="AD101" s="61"/>
      <c r="AE101" s="61"/>
      <c r="AF101" s="61"/>
      <c r="AH101" s="36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  <c r="AY101" s="34"/>
      <c r="AZ101" s="34"/>
      <c r="BA101" s="34"/>
      <c r="BB101" s="34"/>
      <c r="BC101" s="34"/>
      <c r="BD101" s="34"/>
      <c r="BE101" s="34"/>
      <c r="BF101" s="34"/>
      <c r="BG101" s="34"/>
      <c r="BH101" s="34"/>
      <c r="BI101" s="34"/>
    </row>
    <row r="102" spans="1:61" ht="3.6" customHeight="1" x14ac:dyDescent="0.2">
      <c r="A102" s="7"/>
      <c r="B102" s="37"/>
      <c r="C102" s="38"/>
      <c r="D102" s="38"/>
      <c r="E102" s="38"/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H102" s="36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  <c r="AY102" s="34"/>
      <c r="AZ102" s="34"/>
      <c r="BA102" s="34"/>
      <c r="BB102" s="34"/>
      <c r="BC102" s="34"/>
      <c r="BD102" s="34"/>
      <c r="BE102" s="34"/>
      <c r="BF102" s="34"/>
      <c r="BG102" s="34"/>
      <c r="BH102" s="34"/>
      <c r="BI102" s="34"/>
    </row>
    <row r="103" spans="1:61" ht="15" customHeight="1" x14ac:dyDescent="0.25">
      <c r="A103" s="7"/>
      <c r="B103" s="221" t="s">
        <v>163</v>
      </c>
      <c r="C103" s="222"/>
      <c r="D103" s="222"/>
      <c r="E103" s="222"/>
      <c r="F103" s="222"/>
      <c r="G103" s="222"/>
      <c r="H103" s="222"/>
      <c r="I103" s="222"/>
      <c r="J103" s="222"/>
      <c r="K103" s="222"/>
      <c r="L103" s="222"/>
      <c r="M103" s="222"/>
      <c r="N103" s="222"/>
      <c r="O103" s="222"/>
      <c r="P103" s="222"/>
      <c r="Q103" s="222"/>
      <c r="R103" s="222"/>
      <c r="S103" s="222"/>
      <c r="T103" s="222"/>
      <c r="U103" s="222"/>
      <c r="V103" s="222"/>
      <c r="W103" s="222"/>
      <c r="X103" s="222"/>
      <c r="Y103" s="222"/>
      <c r="Z103" s="222"/>
      <c r="AA103" s="222"/>
      <c r="AB103" s="222"/>
      <c r="AC103" s="222"/>
      <c r="AD103" s="222"/>
      <c r="AE103" s="222"/>
      <c r="AF103" s="223"/>
      <c r="AH103" s="36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  <c r="BF103" s="34"/>
      <c r="BG103" s="34"/>
      <c r="BH103" s="34"/>
      <c r="BI103" s="34"/>
    </row>
    <row r="104" spans="1:61" ht="3.6" customHeight="1" x14ac:dyDescent="0.2">
      <c r="A104" s="7"/>
      <c r="B104" s="39"/>
      <c r="C104" s="39"/>
      <c r="D104" s="39"/>
      <c r="E104" s="39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38"/>
      <c r="Z104" s="38"/>
      <c r="AA104" s="38"/>
      <c r="AB104" s="38"/>
      <c r="AC104" s="38"/>
      <c r="AD104" s="38"/>
      <c r="AE104" s="38"/>
      <c r="AF104" s="38"/>
      <c r="AH104" s="36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  <c r="BF104" s="34"/>
      <c r="BG104" s="34"/>
      <c r="BH104" s="34"/>
      <c r="BI104" s="34"/>
    </row>
    <row r="105" spans="1:61" ht="15" customHeight="1" x14ac:dyDescent="0.2">
      <c r="A105" s="7"/>
      <c r="B105" s="124" t="s">
        <v>165</v>
      </c>
      <c r="C105" s="125"/>
      <c r="D105" s="125"/>
      <c r="E105" s="125"/>
      <c r="F105" s="125"/>
      <c r="G105" s="125"/>
      <c r="H105" s="125"/>
      <c r="I105" s="125"/>
      <c r="J105" s="125"/>
      <c r="K105" s="125"/>
      <c r="L105" s="125"/>
      <c r="M105" s="125"/>
      <c r="N105" s="125"/>
      <c r="O105" s="125"/>
      <c r="P105" s="125"/>
      <c r="Q105" s="125"/>
      <c r="R105" s="125"/>
      <c r="S105" s="125"/>
      <c r="T105" s="125"/>
      <c r="U105" s="125"/>
      <c r="V105" s="125"/>
      <c r="W105" s="125"/>
      <c r="X105" s="125"/>
      <c r="Y105" s="126"/>
      <c r="Z105" s="127">
        <v>259650</v>
      </c>
      <c r="AA105" s="127"/>
      <c r="AB105" s="127"/>
      <c r="AC105" s="127"/>
      <c r="AD105" s="127"/>
      <c r="AE105" s="127"/>
      <c r="AF105" s="127"/>
      <c r="AH105" s="36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  <c r="AY105" s="34"/>
      <c r="AZ105" s="34"/>
      <c r="BA105" s="34"/>
      <c r="BB105" s="34"/>
      <c r="BC105" s="34"/>
      <c r="BD105" s="34"/>
      <c r="BE105" s="34"/>
      <c r="BF105" s="34"/>
      <c r="BG105" s="34"/>
      <c r="BH105" s="34"/>
      <c r="BI105" s="34"/>
    </row>
    <row r="106" spans="1:61" ht="3.6" customHeight="1" x14ac:dyDescent="0.2">
      <c r="A106" s="7"/>
      <c r="B106" s="39"/>
      <c r="C106" s="39"/>
      <c r="D106" s="39"/>
      <c r="E106" s="39"/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H106" s="36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  <c r="AY106" s="34"/>
      <c r="AZ106" s="34"/>
      <c r="BA106" s="34"/>
      <c r="BB106" s="34"/>
      <c r="BC106" s="34"/>
      <c r="BD106" s="34"/>
      <c r="BE106" s="34"/>
      <c r="BF106" s="34"/>
      <c r="BG106" s="34"/>
      <c r="BH106" s="34"/>
      <c r="BI106" s="34"/>
    </row>
    <row r="107" spans="1:61" ht="26.25" customHeight="1" x14ac:dyDescent="0.2">
      <c r="A107" s="7"/>
      <c r="B107" s="124" t="s">
        <v>164</v>
      </c>
      <c r="C107" s="125"/>
      <c r="D107" s="125"/>
      <c r="E107" s="125"/>
      <c r="F107" s="125"/>
      <c r="G107" s="125"/>
      <c r="H107" s="125"/>
      <c r="I107" s="125"/>
      <c r="J107" s="125"/>
      <c r="K107" s="125"/>
      <c r="L107" s="125"/>
      <c r="M107" s="125"/>
      <c r="N107" s="125"/>
      <c r="O107" s="125"/>
      <c r="P107" s="125"/>
      <c r="Q107" s="125"/>
      <c r="R107" s="125"/>
      <c r="S107" s="125"/>
      <c r="T107" s="125"/>
      <c r="U107" s="125"/>
      <c r="V107" s="125"/>
      <c r="W107" s="125"/>
      <c r="X107" s="125"/>
      <c r="Y107" s="126"/>
      <c r="Z107" s="127">
        <v>342738</v>
      </c>
      <c r="AA107" s="127"/>
      <c r="AB107" s="127"/>
      <c r="AC107" s="127"/>
      <c r="AD107" s="127"/>
      <c r="AE107" s="127"/>
      <c r="AF107" s="127"/>
      <c r="AH107" s="36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  <c r="AY107" s="34"/>
      <c r="AZ107" s="34"/>
      <c r="BA107" s="34"/>
      <c r="BB107" s="34"/>
      <c r="BC107" s="34"/>
      <c r="BD107" s="34"/>
      <c r="BE107" s="34"/>
      <c r="BF107" s="34"/>
      <c r="BG107" s="34"/>
      <c r="BH107" s="34"/>
      <c r="BI107" s="34"/>
    </row>
    <row r="108" spans="1:61" ht="3.6" customHeight="1" x14ac:dyDescent="0.2">
      <c r="A108" s="7"/>
      <c r="B108" s="38"/>
      <c r="C108" s="7"/>
      <c r="D108" s="7"/>
      <c r="E108" s="7"/>
      <c r="F108" s="7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H108" s="36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</row>
    <row r="109" spans="1:61" ht="15" customHeight="1" x14ac:dyDescent="0.2">
      <c r="A109" s="7"/>
      <c r="B109" s="124" t="s">
        <v>166</v>
      </c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5"/>
      <c r="O109" s="125"/>
      <c r="P109" s="125"/>
      <c r="Q109" s="125"/>
      <c r="R109" s="125"/>
      <c r="S109" s="125"/>
      <c r="T109" s="125"/>
      <c r="U109" s="125"/>
      <c r="V109" s="125"/>
      <c r="W109" s="125"/>
      <c r="X109" s="125"/>
      <c r="Y109" s="126"/>
      <c r="Z109" s="127">
        <v>10843</v>
      </c>
      <c r="AA109" s="127"/>
      <c r="AB109" s="127"/>
      <c r="AC109" s="127"/>
      <c r="AD109" s="127"/>
      <c r="AE109" s="127"/>
      <c r="AF109" s="127"/>
      <c r="AH109" s="36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  <c r="AY109" s="34"/>
      <c r="AZ109" s="34"/>
      <c r="BA109" s="34"/>
      <c r="BB109" s="34"/>
      <c r="BC109" s="34"/>
      <c r="BD109" s="34"/>
      <c r="BE109" s="34"/>
      <c r="BF109" s="34"/>
      <c r="BG109" s="34"/>
      <c r="BH109" s="34"/>
      <c r="BI109" s="34"/>
    </row>
    <row r="110" spans="1:61" ht="3.6" customHeight="1" x14ac:dyDescent="0.2">
      <c r="A110" s="7"/>
      <c r="B110" s="37"/>
      <c r="C110" s="38"/>
      <c r="D110" s="38"/>
      <c r="E110" s="38"/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40"/>
      <c r="AA110" s="40"/>
      <c r="AB110" s="40"/>
      <c r="AC110" s="40"/>
      <c r="AD110" s="40"/>
      <c r="AE110" s="40"/>
      <c r="AF110" s="40"/>
      <c r="AH110" s="36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  <c r="AY110" s="34"/>
      <c r="AZ110" s="34"/>
      <c r="BA110" s="34"/>
      <c r="BB110" s="34"/>
      <c r="BC110" s="34"/>
      <c r="BD110" s="34"/>
      <c r="BE110" s="34"/>
      <c r="BF110" s="34"/>
      <c r="BG110" s="34"/>
      <c r="BH110" s="34"/>
      <c r="BI110" s="34"/>
    </row>
    <row r="111" spans="1:61" ht="15" customHeight="1" x14ac:dyDescent="0.2">
      <c r="A111" s="7"/>
      <c r="B111" s="133" t="s">
        <v>167</v>
      </c>
      <c r="C111" s="134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  <c r="Q111" s="134"/>
      <c r="R111" s="134"/>
      <c r="S111" s="134"/>
      <c r="T111" s="134"/>
      <c r="U111" s="134"/>
      <c r="V111" s="134"/>
      <c r="W111" s="134"/>
      <c r="X111" s="134"/>
      <c r="Y111" s="135"/>
      <c r="Z111" s="123">
        <f>Z105+Z107+Z109</f>
        <v>613231</v>
      </c>
      <c r="AA111" s="123"/>
      <c r="AB111" s="123"/>
      <c r="AC111" s="123"/>
      <c r="AD111" s="123"/>
      <c r="AE111" s="123"/>
      <c r="AF111" s="123"/>
      <c r="AH111" s="36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  <c r="AY111" s="34"/>
      <c r="AZ111" s="34"/>
      <c r="BA111" s="34"/>
      <c r="BB111" s="34"/>
      <c r="BC111" s="34"/>
      <c r="BD111" s="34"/>
      <c r="BE111" s="34"/>
      <c r="BF111" s="34"/>
      <c r="BG111" s="34"/>
      <c r="BH111" s="34"/>
      <c r="BI111" s="34"/>
    </row>
    <row r="112" spans="1:61" ht="3.6" customHeight="1" x14ac:dyDescent="0.2">
      <c r="A112" s="7"/>
      <c r="B112" s="41"/>
      <c r="C112" s="42"/>
      <c r="D112" s="42"/>
      <c r="E112" s="42"/>
      <c r="F112" s="42"/>
      <c r="G112" s="42"/>
      <c r="H112" s="7"/>
      <c r="I112" s="7"/>
      <c r="J112" s="7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34"/>
      <c r="BB112" s="34"/>
      <c r="BC112" s="34"/>
      <c r="BD112" s="34"/>
      <c r="BE112" s="34"/>
      <c r="BF112" s="34"/>
      <c r="BG112" s="34"/>
      <c r="BH112" s="34"/>
      <c r="BI112" s="34"/>
    </row>
    <row r="113" spans="1:61" ht="15" customHeight="1" x14ac:dyDescent="0.2">
      <c r="A113" s="7"/>
      <c r="B113" s="207" t="s">
        <v>123</v>
      </c>
      <c r="C113" s="208"/>
      <c r="D113" s="208"/>
      <c r="E113" s="208"/>
      <c r="F113" s="208"/>
      <c r="G113" s="208"/>
      <c r="H113" s="208"/>
      <c r="I113" s="208"/>
      <c r="J113" s="208"/>
      <c r="K113" s="208"/>
      <c r="L113" s="208"/>
      <c r="M113" s="208"/>
      <c r="N113" s="208"/>
      <c r="O113" s="208"/>
      <c r="P113" s="208"/>
      <c r="Q113" s="208"/>
      <c r="R113" s="208"/>
      <c r="S113" s="208"/>
      <c r="T113" s="208"/>
      <c r="U113" s="208"/>
      <c r="V113" s="208"/>
      <c r="W113" s="208"/>
      <c r="X113" s="208"/>
      <c r="Y113" s="208"/>
      <c r="Z113" s="208"/>
      <c r="AA113" s="208"/>
      <c r="AB113" s="208"/>
      <c r="AC113" s="208"/>
      <c r="AD113" s="208"/>
      <c r="AE113" s="208"/>
      <c r="AF113" s="209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  <c r="BA113" s="34"/>
      <c r="BB113" s="34"/>
      <c r="BC113" s="34"/>
      <c r="BD113" s="34"/>
      <c r="BE113" s="34"/>
      <c r="BF113" s="34"/>
      <c r="BG113" s="34"/>
      <c r="BH113" s="34"/>
      <c r="BI113" s="34"/>
    </row>
    <row r="114" spans="1:61" ht="15" customHeight="1" x14ac:dyDescent="0.2">
      <c r="A114" s="7"/>
      <c r="B114" s="210"/>
      <c r="C114" s="211"/>
      <c r="D114" s="211"/>
      <c r="E114" s="211"/>
      <c r="F114" s="211"/>
      <c r="G114" s="211"/>
      <c r="H114" s="211"/>
      <c r="I114" s="211"/>
      <c r="J114" s="211"/>
      <c r="K114" s="211"/>
      <c r="L114" s="211"/>
      <c r="M114" s="211"/>
      <c r="N114" s="211"/>
      <c r="O114" s="211"/>
      <c r="P114" s="211"/>
      <c r="Q114" s="211"/>
      <c r="R114" s="211"/>
      <c r="S114" s="211"/>
      <c r="T114" s="211"/>
      <c r="U114" s="211"/>
      <c r="V114" s="211"/>
      <c r="W114" s="211"/>
      <c r="X114" s="211"/>
      <c r="Y114" s="211"/>
      <c r="Z114" s="211"/>
      <c r="AA114" s="211"/>
      <c r="AB114" s="211"/>
      <c r="AC114" s="211"/>
      <c r="AD114" s="211"/>
      <c r="AE114" s="211"/>
      <c r="AF114" s="212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34"/>
      <c r="BB114" s="34"/>
      <c r="BC114" s="34"/>
      <c r="BD114" s="34"/>
      <c r="BE114" s="34"/>
      <c r="BF114" s="34"/>
      <c r="BG114" s="34"/>
      <c r="BH114" s="34"/>
      <c r="BI114" s="34"/>
    </row>
    <row r="115" spans="1:61" ht="3.6" customHeight="1" x14ac:dyDescent="0.2">
      <c r="A115" s="7"/>
      <c r="B115" s="41"/>
      <c r="C115" s="42"/>
      <c r="D115" s="42"/>
      <c r="E115" s="42"/>
      <c r="F115" s="42"/>
      <c r="G115" s="42"/>
      <c r="H115" s="7"/>
      <c r="I115" s="7"/>
      <c r="J115" s="7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  <c r="BA115" s="34"/>
      <c r="BB115" s="34"/>
      <c r="BC115" s="34"/>
      <c r="BD115" s="34"/>
      <c r="BE115" s="34"/>
      <c r="BF115" s="34"/>
      <c r="BG115" s="34"/>
      <c r="BH115" s="34"/>
      <c r="BI115" s="34"/>
    </row>
    <row r="116" spans="1:61" ht="15" customHeight="1" x14ac:dyDescent="0.2">
      <c r="A116" s="7"/>
      <c r="B116" s="87" t="s">
        <v>143</v>
      </c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9"/>
      <c r="AA116" s="72" t="s">
        <v>139</v>
      </c>
      <c r="AB116" s="73"/>
      <c r="AC116" s="74"/>
      <c r="AD116" s="72" t="s">
        <v>141</v>
      </c>
      <c r="AE116" s="73"/>
      <c r="AF116" s="74"/>
      <c r="AG116" s="36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  <c r="BA116" s="34"/>
      <c r="BB116" s="34"/>
      <c r="BC116" s="34"/>
      <c r="BD116" s="34"/>
      <c r="BE116" s="34"/>
      <c r="BF116" s="34"/>
      <c r="BG116" s="34"/>
      <c r="BH116" s="34"/>
      <c r="BI116" s="34"/>
    </row>
    <row r="117" spans="1:61" ht="27.75" customHeight="1" x14ac:dyDescent="0.2">
      <c r="A117" s="7"/>
      <c r="B117" s="213" t="s">
        <v>144</v>
      </c>
      <c r="C117" s="214"/>
      <c r="D117" s="214"/>
      <c r="E117" s="214"/>
      <c r="F117" s="214"/>
      <c r="G117" s="214"/>
      <c r="H117" s="214"/>
      <c r="I117" s="214"/>
      <c r="J117" s="214"/>
      <c r="K117" s="214"/>
      <c r="L117" s="214"/>
      <c r="M117" s="214"/>
      <c r="N117" s="214"/>
      <c r="O117" s="214"/>
      <c r="P117" s="214"/>
      <c r="Q117" s="214"/>
      <c r="R117" s="214"/>
      <c r="S117" s="214"/>
      <c r="T117" s="214"/>
      <c r="U117" s="214"/>
      <c r="V117" s="214"/>
      <c r="W117" s="214"/>
      <c r="X117" s="214"/>
      <c r="Y117" s="214"/>
      <c r="Z117" s="215"/>
      <c r="AA117" s="120" t="s">
        <v>139</v>
      </c>
      <c r="AB117" s="121"/>
      <c r="AC117" s="122"/>
      <c r="AD117" s="120" t="s">
        <v>141</v>
      </c>
      <c r="AE117" s="121"/>
      <c r="AF117" s="122"/>
      <c r="AG117" s="36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  <c r="AY117" s="34"/>
      <c r="AZ117" s="34"/>
      <c r="BA117" s="34"/>
      <c r="BB117" s="34"/>
      <c r="BC117" s="34"/>
      <c r="BD117" s="34"/>
      <c r="BE117" s="34"/>
      <c r="BF117" s="34"/>
      <c r="BG117" s="34"/>
      <c r="BH117" s="34"/>
      <c r="BI117" s="34"/>
    </row>
    <row r="118" spans="1:61" ht="27.75" customHeight="1" x14ac:dyDescent="0.2">
      <c r="A118" s="7"/>
      <c r="B118" s="87" t="s">
        <v>156</v>
      </c>
      <c r="C118" s="88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8"/>
      <c r="S118" s="88"/>
      <c r="T118" s="88"/>
      <c r="U118" s="88"/>
      <c r="V118" s="88"/>
      <c r="W118" s="88"/>
      <c r="X118" s="88"/>
      <c r="Y118" s="88"/>
      <c r="Z118" s="89"/>
      <c r="AA118" s="72" t="s">
        <v>139</v>
      </c>
      <c r="AB118" s="73"/>
      <c r="AC118" s="74"/>
      <c r="AD118" s="72" t="s">
        <v>141</v>
      </c>
      <c r="AE118" s="73"/>
      <c r="AF118" s="74"/>
      <c r="AG118" s="36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34"/>
      <c r="BB118" s="34"/>
      <c r="BC118" s="34"/>
      <c r="BD118" s="34"/>
      <c r="BE118" s="34"/>
      <c r="BF118" s="34"/>
      <c r="BG118" s="34"/>
      <c r="BH118" s="34"/>
      <c r="BI118" s="34"/>
    </row>
    <row r="119" spans="1:61" ht="27.75" customHeight="1" x14ac:dyDescent="0.2">
      <c r="A119" s="7"/>
      <c r="B119" s="81" t="s">
        <v>149</v>
      </c>
      <c r="C119" s="82"/>
      <c r="D119" s="82"/>
      <c r="E119" s="82"/>
      <c r="F119" s="82"/>
      <c r="G119" s="82"/>
      <c r="H119" s="82"/>
      <c r="I119" s="82"/>
      <c r="J119" s="82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3"/>
      <c r="AA119" s="78" t="s">
        <v>139</v>
      </c>
      <c r="AB119" s="79"/>
      <c r="AC119" s="80"/>
      <c r="AD119" s="78" t="s">
        <v>141</v>
      </c>
      <c r="AE119" s="79"/>
      <c r="AF119" s="80"/>
      <c r="AG119" s="36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34"/>
      <c r="BB119" s="34"/>
      <c r="BC119" s="34"/>
      <c r="BD119" s="34"/>
      <c r="BE119" s="34"/>
      <c r="BF119" s="34"/>
      <c r="BG119" s="34"/>
      <c r="BH119" s="34"/>
      <c r="BI119" s="34"/>
    </row>
    <row r="120" spans="1:61" ht="15" customHeight="1" x14ac:dyDescent="0.2">
      <c r="A120" s="7"/>
      <c r="B120" s="87" t="s">
        <v>145</v>
      </c>
      <c r="C120" s="88"/>
      <c r="D120" s="88"/>
      <c r="E120" s="88"/>
      <c r="F120" s="88"/>
      <c r="G120" s="88"/>
      <c r="H120" s="88"/>
      <c r="I120" s="88"/>
      <c r="J120" s="88"/>
      <c r="K120" s="88"/>
      <c r="L120" s="88"/>
      <c r="M120" s="88"/>
      <c r="N120" s="88"/>
      <c r="O120" s="88"/>
      <c r="P120" s="88"/>
      <c r="Q120" s="88"/>
      <c r="R120" s="88"/>
      <c r="S120" s="88"/>
      <c r="T120" s="88"/>
      <c r="U120" s="88"/>
      <c r="V120" s="88"/>
      <c r="W120" s="88"/>
      <c r="X120" s="88"/>
      <c r="Y120" s="88"/>
      <c r="Z120" s="89"/>
      <c r="AA120" s="72" t="s">
        <v>139</v>
      </c>
      <c r="AB120" s="73"/>
      <c r="AC120" s="74"/>
      <c r="AD120" s="72" t="s">
        <v>141</v>
      </c>
      <c r="AE120" s="73"/>
      <c r="AF120" s="74"/>
      <c r="AG120" s="36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34"/>
      <c r="BB120" s="34"/>
      <c r="BC120" s="34"/>
      <c r="BD120" s="34"/>
      <c r="BE120" s="34"/>
      <c r="BF120" s="34"/>
      <c r="BG120" s="34"/>
      <c r="BH120" s="34"/>
      <c r="BI120" s="34"/>
    </row>
    <row r="121" spans="1:61" ht="27" customHeight="1" x14ac:dyDescent="0.2">
      <c r="A121" s="7"/>
      <c r="B121" s="81" t="s">
        <v>158</v>
      </c>
      <c r="C121" s="82"/>
      <c r="D121" s="82"/>
      <c r="E121" s="82"/>
      <c r="F121" s="82"/>
      <c r="G121" s="82"/>
      <c r="H121" s="82"/>
      <c r="I121" s="82"/>
      <c r="J121" s="82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3"/>
      <c r="AA121" s="78" t="s">
        <v>139</v>
      </c>
      <c r="AB121" s="79"/>
      <c r="AC121" s="80"/>
      <c r="AD121" s="78" t="s">
        <v>141</v>
      </c>
      <c r="AE121" s="79"/>
      <c r="AF121" s="80"/>
      <c r="AG121" s="36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  <c r="AY121" s="34"/>
      <c r="AZ121" s="34"/>
      <c r="BA121" s="34"/>
      <c r="BB121" s="34"/>
      <c r="BC121" s="34"/>
      <c r="BD121" s="34"/>
      <c r="BE121" s="34"/>
      <c r="BF121" s="34"/>
      <c r="BG121" s="34"/>
      <c r="BH121" s="34"/>
      <c r="BI121" s="34"/>
    </row>
    <row r="122" spans="1:61" ht="15" customHeight="1" x14ac:dyDescent="0.2">
      <c r="A122" s="7"/>
      <c r="B122" s="87" t="s">
        <v>146</v>
      </c>
      <c r="C122" s="88"/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8"/>
      <c r="S122" s="88"/>
      <c r="T122" s="88"/>
      <c r="U122" s="88"/>
      <c r="V122" s="88"/>
      <c r="W122" s="88"/>
      <c r="X122" s="88"/>
      <c r="Y122" s="88"/>
      <c r="Z122" s="89"/>
      <c r="AA122" s="72" t="s">
        <v>139</v>
      </c>
      <c r="AB122" s="73"/>
      <c r="AC122" s="74"/>
      <c r="AD122" s="72" t="s">
        <v>141</v>
      </c>
      <c r="AE122" s="73"/>
      <c r="AF122" s="74"/>
      <c r="AG122" s="36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  <c r="AY122" s="34"/>
      <c r="AZ122" s="34"/>
      <c r="BA122" s="34"/>
      <c r="BB122" s="34"/>
      <c r="BC122" s="34"/>
      <c r="BD122" s="34"/>
      <c r="BE122" s="34"/>
      <c r="BF122" s="34"/>
      <c r="BG122" s="34"/>
      <c r="BH122" s="34"/>
      <c r="BI122" s="34"/>
    </row>
    <row r="123" spans="1:61" ht="3.6" customHeight="1" x14ac:dyDescent="0.2">
      <c r="A123" s="7"/>
      <c r="B123" s="41"/>
      <c r="C123" s="42"/>
      <c r="D123" s="42"/>
      <c r="E123" s="42"/>
      <c r="F123" s="42"/>
      <c r="G123" s="42"/>
      <c r="H123" s="7"/>
      <c r="I123" s="7"/>
      <c r="J123" s="7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  <c r="AY123" s="34"/>
      <c r="AZ123" s="34"/>
      <c r="BA123" s="34"/>
      <c r="BB123" s="34"/>
      <c r="BC123" s="34"/>
      <c r="BD123" s="34"/>
      <c r="BE123" s="34"/>
      <c r="BF123" s="34"/>
      <c r="BG123" s="34"/>
      <c r="BH123" s="34"/>
      <c r="BI123" s="34"/>
    </row>
    <row r="124" spans="1:61" ht="15" customHeight="1" x14ac:dyDescent="0.2">
      <c r="A124" s="7"/>
      <c r="B124" s="108" t="s">
        <v>168</v>
      </c>
      <c r="C124" s="109"/>
      <c r="D124" s="109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9"/>
      <c r="R124" s="109"/>
      <c r="S124" s="109"/>
      <c r="T124" s="109"/>
      <c r="U124" s="109"/>
      <c r="V124" s="109"/>
      <c r="W124" s="109"/>
      <c r="X124" s="109"/>
      <c r="Y124" s="109"/>
      <c r="Z124" s="109"/>
      <c r="AA124" s="109"/>
      <c r="AB124" s="109"/>
      <c r="AC124" s="109"/>
      <c r="AD124" s="109"/>
      <c r="AE124" s="109"/>
      <c r="AF124" s="110"/>
    </row>
    <row r="125" spans="1:61" ht="3.6" customHeight="1" thickBot="1" x14ac:dyDescent="0.25">
      <c r="A125" s="7"/>
      <c r="B125" s="28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</row>
    <row r="126" spans="1:61" ht="15" customHeight="1" thickBot="1" x14ac:dyDescent="0.25">
      <c r="A126" s="7"/>
      <c r="B126" s="105" t="s">
        <v>137</v>
      </c>
      <c r="C126" s="106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  <c r="V126" s="106"/>
      <c r="W126" s="106"/>
      <c r="X126" s="106"/>
      <c r="Y126" s="106"/>
      <c r="Z126" s="106"/>
      <c r="AA126" s="106"/>
      <c r="AB126" s="106"/>
      <c r="AC126" s="106"/>
      <c r="AD126" s="106"/>
      <c r="AE126" s="106"/>
      <c r="AF126" s="107"/>
    </row>
    <row r="127" spans="1:61" ht="3.6" customHeight="1" x14ac:dyDescent="0.2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</row>
    <row r="128" spans="1:61" ht="15" customHeight="1" x14ac:dyDescent="0.2">
      <c r="A128" s="7"/>
      <c r="B128" s="108" t="s">
        <v>125</v>
      </c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09"/>
      <c r="Y128" s="109"/>
      <c r="Z128" s="109"/>
      <c r="AA128" s="109"/>
      <c r="AB128" s="109"/>
      <c r="AC128" s="109"/>
      <c r="AD128" s="109"/>
      <c r="AE128" s="109"/>
      <c r="AF128" s="110"/>
      <c r="AG128" s="36"/>
      <c r="AJ128" s="43"/>
      <c r="AK128" s="43"/>
      <c r="AL128" s="43"/>
      <c r="AM128" s="43"/>
      <c r="AN128" s="43"/>
      <c r="AO128" s="43"/>
      <c r="AP128" s="43"/>
      <c r="AQ128" s="43"/>
    </row>
    <row r="129" spans="1:46" ht="3.6" customHeight="1" x14ac:dyDescent="0.2">
      <c r="A129" s="7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36"/>
      <c r="AJ129" s="43"/>
      <c r="AK129" s="43"/>
      <c r="AL129" s="43"/>
      <c r="AM129" s="43"/>
      <c r="AN129" s="43"/>
      <c r="AO129" s="43"/>
      <c r="AP129" s="43"/>
      <c r="AQ129" s="43"/>
    </row>
    <row r="130" spans="1:46" ht="15" customHeight="1" x14ac:dyDescent="0.2">
      <c r="A130" s="7"/>
      <c r="B130" s="45" t="s">
        <v>120</v>
      </c>
      <c r="C130" s="85" t="str">
        <f>IF(J50="","",+J50)</f>
        <v>AIDA MILENA BOTERO DÍAZ</v>
      </c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6" t="s">
        <v>122</v>
      </c>
      <c r="P130" s="86"/>
      <c r="Q130" s="86"/>
      <c r="R130" s="86"/>
      <c r="S130" s="86"/>
      <c r="T130" s="86"/>
      <c r="U130" s="86"/>
      <c r="V130" s="86"/>
      <c r="W130" s="84">
        <f>IF(AA50="","",+AA50)</f>
        <v>24582576</v>
      </c>
      <c r="X130" s="84"/>
      <c r="Y130" s="84"/>
      <c r="Z130" s="84"/>
      <c r="AA130" s="84"/>
      <c r="AB130" s="217" t="s">
        <v>126</v>
      </c>
      <c r="AC130" s="217"/>
      <c r="AD130" s="217"/>
      <c r="AE130" s="217"/>
      <c r="AF130" s="218"/>
      <c r="AG130" s="36"/>
      <c r="AJ130" s="43"/>
      <c r="AK130" s="43"/>
      <c r="AL130" s="43"/>
      <c r="AM130" s="43"/>
      <c r="AN130" s="43"/>
      <c r="AO130" s="43"/>
      <c r="AP130" s="43"/>
      <c r="AQ130" s="43"/>
    </row>
    <row r="131" spans="1:46" ht="15" customHeight="1" x14ac:dyDescent="0.2">
      <c r="A131" s="7"/>
      <c r="B131" s="111" t="str">
        <f>IF(I48="Interventoría","Interventor",IF(I48="Supervisión","Supervisor",""))</f>
        <v>Supervisor</v>
      </c>
      <c r="C131" s="112"/>
      <c r="D131" s="112"/>
      <c r="E131" s="216" t="s">
        <v>178</v>
      </c>
      <c r="F131" s="216"/>
      <c r="G131" s="216"/>
      <c r="H131" s="216"/>
      <c r="I131" s="216"/>
      <c r="J131" s="216"/>
      <c r="K131" s="216"/>
      <c r="L131" s="216"/>
      <c r="M131" s="216"/>
      <c r="N131" s="216"/>
      <c r="O131" s="216"/>
      <c r="P131" s="216"/>
      <c r="Q131" s="216"/>
      <c r="R131" s="216"/>
      <c r="S131" s="216"/>
      <c r="T131" s="216"/>
      <c r="U131" s="216"/>
      <c r="V131" s="216"/>
      <c r="W131" s="113" t="str">
        <f>IF(L20="","",+ L20)</f>
        <v xml:space="preserve">DIEGO ALEXANDER RODRIGUEZ </v>
      </c>
      <c r="X131" s="113"/>
      <c r="Y131" s="113"/>
      <c r="Z131" s="113"/>
      <c r="AA131" s="113"/>
      <c r="AB131" s="113"/>
      <c r="AC131" s="113"/>
      <c r="AD131" s="113"/>
      <c r="AE131" s="113"/>
      <c r="AF131" s="114"/>
      <c r="AG131" s="27"/>
      <c r="AH131" s="46"/>
      <c r="AI131" s="46"/>
      <c r="AK131" s="43"/>
      <c r="AL131" s="43"/>
      <c r="AM131" s="43"/>
      <c r="AN131" s="43"/>
      <c r="AO131" s="43"/>
      <c r="AP131" s="43"/>
      <c r="AQ131" s="43"/>
    </row>
    <row r="132" spans="1:46" ht="56.25" customHeight="1" x14ac:dyDescent="0.2">
      <c r="A132" s="7"/>
      <c r="B132" s="115" t="s">
        <v>148</v>
      </c>
      <c r="C132" s="118"/>
      <c r="D132" s="118"/>
      <c r="E132" s="118"/>
      <c r="F132" s="118"/>
      <c r="G132" s="118"/>
      <c r="H132" s="118"/>
      <c r="I132" s="118"/>
      <c r="J132" s="118"/>
      <c r="K132" s="118"/>
      <c r="L132" s="118"/>
      <c r="M132" s="118"/>
      <c r="N132" s="118"/>
      <c r="O132" s="118"/>
      <c r="P132" s="118"/>
      <c r="Q132" s="118"/>
      <c r="R132" s="118"/>
      <c r="S132" s="118"/>
      <c r="T132" s="118"/>
      <c r="U132" s="118"/>
      <c r="V132" s="118"/>
      <c r="W132" s="118"/>
      <c r="X132" s="118"/>
      <c r="Y132" s="118"/>
      <c r="Z132" s="118"/>
      <c r="AA132" s="118"/>
      <c r="AB132" s="118"/>
      <c r="AC132" s="118"/>
      <c r="AD132" s="118"/>
      <c r="AE132" s="118"/>
      <c r="AF132" s="119"/>
      <c r="AG132" s="36"/>
      <c r="AK132" s="43"/>
      <c r="AL132" s="43"/>
      <c r="AM132" s="43"/>
      <c r="AN132" s="43"/>
      <c r="AO132" s="43"/>
      <c r="AP132" s="43"/>
      <c r="AQ132" s="43"/>
    </row>
    <row r="133" spans="1:46" ht="3.6" customHeight="1" x14ac:dyDescent="0.2">
      <c r="A133" s="7"/>
      <c r="B133" s="47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36"/>
      <c r="AJ133" s="43"/>
      <c r="AK133" s="43"/>
      <c r="AL133" s="43"/>
      <c r="AM133" s="43"/>
      <c r="AN133" s="43"/>
      <c r="AO133" s="43"/>
      <c r="AP133" s="43"/>
      <c r="AQ133" s="43"/>
    </row>
    <row r="134" spans="1:46" ht="18" customHeight="1" x14ac:dyDescent="0.2">
      <c r="A134" s="7"/>
      <c r="B134" s="64" t="s">
        <v>147</v>
      </c>
      <c r="C134" s="65"/>
      <c r="D134" s="65"/>
      <c r="E134" s="65"/>
      <c r="F134" s="65"/>
      <c r="G134" s="65"/>
      <c r="H134" s="65"/>
      <c r="I134" s="65"/>
      <c r="J134" s="65"/>
      <c r="K134" s="65"/>
      <c r="L134" s="65"/>
      <c r="M134" s="65"/>
      <c r="N134" s="65"/>
      <c r="O134" s="65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65"/>
      <c r="AF134" s="66"/>
      <c r="AG134" s="36"/>
      <c r="AJ134" s="43"/>
      <c r="AK134" s="43"/>
      <c r="AL134" s="43"/>
      <c r="AM134" s="43"/>
      <c r="AN134" s="43"/>
      <c r="AO134" s="43"/>
      <c r="AP134" s="43"/>
      <c r="AQ134" s="43"/>
    </row>
    <row r="135" spans="1:46" ht="3.6" customHeight="1" x14ac:dyDescent="0.2">
      <c r="A135" s="7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36"/>
      <c r="AJ135" s="43"/>
      <c r="AK135" s="43"/>
      <c r="AL135" s="43"/>
      <c r="AM135" s="43"/>
      <c r="AN135" s="43"/>
      <c r="AO135" s="43"/>
      <c r="AP135" s="43"/>
      <c r="AQ135" s="43"/>
    </row>
    <row r="136" spans="1:46" ht="15" customHeight="1" x14ac:dyDescent="0.2">
      <c r="A136" s="28"/>
      <c r="B136" s="97" t="s">
        <v>104</v>
      </c>
      <c r="C136" s="98"/>
      <c r="D136" s="67" t="s">
        <v>119</v>
      </c>
      <c r="E136" s="67"/>
      <c r="F136" s="67"/>
      <c r="G136" s="67"/>
      <c r="H136" s="67"/>
      <c r="I136" s="67"/>
      <c r="J136" s="67"/>
      <c r="K136" s="67"/>
      <c r="L136" s="67" t="s">
        <v>121</v>
      </c>
      <c r="M136" s="67"/>
      <c r="N136" s="67"/>
      <c r="O136" s="67"/>
      <c r="P136" s="67"/>
      <c r="Q136" s="67"/>
      <c r="R136" s="67"/>
      <c r="S136" s="67" t="s">
        <v>118</v>
      </c>
      <c r="T136" s="67"/>
      <c r="U136" s="67"/>
      <c r="V136" s="67"/>
      <c r="W136" s="67"/>
      <c r="X136" s="67"/>
      <c r="Y136" s="67" t="s">
        <v>117</v>
      </c>
      <c r="Z136" s="67"/>
      <c r="AA136" s="67"/>
      <c r="AB136" s="67"/>
      <c r="AC136" s="67"/>
      <c r="AD136" s="67"/>
      <c r="AE136" s="67"/>
      <c r="AF136" s="67"/>
      <c r="AG136" s="36"/>
      <c r="AJ136" s="43"/>
      <c r="AK136" s="43"/>
      <c r="AL136" s="43"/>
      <c r="AM136" s="43"/>
      <c r="AN136" s="43"/>
      <c r="AO136" s="43"/>
      <c r="AP136" s="43"/>
      <c r="AQ136" s="43"/>
    </row>
    <row r="137" spans="1:46" ht="18" customHeight="1" x14ac:dyDescent="0.2">
      <c r="A137" s="28"/>
      <c r="B137" s="99"/>
      <c r="C137" s="100"/>
      <c r="D137" s="91" t="s">
        <v>116</v>
      </c>
      <c r="E137" s="91"/>
      <c r="F137" s="91"/>
      <c r="G137" s="91"/>
      <c r="H137" s="91"/>
      <c r="I137" s="91"/>
      <c r="J137" s="91"/>
      <c r="K137" s="91"/>
      <c r="L137" s="91" t="s">
        <v>10</v>
      </c>
      <c r="M137" s="91"/>
      <c r="N137" s="91"/>
      <c r="O137" s="91"/>
      <c r="P137" s="91"/>
      <c r="Q137" s="91"/>
      <c r="R137" s="91"/>
      <c r="S137" s="63">
        <v>3</v>
      </c>
      <c r="T137" s="63"/>
      <c r="U137" s="63"/>
      <c r="V137" s="63"/>
      <c r="W137" s="63"/>
      <c r="X137" s="63"/>
      <c r="Y137" s="94">
        <f>IF(S137="","",($Z$42/30)*S137)</f>
        <v>519300</v>
      </c>
      <c r="Z137" s="95"/>
      <c r="AA137" s="95"/>
      <c r="AB137" s="95"/>
      <c r="AC137" s="95"/>
      <c r="AD137" s="95"/>
      <c r="AE137" s="95"/>
      <c r="AF137" s="96"/>
      <c r="AG137" s="36"/>
      <c r="AJ137" s="43"/>
      <c r="AK137" s="43"/>
      <c r="AL137" s="43"/>
      <c r="AM137" s="43"/>
      <c r="AN137" s="43"/>
      <c r="AO137" s="43"/>
      <c r="AP137" s="43"/>
      <c r="AQ137" s="43"/>
    </row>
    <row r="138" spans="1:46" ht="18" customHeight="1" x14ac:dyDescent="0.2">
      <c r="A138" s="28"/>
      <c r="B138" s="99"/>
      <c r="C138" s="100"/>
      <c r="D138" s="91" t="s">
        <v>105</v>
      </c>
      <c r="E138" s="91"/>
      <c r="F138" s="91"/>
      <c r="G138" s="91"/>
      <c r="H138" s="91"/>
      <c r="I138" s="91"/>
      <c r="J138" s="91"/>
      <c r="K138" s="91"/>
      <c r="L138" s="91" t="s">
        <v>11</v>
      </c>
      <c r="M138" s="91"/>
      <c r="N138" s="91"/>
      <c r="O138" s="91"/>
      <c r="P138" s="91"/>
      <c r="Q138" s="91"/>
      <c r="R138" s="91"/>
      <c r="S138" s="63">
        <v>30</v>
      </c>
      <c r="T138" s="63"/>
      <c r="U138" s="63"/>
      <c r="V138" s="63"/>
      <c r="W138" s="63"/>
      <c r="X138" s="63"/>
      <c r="Y138" s="94">
        <f t="shared" ref="Y138:Y145" si="0">IF(S138="","",($Z$42/30)*S138)</f>
        <v>5193000</v>
      </c>
      <c r="Z138" s="95"/>
      <c r="AA138" s="95"/>
      <c r="AB138" s="95"/>
      <c r="AC138" s="95"/>
      <c r="AD138" s="95"/>
      <c r="AE138" s="95"/>
      <c r="AF138" s="96"/>
      <c r="AG138" s="36"/>
      <c r="AJ138" s="43"/>
      <c r="AK138" s="43"/>
      <c r="AL138" s="43"/>
      <c r="AM138" s="43"/>
      <c r="AN138" s="136"/>
      <c r="AO138" s="136"/>
      <c r="AP138" s="136"/>
      <c r="AQ138" s="136"/>
      <c r="AR138" s="136"/>
      <c r="AS138" s="136"/>
      <c r="AT138" s="136"/>
    </row>
    <row r="139" spans="1:46" ht="18" customHeight="1" x14ac:dyDescent="0.2">
      <c r="A139" s="28"/>
      <c r="B139" s="99"/>
      <c r="C139" s="100"/>
      <c r="D139" s="91" t="s">
        <v>106</v>
      </c>
      <c r="E139" s="91"/>
      <c r="F139" s="91"/>
      <c r="G139" s="91"/>
      <c r="H139" s="91"/>
      <c r="I139" s="91"/>
      <c r="J139" s="91"/>
      <c r="K139" s="91"/>
      <c r="L139" s="91"/>
      <c r="M139" s="91"/>
      <c r="N139" s="91"/>
      <c r="O139" s="91"/>
      <c r="P139" s="91"/>
      <c r="Q139" s="91"/>
      <c r="R139" s="91"/>
      <c r="S139" s="63"/>
      <c r="T139" s="63"/>
      <c r="U139" s="63"/>
      <c r="V139" s="63"/>
      <c r="W139" s="63"/>
      <c r="X139" s="63"/>
      <c r="Y139" s="94" t="str">
        <f t="shared" si="0"/>
        <v/>
      </c>
      <c r="Z139" s="95"/>
      <c r="AA139" s="95"/>
      <c r="AB139" s="95"/>
      <c r="AC139" s="95"/>
      <c r="AD139" s="95"/>
      <c r="AE139" s="95"/>
      <c r="AF139" s="96"/>
      <c r="AG139" s="36"/>
      <c r="AJ139" s="43"/>
      <c r="AK139" s="43"/>
      <c r="AL139" s="43"/>
      <c r="AM139" s="43"/>
      <c r="AN139" s="43"/>
      <c r="AO139" s="43"/>
      <c r="AP139" s="43"/>
      <c r="AQ139" s="43"/>
    </row>
    <row r="140" spans="1:46" ht="18" customHeight="1" x14ac:dyDescent="0.2">
      <c r="A140" s="28"/>
      <c r="B140" s="99"/>
      <c r="C140" s="100"/>
      <c r="D140" s="91" t="s">
        <v>107</v>
      </c>
      <c r="E140" s="91"/>
      <c r="F140" s="91"/>
      <c r="G140" s="91"/>
      <c r="H140" s="91"/>
      <c r="I140" s="91"/>
      <c r="J140" s="91"/>
      <c r="K140" s="91"/>
      <c r="L140" s="91"/>
      <c r="M140" s="91"/>
      <c r="N140" s="91"/>
      <c r="O140" s="91"/>
      <c r="P140" s="91"/>
      <c r="Q140" s="91"/>
      <c r="R140" s="91"/>
      <c r="S140" s="63"/>
      <c r="T140" s="63"/>
      <c r="U140" s="63"/>
      <c r="V140" s="63"/>
      <c r="W140" s="63"/>
      <c r="X140" s="63"/>
      <c r="Y140" s="94" t="str">
        <f t="shared" si="0"/>
        <v/>
      </c>
      <c r="Z140" s="95"/>
      <c r="AA140" s="95"/>
      <c r="AB140" s="95"/>
      <c r="AC140" s="95"/>
      <c r="AD140" s="95"/>
      <c r="AE140" s="95"/>
      <c r="AF140" s="96"/>
      <c r="AG140" s="36"/>
      <c r="AJ140" s="43"/>
      <c r="AK140" s="43"/>
      <c r="AL140" s="43"/>
      <c r="AM140" s="43"/>
      <c r="AN140" s="43"/>
      <c r="AO140" s="43"/>
      <c r="AP140" s="43"/>
      <c r="AQ140" s="43"/>
    </row>
    <row r="141" spans="1:46" ht="18" customHeight="1" x14ac:dyDescent="0.2">
      <c r="A141" s="28"/>
      <c r="B141" s="99"/>
      <c r="C141" s="100"/>
      <c r="D141" s="91" t="s">
        <v>108</v>
      </c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1"/>
      <c r="S141" s="63"/>
      <c r="T141" s="63"/>
      <c r="U141" s="63"/>
      <c r="V141" s="63"/>
      <c r="W141" s="63"/>
      <c r="X141" s="63"/>
      <c r="Y141" s="94" t="str">
        <f t="shared" si="0"/>
        <v/>
      </c>
      <c r="Z141" s="95"/>
      <c r="AA141" s="95"/>
      <c r="AB141" s="95"/>
      <c r="AC141" s="95"/>
      <c r="AD141" s="95"/>
      <c r="AE141" s="95"/>
      <c r="AF141" s="96"/>
      <c r="AG141" s="36"/>
      <c r="AJ141" s="43"/>
      <c r="AK141" s="43"/>
      <c r="AL141" s="43"/>
      <c r="AM141" s="43"/>
      <c r="AN141" s="43"/>
      <c r="AO141" s="43"/>
      <c r="AP141" s="43"/>
      <c r="AQ141" s="43"/>
    </row>
    <row r="142" spans="1:46" ht="18" customHeight="1" x14ac:dyDescent="0.2">
      <c r="A142" s="28"/>
      <c r="B142" s="99"/>
      <c r="C142" s="100"/>
      <c r="D142" s="91" t="s">
        <v>109</v>
      </c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1"/>
      <c r="S142" s="63"/>
      <c r="T142" s="63"/>
      <c r="U142" s="63"/>
      <c r="V142" s="63"/>
      <c r="W142" s="63"/>
      <c r="X142" s="63"/>
      <c r="Y142" s="94" t="str">
        <f t="shared" si="0"/>
        <v/>
      </c>
      <c r="Z142" s="95"/>
      <c r="AA142" s="95"/>
      <c r="AB142" s="95"/>
      <c r="AC142" s="95"/>
      <c r="AD142" s="95"/>
      <c r="AE142" s="95"/>
      <c r="AF142" s="96"/>
      <c r="AG142" s="36"/>
      <c r="AJ142" s="43"/>
      <c r="AK142" s="43"/>
      <c r="AL142" s="43"/>
      <c r="AM142" s="43"/>
      <c r="AN142" s="43"/>
      <c r="AO142" s="43"/>
      <c r="AP142" s="43"/>
      <c r="AQ142" s="43"/>
    </row>
    <row r="143" spans="1:46" ht="18" customHeight="1" x14ac:dyDescent="0.2">
      <c r="A143" s="28"/>
      <c r="B143" s="99"/>
      <c r="C143" s="100"/>
      <c r="D143" s="91" t="s">
        <v>110</v>
      </c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1"/>
      <c r="S143" s="63"/>
      <c r="T143" s="63"/>
      <c r="U143" s="63"/>
      <c r="V143" s="63"/>
      <c r="W143" s="63"/>
      <c r="X143" s="63"/>
      <c r="Y143" s="94" t="str">
        <f t="shared" si="0"/>
        <v/>
      </c>
      <c r="Z143" s="95"/>
      <c r="AA143" s="95"/>
      <c r="AB143" s="95"/>
      <c r="AC143" s="95"/>
      <c r="AD143" s="95"/>
      <c r="AE143" s="95"/>
      <c r="AF143" s="96"/>
      <c r="AG143" s="36"/>
      <c r="AJ143" s="43"/>
      <c r="AK143" s="43"/>
      <c r="AL143" s="43"/>
      <c r="AM143" s="43"/>
      <c r="AN143" s="43"/>
      <c r="AO143" s="43"/>
      <c r="AP143" s="43"/>
      <c r="AQ143" s="43"/>
    </row>
    <row r="144" spans="1:46" ht="18" customHeight="1" x14ac:dyDescent="0.2">
      <c r="A144" s="28"/>
      <c r="B144" s="99"/>
      <c r="C144" s="100"/>
      <c r="D144" s="91" t="s">
        <v>111</v>
      </c>
      <c r="E144" s="91"/>
      <c r="F144" s="91"/>
      <c r="G144" s="91"/>
      <c r="H144" s="91"/>
      <c r="I144" s="91"/>
      <c r="J144" s="91"/>
      <c r="K144" s="91"/>
      <c r="L144" s="91"/>
      <c r="M144" s="91"/>
      <c r="N144" s="91"/>
      <c r="O144" s="91"/>
      <c r="P144" s="91"/>
      <c r="Q144" s="91"/>
      <c r="R144" s="91"/>
      <c r="S144" s="63"/>
      <c r="T144" s="63"/>
      <c r="U144" s="63"/>
      <c r="V144" s="63"/>
      <c r="W144" s="63"/>
      <c r="X144" s="63"/>
      <c r="Y144" s="94" t="str">
        <f t="shared" si="0"/>
        <v/>
      </c>
      <c r="Z144" s="95"/>
      <c r="AA144" s="95"/>
      <c r="AB144" s="95"/>
      <c r="AC144" s="95"/>
      <c r="AD144" s="95"/>
      <c r="AE144" s="95"/>
      <c r="AF144" s="96"/>
      <c r="AG144" s="36"/>
      <c r="AJ144" s="43"/>
      <c r="AK144" s="43"/>
      <c r="AL144" s="43"/>
      <c r="AM144" s="43"/>
      <c r="AN144" s="43"/>
      <c r="AO144" s="43"/>
      <c r="AP144" s="43"/>
      <c r="AQ144" s="43"/>
    </row>
    <row r="145" spans="1:43" ht="18" customHeight="1" x14ac:dyDescent="0.2">
      <c r="A145" s="28"/>
      <c r="B145" s="99"/>
      <c r="C145" s="100"/>
      <c r="D145" s="91" t="s">
        <v>112</v>
      </c>
      <c r="E145" s="91"/>
      <c r="F145" s="91"/>
      <c r="G145" s="91"/>
      <c r="H145" s="91"/>
      <c r="I145" s="91"/>
      <c r="J145" s="91"/>
      <c r="K145" s="91"/>
      <c r="L145" s="91"/>
      <c r="M145" s="91"/>
      <c r="N145" s="91"/>
      <c r="O145" s="91"/>
      <c r="P145" s="91"/>
      <c r="Q145" s="91"/>
      <c r="R145" s="91"/>
      <c r="S145" s="63"/>
      <c r="T145" s="63"/>
      <c r="U145" s="63"/>
      <c r="V145" s="63"/>
      <c r="W145" s="63"/>
      <c r="X145" s="63"/>
      <c r="Y145" s="94" t="str">
        <f t="shared" si="0"/>
        <v/>
      </c>
      <c r="Z145" s="95"/>
      <c r="AA145" s="95"/>
      <c r="AB145" s="95"/>
      <c r="AC145" s="95"/>
      <c r="AD145" s="95"/>
      <c r="AE145" s="95"/>
      <c r="AF145" s="96"/>
      <c r="AG145" s="36"/>
      <c r="AJ145" s="43"/>
      <c r="AK145" s="43"/>
      <c r="AL145" s="43"/>
      <c r="AM145" s="43"/>
      <c r="AN145" s="43"/>
      <c r="AO145" s="43"/>
      <c r="AP145" s="43"/>
      <c r="AQ145" s="43"/>
    </row>
    <row r="146" spans="1:43" ht="18" customHeight="1" x14ac:dyDescent="0.2">
      <c r="A146" s="28"/>
      <c r="B146" s="99"/>
      <c r="C146" s="100"/>
      <c r="D146" s="91" t="s">
        <v>113</v>
      </c>
      <c r="E146" s="91"/>
      <c r="F146" s="91"/>
      <c r="G146" s="91"/>
      <c r="H146" s="91"/>
      <c r="I146" s="91"/>
      <c r="J146" s="91"/>
      <c r="K146" s="91"/>
      <c r="L146" s="91"/>
      <c r="M146" s="91"/>
      <c r="N146" s="91"/>
      <c r="O146" s="91"/>
      <c r="P146" s="91"/>
      <c r="Q146" s="91"/>
      <c r="R146" s="91"/>
      <c r="S146" s="63"/>
      <c r="T146" s="63"/>
      <c r="U146" s="63"/>
      <c r="V146" s="63"/>
      <c r="W146" s="63"/>
      <c r="X146" s="63"/>
      <c r="Y146" s="94" t="str">
        <f t="shared" ref="Y146:Y148" si="1">IF(S146="","",($Z$42/30)*S146)</f>
        <v/>
      </c>
      <c r="Z146" s="95"/>
      <c r="AA146" s="95"/>
      <c r="AB146" s="95"/>
      <c r="AC146" s="95"/>
      <c r="AD146" s="95"/>
      <c r="AE146" s="95"/>
      <c r="AF146" s="96"/>
      <c r="AG146" s="36"/>
      <c r="AJ146" s="43"/>
      <c r="AK146" s="43"/>
      <c r="AL146" s="43"/>
      <c r="AM146" s="43"/>
      <c r="AN146" s="43"/>
      <c r="AO146" s="43"/>
      <c r="AP146" s="43"/>
      <c r="AQ146" s="43"/>
    </row>
    <row r="147" spans="1:43" ht="18" customHeight="1" x14ac:dyDescent="0.2">
      <c r="A147" s="28"/>
      <c r="B147" s="99"/>
      <c r="C147" s="100"/>
      <c r="D147" s="91" t="s">
        <v>114</v>
      </c>
      <c r="E147" s="91"/>
      <c r="F147" s="91"/>
      <c r="G147" s="91"/>
      <c r="H147" s="91"/>
      <c r="I147" s="91"/>
      <c r="J147" s="91"/>
      <c r="K147" s="91"/>
      <c r="L147" s="91"/>
      <c r="M147" s="91"/>
      <c r="N147" s="91"/>
      <c r="O147" s="91"/>
      <c r="P147" s="91"/>
      <c r="Q147" s="91"/>
      <c r="R147" s="91"/>
      <c r="S147" s="63"/>
      <c r="T147" s="63"/>
      <c r="U147" s="63"/>
      <c r="V147" s="63"/>
      <c r="W147" s="63"/>
      <c r="X147" s="63"/>
      <c r="Y147" s="94" t="str">
        <f t="shared" si="1"/>
        <v/>
      </c>
      <c r="Z147" s="95"/>
      <c r="AA147" s="95"/>
      <c r="AB147" s="95"/>
      <c r="AC147" s="95"/>
      <c r="AD147" s="95"/>
      <c r="AE147" s="95"/>
      <c r="AF147" s="96"/>
      <c r="AG147" s="36"/>
      <c r="AJ147" s="43"/>
      <c r="AK147" s="43"/>
      <c r="AL147" s="43"/>
      <c r="AM147" s="43"/>
      <c r="AN147" s="43"/>
      <c r="AO147" s="43"/>
      <c r="AP147" s="43"/>
      <c r="AQ147" s="43"/>
    </row>
    <row r="148" spans="1:43" ht="18" customHeight="1" x14ac:dyDescent="0.2">
      <c r="A148" s="28"/>
      <c r="B148" s="99"/>
      <c r="C148" s="100"/>
      <c r="D148" s="91" t="s">
        <v>115</v>
      </c>
      <c r="E148" s="91"/>
      <c r="F148" s="91"/>
      <c r="G148" s="91"/>
      <c r="H148" s="91"/>
      <c r="I148" s="91"/>
      <c r="J148" s="91"/>
      <c r="K148" s="91"/>
      <c r="L148" s="91"/>
      <c r="M148" s="91"/>
      <c r="N148" s="91"/>
      <c r="O148" s="91"/>
      <c r="P148" s="91"/>
      <c r="Q148" s="91"/>
      <c r="R148" s="91"/>
      <c r="S148" s="63"/>
      <c r="T148" s="63"/>
      <c r="U148" s="63"/>
      <c r="V148" s="63"/>
      <c r="W148" s="63"/>
      <c r="X148" s="63"/>
      <c r="Y148" s="94" t="str">
        <f t="shared" si="1"/>
        <v/>
      </c>
      <c r="Z148" s="95"/>
      <c r="AA148" s="95"/>
      <c r="AB148" s="95"/>
      <c r="AC148" s="95"/>
      <c r="AD148" s="95"/>
      <c r="AE148" s="95"/>
      <c r="AF148" s="96"/>
      <c r="AG148" s="36"/>
      <c r="AJ148" s="43"/>
      <c r="AK148" s="43"/>
      <c r="AL148" s="43"/>
      <c r="AM148" s="43"/>
      <c r="AN148" s="43"/>
      <c r="AO148" s="43"/>
      <c r="AP148" s="43"/>
      <c r="AQ148" s="43"/>
    </row>
    <row r="149" spans="1:43" ht="18" customHeight="1" x14ac:dyDescent="0.2">
      <c r="A149" s="28"/>
      <c r="B149" s="99"/>
      <c r="C149" s="100"/>
      <c r="D149" s="138" t="s">
        <v>179</v>
      </c>
      <c r="E149" s="138"/>
      <c r="F149" s="138"/>
      <c r="G149" s="138"/>
      <c r="H149" s="138"/>
      <c r="I149" s="138"/>
      <c r="J149" s="138"/>
      <c r="K149" s="138"/>
      <c r="L149" s="138"/>
      <c r="M149" s="138"/>
      <c r="N149" s="138"/>
      <c r="O149" s="138"/>
      <c r="P149" s="138"/>
      <c r="Q149" s="138"/>
      <c r="R149" s="138"/>
      <c r="S149" s="138"/>
      <c r="T149" s="138"/>
      <c r="U149" s="138"/>
      <c r="V149" s="138"/>
      <c r="W149" s="138"/>
      <c r="X149" s="138"/>
      <c r="Y149" s="137">
        <f>SUM(Y137:AF148)</f>
        <v>5712300</v>
      </c>
      <c r="Z149" s="137"/>
      <c r="AA149" s="137"/>
      <c r="AB149" s="137"/>
      <c r="AC149" s="137"/>
      <c r="AD149" s="137"/>
      <c r="AE149" s="137"/>
      <c r="AF149" s="137"/>
      <c r="AG149" s="36"/>
      <c r="AJ149" s="43"/>
      <c r="AK149" s="43"/>
      <c r="AL149" s="43"/>
      <c r="AM149" s="43"/>
      <c r="AN149" s="43"/>
      <c r="AO149" s="43"/>
      <c r="AP149" s="43" t="s">
        <v>124</v>
      </c>
      <c r="AQ149" s="43"/>
    </row>
    <row r="150" spans="1:43" ht="18" customHeight="1" x14ac:dyDescent="0.2">
      <c r="A150" s="28"/>
      <c r="B150" s="101"/>
      <c r="C150" s="102"/>
      <c r="D150" s="103" t="s">
        <v>142</v>
      </c>
      <c r="E150" s="103"/>
      <c r="F150" s="103"/>
      <c r="G150" s="103"/>
      <c r="H150" s="103"/>
      <c r="I150" s="103"/>
      <c r="J150" s="103"/>
      <c r="K150" s="103"/>
      <c r="L150" s="103"/>
      <c r="M150" s="103"/>
      <c r="N150" s="103"/>
      <c r="O150" s="103"/>
      <c r="P150" s="103"/>
      <c r="Q150" s="103"/>
      <c r="R150" s="103"/>
      <c r="S150" s="103"/>
      <c r="T150" s="103"/>
      <c r="U150" s="103"/>
      <c r="V150" s="103"/>
      <c r="W150" s="103"/>
      <c r="X150" s="103"/>
      <c r="Y150" s="104">
        <f>J42+S76+S79+S82-Y149-S85</f>
        <v>54007200</v>
      </c>
      <c r="Z150" s="104"/>
      <c r="AA150" s="104"/>
      <c r="AB150" s="104"/>
      <c r="AC150" s="104"/>
      <c r="AD150" s="104"/>
      <c r="AE150" s="104"/>
      <c r="AF150" s="104"/>
      <c r="AG150" s="36"/>
      <c r="AJ150" s="43"/>
      <c r="AK150" s="43"/>
      <c r="AL150" s="43"/>
      <c r="AM150" s="43"/>
      <c r="AN150" s="43"/>
      <c r="AO150" s="43"/>
      <c r="AP150" s="43"/>
      <c r="AQ150" s="43"/>
    </row>
    <row r="151" spans="1:43" ht="14.1" customHeight="1" x14ac:dyDescent="0.2">
      <c r="A151" s="49"/>
      <c r="B151" s="50"/>
      <c r="C151" s="50"/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2"/>
      <c r="Z151" s="52"/>
      <c r="AA151" s="52"/>
      <c r="AB151" s="52"/>
      <c r="AC151" s="52"/>
      <c r="AD151" s="52"/>
      <c r="AE151" s="52"/>
      <c r="AF151" s="52"/>
      <c r="AG151" s="53"/>
      <c r="AH151" s="53"/>
      <c r="AI151" s="53"/>
      <c r="AJ151" s="54"/>
      <c r="AK151" s="43"/>
      <c r="AL151" s="43"/>
      <c r="AM151" s="43"/>
      <c r="AN151" s="43"/>
      <c r="AO151" s="43"/>
      <c r="AP151" s="43"/>
      <c r="AQ151" s="43"/>
    </row>
    <row r="152" spans="1:43" s="55" customFormat="1" ht="42" customHeight="1" x14ac:dyDescent="0.2">
      <c r="B152" s="162" t="s">
        <v>89</v>
      </c>
      <c r="C152" s="163"/>
      <c r="D152" s="163"/>
      <c r="E152" s="163"/>
      <c r="F152" s="163"/>
      <c r="G152" s="163"/>
      <c r="H152" s="163"/>
      <c r="I152" s="163"/>
      <c r="J152" s="163"/>
      <c r="K152" s="163"/>
      <c r="L152" s="163"/>
      <c r="M152" s="163"/>
      <c r="N152" s="163"/>
      <c r="O152" s="163"/>
      <c r="P152" s="163"/>
      <c r="Q152" s="163"/>
      <c r="R152" s="163"/>
      <c r="S152" s="163"/>
      <c r="T152" s="163"/>
      <c r="U152" s="163"/>
      <c r="V152" s="163"/>
      <c r="W152" s="163"/>
      <c r="X152" s="163"/>
      <c r="Y152" s="163"/>
      <c r="Z152" s="163"/>
      <c r="AA152" s="163"/>
      <c r="AB152" s="163"/>
      <c r="AC152" s="163"/>
      <c r="AD152" s="163"/>
      <c r="AE152" s="163"/>
      <c r="AF152" s="164"/>
    </row>
    <row r="153" spans="1:43" s="55" customFormat="1" ht="42" customHeight="1" x14ac:dyDescent="0.2">
      <c r="B153" s="224" t="s">
        <v>193</v>
      </c>
      <c r="C153" s="225"/>
      <c r="D153" s="225"/>
      <c r="E153" s="225"/>
      <c r="F153" s="225"/>
      <c r="G153" s="225"/>
      <c r="H153" s="225"/>
      <c r="I153" s="225"/>
      <c r="J153" s="225"/>
      <c r="K153" s="225"/>
      <c r="L153" s="225"/>
      <c r="M153" s="225"/>
      <c r="N153" s="225"/>
      <c r="O153" s="225"/>
      <c r="P153" s="225"/>
      <c r="Q153" s="225"/>
      <c r="R153" s="225"/>
      <c r="S153" s="225"/>
      <c r="T153" s="225"/>
      <c r="U153" s="225"/>
      <c r="V153" s="225"/>
      <c r="W153" s="225"/>
      <c r="X153" s="225"/>
      <c r="Y153" s="225"/>
      <c r="Z153" s="225"/>
      <c r="AA153" s="225"/>
      <c r="AB153" s="225"/>
      <c r="AC153" s="225"/>
      <c r="AD153" s="225"/>
      <c r="AE153" s="225"/>
      <c r="AF153" s="226"/>
    </row>
    <row r="154" spans="1:43" s="55" customFormat="1" ht="42" customHeight="1" x14ac:dyDescent="0.2"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  <c r="Z154" s="56"/>
      <c r="AA154" s="56"/>
      <c r="AB154" s="56"/>
      <c r="AC154" s="56"/>
      <c r="AD154" s="56"/>
      <c r="AE154" s="56"/>
      <c r="AF154" s="56"/>
    </row>
    <row r="155" spans="1:43" s="55" customFormat="1" ht="42" customHeight="1" x14ac:dyDescent="0.2"/>
    <row r="156" spans="1:43" s="55" customFormat="1" ht="42" customHeight="1" x14ac:dyDescent="0.2"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</row>
    <row r="157" spans="1:43" s="55" customFormat="1" ht="3.6" customHeight="1" x14ac:dyDescent="0.2"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</row>
    <row r="158" spans="1:43" s="55" customFormat="1" ht="15" customHeight="1" x14ac:dyDescent="0.2"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</row>
    <row r="159" spans="1:43" s="55" customFormat="1" ht="135" customHeight="1" x14ac:dyDescent="0.2"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</row>
    <row r="160" spans="1:43" s="55" customFormat="1" ht="3.6" customHeight="1" x14ac:dyDescent="0.2"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</row>
    <row r="161" spans="2:32" s="55" customFormat="1" x14ac:dyDescent="0.2"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</row>
    <row r="162" spans="2:32" s="55" customFormat="1" ht="6" customHeight="1" x14ac:dyDescent="0.2"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</row>
    <row r="163" spans="2:32" s="55" customFormat="1" x14ac:dyDescent="0.2"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</row>
    <row r="164" spans="2:32" s="55" customFormat="1" ht="72" customHeight="1" x14ac:dyDescent="0.2"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</row>
    <row r="165" spans="2:32" s="55" customFormat="1" x14ac:dyDescent="0.2"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</row>
    <row r="166" spans="2:32" s="55" customFormat="1" x14ac:dyDescent="0.2"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</row>
    <row r="167" spans="2:32" s="55" customFormat="1" x14ac:dyDescent="0.2"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</row>
    <row r="168" spans="2:32" s="55" customFormat="1" x14ac:dyDescent="0.2"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</row>
    <row r="169" spans="2:32" s="55" customFormat="1" x14ac:dyDescent="0.2"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</row>
  </sheetData>
  <mergeCells count="391">
    <mergeCell ref="V91:X91"/>
    <mergeCell ref="B103:AF103"/>
    <mergeCell ref="B105:Y105"/>
    <mergeCell ref="B152:AF152"/>
    <mergeCell ref="B153:AF153"/>
    <mergeCell ref="D148:K148"/>
    <mergeCell ref="D141:K141"/>
    <mergeCell ref="D142:K142"/>
    <mergeCell ref="S84:X84"/>
    <mergeCell ref="Y84:AF84"/>
    <mergeCell ref="S85:X85"/>
    <mergeCell ref="Y85:AF85"/>
    <mergeCell ref="B84:K84"/>
    <mergeCell ref="L84:N84"/>
    <mergeCell ref="O84:Q84"/>
    <mergeCell ref="AC101:AF101"/>
    <mergeCell ref="Z105:AF105"/>
    <mergeCell ref="J89:K89"/>
    <mergeCell ref="L89:N89"/>
    <mergeCell ref="K92:L92"/>
    <mergeCell ref="M92:O92"/>
    <mergeCell ref="X89:Y89"/>
    <mergeCell ref="Z89:AC89"/>
    <mergeCell ref="AD89:AF89"/>
    <mergeCell ref="O89:P89"/>
    <mergeCell ref="Q89:T89"/>
    <mergeCell ref="U89:W89"/>
    <mergeCell ref="P91:Q91"/>
    <mergeCell ref="R91:U91"/>
    <mergeCell ref="B47:AF47"/>
    <mergeCell ref="L54:M54"/>
    <mergeCell ref="N54:Q54"/>
    <mergeCell ref="R54:T54"/>
    <mergeCell ref="L55:M55"/>
    <mergeCell ref="N55:Q55"/>
    <mergeCell ref="R55:T55"/>
    <mergeCell ref="B54:D55"/>
    <mergeCell ref="H54:K55"/>
    <mergeCell ref="B11:G11"/>
    <mergeCell ref="AD11:AF11"/>
    <mergeCell ref="AD10:AF10"/>
    <mergeCell ref="Z10:AC10"/>
    <mergeCell ref="X10:Y10"/>
    <mergeCell ref="X11:Y11"/>
    <mergeCell ref="Z11:AC11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AA50:AF50"/>
    <mergeCell ref="B50:I50"/>
    <mergeCell ref="X54:Y54"/>
    <mergeCell ref="Z54:AC54"/>
    <mergeCell ref="AC46:AF46"/>
    <mergeCell ref="P46:S46"/>
    <mergeCell ref="B46:O46"/>
    <mergeCell ref="X40:Y40"/>
    <mergeCell ref="Z40:AC40"/>
    <mergeCell ref="B44:I44"/>
    <mergeCell ref="AD40:AF40"/>
    <mergeCell ref="Q40:W40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H11:K11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AA22:AF22"/>
    <mergeCell ref="B24:D24"/>
    <mergeCell ref="Y61:AA61"/>
    <mergeCell ref="K39:K40"/>
    <mergeCell ref="Q42:Y42"/>
    <mergeCell ref="Z42:AF42"/>
    <mergeCell ref="J44:AF44"/>
    <mergeCell ref="H39:J39"/>
    <mergeCell ref="L39:N39"/>
    <mergeCell ref="H40:J40"/>
    <mergeCell ref="L40:N40"/>
    <mergeCell ref="J57:Y58"/>
    <mergeCell ref="B57:I58"/>
    <mergeCell ref="Z57:AF57"/>
    <mergeCell ref="Z58:AF58"/>
    <mergeCell ref="E54:G54"/>
    <mergeCell ref="E55:G55"/>
    <mergeCell ref="B48:H48"/>
    <mergeCell ref="I48:M48"/>
    <mergeCell ref="J50:V50"/>
    <mergeCell ref="T46:AB46"/>
    <mergeCell ref="J42:P42"/>
    <mergeCell ref="B42:I42"/>
    <mergeCell ref="X39:Y39"/>
    <mergeCell ref="Z39:AC39"/>
    <mergeCell ref="AD39:AF39"/>
    <mergeCell ref="J62:M62"/>
    <mergeCell ref="N62:P62"/>
    <mergeCell ref="S62:T62"/>
    <mergeCell ref="U62:X62"/>
    <mergeCell ref="H61:I61"/>
    <mergeCell ref="J61:M61"/>
    <mergeCell ref="N61:P61"/>
    <mergeCell ref="S61:T61"/>
    <mergeCell ref="U61:X61"/>
    <mergeCell ref="B60:E60"/>
    <mergeCell ref="AB61:AF62"/>
    <mergeCell ref="B61:E62"/>
    <mergeCell ref="Y62:AA62"/>
    <mergeCell ref="Q61:R62"/>
    <mergeCell ref="F61:G62"/>
    <mergeCell ref="Q63:R64"/>
    <mergeCell ref="S63:T63"/>
    <mergeCell ref="U63:X63"/>
    <mergeCell ref="Y63:AA63"/>
    <mergeCell ref="AB63:AF64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AB60:AF60"/>
    <mergeCell ref="H62:I62"/>
    <mergeCell ref="Q65:R66"/>
    <mergeCell ref="S65:T65"/>
    <mergeCell ref="U65:X65"/>
    <mergeCell ref="Y65:AA65"/>
    <mergeCell ref="AB65:AF66"/>
    <mergeCell ref="S66:T66"/>
    <mergeCell ref="U66:X66"/>
    <mergeCell ref="Y66:AA66"/>
    <mergeCell ref="B65:E66"/>
    <mergeCell ref="F65:G66"/>
    <mergeCell ref="H65:I65"/>
    <mergeCell ref="J65:M65"/>
    <mergeCell ref="N65:P65"/>
    <mergeCell ref="H66:I66"/>
    <mergeCell ref="J66:M66"/>
    <mergeCell ref="N66:P66"/>
    <mergeCell ref="Q69:R70"/>
    <mergeCell ref="S69:T69"/>
    <mergeCell ref="U69:X69"/>
    <mergeCell ref="Y69:AA69"/>
    <mergeCell ref="AB69:AF70"/>
    <mergeCell ref="S70:T70"/>
    <mergeCell ref="U70:X70"/>
    <mergeCell ref="Y70:AA70"/>
    <mergeCell ref="B69:E70"/>
    <mergeCell ref="F69:G70"/>
    <mergeCell ref="H69:I69"/>
    <mergeCell ref="J69:M69"/>
    <mergeCell ref="N69:P69"/>
    <mergeCell ref="H70:I70"/>
    <mergeCell ref="J70:M70"/>
    <mergeCell ref="N70:P70"/>
    <mergeCell ref="B1:H1"/>
    <mergeCell ref="I1:K1"/>
    <mergeCell ref="L1:M1"/>
    <mergeCell ref="N1:O1"/>
    <mergeCell ref="K18:W18"/>
    <mergeCell ref="AA7:AF8"/>
    <mergeCell ref="AA5:AF6"/>
    <mergeCell ref="AA3:AF4"/>
    <mergeCell ref="G3:Z6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L74:N74"/>
    <mergeCell ref="O74:Q74"/>
    <mergeCell ref="AA74:AC74"/>
    <mergeCell ref="AD74:AF74"/>
    <mergeCell ref="S74:Z74"/>
    <mergeCell ref="B74:K74"/>
    <mergeCell ref="X88:Y88"/>
    <mergeCell ref="Z88:AC88"/>
    <mergeCell ref="AD88:AF88"/>
    <mergeCell ref="O87:W87"/>
    <mergeCell ref="X87:AF87"/>
    <mergeCell ref="O88:P88"/>
    <mergeCell ref="Q88:T88"/>
    <mergeCell ref="U88:W88"/>
    <mergeCell ref="S81:X81"/>
    <mergeCell ref="Y81:AF81"/>
    <mergeCell ref="K75:N75"/>
    <mergeCell ref="O75:Q75"/>
    <mergeCell ref="I76:J76"/>
    <mergeCell ref="K76:N76"/>
    <mergeCell ref="O76:Q76"/>
    <mergeCell ref="B75:H76"/>
    <mergeCell ref="Y75:AF75"/>
    <mergeCell ref="Y76:AF76"/>
    <mergeCell ref="S75:X75"/>
    <mergeCell ref="S76:X76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B81:H82"/>
    <mergeCell ref="I78:J78"/>
    <mergeCell ref="AN138:AT138"/>
    <mergeCell ref="Y149:AF149"/>
    <mergeCell ref="S143:X143"/>
    <mergeCell ref="S144:X144"/>
    <mergeCell ref="S145:X145"/>
    <mergeCell ref="S146:X146"/>
    <mergeCell ref="S147:X147"/>
    <mergeCell ref="S148:X148"/>
    <mergeCell ref="D149:X149"/>
    <mergeCell ref="L145:R145"/>
    <mergeCell ref="L146:R146"/>
    <mergeCell ref="L147:R147"/>
    <mergeCell ref="L148:R148"/>
    <mergeCell ref="Y143:AF143"/>
    <mergeCell ref="Y144:AF144"/>
    <mergeCell ref="Y145:AF145"/>
    <mergeCell ref="D138:K138"/>
    <mergeCell ref="D139:K139"/>
    <mergeCell ref="D140:K140"/>
    <mergeCell ref="D144:K144"/>
    <mergeCell ref="D145:K145"/>
    <mergeCell ref="D146:K146"/>
    <mergeCell ref="S138:X138"/>
    <mergeCell ref="S139:X139"/>
    <mergeCell ref="R92:U92"/>
    <mergeCell ref="V92:X92"/>
    <mergeCell ref="AD116:AF116"/>
    <mergeCell ref="AD117:AF117"/>
    <mergeCell ref="AD118:AF118"/>
    <mergeCell ref="B118:Z118"/>
    <mergeCell ref="B94:AF94"/>
    <mergeCell ref="AB98:AF98"/>
    <mergeCell ref="Z107:AF107"/>
    <mergeCell ref="B101:AB101"/>
    <mergeCell ref="B107:Y107"/>
    <mergeCell ref="B111:Y111"/>
    <mergeCell ref="B113:AF114"/>
    <mergeCell ref="B116:Z116"/>
    <mergeCell ref="B117:Z117"/>
    <mergeCell ref="B126:AF126"/>
    <mergeCell ref="D137:K137"/>
    <mergeCell ref="B124:AF124"/>
    <mergeCell ref="B128:AF128"/>
    <mergeCell ref="B131:D131"/>
    <mergeCell ref="W131:AF131"/>
    <mergeCell ref="B99:AF99"/>
    <mergeCell ref="B132:AF132"/>
    <mergeCell ref="AA116:AC116"/>
    <mergeCell ref="AA117:AC117"/>
    <mergeCell ref="AA118:AC118"/>
    <mergeCell ref="Z111:AF111"/>
    <mergeCell ref="B109:Y109"/>
    <mergeCell ref="Z109:AF109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L137:R137"/>
    <mergeCell ref="AA120:AC120"/>
    <mergeCell ref="Y146:AF146"/>
    <mergeCell ref="Y147:AF147"/>
    <mergeCell ref="Y148:AF148"/>
    <mergeCell ref="B136:C150"/>
    <mergeCell ref="D150:X150"/>
    <mergeCell ref="S140:X140"/>
    <mergeCell ref="S141:X141"/>
    <mergeCell ref="S142:X142"/>
    <mergeCell ref="Y150:AF150"/>
    <mergeCell ref="L143:R143"/>
    <mergeCell ref="L144:R144"/>
    <mergeCell ref="Y138:AF138"/>
    <mergeCell ref="Y139:AF139"/>
    <mergeCell ref="Y140:AF140"/>
    <mergeCell ref="Y141:AF141"/>
    <mergeCell ref="Y137:AF137"/>
    <mergeCell ref="D143:K143"/>
    <mergeCell ref="Y142:AF142"/>
    <mergeCell ref="L138:R138"/>
    <mergeCell ref="L139:R139"/>
    <mergeCell ref="L140:R140"/>
    <mergeCell ref="L141:R141"/>
    <mergeCell ref="L142:R142"/>
    <mergeCell ref="D147:K147"/>
    <mergeCell ref="AB67:AF68"/>
    <mergeCell ref="H68:I68"/>
    <mergeCell ref="J68:M68"/>
    <mergeCell ref="N68:P68"/>
    <mergeCell ref="S68:T68"/>
    <mergeCell ref="U68:X68"/>
    <mergeCell ref="Y68:AA68"/>
    <mergeCell ref="B67:E68"/>
    <mergeCell ref="F67:G68"/>
    <mergeCell ref="H67:I67"/>
    <mergeCell ref="J67:M67"/>
    <mergeCell ref="N67:P67"/>
    <mergeCell ref="Q67:R68"/>
    <mergeCell ref="S67:T67"/>
    <mergeCell ref="U67:X67"/>
    <mergeCell ref="Y67:AA67"/>
    <mergeCell ref="B72:AF72"/>
    <mergeCell ref="P92:Q92"/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AA121:AC121"/>
    <mergeCell ref="AA122:AC122"/>
    <mergeCell ref="B119:Z119"/>
    <mergeCell ref="AA119:AC119"/>
    <mergeCell ref="AD119:AF119"/>
    <mergeCell ref="W98:AA98"/>
    <mergeCell ref="C98:N98"/>
    <mergeCell ref="O98:V98"/>
    <mergeCell ref="B122:Z122"/>
    <mergeCell ref="B120:Z120"/>
    <mergeCell ref="AD121:AF121"/>
    <mergeCell ref="AD122:AF122"/>
    <mergeCell ref="B121:Z121"/>
  </mergeCells>
  <conditionalFormatting sqref="J57:Y58 Z58:AF58 B61:E66 H62:M62 H64:M64 H66:M66 H70:M70 S62:X62 AB61:AF66 S70:X70 S66:X66 S64:X64 AB69:AF70 B69:E70">
    <cfRule type="containsBlanks" dxfId="94" priority="123">
      <formula>LEN(TRIM(B57))=0</formula>
    </cfRule>
  </conditionalFormatting>
  <conditionalFormatting sqref="L55:Q55 X55:AC55">
    <cfRule type="containsBlanks" dxfId="93" priority="122">
      <formula>LEN(TRIM(L55))=0</formula>
    </cfRule>
  </conditionalFormatting>
  <conditionalFormatting sqref="I76:N76 I79:N79 S79:X79 I82:N82 S82:X82 S76:X76">
    <cfRule type="containsBlanks" dxfId="92" priority="121">
      <formula>LEN(TRIM(I76))=0</formula>
    </cfRule>
  </conditionalFormatting>
  <conditionalFormatting sqref="O89:T89 P92:U92 X89:AC89">
    <cfRule type="containsBlanks" dxfId="91" priority="120">
      <formula>LEN(TRIM(O89))=0</formula>
    </cfRule>
  </conditionalFormatting>
  <conditionalFormatting sqref="L138:AF148">
    <cfRule type="containsBlanks" dxfId="90" priority="119">
      <formula>LEN(TRIM(L138))=0</formula>
    </cfRule>
  </conditionalFormatting>
  <conditionalFormatting sqref="H11:K11 L20:W20 K18:W18 AB20:AF20 E22:W22 AA22:AF22 H28:AF28 H40:J40 L40:N40 J42:P42 Z42:AF42 P46:S46 AC46:AF46 I48:M48">
    <cfRule type="containsBlanks" dxfId="89" priority="118">
      <formula>LEN(TRIM(E11))=0</formula>
    </cfRule>
  </conditionalFormatting>
  <conditionalFormatting sqref="L137:AF137">
    <cfRule type="containsBlanks" dxfId="88" priority="114">
      <formula>LEN(TRIM(L137))=0</formula>
    </cfRule>
  </conditionalFormatting>
  <conditionalFormatting sqref="I1:O1">
    <cfRule type="notContainsBlanks" dxfId="87" priority="111">
      <formula>LEN(TRIM(I1))&gt;0</formula>
    </cfRule>
  </conditionalFormatting>
  <conditionalFormatting sqref="W98:AA98 C98:N98">
    <cfRule type="containsBlanks" dxfId="86" priority="94">
      <formula>LEN(TRIM(C98))=0</formula>
    </cfRule>
  </conditionalFormatting>
  <conditionalFormatting sqref="C130:N130">
    <cfRule type="containsBlanks" dxfId="85" priority="92">
      <formula>LEN(TRIM(C130))=0</formula>
    </cfRule>
  </conditionalFormatting>
  <conditionalFormatting sqref="W130:AA130">
    <cfRule type="containsBlanks" dxfId="84" priority="91">
      <formula>LEN(TRIM(W130))=0</formula>
    </cfRule>
  </conditionalFormatting>
  <conditionalFormatting sqref="B131:D131">
    <cfRule type="containsBlanks" dxfId="83" priority="90">
      <formula>LEN(TRIM(B131))=0</formula>
    </cfRule>
  </conditionalFormatting>
  <conditionalFormatting sqref="W131:AF131">
    <cfRule type="containsBlanks" dxfId="82" priority="89">
      <formula>LEN(TRIM(W131))=0</formula>
    </cfRule>
  </conditionalFormatting>
  <conditionalFormatting sqref="E24:K24">
    <cfRule type="containsBlanks" dxfId="81" priority="85">
      <formula>LEN(TRIM(E24))=0</formula>
    </cfRule>
  </conditionalFormatting>
  <conditionalFormatting sqref="X24:AF24">
    <cfRule type="containsBlanks" dxfId="80" priority="84">
      <formula>LEN(TRIM(X24))=0</formula>
    </cfRule>
  </conditionalFormatting>
  <conditionalFormatting sqref="G26:J26">
    <cfRule type="containsBlanks" dxfId="79" priority="83">
      <formula>LEN(TRIM(G26))=0</formula>
    </cfRule>
  </conditionalFormatting>
  <conditionalFormatting sqref="L26:S26">
    <cfRule type="containsBlanks" dxfId="78" priority="82">
      <formula>LEN(TRIM(L26))=0</formula>
    </cfRule>
  </conditionalFormatting>
  <conditionalFormatting sqref="V26:AF26">
    <cfRule type="containsBlanks" dxfId="77" priority="81">
      <formula>LEN(TRIM(V26))=0</formula>
    </cfRule>
  </conditionalFormatting>
  <conditionalFormatting sqref="B34:AF37">
    <cfRule type="containsBlanks" dxfId="76" priority="79">
      <formula>LEN(TRIM(B34))=0</formula>
    </cfRule>
  </conditionalFormatting>
  <conditionalFormatting sqref="J44:AF44">
    <cfRule type="containsBlanks" dxfId="75" priority="77">
      <formula>LEN(TRIM(J44))=0</formula>
    </cfRule>
  </conditionalFormatting>
  <conditionalFormatting sqref="X40:AC40">
    <cfRule type="containsBlanks" dxfId="74" priority="75">
      <formula>LEN(TRIM(X40))=0</formula>
    </cfRule>
  </conditionalFormatting>
  <conditionalFormatting sqref="X31:AC31">
    <cfRule type="containsBlanks" dxfId="73" priority="73">
      <formula>LEN(TRIM(X31))=0</formula>
    </cfRule>
  </conditionalFormatting>
  <conditionalFormatting sqref="X14:AC14">
    <cfRule type="containsBlanks" dxfId="72" priority="71">
      <formula>LEN(TRIM(X14))=0</formula>
    </cfRule>
  </conditionalFormatting>
  <conditionalFormatting sqref="X11:AC11">
    <cfRule type="containsBlanks" dxfId="71" priority="69">
      <formula>LEN(TRIM(X11))=0</formula>
    </cfRule>
  </conditionalFormatting>
  <conditionalFormatting sqref="AD11:AF11">
    <cfRule type="containsBlanks" dxfId="70" priority="68">
      <formula>LEN(TRIM(AD11))=0</formula>
    </cfRule>
  </conditionalFormatting>
  <conditionalFormatting sqref="N14:S14">
    <cfRule type="containsBlanks" dxfId="69" priority="67">
      <formula>LEN(TRIM(N14))=0</formula>
    </cfRule>
  </conditionalFormatting>
  <conditionalFormatting sqref="H68:M68 S68:X68 AB67:AF68 B67:E68">
    <cfRule type="containsBlanks" dxfId="68" priority="63">
      <formula>LEN(TRIM(B67))=0</formula>
    </cfRule>
  </conditionalFormatting>
  <conditionalFormatting sqref="S85:X85">
    <cfRule type="containsBlanks" dxfId="67" priority="38">
      <formula>LEN(TRIM(S85))=0</formula>
    </cfRule>
  </conditionalFormatting>
  <conditionalFormatting sqref="AC101:AF101">
    <cfRule type="containsBlanks" dxfId="66" priority="37">
      <formula>LEN(TRIM(AC101))=0</formula>
    </cfRule>
  </conditionalFormatting>
  <conditionalFormatting sqref="Z111:AF111">
    <cfRule type="containsBlanks" dxfId="65" priority="34">
      <formula>LEN(TRIM(Z111))=0</formula>
    </cfRule>
  </conditionalFormatting>
  <conditionalFormatting sqref="T14:V14">
    <cfRule type="containsBlanks" dxfId="64" priority="33">
      <formula>LEN(TRIM(T14))=0</formula>
    </cfRule>
  </conditionalFormatting>
  <conditionalFormatting sqref="AD14:AF14">
    <cfRule type="containsBlanks" dxfId="63" priority="32">
      <formula>LEN(TRIM(AD14))=0</formula>
    </cfRule>
  </conditionalFormatting>
  <conditionalFormatting sqref="AD31:AF31">
    <cfRule type="containsBlanks" dxfId="62" priority="31">
      <formula>LEN(TRIM(AD31))=0</formula>
    </cfRule>
  </conditionalFormatting>
  <conditionalFormatting sqref="AD40:AF40">
    <cfRule type="containsBlanks" dxfId="61" priority="30">
      <formula>LEN(TRIM(AD40))=0</formula>
    </cfRule>
  </conditionalFormatting>
  <conditionalFormatting sqref="R55:T55">
    <cfRule type="containsBlanks" dxfId="60" priority="29">
      <formula>LEN(TRIM(R55))=0</formula>
    </cfRule>
  </conditionalFormatting>
  <conditionalFormatting sqref="AD55:AF55">
    <cfRule type="containsBlanks" dxfId="59" priority="28">
      <formula>LEN(TRIM(AD55))=0</formula>
    </cfRule>
  </conditionalFormatting>
  <conditionalFormatting sqref="N62:P62">
    <cfRule type="containsBlanks" dxfId="58" priority="27">
      <formula>LEN(TRIM(N62))=0</formula>
    </cfRule>
  </conditionalFormatting>
  <conditionalFormatting sqref="N64:P64">
    <cfRule type="containsBlanks" dxfId="57" priority="26">
      <formula>LEN(TRIM(N64))=0</formula>
    </cfRule>
  </conditionalFormatting>
  <conditionalFormatting sqref="N66:P66">
    <cfRule type="containsBlanks" dxfId="56" priority="25">
      <formula>LEN(TRIM(N66))=0</formula>
    </cfRule>
  </conditionalFormatting>
  <conditionalFormatting sqref="N68:P68">
    <cfRule type="containsBlanks" dxfId="55" priority="24">
      <formula>LEN(TRIM(N68))=0</formula>
    </cfRule>
  </conditionalFormatting>
  <conditionalFormatting sqref="N70:P70">
    <cfRule type="containsBlanks" dxfId="54" priority="23">
      <formula>LEN(TRIM(N70))=0</formula>
    </cfRule>
  </conditionalFormatting>
  <conditionalFormatting sqref="Y62:AA62">
    <cfRule type="containsBlanks" dxfId="53" priority="22">
      <formula>LEN(TRIM(Y62))=0</formula>
    </cfRule>
  </conditionalFormatting>
  <conditionalFormatting sqref="Y64:AA64">
    <cfRule type="containsBlanks" dxfId="52" priority="21">
      <formula>LEN(TRIM(Y64))=0</formula>
    </cfRule>
  </conditionalFormatting>
  <conditionalFormatting sqref="Y66:AA66">
    <cfRule type="containsBlanks" dxfId="51" priority="20">
      <formula>LEN(TRIM(Y66))=0</formula>
    </cfRule>
  </conditionalFormatting>
  <conditionalFormatting sqref="Y68:AA68">
    <cfRule type="containsBlanks" dxfId="50" priority="19">
      <formula>LEN(TRIM(Y68))=0</formula>
    </cfRule>
  </conditionalFormatting>
  <conditionalFormatting sqref="Y70:AA70">
    <cfRule type="containsBlanks" dxfId="49" priority="18">
      <formula>LEN(TRIM(Y70))=0</formula>
    </cfRule>
  </conditionalFormatting>
  <conditionalFormatting sqref="O76:Q76">
    <cfRule type="containsBlanks" dxfId="48" priority="17">
      <formula>LEN(TRIM(O76))=0</formula>
    </cfRule>
  </conditionalFormatting>
  <conditionalFormatting sqref="O79:Q79">
    <cfRule type="containsBlanks" dxfId="47" priority="16">
      <formula>LEN(TRIM(O79))=0</formula>
    </cfRule>
  </conditionalFormatting>
  <conditionalFormatting sqref="O82:Q82">
    <cfRule type="containsBlanks" dxfId="46" priority="15">
      <formula>LEN(TRIM(O82))=0</formula>
    </cfRule>
  </conditionalFormatting>
  <conditionalFormatting sqref="U89:W89">
    <cfRule type="containsBlanks" dxfId="45" priority="14">
      <formula>LEN(TRIM(U89))=0</formula>
    </cfRule>
  </conditionalFormatting>
  <conditionalFormatting sqref="AD89:AF89">
    <cfRule type="containsBlanks" dxfId="44" priority="13">
      <formula>LEN(TRIM(AD89))=0</formula>
    </cfRule>
  </conditionalFormatting>
  <conditionalFormatting sqref="V92:X92">
    <cfRule type="containsBlanks" dxfId="43" priority="12">
      <formula>LEN(TRIM(V92))=0</formula>
    </cfRule>
  </conditionalFormatting>
  <conditionalFormatting sqref="U48:AF48">
    <cfRule type="containsBlanks" dxfId="42" priority="7">
      <formula>LEN(TRIM(U48))=0</formula>
    </cfRule>
  </conditionalFormatting>
  <conditionalFormatting sqref="J50:V50">
    <cfRule type="containsBlanks" dxfId="41" priority="6">
      <formula>LEN(TRIM(J50))=0</formula>
    </cfRule>
  </conditionalFormatting>
  <conditionalFormatting sqref="AA50:AF50">
    <cfRule type="containsBlanks" dxfId="40" priority="5">
      <formula>LEN(TRIM(AA50))=0</formula>
    </cfRule>
  </conditionalFormatting>
  <conditionalFormatting sqref="T52:AF52">
    <cfRule type="containsBlanks" dxfId="39" priority="4">
      <formula>LEN(TRIM(T52))=0</formula>
    </cfRule>
  </conditionalFormatting>
  <conditionalFormatting sqref="Z105:AF105">
    <cfRule type="containsBlanks" dxfId="38" priority="3">
      <formula>LEN(TRIM(Z105))=0</formula>
    </cfRule>
  </conditionalFormatting>
  <conditionalFormatting sqref="Z107:AF107">
    <cfRule type="containsBlanks" dxfId="37" priority="2">
      <formula>LEN(TRIM(Z107))=0</formula>
    </cfRule>
  </conditionalFormatting>
  <conditionalFormatting sqref="Z109:AF109">
    <cfRule type="containsBlanks" dxfId="36" priority="1">
      <formula>LEN(TRIM(Z109))=0</formula>
    </cfRule>
  </conditionalFormatting>
  <hyperlinks>
    <hyperlink ref="T52" r:id="rId1" xr:uid="{B450A311-C6EA-4AFF-82EB-AB021CB77507}"/>
    <hyperlink ref="X24" r:id="rId2" xr:uid="{BAD52547-C5D1-4604-B195-94CB9D900E53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1" max="32" man="1"/>
    <brk id="133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14</xdr:col>
                    <xdr:colOff>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11</xdr:col>
                    <xdr:colOff>0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323850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16</xdr:col>
                    <xdr:colOff>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J68:M68 N55:Q55 U68:X68 K82:N82 L137:L148 J62:M62 J64:M64 U66:X66 J70:M70 U62:X62 U64:X64 P14:S14 U70:X70 K76:N76 K79:N79 Z55:AC55 Q89:T89 Z89:AC89 R92:U92 Z40:AC40 Z31:AC31 Z14:AC14 Z11:AC11 J66:M66 AC101:AF101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Año contrato" error="La entrada no corresponde a una opción de la lista" promptTitle="Año contrato" prompt="Escoja una opción de la lista" xr:uid="{00000000-0002-0000-0000-000005000000}">
          <x14:formula1>
            <xm:f>'Texto validación'!$AG$5:$AG$8</xm:f>
          </x14:formula1>
          <xm:sqref>N1:O1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6000000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00000000-0002-0000-0000-000007000000}">
          <x14:formula1>
            <xm:f>'Texto validación'!$AF$5:$AF$10</xm:f>
          </x14:formula1>
          <xm:sqref>H19 I1:K1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8000000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9000000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A000000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00000000-0002-0000-0000-00000B000000}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Z2:AV41"/>
  <sheetViews>
    <sheetView showGridLines="0" workbookViewId="0"/>
  </sheetViews>
  <sheetFormatPr baseColWidth="10" defaultRowHeight="15" x14ac:dyDescent="0.25"/>
  <cols>
    <col min="26" max="26" width="11.42578125" style="1"/>
    <col min="27" max="27" width="11.42578125" style="1" hidden="1" customWidth="1"/>
    <col min="28" max="28" width="11.5703125" style="1" hidden="1" customWidth="1"/>
    <col min="29" max="31" width="11.42578125" style="1" hidden="1" customWidth="1"/>
    <col min="32" max="32" width="16.85546875" style="1" hidden="1" customWidth="1"/>
    <col min="33" max="33" width="18.28515625" style="1" hidden="1" customWidth="1"/>
    <col min="34" max="34" width="17.28515625" style="1" hidden="1" customWidth="1"/>
    <col min="35" max="35" width="41.5703125" style="1" hidden="1" customWidth="1"/>
    <col min="36" max="36" width="16.5703125" style="1" hidden="1" customWidth="1"/>
    <col min="37" max="37" width="21.28515625" style="1" hidden="1" customWidth="1"/>
    <col min="38" max="38" width="44.7109375" style="1" hidden="1" customWidth="1"/>
    <col min="39" max="39" width="11.42578125" style="1" hidden="1" customWidth="1"/>
    <col min="40" max="40" width="11.42578125" style="1" customWidth="1"/>
    <col min="41" max="41" width="11.42578125" style="1"/>
  </cols>
  <sheetData>
    <row r="2" spans="27:48" x14ac:dyDescent="0.25">
      <c r="AP2" s="1"/>
      <c r="AQ2" s="1"/>
      <c r="AR2" s="1"/>
      <c r="AS2" s="1"/>
      <c r="AT2" s="1"/>
      <c r="AU2" s="1"/>
      <c r="AV2" s="1"/>
    </row>
    <row r="3" spans="27:48" x14ac:dyDescent="0.25"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2"/>
      <c r="AP3" s="2"/>
      <c r="AQ3" s="1"/>
      <c r="AR3" s="1"/>
      <c r="AS3" s="1"/>
      <c r="AT3" s="1"/>
      <c r="AU3" s="1"/>
      <c r="AV3" s="1"/>
    </row>
    <row r="4" spans="27:48" x14ac:dyDescent="0.25">
      <c r="AA4" s="5"/>
      <c r="AB4" s="3" t="s">
        <v>4</v>
      </c>
      <c r="AC4" s="3" t="s">
        <v>7</v>
      </c>
      <c r="AD4" s="3" t="s">
        <v>8</v>
      </c>
      <c r="AE4" s="3" t="s">
        <v>9</v>
      </c>
      <c r="AF4" s="3" t="s">
        <v>25</v>
      </c>
      <c r="AG4" s="3" t="s">
        <v>37</v>
      </c>
      <c r="AH4" s="3" t="s">
        <v>127</v>
      </c>
      <c r="AI4" s="3" t="s">
        <v>28</v>
      </c>
      <c r="AJ4" s="4" t="s">
        <v>36</v>
      </c>
      <c r="AK4" s="3" t="s">
        <v>44</v>
      </c>
      <c r="AL4" s="3" t="s">
        <v>60</v>
      </c>
      <c r="AM4" s="3" t="s">
        <v>70</v>
      </c>
      <c r="AN4" s="5"/>
      <c r="AO4" s="2"/>
      <c r="AP4" s="2"/>
      <c r="AQ4" s="1"/>
      <c r="AR4" s="1"/>
      <c r="AS4" s="1"/>
      <c r="AT4" s="1"/>
      <c r="AU4" s="1"/>
      <c r="AV4" s="1"/>
    </row>
    <row r="5" spans="27:48" x14ac:dyDescent="0.25">
      <c r="AA5" s="5"/>
      <c r="AB5" s="5" t="s">
        <v>1</v>
      </c>
      <c r="AC5" s="5">
        <v>1</v>
      </c>
      <c r="AD5" s="5" t="s">
        <v>10</v>
      </c>
      <c r="AE5" s="5">
        <v>2022</v>
      </c>
      <c r="AF5" s="5" t="s">
        <v>26</v>
      </c>
      <c r="AG5" s="5">
        <v>-2022</v>
      </c>
      <c r="AH5" s="5" t="s">
        <v>128</v>
      </c>
      <c r="AI5" s="5" t="s">
        <v>32</v>
      </c>
      <c r="AJ5" s="5" t="s">
        <v>38</v>
      </c>
      <c r="AK5" s="5" t="s">
        <v>45</v>
      </c>
      <c r="AL5" s="5" t="s">
        <v>47</v>
      </c>
      <c r="AM5" s="5" t="s">
        <v>74</v>
      </c>
      <c r="AN5" s="5"/>
      <c r="AO5" s="2"/>
      <c r="AP5" s="2"/>
      <c r="AQ5" s="1"/>
      <c r="AR5" s="1"/>
      <c r="AS5" s="1"/>
      <c r="AT5" s="1"/>
      <c r="AU5" s="1"/>
      <c r="AV5" s="1"/>
    </row>
    <row r="6" spans="27:48" x14ac:dyDescent="0.25">
      <c r="AA6" s="5"/>
      <c r="AB6" s="5" t="s">
        <v>2</v>
      </c>
      <c r="AC6" s="5">
        <v>2</v>
      </c>
      <c r="AD6" s="5" t="s">
        <v>11</v>
      </c>
      <c r="AE6" s="5">
        <v>2023</v>
      </c>
      <c r="AF6" s="5" t="s">
        <v>91</v>
      </c>
      <c r="AG6" s="5">
        <v>-2023</v>
      </c>
      <c r="AH6" s="5" t="s">
        <v>129</v>
      </c>
      <c r="AI6" s="5" t="s">
        <v>29</v>
      </c>
      <c r="AJ6" s="5"/>
      <c r="AK6" s="5" t="s">
        <v>31</v>
      </c>
      <c r="AL6" s="5" t="s">
        <v>48</v>
      </c>
      <c r="AM6" s="5" t="s">
        <v>75</v>
      </c>
      <c r="AN6" s="5"/>
      <c r="AO6" s="2"/>
      <c r="AP6" s="2"/>
      <c r="AQ6" s="1"/>
      <c r="AR6" s="1"/>
      <c r="AS6" s="1"/>
      <c r="AT6" s="1"/>
      <c r="AU6" s="1"/>
      <c r="AV6" s="1"/>
    </row>
    <row r="7" spans="27:48" x14ac:dyDescent="0.25">
      <c r="AA7" s="5"/>
      <c r="AB7" s="5" t="s">
        <v>3</v>
      </c>
      <c r="AC7" s="5">
        <v>3</v>
      </c>
      <c r="AD7" s="5" t="s">
        <v>12</v>
      </c>
      <c r="AE7" s="5">
        <v>2024</v>
      </c>
      <c r="AF7" s="5" t="s">
        <v>151</v>
      </c>
      <c r="AG7" s="5">
        <v>-2024</v>
      </c>
      <c r="AH7" s="5"/>
      <c r="AI7" s="5" t="s">
        <v>30</v>
      </c>
      <c r="AJ7" s="5"/>
      <c r="AK7" s="5"/>
      <c r="AL7" s="5" t="s">
        <v>49</v>
      </c>
      <c r="AM7" s="5" t="s">
        <v>78</v>
      </c>
      <c r="AN7" s="5"/>
      <c r="AO7" s="2"/>
      <c r="AP7" s="2"/>
      <c r="AQ7" s="1"/>
      <c r="AR7" s="1"/>
      <c r="AS7" s="1"/>
      <c r="AT7" s="1"/>
      <c r="AU7" s="1"/>
      <c r="AV7" s="1"/>
    </row>
    <row r="8" spans="27:48" x14ac:dyDescent="0.25">
      <c r="AA8" s="5"/>
      <c r="AB8" s="5"/>
      <c r="AC8" s="5">
        <v>4</v>
      </c>
      <c r="AD8" s="5" t="s">
        <v>13</v>
      </c>
      <c r="AE8" s="5">
        <v>2025</v>
      </c>
      <c r="AF8" s="5" t="s">
        <v>152</v>
      </c>
      <c r="AG8" s="5">
        <v>-2025</v>
      </c>
      <c r="AH8" s="5"/>
      <c r="AI8" s="5"/>
      <c r="AJ8" s="5"/>
      <c r="AK8" s="5"/>
      <c r="AL8" s="5" t="s">
        <v>50</v>
      </c>
      <c r="AM8" s="5" t="s">
        <v>76</v>
      </c>
      <c r="AN8" s="5"/>
      <c r="AO8" s="2"/>
      <c r="AP8" s="2"/>
      <c r="AQ8" s="1"/>
      <c r="AR8" s="1"/>
      <c r="AS8" s="1"/>
      <c r="AT8" s="1"/>
      <c r="AU8" s="1"/>
      <c r="AV8" s="1"/>
    </row>
    <row r="9" spans="27:48" x14ac:dyDescent="0.25">
      <c r="AA9" s="5"/>
      <c r="AB9" s="5"/>
      <c r="AC9" s="5">
        <v>5</v>
      </c>
      <c r="AD9" s="5" t="s">
        <v>14</v>
      </c>
      <c r="AE9" s="6">
        <v>2026</v>
      </c>
      <c r="AF9" s="5" t="s">
        <v>153</v>
      </c>
      <c r="AG9" s="5"/>
      <c r="AH9" s="5"/>
      <c r="AI9" s="5"/>
      <c r="AJ9" s="5"/>
      <c r="AK9" s="5"/>
      <c r="AL9" s="5" t="s">
        <v>51</v>
      </c>
      <c r="AM9" s="5" t="s">
        <v>77</v>
      </c>
      <c r="AN9" s="5"/>
      <c r="AO9" s="2"/>
      <c r="AP9" s="2"/>
      <c r="AQ9" s="1"/>
      <c r="AR9" s="1"/>
      <c r="AS9" s="1"/>
      <c r="AT9" s="1"/>
      <c r="AU9" s="1"/>
      <c r="AV9" s="1"/>
    </row>
    <row r="10" spans="27:48" x14ac:dyDescent="0.25">
      <c r="AA10" s="5"/>
      <c r="AB10" s="5"/>
      <c r="AC10" s="5">
        <v>6</v>
      </c>
      <c r="AD10" s="5" t="s">
        <v>15</v>
      </c>
      <c r="AE10" s="6">
        <v>2027</v>
      </c>
      <c r="AF10" s="5" t="s">
        <v>154</v>
      </c>
      <c r="AG10" s="5"/>
      <c r="AH10" s="5"/>
      <c r="AI10" s="5"/>
      <c r="AJ10" s="5"/>
      <c r="AK10" s="5"/>
      <c r="AL10" s="5" t="s">
        <v>61</v>
      </c>
      <c r="AM10" s="5"/>
      <c r="AN10" s="5"/>
      <c r="AO10" s="2"/>
      <c r="AP10" s="2"/>
      <c r="AQ10" s="1"/>
      <c r="AR10" s="1"/>
      <c r="AS10" s="1"/>
      <c r="AT10" s="1"/>
      <c r="AU10" s="1"/>
      <c r="AV10" s="1"/>
    </row>
    <row r="11" spans="27:48" x14ac:dyDescent="0.25">
      <c r="AA11" s="5"/>
      <c r="AB11" s="5"/>
      <c r="AC11" s="5">
        <v>7</v>
      </c>
      <c r="AD11" s="5" t="s">
        <v>16</v>
      </c>
      <c r="AE11" s="6">
        <v>2028</v>
      </c>
      <c r="AF11" s="5"/>
      <c r="AG11" s="5"/>
      <c r="AH11" s="5"/>
      <c r="AI11" s="5"/>
      <c r="AJ11" s="5"/>
      <c r="AK11" s="5"/>
      <c r="AL11" s="5" t="s">
        <v>52</v>
      </c>
      <c r="AM11" s="5"/>
      <c r="AN11" s="5"/>
      <c r="AO11" s="2"/>
      <c r="AP11" s="2"/>
      <c r="AQ11" s="1"/>
      <c r="AR11" s="1"/>
      <c r="AS11" s="1"/>
      <c r="AT11" s="1"/>
      <c r="AU11" s="1"/>
      <c r="AV11" s="1"/>
    </row>
    <row r="12" spans="27:48" x14ac:dyDescent="0.25">
      <c r="AA12" s="5"/>
      <c r="AB12" s="5"/>
      <c r="AC12" s="5">
        <v>8</v>
      </c>
      <c r="AD12" s="5" t="s">
        <v>17</v>
      </c>
      <c r="AE12" s="5"/>
      <c r="AF12" s="5"/>
      <c r="AG12" s="5"/>
      <c r="AH12" s="5"/>
      <c r="AI12" s="5"/>
      <c r="AJ12" s="5"/>
      <c r="AK12" s="5"/>
      <c r="AL12" s="5" t="s">
        <v>53</v>
      </c>
      <c r="AM12" s="5"/>
      <c r="AN12" s="5"/>
      <c r="AO12" s="2"/>
      <c r="AP12" s="2"/>
      <c r="AQ12" s="1"/>
      <c r="AR12" s="1"/>
      <c r="AS12" s="1"/>
      <c r="AT12" s="1"/>
      <c r="AU12" s="1"/>
      <c r="AV12" s="1"/>
    </row>
    <row r="13" spans="27:48" x14ac:dyDescent="0.25">
      <c r="AA13" s="5"/>
      <c r="AB13" s="5"/>
      <c r="AC13" s="5">
        <v>9</v>
      </c>
      <c r="AD13" s="5" t="s">
        <v>18</v>
      </c>
      <c r="AE13" s="5"/>
      <c r="AF13" s="5"/>
      <c r="AG13" s="5"/>
      <c r="AH13" s="5"/>
      <c r="AI13" s="5"/>
      <c r="AJ13" s="5"/>
      <c r="AK13" s="5"/>
      <c r="AL13" s="5" t="s">
        <v>62</v>
      </c>
      <c r="AM13" s="5"/>
      <c r="AN13" s="5"/>
      <c r="AO13" s="2"/>
      <c r="AP13" s="2"/>
      <c r="AQ13" s="1"/>
      <c r="AR13" s="1"/>
      <c r="AS13" s="1"/>
      <c r="AT13" s="1"/>
      <c r="AU13" s="1"/>
      <c r="AV13" s="1"/>
    </row>
    <row r="14" spans="27:48" x14ac:dyDescent="0.25">
      <c r="AA14" s="5"/>
      <c r="AB14" s="5"/>
      <c r="AC14" s="5">
        <v>10</v>
      </c>
      <c r="AD14" s="5" t="s">
        <v>19</v>
      </c>
      <c r="AE14" s="5"/>
      <c r="AF14" s="5"/>
      <c r="AG14" s="5"/>
      <c r="AH14" s="5"/>
      <c r="AI14" s="5"/>
      <c r="AJ14" s="5"/>
      <c r="AK14" s="5"/>
      <c r="AL14" s="5" t="s">
        <v>64</v>
      </c>
      <c r="AM14" s="5"/>
      <c r="AN14" s="5"/>
      <c r="AO14" s="2"/>
      <c r="AP14" s="2"/>
      <c r="AQ14" s="1"/>
      <c r="AR14" s="1"/>
      <c r="AS14" s="1"/>
      <c r="AT14" s="1"/>
      <c r="AU14" s="1"/>
      <c r="AV14" s="1"/>
    </row>
    <row r="15" spans="27:48" x14ac:dyDescent="0.25">
      <c r="AA15" s="5"/>
      <c r="AB15" s="5"/>
      <c r="AC15" s="5">
        <v>11</v>
      </c>
      <c r="AD15" s="5" t="s">
        <v>20</v>
      </c>
      <c r="AE15" s="5"/>
      <c r="AF15" s="5"/>
      <c r="AG15" s="5"/>
      <c r="AH15" s="5"/>
      <c r="AI15" s="5"/>
      <c r="AJ15" s="5"/>
      <c r="AK15" s="5"/>
      <c r="AL15" s="5" t="s">
        <v>65</v>
      </c>
      <c r="AM15" s="5"/>
      <c r="AN15" s="5"/>
      <c r="AO15" s="2"/>
      <c r="AP15" s="2"/>
      <c r="AQ15" s="1"/>
      <c r="AR15" s="1"/>
      <c r="AS15" s="1"/>
      <c r="AT15" s="1"/>
      <c r="AU15" s="1"/>
      <c r="AV15" s="1"/>
    </row>
    <row r="16" spans="27:48" x14ac:dyDescent="0.25">
      <c r="AA16" s="5"/>
      <c r="AB16" s="5"/>
      <c r="AC16" s="5">
        <v>12</v>
      </c>
      <c r="AD16" s="5" t="s">
        <v>21</v>
      </c>
      <c r="AE16" s="5"/>
      <c r="AF16" s="5"/>
      <c r="AG16" s="5"/>
      <c r="AH16" s="5"/>
      <c r="AI16" s="5"/>
      <c r="AJ16" s="5"/>
      <c r="AK16" s="5"/>
      <c r="AL16" s="5" t="s">
        <v>54</v>
      </c>
      <c r="AM16" s="5"/>
      <c r="AN16" s="5"/>
      <c r="AO16" s="2"/>
      <c r="AP16" s="2"/>
      <c r="AQ16" s="1"/>
      <c r="AR16" s="1"/>
      <c r="AS16" s="1"/>
      <c r="AT16" s="1"/>
      <c r="AU16" s="1"/>
      <c r="AV16" s="1"/>
    </row>
    <row r="17" spans="27:48" x14ac:dyDescent="0.25">
      <c r="AA17" s="5"/>
      <c r="AB17" s="5"/>
      <c r="AC17" s="5">
        <v>13</v>
      </c>
      <c r="AD17" s="5"/>
      <c r="AE17" s="5"/>
      <c r="AF17" s="5"/>
      <c r="AG17" s="5"/>
      <c r="AH17" s="5"/>
      <c r="AI17" s="5"/>
      <c r="AJ17" s="5"/>
      <c r="AK17" s="5"/>
      <c r="AL17" s="5" t="s">
        <v>55</v>
      </c>
      <c r="AM17" s="5"/>
      <c r="AN17" s="5"/>
      <c r="AO17" s="2"/>
      <c r="AP17" s="2"/>
      <c r="AQ17" s="1"/>
      <c r="AR17" s="1"/>
      <c r="AS17" s="1"/>
      <c r="AT17" s="1"/>
      <c r="AU17" s="1"/>
      <c r="AV17" s="1"/>
    </row>
    <row r="18" spans="27:48" x14ac:dyDescent="0.25">
      <c r="AA18" s="5"/>
      <c r="AB18" s="5"/>
      <c r="AC18" s="5">
        <v>14</v>
      </c>
      <c r="AD18" s="5"/>
      <c r="AE18" s="5"/>
      <c r="AF18" s="5"/>
      <c r="AG18" s="5"/>
      <c r="AH18" s="5"/>
      <c r="AI18" s="5"/>
      <c r="AJ18" s="5"/>
      <c r="AK18" s="5"/>
      <c r="AL18" s="5" t="s">
        <v>66</v>
      </c>
      <c r="AM18" s="5"/>
      <c r="AN18" s="5"/>
      <c r="AO18" s="2"/>
      <c r="AP18" s="2"/>
      <c r="AQ18" s="1"/>
      <c r="AR18" s="1"/>
      <c r="AS18" s="1"/>
      <c r="AT18" s="1"/>
      <c r="AU18" s="1"/>
      <c r="AV18" s="1"/>
    </row>
    <row r="19" spans="27:48" x14ac:dyDescent="0.25">
      <c r="AA19" s="5"/>
      <c r="AB19" s="5"/>
      <c r="AC19" s="5">
        <v>15</v>
      </c>
      <c r="AD19" s="5"/>
      <c r="AE19" s="5"/>
      <c r="AF19" s="5"/>
      <c r="AG19" s="5"/>
      <c r="AH19" s="5"/>
      <c r="AI19" s="5"/>
      <c r="AJ19" s="5"/>
      <c r="AK19" s="5"/>
      <c r="AL19" s="5" t="s">
        <v>67</v>
      </c>
      <c r="AM19" s="5"/>
      <c r="AN19" s="5"/>
      <c r="AO19" s="2"/>
      <c r="AP19" s="2"/>
      <c r="AQ19" s="1"/>
      <c r="AR19" s="1"/>
      <c r="AS19" s="1"/>
      <c r="AT19" s="1"/>
      <c r="AU19" s="1"/>
      <c r="AV19" s="1"/>
    </row>
    <row r="20" spans="27:48" x14ac:dyDescent="0.25">
      <c r="AA20" s="5"/>
      <c r="AB20" s="5"/>
      <c r="AC20" s="5">
        <v>16</v>
      </c>
      <c r="AD20" s="5"/>
      <c r="AE20" s="5"/>
      <c r="AF20" s="5"/>
      <c r="AG20" s="5"/>
      <c r="AH20" s="5"/>
      <c r="AI20" s="5"/>
      <c r="AJ20" s="5"/>
      <c r="AK20" s="5"/>
      <c r="AL20" s="5" t="s">
        <v>56</v>
      </c>
      <c r="AM20" s="5"/>
      <c r="AN20" s="5"/>
      <c r="AO20" s="2"/>
      <c r="AP20" s="2"/>
      <c r="AQ20" s="1"/>
      <c r="AR20" s="1"/>
      <c r="AS20" s="1"/>
      <c r="AT20" s="1"/>
      <c r="AU20" s="1"/>
      <c r="AV20" s="1"/>
    </row>
    <row r="21" spans="27:48" x14ac:dyDescent="0.25">
      <c r="AA21" s="5"/>
      <c r="AB21" s="5"/>
      <c r="AC21" s="5">
        <v>17</v>
      </c>
      <c r="AD21" s="5"/>
      <c r="AE21" s="5"/>
      <c r="AF21" s="5"/>
      <c r="AG21" s="5"/>
      <c r="AH21" s="5"/>
      <c r="AI21" s="5"/>
      <c r="AJ21" s="5"/>
      <c r="AK21" s="5"/>
      <c r="AL21" s="5" t="s">
        <v>57</v>
      </c>
      <c r="AM21" s="5"/>
      <c r="AN21" s="5"/>
      <c r="AO21" s="2"/>
      <c r="AP21" s="2"/>
      <c r="AQ21" s="1"/>
      <c r="AR21" s="1"/>
      <c r="AS21" s="1"/>
      <c r="AT21" s="1"/>
      <c r="AU21" s="1"/>
      <c r="AV21" s="1"/>
    </row>
    <row r="22" spans="27:48" x14ac:dyDescent="0.25">
      <c r="AA22" s="5"/>
      <c r="AB22" s="5"/>
      <c r="AC22" s="5">
        <v>18</v>
      </c>
      <c r="AD22" s="5"/>
      <c r="AE22" s="5"/>
      <c r="AF22" s="5"/>
      <c r="AG22" s="5"/>
      <c r="AH22" s="5"/>
      <c r="AI22" s="5"/>
      <c r="AJ22" s="5"/>
      <c r="AK22" s="5"/>
      <c r="AL22" s="5" t="s">
        <v>58</v>
      </c>
      <c r="AM22" s="5"/>
      <c r="AN22" s="5"/>
      <c r="AO22" s="2"/>
      <c r="AP22" s="2"/>
      <c r="AQ22" s="1"/>
      <c r="AR22" s="1"/>
      <c r="AS22" s="1"/>
      <c r="AT22" s="1"/>
      <c r="AU22" s="1"/>
      <c r="AV22" s="1"/>
    </row>
    <row r="23" spans="27:48" x14ac:dyDescent="0.25">
      <c r="AA23" s="5"/>
      <c r="AB23" s="5"/>
      <c r="AC23" s="5">
        <v>19</v>
      </c>
      <c r="AD23" s="5"/>
      <c r="AE23" s="5"/>
      <c r="AF23" s="5"/>
      <c r="AG23" s="5"/>
      <c r="AH23" s="5"/>
      <c r="AI23" s="5"/>
      <c r="AJ23" s="5"/>
      <c r="AK23" s="5"/>
      <c r="AL23" s="5" t="s">
        <v>59</v>
      </c>
      <c r="AM23" s="5"/>
      <c r="AN23" s="5"/>
      <c r="AO23" s="2"/>
      <c r="AP23" s="2"/>
      <c r="AQ23" s="1"/>
      <c r="AR23" s="1"/>
      <c r="AS23" s="1"/>
      <c r="AT23" s="1"/>
      <c r="AU23" s="1"/>
      <c r="AV23" s="1"/>
    </row>
    <row r="24" spans="27:48" x14ac:dyDescent="0.25">
      <c r="AA24" s="5"/>
      <c r="AB24" s="5"/>
      <c r="AC24" s="5">
        <v>20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2"/>
      <c r="AP24" s="2"/>
      <c r="AQ24" s="1"/>
      <c r="AR24" s="1"/>
      <c r="AS24" s="1"/>
      <c r="AT24" s="1"/>
      <c r="AU24" s="1"/>
      <c r="AV24" s="1"/>
    </row>
    <row r="25" spans="27:48" x14ac:dyDescent="0.25">
      <c r="AA25" s="5"/>
      <c r="AB25" s="5"/>
      <c r="AC25" s="5">
        <v>21</v>
      </c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2"/>
      <c r="AP25" s="2"/>
      <c r="AQ25" s="1"/>
      <c r="AR25" s="1"/>
      <c r="AS25" s="1"/>
      <c r="AT25" s="1"/>
      <c r="AU25" s="1"/>
      <c r="AV25" s="1"/>
    </row>
    <row r="26" spans="27:48" x14ac:dyDescent="0.25">
      <c r="AA26" s="5"/>
      <c r="AB26" s="5"/>
      <c r="AC26" s="5">
        <v>22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2"/>
      <c r="AP26" s="2"/>
      <c r="AQ26" s="1"/>
      <c r="AR26" s="1"/>
      <c r="AS26" s="1"/>
      <c r="AT26" s="1"/>
      <c r="AU26" s="1"/>
      <c r="AV26" s="1"/>
    </row>
    <row r="27" spans="27:48" x14ac:dyDescent="0.25">
      <c r="AA27" s="5"/>
      <c r="AB27" s="5"/>
      <c r="AC27" s="5">
        <v>23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2"/>
      <c r="AP27" s="2"/>
      <c r="AQ27" s="1"/>
      <c r="AR27" s="1"/>
      <c r="AS27" s="1"/>
      <c r="AT27" s="1"/>
      <c r="AU27" s="1"/>
      <c r="AV27" s="1"/>
    </row>
    <row r="28" spans="27:48" x14ac:dyDescent="0.25">
      <c r="AA28" s="5"/>
      <c r="AB28" s="5"/>
      <c r="AC28" s="5">
        <v>24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2"/>
      <c r="AP28" s="2"/>
      <c r="AQ28" s="1"/>
      <c r="AR28" s="1"/>
      <c r="AS28" s="1"/>
      <c r="AT28" s="1"/>
      <c r="AU28" s="1"/>
      <c r="AV28" s="1"/>
    </row>
    <row r="29" spans="27:48" x14ac:dyDescent="0.25">
      <c r="AA29" s="5"/>
      <c r="AB29" s="5"/>
      <c r="AC29" s="5">
        <v>25</v>
      </c>
      <c r="AD29" s="5"/>
      <c r="AE29" s="5"/>
      <c r="AF29" s="2"/>
      <c r="AG29" s="5"/>
      <c r="AH29" s="5"/>
      <c r="AI29" s="5"/>
      <c r="AJ29" s="5"/>
      <c r="AK29" s="5"/>
      <c r="AL29" s="5"/>
      <c r="AM29" s="5"/>
      <c r="AN29" s="5"/>
      <c r="AO29" s="2"/>
      <c r="AP29" s="2"/>
      <c r="AQ29" s="1"/>
      <c r="AR29" s="1"/>
      <c r="AS29" s="1"/>
      <c r="AT29" s="1"/>
      <c r="AU29" s="1"/>
      <c r="AV29" s="1"/>
    </row>
    <row r="30" spans="27:48" x14ac:dyDescent="0.25">
      <c r="AA30" s="5"/>
      <c r="AB30" s="5"/>
      <c r="AC30" s="5">
        <v>26</v>
      </c>
      <c r="AD30" s="5"/>
      <c r="AE30" s="5"/>
      <c r="AF30" s="2"/>
      <c r="AG30" s="5"/>
      <c r="AH30" s="5"/>
      <c r="AI30" s="5"/>
      <c r="AJ30" s="5"/>
      <c r="AK30" s="5"/>
      <c r="AL30" s="5"/>
      <c r="AM30" s="5"/>
      <c r="AN30" s="5"/>
      <c r="AO30" s="2"/>
      <c r="AP30" s="2"/>
      <c r="AQ30" s="1"/>
      <c r="AR30" s="1"/>
      <c r="AS30" s="1"/>
      <c r="AT30" s="1"/>
      <c r="AU30" s="1"/>
      <c r="AV30" s="1"/>
    </row>
    <row r="31" spans="27:48" x14ac:dyDescent="0.25">
      <c r="AA31" s="5"/>
      <c r="AB31" s="5"/>
      <c r="AC31" s="5">
        <v>27</v>
      </c>
      <c r="AD31" s="5"/>
      <c r="AE31" s="5"/>
      <c r="AF31" s="2"/>
      <c r="AG31" s="5"/>
      <c r="AH31" s="5"/>
      <c r="AI31" s="5"/>
      <c r="AJ31" s="5"/>
      <c r="AK31" s="5"/>
      <c r="AL31" s="5"/>
      <c r="AM31" s="5"/>
      <c r="AN31" s="5"/>
      <c r="AO31" s="2"/>
      <c r="AP31" s="2"/>
      <c r="AQ31" s="1"/>
      <c r="AR31" s="1"/>
      <c r="AS31" s="1"/>
      <c r="AT31" s="1"/>
      <c r="AU31" s="1"/>
      <c r="AV31" s="1"/>
    </row>
    <row r="32" spans="27:48" x14ac:dyDescent="0.25">
      <c r="AA32" s="5"/>
      <c r="AB32" s="5"/>
      <c r="AC32" s="5">
        <v>28</v>
      </c>
      <c r="AD32" s="5"/>
      <c r="AE32" s="5"/>
      <c r="AF32" s="2"/>
      <c r="AG32" s="5"/>
      <c r="AH32" s="5"/>
      <c r="AI32" s="2"/>
      <c r="AJ32" s="5"/>
      <c r="AK32" s="5"/>
      <c r="AL32" s="5"/>
      <c r="AM32" s="5"/>
      <c r="AN32" s="5"/>
      <c r="AO32" s="2"/>
      <c r="AP32" s="2"/>
      <c r="AQ32" s="1"/>
      <c r="AR32" s="1"/>
      <c r="AS32" s="1"/>
      <c r="AT32" s="1"/>
      <c r="AU32" s="1"/>
      <c r="AV32" s="1"/>
    </row>
    <row r="33" spans="27:48" x14ac:dyDescent="0.25">
      <c r="AA33" s="5"/>
      <c r="AB33" s="5"/>
      <c r="AC33" s="5">
        <v>29</v>
      </c>
      <c r="AD33" s="5"/>
      <c r="AE33" s="5"/>
      <c r="AF33" s="2"/>
      <c r="AG33" s="5"/>
      <c r="AH33" s="5"/>
      <c r="AI33" s="2"/>
      <c r="AJ33" s="5"/>
      <c r="AK33" s="5"/>
      <c r="AL33" s="5"/>
      <c r="AM33" s="5"/>
      <c r="AN33" s="5"/>
      <c r="AO33" s="2"/>
      <c r="AP33" s="2"/>
      <c r="AQ33" s="1"/>
      <c r="AR33" s="1"/>
      <c r="AS33" s="1"/>
      <c r="AT33" s="1"/>
      <c r="AU33" s="1"/>
      <c r="AV33" s="1"/>
    </row>
    <row r="34" spans="27:48" x14ac:dyDescent="0.25">
      <c r="AA34" s="5"/>
      <c r="AB34" s="5"/>
      <c r="AC34" s="5">
        <v>30</v>
      </c>
      <c r="AD34" s="5"/>
      <c r="AE34" s="5"/>
      <c r="AF34" s="2"/>
      <c r="AG34" s="5"/>
      <c r="AH34" s="5"/>
      <c r="AI34" s="2"/>
      <c r="AJ34" s="5"/>
      <c r="AK34" s="5"/>
      <c r="AL34" s="5"/>
      <c r="AM34" s="5"/>
      <c r="AN34" s="5"/>
      <c r="AO34" s="2"/>
      <c r="AP34" s="2"/>
      <c r="AQ34" s="1"/>
      <c r="AR34" s="1"/>
      <c r="AS34" s="1"/>
      <c r="AT34" s="1"/>
      <c r="AU34" s="1"/>
      <c r="AV34" s="1"/>
    </row>
    <row r="35" spans="27:48" x14ac:dyDescent="0.25">
      <c r="AA35" s="5"/>
      <c r="AB35" s="5"/>
      <c r="AC35" s="5">
        <v>31</v>
      </c>
      <c r="AD35" s="5"/>
      <c r="AE35" s="2"/>
      <c r="AF35" s="2"/>
      <c r="AG35" s="5"/>
      <c r="AH35" s="5"/>
      <c r="AI35" s="2"/>
      <c r="AJ35" s="5"/>
      <c r="AK35" s="5"/>
      <c r="AL35" s="5"/>
      <c r="AM35" s="5"/>
      <c r="AN35" s="5"/>
      <c r="AO35" s="2"/>
      <c r="AP35" s="2"/>
      <c r="AQ35" s="1"/>
      <c r="AR35" s="1"/>
      <c r="AS35" s="1"/>
      <c r="AT35" s="1"/>
      <c r="AU35" s="1"/>
      <c r="AV35" s="1"/>
    </row>
    <row r="36" spans="27:48" x14ac:dyDescent="0.25">
      <c r="AA36" s="5"/>
      <c r="AB36" s="5"/>
      <c r="AC36" s="5"/>
      <c r="AD36" s="5"/>
      <c r="AE36" s="2"/>
      <c r="AF36" s="2"/>
      <c r="AG36" s="5"/>
      <c r="AH36" s="5"/>
      <c r="AI36" s="2"/>
      <c r="AJ36" s="5"/>
      <c r="AK36" s="5"/>
      <c r="AL36" s="5"/>
      <c r="AM36" s="5"/>
      <c r="AN36" s="5"/>
      <c r="AO36" s="2"/>
      <c r="AP36" s="2"/>
      <c r="AQ36" s="1"/>
      <c r="AR36" s="1"/>
      <c r="AS36" s="1"/>
      <c r="AT36" s="1"/>
      <c r="AU36" s="1"/>
      <c r="AV36" s="1"/>
    </row>
    <row r="37" spans="27:48" x14ac:dyDescent="0.25">
      <c r="AP37" s="2"/>
      <c r="AQ37" s="1"/>
      <c r="AR37" s="1"/>
      <c r="AS37" s="1"/>
      <c r="AT37" s="1"/>
      <c r="AU37" s="1"/>
      <c r="AV37" s="1"/>
    </row>
    <row r="38" spans="27:48" x14ac:dyDescent="0.25">
      <c r="AP38" s="1"/>
      <c r="AQ38" s="1"/>
      <c r="AR38" s="1"/>
      <c r="AS38" s="1"/>
      <c r="AT38" s="1"/>
      <c r="AU38" s="1"/>
      <c r="AV38" s="1"/>
    </row>
    <row r="39" spans="27:48" x14ac:dyDescent="0.25">
      <c r="AP39" s="1"/>
      <c r="AQ39" s="1"/>
      <c r="AR39" s="1"/>
      <c r="AS39" s="1"/>
      <c r="AT39" s="1"/>
      <c r="AU39" s="1"/>
      <c r="AV39" s="1"/>
    </row>
    <row r="40" spans="27:48" x14ac:dyDescent="0.25">
      <c r="AP40" s="1"/>
      <c r="AQ40" s="1"/>
      <c r="AR40" s="1"/>
      <c r="AS40" s="1"/>
      <c r="AT40" s="1"/>
      <c r="AU40" s="1"/>
      <c r="AV40" s="1"/>
    </row>
    <row r="41" spans="27:48" x14ac:dyDescent="0.25">
      <c r="AP41" s="1"/>
      <c r="AQ41" s="1"/>
      <c r="AR41" s="1"/>
      <c r="AS41" s="1"/>
      <c r="AT41" s="1"/>
      <c r="AU41" s="1"/>
      <c r="AV41" s="1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sharepoint/v3"/>
    <ds:schemaRef ds:uri="a167331c-937b-46fe-a0d2-e718c142b915"/>
    <ds:schemaRef ds:uri="d0c44bf4-9f42-4aab-bea8-3874168f77d4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FORMULARIO F-68</vt:lpstr>
      <vt:lpstr>Texto validación</vt:lpstr>
      <vt:lpstr>'FORMULARIO F-68'!Área_de_impresión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Aida Botero</cp:lastModifiedBy>
  <cp:lastPrinted>2023-01-27T20:02:50Z</cp:lastPrinted>
  <dcterms:created xsi:type="dcterms:W3CDTF">2022-03-15T15:53:25Z</dcterms:created>
  <dcterms:modified xsi:type="dcterms:W3CDTF">2023-03-02T13:48:58Z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