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H:\USPEC BACKUP (ABRIL-22-19)\PROCESOS OBRA\USPEC-LP-022-2019 (MANTENIMIENTO 17 GRUPOS)\DEFINITIVO\OFERTAS ECONOMICAS\ANEXO No. 17A\G3\"/>
    </mc:Choice>
  </mc:AlternateContent>
  <bookViews>
    <workbookView xWindow="0" yWindow="0" windowWidth="28800" windowHeight="12435"/>
  </bookViews>
  <sheets>
    <sheet name="2. PPTO CONSOLIDADO" sheetId="11" r:id="rId1"/>
    <sheet name="CONVER.#.LETRA" sheetId="14" state="hidden"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'2. PPTO CONSOLIDADO'!$A$6:$XCY$227</definedName>
    <definedName name="a.vtas.cim">#REF!</definedName>
    <definedName name="ACCESORIOS">[1]Materiales!$D$559:$D$570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eros">[1]Materiales!$D$267:$D$281</definedName>
    <definedName name="ALFAJIAS">[1]Materiales!$D$457:$D$465</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[1]Materiales!$D$528:$D$543</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'2. PPTO CONSOLIDADO'!$A$1:$F$239</definedName>
    <definedName name="Arena_de_Peña">#REF!</definedName>
    <definedName name="Arena_de_rio">#REF!</definedName>
    <definedName name="Arena_Lavada_de_Peña">#REF!</definedName>
    <definedName name="Arena_semilavada">#REF!</definedName>
    <definedName name="Arranque.m">[1]Materiales!$D$91:$D$98</definedName>
    <definedName name="ASEO">[1]Materiales!$D$610:$D$622</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[1]Materiales!$D$480:$D$492</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_xlnm.Database">#REF!</definedName>
    <definedName name="Bateas">#REF!</definedName>
    <definedName name="Bebederos_para_parque">#REF!</definedName>
    <definedName name="Bicicletero">#REF!</definedName>
    <definedName name="Bisagra_aluminio_Extruído_3">#REF!</definedName>
    <definedName name="Bisagra_común_de_3">#REF!</definedName>
    <definedName name="BLOQUE">#REF!</definedName>
    <definedName name="BLOQUES">[2]DEF!$B$42:$B$71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[1]DEF!$D$6</definedName>
    <definedName name="Cant.vnas">[1]DEF!$D$7</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[1]Materiales!$D$227:$D$235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[3]VERTICALES!#REF!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[4]VARIABLES!$C$9</definedName>
    <definedName name="CONTRATO.No">[4]VARIABLES!$C$6</definedName>
    <definedName name="Cuadrilla_Albañilería_OF_Ayudante">#REF!</definedName>
    <definedName name="Cubierta_sándwich___Deck_Aluzinc_333C_mm_Cal_26">#REF!</definedName>
    <definedName name="Cubierta_Trapezoidal_Acesco_3_05">#REF!</definedName>
    <definedName name="CUBIERTAS">[1]Materiales!$D$509:$D$525</definedName>
    <definedName name="Cuchillas">#REF!</definedName>
    <definedName name="Cupula_tragante_4_x2">#REF!</definedName>
    <definedName name="d.acero">#REF!</definedName>
    <definedName name="Desinfeccion_del_Sistema_de_Agua_Potable">#REF!</definedName>
    <definedName name="Disolvente_Thinner">#REF!</definedName>
    <definedName name="Dispensador_Jabon_Liquido_Ref._B_4063">#REF!</definedName>
    <definedName name="Dispensador_Toallas_de_Papel_Ref._B_369">#REF!</definedName>
    <definedName name="DIVISIONES">[1]Materiales!$D$588:$D$597</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meflex_3_00_mm">#REF!</definedName>
    <definedName name="ENCHAPES">[1]Materiales!$D$172:$D$182</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[1]Materiales!$D$600:$D$607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UR">'2. PPTO CONSOLIDADO'!#REF!</definedName>
    <definedName name="Exacavacion_mecanica">#REF!</definedName>
    <definedName name="EXCAV_MEC">[3]EXCAVACION!#REF!</definedName>
    <definedName name="Excavacion_manual_con_retiro">#REF!</definedName>
    <definedName name="Extractor_de_Olores_con_Persiana_Ref.">#REF!</definedName>
    <definedName name="FECHA.CONTRATO">[4]VARIABLES!$C$7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[1]Materiales!$D$546:$D$557</definedName>
    <definedName name="Griferia_Lavaplatos_Flamingo_Ref._90500_000_000">#REF!</definedName>
    <definedName name="Guardaescoba_en_Aluminio__incl._Instalacion">#REF!</definedName>
    <definedName name="GUARDAESCOBAS">[1]Materiales!$D$63:$D$79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NCREM.ESPECIAL.SAM">'2. PPTO CONSOLIDADO'!#REF!</definedName>
    <definedName name="INCREM.SAM.2015">'2. PPTO CONSOLIDADO'!#REF!</definedName>
    <definedName name="INCREM.SAM.2016">'2. PPTO CONSOLIDADO'!#REF!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VA">'2. PPTO CONSOLIDADO'!#REF!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[1]Materiales!$D$573:$D$585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[1]Materiales!$D$111:$D$124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[1]DEF!$C$9</definedName>
    <definedName name="NIVELES">[2]DEF!$B$27:$B$38</definedName>
    <definedName name="OBJETO.CONTRATO">[4]VARIABLES!$C$8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ÑETES">[1]Materiales!$D$159:$D$169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[1]Materiales!$D$284:$D$293</definedName>
    <definedName name="PISO">#REF!</definedName>
    <definedName name="piso.pta">[1]PUERTAS!$F$1</definedName>
    <definedName name="piso.vna">[3]VENTANAS!#REF!</definedName>
    <definedName name="Piso_olimpia_base_20___20">#REF!</definedName>
    <definedName name="pisos">#REF!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TA">[1]DEF!$C$6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[1]Materiales!$D$209:$D$224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[1]Materiales!$D$101:$D$108</definedName>
    <definedName name="Remate_y_o_bordillo_cubiertas_0_10___0_20">#REF!</definedName>
    <definedName name="Remates_Laterales_y_Superiores_en_Aluzinc">#REF!</definedName>
    <definedName name="Remates_sillares_ventanas">#REF!</definedName>
    <definedName name="REP.CONTRATANTE">[4]VARIABLES!$C$11</definedName>
    <definedName name="REP.CONTRATISTA">[4]VARIABLES!$C$10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[1]Materiales!$D$82:$D$88</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L">#REF!</definedName>
    <definedName name="Tiras_Alistado_3_x_3_x_3">#REF!</definedName>
    <definedName name="_xlnm.Print_Titles" localSheetId="0">'2. PPTO CONSOLIDADO'!$1:$6</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SD">'2. PPTO CONSOLIDADO'!#REF!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[1]Materiales!$D$296:$D$314</definedName>
    <definedName name="Vibrador_a_Gasolina">#REF!</definedName>
    <definedName name="Vibrocompactador_a_gasolina">#REF!</definedName>
    <definedName name="Viniltex">#REF!</definedName>
    <definedName name="Viniltex_blanco">#REF!</definedName>
    <definedName name="VNA">[1]DEF!$C$7</definedName>
    <definedName name="Volqueta_3.00_m">#REF!</definedName>
    <definedName name="Volqueta_Viaje_6_m3">#REF!</definedName>
    <definedName name="volumenes">#REF!</definedName>
    <definedName name="x">[5]DEF!$B$73:$B$102</definedName>
    <definedName name="xx">[5]DEF!$B$73:$B$102</definedName>
    <definedName name="Yeso">#REF!</definedName>
    <definedName name="Zocalo_en_acero_inoxidable_e_0_10_ML">#REF!</definedName>
    <definedName name="Zorra_Metalica__Ruedas_de_Caucho">#REF!</definedName>
    <definedName name="ZZ">[6]DEF!$B$64:$B$73</definedName>
  </definedNames>
  <calcPr calcId="152511" concurrentCalc="0"/>
</workbook>
</file>

<file path=xl/calcChain.xml><?xml version="1.0" encoding="utf-8"?>
<calcChain xmlns="http://schemas.openxmlformats.org/spreadsheetml/2006/main">
  <c r="C3" i="14" l="1"/>
  <c r="E11" i="14"/>
  <c r="E20" i="14"/>
  <c r="E17" i="14"/>
  <c r="E8" i="14"/>
  <c r="E14" i="14"/>
  <c r="E30" i="14"/>
  <c r="F30" i="14"/>
  <c r="H29" i="14"/>
  <c r="G8" i="14"/>
  <c r="E9" i="14"/>
  <c r="G20" i="14"/>
  <c r="G14" i="14"/>
  <c r="G17" i="14"/>
  <c r="E18" i="14"/>
  <c r="G11" i="14"/>
  <c r="E12" i="14"/>
  <c r="G9" i="14"/>
  <c r="E10" i="14"/>
  <c r="G10" i="14"/>
  <c r="G12" i="14"/>
  <c r="E15" i="14"/>
  <c r="E21" i="14"/>
  <c r="G18" i="14"/>
  <c r="E19" i="14"/>
  <c r="G19" i="14"/>
  <c r="I18" i="14"/>
  <c r="I9" i="14"/>
  <c r="I10" i="14"/>
  <c r="H8" i="14"/>
  <c r="G15" i="14"/>
  <c r="E16" i="14"/>
  <c r="G16" i="14"/>
  <c r="I19" i="14"/>
  <c r="H18" i="14"/>
  <c r="G21" i="14"/>
  <c r="E22" i="14"/>
  <c r="G22" i="14"/>
  <c r="I21" i="14"/>
  <c r="H17" i="14"/>
  <c r="E13" i="14"/>
  <c r="G13" i="14"/>
  <c r="H9" i="14"/>
  <c r="H10" i="14"/>
  <c r="I15" i="14"/>
  <c r="H19" i="14"/>
  <c r="H15" i="14"/>
  <c r="H16" i="14"/>
  <c r="H14" i="14"/>
  <c r="I12" i="14"/>
  <c r="H11" i="14"/>
  <c r="H13" i="14"/>
  <c r="I13" i="14"/>
  <c r="I16" i="14"/>
  <c r="H21" i="14"/>
  <c r="H22" i="14"/>
  <c r="H20" i="14"/>
  <c r="H12" i="14"/>
  <c r="D27" i="14"/>
  <c r="C5" i="14"/>
</calcChain>
</file>

<file path=xl/sharedStrings.xml><?xml version="1.0" encoding="utf-8"?>
<sst xmlns="http://schemas.openxmlformats.org/spreadsheetml/2006/main" count="695" uniqueCount="505">
  <si>
    <t>VR. UNITARIO</t>
  </si>
  <si>
    <t xml:space="preserve">IMPREVISTOS </t>
  </si>
  <si>
    <t>UTILIDAD</t>
  </si>
  <si>
    <t>TOTAL COSTOS DIRECTOS</t>
  </si>
  <si>
    <t>VR. PARCIAL</t>
  </si>
  <si>
    <t>UND</t>
  </si>
  <si>
    <t>TOTAL COSTOS INDIRECTOS</t>
  </si>
  <si>
    <t xml:space="preserve">ADMINISTRACIÓN </t>
  </si>
  <si>
    <t>COSTO TOTAL DEL PROYECTO</t>
  </si>
  <si>
    <t>DESCRIPCIÓN</t>
  </si>
  <si>
    <t>I.V.A. / UTILIDAD</t>
  </si>
  <si>
    <t>m2</t>
  </si>
  <si>
    <t>m</t>
  </si>
  <si>
    <t>m3</t>
  </si>
  <si>
    <t>kg</t>
  </si>
  <si>
    <t>ÍTEM</t>
  </si>
  <si>
    <t>CANTIDAD</t>
  </si>
  <si>
    <t>Valor en Pesos:</t>
  </si>
  <si>
    <t>← Digitar el valor</t>
  </si>
  <si>
    <t>Valor en Letras:</t>
  </si>
  <si>
    <t>Centenas</t>
  </si>
  <si>
    <t>Billones</t>
  </si>
  <si>
    <t>Decenas</t>
  </si>
  <si>
    <t>Unidades</t>
  </si>
  <si>
    <t>Miles de Millones</t>
  </si>
  <si>
    <t>Millones</t>
  </si>
  <si>
    <t>Miles</t>
  </si>
  <si>
    <t>Cientos</t>
  </si>
  <si>
    <t>UN</t>
  </si>
  <si>
    <t>UNO</t>
  </si>
  <si>
    <t>DOS</t>
  </si>
  <si>
    <t>TRES</t>
  </si>
  <si>
    <t>CUATRO</t>
  </si>
  <si>
    <t>CINCO</t>
  </si>
  <si>
    <t>SEIS</t>
  </si>
  <si>
    <t>SIETE</t>
  </si>
  <si>
    <t>OCHO</t>
  </si>
  <si>
    <t>NUEVE</t>
  </si>
  <si>
    <t>DIEZ</t>
  </si>
  <si>
    <t>ONCE</t>
  </si>
  <si>
    <t>DOCE</t>
  </si>
  <si>
    <t>TRECE</t>
  </si>
  <si>
    <t>CATORCE</t>
  </si>
  <si>
    <t>QUINCE</t>
  </si>
  <si>
    <t>DIECISÉIS</t>
  </si>
  <si>
    <t>DIECISIETE</t>
  </si>
  <si>
    <t>DIECIOCHO</t>
  </si>
  <si>
    <t>DIECINUEVE</t>
  </si>
  <si>
    <t>VEINTE</t>
  </si>
  <si>
    <t>VEINTIUNO</t>
  </si>
  <si>
    <t>VEINTIUN</t>
  </si>
  <si>
    <t>VEINTIDÓS</t>
  </si>
  <si>
    <t>VEINTITRÉS</t>
  </si>
  <si>
    <t>VEINTICUATRO</t>
  </si>
  <si>
    <t>VEINTICINCO</t>
  </si>
  <si>
    <t>VEINTISÉIS</t>
  </si>
  <si>
    <t>VEINTISIETE</t>
  </si>
  <si>
    <t>VEINTIOCHO</t>
  </si>
  <si>
    <t>VEINTINUEVE</t>
  </si>
  <si>
    <t>TREINTA</t>
  </si>
  <si>
    <t>CUARENTA</t>
  </si>
  <si>
    <t>CINCUENTA</t>
  </si>
  <si>
    <t>SESENTA</t>
  </si>
  <si>
    <t>SETENTA</t>
  </si>
  <si>
    <t>OCHENTA</t>
  </si>
  <si>
    <t>NOVENTA</t>
  </si>
  <si>
    <t>CIEN</t>
  </si>
  <si>
    <t>CIENTO</t>
  </si>
  <si>
    <t>DOSCIENTOS</t>
  </si>
  <si>
    <t>TRESCIENTOS</t>
  </si>
  <si>
    <t>CUATROCIENTOS</t>
  </si>
  <si>
    <t>QUINIENTOS</t>
  </si>
  <si>
    <t>SEISCIENTOS</t>
  </si>
  <si>
    <t>SETECIENTOS</t>
  </si>
  <si>
    <t>OCHOCIENTOS</t>
  </si>
  <si>
    <t>NOVECIENTOS</t>
  </si>
  <si>
    <t>LOS DATOS EN ESTA HOJA PERMANECEN OCULTOS PARA FUNCIONAMIENTO DE LOS VALORES EN LETRAS DEL TOTAL DEL PPTO</t>
  </si>
  <si>
    <t>u</t>
  </si>
  <si>
    <t>Aplicación de pintura anticorrosiva alquídica sobre lámina metálica llena cubriendo una sola cara, aplicada en dos (2) capas. Incluye limpieza y preparación de la superficie.</t>
  </si>
  <si>
    <t>Esmalte sintético alquídico a base de aceite sobre Puertas metálicas, tres (3) capas aplicadas con pistola sobre la totalidad de las caras vistas de hoja y marco, incluye preparación de superficie y diluyente. Incluye marco, montante, pisavidrios (si aplica). El pago por m2 será medido en el alzado de la puerta, medido SOLAMENTE por una cara y contempla la pintura de todas las caras vistas.</t>
  </si>
  <si>
    <t>Esmalte sintético alquídico a base de aceite sobre la totalidad de la perfilería metálica de los Camastros para cuatro (4) cupos incluyendo la cara inferior vista de la lámina colaborante de las plaquetas, tres (3) capas aplicadas con pistola, incluye preparación de superficie, adelgazador acrílico, base acrílica y masilla acrílica.</t>
  </si>
  <si>
    <t>PRELIMINARES, PROVISIONALES DE OBRA Y DEMOLICIONES.</t>
  </si>
  <si>
    <t>ACTIVIDADES PRELIMINARES.</t>
  </si>
  <si>
    <t>DEMOLICIONES Y/O DESMONTES DE CARPINTERÍAS.</t>
  </si>
  <si>
    <t>Desmonte manual de divisiones modulares en perfilería metálica y tableros de aglomerado/triplex y vidrio.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</si>
  <si>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Desmonte manual de marco y hoja de puerta (de una hoja / hoja sencilla)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</si>
  <si>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Desmonte manual de puertas metálicas de cabinas de baño (indiferente del material y tamaño).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reparaciones de muros posterior al desmonte.</t>
  </si>
  <si>
    <t>DEMOLICIONES Y/O DESMONTES DE CUBIERTAS.</t>
  </si>
  <si>
    <t>DEMOLICIONES Y/O DESMONTES DE PISOS Y GUARDAESCOBAS.</t>
  </si>
  <si>
    <t>Picada de piso en concreto realizado con herramienta menor garantizando una superficie burda para adherencia de posterior alistado. Incluye cargue, retiro, disposición de escombros a sitio aprobado por la autoridad ambiental. APLICA SOLO CUANDO NO HAY MATERIAL DE ACABADO.</t>
  </si>
  <si>
    <t>Demolición manual de guardaescobas (indiferente del material y espesor). Incluye cargue, retiro, disposición de escombros a sitio aprobado por la autoridad ambiental.</t>
  </si>
  <si>
    <t>Demolición manual de alistado de piso y material de acabado de tipo liviano (cerámico, arcilla. gres, o baldosas livianas de cemento) con espesor 4 cm o menor. Incluye cargue, retiro, disposición de escombros a sitio aprobado por la autoridad ambiental.</t>
  </si>
  <si>
    <t>DEMOLICIONES Y/O DESMONTES DE INSTALACIONES.</t>
  </si>
  <si>
    <t>Retiro manual de tubería potable, sanitaria, y/o de ventilación de diámetros desde 1/2" hasta 2" y que se encuentre bajo tierra o superpuesta sobre esta sin fijación.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 NO incluye ningún movimiento de tierras (ni excavaciones, ni rellenos, etc.).</t>
  </si>
  <si>
    <t>Desmonte manual de aparatos sanitarios de tipo cerámico (indiferente de si es sanitario lavamanos orinal etc., tamaño, ubicación, o características particulares), en el caso de lavamanos y/o lavaplatos incluye su grifería si es de sobreponer.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desmonte de griferías incrustadas en muro.</t>
  </si>
  <si>
    <t>Desmonte manual de luminarias (indiferente del tipo tamaño ubicación o características particulares).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</si>
  <si>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DEMOLICIONES Y/O DESMONTES DE MUROS, PAÑETES, ENCHAPES, Y DIVISIONES LIVIANAS.</t>
  </si>
  <si>
    <t>Cortes con pulidora y disco en muros. Incluye retiro y disposición de escombros a sitio aprobado por la autoridad ambiental.</t>
  </si>
  <si>
    <t>Raspado de pintura existente en muros, realizado con grata metálica y agua a presión, garantizando una superficie lisa. Incluye limpieza y aseo de los escombros generados.</t>
  </si>
  <si>
    <t>Picada de pañete de muros realizado con herramienta menor garantizando una superficie burda para adherencia de posterior pañetado. Incluye cargue, retiro, disposición de escombros a sitio aprobado por la autoridad ambiental.</t>
  </si>
  <si>
    <t>Demolición manual de muros sencillos en mampostería de arcilla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</si>
  <si>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DEMOLICIONES Y/O DESMONTES DE OTROS ELEMENTOS.</t>
  </si>
  <si>
    <t>Demolición manual de poyos para muebles y otros usos a.=60 cm h.&lt;=10 cm (indiferente de la resistencia). Incluye compresores neumáticos, cargue, retiro, disposición de escombros a sitio aprobado por la autoridad ambiental.</t>
  </si>
  <si>
    <t>OTROS PRELIMINARES.</t>
  </si>
  <si>
    <t>Cargue de escombros preexistentes a la obra, escombros de tipo mixto entre material granular reutilizable y material no reciclable, transporte y retiro a zona de acopio, disposición de escombros a sitio aprobado por la autoridad ambiental. Incluyen lonas para recolección. APLICA SOLO PARA ESCOMBROS NO PRODUCIDOS POR LA OBRA PUES CADA DEMOLICIÓN INCLUYE SU RETIRO.</t>
  </si>
  <si>
    <t>Acero de 60.000 PSI 420 MPa. Incluye corte, figurado y fijación.</t>
  </si>
  <si>
    <t>Mallas electrosoldadas. Incluye corte y fijación.</t>
  </si>
  <si>
    <t>ESTRUCTURAS (Concreto, metal, madera) Y CONCRETOS ARQUITECTÓNICOS.</t>
  </si>
  <si>
    <t>ESTRUCTURAS DE CONCRETO.</t>
  </si>
  <si>
    <t>PLACAS ESTRUCTURALES DE CONCRETO.</t>
  </si>
  <si>
    <t>ACEROS DE REFUERZO PARA ESTRUCTURAS EN CONCRETO Y RELACIONADOS.</t>
  </si>
  <si>
    <t>ESTRUCTURAS METÁLICAS.</t>
  </si>
  <si>
    <t>ELEMENTOS VERTICALES ESTRUCTURALES METÁLICOS.</t>
  </si>
  <si>
    <t>ELEMENTOS HORIZONTALES ESTRUCTURALES METÁLICOS.</t>
  </si>
  <si>
    <t>ELEMENTOS DE CUBIERTA ESTRUCTURALES METÁLICOS.</t>
  </si>
  <si>
    <t>MAMPOSTERÍAS Y RELACIONADOS.</t>
  </si>
  <si>
    <t>MAMPOSTERÍA DE ARCILLA.</t>
  </si>
  <si>
    <t>Muros e.=12 cm en ladrillo tolete macizo 24,5x12x5,5 cm (L x a x h), superficie lisa, color natural tipo SANTAFÉ o equivalente de igual calidad o superior. Incluye mortero de pega y emboquille. NO incluye aceros de refuerzos, ni grafiles, ni grouting de dovelado.</t>
  </si>
  <si>
    <t>ELEMENTOS ESTRUCTURALES RELACIONADOS CON LA MAMPOSTERÍA.</t>
  </si>
  <si>
    <t>Viga cinta de confinamiento (viga canchada) para reforzamiento estructural de muros bajos h.&gt;6&lt;=8 cm a.&gt;10&lt;=13 cm en concreto f'c=3000 PSI, realizada entre las caras vistas de la última hilada de la mampostería (dentro de la pieza del mampuesto cortada en "U"), según diseño. NO incluye acero de refuerzo.</t>
  </si>
  <si>
    <t>ACEROS DE REFUERZO PARA MAMPOSTERÍA Y RELACIONADOS.</t>
  </si>
  <si>
    <t>ELEMENTOS NO ESTRUCTURALES PREFABRICADOS Y/O FUNDIDOS EN SITIO.</t>
  </si>
  <si>
    <t>PREFABRICADOS EN OBRA O FUNDIDOS EN SITIO.</t>
  </si>
  <si>
    <t>POYOS PARA MUEBLES.</t>
  </si>
  <si>
    <t>Poyo para muebles (indiferente de su uso) en concreto f'c=3000 PSI a.&gt;40&lt;=60 e.&lt;=10 cm, acabado superficial liso. Incluye formaletería ordinaria, desencofrante y curador para el concreto. No incluye malla de refuerzo. El pago por metro lineal será medido en planta en la parte posterior del poyo.</t>
  </si>
  <si>
    <t>OTROS.</t>
  </si>
  <si>
    <t>Ejecución de regatas h.=10 cm pf.=5 cm para posterior embebido (o fundido en sitio) de la plaqueta de camastro. Incluye cargue, retiro, disposición de escombros a sitio aprobado por la autoridad ambiental.</t>
  </si>
  <si>
    <t>CONSTRUCCIÓN LIVIANA EN SECO (Cielos rasos, divisiones, otros).</t>
  </si>
  <si>
    <t>CIELOS RASOS.</t>
  </si>
  <si>
    <t>INSTALACIONES HIDROSANITARIAS.</t>
  </si>
  <si>
    <t>RED GENERAL DE AGUA FRÍA POTABLE.</t>
  </si>
  <si>
    <t>PUNTOS HIDRÁULICOS DE AGUA FRÍA.</t>
  </si>
  <si>
    <t>PUNTOS SANITARIOS.</t>
  </si>
  <si>
    <t>EQUIPOS HIDROSANITARIOS.</t>
  </si>
  <si>
    <t>GENERALES DE LAS REDES.</t>
  </si>
  <si>
    <t>ACTIVIDADES COMPLEMENTARIAS.</t>
  </si>
  <si>
    <t>SISTEMA AMBIENTAL DE RECURSOS HIDRICOS.</t>
  </si>
  <si>
    <t>APARATOS Y EQUIPOS PTAP.</t>
  </si>
  <si>
    <t>DERIVACIÓN DE RED DE MEDIA TENSIÓN Y SUBESTACIÓN.</t>
  </si>
  <si>
    <t>ADECUACIÓN DE INFRAESTRUCTURA MEDIA TENSIÓN.</t>
  </si>
  <si>
    <t>RED DE BAJA TENSIÓN.</t>
  </si>
  <si>
    <t>CANALIZACIONES PARA CABLEADO ELÉCTRICO BT.</t>
  </si>
  <si>
    <t>ACOMETIDAS Y CABLEADOS BT.</t>
  </si>
  <si>
    <t>TABLEROS BT.</t>
  </si>
  <si>
    <t>INTERRUPTORES Y PROTECCIONES BT.</t>
  </si>
  <si>
    <t>SALIDAS DE ALUMBRADO.</t>
  </si>
  <si>
    <t>SALIDAS DE TOMAS NORMALES Y REGULADAS.</t>
  </si>
  <si>
    <t>OTRAS SALIDAS.</t>
  </si>
  <si>
    <t>APARATOS ELÉCTRICOS.</t>
  </si>
  <si>
    <t>PAÑETES, REVOQUES Y REPELLOS.</t>
  </si>
  <si>
    <t>SOBRE MUROS Y OTROS ELEMENTOS VERTICALES.</t>
  </si>
  <si>
    <t>Resanes generales menores sobre superficie con mortero impermeabilizado integralmente 1:4 e.=2 cm dando acabado liso. Incluye preparación de superficie. La aplicabilidad de este ítem para pago depende de que el daño sobre la superficie no supere el 20% de la misma.</t>
  </si>
  <si>
    <t>BAJO PLACAS Y OTROS ELEMENTOS HORIZONTALES.</t>
  </si>
  <si>
    <t>ALISTADOS Y ACABADOS DE PISOS.</t>
  </si>
  <si>
    <t>BASES DE PISOS Y AFINADOS.</t>
  </si>
  <si>
    <t>Alistado de pisos con mortero 1:3 h.=4 cm promedio alistado + pendientado.</t>
  </si>
  <si>
    <t>CERÁMICOS Y PORCELÁNICOS.</t>
  </si>
  <si>
    <t>Acabado de piso con Baldosa de Cerámica de 33,8x33,8 cm, tipo Duropiso de CORONA o equivalente de igual calidad o superior. Incluye dilatación de aluminio según diseño y emboquille, aparejado según diseño. Pegado con mezcla lista de fábrica.</t>
  </si>
  <si>
    <t>Acabado de piso con baldosa de cerámica antiderrapante / antideslizante de 30x30 cm color blanco para superficie antideslizante y reticulado, impermeable, resistente a las manchas y al rayado, tráfico comercial moderado, tipo Baldosa Antideslizante para Baños y Piscina Ref.135026583 de ALFA o equivalente de igual calidad o superior. Incluye dilatación de aluminio según diseño y emboquille, aparejado según diseño. Pegado con mezcla lista de fábrica.</t>
  </si>
  <si>
    <t>GUARDAESCOBAS Y MEDIACAÑAS.</t>
  </si>
  <si>
    <t>Guardaescoba en baldosa de cerámica de L.pieza=33,8 cm h.=10,0 cm, tipo Duropiso de CORONA o equivalente de igual calidad o superior. Incluye mortero de pega.</t>
  </si>
  <si>
    <t>ALISTADOS, IMPERMEABILIZACIONES, ACABADOS DE CUBIERTAS Y SISTEMAS DE FACHADA.</t>
  </si>
  <si>
    <t>ALISTADOS E IMPERMEABILIZACIONES.</t>
  </si>
  <si>
    <t>CUBIERTAS, TERRAZAS, MATERAS.</t>
  </si>
  <si>
    <t>Impermeabilización superficial con polímero en emulsión de ésteres acrílicos y estireno, formando una película flexible y transparente; compatible con resinas acrílicas, plastificantes, y cargas como carbonato de calcio, sílica, caolín y pigmentos; 50% solidos; tipo Invecryl 500 de INVESA o equivalente de igual calidad o superior. Incluye limpieza de la superficie, suministro, aplicación con rodillo en tres (3) capas. NO recomendado para superficies horizontales.</t>
  </si>
  <si>
    <t>CUBIERTAS.</t>
  </si>
  <si>
    <t>OTROS ACABADOS DE CUBIERTA.</t>
  </si>
  <si>
    <t>CARPINTERÍA METÁLICA (Aluminio, acero y otros).</t>
  </si>
  <si>
    <t>CARPINTERÍA EN ACERO.</t>
  </si>
  <si>
    <t>PUERTAS EN ACERO.</t>
  </si>
  <si>
    <t>Reinstalación de marco y hoja de puertas de una hoja existente (indiferente del material y tamaño). Incluye transporte, limpieza, anclajes y resanes menores. NO incluye mantenimientos ni reposición de piezas.</t>
  </si>
  <si>
    <t>DIVISIONES Y PUERTAS EN ACERO PARA BAÑOS.</t>
  </si>
  <si>
    <t>REJAS Y CORTINAS EN ACERO.</t>
  </si>
  <si>
    <t>ENCHAPES.</t>
  </si>
  <si>
    <t>SOBRE MUROS.</t>
  </si>
  <si>
    <t>ILUMINACIÓN.</t>
  </si>
  <si>
    <t>LUMINARIAS LÁMPARAS.</t>
  </si>
  <si>
    <t>LUMINARIAS DE DESCARGA (Reflectores y Proyectores).</t>
  </si>
  <si>
    <t>APARATOS SANITARIOS Y RELACIONADOS.</t>
  </si>
  <si>
    <t>APARATOS SANITARIOS.</t>
  </si>
  <si>
    <t>Lavamanos cerámico de colgar, con orificio para grifería, tipo Acuario de CORONA o equivalente de igual calidad o superior. Incluye suministro, montaje, sifón tipo botella y conexión completa. NO incluye grifería, ni puntos hidrosanitarios.</t>
  </si>
  <si>
    <t>GRIFERÍAS.</t>
  </si>
  <si>
    <t>Grifería monocontrol de sobreponer para lavamanos, plástica cromada, tipo Piscis Roda de GRIVAL o equivalente de igual calidad o superior. Incluye instalación, acople de conexión, regulador de caudal (válvula plástica) y complementarios para su puesta en funcionamiento. NO incluye punto hidráulico.</t>
  </si>
  <si>
    <t>Ducha SIN pomo, con salida en tubo PVC 1/2" y válvula de control PVC 1/2". Incluye la válvula / registro, regata y resane, instalación, tubería completa hasta la salida del agua, y todo lo relacionado para su puesta en funcionamiento. NO incluye punto hidráulico.</t>
  </si>
  <si>
    <t>PINTURAS Y RECUBRIMIENTOS.</t>
  </si>
  <si>
    <t>SOBRE MUROS Y PANELERÍA LIVIANA.</t>
  </si>
  <si>
    <t>SOBRE TECHOS Y/O CIELOS RASOS.</t>
  </si>
  <si>
    <t>SOBRE CARPINTERÍA METÁLICA.</t>
  </si>
  <si>
    <t>OBRAS EXTERIORES Y ZONAS LIBRES (dentro del lindero del lote).</t>
  </si>
  <si>
    <t>CERRAMIENTOS Y CONTROL DE CIRCULACIONES.</t>
  </si>
  <si>
    <t>CARPINTERÍAS.</t>
  </si>
  <si>
    <t>PINTURA DE ACABADO PARA CERRAMIENTOS.</t>
  </si>
  <si>
    <t>MOBILIARIO, DOTACIONES, SEÑALIZACIÓN, ASEO Y FINALES.</t>
  </si>
  <si>
    <t>ASEO Y LIMPIEZA.</t>
  </si>
  <si>
    <t>Sanitario cerámico de tanque, dos piezas, con asiento redondo, tipo Acuaplus II de CORONA o equivalente de igual calidad o superior. Incluye suministro, asiento plástico redondo color blanco, montaje, contenido completo del tanque, acople y conexión, regulador de caudal (válvula plástica) y complementarios para su puesta en funcionamiento. NO incluye puntos hidrosanitarios.</t>
  </si>
  <si>
    <t>INSTALACIONES HIDROSANITARIAS, CONTRAINCENDIO, DE GAS, AIRES COMPRIMIDOS (redes y equipos).</t>
  </si>
  <si>
    <t>INSTALACIONES ELÉCTRICAS, DE COMUNICACIONES, SEGURIDAD Y SONIDO (redes y equipos).</t>
  </si>
  <si>
    <t>Suministro e instalación de Flotador mecánico 3/4" para tanque de almacenamiento. Incluye accesorio de conexión con empaque para empalmar la entrada del agua y el flotador en la pared del tanque.</t>
  </si>
  <si>
    <t>Concertina doble vuelta / cruzada ø.=30" sin parales de fijación; alambre central en acero galvanizado SAE 1070 ø.=2,5 mm, con cuchillas tipo arpón L.=60 mm a.=25,4 mm en platina de acero inoxidable AISI 430 e.=0,64 mm, con grapas en acero galvanizado en tres puntos cada vuelta, del tipo suministrado por FERROL o equivalente de igual calidad o superior; el rollo deberá ser instalado con distanciamiento de 40 cm entre grapas garantizando un rendimiento MÁXIMO de 6,00 m en planta instalados por rollo. Incluye suministro e instalación, accesorios de instalación, guía con guaya de acero de 1/4" superior e inferior, tensores y perros, relacionados y complementarios para su correcta puesta en funcionamiento. El pago por metro lineal será medido en la longitud en planta, NO por la longitud del desarrollo de la concertina.</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</si>
  <si>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</si>
  <si>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</si>
  <si>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Desmonte y/o demolición de cerramiento provisional de tipo liviano (polisombra y/o lona con piezas de madera). Incluye cargue, retiro, disposición de escombros a sitio aprobado por la autoridad ambiental. El pago por metro lineal será medido en planta.</t>
  </si>
  <si>
    <t>Puerta para batería sanitaria de acero Cold Rolled cal.18 con cerrojo y gancho de ropa, con estructura interna en perfil tubular cuadrado, instalado con accesorios y bisagras de alta resistencia, según diseño. Incluye bisagras, paral recibidor de la puerta, soldaduras, pernos de anclajes y complementarios, suministro, fabricación, montaje, anticorrosivo aplicado en dos (2) capas. NO incluye pintura de acabado.</t>
  </si>
  <si>
    <t>Cerramiento metálico con malla expandida; postes principales en tubular redondo de acero agua negra galvanizado ø.=2" e.=2,49 mm, distanciados entre ejes cada 3,00 m, anclados al muro lateralmente con extensión del poste L.=0,25 m y platinas de 0,25x0,15 m e.=1/4" soldadas al tubular con cordones corridos; terminales para concertina en tubular redondo de acero agua negra galvanizado ø.=2" e.=2,49 mm; marco en ángulo de acero de 1,1/4"x3/16" conformando módulos de 0,75x2,95 m c/u; pisamalla en ángulo de acero de 1"x1/8"; paño con malla metálica expandida en acero H.R. cal.2,5 mm con huecos de 31,20x18,84 mm tipo IMT-40-C de COLMALLAS o equivalente de igual calidad o superior. Incluye además de los mencionados, soldaduras, pernos de anclajes y complementarios, suministro, fabricación, montaje, anticorrosivo aplicado en dos (2) capas. NO incluye pintura de acabado. El pago por m2 será medido en el alzado útil del cerramiento.</t>
  </si>
  <si>
    <t>Suministro e instalación de malla de gallinero de hueco 1,1/4" para mejoramiento de adherencia de pañete, ejecutado en caras inferiores de entrepisos, fabricada con alambre galvanizado y con nudos de triple torsión tipo COLMALLAS o equivalente de igual calidad o superior, instalado con chazo de camisa tipo Zamac para evitar protuberancias, implementando dos (2) chazos por cada m2.</t>
  </si>
  <si>
    <t>Tubería PVCP 1/2" RDE 9, instalada subterránea y/o a nivel y/o en alturas hasta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t>
  </si>
  <si>
    <t>Tubería PVCP 3/4" RDE 11, instalada subterránea y/o a nivel y/o en alturas hasta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t>
  </si>
  <si>
    <t>Tubería PVCP 1" RDE 13,5,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</si>
  <si>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Mantenimiento correctivo de puntos de suministro en material PVCP ø.=1/2",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ni registros de control. EL PUNTO ESTA CONTEMPLADO DESDE EL PRIMER ACCESORIO DE CAMBIO DE DIRECCIÓN HORIZONTAL A VERTICAL.</t>
  </si>
  <si>
    <t>Punto San. Sifón de piso PVCS 3",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</si>
  <si>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AF Duchas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</si>
  <si>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Sanitario de tanque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</si>
  <si>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Lavamanos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</si>
  <si>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
  </si>
  <si>
    <t>Placas macizas aéreas en concreto f'c=3000 PSI con lámina colaborante 2" cal. 22 e.total=12 cm. Incluye la lámina colaborante respectiva y los conectores soldados en perfil C. NO incluye otra perfilería estructural adicional a la antes mencionada. NO incluye aceros ni mallas electrosoldadas.</t>
  </si>
  <si>
    <t>Pañete liso común 1:3 e.=2 cm, lineal entre 0,50 y 1,00 m. Incluye filos y dilataciones según diseño.</t>
  </si>
  <si>
    <t>Pañete liso común 1:3 e.=2 cm, lineal menor a 0,50 m. Incluye filos y dilataciones según diseño.</t>
  </si>
  <si>
    <t>Pañete liso común 1:3 e.=4 cm. Incluye filos y dilataciones según diseño.</t>
  </si>
  <si>
    <t>Desmonte manual de reja metálica existente fabricada en barrotes y/o varillas de acero, e instalada en cielo rasos o bajo cubiertas, incluyendo su estructura menor de apoyo, puliendo los puntos de soldadura y retirando las piezas embebidas en muros y/o concreto. NO incluye el retiro de ningún otro elemento. NO incluye reparaciones de muros posterior al desmonte. Incluye implementos para trabajos en altura, transporte y proceso de almacenamiento hasta la bodega que disponga el director del establecimiento para los elementos reutilizables, limpieza y retiro de escombros menores.</t>
  </si>
  <si>
    <t>Suministro, fabricación y montaje de estructura metálica para Columnas. Incluye implementos para trabajos en altura, perfilería, pernos de anclaje, tornillería, soldadura, anticorrosivo, pintura de acabado mezcla especial fabricada y aplicada en taller, relacionados y complementarios (a todo costo). Perfilería según diseño. El precio por kg YA incluye la injerencia de soldaduras y tornillería, por lo que NO deben contemplarse como kg adicional en la sumatoria.</t>
  </si>
  <si>
    <t>Suministro, fabricación y montaje de estructura metálica para Vigas. Incluye implementos para trabajos en altura, perfilería, pernos de anclaje, tornillería, soldadura, anticorrosivo, pintura de acabado mezcla especial fabricada y aplicada en taller, relacionados y complementarios (a todo costo). Perfilería según diseño. El precio por kg YA incluye la injerencia de soldaduras y tornillería, por lo que NO deben contemplarse como kg adicional en la sumatoria.</t>
  </si>
  <si>
    <t>Mantenimiento general correctivo de la estructura metálica existente de cubierta, contemplando el tratamiento a la totalidad de los elementos que componen las cerchas y las correas, y cualquier otro elemento metálico relacionado. Incluye implementos para trabajos en altura, limpieza y preparación de la superficie, lijado, masillado, dos (2) capas de anticorrosivo alquídico y acabado final en laca acrílica tipo automotriz aplicada en tres (3) capas con pistola. El pago por m2 se medirá en la superficie completa de la cubierta y el precio contempla el tratamiento en todas las caras vistas y no vistas de la estructura.</t>
  </si>
  <si>
    <t>Cielo raso en sistema drywall con láminas de yeso resistente a la humedad e.=1/2" tipo Superplaca RH de GYPLAC o equivalente de igual calidad o superior, dando acabado liso, construido con ángulo galvanizado cal.26 perimetral, omegas y viguetas galvanizadas roladas en cal.26, soportado con ángulo galvanizado cal.26, estructura anclada muros y estructura con chazo de expansión o con tiros. Incluye suministro, instalación, implementos para trabajos en altura, tornillería, tratamiento de juntas con cinta de malla, esquineros con cinta filo metálico, masillado lijado y pintado una (1) capa con vinilo tipo 2.</t>
  </si>
  <si>
    <t>Tanque plástico cap.=2000 L de uso específico para contención de agua potable, con flotador mecánico 1/2", universales para entrada salida y rebose, tubería y accesorios para conexión L.=1,00m. Incluye suministro, accesorios, flotador, implementos para trabajos en altura, montaje y conexión para puesta en funcionamiento. NO incluye válvulas de control.</t>
  </si>
  <si>
    <t>Cubierta en tejas onduladas de fibrocemento con traslape, tipo teja ondulada fibrocemento a.=92 cm de ETERNIT o equivalente de igual calidad o superior. Incluye implementos para trabajos en altura, suministro, instalación, amarres y anclajes, cumbrera / caballete, otros menores necesarios para su correcta puesta en funcionamiento. NO incluye actividades relacionadas con la estructura de soporte, ni canales, ni limahoyas ni limatezas, ni flashings (flanches).</t>
  </si>
  <si>
    <t>Reja metálica fabricada en ángulo de acero negro de 3"x1/4" para el marco, ángulos acolillados en las esquinas; elementos verticales en platinas de acero de 2,1/2"x1/4" separados entre ejes cada 40 cm soldadas al marco, con perforaciones para las varillas horizontales; elementos horizontales en varilla lisa maciza de acero ø.=1/2" separados entre ejes cada 10 cm soldados al marco y a las platinas verticales; anclajes del marco a las paredes laterales cada 0,80 m con chazo expansivo, tuercas de los chazos soldadas al tornillo al finalizar el trabajo para asegurar que los internos no las quiten; ubicación de los elementos según planos de detalle. Incluye suministro, fabricación, montaje, implementos para trabajos en altura, anticorrosivo aplicado en dos (2) capas. NO incluye pintura de acabado. El pago por m2 se medirá en alzado.</t>
  </si>
  <si>
    <t>Estuco Acrílico monocomponente aplicado en techo / bajo placa, presentación plástica, producto listo para usar, aplicado en tres (3) capas con llana metálica y lijado para acabado final. Incluye implementos para trabajos en altura, preparación de superficie.</t>
  </si>
  <si>
    <t>Laca acrílica tipo automotriz sobre Rejas / Mallas metálicas, tres (3) capas aplicadas con pistola sobre las caras vistas de la perfilería, incluye preparación de superficie, adelgazador acrílico, base acrílica y masilla acrílica. Incluye marco y todos los elementos metálicos que la componen, implementos para trabajos en altura. El pago por m2 será medido en el alzado de la reja / malla, medido SOLAMENTE por una cara y contempla la pintura de todas las caras vistas.</t>
  </si>
  <si>
    <t>Esmalte sintético alquídico a base de aceite sobre Rejas / Mallas metálicas, tres (3) capas aplicadas con pistola sobre TODAS las caras vistas de la perfilería, incluye preparación de superficie y diluyente. Incluye marco y todos los elementos metálicos que la componen, implementos para trabajos en altura. El pago por m2 será medido en el alzado de la reja medido SOLAMENTE por una cara y contempla la pintura de todas las caras vistas.</t>
  </si>
  <si>
    <t>Aseo manual general final contemplando la limpieza con ácido muriático (clorhídrico) para lavar y descurtir tanto muros y pisos en concreto y/o arcilla de las manchas de cemento mortero y otros, protegiendo las carpinterías durante el proceso, retiro de impurezas superficiales de los muros con gratas (cepillos) metálicas y de nylon, lijado (en caso de requerirse), lavando y restregando los pisos, limpiando la ventanería interna y externamente, retirando posibles escombros menores restantes en ductos y otros, enjuague y limpieza final con agua a presión, y cualquier otra actividad necesaria para garantizar la entrega en total limpieza de los sitios trabajados durante la obra. Incluye implementos para trabajos en alturas. El pago por m2 será medido en la planta del área construida e intervenida.</t>
  </si>
  <si>
    <t>Cerramiento provisional en polisombra densidad 80% de retención de luz h.=2,00 m, con estructura en durmientes de madera 4,0x4,0 cm distanciadas cada 2,00 m. Incluye dados de concreto f'c=2500 PSI 10x10x20 cm para los durmientes. El pago por metro lineal será medido en planta.</t>
  </si>
  <si>
    <t>Proceso de anclaje para varilla 1/2" perforando una profundidad de 15,24 cm (indiferente de la longitud de la varilla a incrustar posteriormente). Incluye perforación con broca de diámetro superior, limpieza, inyección del epóxico e incrustación de la varilla. NO incluye la varilla de acero.</t>
  </si>
  <si>
    <t>Enchape de pared con baldosas de cerámica de 20,5x20,5 cm, tipo Egeo de CORONA o equivalente de igual calidad o superior. Incluye win esquinero plástico, remate de borde en redondel plástico, pegado con mezcla lista de fábrica y emboquilles.</t>
  </si>
  <si>
    <t>Pintura vinilo acrílica plástica lavable Tipo 1, aplicado en tres (3) capas. Incluye preparación de superficie.</t>
  </si>
  <si>
    <t>Pintura vinilo 100% acrílica plástica mate, lineal a.&lt;=50 cm,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</si>
  <si>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Estuco acrílico, de tipo monocomponente con presentación plástica, producto listo para usar, aplicado en tres (3) capas con llana metálica y lijado para acabado final. Incluye preparación de superficie.</t>
  </si>
  <si>
    <t>Estuco acrílico, de tipo monocomponente con presentación plástica, lineal a.&lt;=50 cm, producto listo para usar, aplicado en tres (3) capas con llana metálica y lijado para acabado final. Incluye preparación de superficie.</t>
  </si>
  <si>
    <t>FOSOS DE INSPECCIÓN.</t>
  </si>
  <si>
    <t>MOVIMIENTOS DE TIERRAS, CIMENTACIONES, Y OTROS ENTERRADOS / SUBTERRÁNEOS DE TIPO ESTRUCTURAL.</t>
  </si>
  <si>
    <t>OTROS RELACIONADOS PARA ELEMENTOS ESTRUCTURALES ENTERRADOS / SUBTERRÁNEOS.</t>
  </si>
  <si>
    <t>VÁLVULAS Y/O REGISTROS DE CONTROL.</t>
  </si>
  <si>
    <t>Suministro e Instalación de Tubería PVC de 1/2",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</si>
  <si>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</si>
  <si>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1 1/2", Incluye Todos los Elementos y Accesorios Necesarios para su Correcto Montaje y  Funcionamiento</t>
  </si>
  <si>
    <t>Suministro e Instalación de Tubería EMT de 2", Incluye Todos los Elementos y Accesorios Necesarios para su Correcto Montaje y  Funcionamiento</t>
  </si>
  <si>
    <t>Suministro e Instalación de Coraza PVC Liquid Tight de 1 1/2", Incluye Todos los Elementos y Accesorios Necesarios para su Correcto Montaje y  Funcionamiento.</t>
  </si>
  <si>
    <t>Suministro e Instalación de Coraza PVC Liquid Tight de 2", Incluye Todos los Elementos y Accesorios Necesarios para su Correcto Montaje y  Funcionamiento.</t>
  </si>
  <si>
    <t>Suministro e instalacion de Tablero Trifasico de Distribución de 12 Circuitos con puerta</t>
  </si>
  <si>
    <t>Suministro e instalacion de Tablero Trifasico de Distribución de 12 Circuitos con espacio para totalizador  y puerta</t>
  </si>
  <si>
    <t>Limpieza y Mantenimiento de Tablero de 12 Circuitos Existente. Incluye tapa, cambio de Breakers Requeridos, organización Identificación y marcación de Circuitos</t>
  </si>
  <si>
    <t>Limpieza y Mantenimiento de Tablero de 18 Circuitos Existente. Incluye tapa, cambio de Breakers Requeridos, organización Identificación y marcación de Circuitos</t>
  </si>
  <si>
    <t>Suministro e Instalación Tomacorriente dobles normales con polo a tierra mas tapa Incluye  todos los accesorios y actividades para su correcto funcionamiento.</t>
  </si>
  <si>
    <t>Suministro e instalacion de toma corriente Bifasico de capacidad 50A, 220V. Incluye:accesorios y demas elementos necesarios para su correcta instalacion y funcionamiento.</t>
  </si>
  <si>
    <t>Desmonte manual de apliques eléctricos (indiferente del material y tamaño). Incluye embalaje en polietileno de burbuja y recubrimiento final con láminas de cartón corrugado respectivamente amarradas con zuncho, transporte y proceso de almacenamiento hasta la bodega de los elementos reutilizables, limpieza y retiro de escombros menores.</t>
  </si>
  <si>
    <t>SUMINISTRO B. CENTRÍFUGAS</t>
  </si>
  <si>
    <t>Suministro e instalación de motobomba centrífuga de 1,0 HP Monofásica. Qmed = 40 GPM a HDTmed= 20 m.c.a.   Incluye: elementos necesarios para su anclaje, pruebas necesarias y todos los elementos y actividades que garanticen el buen funcionamiento.</t>
  </si>
  <si>
    <t xml:space="preserve">Salida para iluminacion interna: cableada en 2 No 12 (F.N) + 1 No. 12T en tuberia PVC regateada en pared o techo, incluye 0,5 metros de tuberia y red electrica ,cajas de paso, apliques, codos, uniones, terminales conectores resorte, resanes y acabados y demas accesorios necesarios para su correcta instalacion y funcionamiento. </t>
  </si>
  <si>
    <t xml:space="preserve">Salida para iluminacion interna: cableada en 2 No 12 (F.N) + 1 No. 12T en tuberia EMT sobre puesta en pared o techo, incluye 0,5 metros de tuberia y red electrica ,cajas de paso inyectada, apliques, codos, uniones, terminales, conectores resorte y demas accesorios necesarios para su correcta instalacion y funcionamiento. </t>
  </si>
  <si>
    <t xml:space="preserve">Salida para iluminacion externa: cableada en cable encauchetado 3 No 12, incluye 0,5 metros de tuberia y red electrica ,conduleta en T inyectada, codos, uniones, terminales, conectores autodesforre y demas accesorios necesarios para su correcta instalacion y funcionamiento. </t>
  </si>
  <si>
    <t>Salida interruptor sencillo en 3 No.12 AWG PVC 3/4: Incluye 0,5 m de tuberia PVC regateada por pared, resane y acabados, el interruptor, caja 5800 en aluminio, elementos de fijacion y demas accesorios necesarios para la correcta instalacion y funcionamiento</t>
  </si>
  <si>
    <t>Salida interruptor sencillo en 3 No.12 AWG EMT 3/4: Incluye 0,5 m de tuberia EMT sobre puesto, el interruptor, caja 2x4 inyectada, elementos de fijacion con chazo, grapa doble ala y demas accesorios necesarios para la correcta instalacion y funcionamiento</t>
  </si>
  <si>
    <t>Salida para tomacorriente Trifasica 3F+T para caja 4x4 en tuberia EMT 3/4", en 3x10AWG F + 1x10 AWG T. incluye toma trifasica, longitud promedio por salida 0,5 m.</t>
  </si>
  <si>
    <t>Salida para tomacorriente Trifasica 3F+T  3 No.10 AWG + 1x10 AWG T  Incluye ductería PVC regateada por pared, resanes, caja rectangular y todos los accesorios y actividades para su correcto funcionamiento.(longitud promedio por salida 0,5m.)</t>
  </si>
  <si>
    <t xml:space="preserve">Suministro e instalación de luminaria fluorescente 2x36W T8 hermetica, Incluye Conductor, mueble, sockets, balasto T8 con garantía superior a 2 años, Tubos, y Todos los Accesorios y Actividades para su Correcto Funcionamiento.  </t>
  </si>
  <si>
    <t>Desmonte manual de tejas de asbesto cemento y/o fibrocemento de cubierta (indiferente del tipo y tamaño) y sus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 transporte y proceso de almacenamiento hasta la bodega que disponga el director del establecimiento para los elementos reutilizables.</t>
  </si>
  <si>
    <t>Demolición manual de enchapes y acabados de muros de tipo liviano (cerámico, arcilla, o baldosas livianas de cemento), y su correspondiente pega. Incluye cargue, retiro, disposición de escombros a sitio aprobado por la autoridad ambiental. APLICA SOLO CUANDO EL MURO DE SOPORTE NO VA A SER DEMOLIDO.</t>
  </si>
  <si>
    <t>SUBTOTAL 1. PRELIMINARES, PROVISIONALES DE OBRA Y DEMOLICIONES.</t>
  </si>
  <si>
    <t>SUBTOTAL 2. MOVIMIENTOS DE TIERRAS, CIMENTACIONES, Y OTROS ENTERRADOS / SUBTERRÁNEOS DE TIPO ESTRUCTURAL.</t>
  </si>
  <si>
    <t>SUBTOTAL 4. ESTRUCTURAS (Concreto, metal, madera) Y CONCRETOS ARQUITECTÓNICOS.</t>
  </si>
  <si>
    <t>SUBTOTAL 5. MAMPOSTERÍAS Y RELACIONADOS.</t>
  </si>
  <si>
    <t>SUBTOTAL 6. ELEMENTOS NO ESTRUCTURALES PREFABRICADOS Y/O FUNDIDOS EN SITIO.</t>
  </si>
  <si>
    <t>SUBTOTAL 7. CONSTRUCCIÓN LIVIANA EN SECO (Cielos rasos, divisiones, otros).</t>
  </si>
  <si>
    <t>SUBTOTAL 8. INSTALACIONES HIDROSANITARIAS, CONTRAINCENDIO, DE GAS, AIRES COMPRIMIDOS (redes y equipos).</t>
  </si>
  <si>
    <t>SUBTOTAL 9. SISTEMA AMBIENTAL DE RECURSOS HIDRICOS.</t>
  </si>
  <si>
    <t>SUBTOTAL 10. INSTALACIONES ELÉCTRICAS, DE COMUNICACIONES, SEGURIDAD Y SONIDO (redes y equipos).</t>
  </si>
  <si>
    <t>SUBTOTAL 13. PAÑETES, REVOQUES Y REPELLOS.</t>
  </si>
  <si>
    <t>SUBTOTAL 14. ALISTADOS Y ACABADOS DE PISOS.</t>
  </si>
  <si>
    <t>SUBTOTAL 15. ALISTADOS, IMPERMEABILIZACIONES, ACABADOS DE CUBIERTAS Y SISTEMAS DE FACHADA.</t>
  </si>
  <si>
    <t>SUBTOTAL 16. CARPINTERÍA METÁLICA (Aluminio, acero y otros).</t>
  </si>
  <si>
    <t>SUBTOTAL 19. ENCHAPES.</t>
  </si>
  <si>
    <t>Suministro e instalacion luminaria tipo reflector Led de 120w, 120/220 voltios,  incluye accesorios de instalacion necesarios para su funcionamiento. incluye punto electrico en cabl encauchetado 3x12 AWG y tuberia EMT de 1/2 y salida en conduleta en T"</t>
  </si>
  <si>
    <t>SUBTOTAL 20. ILUMINACIÓN.</t>
  </si>
  <si>
    <t>SUBTOTAL 21. APARATOS SANITARIOS Y RELACIONADOS.</t>
  </si>
  <si>
    <t>SUBTOTAL 22. PINTURAS Y RECUBRIMIENTOS.</t>
  </si>
  <si>
    <t>SUBTOTAL 24. OBRAS EXTERIORES Y ZONAS LIBRES (dentro del lindero del lote).</t>
  </si>
  <si>
    <t>Red trensada de baja tension  para distribucion en  cable cuadruplex  AL autosoportados 3X2 AWG AAC XLPE SR 4 AWG ACSR XLPE SR 600V 90C, incluye: yoyo aisladores, cinta de fijacion en poste o accesorios de instalacion en canalizacion</t>
  </si>
  <si>
    <t>Suministro e instalacion de caja de paso de 20x20x10 cm, asegurada con chazo en muro.</t>
  </si>
  <si>
    <t>Red eléctrica Trifásica en Cable de Cu en 4 x N°  10 AWG (3 Fases + 1 Neutro) + 1 x N° 12T AWG  LS-HFFR°</t>
  </si>
  <si>
    <t>Red eléctrica Trifásica en Cable de Cu en 4 x N°  8 AWG (3 Fases + 1 Neutro) + 1 x N° 10T AWG  LS-HFFR°</t>
  </si>
  <si>
    <t>Red eléctricaa Monofásica en Cable de Cu en 2 x N°  12 AWG (1 Fase + 1 Neutro) + 1 x N° 12T AWG  LS-HFFR</t>
  </si>
  <si>
    <t>Suministro e instalacion de Interruptor Monopolar desde 1x15 A hasta 1x40 A,  Tipo Enchufable</t>
  </si>
  <si>
    <t>Suministro e instalacion de Interruptor Bipolar desde 2x15 A hasta 2x40 A,  Tipo Enchufable</t>
  </si>
  <si>
    <t>Suministro e instalacion de Interruptor Tripolar desde 3x15 A hasta 3x40 A,  Tipo Enchufable</t>
  </si>
  <si>
    <t>Suministro e instalacion de Interruptor Tripolar desde 3x50 A hasta 3x90 A,  Tipo Enchufable</t>
  </si>
  <si>
    <t>Salida de Tomacorriente doble con polo a tierra, se realizan en 2 No.12 AWG + 1No. 12, Incluye ductería PVC regateada por pared,  resanes,caja rectangular y todos los accesorios y actividades para su correcto funcionamiento.(longitud promedio por salida 0,5 m.)</t>
  </si>
  <si>
    <t>Salida de Tomacorriente doble con polo a tierra. Se realizan en 2 No.12 AWG + 1No. 12 desnudo con tubo EMT . incluye caja rectangular, uniones, codos,  y todos los accesorios y actividades para su correcto funcionamiento.(longitud promedio por salida 0,5 m.)</t>
  </si>
  <si>
    <t>Salida para toma bifasica 50A 2F+T para caja 4x4 en tuberia EMT 3/4" ó PVC 3/4", en 2x10AWG F + 1x10 AWG T. incluye toma bifasica, longitud promedio por salida 0,5 m.</t>
  </si>
  <si>
    <t>Suministro e instalacion de toma corriente trifasica con  polo a tierra para muro de capacidad 50A, 220V. Incluye: , accesorios y demas elementos necesarios para su correcta instalacion y funcionamiento.</t>
  </si>
  <si>
    <t>Suministro e Instalación de luminaria E27, Incluye roseta, luminaria ahorradora de energía 40W  y Todos los Accesorios y Actividades para su Correcto Funcionamiento.</t>
  </si>
  <si>
    <t>1.1</t>
  </si>
  <si>
    <t>1.1.6</t>
  </si>
  <si>
    <t>1.3.3</t>
  </si>
  <si>
    <t>1.3.3.2</t>
  </si>
  <si>
    <t>1.3.3.5</t>
  </si>
  <si>
    <t>1.3.3.8</t>
  </si>
  <si>
    <t>1.3.3.20</t>
  </si>
  <si>
    <t>1.3.4</t>
  </si>
  <si>
    <t>1.3.4.7</t>
  </si>
  <si>
    <t>1.3.5</t>
  </si>
  <si>
    <t>1.3.5.2</t>
  </si>
  <si>
    <t>1.3.5.3</t>
  </si>
  <si>
    <t>1.3.5.5</t>
  </si>
  <si>
    <t>1.3.6</t>
  </si>
  <si>
    <t>1.3.6.7</t>
  </si>
  <si>
    <t>1.3.6.22</t>
  </si>
  <si>
    <t>1.3.6.34</t>
  </si>
  <si>
    <t>1.3.6.35</t>
  </si>
  <si>
    <t>1.3.8</t>
  </si>
  <si>
    <t>1.3.8.1</t>
  </si>
  <si>
    <t>1.3.8.3</t>
  </si>
  <si>
    <t>1.3.8.4</t>
  </si>
  <si>
    <t>1.3.8.6</t>
  </si>
  <si>
    <t>1.3.8.15</t>
  </si>
  <si>
    <t>1.3.10</t>
  </si>
  <si>
    <t>1.3.10.4</t>
  </si>
  <si>
    <t>1.4</t>
  </si>
  <si>
    <t>1.4.2</t>
  </si>
  <si>
    <t>.1</t>
  </si>
  <si>
    <t>2.3.3</t>
  </si>
  <si>
    <t>2.5</t>
  </si>
  <si>
    <t>2.5.2</t>
  </si>
  <si>
    <t>.2</t>
  </si>
  <si>
    <t>4.1</t>
  </si>
  <si>
    <t>4.1.3</t>
  </si>
  <si>
    <t>4.1.3.1</t>
  </si>
  <si>
    <t>4.3</t>
  </si>
  <si>
    <t>4.3.2</t>
  </si>
  <si>
    <t>4.4</t>
  </si>
  <si>
    <t>4.4.1</t>
  </si>
  <si>
    <t>4.4.1.1</t>
  </si>
  <si>
    <t>4.4.2</t>
  </si>
  <si>
    <t>4.4.2.1</t>
  </si>
  <si>
    <t>4.4.3</t>
  </si>
  <si>
    <t>4.4.3.2</t>
  </si>
  <si>
    <t>.4</t>
  </si>
  <si>
    <t>5.2</t>
  </si>
  <si>
    <t>5.2.6</t>
  </si>
  <si>
    <t>5.4</t>
  </si>
  <si>
    <t>5.4.1</t>
  </si>
  <si>
    <t>5.5</t>
  </si>
  <si>
    <t>5.5.6</t>
  </si>
  <si>
    <t>.5</t>
  </si>
  <si>
    <t>6.1</t>
  </si>
  <si>
    <t>6.1.9</t>
  </si>
  <si>
    <t>6.1.9.1</t>
  </si>
  <si>
    <t>6.1.13</t>
  </si>
  <si>
    <t>6.1.13.1</t>
  </si>
  <si>
    <t>.6</t>
  </si>
  <si>
    <t>7.3</t>
  </si>
  <si>
    <t>7.3.7</t>
  </si>
  <si>
    <t>.7</t>
  </si>
  <si>
    <t>8.1</t>
  </si>
  <si>
    <t>8.1.3</t>
  </si>
  <si>
    <t>8.1.3.2</t>
  </si>
  <si>
    <t>8.1.3.6</t>
  </si>
  <si>
    <t>8.1.3.12</t>
  </si>
  <si>
    <t>8.1.6</t>
  </si>
  <si>
    <t>8.1.6.1</t>
  </si>
  <si>
    <t>8.1.6.4</t>
  </si>
  <si>
    <t>8.1.6.7</t>
  </si>
  <si>
    <t>8.1.6.11</t>
  </si>
  <si>
    <t>8.1.9</t>
  </si>
  <si>
    <t>8.1.9.9</t>
  </si>
  <si>
    <t>8.1.11</t>
  </si>
  <si>
    <t>8.1.11.1</t>
  </si>
  <si>
    <t>8.1.11.8</t>
  </si>
  <si>
    <t>8.5</t>
  </si>
  <si>
    <t>8.5.4</t>
  </si>
  <si>
    <t>8.5.4.1</t>
  </si>
  <si>
    <t>8.5.4.3</t>
  </si>
  <si>
    <t>8.6</t>
  </si>
  <si>
    <t>.8</t>
  </si>
  <si>
    <t>9.2</t>
  </si>
  <si>
    <t>9.2.6</t>
  </si>
  <si>
    <t>9.2.6.2</t>
  </si>
  <si>
    <t>.9</t>
  </si>
  <si>
    <t>10.1</t>
  </si>
  <si>
    <t>10.1.1</t>
  </si>
  <si>
    <t>10.1.1.28</t>
  </si>
  <si>
    <t>10.2</t>
  </si>
  <si>
    <t>10.2.1</t>
  </si>
  <si>
    <t>10.2.1.1</t>
  </si>
  <si>
    <t>10.2.1.11</t>
  </si>
  <si>
    <t>10.2.1.15</t>
  </si>
  <si>
    <t>10.2.1.16</t>
  </si>
  <si>
    <t>10.2.1.29</t>
  </si>
  <si>
    <t>10.2.1.30</t>
  </si>
  <si>
    <t>10.2.1.36</t>
  </si>
  <si>
    <t>10.2.2</t>
  </si>
  <si>
    <t>10.2.2.6</t>
  </si>
  <si>
    <t>10.2.2.7</t>
  </si>
  <si>
    <t>10.2.2.30</t>
  </si>
  <si>
    <t>10.2.3</t>
  </si>
  <si>
    <t>10.2.3.20</t>
  </si>
  <si>
    <t>10.2.3.26</t>
  </si>
  <si>
    <t>10.2.3.41</t>
  </si>
  <si>
    <t>10.2.3.42</t>
  </si>
  <si>
    <t>10.2.4</t>
  </si>
  <si>
    <t>10.2.4.1</t>
  </si>
  <si>
    <t>10.2.4.3</t>
  </si>
  <si>
    <t>10.2.4.11</t>
  </si>
  <si>
    <t>10.2.4.12</t>
  </si>
  <si>
    <t>10.2.5</t>
  </si>
  <si>
    <t>10.2.5.3</t>
  </si>
  <si>
    <t>10.2.5.5</t>
  </si>
  <si>
    <t>10.2.5.6</t>
  </si>
  <si>
    <t>10.2.5.7</t>
  </si>
  <si>
    <t>10.2.5.9</t>
  </si>
  <si>
    <t>10.2.6</t>
  </si>
  <si>
    <t>10.2.6.3</t>
  </si>
  <si>
    <t>10.2.6.5</t>
  </si>
  <si>
    <t>10.2.6.6</t>
  </si>
  <si>
    <t>10.2.6.7</t>
  </si>
  <si>
    <t>10.2.6.8</t>
  </si>
  <si>
    <t>10.2.7</t>
  </si>
  <si>
    <t>10.2.8</t>
  </si>
  <si>
    <t>10.2.8.3</t>
  </si>
  <si>
    <t>10.2.8.6</t>
  </si>
  <si>
    <t>10.2.8.7</t>
  </si>
  <si>
    <t>.10</t>
  </si>
  <si>
    <t>13.1</t>
  </si>
  <si>
    <t>13.1.2</t>
  </si>
  <si>
    <t>13.1.6</t>
  </si>
  <si>
    <t>13.1.7</t>
  </si>
  <si>
    <t>13.1.8</t>
  </si>
  <si>
    <t>13.2</t>
  </si>
  <si>
    <t>13.2.1</t>
  </si>
  <si>
    <t>.13</t>
  </si>
  <si>
    <t>14.1</t>
  </si>
  <si>
    <t>14.1.2</t>
  </si>
  <si>
    <t>14.2.4</t>
  </si>
  <si>
    <t>14.2.4.2</t>
  </si>
  <si>
    <t>14.2.4.3</t>
  </si>
  <si>
    <t>14.3</t>
  </si>
  <si>
    <t>14.3.4</t>
  </si>
  <si>
    <t>14.3.4.1</t>
  </si>
  <si>
    <t>.14</t>
  </si>
  <si>
    <t>15.1</t>
  </si>
  <si>
    <t>15.1.2</t>
  </si>
  <si>
    <t>15.1.2.5</t>
  </si>
  <si>
    <t>15.2</t>
  </si>
  <si>
    <t>15.2.5</t>
  </si>
  <si>
    <t>15.2.5.2</t>
  </si>
  <si>
    <t>.15</t>
  </si>
  <si>
    <t>16.2</t>
  </si>
  <si>
    <t>16.2.3</t>
  </si>
  <si>
    <t>16.2.3.1</t>
  </si>
  <si>
    <t>16.2.5</t>
  </si>
  <si>
    <t>16.2.5.5</t>
  </si>
  <si>
    <t>16.2.7</t>
  </si>
  <si>
    <t>16.2.7.26</t>
  </si>
  <si>
    <t>.16</t>
  </si>
  <si>
    <t>19.1</t>
  </si>
  <si>
    <t>19.1.1</t>
  </si>
  <si>
    <t>.19</t>
  </si>
  <si>
    <t>20.1</t>
  </si>
  <si>
    <t>20.1.5</t>
  </si>
  <si>
    <t>20.1.8</t>
  </si>
  <si>
    <t>20.3</t>
  </si>
  <si>
    <t>20.3.3</t>
  </si>
  <si>
    <t>.20</t>
  </si>
  <si>
    <t>21.1</t>
  </si>
  <si>
    <t>21.1.3</t>
  </si>
  <si>
    <t>21.1.24</t>
  </si>
  <si>
    <t>21.2</t>
  </si>
  <si>
    <t>21.2.2</t>
  </si>
  <si>
    <t>21.2.18</t>
  </si>
  <si>
    <t>.21</t>
  </si>
  <si>
    <t>22.1</t>
  </si>
  <si>
    <t>22.1.1</t>
  </si>
  <si>
    <t>22.1.2</t>
  </si>
  <si>
    <t>22.1.7</t>
  </si>
  <si>
    <t>22.1.11</t>
  </si>
  <si>
    <t>22.2</t>
  </si>
  <si>
    <t>22.2.1</t>
  </si>
  <si>
    <t>22.3</t>
  </si>
  <si>
    <t>22.3.2</t>
  </si>
  <si>
    <t>22.3.7</t>
  </si>
  <si>
    <t>22.3.19</t>
  </si>
  <si>
    <t>22.3.27</t>
  </si>
  <si>
    <t>.22</t>
  </si>
  <si>
    <t>24.3</t>
  </si>
  <si>
    <t>24.3.4</t>
  </si>
  <si>
    <t>24.3.4.2</t>
  </si>
  <si>
    <t>24.3.4.21</t>
  </si>
  <si>
    <t>24.3.5</t>
  </si>
  <si>
    <t>24.3.5.2</t>
  </si>
  <si>
    <t>.24</t>
  </si>
  <si>
    <t>26.4</t>
  </si>
  <si>
    <t>26.4.1</t>
  </si>
  <si>
    <t>26.4.16</t>
  </si>
  <si>
    <t>.26</t>
  </si>
  <si>
    <t>SUBTOTAL 26. MOBILIARIO, DOTACIONES, SEÑALIZACIÓN, ASEO Y FINALES.</t>
  </si>
  <si>
    <t>EPMSC SANTA ROSA DE CABAL</t>
  </si>
  <si>
    <t>MANTENIMIENTO Y REMODELACION DE CELDAS 4 Y 9/SUMINISTRO E INSTALACION DE TANQUES DE ALMACENAMIENTO DE AGUA POTABLE Y ACONDICIONAMIENTO DE AREA/INSTALACION Y SUMINISTRO DE MALLA Y CONCERTINA</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</si>
</sst>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quot;$&quot;* #,##0_-;\-&quot;$&quot;* #,##0_-;_-&quot;$&quot;* &quot;-&quot;_-;_-@_-"/>
    <numFmt numFmtId="165" formatCode="_-&quot;$&quot;* #,##0.00_-;\-&quot;$&quot;* #,##0.00_-;_-&quot;$&quot;* &quot;-&quot;??_-;_-@_-"/>
    <numFmt numFmtId="166" formatCode="_-* #,##0.00\ &quot;Pts&quot;_-;\-* #,##0.00\ &quot;Pts&quot;_-;_-* &quot;-&quot;??\ &quot;Pts&quot;_-;_-@_-"/>
    <numFmt numFmtId="167" formatCode="_-* #,##0.00\ _P_t_s_-;\-* #,##0.00\ _P_t_s_-;_-* &quot;-&quot;??\ _P_t_s_-;_-@_-"/>
    <numFmt numFmtId="168" formatCode="_-[$$-240A]* #,##0.00_-;\-[$$-240A]* #,##0.00_-;_-[$$-240A]* &quot;-&quot;??_-;_-@_-"/>
    <numFmt numFmtId="169" formatCode="&quot;$&quot;\ #,##0"/>
    <numFmt numFmtId="170" formatCode="#,##0.00000"/>
    <numFmt numFmtId="171" formatCode="dd\ /\ mmm\ /\ yyyy"/>
    <numFmt numFmtId="172" formatCode="_ * #,##0.00_ ;_ * \-#,##0.00_ ;_ * &quot;-&quot;??_ ;_ @_ "/>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sz val="11"/>
      <color theme="1"/>
      <name val="Arial"/>
      <family val="2"/>
    </font>
    <font>
      <b/>
      <sz val="8"/>
      <name val="Trebuchet MS"/>
      <family val="2"/>
    </font>
    <font>
      <sz val="8"/>
      <name val="Trebuchet MS"/>
      <family val="2"/>
    </font>
    <font>
      <b/>
      <sz val="8"/>
      <color rgb="FFFF0000"/>
      <name val="Trebuchet MS"/>
      <family val="2"/>
    </font>
    <font>
      <b/>
      <sz val="8"/>
      <color rgb="FF3333FF"/>
      <name val="Trebuchet MS"/>
      <family val="2"/>
    </font>
    <font>
      <b/>
      <sz val="8"/>
      <color theme="0" tint="-0.249977111117893"/>
      <name val="Trebuchet MS"/>
      <family val="2"/>
    </font>
    <font>
      <sz val="11"/>
      <color rgb="FFFF0000"/>
      <name val="Calibri"/>
      <family val="2"/>
      <scheme val="minor"/>
    </font>
    <font>
      <b/>
      <sz val="11"/>
      <color theme="1"/>
      <name val="Calibri"/>
      <family val="2"/>
      <scheme val="minor"/>
    </font>
    <font>
      <sz val="12"/>
      <color theme="1"/>
      <name val="Calibri"/>
      <family val="2"/>
      <scheme val="minor"/>
    </font>
    <font>
      <sz val="11"/>
      <color theme="1"/>
      <name val="Calibri"/>
      <family val="2"/>
    </font>
    <font>
      <sz val="8"/>
      <color theme="1"/>
      <name val="Calibri"/>
      <family val="2"/>
      <scheme val="minor"/>
    </font>
    <font>
      <sz val="9"/>
      <color theme="1"/>
      <name val="Calibri"/>
      <family val="2"/>
      <scheme val="minor"/>
    </font>
    <font>
      <b/>
      <sz val="9"/>
      <color theme="1"/>
      <name val="Calibri"/>
      <family val="2"/>
      <scheme val="minor"/>
    </font>
    <font>
      <sz val="12"/>
      <color rgb="FFFF0000"/>
      <name val="Arial Narrow"/>
      <family val="2"/>
    </font>
    <font>
      <sz val="10"/>
      <color theme="1"/>
      <name val="Calibri"/>
      <family val="2"/>
      <scheme val="minor"/>
    </font>
    <font>
      <sz val="8"/>
      <color rgb="FFFF0000"/>
      <name val="Calibri"/>
      <family val="2"/>
      <scheme val="minor"/>
    </font>
    <font>
      <sz val="9"/>
      <color rgb="FFFF0000"/>
      <name val="Arial Narrow"/>
      <family val="2"/>
    </font>
    <font>
      <b/>
      <sz val="10"/>
      <color rgb="FFFF0000"/>
      <name val="Arial"/>
      <family val="2"/>
    </font>
    <font>
      <sz val="10"/>
      <color indexed="8"/>
      <name val="MS Sans Serif"/>
      <family val="2"/>
    </font>
    <font>
      <b/>
      <sz val="11"/>
      <color rgb="FFFF0000"/>
      <name val="Arial"/>
      <family val="2"/>
    </font>
    <font>
      <sz val="10"/>
      <name val="MS Sans Serif"/>
      <family val="2"/>
    </font>
    <font>
      <sz val="10"/>
      <name val="Tahoma"/>
      <family val="2"/>
    </font>
    <font>
      <sz val="10"/>
      <name val="MS Sans Serif"/>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s>
  <borders count="31">
    <border>
      <left/>
      <right/>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3">
    <xf numFmtId="0" fontId="0" fillId="0" borderId="0"/>
    <xf numFmtId="167" fontId="5" fillId="0" borderId="0" applyFont="0" applyFill="0" applyBorder="0" applyAlignment="0" applyProtection="0"/>
    <xf numFmtId="167" fontId="7" fillId="0" borderId="0" applyFont="0" applyFill="0" applyBorder="0" applyAlignment="0" applyProtection="0"/>
    <xf numFmtId="166" fontId="5"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9" fontId="5" fillId="0" borderId="0" applyFont="0" applyFill="0" applyBorder="0" applyAlignment="0" applyProtection="0"/>
    <xf numFmtId="9" fontId="7" fillId="0" borderId="0" applyFont="0" applyFill="0" applyBorder="0" applyAlignment="0" applyProtection="0"/>
    <xf numFmtId="0" fontId="9" fillId="0" borderId="0"/>
    <xf numFmtId="0" fontId="5" fillId="0" borderId="0"/>
    <xf numFmtId="0" fontId="4" fillId="0" borderId="0"/>
    <xf numFmtId="167"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3" fillId="0" borderId="0"/>
    <xf numFmtId="0" fontId="2" fillId="0" borderId="0"/>
    <xf numFmtId="0" fontId="2" fillId="0" borderId="0"/>
    <xf numFmtId="164" fontId="5" fillId="0" borderId="0" applyFont="0" applyFill="0" applyBorder="0" applyAlignment="0" applyProtection="0"/>
    <xf numFmtId="0" fontId="5" fillId="0" borderId="0"/>
    <xf numFmtId="0" fontId="2" fillId="0" borderId="0"/>
    <xf numFmtId="0" fontId="2" fillId="0" borderId="0"/>
    <xf numFmtId="0" fontId="17" fillId="0" borderId="0"/>
    <xf numFmtId="0" fontId="27" fillId="0" borderId="0"/>
    <xf numFmtId="165" fontId="17" fillId="0" borderId="0" applyFont="0" applyFill="0" applyBorder="0" applyAlignment="0" applyProtection="0"/>
    <xf numFmtId="0" fontId="1" fillId="0" borderId="0"/>
    <xf numFmtId="0" fontId="29" fillId="0" borderId="0"/>
    <xf numFmtId="0" fontId="30" fillId="0" borderId="0"/>
    <xf numFmtId="38" fontId="31" fillId="0" borderId="0" applyFont="0" applyFill="0" applyBorder="0" applyAlignment="0" applyProtection="0"/>
    <xf numFmtId="40" fontId="31" fillId="0" borderId="0" applyFont="0" applyFill="0" applyBorder="0" applyAlignment="0" applyProtection="0"/>
    <xf numFmtId="172" fontId="5" fillId="0" borderId="0" applyFont="0" applyFill="0" applyBorder="0" applyAlignment="0" applyProtection="0"/>
  </cellStyleXfs>
  <cellXfs count="172">
    <xf numFmtId="0" fontId="0" fillId="0" borderId="0" xfId="0"/>
    <xf numFmtId="0" fontId="10" fillId="4" borderId="8" xfId="0" applyFont="1" applyFill="1" applyBorder="1" applyAlignment="1" applyProtection="1">
      <alignment horizontal="left" vertical="center"/>
    </xf>
    <xf numFmtId="0" fontId="10" fillId="3" borderId="8" xfId="0" applyFont="1" applyFill="1" applyBorder="1" applyAlignment="1" applyProtection="1">
      <alignment horizontal="left" vertical="center"/>
    </xf>
    <xf numFmtId="0" fontId="10" fillId="3" borderId="8" xfId="0" applyFont="1" applyFill="1" applyBorder="1" applyAlignment="1" applyProtection="1">
      <alignment horizontal="center" vertical="center"/>
    </xf>
    <xf numFmtId="0" fontId="10" fillId="4" borderId="8" xfId="0" applyFont="1" applyFill="1" applyBorder="1" applyAlignment="1" applyProtection="1">
      <alignment horizontal="justify" vertical="center"/>
    </xf>
    <xf numFmtId="0" fontId="10" fillId="3" borderId="15" xfId="0" applyFont="1" applyFill="1" applyBorder="1" applyAlignment="1" applyProtection="1">
      <alignment horizontal="justify" vertical="center"/>
    </xf>
    <xf numFmtId="0" fontId="10" fillId="3" borderId="14" xfId="0" applyFont="1" applyFill="1" applyBorder="1" applyAlignment="1" applyProtection="1">
      <alignment horizontal="justify" vertical="center"/>
    </xf>
    <xf numFmtId="0" fontId="11" fillId="4" borderId="8" xfId="0" applyFont="1" applyFill="1" applyBorder="1" applyAlignment="1" applyProtection="1">
      <alignment horizontal="justify" vertical="center"/>
    </xf>
    <xf numFmtId="0" fontId="10" fillId="2" borderId="8" xfId="0" applyNumberFormat="1" applyFont="1" applyFill="1" applyBorder="1" applyAlignment="1" applyProtection="1">
      <alignment horizontal="justify" vertical="center"/>
    </xf>
    <xf numFmtId="0" fontId="10" fillId="2" borderId="8" xfId="0" applyNumberFormat="1" applyFont="1" applyFill="1" applyBorder="1" applyAlignment="1" applyProtection="1">
      <alignment horizontal="center" vertical="center" wrapText="1"/>
    </xf>
    <xf numFmtId="0" fontId="11" fillId="0" borderId="0" xfId="0" applyFont="1" applyAlignment="1" applyProtection="1">
      <alignment horizontal="justify" vertical="center"/>
    </xf>
    <xf numFmtId="0" fontId="13" fillId="0" borderId="5" xfId="0" applyFont="1" applyFill="1" applyBorder="1" applyAlignment="1" applyProtection="1">
      <alignment horizontal="left" vertical="center" wrapText="1"/>
    </xf>
    <xf numFmtId="0" fontId="12" fillId="0" borderId="11" xfId="0" applyFont="1" applyFill="1" applyBorder="1" applyAlignment="1" applyProtection="1">
      <alignment horizontal="left" vertical="center" wrapText="1"/>
    </xf>
    <xf numFmtId="0" fontId="11" fillId="0" borderId="5" xfId="0" applyFont="1" applyFill="1" applyBorder="1" applyAlignment="1" applyProtection="1">
      <alignment horizontal="left" vertical="center" wrapText="1"/>
    </xf>
    <xf numFmtId="2" fontId="10" fillId="3" borderId="8" xfId="1" applyNumberFormat="1" applyFont="1" applyFill="1" applyBorder="1" applyAlignment="1" applyProtection="1">
      <alignment horizontal="left" vertical="center"/>
    </xf>
    <xf numFmtId="2" fontId="10" fillId="2" borderId="8" xfId="1" applyNumberFormat="1" applyFont="1" applyFill="1" applyBorder="1" applyAlignment="1" applyProtection="1">
      <alignment horizontal="justify" vertical="center" wrapText="1"/>
    </xf>
    <xf numFmtId="0" fontId="12" fillId="0" borderId="11" xfId="0" applyNumberFormat="1" applyFont="1" applyFill="1" applyBorder="1" applyAlignment="1" applyProtection="1">
      <alignment horizontal="left" vertical="center" wrapText="1"/>
    </xf>
    <xf numFmtId="2" fontId="12" fillId="0" borderId="11" xfId="1" applyNumberFormat="1" applyFont="1" applyFill="1" applyBorder="1" applyAlignment="1" applyProtection="1">
      <alignment horizontal="center" vertical="center" wrapText="1"/>
    </xf>
    <xf numFmtId="0" fontId="10" fillId="0" borderId="5" xfId="0" applyFont="1" applyFill="1" applyBorder="1" applyAlignment="1" applyProtection="1">
      <alignment horizontal="left" vertical="center" wrapText="1"/>
    </xf>
    <xf numFmtId="0" fontId="12" fillId="0" borderId="21" xfId="0" applyFont="1" applyFill="1" applyBorder="1" applyAlignment="1" applyProtection="1">
      <alignment horizontal="left" vertical="center" wrapText="1"/>
    </xf>
    <xf numFmtId="0" fontId="12" fillId="0" borderId="2" xfId="0" applyFont="1" applyFill="1" applyBorder="1" applyAlignment="1" applyProtection="1">
      <alignment horizontal="left" vertical="center" wrapText="1"/>
    </xf>
    <xf numFmtId="0" fontId="13" fillId="0" borderId="10" xfId="0" applyFont="1" applyFill="1" applyBorder="1" applyAlignment="1" applyProtection="1">
      <alignment horizontal="left" vertical="center" wrapText="1"/>
    </xf>
    <xf numFmtId="168" fontId="10" fillId="3" borderId="8" xfId="3" applyNumberFormat="1" applyFont="1" applyFill="1" applyBorder="1" applyAlignment="1" applyProtection="1">
      <alignment horizontal="center" vertical="center"/>
    </xf>
    <xf numFmtId="0" fontId="18" fillId="3" borderId="0" xfId="11" applyFont="1" applyFill="1"/>
    <xf numFmtId="0" fontId="4" fillId="3" borderId="0" xfId="11" applyFill="1"/>
    <xf numFmtId="0" fontId="4" fillId="3" borderId="0" xfId="11" applyFill="1" applyAlignment="1">
      <alignment horizontal="center"/>
    </xf>
    <xf numFmtId="169" fontId="17" fillId="3" borderId="0" xfId="11" applyNumberFormat="1" applyFont="1" applyFill="1" applyAlignment="1">
      <alignment horizontal="center"/>
    </xf>
    <xf numFmtId="169" fontId="4" fillId="3" borderId="0" xfId="11" applyNumberFormat="1" applyFill="1"/>
    <xf numFmtId="0" fontId="19" fillId="3" borderId="5" xfId="11" applyFont="1" applyFill="1" applyBorder="1" applyAlignment="1" applyProtection="1">
      <alignment horizontal="center" vertical="top" wrapText="1"/>
      <protection hidden="1"/>
    </xf>
    <xf numFmtId="0" fontId="19" fillId="3" borderId="5" xfId="11" applyFont="1" applyFill="1" applyBorder="1" applyAlignment="1" applyProtection="1">
      <alignment vertical="top" wrapText="1"/>
      <protection hidden="1"/>
    </xf>
    <xf numFmtId="0" fontId="15" fillId="3" borderId="0" xfId="11" applyFont="1" applyFill="1" applyBorder="1" applyProtection="1">
      <protection hidden="1"/>
    </xf>
    <xf numFmtId="3" fontId="20" fillId="2" borderId="5" xfId="11" applyNumberFormat="1" applyFont="1" applyFill="1" applyBorder="1" applyAlignment="1" applyProtection="1">
      <alignment horizontal="center"/>
      <protection hidden="1"/>
    </xf>
    <xf numFmtId="0" fontId="20" fillId="2" borderId="5" xfId="11" applyFont="1" applyFill="1" applyBorder="1" applyAlignment="1" applyProtection="1">
      <alignment horizontal="center"/>
      <protection hidden="1"/>
    </xf>
    <xf numFmtId="1" fontId="20" fillId="2" borderId="5" xfId="11" applyNumberFormat="1" applyFont="1" applyFill="1" applyBorder="1" applyAlignment="1" applyProtection="1">
      <alignment horizontal="center"/>
      <protection hidden="1"/>
    </xf>
    <xf numFmtId="0" fontId="20" fillId="2" borderId="5" xfId="11" applyFont="1" applyFill="1" applyBorder="1" applyProtection="1">
      <protection hidden="1"/>
    </xf>
    <xf numFmtId="3" fontId="20" fillId="6" borderId="5" xfId="11" applyNumberFormat="1" applyFont="1" applyFill="1" applyBorder="1" applyAlignment="1" applyProtection="1">
      <alignment horizontal="center"/>
      <protection hidden="1"/>
    </xf>
    <xf numFmtId="0" fontId="20" fillId="6" borderId="5" xfId="11" applyFont="1" applyFill="1" applyBorder="1" applyAlignment="1" applyProtection="1">
      <alignment horizontal="center"/>
      <protection hidden="1"/>
    </xf>
    <xf numFmtId="1" fontId="20" fillId="6" borderId="5" xfId="11" applyNumberFormat="1" applyFont="1" applyFill="1" applyBorder="1" applyAlignment="1" applyProtection="1">
      <alignment horizontal="center"/>
      <protection hidden="1"/>
    </xf>
    <xf numFmtId="0" fontId="20" fillId="6" borderId="5" xfId="11" applyFont="1" applyFill="1" applyBorder="1" applyProtection="1">
      <protection hidden="1"/>
    </xf>
    <xf numFmtId="3" fontId="20" fillId="7" borderId="5" xfId="11" applyNumberFormat="1" applyFont="1" applyFill="1" applyBorder="1" applyAlignment="1" applyProtection="1">
      <alignment horizontal="center"/>
      <protection hidden="1"/>
    </xf>
    <xf numFmtId="0" fontId="20" fillId="7" borderId="5" xfId="11" applyFont="1" applyFill="1" applyBorder="1" applyAlignment="1" applyProtection="1">
      <alignment horizontal="center"/>
      <protection hidden="1"/>
    </xf>
    <xf numFmtId="1" fontId="20" fillId="7" borderId="5" xfId="11" applyNumberFormat="1" applyFont="1" applyFill="1" applyBorder="1" applyAlignment="1" applyProtection="1">
      <alignment horizontal="center"/>
      <protection hidden="1"/>
    </xf>
    <xf numFmtId="0" fontId="20" fillId="7" borderId="5" xfId="11" applyFont="1" applyFill="1" applyBorder="1" applyProtection="1">
      <protection hidden="1"/>
    </xf>
    <xf numFmtId="3" fontId="20" fillId="8" borderId="5" xfId="11" applyNumberFormat="1" applyFont="1" applyFill="1" applyBorder="1" applyAlignment="1" applyProtection="1">
      <alignment horizontal="center"/>
      <protection hidden="1"/>
    </xf>
    <xf numFmtId="0" fontId="20" fillId="8" borderId="5" xfId="11" applyFont="1" applyFill="1" applyBorder="1" applyAlignment="1" applyProtection="1">
      <alignment horizontal="center"/>
      <protection hidden="1"/>
    </xf>
    <xf numFmtId="1" fontId="20" fillId="8" borderId="5" xfId="11" applyNumberFormat="1" applyFont="1" applyFill="1" applyBorder="1" applyAlignment="1" applyProtection="1">
      <alignment horizontal="center"/>
      <protection hidden="1"/>
    </xf>
    <xf numFmtId="0" fontId="20" fillId="8" borderId="5" xfId="11" applyFont="1" applyFill="1" applyBorder="1" applyProtection="1">
      <protection hidden="1"/>
    </xf>
    <xf numFmtId="3" fontId="20" fillId="9" borderId="5" xfId="11" applyNumberFormat="1" applyFont="1" applyFill="1" applyBorder="1" applyAlignment="1" applyProtection="1">
      <alignment horizontal="center"/>
      <protection hidden="1"/>
    </xf>
    <xf numFmtId="0" fontId="20" fillId="9" borderId="5" xfId="11" applyFont="1" applyFill="1" applyBorder="1" applyAlignment="1" applyProtection="1">
      <alignment horizontal="center"/>
      <protection hidden="1"/>
    </xf>
    <xf numFmtId="1" fontId="20" fillId="9" borderId="5" xfId="11" applyNumberFormat="1" applyFont="1" applyFill="1" applyBorder="1" applyAlignment="1" applyProtection="1">
      <alignment horizontal="center"/>
      <protection hidden="1"/>
    </xf>
    <xf numFmtId="0" fontId="20" fillId="9" borderId="5" xfId="11" applyFont="1" applyFill="1" applyBorder="1" applyProtection="1">
      <protection hidden="1"/>
    </xf>
    <xf numFmtId="0" fontId="22" fillId="3" borderId="0" xfId="11" applyFont="1" applyFill="1" applyProtection="1">
      <protection hidden="1"/>
    </xf>
    <xf numFmtId="0" fontId="4" fillId="3" borderId="0" xfId="11" applyFont="1" applyFill="1" applyBorder="1" applyProtection="1">
      <protection hidden="1"/>
    </xf>
    <xf numFmtId="170" fontId="23" fillId="3" borderId="0" xfId="11" applyNumberFormat="1" applyFont="1" applyFill="1" applyBorder="1" applyAlignment="1" applyProtection="1">
      <alignment horizontal="center"/>
      <protection hidden="1"/>
    </xf>
    <xf numFmtId="1" fontId="4" fillId="3" borderId="0" xfId="11" applyNumberFormat="1" applyFont="1" applyFill="1" applyBorder="1" applyAlignment="1" applyProtection="1">
      <alignment horizontal="center"/>
      <protection hidden="1"/>
    </xf>
    <xf numFmtId="0" fontId="24" fillId="3" borderId="0" xfId="11" applyFont="1" applyFill="1" applyBorder="1" applyAlignment="1" applyProtection="1">
      <alignment horizontal="center" vertical="top" wrapText="1"/>
      <protection hidden="1"/>
    </xf>
    <xf numFmtId="0" fontId="24" fillId="3" borderId="0" xfId="11" applyFont="1" applyFill="1" applyBorder="1" applyAlignment="1" applyProtection="1">
      <alignment vertical="top" wrapText="1"/>
      <protection hidden="1"/>
    </xf>
    <xf numFmtId="0" fontId="25" fillId="3" borderId="0" xfId="11" applyFont="1" applyFill="1" applyBorder="1" applyProtection="1">
      <protection hidden="1"/>
    </xf>
    <xf numFmtId="2" fontId="13" fillId="0" borderId="5" xfId="1" applyNumberFormat="1" applyFont="1" applyFill="1" applyBorder="1" applyAlignment="1" applyProtection="1">
      <alignment horizontal="center" vertical="center" wrapText="1"/>
    </xf>
    <xf numFmtId="0" fontId="11" fillId="0" borderId="0" xfId="0" applyFont="1" applyAlignment="1" applyProtection="1">
      <alignment vertical="center"/>
      <protection locked="0"/>
    </xf>
    <xf numFmtId="0" fontId="11" fillId="0" borderId="0" xfId="0" applyFont="1" applyFill="1" applyAlignment="1" applyProtection="1">
      <alignment vertical="center"/>
      <protection locked="0"/>
    </xf>
    <xf numFmtId="0" fontId="11" fillId="0" borderId="5" xfId="0" applyFont="1" applyFill="1" applyBorder="1" applyAlignment="1" applyProtection="1">
      <alignment vertical="center" wrapText="1"/>
      <protection locked="0"/>
    </xf>
    <xf numFmtId="0" fontId="11" fillId="0" borderId="0" xfId="0" applyFont="1" applyAlignment="1" applyProtection="1">
      <alignment horizontal="center" vertical="center"/>
    </xf>
    <xf numFmtId="0" fontId="11" fillId="5" borderId="0" xfId="0" applyFont="1" applyFill="1" applyAlignment="1" applyProtection="1">
      <alignment vertical="center"/>
    </xf>
    <xf numFmtId="4" fontId="10" fillId="0" borderId="0" xfId="6" applyNumberFormat="1" applyFont="1" applyFill="1" applyBorder="1" applyAlignment="1" applyProtection="1">
      <alignment vertical="center" wrapText="1"/>
    </xf>
    <xf numFmtId="168" fontId="11" fillId="0" borderId="0" xfId="3" applyNumberFormat="1" applyFont="1" applyFill="1" applyAlignment="1" applyProtection="1">
      <alignment horizontal="center" vertical="center"/>
    </xf>
    <xf numFmtId="0" fontId="11" fillId="0" borderId="0" xfId="0" applyNumberFormat="1" applyFont="1" applyAlignment="1" applyProtection="1">
      <alignment horizontal="center" vertical="center"/>
    </xf>
    <xf numFmtId="0" fontId="12" fillId="0" borderId="20" xfId="0" applyNumberFormat="1" applyFont="1" applyFill="1" applyBorder="1" applyAlignment="1" applyProtection="1">
      <alignment horizontal="center" vertical="center"/>
    </xf>
    <xf numFmtId="0" fontId="12" fillId="0" borderId="21" xfId="0" applyFont="1" applyFill="1" applyBorder="1" applyAlignment="1" applyProtection="1">
      <alignment horizontal="center" vertical="center"/>
    </xf>
    <xf numFmtId="168" fontId="10" fillId="0" borderId="21" xfId="3" applyNumberFormat="1" applyFont="1" applyFill="1" applyBorder="1" applyAlignment="1" applyProtection="1">
      <alignment horizontal="center" vertical="center" wrapText="1"/>
    </xf>
    <xf numFmtId="0" fontId="14" fillId="4" borderId="7" xfId="0" applyNumberFormat="1" applyFont="1" applyFill="1" applyBorder="1" applyAlignment="1" applyProtection="1">
      <alignment horizontal="center" vertical="center"/>
    </xf>
    <xf numFmtId="0" fontId="10" fillId="4" borderId="8" xfId="0" applyFont="1" applyFill="1" applyBorder="1" applyAlignment="1" applyProtection="1">
      <alignment horizontal="center" vertical="center"/>
    </xf>
    <xf numFmtId="2" fontId="10" fillId="4" borderId="8" xfId="1" applyNumberFormat="1" applyFont="1" applyFill="1" applyBorder="1" applyAlignment="1" applyProtection="1">
      <alignment horizontal="center" vertical="center"/>
    </xf>
    <xf numFmtId="168" fontId="10" fillId="4" borderId="8" xfId="3" applyNumberFormat="1" applyFont="1" applyFill="1" applyBorder="1" applyAlignment="1" applyProtection="1">
      <alignment horizontal="center" vertical="center"/>
    </xf>
    <xf numFmtId="168" fontId="10" fillId="4" borderId="9" xfId="3" applyNumberFormat="1" applyFont="1" applyFill="1" applyBorder="1" applyAlignment="1" applyProtection="1">
      <alignment horizontal="left" vertical="center"/>
    </xf>
    <xf numFmtId="0" fontId="12" fillId="0" borderId="13" xfId="0" applyNumberFormat="1"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0" fontId="13" fillId="0" borderId="1" xfId="0" applyNumberFormat="1" applyFont="1" applyFill="1" applyBorder="1" applyAlignment="1" applyProtection="1">
      <alignment horizontal="center" vertical="center"/>
    </xf>
    <xf numFmtId="0" fontId="13" fillId="0" borderId="5" xfId="0" applyFont="1" applyFill="1" applyBorder="1" applyAlignment="1" applyProtection="1">
      <alignment horizontal="center" vertical="center"/>
    </xf>
    <xf numFmtId="2" fontId="13" fillId="0" borderId="5" xfId="1" applyNumberFormat="1" applyFont="1" applyFill="1" applyBorder="1" applyAlignment="1" applyProtection="1">
      <alignment horizontal="center" vertical="center"/>
    </xf>
    <xf numFmtId="0" fontId="11" fillId="0" borderId="5" xfId="0" applyFont="1" applyFill="1" applyBorder="1" applyAlignment="1" applyProtection="1">
      <alignment vertical="center" wrapText="1"/>
    </xf>
    <xf numFmtId="0" fontId="11" fillId="0" borderId="5" xfId="0" applyFont="1" applyFill="1" applyBorder="1" applyAlignment="1" applyProtection="1">
      <alignment horizontal="center" vertical="center" wrapText="1"/>
    </xf>
    <xf numFmtId="2" fontId="11" fillId="0" borderId="5" xfId="1" applyNumberFormat="1" applyFont="1" applyFill="1" applyBorder="1" applyAlignment="1" applyProtection="1">
      <alignment horizontal="center" vertical="center" wrapText="1"/>
    </xf>
    <xf numFmtId="0" fontId="10" fillId="0" borderId="1" xfId="0" applyNumberFormat="1" applyFont="1" applyFill="1" applyBorder="1" applyAlignment="1" applyProtection="1">
      <alignment horizontal="center" vertical="center"/>
    </xf>
    <xf numFmtId="0" fontId="10" fillId="0" borderId="5" xfId="0" applyFont="1" applyFill="1" applyBorder="1" applyAlignment="1" applyProtection="1">
      <alignment horizontal="center" vertical="center"/>
    </xf>
    <xf numFmtId="2" fontId="10" fillId="0" borderId="5" xfId="1" applyNumberFormat="1" applyFont="1" applyFill="1" applyBorder="1" applyAlignment="1" applyProtection="1">
      <alignment horizontal="center" vertical="center"/>
    </xf>
    <xf numFmtId="0" fontId="11" fillId="0" borderId="5" xfId="0" applyFont="1" applyFill="1" applyBorder="1" applyAlignment="1" applyProtection="1">
      <alignment horizontal="center" vertical="center"/>
    </xf>
    <xf numFmtId="2" fontId="11" fillId="0" borderId="5" xfId="1" applyNumberFormat="1" applyFont="1" applyFill="1" applyBorder="1" applyAlignment="1" applyProtection="1">
      <alignment horizontal="center" vertical="center"/>
    </xf>
    <xf numFmtId="0" fontId="11" fillId="0" borderId="20" xfId="0" applyNumberFormat="1" applyFont="1" applyFill="1" applyBorder="1" applyAlignment="1" applyProtection="1">
      <alignment horizontal="center" vertical="center"/>
    </xf>
    <xf numFmtId="0" fontId="11" fillId="0" borderId="21" xfId="0" applyFont="1" applyFill="1" applyBorder="1" applyAlignment="1" applyProtection="1">
      <alignment vertical="center" wrapText="1"/>
    </xf>
    <xf numFmtId="0" fontId="11" fillId="0" borderId="21" xfId="0" applyFont="1" applyFill="1" applyBorder="1" applyAlignment="1" applyProtection="1">
      <alignment horizontal="center" vertical="center" wrapText="1"/>
    </xf>
    <xf numFmtId="2" fontId="11" fillId="0" borderId="21" xfId="1" applyNumberFormat="1" applyFont="1" applyFill="1" applyBorder="1" applyAlignment="1" applyProtection="1">
      <alignment horizontal="center" vertical="center" wrapText="1"/>
    </xf>
    <xf numFmtId="2" fontId="12" fillId="0" borderId="11" xfId="1" applyNumberFormat="1" applyFont="1" applyFill="1" applyBorder="1" applyAlignment="1" applyProtection="1">
      <alignment horizontal="center" vertical="center"/>
    </xf>
    <xf numFmtId="2" fontId="12" fillId="0" borderId="21" xfId="1" applyNumberFormat="1" applyFont="1" applyFill="1" applyBorder="1" applyAlignment="1" applyProtection="1">
      <alignment horizontal="center" vertical="center"/>
    </xf>
    <xf numFmtId="0" fontId="11" fillId="0" borderId="19" xfId="0" applyFont="1" applyFill="1" applyBorder="1" applyAlignment="1" applyProtection="1">
      <alignment vertical="center" wrapText="1"/>
    </xf>
    <xf numFmtId="0" fontId="11" fillId="0" borderId="19" xfId="0" applyFont="1" applyFill="1" applyBorder="1" applyAlignment="1" applyProtection="1">
      <alignment horizontal="center" vertical="center" wrapText="1"/>
    </xf>
    <xf numFmtId="2" fontId="11" fillId="0" borderId="19" xfId="1" applyNumberFormat="1" applyFont="1" applyFill="1" applyBorder="1" applyAlignment="1" applyProtection="1">
      <alignment horizontal="center" vertical="center" wrapText="1"/>
    </xf>
    <xf numFmtId="2" fontId="10" fillId="0" borderId="5" xfId="1" applyNumberFormat="1" applyFont="1" applyFill="1" applyBorder="1" applyAlignment="1" applyProtection="1">
      <alignment horizontal="center" vertical="center" wrapText="1"/>
    </xf>
    <xf numFmtId="0" fontId="11" fillId="0" borderId="18" xfId="0" applyNumberFormat="1" applyFont="1" applyFill="1" applyBorder="1" applyAlignment="1" applyProtection="1">
      <alignment horizontal="center" vertical="center"/>
    </xf>
    <xf numFmtId="0" fontId="11" fillId="3" borderId="8" xfId="0" applyNumberFormat="1" applyFont="1" applyFill="1" applyBorder="1" applyAlignment="1" applyProtection="1">
      <alignment horizontal="center" vertical="center"/>
    </xf>
    <xf numFmtId="0" fontId="11" fillId="4" borderId="7" xfId="0" applyNumberFormat="1" applyFont="1" applyFill="1" applyBorder="1" applyAlignment="1" applyProtection="1">
      <alignment horizontal="center" vertical="center"/>
    </xf>
    <xf numFmtId="0" fontId="11" fillId="4" borderId="8" xfId="0" applyFont="1" applyFill="1" applyBorder="1" applyAlignment="1" applyProtection="1">
      <alignment horizontal="center" vertical="center"/>
    </xf>
    <xf numFmtId="2" fontId="11" fillId="4" borderId="8" xfId="1" applyNumberFormat="1" applyFont="1" applyFill="1" applyBorder="1" applyAlignment="1" applyProtection="1">
      <alignment horizontal="center" vertical="center"/>
    </xf>
    <xf numFmtId="0" fontId="10" fillId="4" borderId="7" xfId="0" applyNumberFormat="1" applyFont="1" applyFill="1" applyBorder="1" applyAlignment="1" applyProtection="1">
      <alignment horizontal="center" vertical="center"/>
    </xf>
    <xf numFmtId="9" fontId="10" fillId="4" borderId="8" xfId="0" applyNumberFormat="1" applyFont="1" applyFill="1" applyBorder="1" applyAlignment="1" applyProtection="1">
      <alignment horizontal="center" vertical="center"/>
    </xf>
    <xf numFmtId="168" fontId="10" fillId="4" borderId="9" xfId="3" applyNumberFormat="1" applyFont="1" applyFill="1" applyBorder="1" applyAlignment="1" applyProtection="1">
      <alignment horizontal="center" vertical="center"/>
    </xf>
    <xf numFmtId="0" fontId="10" fillId="3" borderId="17" xfId="0" applyNumberFormat="1" applyFont="1" applyFill="1" applyBorder="1" applyAlignment="1" applyProtection="1">
      <alignment horizontal="center" vertical="center"/>
    </xf>
    <xf numFmtId="9" fontId="10" fillId="3" borderId="5" xfId="7" applyFont="1" applyFill="1" applyBorder="1" applyAlignment="1" applyProtection="1">
      <alignment horizontal="center" vertical="center"/>
    </xf>
    <xf numFmtId="2" fontId="10" fillId="3" borderId="2" xfId="1" applyNumberFormat="1" applyFont="1" applyFill="1" applyBorder="1" applyAlignment="1" applyProtection="1">
      <alignment horizontal="center" vertical="center"/>
    </xf>
    <xf numFmtId="168" fontId="10" fillId="3" borderId="6" xfId="3" applyNumberFormat="1" applyFont="1" applyFill="1" applyBorder="1" applyAlignment="1" applyProtection="1">
      <alignment horizontal="center" vertical="center" wrapText="1"/>
    </xf>
    <xf numFmtId="0" fontId="10" fillId="3" borderId="16" xfId="0" applyNumberFormat="1" applyFont="1" applyFill="1" applyBorder="1" applyAlignment="1" applyProtection="1">
      <alignment horizontal="center" vertical="center"/>
    </xf>
    <xf numFmtId="2" fontId="10" fillId="3" borderId="10" xfId="1" applyNumberFormat="1" applyFont="1" applyFill="1" applyBorder="1" applyAlignment="1" applyProtection="1">
      <alignment horizontal="center" vertical="center"/>
    </xf>
    <xf numFmtId="9" fontId="11" fillId="4" borderId="8" xfId="0" applyNumberFormat="1" applyFont="1" applyFill="1" applyBorder="1" applyAlignment="1" applyProtection="1">
      <alignment horizontal="center" vertical="center"/>
    </xf>
    <xf numFmtId="168" fontId="11" fillId="4" borderId="9" xfId="3" applyNumberFormat="1" applyFont="1" applyFill="1" applyBorder="1" applyAlignment="1" applyProtection="1">
      <alignment horizontal="center" vertical="center"/>
    </xf>
    <xf numFmtId="0" fontId="11" fillId="2" borderId="7" xfId="0" applyNumberFormat="1" applyFont="1" applyFill="1" applyBorder="1" applyAlignment="1" applyProtection="1">
      <alignment horizontal="center" vertical="center"/>
    </xf>
    <xf numFmtId="168" fontId="10" fillId="2" borderId="9" xfId="3" applyNumberFormat="1" applyFont="1" applyFill="1" applyBorder="1" applyAlignment="1" applyProtection="1">
      <alignment horizontal="center" vertical="center"/>
    </xf>
    <xf numFmtId="2" fontId="11" fillId="0" borderId="0" xfId="1" applyNumberFormat="1" applyFont="1" applyAlignment="1" applyProtection="1">
      <alignment horizontal="center" vertical="center"/>
    </xf>
    <xf numFmtId="0" fontId="10" fillId="4" borderId="8" xfId="0" quotePrefix="1" applyFont="1" applyFill="1" applyBorder="1" applyAlignment="1" applyProtection="1">
      <alignment horizontal="center" vertical="center"/>
    </xf>
    <xf numFmtId="2" fontId="11" fillId="0" borderId="0" xfId="1" applyNumberFormat="1" applyFont="1" applyFill="1" applyBorder="1" applyAlignment="1" applyProtection="1">
      <alignment vertical="center"/>
      <protection locked="0"/>
    </xf>
    <xf numFmtId="0" fontId="11" fillId="0" borderId="0" xfId="0" applyFont="1" applyFill="1" applyBorder="1" applyAlignment="1" applyProtection="1">
      <alignment horizontal="left" vertical="center"/>
      <protection locked="0"/>
    </xf>
    <xf numFmtId="0" fontId="11" fillId="0" borderId="5" xfId="10" applyFont="1" applyFill="1" applyBorder="1" applyAlignment="1">
      <alignment vertical="center" wrapText="1"/>
    </xf>
    <xf numFmtId="0" fontId="11" fillId="0" borderId="5" xfId="10" applyFont="1" applyFill="1" applyBorder="1" applyAlignment="1">
      <alignment horizontal="center" vertical="center" wrapText="1"/>
    </xf>
    <xf numFmtId="0" fontId="10" fillId="0" borderId="5" xfId="10" applyFont="1" applyFill="1" applyBorder="1" applyAlignment="1" applyProtection="1">
      <alignment horizontal="left" vertical="center" wrapText="1"/>
    </xf>
    <xf numFmtId="2" fontId="11" fillId="0" borderId="5" xfId="1" applyNumberFormat="1" applyFont="1" applyFill="1" applyBorder="1" applyAlignment="1" applyProtection="1">
      <alignment horizontal="center" vertical="center"/>
    </xf>
    <xf numFmtId="0" fontId="10" fillId="0" borderId="5" xfId="0" applyFont="1" applyFill="1" applyBorder="1" applyAlignment="1" applyProtection="1">
      <alignment horizontal="left" vertical="center" wrapText="1"/>
    </xf>
    <xf numFmtId="0" fontId="10" fillId="0" borderId="1" xfId="0" applyNumberFormat="1" applyFont="1" applyFill="1" applyBorder="1" applyAlignment="1" applyProtection="1">
      <alignment horizontal="center" vertical="center"/>
    </xf>
    <xf numFmtId="0" fontId="10" fillId="0" borderId="5" xfId="0" applyFont="1" applyFill="1" applyBorder="1" applyAlignment="1" applyProtection="1">
      <alignment horizontal="center" vertical="center"/>
    </xf>
    <xf numFmtId="168" fontId="10" fillId="0" borderId="5" xfId="3" applyNumberFormat="1" applyFont="1" applyFill="1" applyBorder="1" applyAlignment="1" applyProtection="1">
      <alignment horizontal="center" vertical="center" wrapText="1"/>
    </xf>
    <xf numFmtId="0" fontId="11" fillId="0" borderId="0" xfId="0" applyFont="1" applyFill="1" applyAlignment="1" applyProtection="1">
      <alignment vertical="center"/>
      <protection locked="0"/>
    </xf>
    <xf numFmtId="0" fontId="11" fillId="5" borderId="0" xfId="0" applyFont="1" applyFill="1" applyAlignment="1" applyProtection="1">
      <alignment vertical="center"/>
    </xf>
    <xf numFmtId="0" fontId="11" fillId="0" borderId="1" xfId="0" applyNumberFormat="1" applyFont="1" applyFill="1" applyBorder="1" applyAlignment="1" applyProtection="1">
      <alignment horizontal="center" vertical="center"/>
    </xf>
    <xf numFmtId="0" fontId="11" fillId="0" borderId="5" xfId="0" applyFont="1" applyFill="1" applyBorder="1" applyAlignment="1" applyProtection="1">
      <alignment vertical="center" wrapText="1"/>
    </xf>
    <xf numFmtId="0" fontId="11" fillId="0" borderId="5" xfId="0" applyFont="1" applyFill="1" applyBorder="1" applyAlignment="1" applyProtection="1">
      <alignment horizontal="center" vertical="center" wrapText="1"/>
    </xf>
    <xf numFmtId="168" fontId="11" fillId="0" borderId="5" xfId="3" applyNumberFormat="1" applyFont="1" applyFill="1" applyBorder="1" applyAlignment="1" applyProtection="1">
      <alignment horizontal="center" vertical="center" wrapText="1"/>
    </xf>
    <xf numFmtId="168" fontId="11" fillId="0" borderId="6" xfId="3" applyNumberFormat="1" applyFont="1" applyFill="1" applyBorder="1" applyAlignment="1" applyProtection="1">
      <alignment vertical="center" wrapText="1"/>
    </xf>
    <xf numFmtId="2" fontId="11" fillId="0" borderId="5" xfId="1" applyNumberFormat="1" applyFont="1" applyFill="1" applyBorder="1" applyAlignment="1" applyProtection="1">
      <alignment horizontal="center" vertical="center" wrapText="1"/>
    </xf>
    <xf numFmtId="2" fontId="10" fillId="3" borderId="3" xfId="1" applyNumberFormat="1" applyFont="1" applyFill="1" applyBorder="1" applyAlignment="1" applyProtection="1">
      <alignment horizontal="center" vertical="center"/>
    </xf>
    <xf numFmtId="2" fontId="10" fillId="3" borderId="26" xfId="1" applyNumberFormat="1" applyFont="1" applyFill="1" applyBorder="1" applyAlignment="1" applyProtection="1">
      <alignment horizontal="center" vertical="center"/>
    </xf>
    <xf numFmtId="0" fontId="11" fillId="0" borderId="0" xfId="0" applyFont="1" applyBorder="1" applyAlignment="1" applyProtection="1">
      <alignment vertical="center"/>
    </xf>
    <xf numFmtId="0" fontId="10" fillId="4" borderId="27" xfId="0" applyNumberFormat="1" applyFont="1" applyFill="1" applyBorder="1" applyAlignment="1" applyProtection="1">
      <alignment horizontal="center" vertical="center"/>
    </xf>
    <xf numFmtId="0" fontId="10" fillId="4" borderId="28" xfId="0" applyFont="1" applyFill="1" applyBorder="1" applyAlignment="1" applyProtection="1">
      <alignment horizontal="center" vertical="center"/>
    </xf>
    <xf numFmtId="0" fontId="10" fillId="4" borderId="29" xfId="0" applyFont="1" applyFill="1" applyBorder="1" applyAlignment="1" applyProtection="1">
      <alignment horizontal="center" vertical="center"/>
    </xf>
    <xf numFmtId="2" fontId="10" fillId="4" borderId="29" xfId="1" applyNumberFormat="1" applyFont="1" applyFill="1" applyBorder="1" applyAlignment="1" applyProtection="1">
      <alignment horizontal="center" vertical="center"/>
    </xf>
    <xf numFmtId="168" fontId="10" fillId="4" borderId="29" xfId="3" applyNumberFormat="1" applyFont="1" applyFill="1" applyBorder="1" applyAlignment="1" applyProtection="1">
      <alignment horizontal="center" vertical="center"/>
    </xf>
    <xf numFmtId="168" fontId="10" fillId="4" borderId="30" xfId="3" applyNumberFormat="1" applyFont="1" applyFill="1" applyBorder="1" applyAlignment="1" applyProtection="1">
      <alignment horizontal="center" vertical="center"/>
    </xf>
    <xf numFmtId="0" fontId="11" fillId="4" borderId="5" xfId="0" applyNumberFormat="1" applyFont="1" applyFill="1" applyBorder="1" applyAlignment="1" applyProtection="1">
      <alignment horizontal="centerContinuous" vertical="center"/>
    </xf>
    <xf numFmtId="171" fontId="11" fillId="4" borderId="5" xfId="0" applyNumberFormat="1" applyFont="1" applyFill="1" applyBorder="1" applyAlignment="1" applyProtection="1">
      <alignment horizontal="centerContinuous" vertical="center"/>
    </xf>
    <xf numFmtId="168" fontId="10" fillId="0" borderId="11" xfId="3" applyNumberFormat="1" applyFont="1" applyFill="1" applyBorder="1" applyAlignment="1" applyProtection="1">
      <alignment horizontal="center" vertical="center" wrapText="1"/>
    </xf>
    <xf numFmtId="0" fontId="11" fillId="3" borderId="1" xfId="0" applyNumberFormat="1" applyFont="1" applyFill="1" applyBorder="1" applyAlignment="1" applyProtection="1">
      <alignment horizontal="center" vertical="center"/>
    </xf>
    <xf numFmtId="0" fontId="28" fillId="3" borderId="0" xfId="6" applyNumberFormat="1" applyFont="1" applyFill="1" applyBorder="1" applyAlignment="1" applyProtection="1">
      <alignment vertical="center" wrapText="1"/>
      <protection locked="0"/>
    </xf>
    <xf numFmtId="0" fontId="28" fillId="3" borderId="0" xfId="6" applyNumberFormat="1" applyFont="1" applyFill="1" applyBorder="1" applyAlignment="1" applyProtection="1">
      <alignment horizontal="centerContinuous" vertical="center" wrapText="1"/>
      <protection locked="0"/>
    </xf>
    <xf numFmtId="0" fontId="8" fillId="3" borderId="0" xfId="6" applyNumberFormat="1" applyFont="1" applyFill="1" applyBorder="1" applyAlignment="1" applyProtection="1">
      <alignment horizontal="centerContinuous" vertical="center" wrapText="1"/>
      <protection locked="0"/>
    </xf>
    <xf numFmtId="4" fontId="26" fillId="3" borderId="0" xfId="6" applyNumberFormat="1" applyFont="1" applyFill="1" applyBorder="1" applyAlignment="1" applyProtection="1">
      <alignment vertical="center" wrapText="1"/>
      <protection locked="0"/>
    </xf>
    <xf numFmtId="4" fontId="26" fillId="3" borderId="0" xfId="6" applyNumberFormat="1" applyFont="1" applyFill="1" applyBorder="1" applyAlignment="1" applyProtection="1">
      <alignment horizontal="centerContinuous" vertical="center" wrapText="1"/>
      <protection locked="0"/>
    </xf>
    <xf numFmtId="4" fontId="6" fillId="3" borderId="0" xfId="6" applyNumberFormat="1" applyFont="1" applyFill="1" applyBorder="1" applyAlignment="1" applyProtection="1">
      <alignment horizontal="centerContinuous" vertical="center" wrapText="1"/>
      <protection locked="0"/>
    </xf>
    <xf numFmtId="0" fontId="21" fillId="7" borderId="5" xfId="11" applyFont="1" applyFill="1" applyBorder="1" applyAlignment="1" applyProtection="1">
      <alignment horizontal="center" vertical="center" wrapText="1"/>
      <protection hidden="1"/>
    </xf>
    <xf numFmtId="0" fontId="21" fillId="8" borderId="5" xfId="11" applyFont="1" applyFill="1" applyBorder="1" applyAlignment="1" applyProtection="1">
      <alignment horizontal="center" vertical="center" wrapText="1"/>
      <protection hidden="1"/>
    </xf>
    <xf numFmtId="0" fontId="21" fillId="9" borderId="5" xfId="11" applyFont="1" applyFill="1" applyBorder="1" applyAlignment="1" applyProtection="1">
      <alignment horizontal="center" vertical="center" wrapText="1"/>
      <protection hidden="1"/>
    </xf>
    <xf numFmtId="0" fontId="4" fillId="3" borderId="0" xfId="11" applyFont="1" applyFill="1" applyBorder="1" applyAlignment="1" applyProtection="1">
      <alignment horizontal="center" vertical="center" wrapText="1"/>
      <protection hidden="1"/>
    </xf>
    <xf numFmtId="0" fontId="16" fillId="2" borderId="7" xfId="11" applyFont="1" applyFill="1" applyBorder="1" applyAlignment="1">
      <alignment horizontal="center"/>
    </xf>
    <xf numFmtId="0" fontId="16" fillId="2" borderId="8" xfId="11" applyFont="1" applyFill="1" applyBorder="1" applyAlignment="1">
      <alignment horizontal="center"/>
    </xf>
    <xf numFmtId="0" fontId="16" fillId="2" borderId="9" xfId="11" applyFont="1" applyFill="1" applyBorder="1" applyAlignment="1">
      <alignment horizontal="center"/>
    </xf>
    <xf numFmtId="0" fontId="4" fillId="3" borderId="0" xfId="11" applyFill="1" applyAlignment="1">
      <alignment horizontal="center"/>
    </xf>
    <xf numFmtId="169" fontId="17" fillId="3" borderId="5" xfId="11" applyNumberFormat="1" applyFont="1" applyFill="1" applyBorder="1" applyAlignment="1">
      <alignment horizontal="center"/>
    </xf>
    <xf numFmtId="0" fontId="16" fillId="3" borderId="22" xfId="11" applyFont="1" applyFill="1" applyBorder="1" applyAlignment="1">
      <alignment horizontal="center" vertical="center" wrapText="1"/>
    </xf>
    <xf numFmtId="0" fontId="16" fillId="3" borderId="4" xfId="11" applyFont="1" applyFill="1" applyBorder="1" applyAlignment="1">
      <alignment horizontal="center" vertical="center" wrapText="1"/>
    </xf>
    <xf numFmtId="0" fontId="16" fillId="3" borderId="23" xfId="11" applyFont="1" applyFill="1" applyBorder="1" applyAlignment="1">
      <alignment horizontal="center" vertical="center" wrapText="1"/>
    </xf>
    <xf numFmtId="0" fontId="16" fillId="3" borderId="24" xfId="11" applyFont="1" applyFill="1" applyBorder="1" applyAlignment="1">
      <alignment horizontal="center" vertical="center" wrapText="1"/>
    </xf>
    <xf numFmtId="0" fontId="16" fillId="3" borderId="12" xfId="11" applyFont="1" applyFill="1" applyBorder="1" applyAlignment="1">
      <alignment horizontal="center" vertical="center" wrapText="1"/>
    </xf>
    <xf numFmtId="0" fontId="16" fillId="3" borderId="25" xfId="11" applyFont="1" applyFill="1" applyBorder="1" applyAlignment="1">
      <alignment horizontal="center" vertical="center" wrapText="1"/>
    </xf>
    <xf numFmtId="0" fontId="21" fillId="2" borderId="5" xfId="11" applyFont="1" applyFill="1" applyBorder="1" applyAlignment="1" applyProtection="1">
      <alignment horizontal="center" vertical="center"/>
      <protection hidden="1"/>
    </xf>
    <xf numFmtId="0" fontId="21" fillId="6" borderId="5" xfId="11" applyFont="1" applyFill="1" applyBorder="1" applyAlignment="1" applyProtection="1">
      <alignment horizontal="center" vertical="center" wrapText="1"/>
      <protection hidden="1"/>
    </xf>
  </cellXfs>
  <cellStyles count="33">
    <cellStyle name="Millares" xfId="1" builtinId="3"/>
    <cellStyle name="Millares [0] 2" xfId="30"/>
    <cellStyle name="Millares 2" xfId="2"/>
    <cellStyle name="Millares 2 2" xfId="12"/>
    <cellStyle name="Millares 2 3" xfId="32"/>
    <cellStyle name="Millares 3" xfId="31"/>
    <cellStyle name="Moneda" xfId="3" builtinId="4"/>
    <cellStyle name="Moneda [0] 2" xfId="20"/>
    <cellStyle name="Moneda 2" xfId="4"/>
    <cellStyle name="Moneda 2 2" xfId="13"/>
    <cellStyle name="Moneda 3" xfId="26"/>
    <cellStyle name="Normal" xfId="0" builtinId="0"/>
    <cellStyle name="Normal 10 2" xfId="21"/>
    <cellStyle name="Normal 2" xfId="10"/>
    <cellStyle name="Normal 2 2" xfId="5"/>
    <cellStyle name="Normal 2 2 2" xfId="14"/>
    <cellStyle name="Normal 2 2 3" xfId="29"/>
    <cellStyle name="Normal 3" xfId="9"/>
    <cellStyle name="Normal 3 4" xfId="25"/>
    <cellStyle name="Normal 4" xfId="6"/>
    <cellStyle name="Normal 4 2" xfId="15"/>
    <cellStyle name="Normal 5" xfId="11"/>
    <cellStyle name="Normal 5 2" xfId="17"/>
    <cellStyle name="Normal 5 2 2" xfId="19"/>
    <cellStyle name="Normal 5 2 3" xfId="23"/>
    <cellStyle name="Normal 5 3" xfId="18"/>
    <cellStyle name="Normal 5 4" xfId="22"/>
    <cellStyle name="Normal 6" xfId="24"/>
    <cellStyle name="Normal 6 2" xfId="27"/>
    <cellStyle name="Normal 7" xfId="28"/>
    <cellStyle name="Porcentaje" xfId="7" builtinId="5"/>
    <cellStyle name="Porcentaje 2" xfId="8"/>
    <cellStyle name="Porcentaje 2 2" xfId="16"/>
  </cellStyles>
  <dxfs count="21">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E389"/>
      <color rgb="FFFFDB69"/>
      <color rgb="FF3333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olanyi\Documents\06%20Back%20Up%20USPEC\01%20Ppto%20base\2018.04.04%20Memorias%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XCY240"/>
  <sheetViews>
    <sheetView tabSelected="1" view="pageBreakPreview" zoomScaleNormal="91" zoomScaleSheetLayoutView="100" workbookViewId="0">
      <pane xSplit="5" ySplit="6" topLeftCell="F7" activePane="bottomRight" state="frozen"/>
      <selection pane="topRight" activeCell="M1" sqref="M1"/>
      <selection pane="bottomLeft" activeCell="A15" sqref="A15"/>
      <selection pane="bottomRight" activeCell="D7" sqref="D7"/>
    </sheetView>
  </sheetViews>
  <sheetFormatPr baseColWidth="10" defaultRowHeight="13.5" outlineLevelRow="1" outlineLevelCol="1" x14ac:dyDescent="0.2"/>
  <cols>
    <col min="1" max="1" width="8.7109375" style="66" customWidth="1"/>
    <col min="2" max="2" width="61" style="10" customWidth="1"/>
    <col min="3" max="3" width="7.140625" style="62" customWidth="1"/>
    <col min="4" max="4" width="10.42578125" style="116" customWidth="1"/>
    <col min="5" max="5" width="17.28515625" style="116" customWidth="1"/>
    <col min="6" max="6" width="20.42578125" style="65" customWidth="1"/>
    <col min="7" max="7" width="1" style="63" customWidth="1"/>
    <col min="8" max="8" width="8.42578125" customWidth="1" outlineLevel="1"/>
    <col min="9" max="9" width="12" customWidth="1" outlineLevel="1"/>
    <col min="10" max="11" width="8.42578125" customWidth="1" outlineLevel="1"/>
    <col min="12" max="12" width="1.42578125" customWidth="1"/>
    <col min="13" max="13" width="10.42578125" customWidth="1" outlineLevel="1" collapsed="1"/>
    <col min="14" max="14" width="20.42578125" customWidth="1" outlineLevel="1"/>
    <col min="15" max="15" width="1" customWidth="1" outlineLevel="1"/>
    <col min="16" max="16" width="10.42578125" customWidth="1" outlineLevel="1"/>
    <col min="17" max="17" width="20.42578125" customWidth="1" outlineLevel="1"/>
    <col min="18" max="18" width="1" customWidth="1" outlineLevel="1"/>
    <col min="19" max="19" width="10.42578125" customWidth="1" outlineLevel="1"/>
    <col min="20" max="20" width="20.42578125" customWidth="1" outlineLevel="1"/>
    <col min="21" max="21" width="1" customWidth="1" outlineLevel="1"/>
    <col min="24" max="16384" width="11.42578125" style="59"/>
  </cols>
  <sheetData>
    <row r="1" spans="1:23" ht="32.25" customHeight="1" outlineLevel="1" x14ac:dyDescent="0.2">
      <c r="A1" s="149"/>
      <c r="B1" s="150" t="s">
        <v>503</v>
      </c>
      <c r="C1" s="150"/>
      <c r="D1" s="150"/>
      <c r="E1" s="151"/>
      <c r="F1" s="149"/>
    </row>
    <row r="2" spans="1:23" ht="45.75" customHeight="1" outlineLevel="1" x14ac:dyDescent="0.2">
      <c r="A2" s="152"/>
      <c r="B2" s="153" t="s">
        <v>504</v>
      </c>
      <c r="C2" s="153"/>
      <c r="D2" s="153"/>
      <c r="E2" s="154"/>
      <c r="F2" s="152"/>
    </row>
    <row r="3" spans="1:23" outlineLevel="1" x14ac:dyDescent="0.2">
      <c r="A3" s="64"/>
      <c r="B3" s="64"/>
      <c r="C3" s="64"/>
      <c r="D3" s="64"/>
      <c r="E3" s="64"/>
      <c r="F3" s="64"/>
    </row>
    <row r="4" spans="1:23" ht="14.25" customHeight="1" outlineLevel="1" x14ac:dyDescent="0.2">
      <c r="A4" s="138"/>
      <c r="B4" s="138"/>
      <c r="C4" s="138"/>
      <c r="D4" s="138"/>
      <c r="E4" s="138"/>
      <c r="F4" s="138"/>
    </row>
    <row r="5" spans="1:23" x14ac:dyDescent="0.2">
      <c r="A5" s="145"/>
      <c r="B5" s="145"/>
      <c r="C5" s="145"/>
      <c r="D5" s="145"/>
      <c r="E5" s="145"/>
      <c r="F5" s="146"/>
    </row>
    <row r="6" spans="1:23" ht="14.25" thickBot="1" x14ac:dyDescent="0.25">
      <c r="A6" s="139" t="s">
        <v>15</v>
      </c>
      <c r="B6" s="140" t="s">
        <v>9</v>
      </c>
      <c r="C6" s="141" t="s">
        <v>5</v>
      </c>
      <c r="D6" s="142" t="s">
        <v>16</v>
      </c>
      <c r="E6" s="143" t="s">
        <v>0</v>
      </c>
      <c r="F6" s="144" t="s">
        <v>4</v>
      </c>
    </row>
    <row r="7" spans="1:23" s="60" customFormat="1" x14ac:dyDescent="0.2">
      <c r="A7" s="75">
        <v>1</v>
      </c>
      <c r="B7" s="16" t="s">
        <v>81</v>
      </c>
      <c r="C7" s="76"/>
      <c r="D7" s="17"/>
      <c r="E7" s="147"/>
      <c r="F7" s="134"/>
      <c r="G7" s="63"/>
      <c r="H7"/>
      <c r="I7"/>
      <c r="J7"/>
      <c r="K7"/>
      <c r="L7"/>
      <c r="M7"/>
      <c r="N7"/>
      <c r="O7"/>
      <c r="P7"/>
      <c r="Q7"/>
      <c r="R7"/>
      <c r="S7"/>
      <c r="T7"/>
      <c r="U7"/>
      <c r="V7"/>
      <c r="W7"/>
    </row>
    <row r="8" spans="1:23" s="60" customFormat="1" x14ac:dyDescent="0.2">
      <c r="A8" s="77" t="s">
        <v>299</v>
      </c>
      <c r="B8" s="11" t="s">
        <v>82</v>
      </c>
      <c r="C8" s="78"/>
      <c r="D8" s="79"/>
      <c r="E8" s="127"/>
      <c r="F8" s="134"/>
      <c r="G8" s="63"/>
      <c r="H8"/>
      <c r="I8"/>
      <c r="J8"/>
      <c r="K8"/>
      <c r="L8"/>
      <c r="M8"/>
      <c r="N8"/>
      <c r="O8"/>
      <c r="P8"/>
      <c r="Q8"/>
      <c r="R8"/>
      <c r="S8"/>
      <c r="T8"/>
      <c r="U8"/>
      <c r="V8"/>
      <c r="W8"/>
    </row>
    <row r="9" spans="1:23" s="60" customFormat="1" ht="54" x14ac:dyDescent="0.2">
      <c r="A9" s="130" t="s">
        <v>300</v>
      </c>
      <c r="B9" s="131" t="s">
        <v>230</v>
      </c>
      <c r="C9" s="132" t="s">
        <v>12</v>
      </c>
      <c r="D9" s="135">
        <v>11</v>
      </c>
      <c r="E9" s="133"/>
      <c r="F9" s="134"/>
      <c r="G9" s="63"/>
      <c r="H9"/>
      <c r="I9"/>
      <c r="J9"/>
      <c r="K9"/>
      <c r="L9"/>
      <c r="M9"/>
      <c r="N9"/>
      <c r="O9"/>
      <c r="P9"/>
      <c r="Q9"/>
      <c r="R9"/>
      <c r="S9"/>
      <c r="T9"/>
      <c r="U9"/>
      <c r="V9"/>
      <c r="W9"/>
    </row>
    <row r="10" spans="1:23" s="60" customFormat="1" x14ac:dyDescent="0.2">
      <c r="A10" s="83" t="s">
        <v>301</v>
      </c>
      <c r="B10" s="18" t="s">
        <v>83</v>
      </c>
      <c r="C10" s="84"/>
      <c r="D10" s="85"/>
      <c r="E10" s="127"/>
      <c r="F10" s="134"/>
      <c r="G10" s="63"/>
      <c r="H10"/>
      <c r="I10"/>
      <c r="J10"/>
      <c r="K10"/>
      <c r="L10"/>
      <c r="M10"/>
      <c r="N10"/>
      <c r="O10"/>
      <c r="P10"/>
      <c r="Q10"/>
      <c r="R10"/>
      <c r="S10"/>
      <c r="T10"/>
      <c r="U10"/>
      <c r="V10"/>
      <c r="W10"/>
    </row>
    <row r="11" spans="1:23" s="60" customFormat="1" ht="94.5" x14ac:dyDescent="0.2">
      <c r="A11" s="130" t="s">
        <v>302</v>
      </c>
      <c r="B11" s="131" t="s">
        <v>84</v>
      </c>
      <c r="C11" s="132" t="s">
        <v>11</v>
      </c>
      <c r="D11" s="135">
        <v>60</v>
      </c>
      <c r="E11" s="133"/>
      <c r="F11" s="134"/>
      <c r="G11" s="63"/>
      <c r="H11"/>
      <c r="I11"/>
      <c r="J11"/>
      <c r="K11"/>
      <c r="L11"/>
      <c r="M11"/>
      <c r="N11"/>
      <c r="O11"/>
      <c r="P11"/>
      <c r="Q11"/>
      <c r="R11"/>
      <c r="S11"/>
      <c r="T11"/>
      <c r="U11"/>
      <c r="V11"/>
      <c r="W11"/>
    </row>
    <row r="12" spans="1:23" s="60" customFormat="1" ht="94.5" x14ac:dyDescent="0.2">
      <c r="A12" s="130" t="s">
        <v>303</v>
      </c>
      <c r="B12" s="131" t="s">
        <v>85</v>
      </c>
      <c r="C12" s="132" t="s">
        <v>77</v>
      </c>
      <c r="D12" s="135">
        <v>4</v>
      </c>
      <c r="E12" s="133"/>
      <c r="F12" s="134"/>
      <c r="G12" s="63"/>
      <c r="H12"/>
      <c r="I12"/>
      <c r="J12"/>
      <c r="K12"/>
      <c r="L12"/>
      <c r="M12"/>
      <c r="N12"/>
      <c r="O12"/>
      <c r="P12"/>
      <c r="Q12"/>
      <c r="R12"/>
      <c r="S12"/>
      <c r="T12"/>
      <c r="U12"/>
      <c r="V12"/>
      <c r="W12"/>
    </row>
    <row r="13" spans="1:23" s="60" customFormat="1" ht="81" x14ac:dyDescent="0.2">
      <c r="A13" s="130" t="s">
        <v>304</v>
      </c>
      <c r="B13" s="131" t="s">
        <v>86</v>
      </c>
      <c r="C13" s="132" t="s">
        <v>77</v>
      </c>
      <c r="D13" s="135">
        <v>2</v>
      </c>
      <c r="E13" s="133"/>
      <c r="F13" s="134"/>
      <c r="G13" s="63"/>
      <c r="H13"/>
      <c r="I13"/>
      <c r="J13"/>
      <c r="K13"/>
      <c r="L13"/>
      <c r="M13"/>
      <c r="N13"/>
      <c r="O13"/>
      <c r="P13"/>
      <c r="Q13"/>
      <c r="R13"/>
      <c r="S13"/>
      <c r="T13"/>
      <c r="U13"/>
      <c r="V13"/>
      <c r="W13"/>
    </row>
    <row r="14" spans="1:23" s="60" customFormat="1" ht="108" x14ac:dyDescent="0.2">
      <c r="A14" s="130" t="s">
        <v>305</v>
      </c>
      <c r="B14" s="131" t="s">
        <v>218</v>
      </c>
      <c r="C14" s="132" t="s">
        <v>11</v>
      </c>
      <c r="D14" s="135">
        <v>100</v>
      </c>
      <c r="E14" s="133"/>
      <c r="F14" s="134"/>
      <c r="G14" s="63"/>
      <c r="H14"/>
      <c r="I14"/>
      <c r="J14"/>
      <c r="K14"/>
      <c r="L14"/>
      <c r="M14"/>
      <c r="N14"/>
      <c r="O14"/>
      <c r="P14"/>
      <c r="Q14"/>
      <c r="R14"/>
      <c r="S14"/>
      <c r="T14"/>
      <c r="U14"/>
      <c r="V14"/>
      <c r="W14"/>
    </row>
    <row r="15" spans="1:23" s="60" customFormat="1" x14ac:dyDescent="0.2">
      <c r="A15" s="83" t="s">
        <v>306</v>
      </c>
      <c r="B15" s="18" t="s">
        <v>87</v>
      </c>
      <c r="C15" s="84"/>
      <c r="D15" s="85"/>
      <c r="E15" s="127"/>
      <c r="F15" s="134"/>
      <c r="G15" s="63"/>
      <c r="H15"/>
      <c r="I15"/>
      <c r="J15"/>
      <c r="K15"/>
      <c r="L15"/>
      <c r="M15"/>
      <c r="N15"/>
      <c r="O15"/>
      <c r="P15"/>
      <c r="Q15"/>
      <c r="R15"/>
      <c r="S15"/>
      <c r="T15"/>
      <c r="U15"/>
      <c r="V15"/>
      <c r="W15"/>
    </row>
    <row r="16" spans="1:23" s="60" customFormat="1" ht="108" x14ac:dyDescent="0.2">
      <c r="A16" s="130" t="s">
        <v>307</v>
      </c>
      <c r="B16" s="131" t="s">
        <v>264</v>
      </c>
      <c r="C16" s="86" t="s">
        <v>11</v>
      </c>
      <c r="D16" s="123">
        <v>50</v>
      </c>
      <c r="E16" s="133"/>
      <c r="F16" s="134"/>
      <c r="G16" s="63"/>
      <c r="H16"/>
      <c r="I16"/>
      <c r="J16"/>
      <c r="K16"/>
      <c r="L16"/>
      <c r="M16"/>
      <c r="N16"/>
      <c r="O16"/>
      <c r="P16"/>
      <c r="Q16"/>
      <c r="R16"/>
      <c r="S16"/>
      <c r="T16"/>
      <c r="U16"/>
      <c r="V16"/>
      <c r="W16"/>
    </row>
    <row r="17" spans="1:23" s="60" customFormat="1" x14ac:dyDescent="0.2">
      <c r="A17" s="83" t="s">
        <v>308</v>
      </c>
      <c r="B17" s="18" t="s">
        <v>88</v>
      </c>
      <c r="C17" s="84"/>
      <c r="D17" s="85"/>
      <c r="E17" s="127"/>
      <c r="F17" s="134"/>
      <c r="G17" s="63"/>
      <c r="H17"/>
      <c r="I17"/>
      <c r="J17"/>
      <c r="K17"/>
      <c r="L17"/>
      <c r="M17"/>
      <c r="N17"/>
      <c r="O17"/>
      <c r="P17"/>
      <c r="Q17"/>
      <c r="R17"/>
      <c r="S17"/>
      <c r="T17"/>
      <c r="U17"/>
      <c r="V17"/>
      <c r="W17"/>
    </row>
    <row r="18" spans="1:23" s="60" customFormat="1" ht="54" x14ac:dyDescent="0.2">
      <c r="A18" s="130" t="s">
        <v>309</v>
      </c>
      <c r="B18" s="131" t="s">
        <v>89</v>
      </c>
      <c r="C18" s="132" t="s">
        <v>11</v>
      </c>
      <c r="D18" s="135">
        <v>20</v>
      </c>
      <c r="E18" s="133"/>
      <c r="F18" s="134"/>
      <c r="G18" s="63"/>
      <c r="H18"/>
      <c r="I18"/>
      <c r="J18"/>
      <c r="K18"/>
      <c r="L18"/>
      <c r="M18"/>
      <c r="N18"/>
      <c r="O18"/>
      <c r="P18"/>
      <c r="Q18"/>
      <c r="R18"/>
      <c r="S18"/>
      <c r="T18"/>
      <c r="U18"/>
      <c r="V18"/>
      <c r="W18"/>
    </row>
    <row r="19" spans="1:23" s="60" customFormat="1" ht="40.5" x14ac:dyDescent="0.2">
      <c r="A19" s="130" t="s">
        <v>310</v>
      </c>
      <c r="B19" s="131" t="s">
        <v>90</v>
      </c>
      <c r="C19" s="132" t="s">
        <v>12</v>
      </c>
      <c r="D19" s="135">
        <v>28</v>
      </c>
      <c r="E19" s="133"/>
      <c r="F19" s="134"/>
      <c r="G19" s="63"/>
      <c r="H19"/>
      <c r="I19"/>
      <c r="J19"/>
      <c r="K19"/>
      <c r="L19"/>
      <c r="M19"/>
      <c r="N19"/>
      <c r="O19"/>
      <c r="P19"/>
      <c r="Q19"/>
      <c r="R19"/>
      <c r="S19"/>
      <c r="T19"/>
      <c r="U19"/>
      <c r="V19"/>
      <c r="W19"/>
    </row>
    <row r="20" spans="1:23" s="60" customFormat="1" ht="54" x14ac:dyDescent="0.2">
      <c r="A20" s="130" t="s">
        <v>311</v>
      </c>
      <c r="B20" s="131" t="s">
        <v>91</v>
      </c>
      <c r="C20" s="132" t="s">
        <v>11</v>
      </c>
      <c r="D20" s="135">
        <v>45</v>
      </c>
      <c r="E20" s="133"/>
      <c r="F20" s="134"/>
      <c r="G20" s="63"/>
      <c r="H20"/>
      <c r="I20"/>
      <c r="J20"/>
      <c r="K20"/>
      <c r="L20"/>
      <c r="M20"/>
      <c r="N20"/>
      <c r="O20"/>
      <c r="P20"/>
      <c r="Q20"/>
      <c r="R20"/>
      <c r="S20"/>
      <c r="T20"/>
      <c r="U20"/>
      <c r="V20"/>
      <c r="W20"/>
    </row>
    <row r="21" spans="1:23" s="60" customFormat="1" x14ac:dyDescent="0.2">
      <c r="A21" s="83" t="s">
        <v>312</v>
      </c>
      <c r="B21" s="18" t="s">
        <v>92</v>
      </c>
      <c r="C21" s="84"/>
      <c r="D21" s="85"/>
      <c r="E21" s="127"/>
      <c r="F21" s="134"/>
      <c r="G21" s="63"/>
      <c r="H21"/>
      <c r="I21"/>
      <c r="J21"/>
      <c r="K21"/>
      <c r="L21"/>
      <c r="M21"/>
      <c r="N21"/>
      <c r="O21"/>
      <c r="P21"/>
      <c r="Q21"/>
      <c r="R21"/>
      <c r="S21"/>
      <c r="T21"/>
      <c r="U21"/>
      <c r="V21"/>
      <c r="W21"/>
    </row>
    <row r="22" spans="1:23" s="60" customFormat="1" ht="108" x14ac:dyDescent="0.2">
      <c r="A22" s="130" t="s">
        <v>313</v>
      </c>
      <c r="B22" s="13" t="s">
        <v>93</v>
      </c>
      <c r="C22" s="86" t="s">
        <v>12</v>
      </c>
      <c r="D22" s="123">
        <v>10</v>
      </c>
      <c r="E22" s="133"/>
      <c r="F22" s="134"/>
      <c r="G22" s="63"/>
      <c r="H22"/>
      <c r="I22"/>
      <c r="J22"/>
      <c r="K22"/>
      <c r="L22"/>
      <c r="M22"/>
      <c r="N22"/>
      <c r="O22"/>
      <c r="P22"/>
      <c r="Q22"/>
      <c r="R22"/>
      <c r="S22"/>
      <c r="T22"/>
      <c r="U22"/>
      <c r="V22"/>
      <c r="W22"/>
    </row>
    <row r="23" spans="1:23" s="60" customFormat="1" ht="108" x14ac:dyDescent="0.2">
      <c r="A23" s="130" t="s">
        <v>314</v>
      </c>
      <c r="B23" s="131" t="s">
        <v>94</v>
      </c>
      <c r="C23" s="132" t="s">
        <v>77</v>
      </c>
      <c r="D23" s="135">
        <v>6</v>
      </c>
      <c r="E23" s="133"/>
      <c r="F23" s="134"/>
      <c r="G23" s="63"/>
      <c r="H23"/>
      <c r="I23"/>
      <c r="J23"/>
      <c r="K23"/>
      <c r="L23"/>
      <c r="M23"/>
      <c r="N23"/>
      <c r="O23"/>
      <c r="P23"/>
      <c r="Q23"/>
      <c r="R23"/>
      <c r="S23"/>
      <c r="T23"/>
      <c r="U23"/>
      <c r="V23"/>
      <c r="W23"/>
    </row>
    <row r="24" spans="1:23" s="60" customFormat="1" ht="81" x14ac:dyDescent="0.2">
      <c r="A24" s="130" t="s">
        <v>315</v>
      </c>
      <c r="B24" s="131" t="s">
        <v>95</v>
      </c>
      <c r="C24" s="132" t="s">
        <v>77</v>
      </c>
      <c r="D24" s="135">
        <v>4</v>
      </c>
      <c r="E24" s="133"/>
      <c r="F24" s="134"/>
      <c r="G24" s="63"/>
      <c r="H24"/>
      <c r="I24"/>
      <c r="J24"/>
      <c r="K24"/>
      <c r="L24"/>
      <c r="M24"/>
      <c r="N24"/>
      <c r="O24"/>
      <c r="P24"/>
      <c r="Q24"/>
      <c r="R24"/>
      <c r="S24"/>
      <c r="T24"/>
      <c r="U24"/>
      <c r="V24"/>
      <c r="W24"/>
    </row>
    <row r="25" spans="1:23" s="60" customFormat="1" ht="67.5" x14ac:dyDescent="0.2">
      <c r="A25" s="130" t="s">
        <v>316</v>
      </c>
      <c r="B25" s="131" t="s">
        <v>253</v>
      </c>
      <c r="C25" s="132" t="s">
        <v>77</v>
      </c>
      <c r="D25" s="135">
        <v>2</v>
      </c>
      <c r="E25" s="133"/>
      <c r="F25" s="134"/>
      <c r="G25" s="63"/>
      <c r="H25"/>
      <c r="I25"/>
      <c r="J25"/>
      <c r="K25"/>
      <c r="L25"/>
      <c r="M25"/>
      <c r="N25"/>
      <c r="O25"/>
      <c r="P25"/>
      <c r="Q25"/>
      <c r="R25"/>
      <c r="S25"/>
      <c r="T25"/>
      <c r="U25"/>
      <c r="V25"/>
      <c r="W25"/>
    </row>
    <row r="26" spans="1:23" s="60" customFormat="1" ht="27" x14ac:dyDescent="0.2">
      <c r="A26" s="83" t="s">
        <v>317</v>
      </c>
      <c r="B26" s="18" t="s">
        <v>96</v>
      </c>
      <c r="C26" s="84"/>
      <c r="D26" s="85"/>
      <c r="E26" s="127"/>
      <c r="F26" s="134"/>
      <c r="G26" s="63"/>
      <c r="H26"/>
      <c r="I26"/>
      <c r="J26"/>
      <c r="K26"/>
      <c r="L26"/>
      <c r="M26"/>
      <c r="N26"/>
      <c r="O26"/>
      <c r="P26"/>
      <c r="Q26"/>
      <c r="R26"/>
      <c r="S26"/>
      <c r="T26"/>
      <c r="U26"/>
      <c r="V26"/>
      <c r="W26"/>
    </row>
    <row r="27" spans="1:23" s="60" customFormat="1" ht="27" x14ac:dyDescent="0.2">
      <c r="A27" s="130" t="s">
        <v>318</v>
      </c>
      <c r="B27" s="131" t="s">
        <v>97</v>
      </c>
      <c r="C27" s="132" t="s">
        <v>12</v>
      </c>
      <c r="D27" s="135">
        <v>20</v>
      </c>
      <c r="E27" s="133"/>
      <c r="F27" s="134"/>
      <c r="G27" s="63"/>
      <c r="H27"/>
      <c r="I27"/>
      <c r="J27"/>
      <c r="K27"/>
      <c r="L27"/>
      <c r="M27"/>
      <c r="N27"/>
      <c r="O27"/>
      <c r="P27"/>
      <c r="Q27"/>
      <c r="R27"/>
      <c r="S27"/>
      <c r="T27"/>
      <c r="U27"/>
      <c r="V27"/>
      <c r="W27"/>
    </row>
    <row r="28" spans="1:23" s="60" customFormat="1" ht="40.5" x14ac:dyDescent="0.2">
      <c r="A28" s="130" t="s">
        <v>319</v>
      </c>
      <c r="B28" s="131" t="s">
        <v>98</v>
      </c>
      <c r="C28" s="132" t="s">
        <v>11</v>
      </c>
      <c r="D28" s="135">
        <v>200</v>
      </c>
      <c r="E28" s="133"/>
      <c r="F28" s="134"/>
      <c r="G28" s="63"/>
      <c r="H28"/>
      <c r="I28"/>
      <c r="J28"/>
      <c r="K28"/>
      <c r="L28"/>
      <c r="M28"/>
      <c r="N28"/>
      <c r="O28"/>
      <c r="P28"/>
      <c r="Q28"/>
      <c r="R28"/>
      <c r="S28"/>
      <c r="T28"/>
      <c r="U28"/>
      <c r="V28"/>
      <c r="W28"/>
    </row>
    <row r="29" spans="1:23" s="60" customFormat="1" ht="40.5" x14ac:dyDescent="0.2">
      <c r="A29" s="130" t="s">
        <v>320</v>
      </c>
      <c r="B29" s="131" t="s">
        <v>99</v>
      </c>
      <c r="C29" s="132" t="s">
        <v>11</v>
      </c>
      <c r="D29" s="135">
        <v>20</v>
      </c>
      <c r="E29" s="133"/>
      <c r="F29" s="134"/>
      <c r="G29" s="63"/>
      <c r="H29"/>
      <c r="I29"/>
      <c r="J29"/>
      <c r="K29"/>
      <c r="L29"/>
      <c r="M29"/>
      <c r="N29"/>
      <c r="O29"/>
      <c r="P29"/>
      <c r="Q29"/>
      <c r="R29"/>
      <c r="S29"/>
      <c r="T29"/>
      <c r="U29"/>
      <c r="V29"/>
      <c r="W29"/>
    </row>
    <row r="30" spans="1:23" s="60" customFormat="1" ht="54" x14ac:dyDescent="0.2">
      <c r="A30" s="130" t="s">
        <v>321</v>
      </c>
      <c r="B30" s="131" t="s">
        <v>265</v>
      </c>
      <c r="C30" s="132" t="s">
        <v>11</v>
      </c>
      <c r="D30" s="135">
        <v>20</v>
      </c>
      <c r="E30" s="133"/>
      <c r="F30" s="134"/>
      <c r="G30" s="63"/>
      <c r="H30"/>
      <c r="I30"/>
      <c r="J30"/>
      <c r="K30"/>
      <c r="L30"/>
      <c r="M30"/>
      <c r="N30"/>
      <c r="O30"/>
      <c r="P30"/>
      <c r="Q30"/>
      <c r="R30"/>
      <c r="S30"/>
      <c r="T30"/>
      <c r="U30"/>
      <c r="V30"/>
      <c r="W30"/>
    </row>
    <row r="31" spans="1:23" s="60" customFormat="1" ht="67.5" x14ac:dyDescent="0.2">
      <c r="A31" s="130" t="s">
        <v>322</v>
      </c>
      <c r="B31" s="131" t="s">
        <v>100</v>
      </c>
      <c r="C31" s="132" t="s">
        <v>11</v>
      </c>
      <c r="D31" s="135">
        <v>12</v>
      </c>
      <c r="E31" s="133"/>
      <c r="F31" s="134"/>
      <c r="G31" s="63"/>
      <c r="H31"/>
      <c r="I31"/>
      <c r="J31"/>
      <c r="K31"/>
      <c r="L31"/>
      <c r="M31"/>
      <c r="N31"/>
      <c r="O31"/>
      <c r="P31"/>
      <c r="Q31"/>
      <c r="R31"/>
      <c r="S31"/>
      <c r="T31"/>
      <c r="U31"/>
      <c r="V31"/>
      <c r="W31"/>
    </row>
    <row r="32" spans="1:23" s="60" customFormat="1" x14ac:dyDescent="0.2">
      <c r="A32" s="83" t="s">
        <v>323</v>
      </c>
      <c r="B32" s="18" t="s">
        <v>101</v>
      </c>
      <c r="C32" s="84"/>
      <c r="D32" s="85"/>
      <c r="E32" s="127"/>
      <c r="F32" s="134"/>
      <c r="G32" s="63"/>
      <c r="H32"/>
      <c r="I32"/>
      <c r="J32"/>
      <c r="K32"/>
      <c r="L32"/>
      <c r="M32"/>
      <c r="N32"/>
      <c r="O32"/>
      <c r="P32"/>
      <c r="Q32"/>
      <c r="R32"/>
      <c r="S32"/>
      <c r="T32"/>
      <c r="U32"/>
      <c r="V32"/>
      <c r="W32"/>
    </row>
    <row r="33" spans="1:23" s="60" customFormat="1" ht="40.5" x14ac:dyDescent="0.2">
      <c r="A33" s="130" t="s">
        <v>324</v>
      </c>
      <c r="B33" s="131" t="s">
        <v>102</v>
      </c>
      <c r="C33" s="132" t="s">
        <v>12</v>
      </c>
      <c r="D33" s="135">
        <v>18</v>
      </c>
      <c r="E33" s="133"/>
      <c r="F33" s="134"/>
      <c r="G33" s="63"/>
      <c r="H33"/>
      <c r="I33"/>
      <c r="J33"/>
      <c r="K33"/>
      <c r="L33"/>
      <c r="M33"/>
      <c r="N33"/>
      <c r="O33"/>
      <c r="P33"/>
      <c r="Q33"/>
      <c r="R33"/>
      <c r="S33"/>
      <c r="T33"/>
      <c r="U33"/>
      <c r="V33"/>
      <c r="W33"/>
    </row>
    <row r="34" spans="1:23" s="60" customFormat="1" x14ac:dyDescent="0.2">
      <c r="A34" s="77" t="s">
        <v>325</v>
      </c>
      <c r="B34" s="11" t="s">
        <v>103</v>
      </c>
      <c r="C34" s="78"/>
      <c r="D34" s="79"/>
      <c r="E34" s="127"/>
      <c r="F34" s="134"/>
      <c r="G34" s="63"/>
      <c r="H34"/>
      <c r="I34"/>
      <c r="J34"/>
      <c r="K34"/>
      <c r="L34"/>
      <c r="M34"/>
      <c r="N34"/>
      <c r="O34"/>
      <c r="P34"/>
      <c r="Q34"/>
      <c r="R34"/>
      <c r="S34"/>
      <c r="T34"/>
      <c r="U34"/>
      <c r="V34"/>
      <c r="W34"/>
    </row>
    <row r="35" spans="1:23" s="60" customFormat="1" ht="68.25" thickBot="1" x14ac:dyDescent="0.25">
      <c r="A35" s="88" t="s">
        <v>326</v>
      </c>
      <c r="B35" s="89" t="s">
        <v>104</v>
      </c>
      <c r="C35" s="90" t="s">
        <v>13</v>
      </c>
      <c r="D35" s="91">
        <v>15</v>
      </c>
      <c r="E35" s="133"/>
      <c r="F35" s="134"/>
      <c r="G35" s="63"/>
      <c r="H35"/>
      <c r="I35"/>
      <c r="J35"/>
      <c r="K35"/>
      <c r="L35"/>
      <c r="M35"/>
      <c r="N35"/>
      <c r="O35"/>
      <c r="P35"/>
      <c r="Q35"/>
      <c r="R35"/>
      <c r="S35"/>
      <c r="T35"/>
      <c r="U35"/>
      <c r="V35"/>
      <c r="W35"/>
    </row>
    <row r="36" spans="1:23" ht="14.25" thickBot="1" x14ac:dyDescent="0.25">
      <c r="A36" s="70" t="s">
        <v>327</v>
      </c>
      <c r="B36" s="1" t="s">
        <v>266</v>
      </c>
      <c r="C36" s="71"/>
      <c r="D36" s="72" t="s">
        <v>213</v>
      </c>
      <c r="E36" s="73"/>
      <c r="F36" s="74"/>
    </row>
    <row r="37" spans="1:23" s="60" customFormat="1" ht="27" x14ac:dyDescent="0.2">
      <c r="A37" s="75">
        <v>2</v>
      </c>
      <c r="B37" s="12" t="s">
        <v>238</v>
      </c>
      <c r="C37" s="76"/>
      <c r="D37" s="92"/>
      <c r="E37" s="147"/>
      <c r="F37" s="134"/>
      <c r="G37" s="63"/>
      <c r="H37"/>
      <c r="I37"/>
      <c r="J37"/>
      <c r="K37"/>
      <c r="L37"/>
      <c r="M37"/>
      <c r="N37"/>
      <c r="O37"/>
      <c r="P37"/>
      <c r="Q37"/>
      <c r="R37"/>
      <c r="S37"/>
      <c r="T37"/>
      <c r="U37"/>
      <c r="V37"/>
      <c r="W37"/>
    </row>
    <row r="38" spans="1:23" s="60" customFormat="1" x14ac:dyDescent="0.2">
      <c r="A38" s="83" t="s">
        <v>328</v>
      </c>
      <c r="B38" s="18" t="s">
        <v>237</v>
      </c>
      <c r="C38" s="84"/>
      <c r="D38" s="85"/>
      <c r="E38" s="127"/>
      <c r="F38" s="134"/>
      <c r="G38" s="63"/>
      <c r="H38"/>
      <c r="I38"/>
      <c r="J38"/>
      <c r="K38"/>
      <c r="L38"/>
      <c r="M38"/>
      <c r="N38"/>
      <c r="O38"/>
      <c r="P38"/>
      <c r="Q38"/>
      <c r="R38"/>
      <c r="S38"/>
      <c r="T38"/>
      <c r="U38"/>
      <c r="V38"/>
      <c r="W38"/>
    </row>
    <row r="39" spans="1:23" s="60" customFormat="1" ht="27" x14ac:dyDescent="0.2">
      <c r="A39" s="77" t="s">
        <v>329</v>
      </c>
      <c r="B39" s="11" t="s">
        <v>239</v>
      </c>
      <c r="C39" s="78"/>
      <c r="D39" s="79"/>
      <c r="E39" s="127"/>
      <c r="F39" s="134"/>
      <c r="G39" s="63"/>
      <c r="H39"/>
      <c r="I39"/>
      <c r="J39"/>
      <c r="K39"/>
      <c r="L39"/>
      <c r="M39"/>
      <c r="N39"/>
      <c r="O39"/>
      <c r="P39"/>
      <c r="Q39"/>
      <c r="R39"/>
      <c r="S39"/>
      <c r="T39"/>
      <c r="U39"/>
      <c r="V39"/>
      <c r="W39"/>
    </row>
    <row r="40" spans="1:23" s="60" customFormat="1" ht="54.75" thickBot="1" x14ac:dyDescent="0.25">
      <c r="A40" s="130" t="s">
        <v>330</v>
      </c>
      <c r="B40" s="131" t="s">
        <v>231</v>
      </c>
      <c r="C40" s="132" t="s">
        <v>77</v>
      </c>
      <c r="D40" s="135">
        <v>8</v>
      </c>
      <c r="E40" s="133"/>
      <c r="F40" s="134"/>
      <c r="G40" s="63"/>
      <c r="H40"/>
      <c r="I40"/>
      <c r="J40"/>
      <c r="K40"/>
      <c r="L40"/>
      <c r="M40"/>
      <c r="N40"/>
      <c r="O40"/>
      <c r="P40"/>
      <c r="Q40"/>
      <c r="R40"/>
      <c r="S40"/>
      <c r="T40"/>
      <c r="U40"/>
      <c r="V40"/>
      <c r="W40"/>
    </row>
    <row r="41" spans="1:23" ht="14.25" thickBot="1" x14ac:dyDescent="0.25">
      <c r="A41" s="70" t="s">
        <v>331</v>
      </c>
      <c r="B41" s="1" t="s">
        <v>267</v>
      </c>
      <c r="C41" s="71"/>
      <c r="D41" s="72" t="s">
        <v>213</v>
      </c>
      <c r="E41" s="73"/>
      <c r="F41" s="74"/>
    </row>
    <row r="42" spans="1:23" s="60" customFormat="1" x14ac:dyDescent="0.2">
      <c r="A42" s="75">
        <v>4</v>
      </c>
      <c r="B42" s="12" t="s">
        <v>107</v>
      </c>
      <c r="C42" s="76"/>
      <c r="D42" s="92"/>
      <c r="E42" s="147"/>
      <c r="F42" s="134"/>
      <c r="G42" s="63"/>
      <c r="H42"/>
      <c r="I42"/>
      <c r="J42"/>
      <c r="K42"/>
      <c r="L42"/>
      <c r="M42"/>
      <c r="N42"/>
      <c r="O42"/>
      <c r="P42"/>
      <c r="Q42"/>
      <c r="R42"/>
      <c r="S42"/>
      <c r="T42"/>
      <c r="U42"/>
      <c r="V42"/>
      <c r="W42"/>
    </row>
    <row r="43" spans="1:23" s="60" customFormat="1" x14ac:dyDescent="0.2">
      <c r="A43" s="77" t="s">
        <v>332</v>
      </c>
      <c r="B43" s="11" t="s">
        <v>108</v>
      </c>
      <c r="C43" s="78"/>
      <c r="D43" s="79"/>
      <c r="E43" s="127"/>
      <c r="F43" s="134"/>
      <c r="G43" s="63"/>
      <c r="H43"/>
      <c r="I43"/>
      <c r="J43"/>
      <c r="K43"/>
      <c r="L43"/>
      <c r="M43"/>
      <c r="N43"/>
      <c r="O43"/>
      <c r="P43"/>
      <c r="Q43"/>
      <c r="R43"/>
      <c r="S43"/>
      <c r="T43"/>
      <c r="U43"/>
      <c r="V43"/>
      <c r="W43"/>
    </row>
    <row r="44" spans="1:23" s="60" customFormat="1" x14ac:dyDescent="0.2">
      <c r="A44" s="83" t="s">
        <v>333</v>
      </c>
      <c r="B44" s="18" t="s">
        <v>109</v>
      </c>
      <c r="C44" s="84"/>
      <c r="D44" s="85"/>
      <c r="E44" s="127"/>
      <c r="F44" s="134"/>
      <c r="G44" s="63"/>
      <c r="H44"/>
      <c r="I44"/>
      <c r="J44"/>
      <c r="K44"/>
      <c r="L44"/>
      <c r="M44"/>
      <c r="N44"/>
      <c r="O44"/>
      <c r="P44"/>
      <c r="Q44"/>
      <c r="R44"/>
      <c r="S44"/>
      <c r="T44"/>
      <c r="U44"/>
      <c r="V44"/>
      <c r="W44"/>
    </row>
    <row r="45" spans="1:23" s="60" customFormat="1" ht="54" x14ac:dyDescent="0.2">
      <c r="A45" s="130" t="s">
        <v>334</v>
      </c>
      <c r="B45" s="131" t="s">
        <v>214</v>
      </c>
      <c r="C45" s="132" t="s">
        <v>11</v>
      </c>
      <c r="D45" s="135">
        <v>9</v>
      </c>
      <c r="E45" s="133"/>
      <c r="F45" s="134"/>
      <c r="G45" s="63"/>
      <c r="H45"/>
      <c r="I45"/>
      <c r="J45"/>
      <c r="K45"/>
      <c r="L45"/>
      <c r="M45"/>
      <c r="N45"/>
      <c r="O45"/>
      <c r="P45"/>
      <c r="Q45"/>
      <c r="R45"/>
      <c r="S45"/>
      <c r="T45"/>
      <c r="U45"/>
      <c r="V45"/>
      <c r="W45"/>
    </row>
    <row r="46" spans="1:23" s="60" customFormat="1" x14ac:dyDescent="0.2">
      <c r="A46" s="77" t="s">
        <v>335</v>
      </c>
      <c r="B46" s="11" t="s">
        <v>110</v>
      </c>
      <c r="C46" s="78"/>
      <c r="D46" s="79"/>
      <c r="E46" s="127"/>
      <c r="F46" s="134"/>
      <c r="G46" s="63"/>
      <c r="H46"/>
      <c r="I46"/>
      <c r="J46"/>
      <c r="K46"/>
      <c r="L46"/>
      <c r="M46"/>
      <c r="N46"/>
      <c r="O46"/>
      <c r="P46"/>
      <c r="Q46"/>
      <c r="R46"/>
      <c r="S46"/>
      <c r="T46"/>
      <c r="U46"/>
      <c r="V46"/>
      <c r="W46"/>
    </row>
    <row r="47" spans="1:23" s="60" customFormat="1" x14ac:dyDescent="0.2">
      <c r="A47" s="130" t="s">
        <v>336</v>
      </c>
      <c r="B47" s="131" t="s">
        <v>106</v>
      </c>
      <c r="C47" s="132" t="s">
        <v>14</v>
      </c>
      <c r="D47" s="135">
        <v>225</v>
      </c>
      <c r="E47" s="133"/>
      <c r="F47" s="134"/>
      <c r="G47" s="63"/>
      <c r="H47"/>
      <c r="I47"/>
      <c r="J47"/>
      <c r="K47"/>
      <c r="L47"/>
      <c r="M47"/>
      <c r="N47"/>
      <c r="O47"/>
      <c r="P47"/>
      <c r="Q47"/>
      <c r="R47"/>
      <c r="S47"/>
      <c r="T47"/>
      <c r="U47"/>
      <c r="V47"/>
      <c r="W47"/>
    </row>
    <row r="48" spans="1:23" s="60" customFormat="1" x14ac:dyDescent="0.2">
      <c r="A48" s="77" t="s">
        <v>337</v>
      </c>
      <c r="B48" s="11" t="s">
        <v>111</v>
      </c>
      <c r="C48" s="78"/>
      <c r="D48" s="79"/>
      <c r="E48" s="127"/>
      <c r="F48" s="134"/>
      <c r="G48" s="63"/>
      <c r="H48"/>
      <c r="I48"/>
      <c r="J48"/>
      <c r="K48"/>
      <c r="L48"/>
      <c r="M48"/>
      <c r="N48"/>
      <c r="O48"/>
      <c r="P48"/>
      <c r="Q48"/>
      <c r="R48"/>
      <c r="S48"/>
      <c r="T48"/>
      <c r="U48"/>
      <c r="V48"/>
      <c r="W48"/>
    </row>
    <row r="49" spans="1:23" s="60" customFormat="1" x14ac:dyDescent="0.2">
      <c r="A49" s="83" t="s">
        <v>338</v>
      </c>
      <c r="B49" s="18" t="s">
        <v>112</v>
      </c>
      <c r="C49" s="84"/>
      <c r="D49" s="85"/>
      <c r="E49" s="127"/>
      <c r="F49" s="134"/>
      <c r="G49" s="63"/>
      <c r="H49"/>
      <c r="I49"/>
      <c r="J49"/>
      <c r="K49"/>
      <c r="L49"/>
      <c r="M49"/>
      <c r="N49"/>
      <c r="O49"/>
      <c r="P49"/>
      <c r="Q49"/>
      <c r="R49"/>
      <c r="S49"/>
      <c r="T49"/>
      <c r="U49"/>
      <c r="V49"/>
      <c r="W49"/>
    </row>
    <row r="50" spans="1:23" s="60" customFormat="1" ht="81" x14ac:dyDescent="0.2">
      <c r="A50" s="130" t="s">
        <v>339</v>
      </c>
      <c r="B50" s="61" t="s">
        <v>219</v>
      </c>
      <c r="C50" s="132" t="s">
        <v>14</v>
      </c>
      <c r="D50" s="135">
        <v>225</v>
      </c>
      <c r="E50" s="133"/>
      <c r="F50" s="134"/>
      <c r="G50" s="63"/>
      <c r="H50"/>
      <c r="I50"/>
      <c r="J50"/>
      <c r="K50"/>
      <c r="L50"/>
      <c r="M50"/>
      <c r="N50"/>
      <c r="O50"/>
      <c r="P50"/>
      <c r="Q50"/>
      <c r="R50"/>
      <c r="S50"/>
      <c r="T50"/>
      <c r="U50"/>
      <c r="V50"/>
      <c r="W50"/>
    </row>
    <row r="51" spans="1:23" s="60" customFormat="1" x14ac:dyDescent="0.2">
      <c r="A51" s="83" t="s">
        <v>340</v>
      </c>
      <c r="B51" s="18" t="s">
        <v>113</v>
      </c>
      <c r="C51" s="84"/>
      <c r="D51" s="85"/>
      <c r="E51" s="127"/>
      <c r="F51" s="134"/>
      <c r="G51" s="63"/>
      <c r="H51"/>
      <c r="I51"/>
      <c r="J51"/>
      <c r="K51"/>
      <c r="L51"/>
      <c r="M51"/>
      <c r="N51"/>
      <c r="O51"/>
      <c r="P51"/>
      <c r="Q51"/>
      <c r="R51"/>
      <c r="S51"/>
      <c r="T51"/>
      <c r="U51"/>
      <c r="V51"/>
      <c r="W51"/>
    </row>
    <row r="52" spans="1:23" s="60" customFormat="1" ht="81" x14ac:dyDescent="0.2">
      <c r="A52" s="130" t="s">
        <v>341</v>
      </c>
      <c r="B52" s="61" t="s">
        <v>220</v>
      </c>
      <c r="C52" s="132" t="s">
        <v>14</v>
      </c>
      <c r="D52" s="135">
        <v>225</v>
      </c>
      <c r="E52" s="133"/>
      <c r="F52" s="134"/>
      <c r="G52" s="63"/>
      <c r="H52"/>
      <c r="I52"/>
      <c r="J52"/>
      <c r="K52"/>
      <c r="L52"/>
      <c r="M52"/>
      <c r="N52"/>
      <c r="O52"/>
      <c r="P52"/>
      <c r="Q52"/>
      <c r="R52"/>
      <c r="S52"/>
      <c r="T52"/>
      <c r="U52"/>
      <c r="V52"/>
      <c r="W52"/>
    </row>
    <row r="53" spans="1:23" s="60" customFormat="1" x14ac:dyDescent="0.2">
      <c r="A53" s="83" t="s">
        <v>342</v>
      </c>
      <c r="B53" s="18" t="s">
        <v>114</v>
      </c>
      <c r="C53" s="84"/>
      <c r="D53" s="85"/>
      <c r="E53" s="127"/>
      <c r="F53" s="134"/>
      <c r="G53" s="63"/>
      <c r="H53"/>
      <c r="I53"/>
      <c r="J53"/>
      <c r="K53"/>
      <c r="L53"/>
      <c r="M53"/>
      <c r="N53"/>
      <c r="O53"/>
      <c r="P53"/>
      <c r="Q53"/>
      <c r="R53"/>
      <c r="S53"/>
      <c r="T53"/>
      <c r="U53"/>
      <c r="V53"/>
      <c r="W53"/>
    </row>
    <row r="54" spans="1:23" s="60" customFormat="1" ht="122.25" thickBot="1" x14ac:dyDescent="0.25">
      <c r="A54" s="130" t="s">
        <v>343</v>
      </c>
      <c r="B54" s="61" t="s">
        <v>221</v>
      </c>
      <c r="C54" s="132" t="s">
        <v>11</v>
      </c>
      <c r="D54" s="135">
        <v>50</v>
      </c>
      <c r="E54" s="133"/>
      <c r="F54" s="134"/>
      <c r="G54" s="63"/>
      <c r="H54"/>
      <c r="I54"/>
      <c r="J54"/>
      <c r="K54"/>
      <c r="L54"/>
      <c r="M54"/>
      <c r="N54"/>
      <c r="O54"/>
      <c r="P54"/>
      <c r="Q54"/>
      <c r="R54"/>
      <c r="S54"/>
      <c r="T54"/>
      <c r="U54"/>
      <c r="V54"/>
      <c r="W54"/>
    </row>
    <row r="55" spans="1:23" ht="14.25" thickBot="1" x14ac:dyDescent="0.25">
      <c r="A55" s="70" t="s">
        <v>344</v>
      </c>
      <c r="B55" s="1" t="s">
        <v>268</v>
      </c>
      <c r="C55" s="71"/>
      <c r="D55" s="72" t="s">
        <v>213</v>
      </c>
      <c r="E55" s="73"/>
      <c r="F55" s="74"/>
    </row>
    <row r="56" spans="1:23" s="60" customFormat="1" x14ac:dyDescent="0.2">
      <c r="A56" s="75">
        <v>5</v>
      </c>
      <c r="B56" s="12" t="s">
        <v>115</v>
      </c>
      <c r="C56" s="76"/>
      <c r="D56" s="92"/>
      <c r="E56" s="147"/>
      <c r="F56" s="134"/>
      <c r="G56" s="63"/>
      <c r="H56"/>
      <c r="I56"/>
      <c r="J56"/>
      <c r="K56"/>
      <c r="L56"/>
      <c r="M56"/>
      <c r="N56"/>
      <c r="O56"/>
      <c r="P56"/>
      <c r="Q56"/>
      <c r="R56"/>
      <c r="S56"/>
      <c r="T56"/>
      <c r="U56"/>
      <c r="V56"/>
      <c r="W56"/>
    </row>
    <row r="57" spans="1:23" s="60" customFormat="1" x14ac:dyDescent="0.2">
      <c r="A57" s="77" t="s">
        <v>345</v>
      </c>
      <c r="B57" s="11" t="s">
        <v>116</v>
      </c>
      <c r="C57" s="78"/>
      <c r="D57" s="79"/>
      <c r="E57" s="127"/>
      <c r="F57" s="134"/>
      <c r="G57" s="63"/>
      <c r="H57"/>
      <c r="I57"/>
      <c r="J57"/>
      <c r="K57"/>
      <c r="L57"/>
      <c r="M57"/>
      <c r="N57"/>
      <c r="O57"/>
      <c r="P57"/>
      <c r="Q57"/>
      <c r="R57"/>
      <c r="S57"/>
      <c r="T57"/>
      <c r="U57"/>
      <c r="V57"/>
      <c r="W57"/>
    </row>
    <row r="58" spans="1:23" s="60" customFormat="1" ht="54" x14ac:dyDescent="0.2">
      <c r="A58" s="130" t="s">
        <v>346</v>
      </c>
      <c r="B58" s="131" t="s">
        <v>117</v>
      </c>
      <c r="C58" s="132" t="s">
        <v>11</v>
      </c>
      <c r="D58" s="135">
        <v>20</v>
      </c>
      <c r="E58" s="133"/>
      <c r="F58" s="134"/>
      <c r="G58" s="63"/>
      <c r="H58"/>
      <c r="I58"/>
      <c r="J58"/>
      <c r="K58"/>
      <c r="L58"/>
      <c r="M58"/>
      <c r="N58"/>
      <c r="O58"/>
      <c r="P58"/>
      <c r="Q58"/>
      <c r="R58"/>
      <c r="S58"/>
      <c r="T58"/>
      <c r="U58"/>
      <c r="V58"/>
      <c r="W58"/>
    </row>
    <row r="59" spans="1:23" s="60" customFormat="1" x14ac:dyDescent="0.2">
      <c r="A59" s="77" t="s">
        <v>347</v>
      </c>
      <c r="B59" s="11" t="s">
        <v>118</v>
      </c>
      <c r="C59" s="78"/>
      <c r="D59" s="79"/>
      <c r="E59" s="127"/>
      <c r="F59" s="134"/>
      <c r="G59" s="63"/>
      <c r="H59"/>
      <c r="I59"/>
      <c r="J59"/>
      <c r="K59"/>
      <c r="L59"/>
      <c r="M59"/>
      <c r="N59"/>
      <c r="O59"/>
      <c r="P59"/>
      <c r="Q59"/>
      <c r="R59"/>
      <c r="S59"/>
      <c r="T59"/>
      <c r="U59"/>
      <c r="V59"/>
      <c r="W59"/>
    </row>
    <row r="60" spans="1:23" s="60" customFormat="1" ht="54" x14ac:dyDescent="0.2">
      <c r="A60" s="130" t="s">
        <v>348</v>
      </c>
      <c r="B60" s="131" t="s">
        <v>119</v>
      </c>
      <c r="C60" s="132" t="s">
        <v>12</v>
      </c>
      <c r="D60" s="135">
        <v>9</v>
      </c>
      <c r="E60" s="133"/>
      <c r="F60" s="134"/>
      <c r="G60" s="63"/>
      <c r="H60"/>
      <c r="I60"/>
      <c r="J60"/>
      <c r="K60"/>
      <c r="L60"/>
      <c r="M60"/>
      <c r="N60"/>
      <c r="O60"/>
      <c r="P60"/>
      <c r="Q60"/>
      <c r="R60"/>
      <c r="S60"/>
      <c r="T60"/>
      <c r="U60"/>
      <c r="V60"/>
      <c r="W60"/>
    </row>
    <row r="61" spans="1:23" s="60" customFormat="1" x14ac:dyDescent="0.2">
      <c r="A61" s="77" t="s">
        <v>349</v>
      </c>
      <c r="B61" s="11" t="s">
        <v>120</v>
      </c>
      <c r="C61" s="78"/>
      <c r="D61" s="79"/>
      <c r="E61" s="127"/>
      <c r="F61" s="134"/>
      <c r="G61" s="63"/>
      <c r="H61"/>
      <c r="I61"/>
      <c r="J61"/>
      <c r="K61"/>
      <c r="L61"/>
      <c r="M61"/>
      <c r="N61"/>
      <c r="O61"/>
      <c r="P61"/>
      <c r="Q61"/>
      <c r="R61"/>
      <c r="S61"/>
      <c r="T61"/>
      <c r="U61"/>
      <c r="V61"/>
      <c r="W61"/>
    </row>
    <row r="62" spans="1:23" s="60" customFormat="1" ht="14.25" thickBot="1" x14ac:dyDescent="0.25">
      <c r="A62" s="130" t="s">
        <v>350</v>
      </c>
      <c r="B62" s="131" t="s">
        <v>105</v>
      </c>
      <c r="C62" s="132" t="s">
        <v>14</v>
      </c>
      <c r="D62" s="135">
        <v>230</v>
      </c>
      <c r="E62" s="133"/>
      <c r="F62" s="134"/>
      <c r="G62" s="63"/>
      <c r="H62"/>
      <c r="I62"/>
      <c r="J62"/>
      <c r="K62"/>
      <c r="L62"/>
      <c r="M62"/>
      <c r="N62"/>
      <c r="O62"/>
      <c r="P62"/>
      <c r="Q62"/>
      <c r="R62"/>
      <c r="S62"/>
      <c r="T62"/>
      <c r="U62"/>
      <c r="V62"/>
      <c r="W62"/>
    </row>
    <row r="63" spans="1:23" ht="14.25" thickBot="1" x14ac:dyDescent="0.25">
      <c r="A63" s="70" t="s">
        <v>351</v>
      </c>
      <c r="B63" s="1" t="s">
        <v>269</v>
      </c>
      <c r="C63" s="71"/>
      <c r="D63" s="72" t="s">
        <v>213</v>
      </c>
      <c r="E63" s="73"/>
      <c r="F63" s="74"/>
    </row>
    <row r="64" spans="1:23" s="60" customFormat="1" x14ac:dyDescent="0.2">
      <c r="A64" s="75">
        <v>6</v>
      </c>
      <c r="B64" s="12" t="s">
        <v>121</v>
      </c>
      <c r="C64" s="76"/>
      <c r="D64" s="92"/>
      <c r="E64" s="147"/>
      <c r="F64" s="134"/>
      <c r="G64" s="63"/>
      <c r="H64"/>
      <c r="I64"/>
      <c r="J64"/>
      <c r="K64"/>
      <c r="L64"/>
      <c r="M64"/>
      <c r="N64"/>
      <c r="O64"/>
      <c r="P64"/>
      <c r="Q64"/>
      <c r="R64"/>
      <c r="S64"/>
      <c r="T64"/>
      <c r="U64"/>
      <c r="V64"/>
      <c r="W64"/>
    </row>
    <row r="65" spans="1:23" s="60" customFormat="1" x14ac:dyDescent="0.2">
      <c r="A65" s="77" t="s">
        <v>352</v>
      </c>
      <c r="B65" s="11" t="s">
        <v>122</v>
      </c>
      <c r="C65" s="78"/>
      <c r="D65" s="79"/>
      <c r="E65" s="127"/>
      <c r="F65" s="134"/>
      <c r="G65" s="63"/>
      <c r="H65"/>
      <c r="I65"/>
      <c r="J65"/>
      <c r="K65"/>
      <c r="L65"/>
      <c r="M65"/>
      <c r="N65"/>
      <c r="O65"/>
      <c r="P65"/>
      <c r="Q65"/>
      <c r="R65"/>
      <c r="S65"/>
      <c r="T65"/>
      <c r="U65"/>
      <c r="V65"/>
      <c r="W65"/>
    </row>
    <row r="66" spans="1:23" s="60" customFormat="1" x14ac:dyDescent="0.2">
      <c r="A66" s="83" t="s">
        <v>353</v>
      </c>
      <c r="B66" s="18" t="s">
        <v>123</v>
      </c>
      <c r="C66" s="84"/>
      <c r="D66" s="85"/>
      <c r="E66" s="127"/>
      <c r="F66" s="134"/>
      <c r="G66" s="63"/>
      <c r="H66"/>
      <c r="I66"/>
      <c r="J66"/>
      <c r="K66"/>
      <c r="L66"/>
      <c r="M66"/>
      <c r="N66"/>
      <c r="O66"/>
      <c r="P66"/>
      <c r="Q66"/>
      <c r="R66"/>
      <c r="S66"/>
      <c r="T66"/>
      <c r="U66"/>
      <c r="V66"/>
      <c r="W66"/>
    </row>
    <row r="67" spans="1:23" s="60" customFormat="1" ht="54" x14ac:dyDescent="0.2">
      <c r="A67" s="130" t="s">
        <v>354</v>
      </c>
      <c r="B67" s="131" t="s">
        <v>124</v>
      </c>
      <c r="C67" s="132" t="s">
        <v>12</v>
      </c>
      <c r="D67" s="135">
        <v>18</v>
      </c>
      <c r="E67" s="133"/>
      <c r="F67" s="134"/>
      <c r="G67" s="63"/>
      <c r="H67"/>
      <c r="I67"/>
      <c r="J67"/>
      <c r="K67"/>
      <c r="L67"/>
      <c r="M67"/>
      <c r="N67"/>
      <c r="O67"/>
      <c r="P67"/>
      <c r="Q67"/>
      <c r="R67"/>
      <c r="S67"/>
      <c r="T67"/>
      <c r="U67"/>
      <c r="V67"/>
      <c r="W67"/>
    </row>
    <row r="68" spans="1:23" s="60" customFormat="1" x14ac:dyDescent="0.2">
      <c r="A68" s="83" t="s">
        <v>355</v>
      </c>
      <c r="B68" s="18" t="s">
        <v>125</v>
      </c>
      <c r="C68" s="84"/>
      <c r="D68" s="85"/>
      <c r="E68" s="127"/>
      <c r="F68" s="134"/>
      <c r="G68" s="63"/>
      <c r="H68"/>
      <c r="I68"/>
      <c r="J68"/>
      <c r="K68"/>
      <c r="L68"/>
      <c r="M68"/>
      <c r="N68"/>
      <c r="O68"/>
      <c r="P68"/>
      <c r="Q68"/>
      <c r="R68"/>
      <c r="S68"/>
      <c r="T68"/>
      <c r="U68"/>
      <c r="V68"/>
      <c r="W68"/>
    </row>
    <row r="69" spans="1:23" s="60" customFormat="1" ht="41.25" thickBot="1" x14ac:dyDescent="0.25">
      <c r="A69" s="130" t="s">
        <v>356</v>
      </c>
      <c r="B69" s="131" t="s">
        <v>126</v>
      </c>
      <c r="C69" s="132" t="s">
        <v>12</v>
      </c>
      <c r="D69" s="135">
        <v>70</v>
      </c>
      <c r="E69" s="133"/>
      <c r="F69" s="134"/>
      <c r="G69" s="63"/>
      <c r="H69"/>
      <c r="I69"/>
      <c r="J69"/>
      <c r="K69"/>
      <c r="L69"/>
      <c r="M69"/>
      <c r="N69"/>
      <c r="O69"/>
      <c r="P69"/>
      <c r="Q69"/>
      <c r="R69"/>
      <c r="S69"/>
      <c r="T69"/>
      <c r="U69"/>
      <c r="V69"/>
      <c r="W69"/>
    </row>
    <row r="70" spans="1:23" ht="14.25" thickBot="1" x14ac:dyDescent="0.25">
      <c r="A70" s="70" t="s">
        <v>357</v>
      </c>
      <c r="B70" s="1" t="s">
        <v>270</v>
      </c>
      <c r="C70" s="71"/>
      <c r="D70" s="72" t="s">
        <v>213</v>
      </c>
      <c r="E70" s="73"/>
      <c r="F70" s="74"/>
    </row>
    <row r="71" spans="1:23" s="60" customFormat="1" x14ac:dyDescent="0.2">
      <c r="A71" s="75">
        <v>7</v>
      </c>
      <c r="B71" s="12" t="s">
        <v>127</v>
      </c>
      <c r="C71" s="76"/>
      <c r="D71" s="92"/>
      <c r="E71" s="147"/>
      <c r="F71" s="134"/>
      <c r="G71" s="63"/>
      <c r="H71"/>
      <c r="I71"/>
      <c r="J71"/>
      <c r="K71"/>
      <c r="L71"/>
      <c r="M71"/>
      <c r="N71"/>
      <c r="O71"/>
      <c r="P71"/>
      <c r="Q71"/>
      <c r="R71"/>
      <c r="S71"/>
      <c r="T71"/>
      <c r="U71"/>
      <c r="V71"/>
      <c r="W71"/>
    </row>
    <row r="72" spans="1:23" s="60" customFormat="1" x14ac:dyDescent="0.2">
      <c r="A72" s="77" t="s">
        <v>358</v>
      </c>
      <c r="B72" s="11" t="s">
        <v>128</v>
      </c>
      <c r="C72" s="78"/>
      <c r="D72" s="79"/>
      <c r="E72" s="127"/>
      <c r="F72" s="134"/>
      <c r="G72" s="63"/>
      <c r="H72"/>
      <c r="I72"/>
      <c r="J72"/>
      <c r="K72"/>
      <c r="L72"/>
      <c r="M72"/>
      <c r="N72"/>
      <c r="O72"/>
      <c r="P72"/>
      <c r="Q72"/>
      <c r="R72"/>
      <c r="S72"/>
      <c r="T72"/>
      <c r="U72"/>
      <c r="V72"/>
      <c r="W72"/>
    </row>
    <row r="73" spans="1:23" s="60" customFormat="1" ht="108.75" thickBot="1" x14ac:dyDescent="0.25">
      <c r="A73" s="130" t="s">
        <v>359</v>
      </c>
      <c r="B73" s="131" t="s">
        <v>222</v>
      </c>
      <c r="C73" s="132" t="s">
        <v>11</v>
      </c>
      <c r="D73" s="135">
        <v>50</v>
      </c>
      <c r="E73" s="133"/>
      <c r="F73" s="134"/>
      <c r="G73" s="63"/>
      <c r="H73"/>
      <c r="I73"/>
      <c r="J73"/>
      <c r="K73"/>
      <c r="L73"/>
      <c r="M73"/>
      <c r="N73"/>
      <c r="O73"/>
      <c r="P73"/>
      <c r="Q73"/>
      <c r="R73"/>
      <c r="S73"/>
      <c r="T73"/>
      <c r="U73"/>
      <c r="V73"/>
      <c r="W73"/>
    </row>
    <row r="74" spans="1:23" ht="14.25" thickBot="1" x14ac:dyDescent="0.25">
      <c r="A74" s="70" t="s">
        <v>360</v>
      </c>
      <c r="B74" s="1" t="s">
        <v>271</v>
      </c>
      <c r="C74" s="71"/>
      <c r="D74" s="72" t="s">
        <v>213</v>
      </c>
      <c r="E74" s="73"/>
      <c r="F74" s="74"/>
    </row>
    <row r="75" spans="1:23" s="60" customFormat="1" ht="27" x14ac:dyDescent="0.2">
      <c r="A75" s="67">
        <v>8</v>
      </c>
      <c r="B75" s="19" t="s">
        <v>195</v>
      </c>
      <c r="C75" s="68"/>
      <c r="D75" s="93"/>
      <c r="E75" s="69"/>
      <c r="F75" s="134"/>
      <c r="G75" s="63"/>
      <c r="H75"/>
      <c r="I75"/>
      <c r="J75"/>
      <c r="K75"/>
      <c r="L75"/>
      <c r="M75"/>
      <c r="N75"/>
      <c r="O75"/>
      <c r="P75"/>
      <c r="Q75"/>
      <c r="R75"/>
      <c r="S75"/>
      <c r="T75"/>
      <c r="U75"/>
      <c r="V75"/>
      <c r="W75"/>
    </row>
    <row r="76" spans="1:23" s="60" customFormat="1" x14ac:dyDescent="0.2">
      <c r="A76" s="77" t="s">
        <v>361</v>
      </c>
      <c r="B76" s="11" t="s">
        <v>129</v>
      </c>
      <c r="C76" s="78"/>
      <c r="D76" s="79"/>
      <c r="E76" s="127"/>
      <c r="F76" s="134"/>
      <c r="G76" s="63"/>
      <c r="H76"/>
      <c r="I76"/>
      <c r="J76"/>
      <c r="K76"/>
      <c r="L76"/>
      <c r="M76"/>
      <c r="N76"/>
      <c r="O76"/>
      <c r="P76"/>
      <c r="Q76"/>
      <c r="R76"/>
      <c r="S76"/>
      <c r="T76"/>
      <c r="U76"/>
      <c r="V76"/>
      <c r="W76"/>
    </row>
    <row r="77" spans="1:23" s="60" customFormat="1" x14ac:dyDescent="0.2">
      <c r="A77" s="83" t="s">
        <v>362</v>
      </c>
      <c r="B77" s="18" t="s">
        <v>130</v>
      </c>
      <c r="C77" s="84"/>
      <c r="D77" s="85"/>
      <c r="E77" s="127"/>
      <c r="F77" s="134"/>
      <c r="G77" s="63"/>
      <c r="H77"/>
      <c r="I77"/>
      <c r="J77"/>
      <c r="K77"/>
      <c r="L77"/>
      <c r="M77"/>
      <c r="N77"/>
      <c r="O77"/>
      <c r="P77"/>
      <c r="Q77"/>
      <c r="R77"/>
      <c r="S77"/>
      <c r="T77"/>
      <c r="U77"/>
      <c r="V77"/>
      <c r="W77"/>
    </row>
    <row r="78" spans="1:23" s="60" customFormat="1" ht="67.5" x14ac:dyDescent="0.2">
      <c r="A78" s="130" t="s">
        <v>363</v>
      </c>
      <c r="B78" s="13" t="s">
        <v>205</v>
      </c>
      <c r="C78" s="86" t="s">
        <v>12</v>
      </c>
      <c r="D78" s="123">
        <v>100</v>
      </c>
      <c r="E78" s="133"/>
      <c r="F78" s="134"/>
      <c r="G78" s="63"/>
      <c r="H78"/>
      <c r="I78"/>
      <c r="J78"/>
      <c r="K78"/>
      <c r="L78"/>
      <c r="M78"/>
      <c r="N78"/>
      <c r="O78"/>
      <c r="P78"/>
      <c r="Q78"/>
      <c r="R78"/>
      <c r="S78"/>
      <c r="T78"/>
      <c r="U78"/>
      <c r="V78"/>
      <c r="W78"/>
    </row>
    <row r="79" spans="1:23" s="60" customFormat="1" ht="67.5" x14ac:dyDescent="0.2">
      <c r="A79" s="130" t="s">
        <v>364</v>
      </c>
      <c r="B79" s="13" t="s">
        <v>206</v>
      </c>
      <c r="C79" s="86" t="s">
        <v>12</v>
      </c>
      <c r="D79" s="123">
        <v>70</v>
      </c>
      <c r="E79" s="133"/>
      <c r="F79" s="134"/>
      <c r="G79" s="63"/>
      <c r="H79"/>
      <c r="I79"/>
      <c r="J79"/>
      <c r="K79"/>
      <c r="L79"/>
      <c r="M79"/>
      <c r="N79"/>
      <c r="O79"/>
      <c r="P79"/>
      <c r="Q79"/>
      <c r="R79"/>
      <c r="S79"/>
      <c r="T79"/>
      <c r="U79"/>
      <c r="V79"/>
      <c r="W79"/>
    </row>
    <row r="80" spans="1:23" s="60" customFormat="1" ht="94.5" x14ac:dyDescent="0.2">
      <c r="A80" s="130" t="s">
        <v>365</v>
      </c>
      <c r="B80" s="131" t="s">
        <v>207</v>
      </c>
      <c r="C80" s="86" t="s">
        <v>12</v>
      </c>
      <c r="D80" s="123">
        <v>60</v>
      </c>
      <c r="E80" s="133"/>
      <c r="F80" s="134"/>
      <c r="G80" s="63"/>
      <c r="H80"/>
      <c r="I80"/>
      <c r="J80"/>
      <c r="K80"/>
      <c r="L80"/>
      <c r="M80"/>
      <c r="N80"/>
      <c r="O80"/>
      <c r="P80"/>
      <c r="Q80"/>
      <c r="R80"/>
      <c r="S80"/>
      <c r="T80"/>
      <c r="U80"/>
      <c r="V80"/>
      <c r="W80"/>
    </row>
    <row r="81" spans="1:23" s="60" customFormat="1" x14ac:dyDescent="0.2">
      <c r="A81" s="83" t="s">
        <v>366</v>
      </c>
      <c r="B81" s="18" t="s">
        <v>131</v>
      </c>
      <c r="C81" s="84"/>
      <c r="D81" s="85"/>
      <c r="E81" s="127"/>
      <c r="F81" s="134"/>
      <c r="G81" s="63"/>
      <c r="H81"/>
      <c r="I81"/>
      <c r="J81"/>
      <c r="K81"/>
      <c r="L81"/>
      <c r="M81"/>
      <c r="N81"/>
      <c r="O81"/>
      <c r="P81"/>
      <c r="Q81"/>
      <c r="R81"/>
      <c r="S81"/>
      <c r="T81"/>
      <c r="U81"/>
      <c r="V81"/>
      <c r="W81"/>
    </row>
    <row r="82" spans="1:23" s="60" customFormat="1" ht="67.5" x14ac:dyDescent="0.2">
      <c r="A82" s="130" t="s">
        <v>367</v>
      </c>
      <c r="B82" s="131" t="s">
        <v>212</v>
      </c>
      <c r="C82" s="132" t="s">
        <v>77</v>
      </c>
      <c r="D82" s="135">
        <v>2</v>
      </c>
      <c r="E82" s="133"/>
      <c r="F82" s="134"/>
      <c r="G82" s="63"/>
      <c r="H82"/>
      <c r="I82"/>
      <c r="J82"/>
      <c r="K82"/>
      <c r="L82"/>
      <c r="M82"/>
      <c r="N82"/>
      <c r="O82"/>
      <c r="P82"/>
      <c r="Q82"/>
      <c r="R82"/>
      <c r="S82"/>
      <c r="T82"/>
      <c r="U82"/>
      <c r="V82"/>
      <c r="W82"/>
    </row>
    <row r="83" spans="1:23" s="60" customFormat="1" ht="67.5" x14ac:dyDescent="0.2">
      <c r="A83" s="130" t="s">
        <v>368</v>
      </c>
      <c r="B83" s="131" t="s">
        <v>211</v>
      </c>
      <c r="C83" s="132" t="s">
        <v>77</v>
      </c>
      <c r="D83" s="135">
        <v>2</v>
      </c>
      <c r="E83" s="133"/>
      <c r="F83" s="134"/>
      <c r="G83" s="63"/>
      <c r="H83"/>
      <c r="I83"/>
      <c r="J83"/>
      <c r="K83"/>
      <c r="L83"/>
      <c r="M83"/>
      <c r="N83"/>
      <c r="O83"/>
      <c r="P83"/>
      <c r="Q83"/>
      <c r="R83"/>
      <c r="S83"/>
      <c r="T83"/>
      <c r="U83"/>
      <c r="V83"/>
      <c r="W83"/>
    </row>
    <row r="84" spans="1:23" s="60" customFormat="1" ht="67.5" x14ac:dyDescent="0.2">
      <c r="A84" s="130" t="s">
        <v>369</v>
      </c>
      <c r="B84" s="131" t="s">
        <v>210</v>
      </c>
      <c r="C84" s="132" t="s">
        <v>77</v>
      </c>
      <c r="D84" s="135">
        <v>2</v>
      </c>
      <c r="E84" s="133"/>
      <c r="F84" s="134"/>
      <c r="G84" s="63"/>
      <c r="H84"/>
      <c r="I84"/>
      <c r="J84"/>
      <c r="K84"/>
      <c r="L84"/>
      <c r="M84"/>
      <c r="N84"/>
      <c r="O84"/>
      <c r="P84"/>
      <c r="Q84"/>
      <c r="R84"/>
      <c r="S84"/>
      <c r="T84"/>
      <c r="U84"/>
      <c r="V84"/>
      <c r="W84"/>
    </row>
    <row r="85" spans="1:23" s="60" customFormat="1" ht="108" x14ac:dyDescent="0.2">
      <c r="A85" s="130" t="s">
        <v>370</v>
      </c>
      <c r="B85" s="13" t="s">
        <v>208</v>
      </c>
      <c r="C85" s="132" t="s">
        <v>77</v>
      </c>
      <c r="D85" s="135">
        <v>2</v>
      </c>
      <c r="E85" s="133"/>
      <c r="F85" s="134"/>
      <c r="G85" s="63"/>
      <c r="H85"/>
      <c r="I85"/>
      <c r="J85"/>
      <c r="K85"/>
      <c r="L85"/>
      <c r="M85"/>
      <c r="N85"/>
      <c r="O85"/>
      <c r="P85"/>
      <c r="Q85"/>
      <c r="R85"/>
      <c r="S85"/>
      <c r="T85"/>
      <c r="U85"/>
      <c r="V85"/>
      <c r="W85"/>
    </row>
    <row r="86" spans="1:23" s="60" customFormat="1" x14ac:dyDescent="0.2">
      <c r="A86" s="83" t="s">
        <v>371</v>
      </c>
      <c r="B86" s="18" t="s">
        <v>132</v>
      </c>
      <c r="C86" s="84"/>
      <c r="D86" s="85"/>
      <c r="E86" s="127"/>
      <c r="F86" s="134"/>
      <c r="G86" s="63"/>
      <c r="H86"/>
      <c r="I86"/>
      <c r="J86"/>
      <c r="K86"/>
      <c r="L86"/>
      <c r="M86"/>
      <c r="N86"/>
      <c r="O86"/>
      <c r="P86"/>
      <c r="Q86"/>
      <c r="R86"/>
      <c r="S86"/>
      <c r="T86"/>
      <c r="U86"/>
      <c r="V86"/>
      <c r="W86"/>
    </row>
    <row r="87" spans="1:23" s="60" customFormat="1" ht="67.5" x14ac:dyDescent="0.2">
      <c r="A87" s="130" t="s">
        <v>372</v>
      </c>
      <c r="B87" s="131" t="s">
        <v>209</v>
      </c>
      <c r="C87" s="132" t="s">
        <v>77</v>
      </c>
      <c r="D87" s="135">
        <v>4</v>
      </c>
      <c r="E87" s="133"/>
      <c r="F87" s="134"/>
      <c r="G87" s="63"/>
      <c r="H87"/>
      <c r="I87"/>
      <c r="J87"/>
      <c r="K87"/>
      <c r="L87"/>
      <c r="M87"/>
      <c r="N87"/>
      <c r="O87"/>
      <c r="P87"/>
      <c r="Q87"/>
      <c r="R87"/>
      <c r="S87"/>
      <c r="T87"/>
      <c r="U87"/>
      <c r="V87"/>
      <c r="W87"/>
    </row>
    <row r="88" spans="1:23" s="60" customFormat="1" x14ac:dyDescent="0.2">
      <c r="A88" s="83" t="s">
        <v>373</v>
      </c>
      <c r="B88" s="18" t="s">
        <v>133</v>
      </c>
      <c r="C88" s="84"/>
      <c r="D88" s="85"/>
      <c r="E88" s="127"/>
      <c r="F88" s="134"/>
      <c r="G88" s="63"/>
      <c r="H88"/>
      <c r="I88"/>
      <c r="J88"/>
      <c r="K88"/>
      <c r="L88"/>
      <c r="M88"/>
      <c r="N88"/>
      <c r="O88"/>
      <c r="P88"/>
      <c r="Q88"/>
      <c r="R88"/>
      <c r="S88"/>
      <c r="T88"/>
      <c r="U88"/>
      <c r="V88"/>
      <c r="W88"/>
    </row>
    <row r="89" spans="1:23" s="60" customFormat="1" ht="40.5" x14ac:dyDescent="0.2">
      <c r="A89" s="130" t="s">
        <v>374</v>
      </c>
      <c r="B89" s="131" t="s">
        <v>197</v>
      </c>
      <c r="C89" s="132" t="s">
        <v>77</v>
      </c>
      <c r="D89" s="135">
        <v>6</v>
      </c>
      <c r="E89" s="133"/>
      <c r="F89" s="134"/>
      <c r="G89" s="63"/>
      <c r="H89"/>
      <c r="I89"/>
      <c r="J89"/>
      <c r="K89"/>
      <c r="L89"/>
      <c r="M89"/>
      <c r="N89"/>
      <c r="O89"/>
      <c r="P89"/>
      <c r="Q89"/>
      <c r="R89"/>
      <c r="S89"/>
      <c r="T89"/>
      <c r="U89"/>
      <c r="V89"/>
      <c r="W89"/>
    </row>
    <row r="90" spans="1:23" s="60" customFormat="1" ht="67.5" x14ac:dyDescent="0.2">
      <c r="A90" s="130" t="s">
        <v>375</v>
      </c>
      <c r="B90" s="131" t="s">
        <v>223</v>
      </c>
      <c r="C90" s="132" t="s">
        <v>77</v>
      </c>
      <c r="D90" s="135">
        <v>6</v>
      </c>
      <c r="E90" s="133"/>
      <c r="F90" s="134"/>
      <c r="G90" s="63"/>
      <c r="H90"/>
      <c r="I90"/>
      <c r="J90"/>
      <c r="K90"/>
      <c r="L90"/>
      <c r="M90"/>
      <c r="N90"/>
      <c r="O90"/>
      <c r="P90"/>
      <c r="Q90"/>
      <c r="R90"/>
      <c r="S90"/>
      <c r="T90"/>
      <c r="U90"/>
      <c r="V90"/>
      <c r="W90"/>
    </row>
    <row r="91" spans="1:23" s="60" customFormat="1" x14ac:dyDescent="0.2">
      <c r="A91" s="77" t="s">
        <v>376</v>
      </c>
      <c r="B91" s="11" t="s">
        <v>134</v>
      </c>
      <c r="C91" s="78"/>
      <c r="D91" s="79"/>
      <c r="E91" s="127"/>
      <c r="F91" s="134"/>
      <c r="G91" s="63"/>
      <c r="H91"/>
      <c r="I91"/>
      <c r="J91"/>
      <c r="K91"/>
      <c r="L91"/>
      <c r="M91"/>
      <c r="N91"/>
      <c r="O91"/>
      <c r="P91"/>
      <c r="Q91"/>
      <c r="R91"/>
      <c r="S91"/>
      <c r="T91"/>
      <c r="U91"/>
      <c r="V91"/>
      <c r="W91"/>
    </row>
    <row r="92" spans="1:23" s="60" customFormat="1" x14ac:dyDescent="0.2">
      <c r="A92" s="83" t="s">
        <v>377</v>
      </c>
      <c r="B92" s="18" t="s">
        <v>240</v>
      </c>
      <c r="C92" s="84"/>
      <c r="D92" s="85"/>
      <c r="E92" s="127"/>
      <c r="F92" s="134"/>
      <c r="G92" s="63"/>
      <c r="H92"/>
      <c r="I92"/>
      <c r="J92"/>
      <c r="K92"/>
      <c r="L92"/>
      <c r="M92"/>
      <c r="N92"/>
      <c r="O92"/>
      <c r="P92"/>
      <c r="Q92"/>
      <c r="R92"/>
      <c r="S92"/>
      <c r="T92"/>
      <c r="U92"/>
      <c r="V92"/>
      <c r="W92"/>
    </row>
    <row r="93" spans="1:23" s="60" customFormat="1" ht="67.5" x14ac:dyDescent="0.2">
      <c r="A93" s="130" t="s">
        <v>378</v>
      </c>
      <c r="B93" s="131" t="s">
        <v>199</v>
      </c>
      <c r="C93" s="132" t="s">
        <v>77</v>
      </c>
      <c r="D93" s="135">
        <v>12</v>
      </c>
      <c r="E93" s="133"/>
      <c r="F93" s="134"/>
      <c r="G93" s="63"/>
      <c r="H93"/>
      <c r="I93"/>
      <c r="J93"/>
      <c r="K93"/>
      <c r="L93"/>
      <c r="M93"/>
      <c r="N93"/>
      <c r="O93"/>
      <c r="P93"/>
      <c r="Q93"/>
      <c r="R93"/>
      <c r="S93"/>
      <c r="T93"/>
      <c r="U93"/>
      <c r="V93"/>
      <c r="W93"/>
    </row>
    <row r="94" spans="1:23" s="60" customFormat="1" ht="67.5" x14ac:dyDescent="0.2">
      <c r="A94" s="130" t="s">
        <v>379</v>
      </c>
      <c r="B94" s="131" t="s">
        <v>200</v>
      </c>
      <c r="C94" s="132" t="s">
        <v>77</v>
      </c>
      <c r="D94" s="135">
        <v>3</v>
      </c>
      <c r="E94" s="133"/>
      <c r="F94" s="134"/>
      <c r="G94" s="63"/>
      <c r="H94"/>
      <c r="I94"/>
      <c r="J94"/>
      <c r="K94"/>
      <c r="L94"/>
      <c r="M94"/>
      <c r="N94"/>
      <c r="O94"/>
      <c r="P94"/>
      <c r="Q94"/>
      <c r="R94"/>
      <c r="S94"/>
      <c r="T94"/>
      <c r="U94"/>
      <c r="V94"/>
      <c r="W94"/>
    </row>
    <row r="95" spans="1:23" s="60" customFormat="1" ht="14.25" thickBot="1" x14ac:dyDescent="0.25">
      <c r="A95" s="77" t="s">
        <v>380</v>
      </c>
      <c r="B95" s="11" t="s">
        <v>135</v>
      </c>
      <c r="C95" s="78"/>
      <c r="D95" s="79"/>
      <c r="E95" s="127"/>
      <c r="F95" s="134"/>
      <c r="G95" s="63"/>
      <c r="H95"/>
      <c r="I95"/>
      <c r="J95"/>
      <c r="K95"/>
      <c r="L95"/>
      <c r="M95"/>
      <c r="N95"/>
      <c r="O95"/>
      <c r="P95"/>
      <c r="Q95"/>
      <c r="R95"/>
      <c r="S95"/>
      <c r="T95"/>
      <c r="U95"/>
      <c r="V95"/>
      <c r="W95"/>
    </row>
    <row r="96" spans="1:23" ht="14.25" thickBot="1" x14ac:dyDescent="0.25">
      <c r="A96" s="70" t="s">
        <v>381</v>
      </c>
      <c r="B96" s="1" t="s">
        <v>272</v>
      </c>
      <c r="C96" s="71"/>
      <c r="D96" s="72" t="s">
        <v>213</v>
      </c>
      <c r="E96" s="73"/>
      <c r="F96" s="74"/>
    </row>
    <row r="97" spans="1:23" s="60" customFormat="1" x14ac:dyDescent="0.2">
      <c r="A97" s="75">
        <v>9</v>
      </c>
      <c r="B97" s="12" t="s">
        <v>136</v>
      </c>
      <c r="C97" s="76"/>
      <c r="D97" s="92"/>
      <c r="E97" s="147"/>
      <c r="F97" s="134"/>
      <c r="G97" s="63"/>
      <c r="H97"/>
      <c r="I97"/>
      <c r="J97"/>
      <c r="K97"/>
      <c r="L97"/>
      <c r="M97"/>
      <c r="N97"/>
      <c r="O97"/>
      <c r="P97"/>
      <c r="Q97"/>
      <c r="R97"/>
      <c r="S97"/>
      <c r="T97"/>
      <c r="U97"/>
      <c r="V97"/>
      <c r="W97"/>
    </row>
    <row r="98" spans="1:23" s="60" customFormat="1" x14ac:dyDescent="0.2">
      <c r="A98" s="77" t="s">
        <v>382</v>
      </c>
      <c r="B98" s="11" t="s">
        <v>137</v>
      </c>
      <c r="C98" s="78"/>
      <c r="D98" s="79"/>
      <c r="E98" s="127"/>
      <c r="F98" s="134"/>
      <c r="G98" s="63"/>
      <c r="H98"/>
      <c r="I98"/>
      <c r="J98"/>
      <c r="K98"/>
      <c r="L98"/>
      <c r="M98"/>
      <c r="N98"/>
      <c r="O98"/>
      <c r="P98"/>
      <c r="Q98"/>
      <c r="R98"/>
      <c r="S98"/>
      <c r="T98"/>
      <c r="U98"/>
      <c r="V98"/>
      <c r="W98"/>
    </row>
    <row r="99" spans="1:23" s="60" customFormat="1" x14ac:dyDescent="0.2">
      <c r="A99" s="83" t="s">
        <v>383</v>
      </c>
      <c r="B99" s="122" t="s">
        <v>254</v>
      </c>
      <c r="C99" s="121"/>
      <c r="D99" s="97"/>
      <c r="E99" s="127"/>
      <c r="F99" s="134"/>
      <c r="G99" s="63"/>
      <c r="H99"/>
      <c r="I99"/>
      <c r="J99"/>
      <c r="K99"/>
      <c r="L99"/>
      <c r="M99"/>
      <c r="N99"/>
      <c r="O99"/>
      <c r="P99"/>
      <c r="Q99"/>
      <c r="R99"/>
      <c r="S99"/>
      <c r="T99"/>
      <c r="U99"/>
      <c r="V99"/>
      <c r="W99"/>
    </row>
    <row r="100" spans="1:23" s="60" customFormat="1" ht="54.75" thickBot="1" x14ac:dyDescent="0.25">
      <c r="A100" s="130" t="s">
        <v>384</v>
      </c>
      <c r="B100" s="120" t="s">
        <v>255</v>
      </c>
      <c r="C100" s="121" t="s">
        <v>77</v>
      </c>
      <c r="D100" s="135">
        <v>3</v>
      </c>
      <c r="E100" s="133"/>
      <c r="F100" s="134"/>
      <c r="G100" s="63"/>
      <c r="H100"/>
      <c r="I100"/>
      <c r="J100"/>
      <c r="K100"/>
      <c r="L100"/>
      <c r="M100"/>
      <c r="N100"/>
      <c r="O100"/>
      <c r="P100"/>
      <c r="Q100"/>
      <c r="R100"/>
      <c r="S100"/>
      <c r="T100"/>
      <c r="U100"/>
      <c r="V100"/>
      <c r="W100"/>
    </row>
    <row r="101" spans="1:23" ht="14.25" thickBot="1" x14ac:dyDescent="0.25">
      <c r="A101" s="70" t="s">
        <v>385</v>
      </c>
      <c r="B101" s="1" t="s">
        <v>273</v>
      </c>
      <c r="C101" s="71"/>
      <c r="D101" s="72" t="s">
        <v>213</v>
      </c>
      <c r="E101" s="73"/>
      <c r="F101" s="74"/>
    </row>
    <row r="102" spans="1:23" s="60" customFormat="1" ht="27" x14ac:dyDescent="0.2">
      <c r="A102" s="75">
        <v>10</v>
      </c>
      <c r="B102" s="12" t="s">
        <v>196</v>
      </c>
      <c r="C102" s="76"/>
      <c r="D102" s="92"/>
      <c r="E102" s="147"/>
      <c r="F102" s="134"/>
      <c r="G102" s="63"/>
      <c r="H102"/>
      <c r="I102"/>
      <c r="J102"/>
      <c r="K102"/>
      <c r="L102"/>
      <c r="M102"/>
      <c r="N102"/>
      <c r="O102"/>
      <c r="P102"/>
      <c r="Q102"/>
      <c r="R102"/>
      <c r="S102"/>
      <c r="T102"/>
      <c r="U102"/>
      <c r="V102"/>
      <c r="W102"/>
    </row>
    <row r="103" spans="1:23" s="60" customFormat="1" x14ac:dyDescent="0.2">
      <c r="A103" s="77" t="s">
        <v>386</v>
      </c>
      <c r="B103" s="11" t="s">
        <v>138</v>
      </c>
      <c r="C103" s="78"/>
      <c r="D103" s="79"/>
      <c r="E103" s="127"/>
      <c r="F103" s="134"/>
      <c r="G103" s="63"/>
      <c r="H103"/>
      <c r="I103"/>
      <c r="J103"/>
      <c r="K103"/>
      <c r="L103"/>
      <c r="M103"/>
      <c r="N103"/>
      <c r="O103"/>
      <c r="P103"/>
      <c r="Q103"/>
      <c r="R103"/>
      <c r="S103"/>
      <c r="T103"/>
      <c r="U103"/>
      <c r="V103"/>
      <c r="W103"/>
    </row>
    <row r="104" spans="1:23" s="60" customFormat="1" x14ac:dyDescent="0.2">
      <c r="A104" s="83" t="s">
        <v>387</v>
      </c>
      <c r="B104" s="124" t="s">
        <v>139</v>
      </c>
      <c r="C104" s="84"/>
      <c r="D104" s="85"/>
      <c r="E104" s="127"/>
      <c r="F104" s="134"/>
      <c r="G104" s="63"/>
      <c r="H104"/>
      <c r="I104"/>
      <c r="J104"/>
      <c r="K104"/>
      <c r="L104"/>
      <c r="M104"/>
      <c r="N104"/>
      <c r="O104"/>
      <c r="P104"/>
      <c r="Q104"/>
      <c r="R104"/>
      <c r="S104"/>
      <c r="T104"/>
      <c r="U104"/>
      <c r="V104"/>
      <c r="W104"/>
    </row>
    <row r="105" spans="1:23" s="60" customFormat="1" ht="54" x14ac:dyDescent="0.2">
      <c r="A105" s="130" t="s">
        <v>388</v>
      </c>
      <c r="B105" s="131" t="s">
        <v>285</v>
      </c>
      <c r="C105" s="132" t="s">
        <v>12</v>
      </c>
      <c r="D105" s="135">
        <v>54</v>
      </c>
      <c r="E105" s="133"/>
      <c r="F105" s="134"/>
      <c r="G105" s="63"/>
      <c r="H105"/>
      <c r="I105"/>
      <c r="J105"/>
      <c r="K105"/>
      <c r="L105"/>
      <c r="M105"/>
      <c r="N105"/>
      <c r="O105"/>
      <c r="P105"/>
      <c r="Q105"/>
      <c r="R105"/>
      <c r="S105"/>
      <c r="T105"/>
      <c r="U105"/>
      <c r="V105"/>
      <c r="W105"/>
    </row>
    <row r="106" spans="1:23" s="60" customFormat="1" x14ac:dyDescent="0.2">
      <c r="A106" s="130" t="s">
        <v>389</v>
      </c>
      <c r="B106" s="11" t="s">
        <v>140</v>
      </c>
      <c r="C106" s="78"/>
      <c r="D106" s="135" t="s">
        <v>213</v>
      </c>
      <c r="E106" s="133"/>
      <c r="F106" s="134"/>
      <c r="G106" s="63"/>
      <c r="H106"/>
      <c r="I106"/>
      <c r="J106"/>
      <c r="K106"/>
      <c r="L106"/>
      <c r="M106"/>
      <c r="N106"/>
      <c r="O106"/>
      <c r="P106"/>
      <c r="Q106"/>
      <c r="R106"/>
      <c r="S106"/>
      <c r="T106"/>
      <c r="U106"/>
      <c r="V106"/>
      <c r="W106"/>
    </row>
    <row r="107" spans="1:23" s="128" customFormat="1" x14ac:dyDescent="0.2">
      <c r="A107" s="125" t="s">
        <v>390</v>
      </c>
      <c r="B107" s="124" t="s">
        <v>141</v>
      </c>
      <c r="C107" s="126"/>
      <c r="D107" s="135" t="s">
        <v>213</v>
      </c>
      <c r="E107" s="127"/>
      <c r="F107" s="134"/>
      <c r="G107" s="129"/>
      <c r="H107"/>
      <c r="I107"/>
      <c r="J107"/>
      <c r="K107"/>
      <c r="L107"/>
      <c r="M107"/>
      <c r="N107"/>
      <c r="O107"/>
      <c r="P107"/>
      <c r="Q107"/>
      <c r="R107"/>
      <c r="S107"/>
      <c r="T107"/>
      <c r="U107"/>
      <c r="V107"/>
      <c r="W107"/>
    </row>
    <row r="108" spans="1:23" s="60" customFormat="1" ht="27" x14ac:dyDescent="0.2">
      <c r="A108" s="130" t="s">
        <v>391</v>
      </c>
      <c r="B108" s="13" t="s">
        <v>241</v>
      </c>
      <c r="C108" s="86" t="s">
        <v>12</v>
      </c>
      <c r="D108" s="135">
        <v>35</v>
      </c>
      <c r="E108" s="133"/>
      <c r="F108" s="134"/>
      <c r="G108" s="63"/>
      <c r="H108"/>
      <c r="I108"/>
      <c r="J108"/>
      <c r="K108"/>
      <c r="L108"/>
      <c r="M108"/>
      <c r="N108"/>
      <c r="O108"/>
      <c r="P108"/>
      <c r="Q108"/>
      <c r="R108"/>
      <c r="S108"/>
      <c r="T108"/>
      <c r="U108"/>
      <c r="V108"/>
      <c r="W108"/>
    </row>
    <row r="109" spans="1:23" s="60" customFormat="1" ht="27" x14ac:dyDescent="0.2">
      <c r="A109" s="130" t="s">
        <v>392</v>
      </c>
      <c r="B109" s="13" t="s">
        <v>242</v>
      </c>
      <c r="C109" s="86" t="s">
        <v>12</v>
      </c>
      <c r="D109" s="135">
        <v>15</v>
      </c>
      <c r="E109" s="133"/>
      <c r="F109" s="134"/>
      <c r="G109" s="63"/>
      <c r="H109"/>
      <c r="I109"/>
      <c r="J109"/>
      <c r="K109"/>
      <c r="L109"/>
      <c r="M109"/>
      <c r="N109"/>
      <c r="O109"/>
      <c r="P109"/>
      <c r="Q109"/>
      <c r="R109"/>
      <c r="S109"/>
      <c r="T109"/>
      <c r="U109"/>
      <c r="V109"/>
      <c r="W109"/>
    </row>
    <row r="110" spans="1:23" s="60" customFormat="1" ht="27" x14ac:dyDescent="0.2">
      <c r="A110" s="130" t="s">
        <v>393</v>
      </c>
      <c r="B110" s="13" t="s">
        <v>243</v>
      </c>
      <c r="C110" s="86" t="s">
        <v>12</v>
      </c>
      <c r="D110" s="135">
        <v>10</v>
      </c>
      <c r="E110" s="133"/>
      <c r="F110" s="134"/>
      <c r="G110" s="63"/>
      <c r="H110"/>
      <c r="I110"/>
      <c r="J110"/>
      <c r="K110"/>
      <c r="L110"/>
      <c r="M110"/>
      <c r="N110"/>
      <c r="O110"/>
      <c r="P110"/>
      <c r="Q110"/>
      <c r="R110"/>
      <c r="S110"/>
      <c r="T110"/>
      <c r="U110"/>
      <c r="V110"/>
      <c r="W110"/>
    </row>
    <row r="111" spans="1:23" s="60" customFormat="1" ht="27" x14ac:dyDescent="0.2">
      <c r="A111" s="130" t="s">
        <v>394</v>
      </c>
      <c r="B111" s="13" t="s">
        <v>244</v>
      </c>
      <c r="C111" s="86" t="s">
        <v>12</v>
      </c>
      <c r="D111" s="135">
        <v>10</v>
      </c>
      <c r="E111" s="133"/>
      <c r="F111" s="134"/>
      <c r="G111" s="63"/>
      <c r="H111"/>
      <c r="I111"/>
      <c r="J111"/>
      <c r="K111"/>
      <c r="L111"/>
      <c r="M111"/>
      <c r="N111"/>
      <c r="O111"/>
      <c r="P111"/>
      <c r="Q111"/>
      <c r="R111"/>
      <c r="S111"/>
      <c r="T111"/>
      <c r="U111"/>
      <c r="V111"/>
      <c r="W111"/>
    </row>
    <row r="112" spans="1:23" s="60" customFormat="1" ht="27" x14ac:dyDescent="0.2">
      <c r="A112" s="130" t="s">
        <v>395</v>
      </c>
      <c r="B112" s="13" t="s">
        <v>245</v>
      </c>
      <c r="C112" s="86" t="s">
        <v>12</v>
      </c>
      <c r="D112" s="135">
        <v>1</v>
      </c>
      <c r="E112" s="133"/>
      <c r="F112" s="134"/>
      <c r="G112" s="63"/>
      <c r="H112"/>
      <c r="I112"/>
      <c r="J112"/>
      <c r="K112"/>
      <c r="L112"/>
      <c r="M112"/>
      <c r="N112"/>
      <c r="O112"/>
      <c r="P112"/>
      <c r="Q112"/>
      <c r="R112"/>
      <c r="S112"/>
      <c r="T112"/>
      <c r="U112"/>
      <c r="V112"/>
      <c r="W112"/>
    </row>
    <row r="113" spans="1:23" s="60" customFormat="1" ht="27" x14ac:dyDescent="0.2">
      <c r="A113" s="130" t="s">
        <v>396</v>
      </c>
      <c r="B113" s="13" t="s">
        <v>246</v>
      </c>
      <c r="C113" s="86" t="s">
        <v>12</v>
      </c>
      <c r="D113" s="135">
        <v>1</v>
      </c>
      <c r="E113" s="133"/>
      <c r="F113" s="134"/>
      <c r="G113" s="63"/>
      <c r="H113"/>
      <c r="I113"/>
      <c r="J113"/>
      <c r="K113"/>
      <c r="L113"/>
      <c r="M113"/>
      <c r="N113"/>
      <c r="O113"/>
      <c r="P113"/>
      <c r="Q113"/>
      <c r="R113"/>
      <c r="S113"/>
      <c r="T113"/>
      <c r="U113"/>
      <c r="V113"/>
      <c r="W113"/>
    </row>
    <row r="114" spans="1:23" s="60" customFormat="1" ht="27" x14ac:dyDescent="0.2">
      <c r="A114" s="130" t="s">
        <v>397</v>
      </c>
      <c r="B114" s="13" t="s">
        <v>286</v>
      </c>
      <c r="C114" s="86" t="s">
        <v>77</v>
      </c>
      <c r="D114" s="135">
        <v>9</v>
      </c>
      <c r="E114" s="133"/>
      <c r="F114" s="134"/>
      <c r="G114" s="63"/>
      <c r="H114"/>
      <c r="I114"/>
      <c r="J114"/>
      <c r="K114"/>
      <c r="L114"/>
      <c r="M114"/>
      <c r="N114"/>
      <c r="O114"/>
      <c r="P114"/>
      <c r="Q114"/>
      <c r="R114"/>
      <c r="S114"/>
      <c r="T114"/>
      <c r="U114"/>
      <c r="V114"/>
      <c r="W114"/>
    </row>
    <row r="115" spans="1:23" s="60" customFormat="1" x14ac:dyDescent="0.2">
      <c r="A115" s="130" t="s">
        <v>398</v>
      </c>
      <c r="B115" s="124" t="s">
        <v>142</v>
      </c>
      <c r="C115" s="126"/>
      <c r="D115" s="135" t="s">
        <v>213</v>
      </c>
      <c r="E115" s="133"/>
      <c r="F115" s="134"/>
      <c r="G115" s="63"/>
      <c r="H115"/>
      <c r="I115"/>
      <c r="J115"/>
      <c r="K115"/>
      <c r="L115"/>
      <c r="M115"/>
      <c r="N115"/>
      <c r="O115"/>
      <c r="P115"/>
      <c r="Q115"/>
      <c r="R115"/>
      <c r="S115"/>
      <c r="T115"/>
      <c r="U115"/>
      <c r="V115"/>
      <c r="W115"/>
    </row>
    <row r="116" spans="1:23" s="60" customFormat="1" ht="27" x14ac:dyDescent="0.2">
      <c r="A116" s="130" t="s">
        <v>399</v>
      </c>
      <c r="B116" s="13" t="s">
        <v>287</v>
      </c>
      <c r="C116" s="86" t="s">
        <v>12</v>
      </c>
      <c r="D116" s="135">
        <v>30</v>
      </c>
      <c r="E116" s="133"/>
      <c r="F116" s="134"/>
      <c r="G116" s="63"/>
      <c r="H116"/>
      <c r="I116"/>
      <c r="J116"/>
      <c r="K116"/>
      <c r="L116"/>
      <c r="M116"/>
      <c r="N116"/>
      <c r="O116"/>
      <c r="P116"/>
      <c r="Q116"/>
      <c r="R116"/>
      <c r="S116"/>
      <c r="T116"/>
      <c r="U116"/>
      <c r="V116"/>
      <c r="W116"/>
    </row>
    <row r="117" spans="1:23" s="60" customFormat="1" ht="27" x14ac:dyDescent="0.2">
      <c r="A117" s="130" t="s">
        <v>400</v>
      </c>
      <c r="B117" s="13" t="s">
        <v>288</v>
      </c>
      <c r="C117" s="86" t="s">
        <v>12</v>
      </c>
      <c r="D117" s="135">
        <v>25</v>
      </c>
      <c r="E117" s="133"/>
      <c r="F117" s="134"/>
      <c r="G117" s="63"/>
      <c r="H117"/>
      <c r="I117"/>
      <c r="J117"/>
      <c r="K117"/>
      <c r="L117"/>
      <c r="M117"/>
      <c r="N117"/>
      <c r="O117"/>
      <c r="P117"/>
      <c r="Q117"/>
      <c r="R117"/>
      <c r="S117"/>
      <c r="T117"/>
      <c r="U117"/>
      <c r="V117"/>
      <c r="W117"/>
    </row>
    <row r="118" spans="1:23" s="60" customFormat="1" ht="27" x14ac:dyDescent="0.2">
      <c r="A118" s="130" t="s">
        <v>401</v>
      </c>
      <c r="B118" s="13" t="s">
        <v>289</v>
      </c>
      <c r="C118" s="86" t="s">
        <v>12</v>
      </c>
      <c r="D118" s="135">
        <v>60</v>
      </c>
      <c r="E118" s="133"/>
      <c r="F118" s="134"/>
      <c r="G118" s="63"/>
      <c r="H118"/>
      <c r="I118"/>
      <c r="J118"/>
      <c r="K118"/>
      <c r="L118"/>
      <c r="M118"/>
      <c r="N118"/>
      <c r="O118"/>
      <c r="P118"/>
      <c r="Q118"/>
      <c r="R118"/>
      <c r="S118"/>
      <c r="T118"/>
      <c r="U118"/>
      <c r="V118"/>
      <c r="W118"/>
    </row>
    <row r="119" spans="1:23" s="60" customFormat="1" x14ac:dyDescent="0.2">
      <c r="A119" s="130" t="s">
        <v>402</v>
      </c>
      <c r="B119" s="124" t="s">
        <v>143</v>
      </c>
      <c r="C119" s="126"/>
      <c r="D119" s="135" t="s">
        <v>213</v>
      </c>
      <c r="E119" s="133"/>
      <c r="F119" s="134"/>
      <c r="G119" s="63"/>
      <c r="H119"/>
      <c r="I119"/>
      <c r="J119"/>
      <c r="K119"/>
      <c r="L119"/>
      <c r="M119"/>
      <c r="N119"/>
      <c r="O119"/>
      <c r="P119"/>
      <c r="Q119"/>
      <c r="R119"/>
      <c r="S119"/>
      <c r="T119"/>
      <c r="U119"/>
      <c r="V119"/>
      <c r="W119"/>
    </row>
    <row r="120" spans="1:23" s="60" customFormat="1" ht="27" x14ac:dyDescent="0.2">
      <c r="A120" s="130" t="s">
        <v>403</v>
      </c>
      <c r="B120" s="13" t="s">
        <v>247</v>
      </c>
      <c r="C120" s="86" t="s">
        <v>77</v>
      </c>
      <c r="D120" s="135">
        <v>1</v>
      </c>
      <c r="E120" s="133"/>
      <c r="F120" s="134"/>
      <c r="G120" s="63"/>
      <c r="H120"/>
      <c r="I120"/>
      <c r="J120"/>
      <c r="K120"/>
      <c r="L120"/>
      <c r="M120"/>
      <c r="N120"/>
      <c r="O120"/>
      <c r="P120"/>
      <c r="Q120"/>
      <c r="R120"/>
      <c r="S120"/>
      <c r="T120"/>
      <c r="U120"/>
      <c r="V120"/>
      <c r="W120"/>
    </row>
    <row r="121" spans="1:23" s="60" customFormat="1" ht="27" x14ac:dyDescent="0.2">
      <c r="A121" s="130" t="s">
        <v>404</v>
      </c>
      <c r="B121" s="13" t="s">
        <v>248</v>
      </c>
      <c r="C121" s="86" t="s">
        <v>77</v>
      </c>
      <c r="D121" s="135">
        <v>1</v>
      </c>
      <c r="E121" s="133"/>
      <c r="F121" s="134"/>
      <c r="G121" s="63"/>
      <c r="H121"/>
      <c r="I121"/>
      <c r="J121"/>
      <c r="K121"/>
      <c r="L121"/>
      <c r="M121"/>
      <c r="N121"/>
      <c r="O121"/>
      <c r="P121"/>
      <c r="Q121"/>
      <c r="R121"/>
      <c r="S121"/>
      <c r="T121"/>
      <c r="U121"/>
      <c r="V121"/>
      <c r="W121"/>
    </row>
    <row r="122" spans="1:23" s="60" customFormat="1" ht="40.5" x14ac:dyDescent="0.2">
      <c r="A122" s="130" t="s">
        <v>405</v>
      </c>
      <c r="B122" s="13" t="s">
        <v>249</v>
      </c>
      <c r="C122" s="86" t="s">
        <v>77</v>
      </c>
      <c r="D122" s="135">
        <v>1</v>
      </c>
      <c r="E122" s="133"/>
      <c r="F122" s="134"/>
      <c r="G122" s="63"/>
      <c r="H122"/>
      <c r="I122"/>
      <c r="J122"/>
      <c r="K122"/>
      <c r="L122"/>
      <c r="M122"/>
      <c r="N122"/>
      <c r="O122"/>
      <c r="P122"/>
      <c r="Q122"/>
      <c r="R122"/>
      <c r="S122"/>
      <c r="T122"/>
      <c r="U122"/>
      <c r="V122"/>
      <c r="W122"/>
    </row>
    <row r="123" spans="1:23" s="60" customFormat="1" ht="40.5" x14ac:dyDescent="0.2">
      <c r="A123" s="130" t="s">
        <v>406</v>
      </c>
      <c r="B123" s="13" t="s">
        <v>250</v>
      </c>
      <c r="C123" s="86" t="s">
        <v>77</v>
      </c>
      <c r="D123" s="135">
        <v>1</v>
      </c>
      <c r="E123" s="133"/>
      <c r="F123" s="134"/>
      <c r="G123" s="63"/>
      <c r="H123"/>
      <c r="I123"/>
      <c r="J123"/>
      <c r="K123"/>
      <c r="L123"/>
      <c r="M123"/>
      <c r="N123"/>
      <c r="O123"/>
      <c r="P123"/>
      <c r="Q123"/>
      <c r="R123"/>
      <c r="S123"/>
      <c r="T123"/>
      <c r="U123"/>
      <c r="V123"/>
      <c r="W123"/>
    </row>
    <row r="124" spans="1:23" s="60" customFormat="1" x14ac:dyDescent="0.2">
      <c r="A124" s="130" t="s">
        <v>407</v>
      </c>
      <c r="B124" s="124" t="s">
        <v>144</v>
      </c>
      <c r="C124" s="126"/>
      <c r="D124" s="135" t="s">
        <v>213</v>
      </c>
      <c r="E124" s="133"/>
      <c r="F124" s="134"/>
      <c r="G124" s="63"/>
      <c r="H124"/>
      <c r="I124"/>
      <c r="J124"/>
      <c r="K124"/>
      <c r="L124"/>
      <c r="M124"/>
      <c r="N124"/>
      <c r="O124"/>
      <c r="P124"/>
      <c r="Q124"/>
      <c r="R124"/>
      <c r="S124"/>
      <c r="T124"/>
      <c r="U124"/>
      <c r="V124"/>
      <c r="W124"/>
    </row>
    <row r="125" spans="1:23" s="60" customFormat="1" ht="27" x14ac:dyDescent="0.2">
      <c r="A125" s="130" t="s">
        <v>408</v>
      </c>
      <c r="B125" s="13" t="s">
        <v>290</v>
      </c>
      <c r="C125" s="86" t="s">
        <v>77</v>
      </c>
      <c r="D125" s="135">
        <v>4</v>
      </c>
      <c r="E125" s="133"/>
      <c r="F125" s="134"/>
      <c r="G125" s="63"/>
      <c r="H125"/>
      <c r="I125"/>
      <c r="J125"/>
      <c r="K125"/>
      <c r="L125"/>
      <c r="M125"/>
      <c r="N125"/>
      <c r="O125"/>
      <c r="P125"/>
      <c r="Q125"/>
      <c r="R125"/>
      <c r="S125"/>
      <c r="T125"/>
      <c r="U125"/>
      <c r="V125"/>
      <c r="W125"/>
    </row>
    <row r="126" spans="1:23" s="60" customFormat="1" ht="27" x14ac:dyDescent="0.2">
      <c r="A126" s="130" t="s">
        <v>409</v>
      </c>
      <c r="B126" s="13" t="s">
        <v>291</v>
      </c>
      <c r="C126" s="86" t="s">
        <v>77</v>
      </c>
      <c r="D126" s="135">
        <v>1</v>
      </c>
      <c r="E126" s="133"/>
      <c r="F126" s="134"/>
      <c r="G126" s="63"/>
      <c r="H126"/>
      <c r="I126"/>
      <c r="J126"/>
      <c r="K126"/>
      <c r="L126"/>
      <c r="M126"/>
      <c r="N126"/>
      <c r="O126"/>
      <c r="P126"/>
      <c r="Q126"/>
      <c r="R126"/>
      <c r="S126"/>
      <c r="T126"/>
      <c r="U126"/>
      <c r="V126"/>
      <c r="W126"/>
    </row>
    <row r="127" spans="1:23" s="60" customFormat="1" ht="27" x14ac:dyDescent="0.2">
      <c r="A127" s="130" t="s">
        <v>410</v>
      </c>
      <c r="B127" s="13" t="s">
        <v>292</v>
      </c>
      <c r="C127" s="86" t="s">
        <v>77</v>
      </c>
      <c r="D127" s="135">
        <v>2</v>
      </c>
      <c r="E127" s="133"/>
      <c r="F127" s="134"/>
      <c r="G127" s="63"/>
      <c r="H127"/>
      <c r="I127"/>
      <c r="J127"/>
      <c r="K127"/>
      <c r="L127"/>
      <c r="M127"/>
      <c r="N127"/>
      <c r="O127"/>
      <c r="P127"/>
      <c r="Q127"/>
      <c r="R127"/>
      <c r="S127"/>
      <c r="T127"/>
      <c r="U127"/>
      <c r="V127"/>
      <c r="W127"/>
    </row>
    <row r="128" spans="1:23" s="60" customFormat="1" ht="27" x14ac:dyDescent="0.2">
      <c r="A128" s="130" t="s">
        <v>411</v>
      </c>
      <c r="B128" s="13" t="s">
        <v>293</v>
      </c>
      <c r="C128" s="86" t="s">
        <v>77</v>
      </c>
      <c r="D128" s="135">
        <v>2</v>
      </c>
      <c r="E128" s="133"/>
      <c r="F128" s="134"/>
      <c r="G128" s="63"/>
      <c r="H128"/>
      <c r="I128"/>
      <c r="J128"/>
      <c r="K128"/>
      <c r="L128"/>
      <c r="M128"/>
      <c r="N128"/>
      <c r="O128"/>
      <c r="P128"/>
      <c r="Q128"/>
      <c r="R128"/>
      <c r="S128"/>
      <c r="T128"/>
      <c r="U128"/>
      <c r="V128"/>
      <c r="W128"/>
    </row>
    <row r="129" spans="1:23" s="60" customFormat="1" x14ac:dyDescent="0.2">
      <c r="A129" s="130" t="s">
        <v>412</v>
      </c>
      <c r="B129" s="124" t="s">
        <v>145</v>
      </c>
      <c r="C129" s="126"/>
      <c r="D129" s="135" t="s">
        <v>213</v>
      </c>
      <c r="E129" s="133"/>
      <c r="F129" s="134"/>
      <c r="G129" s="63"/>
      <c r="H129"/>
      <c r="I129"/>
      <c r="J129"/>
      <c r="K129"/>
      <c r="L129"/>
      <c r="M129"/>
      <c r="N129"/>
      <c r="O129"/>
      <c r="P129"/>
      <c r="Q129"/>
      <c r="R129"/>
      <c r="S129"/>
      <c r="T129"/>
      <c r="U129"/>
      <c r="V129"/>
      <c r="W129"/>
    </row>
    <row r="130" spans="1:23" s="60" customFormat="1" ht="67.5" x14ac:dyDescent="0.2">
      <c r="A130" s="130" t="s">
        <v>413</v>
      </c>
      <c r="B130" s="13" t="s">
        <v>256</v>
      </c>
      <c r="C130" s="86" t="s">
        <v>77</v>
      </c>
      <c r="D130" s="135">
        <v>16</v>
      </c>
      <c r="E130" s="133"/>
      <c r="F130" s="134"/>
      <c r="G130" s="63"/>
      <c r="H130"/>
      <c r="I130"/>
      <c r="J130"/>
      <c r="K130"/>
      <c r="L130"/>
      <c r="M130"/>
      <c r="N130"/>
      <c r="O130"/>
      <c r="P130"/>
      <c r="Q130"/>
      <c r="R130"/>
      <c r="S130"/>
      <c r="T130"/>
      <c r="U130"/>
      <c r="V130"/>
      <c r="W130"/>
    </row>
    <row r="131" spans="1:23" s="60" customFormat="1" ht="67.5" x14ac:dyDescent="0.2">
      <c r="A131" s="130" t="s">
        <v>414</v>
      </c>
      <c r="B131" s="13" t="s">
        <v>257</v>
      </c>
      <c r="C131" s="86" t="s">
        <v>77</v>
      </c>
      <c r="D131" s="135">
        <v>4</v>
      </c>
      <c r="E131" s="133"/>
      <c r="F131" s="134"/>
      <c r="G131" s="63"/>
      <c r="H131"/>
      <c r="I131"/>
      <c r="J131"/>
      <c r="K131"/>
      <c r="L131"/>
      <c r="M131"/>
      <c r="N131"/>
      <c r="O131"/>
      <c r="P131"/>
      <c r="Q131"/>
      <c r="R131"/>
      <c r="S131"/>
      <c r="T131"/>
      <c r="U131"/>
      <c r="V131"/>
      <c r="W131"/>
    </row>
    <row r="132" spans="1:23" s="60" customFormat="1" ht="54" x14ac:dyDescent="0.2">
      <c r="A132" s="130" t="s">
        <v>415</v>
      </c>
      <c r="B132" s="13" t="s">
        <v>258</v>
      </c>
      <c r="C132" s="86" t="s">
        <v>77</v>
      </c>
      <c r="D132" s="135">
        <v>14</v>
      </c>
      <c r="E132" s="133"/>
      <c r="F132" s="134"/>
      <c r="G132" s="63"/>
      <c r="H132"/>
      <c r="I132"/>
      <c r="J132"/>
      <c r="K132"/>
      <c r="L132"/>
      <c r="M132"/>
      <c r="N132"/>
      <c r="O132"/>
      <c r="P132"/>
      <c r="Q132"/>
      <c r="R132"/>
      <c r="S132"/>
      <c r="T132"/>
      <c r="U132"/>
      <c r="V132"/>
      <c r="W132"/>
    </row>
    <row r="133" spans="1:23" s="60" customFormat="1" ht="54" x14ac:dyDescent="0.2">
      <c r="A133" s="130" t="s">
        <v>416</v>
      </c>
      <c r="B133" s="13" t="s">
        <v>259</v>
      </c>
      <c r="C133" s="86" t="s">
        <v>77</v>
      </c>
      <c r="D133" s="135">
        <v>4</v>
      </c>
      <c r="E133" s="133"/>
      <c r="F133" s="134"/>
      <c r="G133" s="63"/>
      <c r="H133"/>
      <c r="I133"/>
      <c r="J133"/>
      <c r="K133"/>
      <c r="L133"/>
      <c r="M133"/>
      <c r="N133"/>
      <c r="O133"/>
      <c r="P133"/>
      <c r="Q133"/>
      <c r="R133"/>
      <c r="S133"/>
      <c r="T133"/>
      <c r="U133"/>
      <c r="V133"/>
      <c r="W133"/>
    </row>
    <row r="134" spans="1:23" s="60" customFormat="1" ht="54" x14ac:dyDescent="0.2">
      <c r="A134" s="130" t="s">
        <v>417</v>
      </c>
      <c r="B134" s="13" t="s">
        <v>260</v>
      </c>
      <c r="C134" s="86" t="s">
        <v>77</v>
      </c>
      <c r="D134" s="135">
        <v>1</v>
      </c>
      <c r="E134" s="133"/>
      <c r="F134" s="134"/>
      <c r="G134" s="63"/>
      <c r="H134"/>
      <c r="I134"/>
      <c r="J134"/>
      <c r="K134"/>
      <c r="L134"/>
      <c r="M134"/>
      <c r="N134"/>
      <c r="O134"/>
      <c r="P134"/>
      <c r="Q134"/>
      <c r="R134"/>
      <c r="S134"/>
      <c r="T134"/>
      <c r="U134"/>
      <c r="V134"/>
      <c r="W134"/>
    </row>
    <row r="135" spans="1:23" s="60" customFormat="1" x14ac:dyDescent="0.2">
      <c r="A135" s="130" t="s">
        <v>418</v>
      </c>
      <c r="B135" s="124" t="s">
        <v>146</v>
      </c>
      <c r="C135" s="126"/>
      <c r="D135" s="135" t="s">
        <v>213</v>
      </c>
      <c r="E135" s="133"/>
      <c r="F135" s="134"/>
      <c r="G135" s="63"/>
      <c r="H135"/>
      <c r="I135"/>
      <c r="J135"/>
      <c r="K135"/>
      <c r="L135"/>
      <c r="M135"/>
      <c r="N135"/>
      <c r="O135"/>
      <c r="P135"/>
      <c r="Q135"/>
      <c r="R135"/>
      <c r="S135"/>
      <c r="T135"/>
      <c r="U135"/>
      <c r="V135"/>
      <c r="W135"/>
    </row>
    <row r="136" spans="1:23" s="60" customFormat="1" ht="54" x14ac:dyDescent="0.2">
      <c r="A136" s="130" t="s">
        <v>419</v>
      </c>
      <c r="B136" s="13" t="s">
        <v>294</v>
      </c>
      <c r="C136" s="86" t="s">
        <v>77</v>
      </c>
      <c r="D136" s="135">
        <v>16</v>
      </c>
      <c r="E136" s="133"/>
      <c r="F136" s="134"/>
      <c r="G136" s="63"/>
      <c r="H136"/>
      <c r="I136"/>
      <c r="J136"/>
      <c r="K136"/>
      <c r="L136"/>
      <c r="M136"/>
      <c r="N136"/>
      <c r="O136"/>
      <c r="P136"/>
      <c r="Q136"/>
      <c r="R136"/>
      <c r="S136"/>
      <c r="T136"/>
      <c r="U136"/>
      <c r="V136"/>
      <c r="W136"/>
    </row>
    <row r="137" spans="1:23" s="60" customFormat="1" ht="54" x14ac:dyDescent="0.2">
      <c r="A137" s="130" t="s">
        <v>420</v>
      </c>
      <c r="B137" s="13" t="s">
        <v>295</v>
      </c>
      <c r="C137" s="86" t="s">
        <v>77</v>
      </c>
      <c r="D137" s="135">
        <v>2</v>
      </c>
      <c r="E137" s="133"/>
      <c r="F137" s="134"/>
      <c r="G137" s="63"/>
      <c r="H137"/>
      <c r="I137"/>
      <c r="J137"/>
      <c r="K137"/>
      <c r="L137"/>
      <c r="M137"/>
      <c r="N137"/>
      <c r="O137"/>
      <c r="P137"/>
      <c r="Q137"/>
      <c r="R137"/>
      <c r="S137"/>
      <c r="T137"/>
      <c r="U137"/>
      <c r="V137"/>
      <c r="W137"/>
    </row>
    <row r="138" spans="1:23" s="60" customFormat="1" ht="40.5" x14ac:dyDescent="0.2">
      <c r="A138" s="130" t="s">
        <v>421</v>
      </c>
      <c r="B138" s="13" t="s">
        <v>296</v>
      </c>
      <c r="C138" s="86" t="s">
        <v>77</v>
      </c>
      <c r="D138" s="135">
        <v>1</v>
      </c>
      <c r="E138" s="133"/>
      <c r="F138" s="134"/>
      <c r="G138" s="63"/>
      <c r="H138"/>
      <c r="I138"/>
      <c r="J138"/>
      <c r="K138"/>
      <c r="L138"/>
      <c r="M138"/>
      <c r="N138"/>
      <c r="O138"/>
      <c r="P138"/>
      <c r="Q138"/>
      <c r="R138"/>
      <c r="S138"/>
      <c r="T138"/>
      <c r="U138"/>
      <c r="V138"/>
      <c r="W138"/>
    </row>
    <row r="139" spans="1:23" s="60" customFormat="1" ht="40.5" x14ac:dyDescent="0.2">
      <c r="A139" s="130" t="s">
        <v>422</v>
      </c>
      <c r="B139" s="13" t="s">
        <v>261</v>
      </c>
      <c r="C139" s="86" t="s">
        <v>77</v>
      </c>
      <c r="D139" s="135">
        <v>1</v>
      </c>
      <c r="E139" s="133"/>
      <c r="F139" s="134"/>
      <c r="G139" s="63"/>
      <c r="H139"/>
      <c r="I139"/>
      <c r="J139"/>
      <c r="K139"/>
      <c r="L139"/>
      <c r="M139"/>
      <c r="N139"/>
      <c r="O139"/>
      <c r="P139"/>
      <c r="Q139"/>
      <c r="R139"/>
      <c r="S139"/>
      <c r="T139"/>
      <c r="U139"/>
      <c r="V139"/>
      <c r="W139"/>
    </row>
    <row r="140" spans="1:23" s="60" customFormat="1" ht="54" x14ac:dyDescent="0.2">
      <c r="A140" s="130" t="s">
        <v>423</v>
      </c>
      <c r="B140" s="13" t="s">
        <v>262</v>
      </c>
      <c r="C140" s="86" t="s">
        <v>77</v>
      </c>
      <c r="D140" s="135">
        <v>2</v>
      </c>
      <c r="E140" s="133"/>
      <c r="F140" s="134"/>
      <c r="G140" s="63"/>
      <c r="H140"/>
      <c r="I140"/>
      <c r="J140"/>
      <c r="K140"/>
      <c r="L140"/>
      <c r="M140"/>
      <c r="N140"/>
      <c r="O140"/>
      <c r="P140"/>
      <c r="Q140"/>
      <c r="R140"/>
      <c r="S140"/>
      <c r="T140"/>
      <c r="U140"/>
      <c r="V140"/>
      <c r="W140"/>
    </row>
    <row r="141" spans="1:23" s="60" customFormat="1" x14ac:dyDescent="0.2">
      <c r="A141" s="130" t="s">
        <v>424</v>
      </c>
      <c r="B141" s="124" t="s">
        <v>147</v>
      </c>
      <c r="C141" s="126"/>
      <c r="D141" s="135" t="s">
        <v>213</v>
      </c>
      <c r="E141" s="133"/>
      <c r="F141" s="134"/>
      <c r="G141" s="63"/>
      <c r="H141"/>
      <c r="I141"/>
      <c r="J141"/>
      <c r="K141"/>
      <c r="L141"/>
      <c r="M141"/>
      <c r="N141"/>
      <c r="O141"/>
      <c r="P141"/>
      <c r="Q141"/>
      <c r="R141"/>
      <c r="S141"/>
      <c r="T141"/>
      <c r="U141"/>
      <c r="V141"/>
      <c r="W141"/>
    </row>
    <row r="142" spans="1:23" s="60" customFormat="1" x14ac:dyDescent="0.2">
      <c r="A142" s="130" t="s">
        <v>425</v>
      </c>
      <c r="B142" s="124" t="s">
        <v>148</v>
      </c>
      <c r="C142" s="126"/>
      <c r="D142" s="135" t="s">
        <v>213</v>
      </c>
      <c r="E142" s="133"/>
      <c r="F142" s="134"/>
      <c r="G142" s="63"/>
      <c r="H142"/>
      <c r="I142"/>
      <c r="J142"/>
      <c r="K142"/>
      <c r="L142"/>
      <c r="M142"/>
      <c r="N142"/>
      <c r="O142"/>
      <c r="P142"/>
      <c r="Q142"/>
      <c r="R142"/>
      <c r="S142"/>
      <c r="T142"/>
      <c r="U142"/>
      <c r="V142"/>
      <c r="W142"/>
    </row>
    <row r="143" spans="1:23" s="60" customFormat="1" ht="27" x14ac:dyDescent="0.2">
      <c r="A143" s="130" t="s">
        <v>426</v>
      </c>
      <c r="B143" s="13" t="s">
        <v>251</v>
      </c>
      <c r="C143" s="86" t="s">
        <v>77</v>
      </c>
      <c r="D143" s="135">
        <v>18</v>
      </c>
      <c r="E143" s="133"/>
      <c r="F143" s="134"/>
      <c r="G143" s="63"/>
      <c r="H143"/>
      <c r="I143"/>
      <c r="J143"/>
      <c r="K143"/>
      <c r="L143"/>
      <c r="M143"/>
      <c r="N143"/>
      <c r="O143"/>
      <c r="P143"/>
      <c r="Q143"/>
      <c r="R143"/>
      <c r="S143"/>
      <c r="T143"/>
      <c r="U143"/>
      <c r="V143"/>
      <c r="W143"/>
    </row>
    <row r="144" spans="1:23" s="60" customFormat="1" ht="40.5" x14ac:dyDescent="0.2">
      <c r="A144" s="130" t="s">
        <v>427</v>
      </c>
      <c r="B144" s="13" t="s">
        <v>252</v>
      </c>
      <c r="C144" s="86" t="s">
        <v>77</v>
      </c>
      <c r="D144" s="135">
        <v>1</v>
      </c>
      <c r="E144" s="133"/>
      <c r="F144" s="134"/>
      <c r="G144" s="63"/>
      <c r="H144"/>
      <c r="I144"/>
      <c r="J144"/>
      <c r="K144"/>
      <c r="L144"/>
      <c r="M144"/>
      <c r="N144"/>
      <c r="O144"/>
      <c r="P144"/>
      <c r="Q144"/>
      <c r="R144"/>
      <c r="S144"/>
      <c r="T144"/>
      <c r="U144"/>
      <c r="V144"/>
      <c r="W144"/>
    </row>
    <row r="145" spans="1:23" s="60" customFormat="1" ht="41.25" thickBot="1" x14ac:dyDescent="0.25">
      <c r="A145" s="130" t="s">
        <v>428</v>
      </c>
      <c r="B145" s="13" t="s">
        <v>297</v>
      </c>
      <c r="C145" s="86" t="s">
        <v>77</v>
      </c>
      <c r="D145" s="135">
        <v>3</v>
      </c>
      <c r="E145" s="133"/>
      <c r="F145" s="134"/>
      <c r="G145" s="63"/>
      <c r="H145"/>
      <c r="I145"/>
      <c r="J145"/>
      <c r="K145"/>
      <c r="L145"/>
      <c r="M145"/>
      <c r="N145"/>
      <c r="O145"/>
      <c r="P145"/>
      <c r="Q145"/>
      <c r="R145"/>
      <c r="S145"/>
      <c r="T145"/>
      <c r="U145"/>
      <c r="V145"/>
      <c r="W145"/>
    </row>
    <row r="146" spans="1:23" ht="14.25" thickBot="1" x14ac:dyDescent="0.25">
      <c r="A146" s="70" t="s">
        <v>429</v>
      </c>
      <c r="B146" s="1" t="s">
        <v>274</v>
      </c>
      <c r="C146" s="71"/>
      <c r="D146" s="72" t="s">
        <v>213</v>
      </c>
      <c r="E146" s="73"/>
      <c r="F146" s="74"/>
    </row>
    <row r="147" spans="1:23" s="60" customFormat="1" x14ac:dyDescent="0.2">
      <c r="A147" s="67">
        <v>13</v>
      </c>
      <c r="B147" s="19" t="s">
        <v>149</v>
      </c>
      <c r="C147" s="68"/>
      <c r="D147" s="93"/>
      <c r="E147" s="69"/>
      <c r="F147" s="134"/>
      <c r="G147" s="63"/>
      <c r="H147"/>
      <c r="I147"/>
      <c r="J147"/>
      <c r="K147"/>
      <c r="L147"/>
      <c r="M147"/>
      <c r="N147"/>
      <c r="O147"/>
      <c r="P147"/>
      <c r="Q147"/>
      <c r="R147"/>
      <c r="S147"/>
      <c r="T147"/>
      <c r="U147"/>
      <c r="V147"/>
      <c r="W147"/>
    </row>
    <row r="148" spans="1:23" s="60" customFormat="1" x14ac:dyDescent="0.2">
      <c r="A148" s="77" t="s">
        <v>430</v>
      </c>
      <c r="B148" s="11" t="s">
        <v>150</v>
      </c>
      <c r="C148" s="78"/>
      <c r="D148" s="79"/>
      <c r="E148" s="127"/>
      <c r="F148" s="134"/>
      <c r="G148" s="63"/>
      <c r="H148"/>
      <c r="I148"/>
      <c r="J148"/>
      <c r="K148"/>
      <c r="L148"/>
      <c r="M148"/>
      <c r="N148"/>
      <c r="O148"/>
      <c r="P148"/>
      <c r="Q148"/>
      <c r="R148"/>
      <c r="S148"/>
      <c r="T148"/>
      <c r="U148"/>
      <c r="V148"/>
      <c r="W148"/>
    </row>
    <row r="149" spans="1:23" s="60" customFormat="1" ht="54" x14ac:dyDescent="0.2">
      <c r="A149" s="130" t="s">
        <v>431</v>
      </c>
      <c r="B149" s="13" t="s">
        <v>151</v>
      </c>
      <c r="C149" s="86" t="s">
        <v>11</v>
      </c>
      <c r="D149" s="123">
        <v>20</v>
      </c>
      <c r="E149" s="133"/>
      <c r="F149" s="134"/>
      <c r="G149" s="63"/>
      <c r="H149"/>
      <c r="I149"/>
      <c r="J149"/>
      <c r="K149"/>
      <c r="L149"/>
      <c r="M149"/>
      <c r="N149"/>
      <c r="O149"/>
      <c r="P149"/>
      <c r="Q149"/>
      <c r="R149"/>
      <c r="S149"/>
      <c r="T149"/>
      <c r="U149"/>
      <c r="V149"/>
      <c r="W149"/>
    </row>
    <row r="150" spans="1:23" s="60" customFormat="1" ht="27" x14ac:dyDescent="0.2">
      <c r="A150" s="130" t="s">
        <v>432</v>
      </c>
      <c r="B150" s="131" t="s">
        <v>215</v>
      </c>
      <c r="C150" s="132" t="s">
        <v>12</v>
      </c>
      <c r="D150" s="135">
        <v>240</v>
      </c>
      <c r="E150" s="133"/>
      <c r="F150" s="134"/>
      <c r="G150" s="63"/>
      <c r="H150"/>
      <c r="I150"/>
      <c r="J150"/>
      <c r="K150"/>
      <c r="L150"/>
      <c r="M150"/>
      <c r="N150"/>
      <c r="O150"/>
      <c r="P150"/>
      <c r="Q150"/>
      <c r="R150"/>
      <c r="S150"/>
      <c r="T150"/>
      <c r="U150"/>
      <c r="V150"/>
      <c r="W150"/>
    </row>
    <row r="151" spans="1:23" s="60" customFormat="1" ht="27" x14ac:dyDescent="0.2">
      <c r="A151" s="130" t="s">
        <v>433</v>
      </c>
      <c r="B151" s="131" t="s">
        <v>216</v>
      </c>
      <c r="C151" s="132" t="s">
        <v>12</v>
      </c>
      <c r="D151" s="135">
        <v>10</v>
      </c>
      <c r="E151" s="133"/>
      <c r="F151" s="134"/>
      <c r="G151" s="63"/>
      <c r="H151"/>
      <c r="I151"/>
      <c r="J151"/>
      <c r="K151"/>
      <c r="L151"/>
      <c r="M151"/>
      <c r="N151"/>
      <c r="O151"/>
      <c r="P151"/>
      <c r="Q151"/>
      <c r="R151"/>
      <c r="S151"/>
      <c r="T151"/>
      <c r="U151"/>
      <c r="V151"/>
      <c r="W151"/>
    </row>
    <row r="152" spans="1:23" s="60" customFormat="1" x14ac:dyDescent="0.2">
      <c r="A152" s="130" t="s">
        <v>434</v>
      </c>
      <c r="B152" s="131" t="s">
        <v>217</v>
      </c>
      <c r="C152" s="132" t="s">
        <v>11</v>
      </c>
      <c r="D152" s="135">
        <v>100</v>
      </c>
      <c r="E152" s="133"/>
      <c r="F152" s="134"/>
      <c r="G152" s="63"/>
      <c r="H152"/>
      <c r="I152"/>
      <c r="J152"/>
      <c r="K152"/>
      <c r="L152"/>
      <c r="M152"/>
      <c r="N152"/>
      <c r="O152"/>
      <c r="P152"/>
      <c r="Q152"/>
      <c r="R152"/>
      <c r="S152"/>
      <c r="T152"/>
      <c r="U152"/>
      <c r="V152"/>
      <c r="W152"/>
    </row>
    <row r="153" spans="1:23" s="128" customFormat="1" x14ac:dyDescent="0.2">
      <c r="A153" s="77" t="s">
        <v>435</v>
      </c>
      <c r="B153" s="11" t="s">
        <v>152</v>
      </c>
      <c r="C153" s="78"/>
      <c r="D153" s="79"/>
      <c r="E153" s="127"/>
      <c r="F153" s="134"/>
      <c r="G153" s="129"/>
      <c r="H153"/>
      <c r="I153"/>
      <c r="J153"/>
      <c r="K153"/>
      <c r="L153"/>
      <c r="M153"/>
      <c r="N153"/>
      <c r="O153"/>
      <c r="P153"/>
      <c r="Q153"/>
      <c r="R153"/>
      <c r="S153"/>
      <c r="T153"/>
      <c r="U153"/>
      <c r="V153"/>
      <c r="W153"/>
    </row>
    <row r="154" spans="1:23" s="128" customFormat="1" ht="68.25" thickBot="1" x14ac:dyDescent="0.25">
      <c r="A154" s="98" t="s">
        <v>436</v>
      </c>
      <c r="B154" s="94" t="s">
        <v>204</v>
      </c>
      <c r="C154" s="95" t="s">
        <v>11</v>
      </c>
      <c r="D154" s="96">
        <v>100</v>
      </c>
      <c r="E154" s="133"/>
      <c r="F154" s="134"/>
      <c r="G154" s="129"/>
      <c r="H154"/>
      <c r="I154"/>
      <c r="J154"/>
      <c r="K154"/>
      <c r="L154"/>
      <c r="M154"/>
      <c r="N154"/>
      <c r="O154"/>
      <c r="P154"/>
      <c r="Q154"/>
      <c r="R154"/>
      <c r="S154"/>
      <c r="T154"/>
      <c r="U154"/>
      <c r="V154"/>
      <c r="W154"/>
    </row>
    <row r="155" spans="1:23" ht="14.25" thickBot="1" x14ac:dyDescent="0.25">
      <c r="A155" s="70" t="s">
        <v>437</v>
      </c>
      <c r="B155" s="1" t="s">
        <v>275</v>
      </c>
      <c r="C155" s="71"/>
      <c r="D155" s="72" t="s">
        <v>213</v>
      </c>
      <c r="E155" s="73"/>
      <c r="F155" s="74"/>
    </row>
    <row r="156" spans="1:23" s="60" customFormat="1" x14ac:dyDescent="0.2">
      <c r="A156" s="67">
        <v>14</v>
      </c>
      <c r="B156" s="19" t="s">
        <v>153</v>
      </c>
      <c r="C156" s="68"/>
      <c r="D156" s="93"/>
      <c r="E156" s="69"/>
      <c r="F156" s="134"/>
      <c r="G156" s="63"/>
      <c r="H156"/>
      <c r="I156"/>
      <c r="J156"/>
      <c r="K156"/>
      <c r="L156"/>
      <c r="M156"/>
      <c r="N156"/>
      <c r="O156"/>
      <c r="P156"/>
      <c r="Q156"/>
      <c r="R156"/>
      <c r="S156"/>
      <c r="T156"/>
      <c r="U156"/>
      <c r="V156"/>
      <c r="W156"/>
    </row>
    <row r="157" spans="1:23" s="60" customFormat="1" x14ac:dyDescent="0.2">
      <c r="A157" s="77" t="s">
        <v>438</v>
      </c>
      <c r="B157" s="11" t="s">
        <v>154</v>
      </c>
      <c r="C157" s="78"/>
      <c r="D157" s="79"/>
      <c r="E157" s="127"/>
      <c r="F157" s="134"/>
      <c r="G157" s="63"/>
      <c r="H157"/>
      <c r="I157"/>
      <c r="J157"/>
      <c r="K157"/>
      <c r="L157"/>
      <c r="M157"/>
      <c r="N157"/>
      <c r="O157"/>
      <c r="P157"/>
      <c r="Q157"/>
      <c r="R157"/>
      <c r="S157"/>
      <c r="T157"/>
      <c r="U157"/>
      <c r="V157"/>
      <c r="W157"/>
    </row>
    <row r="158" spans="1:23" s="60" customFormat="1" x14ac:dyDescent="0.2">
      <c r="A158" s="130" t="s">
        <v>439</v>
      </c>
      <c r="B158" s="80" t="s">
        <v>155</v>
      </c>
      <c r="C158" s="81" t="s">
        <v>11</v>
      </c>
      <c r="D158" s="82">
        <v>100</v>
      </c>
      <c r="E158" s="133"/>
      <c r="F158" s="134"/>
      <c r="G158" s="63"/>
      <c r="H158"/>
      <c r="I158"/>
      <c r="J158"/>
      <c r="K158"/>
      <c r="L158"/>
      <c r="M158"/>
      <c r="N158"/>
      <c r="O158"/>
      <c r="P158"/>
      <c r="Q158"/>
      <c r="R158"/>
      <c r="S158"/>
      <c r="T158"/>
      <c r="U158"/>
      <c r="V158"/>
      <c r="W158"/>
    </row>
    <row r="159" spans="1:23" s="60" customFormat="1" x14ac:dyDescent="0.2">
      <c r="A159" s="83" t="s">
        <v>440</v>
      </c>
      <c r="B159" s="18" t="s">
        <v>156</v>
      </c>
      <c r="C159" s="84"/>
      <c r="D159" s="85"/>
      <c r="E159" s="127"/>
      <c r="F159" s="134"/>
      <c r="G159" s="63"/>
      <c r="H159"/>
      <c r="I159"/>
      <c r="J159"/>
      <c r="K159"/>
      <c r="L159"/>
      <c r="M159"/>
      <c r="N159"/>
      <c r="O159"/>
      <c r="P159"/>
      <c r="Q159"/>
      <c r="R159"/>
      <c r="S159"/>
      <c r="T159"/>
      <c r="U159"/>
      <c r="V159"/>
      <c r="W159"/>
    </row>
    <row r="160" spans="1:23" s="60" customFormat="1" ht="54" x14ac:dyDescent="0.2">
      <c r="A160" s="130" t="s">
        <v>441</v>
      </c>
      <c r="B160" s="80" t="s">
        <v>157</v>
      </c>
      <c r="C160" s="81" t="s">
        <v>11</v>
      </c>
      <c r="D160" s="82">
        <v>80</v>
      </c>
      <c r="E160" s="133"/>
      <c r="F160" s="134"/>
      <c r="G160" s="63"/>
      <c r="H160"/>
      <c r="I160"/>
      <c r="J160"/>
      <c r="K160"/>
      <c r="L160"/>
      <c r="M160"/>
      <c r="N160"/>
      <c r="O160"/>
      <c r="P160"/>
      <c r="Q160"/>
      <c r="R160"/>
      <c r="S160"/>
      <c r="T160"/>
      <c r="U160"/>
      <c r="V160"/>
      <c r="W160"/>
    </row>
    <row r="161" spans="1:16327" s="60" customFormat="1" ht="81" x14ac:dyDescent="0.2">
      <c r="A161" s="130" t="s">
        <v>442</v>
      </c>
      <c r="B161" s="80" t="s">
        <v>158</v>
      </c>
      <c r="C161" s="81" t="s">
        <v>11</v>
      </c>
      <c r="D161" s="82">
        <v>20</v>
      </c>
      <c r="E161" s="133"/>
      <c r="F161" s="134"/>
      <c r="G161" s="63"/>
      <c r="H161"/>
      <c r="I161"/>
      <c r="J161"/>
      <c r="K161"/>
      <c r="L161"/>
      <c r="M161"/>
      <c r="N161"/>
      <c r="O161"/>
      <c r="P161"/>
      <c r="Q161"/>
      <c r="R161"/>
      <c r="S161"/>
      <c r="T161"/>
      <c r="U161"/>
      <c r="V161"/>
      <c r="W161"/>
    </row>
    <row r="162" spans="1:16327" s="60" customFormat="1" x14ac:dyDescent="0.2">
      <c r="A162" s="77" t="s">
        <v>443</v>
      </c>
      <c r="B162" s="11" t="s">
        <v>159</v>
      </c>
      <c r="C162" s="78"/>
      <c r="D162" s="79"/>
      <c r="E162" s="127"/>
      <c r="F162" s="134"/>
      <c r="G162" s="63"/>
      <c r="H162"/>
      <c r="I162"/>
      <c r="J162"/>
      <c r="K162"/>
      <c r="L162"/>
      <c r="M162"/>
      <c r="N162"/>
      <c r="O162"/>
      <c r="P162"/>
      <c r="Q162"/>
      <c r="R162"/>
      <c r="S162"/>
      <c r="T162"/>
      <c r="U162"/>
      <c r="V162"/>
      <c r="W162"/>
    </row>
    <row r="163" spans="1:16327" s="60" customFormat="1" x14ac:dyDescent="0.2">
      <c r="A163" s="83" t="s">
        <v>444</v>
      </c>
      <c r="B163" s="18" t="s">
        <v>156</v>
      </c>
      <c r="C163" s="84"/>
      <c r="D163" s="85"/>
      <c r="E163" s="127"/>
      <c r="F163" s="134"/>
      <c r="G163" s="63"/>
      <c r="H163"/>
      <c r="I163"/>
      <c r="J163"/>
      <c r="K163"/>
      <c r="L163"/>
      <c r="M163"/>
      <c r="N163"/>
      <c r="O163"/>
      <c r="P163"/>
      <c r="Q163"/>
      <c r="R163"/>
      <c r="S163"/>
      <c r="T163"/>
      <c r="U163"/>
      <c r="V163"/>
      <c r="W163"/>
    </row>
    <row r="164" spans="1:16327" s="60" customFormat="1" ht="41.25" thickBot="1" x14ac:dyDescent="0.25">
      <c r="A164" s="130" t="s">
        <v>445</v>
      </c>
      <c r="B164" s="80" t="s">
        <v>160</v>
      </c>
      <c r="C164" s="81" t="s">
        <v>12</v>
      </c>
      <c r="D164" s="82">
        <v>60</v>
      </c>
      <c r="E164" s="133"/>
      <c r="F164" s="134"/>
      <c r="G164" s="63"/>
      <c r="H164"/>
      <c r="I164"/>
      <c r="J164"/>
      <c r="K164"/>
      <c r="L164"/>
      <c r="M164"/>
      <c r="N164"/>
      <c r="O164"/>
      <c r="P164"/>
      <c r="Q164"/>
      <c r="R164"/>
      <c r="S164"/>
      <c r="T164"/>
      <c r="U164"/>
      <c r="V164"/>
      <c r="W164"/>
    </row>
    <row r="165" spans="1:16327" ht="14.25" thickBot="1" x14ac:dyDescent="0.25">
      <c r="A165" s="70" t="s">
        <v>446</v>
      </c>
      <c r="B165" s="1" t="s">
        <v>276</v>
      </c>
      <c r="C165" s="71"/>
      <c r="D165" s="72" t="s">
        <v>213</v>
      </c>
      <c r="E165" s="73"/>
      <c r="F165" s="74"/>
    </row>
    <row r="166" spans="1:16327" s="60" customFormat="1" ht="27" x14ac:dyDescent="0.2">
      <c r="A166" s="75">
        <v>15</v>
      </c>
      <c r="B166" s="12" t="s">
        <v>161</v>
      </c>
      <c r="C166" s="76"/>
      <c r="D166" s="92"/>
      <c r="E166" s="147"/>
      <c r="F166" s="134"/>
      <c r="G166" s="63"/>
      <c r="H166"/>
      <c r="I166"/>
      <c r="J166"/>
      <c r="K166"/>
      <c r="L166"/>
      <c r="M166"/>
      <c r="N166"/>
      <c r="O166"/>
      <c r="P166"/>
      <c r="Q166"/>
      <c r="R166"/>
      <c r="S166"/>
      <c r="T166"/>
      <c r="U166"/>
      <c r="V166"/>
      <c r="W166"/>
    </row>
    <row r="167" spans="1:16327" s="60" customFormat="1" x14ac:dyDescent="0.2">
      <c r="A167" s="77" t="s">
        <v>447</v>
      </c>
      <c r="B167" s="11" t="s">
        <v>162</v>
      </c>
      <c r="C167" s="78"/>
      <c r="D167" s="79"/>
      <c r="E167" s="127"/>
      <c r="F167" s="134"/>
      <c r="G167" s="63"/>
      <c r="H167"/>
      <c r="I167"/>
      <c r="J167"/>
      <c r="K167"/>
      <c r="L167"/>
      <c r="M167"/>
      <c r="N167"/>
      <c r="O167"/>
      <c r="P167"/>
      <c r="Q167"/>
      <c r="R167"/>
      <c r="S167"/>
      <c r="T167"/>
      <c r="U167"/>
      <c r="V167"/>
      <c r="W167"/>
    </row>
    <row r="168" spans="1:16327" s="60" customFormat="1" x14ac:dyDescent="0.2">
      <c r="A168" s="83" t="s">
        <v>448</v>
      </c>
      <c r="B168" s="18" t="s">
        <v>163</v>
      </c>
      <c r="C168" s="84"/>
      <c r="D168" s="85"/>
      <c r="E168" s="127"/>
      <c r="F168" s="134"/>
      <c r="G168" s="63"/>
      <c r="H168"/>
      <c r="I168"/>
      <c r="J168"/>
      <c r="K168"/>
      <c r="L168"/>
      <c r="M168"/>
      <c r="N168"/>
      <c r="O168"/>
      <c r="P168"/>
      <c r="Q168"/>
      <c r="R168"/>
      <c r="S168"/>
      <c r="T168"/>
      <c r="U168"/>
      <c r="V168"/>
      <c r="W168"/>
    </row>
    <row r="169" spans="1:16327" s="60" customFormat="1" ht="81" x14ac:dyDescent="0.2">
      <c r="A169" s="130" t="s">
        <v>449</v>
      </c>
      <c r="B169" s="80" t="s">
        <v>164</v>
      </c>
      <c r="C169" s="81" t="s">
        <v>11</v>
      </c>
      <c r="D169" s="82">
        <v>9</v>
      </c>
      <c r="E169" s="133"/>
      <c r="F169" s="134"/>
      <c r="G169" s="63"/>
      <c r="H169"/>
      <c r="I169"/>
      <c r="J169"/>
      <c r="K169"/>
      <c r="L169"/>
      <c r="M169"/>
      <c r="N169"/>
      <c r="O169"/>
      <c r="P169"/>
      <c r="Q169"/>
      <c r="R169"/>
      <c r="S169"/>
      <c r="T169"/>
      <c r="U169"/>
      <c r="V169"/>
      <c r="W169"/>
    </row>
    <row r="170" spans="1:16327" s="60" customFormat="1" x14ac:dyDescent="0.2">
      <c r="A170" s="77" t="s">
        <v>450</v>
      </c>
      <c r="B170" s="11" t="s">
        <v>165</v>
      </c>
      <c r="C170" s="78"/>
      <c r="D170" s="79"/>
      <c r="E170" s="127"/>
      <c r="F170" s="134"/>
      <c r="G170" s="63"/>
      <c r="H170"/>
      <c r="I170"/>
      <c r="J170"/>
      <c r="K170"/>
      <c r="L170"/>
      <c r="M170"/>
      <c r="N170"/>
      <c r="O170"/>
      <c r="P170"/>
      <c r="Q170"/>
      <c r="R170"/>
      <c r="S170"/>
      <c r="T170"/>
      <c r="U170"/>
      <c r="V170"/>
      <c r="W170"/>
    </row>
    <row r="171" spans="1:16327" s="60" customFormat="1" x14ac:dyDescent="0.2">
      <c r="A171" s="83" t="s">
        <v>451</v>
      </c>
      <c r="B171" s="18" t="s">
        <v>166</v>
      </c>
      <c r="C171" s="84"/>
      <c r="D171" s="85"/>
      <c r="E171" s="127"/>
      <c r="F171" s="134"/>
      <c r="G171" s="63"/>
      <c r="H171"/>
      <c r="I171"/>
      <c r="J171"/>
      <c r="K171"/>
      <c r="L171"/>
      <c r="M171"/>
      <c r="N171"/>
      <c r="O171"/>
      <c r="P171"/>
      <c r="Q171"/>
      <c r="R171"/>
      <c r="S171"/>
      <c r="T171"/>
      <c r="U171"/>
      <c r="V171"/>
      <c r="W171"/>
    </row>
    <row r="172" spans="1:16327" s="60" customFormat="1" ht="81.75" thickBot="1" x14ac:dyDescent="0.25">
      <c r="A172" s="130" t="s">
        <v>452</v>
      </c>
      <c r="B172" s="80" t="s">
        <v>224</v>
      </c>
      <c r="C172" s="81" t="s">
        <v>11</v>
      </c>
      <c r="D172" s="82">
        <v>50</v>
      </c>
      <c r="E172" s="133"/>
      <c r="F172" s="134"/>
      <c r="G172" s="63"/>
      <c r="H172"/>
      <c r="I172"/>
      <c r="J172"/>
      <c r="K172"/>
      <c r="L172"/>
      <c r="M172"/>
      <c r="N172"/>
      <c r="O172"/>
      <c r="P172"/>
      <c r="Q172"/>
      <c r="R172"/>
      <c r="S172"/>
      <c r="T172"/>
      <c r="U172"/>
      <c r="V172"/>
      <c r="W172"/>
    </row>
    <row r="173" spans="1:16327" s="60" customFormat="1" ht="14.25" thickBot="1" x14ac:dyDescent="0.25">
      <c r="A173" s="70" t="s">
        <v>453</v>
      </c>
      <c r="B173" s="1" t="s">
        <v>277</v>
      </c>
      <c r="C173" s="71"/>
      <c r="D173" s="72" t="s">
        <v>213</v>
      </c>
      <c r="E173" s="73"/>
      <c r="F173" s="74"/>
      <c r="G173" s="63"/>
      <c r="H173"/>
      <c r="I173"/>
      <c r="J173"/>
      <c r="K173"/>
      <c r="L173"/>
      <c r="M173"/>
      <c r="N173"/>
      <c r="O173"/>
      <c r="P173"/>
      <c r="Q173"/>
      <c r="R173"/>
      <c r="S173"/>
      <c r="T173"/>
      <c r="U173"/>
      <c r="V173"/>
      <c r="W173"/>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59"/>
      <c r="BB173" s="59"/>
      <c r="BC173" s="59"/>
      <c r="BD173" s="59"/>
      <c r="BE173" s="59"/>
      <c r="BF173" s="59"/>
      <c r="BG173" s="59"/>
      <c r="BH173" s="59"/>
      <c r="BI173" s="59"/>
      <c r="BJ173" s="59"/>
      <c r="BK173" s="59"/>
      <c r="BL173" s="59"/>
      <c r="BM173" s="59"/>
      <c r="BN173" s="59"/>
      <c r="BO173" s="59"/>
      <c r="BP173" s="59"/>
      <c r="BQ173" s="59"/>
      <c r="BR173" s="59"/>
      <c r="BS173" s="59"/>
      <c r="BT173" s="59"/>
      <c r="BU173" s="59"/>
      <c r="BV173" s="59"/>
      <c r="BW173" s="59"/>
      <c r="BX173" s="59"/>
      <c r="BY173" s="59"/>
      <c r="BZ173" s="59"/>
      <c r="CA173" s="59"/>
      <c r="CB173" s="59"/>
      <c r="CC173" s="59"/>
      <c r="CD173" s="59"/>
      <c r="CE173" s="59"/>
      <c r="CF173" s="59"/>
      <c r="CG173" s="59"/>
      <c r="CH173" s="59"/>
      <c r="CI173" s="59"/>
      <c r="CJ173" s="59"/>
      <c r="CK173" s="59"/>
      <c r="CL173" s="59"/>
      <c r="CM173" s="59"/>
      <c r="CN173" s="59"/>
      <c r="CO173" s="59"/>
      <c r="CP173" s="59"/>
      <c r="CQ173" s="59"/>
      <c r="CR173" s="59"/>
      <c r="CS173" s="59"/>
      <c r="CT173" s="59"/>
      <c r="CU173" s="59"/>
      <c r="CV173" s="59"/>
      <c r="CW173" s="59"/>
      <c r="CX173" s="59"/>
      <c r="CY173" s="59"/>
      <c r="CZ173" s="59"/>
      <c r="DA173" s="59"/>
      <c r="DB173" s="59"/>
      <c r="DC173" s="59"/>
      <c r="DD173" s="59"/>
      <c r="DE173" s="59"/>
      <c r="DF173" s="59"/>
      <c r="DG173" s="59"/>
      <c r="DH173" s="59"/>
      <c r="DI173" s="59"/>
      <c r="DJ173" s="59"/>
      <c r="DK173" s="59"/>
      <c r="DL173" s="59"/>
      <c r="DM173" s="59"/>
      <c r="DN173" s="59"/>
      <c r="DO173" s="59"/>
      <c r="DP173" s="59"/>
      <c r="DQ173" s="59"/>
      <c r="DR173" s="59"/>
      <c r="DS173" s="59"/>
      <c r="DT173" s="59"/>
      <c r="DU173" s="59"/>
      <c r="DV173" s="59"/>
      <c r="DW173" s="59"/>
      <c r="DX173" s="59"/>
      <c r="DY173" s="59"/>
      <c r="DZ173" s="59"/>
      <c r="EA173" s="59"/>
      <c r="EB173" s="59"/>
      <c r="EC173" s="59"/>
      <c r="ED173" s="59"/>
      <c r="EE173" s="59"/>
      <c r="EF173" s="59"/>
      <c r="EG173" s="59"/>
      <c r="EH173" s="59"/>
      <c r="EI173" s="59"/>
      <c r="EJ173" s="59"/>
      <c r="EK173" s="59"/>
      <c r="EL173" s="59"/>
      <c r="EM173" s="59"/>
      <c r="EN173" s="59"/>
      <c r="EO173" s="59"/>
      <c r="EP173" s="59"/>
      <c r="EQ173" s="59"/>
      <c r="ER173" s="59"/>
      <c r="ES173" s="59"/>
      <c r="ET173" s="59"/>
      <c r="EU173" s="59"/>
      <c r="EV173" s="59"/>
      <c r="EW173" s="59"/>
      <c r="EX173" s="59"/>
      <c r="EY173" s="59"/>
      <c r="EZ173" s="59"/>
      <c r="FA173" s="59"/>
      <c r="FB173" s="59"/>
      <c r="FC173" s="59"/>
      <c r="FD173" s="59"/>
      <c r="FE173" s="59"/>
      <c r="FF173" s="59"/>
      <c r="FG173" s="59"/>
      <c r="FH173" s="59"/>
      <c r="FI173" s="59"/>
      <c r="FJ173" s="59"/>
      <c r="FK173" s="59"/>
      <c r="FL173" s="59"/>
      <c r="FM173" s="59"/>
      <c r="FN173" s="59"/>
      <c r="FO173" s="59"/>
      <c r="FP173" s="59"/>
      <c r="FQ173" s="59"/>
      <c r="FR173" s="59"/>
      <c r="FS173" s="59"/>
      <c r="FT173" s="59"/>
      <c r="FU173" s="59"/>
      <c r="FV173" s="59"/>
      <c r="FW173" s="59"/>
      <c r="FX173" s="59"/>
      <c r="FY173" s="59"/>
      <c r="FZ173" s="59"/>
      <c r="GA173" s="59"/>
      <c r="GB173" s="59"/>
      <c r="GC173" s="59"/>
      <c r="GD173" s="59"/>
      <c r="GE173" s="59"/>
      <c r="GF173" s="59"/>
      <c r="GG173" s="59"/>
      <c r="GH173" s="59"/>
      <c r="GI173" s="59"/>
      <c r="GJ173" s="59"/>
      <c r="GK173" s="59"/>
      <c r="GL173" s="59"/>
      <c r="GM173" s="59"/>
      <c r="GN173" s="59"/>
      <c r="GO173" s="59"/>
      <c r="GP173" s="59"/>
      <c r="GQ173" s="59"/>
      <c r="GR173" s="59"/>
      <c r="GS173" s="59"/>
      <c r="GT173" s="59"/>
      <c r="GU173" s="59"/>
      <c r="GV173" s="59"/>
      <c r="GW173" s="59"/>
      <c r="GX173" s="59"/>
      <c r="GY173" s="59"/>
      <c r="GZ173" s="59"/>
      <c r="HA173" s="59"/>
      <c r="HB173" s="59"/>
      <c r="HC173" s="59"/>
      <c r="HD173" s="59"/>
      <c r="HE173" s="59"/>
      <c r="HF173" s="59"/>
      <c r="HG173" s="59"/>
      <c r="HH173" s="59"/>
      <c r="HI173" s="59"/>
      <c r="HJ173" s="59"/>
      <c r="HK173" s="59"/>
      <c r="HL173" s="59"/>
      <c r="HM173" s="59"/>
      <c r="HN173" s="59"/>
      <c r="HO173" s="59"/>
      <c r="HP173" s="59"/>
      <c r="HQ173" s="59"/>
      <c r="HR173" s="59"/>
      <c r="HS173" s="59"/>
      <c r="HT173" s="59"/>
      <c r="HU173" s="59"/>
      <c r="HV173" s="59"/>
      <c r="HW173" s="59"/>
      <c r="HX173" s="59"/>
      <c r="HY173" s="59"/>
      <c r="HZ173" s="59"/>
      <c r="IA173" s="59"/>
      <c r="IB173" s="59"/>
      <c r="IC173" s="59"/>
      <c r="ID173" s="59"/>
      <c r="IE173" s="59"/>
      <c r="IF173" s="59"/>
      <c r="IG173" s="59"/>
      <c r="IH173" s="59"/>
      <c r="II173" s="59"/>
      <c r="IJ173" s="59"/>
      <c r="IK173" s="59"/>
      <c r="IL173" s="59"/>
      <c r="IM173" s="59"/>
      <c r="IN173" s="59"/>
      <c r="IO173" s="59"/>
      <c r="IP173" s="59"/>
      <c r="IQ173" s="59"/>
      <c r="IR173" s="59"/>
      <c r="IS173" s="59"/>
      <c r="IT173" s="59"/>
      <c r="IU173" s="59"/>
      <c r="IV173" s="59"/>
      <c r="IW173" s="59"/>
      <c r="IX173" s="59"/>
      <c r="IY173" s="59"/>
      <c r="IZ173" s="59"/>
      <c r="JA173" s="59"/>
      <c r="JB173" s="59"/>
      <c r="JC173" s="59"/>
      <c r="JD173" s="59"/>
      <c r="JE173" s="59"/>
      <c r="JF173" s="59"/>
      <c r="JG173" s="59"/>
      <c r="JH173" s="59"/>
      <c r="JI173" s="59"/>
      <c r="JJ173" s="59"/>
      <c r="JK173" s="59"/>
      <c r="JL173" s="59"/>
      <c r="JM173" s="59"/>
      <c r="JN173" s="59"/>
      <c r="JO173" s="59"/>
      <c r="JP173" s="59"/>
      <c r="JQ173" s="59"/>
      <c r="JR173" s="59"/>
      <c r="JS173" s="59"/>
      <c r="JT173" s="59"/>
      <c r="JU173" s="59"/>
      <c r="JV173" s="59"/>
      <c r="JW173" s="59"/>
      <c r="JX173" s="59"/>
      <c r="JY173" s="59"/>
      <c r="JZ173" s="59"/>
      <c r="KA173" s="59"/>
      <c r="KB173" s="59"/>
      <c r="KC173" s="59"/>
      <c r="KD173" s="59"/>
      <c r="KE173" s="59"/>
      <c r="KF173" s="59"/>
      <c r="KG173" s="59"/>
      <c r="KH173" s="59"/>
      <c r="KI173" s="59"/>
      <c r="KJ173" s="59"/>
      <c r="KK173" s="59"/>
      <c r="KL173" s="59"/>
      <c r="KM173" s="59"/>
      <c r="KN173" s="59"/>
      <c r="KO173" s="59"/>
      <c r="KP173" s="59"/>
      <c r="KQ173" s="59"/>
      <c r="KR173" s="59"/>
      <c r="KS173" s="59"/>
      <c r="KT173" s="59"/>
      <c r="KU173" s="59"/>
      <c r="KV173" s="59"/>
      <c r="KW173" s="59"/>
      <c r="KX173" s="59"/>
      <c r="KY173" s="59"/>
      <c r="KZ173" s="59"/>
      <c r="LA173" s="59"/>
      <c r="LB173" s="59"/>
      <c r="LC173" s="59"/>
      <c r="LD173" s="59"/>
      <c r="LE173" s="59"/>
      <c r="LF173" s="59"/>
      <c r="LG173" s="59"/>
      <c r="LH173" s="59"/>
      <c r="LI173" s="59"/>
      <c r="LJ173" s="59"/>
      <c r="LK173" s="59"/>
      <c r="LL173" s="59"/>
      <c r="LM173" s="59"/>
      <c r="LN173" s="59"/>
      <c r="LO173" s="59"/>
      <c r="LP173" s="59"/>
      <c r="LQ173" s="59"/>
      <c r="LR173" s="59"/>
      <c r="LS173" s="59"/>
      <c r="LT173" s="59"/>
      <c r="LU173" s="59"/>
      <c r="LV173" s="59"/>
      <c r="LW173" s="59"/>
      <c r="LX173" s="59"/>
      <c r="LY173" s="59"/>
      <c r="LZ173" s="59"/>
      <c r="MA173" s="59"/>
      <c r="MB173" s="59"/>
      <c r="MC173" s="59"/>
      <c r="MD173" s="59"/>
      <c r="ME173" s="59"/>
      <c r="MF173" s="59"/>
      <c r="MG173" s="59"/>
      <c r="MH173" s="59"/>
      <c r="MI173" s="59"/>
      <c r="MJ173" s="59"/>
      <c r="MK173" s="59"/>
      <c r="ML173" s="59"/>
      <c r="MM173" s="59"/>
      <c r="MN173" s="59"/>
      <c r="MO173" s="59"/>
      <c r="MP173" s="59"/>
      <c r="MQ173" s="59"/>
      <c r="MR173" s="59"/>
      <c r="MS173" s="59"/>
      <c r="MT173" s="59"/>
      <c r="MU173" s="59"/>
      <c r="MV173" s="59"/>
      <c r="MW173" s="59"/>
      <c r="MX173" s="59"/>
      <c r="MY173" s="59"/>
      <c r="MZ173" s="59"/>
      <c r="NA173" s="59"/>
      <c r="NB173" s="59"/>
      <c r="NC173" s="59"/>
      <c r="ND173" s="59"/>
      <c r="NE173" s="59"/>
      <c r="NF173" s="59"/>
      <c r="NG173" s="59"/>
      <c r="NH173" s="59"/>
      <c r="NI173" s="59"/>
      <c r="NJ173" s="59"/>
      <c r="NK173" s="59"/>
      <c r="NL173" s="59"/>
      <c r="NM173" s="59"/>
      <c r="NN173" s="59"/>
      <c r="NO173" s="59"/>
      <c r="NP173" s="59"/>
      <c r="NQ173" s="59"/>
      <c r="NR173" s="59"/>
      <c r="NS173" s="59"/>
      <c r="NT173" s="59"/>
      <c r="NU173" s="59"/>
      <c r="NV173" s="59"/>
      <c r="NW173" s="59"/>
      <c r="NX173" s="59"/>
      <c r="NY173" s="59"/>
      <c r="NZ173" s="59"/>
      <c r="OA173" s="59"/>
      <c r="OB173" s="59"/>
      <c r="OC173" s="59"/>
      <c r="OD173" s="59"/>
      <c r="OE173" s="59"/>
      <c r="OF173" s="59"/>
      <c r="OG173" s="59"/>
      <c r="OH173" s="59"/>
      <c r="OI173" s="59"/>
      <c r="OJ173" s="59"/>
      <c r="OK173" s="59"/>
      <c r="OL173" s="59"/>
      <c r="OM173" s="59"/>
      <c r="ON173" s="59"/>
      <c r="OO173" s="59"/>
      <c r="OP173" s="59"/>
      <c r="OQ173" s="59"/>
      <c r="OR173" s="59"/>
      <c r="OS173" s="59"/>
      <c r="OT173" s="59"/>
      <c r="OU173" s="59"/>
      <c r="OV173" s="59"/>
      <c r="OW173" s="59"/>
      <c r="OX173" s="59"/>
      <c r="OY173" s="59"/>
      <c r="OZ173" s="59"/>
      <c r="PA173" s="59"/>
      <c r="PB173" s="59"/>
      <c r="PC173" s="59"/>
      <c r="PD173" s="59"/>
      <c r="PE173" s="59"/>
      <c r="PF173" s="59"/>
      <c r="PG173" s="59"/>
      <c r="PH173" s="59"/>
      <c r="PI173" s="59"/>
      <c r="PJ173" s="59"/>
      <c r="PK173" s="59"/>
      <c r="PL173" s="59"/>
      <c r="PM173" s="59"/>
      <c r="PN173" s="59"/>
      <c r="PO173" s="59"/>
      <c r="PP173" s="59"/>
      <c r="PQ173" s="59"/>
      <c r="PR173" s="59"/>
      <c r="PS173" s="59"/>
      <c r="PT173" s="59"/>
      <c r="PU173" s="59"/>
      <c r="PV173" s="59"/>
      <c r="PW173" s="59"/>
      <c r="PX173" s="59"/>
      <c r="PY173" s="59"/>
      <c r="PZ173" s="59"/>
      <c r="QA173" s="59"/>
      <c r="QB173" s="59"/>
      <c r="QC173" s="59"/>
      <c r="QD173" s="59"/>
      <c r="QE173" s="59"/>
      <c r="QF173" s="59"/>
      <c r="QG173" s="59"/>
      <c r="QH173" s="59"/>
      <c r="QI173" s="59"/>
      <c r="QJ173" s="59"/>
      <c r="QK173" s="59"/>
      <c r="QL173" s="59"/>
      <c r="QM173" s="59"/>
      <c r="QN173" s="59"/>
      <c r="QO173" s="59"/>
      <c r="QP173" s="59"/>
      <c r="QQ173" s="59"/>
      <c r="QR173" s="59"/>
      <c r="QS173" s="59"/>
      <c r="QT173" s="59"/>
      <c r="QU173" s="59"/>
      <c r="QV173" s="59"/>
      <c r="QW173" s="59"/>
      <c r="QX173" s="59"/>
      <c r="QY173" s="59"/>
      <c r="QZ173" s="59"/>
      <c r="RA173" s="59"/>
      <c r="RB173" s="59"/>
      <c r="RC173" s="59"/>
      <c r="RD173" s="59"/>
      <c r="RE173" s="59"/>
      <c r="RF173" s="59"/>
      <c r="RG173" s="59"/>
      <c r="RH173" s="59"/>
      <c r="RI173" s="59"/>
      <c r="RJ173" s="59"/>
      <c r="RK173" s="59"/>
      <c r="RL173" s="59"/>
      <c r="RM173" s="59"/>
      <c r="RN173" s="59"/>
      <c r="RO173" s="59"/>
      <c r="RP173" s="59"/>
      <c r="RQ173" s="59"/>
      <c r="RR173" s="59"/>
      <c r="RS173" s="59"/>
      <c r="RT173" s="59"/>
      <c r="RU173" s="59"/>
      <c r="RV173" s="59"/>
      <c r="RW173" s="59"/>
      <c r="RX173" s="59"/>
      <c r="RY173" s="59"/>
      <c r="RZ173" s="59"/>
      <c r="SA173" s="59"/>
      <c r="SB173" s="59"/>
      <c r="SC173" s="59"/>
      <c r="SD173" s="59"/>
      <c r="SE173" s="59"/>
      <c r="SF173" s="59"/>
      <c r="SG173" s="59"/>
      <c r="SH173" s="59"/>
      <c r="SI173" s="59"/>
      <c r="SJ173" s="59"/>
      <c r="SK173" s="59"/>
      <c r="SL173" s="59"/>
      <c r="SM173" s="59"/>
      <c r="SN173" s="59"/>
      <c r="SO173" s="59"/>
      <c r="SP173" s="59"/>
      <c r="SQ173" s="59"/>
      <c r="SR173" s="59"/>
      <c r="SS173" s="59"/>
      <c r="ST173" s="59"/>
      <c r="SU173" s="59"/>
      <c r="SV173" s="59"/>
      <c r="SW173" s="59"/>
      <c r="SX173" s="59"/>
      <c r="SY173" s="59"/>
      <c r="SZ173" s="59"/>
      <c r="TA173" s="59"/>
      <c r="TB173" s="59"/>
      <c r="TC173" s="59"/>
      <c r="TD173" s="59"/>
      <c r="TE173" s="59"/>
      <c r="TF173" s="59"/>
      <c r="TG173" s="59"/>
      <c r="TH173" s="59"/>
      <c r="TI173" s="59"/>
      <c r="TJ173" s="59"/>
      <c r="TK173" s="59"/>
      <c r="TL173" s="59"/>
      <c r="TM173" s="59"/>
      <c r="TN173" s="59"/>
      <c r="TO173" s="59"/>
      <c r="TP173" s="59"/>
      <c r="TQ173" s="59"/>
      <c r="TR173" s="59"/>
      <c r="TS173" s="59"/>
      <c r="TT173" s="59"/>
      <c r="TU173" s="59"/>
      <c r="TV173" s="59"/>
      <c r="TW173" s="59"/>
      <c r="TX173" s="59"/>
      <c r="TY173" s="59"/>
      <c r="TZ173" s="59"/>
      <c r="UA173" s="59"/>
      <c r="UB173" s="59"/>
      <c r="UC173" s="59"/>
      <c r="UD173" s="59"/>
      <c r="UE173" s="59"/>
      <c r="UF173" s="59"/>
      <c r="UG173" s="59"/>
      <c r="UH173" s="59"/>
      <c r="UI173" s="59"/>
      <c r="UJ173" s="59"/>
      <c r="UK173" s="59"/>
      <c r="UL173" s="59"/>
      <c r="UM173" s="59"/>
      <c r="UN173" s="59"/>
      <c r="UO173" s="59"/>
      <c r="UP173" s="59"/>
      <c r="UQ173" s="59"/>
      <c r="UR173" s="59"/>
      <c r="US173" s="59"/>
      <c r="UT173" s="59"/>
      <c r="UU173" s="59"/>
      <c r="UV173" s="59"/>
      <c r="UW173" s="59"/>
      <c r="UX173" s="59"/>
      <c r="UY173" s="59"/>
      <c r="UZ173" s="59"/>
      <c r="VA173" s="59"/>
      <c r="VB173" s="59"/>
      <c r="VC173" s="59"/>
      <c r="VD173" s="59"/>
      <c r="VE173" s="59"/>
      <c r="VF173" s="59"/>
      <c r="VG173" s="59"/>
      <c r="VH173" s="59"/>
      <c r="VI173" s="59"/>
      <c r="VJ173" s="59"/>
      <c r="VK173" s="59"/>
      <c r="VL173" s="59"/>
      <c r="VM173" s="59"/>
      <c r="VN173" s="59"/>
      <c r="VO173" s="59"/>
      <c r="VP173" s="59"/>
      <c r="VQ173" s="59"/>
      <c r="VR173" s="59"/>
      <c r="VS173" s="59"/>
      <c r="VT173" s="59"/>
      <c r="VU173" s="59"/>
      <c r="VV173" s="59"/>
      <c r="VW173" s="59"/>
      <c r="VX173" s="59"/>
      <c r="VY173" s="59"/>
      <c r="VZ173" s="59"/>
      <c r="WA173" s="59"/>
      <c r="WB173" s="59"/>
      <c r="WC173" s="59"/>
      <c r="WD173" s="59"/>
      <c r="WE173" s="59"/>
      <c r="WF173" s="59"/>
      <c r="WG173" s="59"/>
      <c r="WH173" s="59"/>
      <c r="WI173" s="59"/>
      <c r="WJ173" s="59"/>
      <c r="WK173" s="59"/>
      <c r="WL173" s="59"/>
      <c r="WM173" s="59"/>
      <c r="WN173" s="59"/>
      <c r="WO173" s="59"/>
      <c r="WP173" s="59"/>
      <c r="WQ173" s="59"/>
      <c r="WR173" s="59"/>
      <c r="WS173" s="59"/>
      <c r="WT173" s="59"/>
      <c r="WU173" s="59"/>
      <c r="WV173" s="59"/>
      <c r="WW173" s="59"/>
      <c r="WX173" s="59"/>
      <c r="WY173" s="59"/>
      <c r="WZ173" s="59"/>
      <c r="XA173" s="59"/>
      <c r="XB173" s="59"/>
      <c r="XC173" s="59"/>
      <c r="XD173" s="59"/>
      <c r="XE173" s="59"/>
      <c r="XF173" s="59"/>
      <c r="XG173" s="59"/>
      <c r="XH173" s="59"/>
      <c r="XI173" s="59"/>
      <c r="XJ173" s="59"/>
      <c r="XK173" s="59"/>
      <c r="XL173" s="59"/>
      <c r="XM173" s="59"/>
      <c r="XN173" s="59"/>
      <c r="XO173" s="59"/>
      <c r="XP173" s="59"/>
      <c r="XQ173" s="59"/>
      <c r="XR173" s="59"/>
      <c r="XS173" s="59"/>
      <c r="XT173" s="59"/>
      <c r="XU173" s="59"/>
      <c r="XV173" s="59"/>
      <c r="XW173" s="59"/>
      <c r="XX173" s="59"/>
      <c r="XY173" s="59"/>
      <c r="XZ173" s="59"/>
      <c r="YA173" s="59"/>
      <c r="YB173" s="59"/>
      <c r="YC173" s="59"/>
      <c r="YD173" s="59"/>
      <c r="YE173" s="59"/>
      <c r="YF173" s="59"/>
      <c r="YG173" s="59"/>
      <c r="YH173" s="59"/>
      <c r="YI173" s="59"/>
      <c r="YJ173" s="59"/>
      <c r="YK173" s="59"/>
      <c r="YL173" s="59"/>
      <c r="YM173" s="59"/>
      <c r="YN173" s="59"/>
      <c r="YO173" s="59"/>
      <c r="YP173" s="59"/>
      <c r="YQ173" s="59"/>
      <c r="YR173" s="59"/>
      <c r="YS173" s="59"/>
      <c r="YT173" s="59"/>
      <c r="YU173" s="59"/>
      <c r="YV173" s="59"/>
      <c r="YW173" s="59"/>
      <c r="YX173" s="59"/>
      <c r="YY173" s="59"/>
      <c r="YZ173" s="59"/>
      <c r="ZA173" s="59"/>
      <c r="ZB173" s="59"/>
      <c r="ZC173" s="59"/>
      <c r="ZD173" s="59"/>
      <c r="ZE173" s="59"/>
      <c r="ZF173" s="59"/>
      <c r="ZG173" s="59"/>
      <c r="ZH173" s="59"/>
      <c r="ZI173" s="59"/>
      <c r="ZJ173" s="59"/>
      <c r="ZK173" s="59"/>
      <c r="ZL173" s="59"/>
      <c r="ZM173" s="59"/>
      <c r="ZN173" s="59"/>
      <c r="ZO173" s="59"/>
      <c r="ZP173" s="59"/>
      <c r="ZQ173" s="59"/>
      <c r="ZR173" s="59"/>
      <c r="ZS173" s="59"/>
      <c r="ZT173" s="59"/>
      <c r="ZU173" s="59"/>
      <c r="ZV173" s="59"/>
      <c r="ZW173" s="59"/>
      <c r="ZX173" s="59"/>
      <c r="ZY173" s="59"/>
      <c r="ZZ173" s="59"/>
      <c r="AAA173" s="59"/>
      <c r="AAB173" s="59"/>
      <c r="AAC173" s="59"/>
      <c r="AAD173" s="59"/>
      <c r="AAE173" s="59"/>
      <c r="AAF173" s="59"/>
      <c r="AAG173" s="59"/>
      <c r="AAH173" s="59"/>
      <c r="AAI173" s="59"/>
      <c r="AAJ173" s="59"/>
      <c r="AAK173" s="59"/>
      <c r="AAL173" s="59"/>
      <c r="AAM173" s="59"/>
      <c r="AAN173" s="59"/>
      <c r="AAO173" s="59"/>
      <c r="AAP173" s="59"/>
      <c r="AAQ173" s="59"/>
      <c r="AAR173" s="59"/>
      <c r="AAS173" s="59"/>
      <c r="AAT173" s="59"/>
      <c r="AAU173" s="59"/>
      <c r="AAV173" s="59"/>
      <c r="AAW173" s="59"/>
      <c r="AAX173" s="59"/>
      <c r="AAY173" s="59"/>
      <c r="AAZ173" s="59"/>
      <c r="ABA173" s="59"/>
      <c r="ABB173" s="59"/>
      <c r="ABC173" s="59"/>
      <c r="ABD173" s="59"/>
      <c r="ABE173" s="59"/>
      <c r="ABF173" s="59"/>
      <c r="ABG173" s="59"/>
      <c r="ABH173" s="59"/>
      <c r="ABI173" s="59"/>
      <c r="ABJ173" s="59"/>
      <c r="ABK173" s="59"/>
      <c r="ABL173" s="59"/>
      <c r="ABM173" s="59"/>
      <c r="ABN173" s="59"/>
      <c r="ABO173" s="59"/>
      <c r="ABP173" s="59"/>
      <c r="ABQ173" s="59"/>
      <c r="ABR173" s="59"/>
      <c r="ABS173" s="59"/>
      <c r="ABT173" s="59"/>
      <c r="ABU173" s="59"/>
      <c r="ABV173" s="59"/>
      <c r="ABW173" s="59"/>
      <c r="ABX173" s="59"/>
      <c r="ABY173" s="59"/>
      <c r="ABZ173" s="59"/>
      <c r="ACA173" s="59"/>
      <c r="ACB173" s="59"/>
      <c r="ACC173" s="59"/>
      <c r="ACD173" s="59"/>
      <c r="ACE173" s="59"/>
      <c r="ACF173" s="59"/>
      <c r="ACG173" s="59"/>
      <c r="ACH173" s="59"/>
      <c r="ACI173" s="59"/>
      <c r="ACJ173" s="59"/>
      <c r="ACK173" s="59"/>
      <c r="ACL173" s="59"/>
      <c r="ACM173" s="59"/>
      <c r="ACN173" s="59"/>
      <c r="ACO173" s="59"/>
      <c r="ACP173" s="59"/>
      <c r="ACQ173" s="59"/>
      <c r="ACR173" s="59"/>
      <c r="ACS173" s="59"/>
      <c r="ACT173" s="59"/>
      <c r="ACU173" s="59"/>
      <c r="ACV173" s="59"/>
      <c r="ACW173" s="59"/>
      <c r="ACX173" s="59"/>
      <c r="ACY173" s="59"/>
      <c r="ACZ173" s="59"/>
      <c r="ADA173" s="59"/>
      <c r="ADB173" s="59"/>
      <c r="ADC173" s="59"/>
      <c r="ADD173" s="59"/>
      <c r="ADE173" s="59"/>
      <c r="ADF173" s="59"/>
      <c r="ADG173" s="59"/>
      <c r="ADH173" s="59"/>
      <c r="ADI173" s="59"/>
      <c r="ADJ173" s="59"/>
      <c r="ADK173" s="59"/>
      <c r="ADL173" s="59"/>
      <c r="ADM173" s="59"/>
      <c r="ADN173" s="59"/>
      <c r="ADO173" s="59"/>
      <c r="ADP173" s="59"/>
      <c r="ADQ173" s="59"/>
      <c r="ADR173" s="59"/>
      <c r="ADS173" s="59"/>
      <c r="ADT173" s="59"/>
      <c r="ADU173" s="59"/>
      <c r="ADV173" s="59"/>
      <c r="ADW173" s="59"/>
      <c r="ADX173" s="59"/>
      <c r="ADY173" s="59"/>
      <c r="ADZ173" s="59"/>
      <c r="AEA173" s="59"/>
      <c r="AEB173" s="59"/>
      <c r="AEC173" s="59"/>
      <c r="AED173" s="59"/>
      <c r="AEE173" s="59"/>
      <c r="AEF173" s="59"/>
      <c r="AEG173" s="59"/>
      <c r="AEH173" s="59"/>
      <c r="AEI173" s="59"/>
      <c r="AEJ173" s="59"/>
      <c r="AEK173" s="59"/>
      <c r="AEL173" s="59"/>
      <c r="AEM173" s="59"/>
      <c r="AEN173" s="59"/>
      <c r="AEO173" s="59"/>
      <c r="AEP173" s="59"/>
      <c r="AEQ173" s="59"/>
      <c r="AER173" s="59"/>
      <c r="AES173" s="59"/>
      <c r="AET173" s="59"/>
      <c r="AEU173" s="59"/>
      <c r="AEV173" s="59"/>
      <c r="AEW173" s="59"/>
      <c r="AEX173" s="59"/>
      <c r="AEY173" s="59"/>
      <c r="AEZ173" s="59"/>
      <c r="AFA173" s="59"/>
      <c r="AFB173" s="59"/>
      <c r="AFC173" s="59"/>
      <c r="AFD173" s="59"/>
      <c r="AFE173" s="59"/>
      <c r="AFF173" s="59"/>
      <c r="AFG173" s="59"/>
      <c r="AFH173" s="59"/>
      <c r="AFI173" s="59"/>
      <c r="AFJ173" s="59"/>
      <c r="AFK173" s="59"/>
      <c r="AFL173" s="59"/>
      <c r="AFM173" s="59"/>
      <c r="AFN173" s="59"/>
      <c r="AFO173" s="59"/>
      <c r="AFP173" s="59"/>
      <c r="AFQ173" s="59"/>
      <c r="AFR173" s="59"/>
      <c r="AFS173" s="59"/>
      <c r="AFT173" s="59"/>
      <c r="AFU173" s="59"/>
      <c r="AFV173" s="59"/>
      <c r="AFW173" s="59"/>
      <c r="AFX173" s="59"/>
      <c r="AFY173" s="59"/>
      <c r="AFZ173" s="59"/>
      <c r="AGA173" s="59"/>
      <c r="AGB173" s="59"/>
      <c r="AGC173" s="59"/>
      <c r="AGD173" s="59"/>
      <c r="AGE173" s="59"/>
      <c r="AGF173" s="59"/>
      <c r="AGG173" s="59"/>
      <c r="AGH173" s="59"/>
      <c r="AGI173" s="59"/>
      <c r="AGJ173" s="59"/>
      <c r="AGK173" s="59"/>
      <c r="AGL173" s="59"/>
      <c r="AGM173" s="59"/>
      <c r="AGN173" s="59"/>
      <c r="AGO173" s="59"/>
      <c r="AGP173" s="59"/>
      <c r="AGQ173" s="59"/>
      <c r="AGR173" s="59"/>
      <c r="AGS173" s="59"/>
      <c r="AGT173" s="59"/>
      <c r="AGU173" s="59"/>
      <c r="AGV173" s="59"/>
      <c r="AGW173" s="59"/>
      <c r="AGX173" s="59"/>
      <c r="AGY173" s="59"/>
      <c r="AGZ173" s="59"/>
      <c r="AHA173" s="59"/>
      <c r="AHB173" s="59"/>
      <c r="AHC173" s="59"/>
      <c r="AHD173" s="59"/>
      <c r="AHE173" s="59"/>
      <c r="AHF173" s="59"/>
      <c r="AHG173" s="59"/>
      <c r="AHH173" s="59"/>
      <c r="AHI173" s="59"/>
      <c r="AHJ173" s="59"/>
      <c r="AHK173" s="59"/>
      <c r="AHL173" s="59"/>
      <c r="AHM173" s="59"/>
      <c r="AHN173" s="59"/>
      <c r="AHO173" s="59"/>
      <c r="AHP173" s="59"/>
      <c r="AHQ173" s="59"/>
      <c r="AHR173" s="59"/>
      <c r="AHS173" s="59"/>
      <c r="AHT173" s="59"/>
      <c r="AHU173" s="59"/>
      <c r="AHV173" s="59"/>
      <c r="AHW173" s="59"/>
      <c r="AHX173" s="59"/>
      <c r="AHY173" s="59"/>
      <c r="AHZ173" s="59"/>
      <c r="AIA173" s="59"/>
      <c r="AIB173" s="59"/>
      <c r="AIC173" s="59"/>
      <c r="AID173" s="59"/>
      <c r="AIE173" s="59"/>
      <c r="AIF173" s="59"/>
      <c r="AIG173" s="59"/>
      <c r="AIH173" s="59"/>
      <c r="AII173" s="59"/>
      <c r="AIJ173" s="59"/>
      <c r="AIK173" s="59"/>
      <c r="AIL173" s="59"/>
      <c r="AIM173" s="59"/>
      <c r="AIN173" s="59"/>
      <c r="AIO173" s="59"/>
      <c r="AIP173" s="59"/>
      <c r="AIQ173" s="59"/>
      <c r="AIR173" s="59"/>
      <c r="AIS173" s="59"/>
      <c r="AIT173" s="59"/>
      <c r="AIU173" s="59"/>
      <c r="AIV173" s="59"/>
      <c r="AIW173" s="59"/>
      <c r="AIX173" s="59"/>
      <c r="AIY173" s="59"/>
      <c r="AIZ173" s="59"/>
      <c r="AJA173" s="59"/>
      <c r="AJB173" s="59"/>
      <c r="AJC173" s="59"/>
      <c r="AJD173" s="59"/>
      <c r="AJE173" s="59"/>
      <c r="AJF173" s="59"/>
      <c r="AJG173" s="59"/>
      <c r="AJH173" s="59"/>
      <c r="AJI173" s="59"/>
      <c r="AJJ173" s="59"/>
      <c r="AJK173" s="59"/>
      <c r="AJL173" s="59"/>
      <c r="AJM173" s="59"/>
      <c r="AJN173" s="59"/>
      <c r="AJO173" s="59"/>
      <c r="AJP173" s="59"/>
      <c r="AJQ173" s="59"/>
      <c r="AJR173" s="59"/>
      <c r="AJS173" s="59"/>
      <c r="AJT173" s="59"/>
      <c r="AJU173" s="59"/>
      <c r="AJV173" s="59"/>
      <c r="AJW173" s="59"/>
      <c r="AJX173" s="59"/>
      <c r="AJY173" s="59"/>
      <c r="AJZ173" s="59"/>
      <c r="AKA173" s="59"/>
      <c r="AKB173" s="59"/>
      <c r="AKC173" s="59"/>
      <c r="AKD173" s="59"/>
      <c r="AKE173" s="59"/>
      <c r="AKF173" s="59"/>
      <c r="AKG173" s="59"/>
      <c r="AKH173" s="59"/>
      <c r="AKI173" s="59"/>
      <c r="AKJ173" s="59"/>
      <c r="AKK173" s="59"/>
      <c r="AKL173" s="59"/>
      <c r="AKM173" s="59"/>
      <c r="AKN173" s="59"/>
      <c r="AKO173" s="59"/>
      <c r="AKP173" s="59"/>
      <c r="AKQ173" s="59"/>
      <c r="AKR173" s="59"/>
      <c r="AKS173" s="59"/>
      <c r="AKT173" s="59"/>
      <c r="AKU173" s="59"/>
      <c r="AKV173" s="59"/>
      <c r="AKW173" s="59"/>
      <c r="AKX173" s="59"/>
      <c r="AKY173" s="59"/>
      <c r="AKZ173" s="59"/>
      <c r="ALA173" s="59"/>
      <c r="ALB173" s="59"/>
      <c r="ALC173" s="59"/>
      <c r="ALD173" s="59"/>
      <c r="ALE173" s="59"/>
      <c r="ALF173" s="59"/>
      <c r="ALG173" s="59"/>
      <c r="ALH173" s="59"/>
      <c r="ALI173" s="59"/>
      <c r="ALJ173" s="59"/>
      <c r="ALK173" s="59"/>
      <c r="ALL173" s="59"/>
      <c r="ALM173" s="59"/>
      <c r="ALN173" s="59"/>
      <c r="ALO173" s="59"/>
      <c r="ALP173" s="59"/>
      <c r="ALQ173" s="59"/>
      <c r="ALR173" s="59"/>
      <c r="ALS173" s="59"/>
      <c r="ALT173" s="59"/>
      <c r="ALU173" s="59"/>
      <c r="ALV173" s="59"/>
      <c r="ALW173" s="59"/>
      <c r="ALX173" s="59"/>
      <c r="ALY173" s="59"/>
      <c r="ALZ173" s="59"/>
      <c r="AMA173" s="59"/>
      <c r="AMB173" s="59"/>
      <c r="AMC173" s="59"/>
      <c r="AMD173" s="59"/>
      <c r="AME173" s="59"/>
      <c r="AMF173" s="59"/>
      <c r="AMG173" s="59"/>
      <c r="AMH173" s="59"/>
      <c r="AMI173" s="59"/>
      <c r="AMJ173" s="59"/>
      <c r="AMK173" s="59"/>
      <c r="AML173" s="59"/>
      <c r="AMM173" s="59"/>
      <c r="AMN173" s="59"/>
      <c r="AMO173" s="59"/>
      <c r="AMP173" s="59"/>
      <c r="AMQ173" s="59"/>
      <c r="AMR173" s="59"/>
      <c r="AMS173" s="59"/>
      <c r="AMT173" s="59"/>
      <c r="AMU173" s="59"/>
      <c r="AMV173" s="59"/>
      <c r="AMW173" s="59"/>
      <c r="AMX173" s="59"/>
      <c r="AMY173" s="59"/>
      <c r="AMZ173" s="59"/>
      <c r="ANA173" s="59"/>
      <c r="ANB173" s="59"/>
      <c r="ANC173" s="59"/>
      <c r="AND173" s="59"/>
      <c r="ANE173" s="59"/>
      <c r="ANF173" s="59"/>
      <c r="ANG173" s="59"/>
      <c r="ANH173" s="59"/>
      <c r="ANI173" s="59"/>
      <c r="ANJ173" s="59"/>
      <c r="ANK173" s="59"/>
      <c r="ANL173" s="59"/>
      <c r="ANM173" s="59"/>
      <c r="ANN173" s="59"/>
      <c r="ANO173" s="59"/>
      <c r="ANP173" s="59"/>
      <c r="ANQ173" s="59"/>
      <c r="ANR173" s="59"/>
      <c r="ANS173" s="59"/>
      <c r="ANT173" s="59"/>
      <c r="ANU173" s="59"/>
      <c r="ANV173" s="59"/>
      <c r="ANW173" s="59"/>
      <c r="ANX173" s="59"/>
      <c r="ANY173" s="59"/>
      <c r="ANZ173" s="59"/>
      <c r="AOA173" s="59"/>
      <c r="AOB173" s="59"/>
      <c r="AOC173" s="59"/>
      <c r="AOD173" s="59"/>
      <c r="AOE173" s="59"/>
      <c r="AOF173" s="59"/>
      <c r="AOG173" s="59"/>
      <c r="AOH173" s="59"/>
      <c r="AOI173" s="59"/>
      <c r="AOJ173" s="59"/>
      <c r="AOK173" s="59"/>
      <c r="AOL173" s="59"/>
      <c r="AOM173" s="59"/>
      <c r="AON173" s="59"/>
      <c r="AOO173" s="59"/>
      <c r="AOP173" s="59"/>
      <c r="AOQ173" s="59"/>
      <c r="AOR173" s="59"/>
      <c r="AOS173" s="59"/>
      <c r="AOT173" s="59"/>
      <c r="AOU173" s="59"/>
      <c r="AOV173" s="59"/>
      <c r="AOW173" s="59"/>
      <c r="AOX173" s="59"/>
      <c r="AOY173" s="59"/>
      <c r="AOZ173" s="59"/>
      <c r="APA173" s="59"/>
      <c r="APB173" s="59"/>
      <c r="APC173" s="59"/>
      <c r="APD173" s="59"/>
      <c r="APE173" s="59"/>
      <c r="APF173" s="59"/>
      <c r="APG173" s="59"/>
      <c r="APH173" s="59"/>
      <c r="API173" s="59"/>
      <c r="APJ173" s="59"/>
      <c r="APK173" s="59"/>
      <c r="APL173" s="59"/>
      <c r="APM173" s="59"/>
      <c r="APN173" s="59"/>
      <c r="APO173" s="59"/>
      <c r="APP173" s="59"/>
      <c r="APQ173" s="59"/>
      <c r="APR173" s="59"/>
      <c r="APS173" s="59"/>
      <c r="APT173" s="59"/>
      <c r="APU173" s="59"/>
      <c r="APV173" s="59"/>
      <c r="APW173" s="59"/>
      <c r="APX173" s="59"/>
      <c r="APY173" s="59"/>
      <c r="APZ173" s="59"/>
      <c r="AQA173" s="59"/>
      <c r="AQB173" s="59"/>
      <c r="AQC173" s="59"/>
      <c r="AQD173" s="59"/>
      <c r="AQE173" s="59"/>
      <c r="AQF173" s="59"/>
      <c r="AQG173" s="59"/>
      <c r="AQH173" s="59"/>
      <c r="AQI173" s="59"/>
      <c r="AQJ173" s="59"/>
      <c r="AQK173" s="59"/>
      <c r="AQL173" s="59"/>
      <c r="AQM173" s="59"/>
      <c r="AQN173" s="59"/>
      <c r="AQO173" s="59"/>
      <c r="AQP173" s="59"/>
      <c r="AQQ173" s="59"/>
      <c r="AQR173" s="59"/>
      <c r="AQS173" s="59"/>
      <c r="AQT173" s="59"/>
      <c r="AQU173" s="59"/>
      <c r="AQV173" s="59"/>
      <c r="AQW173" s="59"/>
      <c r="AQX173" s="59"/>
      <c r="AQY173" s="59"/>
      <c r="AQZ173" s="59"/>
      <c r="ARA173" s="59"/>
      <c r="ARB173" s="59"/>
      <c r="ARC173" s="59"/>
      <c r="ARD173" s="59"/>
      <c r="ARE173" s="59"/>
      <c r="ARF173" s="59"/>
      <c r="ARG173" s="59"/>
      <c r="ARH173" s="59"/>
      <c r="ARI173" s="59"/>
      <c r="ARJ173" s="59"/>
      <c r="ARK173" s="59"/>
      <c r="ARL173" s="59"/>
      <c r="ARM173" s="59"/>
      <c r="ARN173" s="59"/>
      <c r="ARO173" s="59"/>
      <c r="ARP173" s="59"/>
      <c r="ARQ173" s="59"/>
      <c r="ARR173" s="59"/>
      <c r="ARS173" s="59"/>
      <c r="ART173" s="59"/>
      <c r="ARU173" s="59"/>
      <c r="ARV173" s="59"/>
      <c r="ARW173" s="59"/>
      <c r="ARX173" s="59"/>
      <c r="ARY173" s="59"/>
      <c r="ARZ173" s="59"/>
      <c r="ASA173" s="59"/>
      <c r="ASB173" s="59"/>
      <c r="ASC173" s="59"/>
      <c r="ASD173" s="59"/>
      <c r="ASE173" s="59"/>
      <c r="ASF173" s="59"/>
      <c r="ASG173" s="59"/>
      <c r="ASH173" s="59"/>
      <c r="ASI173" s="59"/>
      <c r="ASJ173" s="59"/>
      <c r="ASK173" s="59"/>
      <c r="ASL173" s="59"/>
      <c r="ASM173" s="59"/>
      <c r="ASN173" s="59"/>
      <c r="ASO173" s="59"/>
      <c r="ASP173" s="59"/>
      <c r="ASQ173" s="59"/>
      <c r="ASR173" s="59"/>
      <c r="ASS173" s="59"/>
      <c r="AST173" s="59"/>
      <c r="ASU173" s="59"/>
      <c r="ASV173" s="59"/>
      <c r="ASW173" s="59"/>
      <c r="ASX173" s="59"/>
      <c r="ASY173" s="59"/>
      <c r="ASZ173" s="59"/>
      <c r="ATA173" s="59"/>
      <c r="ATB173" s="59"/>
      <c r="ATC173" s="59"/>
      <c r="ATD173" s="59"/>
      <c r="ATE173" s="59"/>
      <c r="ATF173" s="59"/>
      <c r="ATG173" s="59"/>
      <c r="ATH173" s="59"/>
      <c r="ATI173" s="59"/>
      <c r="ATJ173" s="59"/>
      <c r="ATK173" s="59"/>
      <c r="ATL173" s="59"/>
      <c r="ATM173" s="59"/>
      <c r="ATN173" s="59"/>
      <c r="ATO173" s="59"/>
      <c r="ATP173" s="59"/>
      <c r="ATQ173" s="59"/>
      <c r="ATR173" s="59"/>
      <c r="ATS173" s="59"/>
      <c r="ATT173" s="59"/>
      <c r="ATU173" s="59"/>
      <c r="ATV173" s="59"/>
      <c r="ATW173" s="59"/>
      <c r="ATX173" s="59"/>
      <c r="ATY173" s="59"/>
      <c r="ATZ173" s="59"/>
      <c r="AUA173" s="59"/>
      <c r="AUB173" s="59"/>
      <c r="AUC173" s="59"/>
      <c r="AUD173" s="59"/>
      <c r="AUE173" s="59"/>
      <c r="AUF173" s="59"/>
      <c r="AUG173" s="59"/>
      <c r="AUH173" s="59"/>
      <c r="AUI173" s="59"/>
      <c r="AUJ173" s="59"/>
      <c r="AUK173" s="59"/>
      <c r="AUL173" s="59"/>
      <c r="AUM173" s="59"/>
      <c r="AUN173" s="59"/>
      <c r="AUO173" s="59"/>
      <c r="AUP173" s="59"/>
      <c r="AUQ173" s="59"/>
      <c r="AUR173" s="59"/>
      <c r="AUS173" s="59"/>
      <c r="AUT173" s="59"/>
      <c r="AUU173" s="59"/>
      <c r="AUV173" s="59"/>
      <c r="AUW173" s="59"/>
      <c r="AUX173" s="59"/>
      <c r="AUY173" s="59"/>
      <c r="AUZ173" s="59"/>
      <c r="AVA173" s="59"/>
      <c r="AVB173" s="59"/>
      <c r="AVC173" s="59"/>
      <c r="AVD173" s="59"/>
      <c r="AVE173" s="59"/>
      <c r="AVF173" s="59"/>
      <c r="AVG173" s="59"/>
      <c r="AVH173" s="59"/>
      <c r="AVI173" s="59"/>
      <c r="AVJ173" s="59"/>
      <c r="AVK173" s="59"/>
      <c r="AVL173" s="59"/>
      <c r="AVM173" s="59"/>
      <c r="AVN173" s="59"/>
      <c r="AVO173" s="59"/>
      <c r="AVP173" s="59"/>
      <c r="AVQ173" s="59"/>
      <c r="AVR173" s="59"/>
      <c r="AVS173" s="59"/>
      <c r="AVT173" s="59"/>
      <c r="AVU173" s="59"/>
      <c r="AVV173" s="59"/>
      <c r="AVW173" s="59"/>
      <c r="AVX173" s="59"/>
      <c r="AVY173" s="59"/>
      <c r="AVZ173" s="59"/>
      <c r="AWA173" s="59"/>
      <c r="AWB173" s="59"/>
      <c r="AWC173" s="59"/>
      <c r="AWD173" s="59"/>
      <c r="AWE173" s="59"/>
      <c r="AWF173" s="59"/>
      <c r="AWG173" s="59"/>
      <c r="AWH173" s="59"/>
      <c r="AWI173" s="59"/>
      <c r="AWJ173" s="59"/>
      <c r="AWK173" s="59"/>
      <c r="AWL173" s="59"/>
      <c r="AWM173" s="59"/>
      <c r="AWN173" s="59"/>
      <c r="AWO173" s="59"/>
      <c r="AWP173" s="59"/>
      <c r="AWQ173" s="59"/>
      <c r="AWR173" s="59"/>
      <c r="AWS173" s="59"/>
      <c r="AWT173" s="59"/>
      <c r="AWU173" s="59"/>
      <c r="AWV173" s="59"/>
      <c r="AWW173" s="59"/>
      <c r="AWX173" s="59"/>
      <c r="AWY173" s="59"/>
      <c r="AWZ173" s="59"/>
      <c r="AXA173" s="59"/>
      <c r="AXB173" s="59"/>
      <c r="AXC173" s="59"/>
      <c r="AXD173" s="59"/>
      <c r="AXE173" s="59"/>
      <c r="AXF173" s="59"/>
      <c r="AXG173" s="59"/>
      <c r="AXH173" s="59"/>
      <c r="AXI173" s="59"/>
      <c r="AXJ173" s="59"/>
      <c r="AXK173" s="59"/>
      <c r="AXL173" s="59"/>
      <c r="AXM173" s="59"/>
      <c r="AXN173" s="59"/>
      <c r="AXO173" s="59"/>
      <c r="AXP173" s="59"/>
      <c r="AXQ173" s="59"/>
      <c r="AXR173" s="59"/>
      <c r="AXS173" s="59"/>
      <c r="AXT173" s="59"/>
      <c r="AXU173" s="59"/>
      <c r="AXV173" s="59"/>
      <c r="AXW173" s="59"/>
      <c r="AXX173" s="59"/>
      <c r="AXY173" s="59"/>
      <c r="AXZ173" s="59"/>
      <c r="AYA173" s="59"/>
      <c r="AYB173" s="59"/>
      <c r="AYC173" s="59"/>
      <c r="AYD173" s="59"/>
      <c r="AYE173" s="59"/>
      <c r="AYF173" s="59"/>
      <c r="AYG173" s="59"/>
      <c r="AYH173" s="59"/>
      <c r="AYI173" s="59"/>
      <c r="AYJ173" s="59"/>
      <c r="AYK173" s="59"/>
      <c r="AYL173" s="59"/>
      <c r="AYM173" s="59"/>
      <c r="AYN173" s="59"/>
      <c r="AYO173" s="59"/>
      <c r="AYP173" s="59"/>
      <c r="AYQ173" s="59"/>
      <c r="AYR173" s="59"/>
      <c r="AYS173" s="59"/>
      <c r="AYT173" s="59"/>
      <c r="AYU173" s="59"/>
      <c r="AYV173" s="59"/>
      <c r="AYW173" s="59"/>
      <c r="AYX173" s="59"/>
      <c r="AYY173" s="59"/>
      <c r="AYZ173" s="59"/>
      <c r="AZA173" s="59"/>
      <c r="AZB173" s="59"/>
      <c r="AZC173" s="59"/>
      <c r="AZD173" s="59"/>
      <c r="AZE173" s="59"/>
      <c r="AZF173" s="59"/>
      <c r="AZG173" s="59"/>
      <c r="AZH173" s="59"/>
      <c r="AZI173" s="59"/>
      <c r="AZJ173" s="59"/>
      <c r="AZK173" s="59"/>
      <c r="AZL173" s="59"/>
      <c r="AZM173" s="59"/>
      <c r="AZN173" s="59"/>
      <c r="AZO173" s="59"/>
      <c r="AZP173" s="59"/>
      <c r="AZQ173" s="59"/>
      <c r="AZR173" s="59"/>
      <c r="AZS173" s="59"/>
      <c r="AZT173" s="59"/>
      <c r="AZU173" s="59"/>
      <c r="AZV173" s="59"/>
      <c r="AZW173" s="59"/>
      <c r="AZX173" s="59"/>
      <c r="AZY173" s="59"/>
      <c r="AZZ173" s="59"/>
      <c r="BAA173" s="59"/>
      <c r="BAB173" s="59"/>
      <c r="BAC173" s="59"/>
      <c r="BAD173" s="59"/>
      <c r="BAE173" s="59"/>
      <c r="BAF173" s="59"/>
      <c r="BAG173" s="59"/>
      <c r="BAH173" s="59"/>
      <c r="BAI173" s="59"/>
      <c r="BAJ173" s="59"/>
      <c r="BAK173" s="59"/>
      <c r="BAL173" s="59"/>
      <c r="BAM173" s="59"/>
      <c r="BAN173" s="59"/>
      <c r="BAO173" s="59"/>
      <c r="BAP173" s="59"/>
      <c r="BAQ173" s="59"/>
      <c r="BAR173" s="59"/>
      <c r="BAS173" s="59"/>
      <c r="BAT173" s="59"/>
      <c r="BAU173" s="59"/>
      <c r="BAV173" s="59"/>
      <c r="BAW173" s="59"/>
      <c r="BAX173" s="59"/>
      <c r="BAY173" s="59"/>
      <c r="BAZ173" s="59"/>
      <c r="BBA173" s="59"/>
      <c r="BBB173" s="59"/>
      <c r="BBC173" s="59"/>
      <c r="BBD173" s="59"/>
      <c r="BBE173" s="59"/>
      <c r="BBF173" s="59"/>
      <c r="BBG173" s="59"/>
      <c r="BBH173" s="59"/>
      <c r="BBI173" s="59"/>
      <c r="BBJ173" s="59"/>
      <c r="BBK173" s="59"/>
      <c r="BBL173" s="59"/>
      <c r="BBM173" s="59"/>
      <c r="BBN173" s="59"/>
      <c r="BBO173" s="59"/>
      <c r="BBP173" s="59"/>
      <c r="BBQ173" s="59"/>
      <c r="BBR173" s="59"/>
      <c r="BBS173" s="59"/>
      <c r="BBT173" s="59"/>
      <c r="BBU173" s="59"/>
      <c r="BBV173" s="59"/>
      <c r="BBW173" s="59"/>
      <c r="BBX173" s="59"/>
      <c r="BBY173" s="59"/>
      <c r="BBZ173" s="59"/>
      <c r="BCA173" s="59"/>
      <c r="BCB173" s="59"/>
      <c r="BCC173" s="59"/>
      <c r="BCD173" s="59"/>
      <c r="BCE173" s="59"/>
      <c r="BCF173" s="59"/>
      <c r="BCG173" s="59"/>
      <c r="BCH173" s="59"/>
      <c r="BCI173" s="59"/>
      <c r="BCJ173" s="59"/>
      <c r="BCK173" s="59"/>
      <c r="BCL173" s="59"/>
      <c r="BCM173" s="59"/>
      <c r="BCN173" s="59"/>
      <c r="BCO173" s="59"/>
      <c r="BCP173" s="59"/>
      <c r="BCQ173" s="59"/>
      <c r="BCR173" s="59"/>
      <c r="BCS173" s="59"/>
      <c r="BCT173" s="59"/>
      <c r="BCU173" s="59"/>
      <c r="BCV173" s="59"/>
      <c r="BCW173" s="59"/>
      <c r="BCX173" s="59"/>
      <c r="BCY173" s="59"/>
      <c r="BCZ173" s="59"/>
      <c r="BDA173" s="59"/>
      <c r="BDB173" s="59"/>
      <c r="BDC173" s="59"/>
      <c r="BDD173" s="59"/>
      <c r="BDE173" s="59"/>
      <c r="BDF173" s="59"/>
      <c r="BDG173" s="59"/>
      <c r="BDH173" s="59"/>
      <c r="BDI173" s="59"/>
      <c r="BDJ173" s="59"/>
      <c r="BDK173" s="59"/>
      <c r="BDL173" s="59"/>
      <c r="BDM173" s="59"/>
      <c r="BDN173" s="59"/>
      <c r="BDO173" s="59"/>
      <c r="BDP173" s="59"/>
      <c r="BDQ173" s="59"/>
      <c r="BDR173" s="59"/>
      <c r="BDS173" s="59"/>
      <c r="BDT173" s="59"/>
      <c r="BDU173" s="59"/>
      <c r="BDV173" s="59"/>
      <c r="BDW173" s="59"/>
      <c r="BDX173" s="59"/>
      <c r="BDY173" s="59"/>
      <c r="BDZ173" s="59"/>
      <c r="BEA173" s="59"/>
      <c r="BEB173" s="59"/>
      <c r="BEC173" s="59"/>
      <c r="BED173" s="59"/>
      <c r="BEE173" s="59"/>
      <c r="BEF173" s="59"/>
      <c r="BEG173" s="59"/>
      <c r="BEH173" s="59"/>
      <c r="BEI173" s="59"/>
      <c r="BEJ173" s="59"/>
      <c r="BEK173" s="59"/>
      <c r="BEL173" s="59"/>
      <c r="BEM173" s="59"/>
      <c r="BEN173" s="59"/>
      <c r="BEO173" s="59"/>
      <c r="BEP173" s="59"/>
      <c r="BEQ173" s="59"/>
      <c r="BER173" s="59"/>
      <c r="BES173" s="59"/>
      <c r="BET173" s="59"/>
      <c r="BEU173" s="59"/>
      <c r="BEV173" s="59"/>
      <c r="BEW173" s="59"/>
      <c r="BEX173" s="59"/>
      <c r="BEY173" s="59"/>
      <c r="BEZ173" s="59"/>
      <c r="BFA173" s="59"/>
      <c r="BFB173" s="59"/>
      <c r="BFC173" s="59"/>
      <c r="BFD173" s="59"/>
      <c r="BFE173" s="59"/>
      <c r="BFF173" s="59"/>
      <c r="BFG173" s="59"/>
      <c r="BFH173" s="59"/>
      <c r="BFI173" s="59"/>
      <c r="BFJ173" s="59"/>
      <c r="BFK173" s="59"/>
      <c r="BFL173" s="59"/>
      <c r="BFM173" s="59"/>
      <c r="BFN173" s="59"/>
      <c r="BFO173" s="59"/>
      <c r="BFP173" s="59"/>
      <c r="BFQ173" s="59"/>
      <c r="BFR173" s="59"/>
      <c r="BFS173" s="59"/>
      <c r="BFT173" s="59"/>
      <c r="BFU173" s="59"/>
      <c r="BFV173" s="59"/>
      <c r="BFW173" s="59"/>
      <c r="BFX173" s="59"/>
      <c r="BFY173" s="59"/>
      <c r="BFZ173" s="59"/>
      <c r="BGA173" s="59"/>
      <c r="BGB173" s="59"/>
      <c r="BGC173" s="59"/>
      <c r="BGD173" s="59"/>
      <c r="BGE173" s="59"/>
      <c r="BGF173" s="59"/>
      <c r="BGG173" s="59"/>
      <c r="BGH173" s="59"/>
      <c r="BGI173" s="59"/>
      <c r="BGJ173" s="59"/>
      <c r="BGK173" s="59"/>
      <c r="BGL173" s="59"/>
      <c r="BGM173" s="59"/>
      <c r="BGN173" s="59"/>
      <c r="BGO173" s="59"/>
      <c r="BGP173" s="59"/>
      <c r="BGQ173" s="59"/>
      <c r="BGR173" s="59"/>
      <c r="BGS173" s="59"/>
      <c r="BGT173" s="59"/>
      <c r="BGU173" s="59"/>
      <c r="BGV173" s="59"/>
      <c r="BGW173" s="59"/>
      <c r="BGX173" s="59"/>
      <c r="BGY173" s="59"/>
      <c r="BGZ173" s="59"/>
      <c r="BHA173" s="59"/>
      <c r="BHB173" s="59"/>
      <c r="BHC173" s="59"/>
      <c r="BHD173" s="59"/>
      <c r="BHE173" s="59"/>
      <c r="BHF173" s="59"/>
      <c r="BHG173" s="59"/>
      <c r="BHH173" s="59"/>
      <c r="BHI173" s="59"/>
      <c r="BHJ173" s="59"/>
      <c r="BHK173" s="59"/>
      <c r="BHL173" s="59"/>
      <c r="BHM173" s="59"/>
      <c r="BHN173" s="59"/>
      <c r="BHO173" s="59"/>
      <c r="BHP173" s="59"/>
      <c r="BHQ173" s="59"/>
      <c r="BHR173" s="59"/>
      <c r="BHS173" s="59"/>
      <c r="BHT173" s="59"/>
      <c r="BHU173" s="59"/>
      <c r="BHV173" s="59"/>
      <c r="BHW173" s="59"/>
      <c r="BHX173" s="59"/>
      <c r="BHY173" s="59"/>
      <c r="BHZ173" s="59"/>
      <c r="BIA173" s="59"/>
      <c r="BIB173" s="59"/>
      <c r="BIC173" s="59"/>
      <c r="BID173" s="59"/>
      <c r="BIE173" s="59"/>
      <c r="BIF173" s="59"/>
      <c r="BIG173" s="59"/>
      <c r="BIH173" s="59"/>
      <c r="BII173" s="59"/>
      <c r="BIJ173" s="59"/>
      <c r="BIK173" s="59"/>
      <c r="BIL173" s="59"/>
      <c r="BIM173" s="59"/>
      <c r="BIN173" s="59"/>
      <c r="BIO173" s="59"/>
      <c r="BIP173" s="59"/>
      <c r="BIQ173" s="59"/>
      <c r="BIR173" s="59"/>
      <c r="BIS173" s="59"/>
      <c r="BIT173" s="59"/>
      <c r="BIU173" s="59"/>
      <c r="BIV173" s="59"/>
      <c r="BIW173" s="59"/>
      <c r="BIX173" s="59"/>
      <c r="BIY173" s="59"/>
      <c r="BIZ173" s="59"/>
      <c r="BJA173" s="59"/>
      <c r="BJB173" s="59"/>
      <c r="BJC173" s="59"/>
      <c r="BJD173" s="59"/>
      <c r="BJE173" s="59"/>
      <c r="BJF173" s="59"/>
      <c r="BJG173" s="59"/>
      <c r="BJH173" s="59"/>
      <c r="BJI173" s="59"/>
      <c r="BJJ173" s="59"/>
      <c r="BJK173" s="59"/>
      <c r="BJL173" s="59"/>
      <c r="BJM173" s="59"/>
      <c r="BJN173" s="59"/>
      <c r="BJO173" s="59"/>
      <c r="BJP173" s="59"/>
      <c r="BJQ173" s="59"/>
      <c r="BJR173" s="59"/>
      <c r="BJS173" s="59"/>
      <c r="BJT173" s="59"/>
      <c r="BJU173" s="59"/>
      <c r="BJV173" s="59"/>
      <c r="BJW173" s="59"/>
      <c r="BJX173" s="59"/>
      <c r="BJY173" s="59"/>
      <c r="BJZ173" s="59"/>
      <c r="BKA173" s="59"/>
      <c r="BKB173" s="59"/>
      <c r="BKC173" s="59"/>
      <c r="BKD173" s="59"/>
      <c r="BKE173" s="59"/>
      <c r="BKF173" s="59"/>
      <c r="BKG173" s="59"/>
      <c r="BKH173" s="59"/>
      <c r="BKI173" s="59"/>
      <c r="BKJ173" s="59"/>
      <c r="BKK173" s="59"/>
      <c r="BKL173" s="59"/>
      <c r="BKM173" s="59"/>
      <c r="BKN173" s="59"/>
      <c r="BKO173" s="59"/>
      <c r="BKP173" s="59"/>
      <c r="BKQ173" s="59"/>
      <c r="BKR173" s="59"/>
      <c r="BKS173" s="59"/>
      <c r="BKT173" s="59"/>
      <c r="BKU173" s="59"/>
      <c r="BKV173" s="59"/>
      <c r="BKW173" s="59"/>
      <c r="BKX173" s="59"/>
      <c r="BKY173" s="59"/>
      <c r="BKZ173" s="59"/>
      <c r="BLA173" s="59"/>
      <c r="BLB173" s="59"/>
      <c r="BLC173" s="59"/>
      <c r="BLD173" s="59"/>
      <c r="BLE173" s="59"/>
      <c r="BLF173" s="59"/>
      <c r="BLG173" s="59"/>
      <c r="BLH173" s="59"/>
      <c r="BLI173" s="59"/>
      <c r="BLJ173" s="59"/>
      <c r="BLK173" s="59"/>
      <c r="BLL173" s="59"/>
      <c r="BLM173" s="59"/>
      <c r="BLN173" s="59"/>
      <c r="BLO173" s="59"/>
      <c r="BLP173" s="59"/>
      <c r="BLQ173" s="59"/>
      <c r="BLR173" s="59"/>
      <c r="BLS173" s="59"/>
      <c r="BLT173" s="59"/>
      <c r="BLU173" s="59"/>
      <c r="BLV173" s="59"/>
      <c r="BLW173" s="59"/>
      <c r="BLX173" s="59"/>
      <c r="BLY173" s="59"/>
      <c r="BLZ173" s="59"/>
      <c r="BMA173" s="59"/>
      <c r="BMB173" s="59"/>
      <c r="BMC173" s="59"/>
      <c r="BMD173" s="59"/>
      <c r="BME173" s="59"/>
      <c r="BMF173" s="59"/>
      <c r="BMG173" s="59"/>
      <c r="BMH173" s="59"/>
      <c r="BMI173" s="59"/>
      <c r="BMJ173" s="59"/>
      <c r="BMK173" s="59"/>
      <c r="BML173" s="59"/>
      <c r="BMM173" s="59"/>
      <c r="BMN173" s="59"/>
      <c r="BMO173" s="59"/>
      <c r="BMP173" s="59"/>
      <c r="BMQ173" s="59"/>
      <c r="BMR173" s="59"/>
      <c r="BMS173" s="59"/>
      <c r="BMT173" s="59"/>
      <c r="BMU173" s="59"/>
      <c r="BMV173" s="59"/>
      <c r="BMW173" s="59"/>
      <c r="BMX173" s="59"/>
      <c r="BMY173" s="59"/>
      <c r="BMZ173" s="59"/>
      <c r="BNA173" s="59"/>
      <c r="BNB173" s="59"/>
      <c r="BNC173" s="59"/>
      <c r="BND173" s="59"/>
      <c r="BNE173" s="59"/>
      <c r="BNF173" s="59"/>
      <c r="BNG173" s="59"/>
      <c r="BNH173" s="59"/>
      <c r="BNI173" s="59"/>
      <c r="BNJ173" s="59"/>
      <c r="BNK173" s="59"/>
      <c r="BNL173" s="59"/>
      <c r="BNM173" s="59"/>
      <c r="BNN173" s="59"/>
      <c r="BNO173" s="59"/>
      <c r="BNP173" s="59"/>
      <c r="BNQ173" s="59"/>
      <c r="BNR173" s="59"/>
      <c r="BNS173" s="59"/>
      <c r="BNT173" s="59"/>
      <c r="BNU173" s="59"/>
      <c r="BNV173" s="59"/>
      <c r="BNW173" s="59"/>
      <c r="BNX173" s="59"/>
      <c r="BNY173" s="59"/>
      <c r="BNZ173" s="59"/>
      <c r="BOA173" s="59"/>
      <c r="BOB173" s="59"/>
      <c r="BOC173" s="59"/>
      <c r="BOD173" s="59"/>
      <c r="BOE173" s="59"/>
      <c r="BOF173" s="59"/>
      <c r="BOG173" s="59"/>
      <c r="BOH173" s="59"/>
      <c r="BOI173" s="59"/>
      <c r="BOJ173" s="59"/>
      <c r="BOK173" s="59"/>
      <c r="BOL173" s="59"/>
      <c r="BOM173" s="59"/>
      <c r="BON173" s="59"/>
      <c r="BOO173" s="59"/>
      <c r="BOP173" s="59"/>
      <c r="BOQ173" s="59"/>
      <c r="BOR173" s="59"/>
      <c r="BOS173" s="59"/>
      <c r="BOT173" s="59"/>
      <c r="BOU173" s="59"/>
      <c r="BOV173" s="59"/>
      <c r="BOW173" s="59"/>
      <c r="BOX173" s="59"/>
      <c r="BOY173" s="59"/>
      <c r="BOZ173" s="59"/>
      <c r="BPA173" s="59"/>
      <c r="BPB173" s="59"/>
      <c r="BPC173" s="59"/>
      <c r="BPD173" s="59"/>
      <c r="BPE173" s="59"/>
      <c r="BPF173" s="59"/>
      <c r="BPG173" s="59"/>
      <c r="BPH173" s="59"/>
      <c r="BPI173" s="59"/>
      <c r="BPJ173" s="59"/>
      <c r="BPK173" s="59"/>
      <c r="BPL173" s="59"/>
      <c r="BPM173" s="59"/>
      <c r="BPN173" s="59"/>
      <c r="BPO173" s="59"/>
      <c r="BPP173" s="59"/>
      <c r="BPQ173" s="59"/>
      <c r="BPR173" s="59"/>
      <c r="BPS173" s="59"/>
      <c r="BPT173" s="59"/>
      <c r="BPU173" s="59"/>
      <c r="BPV173" s="59"/>
      <c r="BPW173" s="59"/>
      <c r="BPX173" s="59"/>
      <c r="BPY173" s="59"/>
      <c r="BPZ173" s="59"/>
      <c r="BQA173" s="59"/>
      <c r="BQB173" s="59"/>
      <c r="BQC173" s="59"/>
      <c r="BQD173" s="59"/>
      <c r="BQE173" s="59"/>
      <c r="BQF173" s="59"/>
      <c r="BQG173" s="59"/>
      <c r="BQH173" s="59"/>
      <c r="BQI173" s="59"/>
      <c r="BQJ173" s="59"/>
      <c r="BQK173" s="59"/>
      <c r="BQL173" s="59"/>
      <c r="BQM173" s="59"/>
      <c r="BQN173" s="59"/>
      <c r="BQO173" s="59"/>
      <c r="BQP173" s="59"/>
      <c r="BQQ173" s="59"/>
      <c r="BQR173" s="59"/>
      <c r="BQS173" s="59"/>
      <c r="BQT173" s="59"/>
      <c r="BQU173" s="59"/>
      <c r="BQV173" s="59"/>
      <c r="BQW173" s="59"/>
      <c r="BQX173" s="59"/>
      <c r="BQY173" s="59"/>
      <c r="BQZ173" s="59"/>
      <c r="BRA173" s="59"/>
      <c r="BRB173" s="59"/>
      <c r="BRC173" s="59"/>
      <c r="BRD173" s="59"/>
      <c r="BRE173" s="59"/>
      <c r="BRF173" s="59"/>
      <c r="BRG173" s="59"/>
      <c r="BRH173" s="59"/>
      <c r="BRI173" s="59"/>
      <c r="BRJ173" s="59"/>
      <c r="BRK173" s="59"/>
      <c r="BRL173" s="59"/>
      <c r="BRM173" s="59"/>
      <c r="BRN173" s="59"/>
      <c r="BRO173" s="59"/>
      <c r="BRP173" s="59"/>
      <c r="BRQ173" s="59"/>
      <c r="BRR173" s="59"/>
      <c r="BRS173" s="59"/>
      <c r="BRT173" s="59"/>
      <c r="BRU173" s="59"/>
      <c r="BRV173" s="59"/>
      <c r="BRW173" s="59"/>
      <c r="BRX173" s="59"/>
      <c r="BRY173" s="59"/>
      <c r="BRZ173" s="59"/>
      <c r="BSA173" s="59"/>
      <c r="BSB173" s="59"/>
      <c r="BSC173" s="59"/>
      <c r="BSD173" s="59"/>
      <c r="BSE173" s="59"/>
      <c r="BSF173" s="59"/>
      <c r="BSG173" s="59"/>
      <c r="BSH173" s="59"/>
      <c r="BSI173" s="59"/>
      <c r="BSJ173" s="59"/>
      <c r="BSK173" s="59"/>
      <c r="BSL173" s="59"/>
      <c r="BSM173" s="59"/>
      <c r="BSN173" s="59"/>
      <c r="BSO173" s="59"/>
      <c r="BSP173" s="59"/>
      <c r="BSQ173" s="59"/>
      <c r="BSR173" s="59"/>
      <c r="BSS173" s="59"/>
      <c r="BST173" s="59"/>
      <c r="BSU173" s="59"/>
      <c r="BSV173" s="59"/>
      <c r="BSW173" s="59"/>
      <c r="BSX173" s="59"/>
      <c r="BSY173" s="59"/>
      <c r="BSZ173" s="59"/>
      <c r="BTA173" s="59"/>
      <c r="BTB173" s="59"/>
      <c r="BTC173" s="59"/>
      <c r="BTD173" s="59"/>
      <c r="BTE173" s="59"/>
      <c r="BTF173" s="59"/>
      <c r="BTG173" s="59"/>
      <c r="BTH173" s="59"/>
      <c r="BTI173" s="59"/>
      <c r="BTJ173" s="59"/>
      <c r="BTK173" s="59"/>
      <c r="BTL173" s="59"/>
      <c r="BTM173" s="59"/>
      <c r="BTN173" s="59"/>
      <c r="BTO173" s="59"/>
      <c r="BTP173" s="59"/>
      <c r="BTQ173" s="59"/>
      <c r="BTR173" s="59"/>
      <c r="BTS173" s="59"/>
      <c r="BTT173" s="59"/>
      <c r="BTU173" s="59"/>
      <c r="BTV173" s="59"/>
      <c r="BTW173" s="59"/>
      <c r="BTX173" s="59"/>
      <c r="BTY173" s="59"/>
      <c r="BTZ173" s="59"/>
      <c r="BUA173" s="59"/>
      <c r="BUB173" s="59"/>
      <c r="BUC173" s="59"/>
      <c r="BUD173" s="59"/>
      <c r="BUE173" s="59"/>
      <c r="BUF173" s="59"/>
      <c r="BUG173" s="59"/>
      <c r="BUH173" s="59"/>
      <c r="BUI173" s="59"/>
      <c r="BUJ173" s="59"/>
      <c r="BUK173" s="59"/>
      <c r="BUL173" s="59"/>
      <c r="BUM173" s="59"/>
      <c r="BUN173" s="59"/>
      <c r="BUO173" s="59"/>
      <c r="BUP173" s="59"/>
      <c r="BUQ173" s="59"/>
      <c r="BUR173" s="59"/>
      <c r="BUS173" s="59"/>
      <c r="BUT173" s="59"/>
      <c r="BUU173" s="59"/>
      <c r="BUV173" s="59"/>
      <c r="BUW173" s="59"/>
      <c r="BUX173" s="59"/>
      <c r="BUY173" s="59"/>
      <c r="BUZ173" s="59"/>
      <c r="BVA173" s="59"/>
      <c r="BVB173" s="59"/>
      <c r="BVC173" s="59"/>
      <c r="BVD173" s="59"/>
      <c r="BVE173" s="59"/>
      <c r="BVF173" s="59"/>
      <c r="BVG173" s="59"/>
      <c r="BVH173" s="59"/>
      <c r="BVI173" s="59"/>
      <c r="BVJ173" s="59"/>
      <c r="BVK173" s="59"/>
      <c r="BVL173" s="59"/>
      <c r="BVM173" s="59"/>
      <c r="BVN173" s="59"/>
      <c r="BVO173" s="59"/>
      <c r="BVP173" s="59"/>
      <c r="BVQ173" s="59"/>
      <c r="BVR173" s="59"/>
      <c r="BVS173" s="59"/>
      <c r="BVT173" s="59"/>
      <c r="BVU173" s="59"/>
      <c r="BVV173" s="59"/>
      <c r="BVW173" s="59"/>
      <c r="BVX173" s="59"/>
      <c r="BVY173" s="59"/>
      <c r="BVZ173" s="59"/>
      <c r="BWA173" s="59"/>
      <c r="BWB173" s="59"/>
      <c r="BWC173" s="59"/>
      <c r="BWD173" s="59"/>
      <c r="BWE173" s="59"/>
      <c r="BWF173" s="59"/>
      <c r="BWG173" s="59"/>
      <c r="BWH173" s="59"/>
      <c r="BWI173" s="59"/>
      <c r="BWJ173" s="59"/>
      <c r="BWK173" s="59"/>
      <c r="BWL173" s="59"/>
      <c r="BWM173" s="59"/>
      <c r="BWN173" s="59"/>
      <c r="BWO173" s="59"/>
      <c r="BWP173" s="59"/>
      <c r="BWQ173" s="59"/>
      <c r="BWR173" s="59"/>
      <c r="BWS173" s="59"/>
      <c r="BWT173" s="59"/>
      <c r="BWU173" s="59"/>
      <c r="BWV173" s="59"/>
      <c r="BWW173" s="59"/>
      <c r="BWX173" s="59"/>
      <c r="BWY173" s="59"/>
      <c r="BWZ173" s="59"/>
      <c r="BXA173" s="59"/>
      <c r="BXB173" s="59"/>
      <c r="BXC173" s="59"/>
      <c r="BXD173" s="59"/>
      <c r="BXE173" s="59"/>
      <c r="BXF173" s="59"/>
      <c r="BXG173" s="59"/>
      <c r="BXH173" s="59"/>
      <c r="BXI173" s="59"/>
      <c r="BXJ173" s="59"/>
      <c r="BXK173" s="59"/>
      <c r="BXL173" s="59"/>
      <c r="BXM173" s="59"/>
      <c r="BXN173" s="59"/>
      <c r="BXO173" s="59"/>
      <c r="BXP173" s="59"/>
      <c r="BXQ173" s="59"/>
      <c r="BXR173" s="59"/>
      <c r="BXS173" s="59"/>
      <c r="BXT173" s="59"/>
      <c r="BXU173" s="59"/>
      <c r="BXV173" s="59"/>
      <c r="BXW173" s="59"/>
      <c r="BXX173" s="59"/>
      <c r="BXY173" s="59"/>
      <c r="BXZ173" s="59"/>
      <c r="BYA173" s="59"/>
      <c r="BYB173" s="59"/>
      <c r="BYC173" s="59"/>
      <c r="BYD173" s="59"/>
      <c r="BYE173" s="59"/>
      <c r="BYF173" s="59"/>
      <c r="BYG173" s="59"/>
      <c r="BYH173" s="59"/>
      <c r="BYI173" s="59"/>
      <c r="BYJ173" s="59"/>
      <c r="BYK173" s="59"/>
      <c r="BYL173" s="59"/>
      <c r="BYM173" s="59"/>
      <c r="BYN173" s="59"/>
      <c r="BYO173" s="59"/>
      <c r="BYP173" s="59"/>
      <c r="BYQ173" s="59"/>
      <c r="BYR173" s="59"/>
      <c r="BYS173" s="59"/>
      <c r="BYT173" s="59"/>
      <c r="BYU173" s="59"/>
      <c r="BYV173" s="59"/>
      <c r="BYW173" s="59"/>
      <c r="BYX173" s="59"/>
      <c r="BYY173" s="59"/>
      <c r="BYZ173" s="59"/>
      <c r="BZA173" s="59"/>
      <c r="BZB173" s="59"/>
      <c r="BZC173" s="59"/>
      <c r="BZD173" s="59"/>
      <c r="BZE173" s="59"/>
      <c r="BZF173" s="59"/>
      <c r="BZG173" s="59"/>
      <c r="BZH173" s="59"/>
      <c r="BZI173" s="59"/>
      <c r="BZJ173" s="59"/>
      <c r="BZK173" s="59"/>
      <c r="BZL173" s="59"/>
      <c r="BZM173" s="59"/>
      <c r="BZN173" s="59"/>
      <c r="BZO173" s="59"/>
      <c r="BZP173" s="59"/>
      <c r="BZQ173" s="59"/>
      <c r="BZR173" s="59"/>
      <c r="BZS173" s="59"/>
      <c r="BZT173" s="59"/>
      <c r="BZU173" s="59"/>
      <c r="BZV173" s="59"/>
      <c r="BZW173" s="59"/>
      <c r="BZX173" s="59"/>
      <c r="BZY173" s="59"/>
      <c r="BZZ173" s="59"/>
      <c r="CAA173" s="59"/>
      <c r="CAB173" s="59"/>
      <c r="CAC173" s="59"/>
      <c r="CAD173" s="59"/>
      <c r="CAE173" s="59"/>
      <c r="CAF173" s="59"/>
      <c r="CAG173" s="59"/>
      <c r="CAH173" s="59"/>
      <c r="CAI173" s="59"/>
      <c r="CAJ173" s="59"/>
      <c r="CAK173" s="59"/>
      <c r="CAL173" s="59"/>
      <c r="CAM173" s="59"/>
      <c r="CAN173" s="59"/>
      <c r="CAO173" s="59"/>
      <c r="CAP173" s="59"/>
      <c r="CAQ173" s="59"/>
      <c r="CAR173" s="59"/>
      <c r="CAS173" s="59"/>
      <c r="CAT173" s="59"/>
      <c r="CAU173" s="59"/>
      <c r="CAV173" s="59"/>
      <c r="CAW173" s="59"/>
      <c r="CAX173" s="59"/>
      <c r="CAY173" s="59"/>
      <c r="CAZ173" s="59"/>
      <c r="CBA173" s="59"/>
      <c r="CBB173" s="59"/>
      <c r="CBC173" s="59"/>
      <c r="CBD173" s="59"/>
      <c r="CBE173" s="59"/>
      <c r="CBF173" s="59"/>
      <c r="CBG173" s="59"/>
      <c r="CBH173" s="59"/>
      <c r="CBI173" s="59"/>
      <c r="CBJ173" s="59"/>
      <c r="CBK173" s="59"/>
      <c r="CBL173" s="59"/>
      <c r="CBM173" s="59"/>
      <c r="CBN173" s="59"/>
      <c r="CBO173" s="59"/>
      <c r="CBP173" s="59"/>
      <c r="CBQ173" s="59"/>
      <c r="CBR173" s="59"/>
      <c r="CBS173" s="59"/>
      <c r="CBT173" s="59"/>
      <c r="CBU173" s="59"/>
      <c r="CBV173" s="59"/>
      <c r="CBW173" s="59"/>
      <c r="CBX173" s="59"/>
      <c r="CBY173" s="59"/>
      <c r="CBZ173" s="59"/>
      <c r="CCA173" s="59"/>
      <c r="CCB173" s="59"/>
      <c r="CCC173" s="59"/>
      <c r="CCD173" s="59"/>
      <c r="CCE173" s="59"/>
      <c r="CCF173" s="59"/>
      <c r="CCG173" s="59"/>
      <c r="CCH173" s="59"/>
      <c r="CCI173" s="59"/>
      <c r="CCJ173" s="59"/>
      <c r="CCK173" s="59"/>
      <c r="CCL173" s="59"/>
      <c r="CCM173" s="59"/>
      <c r="CCN173" s="59"/>
      <c r="CCO173" s="59"/>
      <c r="CCP173" s="59"/>
      <c r="CCQ173" s="59"/>
      <c r="CCR173" s="59"/>
      <c r="CCS173" s="59"/>
      <c r="CCT173" s="59"/>
      <c r="CCU173" s="59"/>
      <c r="CCV173" s="59"/>
      <c r="CCW173" s="59"/>
      <c r="CCX173" s="59"/>
      <c r="CCY173" s="59"/>
      <c r="CCZ173" s="59"/>
      <c r="CDA173" s="59"/>
      <c r="CDB173" s="59"/>
      <c r="CDC173" s="59"/>
      <c r="CDD173" s="59"/>
      <c r="CDE173" s="59"/>
      <c r="CDF173" s="59"/>
      <c r="CDG173" s="59"/>
      <c r="CDH173" s="59"/>
      <c r="CDI173" s="59"/>
      <c r="CDJ173" s="59"/>
      <c r="CDK173" s="59"/>
      <c r="CDL173" s="59"/>
      <c r="CDM173" s="59"/>
      <c r="CDN173" s="59"/>
      <c r="CDO173" s="59"/>
      <c r="CDP173" s="59"/>
      <c r="CDQ173" s="59"/>
      <c r="CDR173" s="59"/>
      <c r="CDS173" s="59"/>
      <c r="CDT173" s="59"/>
      <c r="CDU173" s="59"/>
      <c r="CDV173" s="59"/>
      <c r="CDW173" s="59"/>
      <c r="CDX173" s="59"/>
      <c r="CDY173" s="59"/>
      <c r="CDZ173" s="59"/>
      <c r="CEA173" s="59"/>
      <c r="CEB173" s="59"/>
      <c r="CEC173" s="59"/>
      <c r="CED173" s="59"/>
      <c r="CEE173" s="59"/>
      <c r="CEF173" s="59"/>
      <c r="CEG173" s="59"/>
      <c r="CEH173" s="59"/>
      <c r="CEI173" s="59"/>
      <c r="CEJ173" s="59"/>
      <c r="CEK173" s="59"/>
      <c r="CEL173" s="59"/>
      <c r="CEM173" s="59"/>
      <c r="CEN173" s="59"/>
      <c r="CEO173" s="59"/>
      <c r="CEP173" s="59"/>
      <c r="CEQ173" s="59"/>
      <c r="CER173" s="59"/>
      <c r="CES173" s="59"/>
      <c r="CET173" s="59"/>
      <c r="CEU173" s="59"/>
      <c r="CEV173" s="59"/>
      <c r="CEW173" s="59"/>
      <c r="CEX173" s="59"/>
      <c r="CEY173" s="59"/>
      <c r="CEZ173" s="59"/>
      <c r="CFA173" s="59"/>
      <c r="CFB173" s="59"/>
      <c r="CFC173" s="59"/>
      <c r="CFD173" s="59"/>
      <c r="CFE173" s="59"/>
      <c r="CFF173" s="59"/>
      <c r="CFG173" s="59"/>
      <c r="CFH173" s="59"/>
      <c r="CFI173" s="59"/>
      <c r="CFJ173" s="59"/>
      <c r="CFK173" s="59"/>
      <c r="CFL173" s="59"/>
      <c r="CFM173" s="59"/>
      <c r="CFN173" s="59"/>
      <c r="CFO173" s="59"/>
      <c r="CFP173" s="59"/>
      <c r="CFQ173" s="59"/>
      <c r="CFR173" s="59"/>
      <c r="CFS173" s="59"/>
      <c r="CFT173" s="59"/>
      <c r="CFU173" s="59"/>
      <c r="CFV173" s="59"/>
      <c r="CFW173" s="59"/>
      <c r="CFX173" s="59"/>
      <c r="CFY173" s="59"/>
      <c r="CFZ173" s="59"/>
      <c r="CGA173" s="59"/>
      <c r="CGB173" s="59"/>
      <c r="CGC173" s="59"/>
      <c r="CGD173" s="59"/>
      <c r="CGE173" s="59"/>
      <c r="CGF173" s="59"/>
      <c r="CGG173" s="59"/>
      <c r="CGH173" s="59"/>
      <c r="CGI173" s="59"/>
      <c r="CGJ173" s="59"/>
      <c r="CGK173" s="59"/>
      <c r="CGL173" s="59"/>
      <c r="CGM173" s="59"/>
      <c r="CGN173" s="59"/>
      <c r="CGO173" s="59"/>
      <c r="CGP173" s="59"/>
      <c r="CGQ173" s="59"/>
      <c r="CGR173" s="59"/>
      <c r="CGS173" s="59"/>
      <c r="CGT173" s="59"/>
      <c r="CGU173" s="59"/>
      <c r="CGV173" s="59"/>
      <c r="CGW173" s="59"/>
      <c r="CGX173" s="59"/>
      <c r="CGY173" s="59"/>
      <c r="CGZ173" s="59"/>
      <c r="CHA173" s="59"/>
      <c r="CHB173" s="59"/>
      <c r="CHC173" s="59"/>
      <c r="CHD173" s="59"/>
      <c r="CHE173" s="59"/>
      <c r="CHF173" s="59"/>
      <c r="CHG173" s="59"/>
      <c r="CHH173" s="59"/>
      <c r="CHI173" s="59"/>
      <c r="CHJ173" s="59"/>
      <c r="CHK173" s="59"/>
      <c r="CHL173" s="59"/>
      <c r="CHM173" s="59"/>
      <c r="CHN173" s="59"/>
      <c r="CHO173" s="59"/>
      <c r="CHP173" s="59"/>
      <c r="CHQ173" s="59"/>
      <c r="CHR173" s="59"/>
      <c r="CHS173" s="59"/>
      <c r="CHT173" s="59"/>
      <c r="CHU173" s="59"/>
      <c r="CHV173" s="59"/>
      <c r="CHW173" s="59"/>
      <c r="CHX173" s="59"/>
      <c r="CHY173" s="59"/>
      <c r="CHZ173" s="59"/>
      <c r="CIA173" s="59"/>
      <c r="CIB173" s="59"/>
      <c r="CIC173" s="59"/>
      <c r="CID173" s="59"/>
      <c r="CIE173" s="59"/>
      <c r="CIF173" s="59"/>
      <c r="CIG173" s="59"/>
      <c r="CIH173" s="59"/>
      <c r="CII173" s="59"/>
      <c r="CIJ173" s="59"/>
      <c r="CIK173" s="59"/>
      <c r="CIL173" s="59"/>
      <c r="CIM173" s="59"/>
      <c r="CIN173" s="59"/>
      <c r="CIO173" s="59"/>
      <c r="CIP173" s="59"/>
      <c r="CIQ173" s="59"/>
      <c r="CIR173" s="59"/>
      <c r="CIS173" s="59"/>
      <c r="CIT173" s="59"/>
      <c r="CIU173" s="59"/>
      <c r="CIV173" s="59"/>
      <c r="CIW173" s="59"/>
      <c r="CIX173" s="59"/>
      <c r="CIY173" s="59"/>
      <c r="CIZ173" s="59"/>
      <c r="CJA173" s="59"/>
      <c r="CJB173" s="59"/>
      <c r="CJC173" s="59"/>
      <c r="CJD173" s="59"/>
      <c r="CJE173" s="59"/>
      <c r="CJF173" s="59"/>
      <c r="CJG173" s="59"/>
      <c r="CJH173" s="59"/>
      <c r="CJI173" s="59"/>
      <c r="CJJ173" s="59"/>
      <c r="CJK173" s="59"/>
      <c r="CJL173" s="59"/>
      <c r="CJM173" s="59"/>
      <c r="CJN173" s="59"/>
      <c r="CJO173" s="59"/>
      <c r="CJP173" s="59"/>
      <c r="CJQ173" s="59"/>
      <c r="CJR173" s="59"/>
      <c r="CJS173" s="59"/>
      <c r="CJT173" s="59"/>
      <c r="CJU173" s="59"/>
      <c r="CJV173" s="59"/>
      <c r="CJW173" s="59"/>
      <c r="CJX173" s="59"/>
      <c r="CJY173" s="59"/>
      <c r="CJZ173" s="59"/>
      <c r="CKA173" s="59"/>
      <c r="CKB173" s="59"/>
      <c r="CKC173" s="59"/>
      <c r="CKD173" s="59"/>
      <c r="CKE173" s="59"/>
      <c r="CKF173" s="59"/>
      <c r="CKG173" s="59"/>
      <c r="CKH173" s="59"/>
      <c r="CKI173" s="59"/>
      <c r="CKJ173" s="59"/>
      <c r="CKK173" s="59"/>
      <c r="CKL173" s="59"/>
      <c r="CKM173" s="59"/>
      <c r="CKN173" s="59"/>
      <c r="CKO173" s="59"/>
      <c r="CKP173" s="59"/>
      <c r="CKQ173" s="59"/>
      <c r="CKR173" s="59"/>
      <c r="CKS173" s="59"/>
      <c r="CKT173" s="59"/>
      <c r="CKU173" s="59"/>
      <c r="CKV173" s="59"/>
      <c r="CKW173" s="59"/>
      <c r="CKX173" s="59"/>
      <c r="CKY173" s="59"/>
      <c r="CKZ173" s="59"/>
      <c r="CLA173" s="59"/>
      <c r="CLB173" s="59"/>
      <c r="CLC173" s="59"/>
      <c r="CLD173" s="59"/>
      <c r="CLE173" s="59"/>
      <c r="CLF173" s="59"/>
      <c r="CLG173" s="59"/>
      <c r="CLH173" s="59"/>
      <c r="CLI173" s="59"/>
      <c r="CLJ173" s="59"/>
      <c r="CLK173" s="59"/>
      <c r="CLL173" s="59"/>
      <c r="CLM173" s="59"/>
      <c r="CLN173" s="59"/>
      <c r="CLO173" s="59"/>
      <c r="CLP173" s="59"/>
      <c r="CLQ173" s="59"/>
      <c r="CLR173" s="59"/>
      <c r="CLS173" s="59"/>
      <c r="CLT173" s="59"/>
      <c r="CLU173" s="59"/>
      <c r="CLV173" s="59"/>
      <c r="CLW173" s="59"/>
      <c r="CLX173" s="59"/>
      <c r="CLY173" s="59"/>
      <c r="CLZ173" s="59"/>
      <c r="CMA173" s="59"/>
      <c r="CMB173" s="59"/>
      <c r="CMC173" s="59"/>
      <c r="CMD173" s="59"/>
      <c r="CME173" s="59"/>
      <c r="CMF173" s="59"/>
      <c r="CMG173" s="59"/>
      <c r="CMH173" s="59"/>
      <c r="CMI173" s="59"/>
      <c r="CMJ173" s="59"/>
      <c r="CMK173" s="59"/>
      <c r="CML173" s="59"/>
      <c r="CMM173" s="59"/>
      <c r="CMN173" s="59"/>
      <c r="CMO173" s="59"/>
      <c r="CMP173" s="59"/>
      <c r="CMQ173" s="59"/>
      <c r="CMR173" s="59"/>
      <c r="CMS173" s="59"/>
      <c r="CMT173" s="59"/>
      <c r="CMU173" s="59"/>
      <c r="CMV173" s="59"/>
      <c r="CMW173" s="59"/>
      <c r="CMX173" s="59"/>
      <c r="CMY173" s="59"/>
      <c r="CMZ173" s="59"/>
      <c r="CNA173" s="59"/>
      <c r="CNB173" s="59"/>
      <c r="CNC173" s="59"/>
      <c r="CND173" s="59"/>
      <c r="CNE173" s="59"/>
      <c r="CNF173" s="59"/>
      <c r="CNG173" s="59"/>
      <c r="CNH173" s="59"/>
      <c r="CNI173" s="59"/>
      <c r="CNJ173" s="59"/>
      <c r="CNK173" s="59"/>
      <c r="CNL173" s="59"/>
      <c r="CNM173" s="59"/>
      <c r="CNN173" s="59"/>
      <c r="CNO173" s="59"/>
      <c r="CNP173" s="59"/>
      <c r="CNQ173" s="59"/>
      <c r="CNR173" s="59"/>
      <c r="CNS173" s="59"/>
      <c r="CNT173" s="59"/>
      <c r="CNU173" s="59"/>
      <c r="CNV173" s="59"/>
      <c r="CNW173" s="59"/>
      <c r="CNX173" s="59"/>
      <c r="CNY173" s="59"/>
      <c r="CNZ173" s="59"/>
      <c r="COA173" s="59"/>
      <c r="COB173" s="59"/>
      <c r="COC173" s="59"/>
      <c r="COD173" s="59"/>
      <c r="COE173" s="59"/>
      <c r="COF173" s="59"/>
      <c r="COG173" s="59"/>
      <c r="COH173" s="59"/>
      <c r="COI173" s="59"/>
      <c r="COJ173" s="59"/>
      <c r="COK173" s="59"/>
      <c r="COL173" s="59"/>
      <c r="COM173" s="59"/>
      <c r="CON173" s="59"/>
      <c r="COO173" s="59"/>
      <c r="COP173" s="59"/>
      <c r="COQ173" s="59"/>
      <c r="COR173" s="59"/>
      <c r="COS173" s="59"/>
      <c r="COT173" s="59"/>
      <c r="COU173" s="59"/>
      <c r="COV173" s="59"/>
      <c r="COW173" s="59"/>
      <c r="COX173" s="59"/>
      <c r="COY173" s="59"/>
      <c r="COZ173" s="59"/>
      <c r="CPA173" s="59"/>
      <c r="CPB173" s="59"/>
      <c r="CPC173" s="59"/>
      <c r="CPD173" s="59"/>
      <c r="CPE173" s="59"/>
      <c r="CPF173" s="59"/>
      <c r="CPG173" s="59"/>
      <c r="CPH173" s="59"/>
      <c r="CPI173" s="59"/>
      <c r="CPJ173" s="59"/>
      <c r="CPK173" s="59"/>
      <c r="CPL173" s="59"/>
      <c r="CPM173" s="59"/>
      <c r="CPN173" s="59"/>
      <c r="CPO173" s="59"/>
      <c r="CPP173" s="59"/>
      <c r="CPQ173" s="59"/>
      <c r="CPR173" s="59"/>
      <c r="CPS173" s="59"/>
      <c r="CPT173" s="59"/>
      <c r="CPU173" s="59"/>
      <c r="CPV173" s="59"/>
      <c r="CPW173" s="59"/>
      <c r="CPX173" s="59"/>
      <c r="CPY173" s="59"/>
      <c r="CPZ173" s="59"/>
      <c r="CQA173" s="59"/>
      <c r="CQB173" s="59"/>
      <c r="CQC173" s="59"/>
      <c r="CQD173" s="59"/>
      <c r="CQE173" s="59"/>
      <c r="CQF173" s="59"/>
      <c r="CQG173" s="59"/>
      <c r="CQH173" s="59"/>
      <c r="CQI173" s="59"/>
      <c r="CQJ173" s="59"/>
      <c r="CQK173" s="59"/>
      <c r="CQL173" s="59"/>
      <c r="CQM173" s="59"/>
      <c r="CQN173" s="59"/>
      <c r="CQO173" s="59"/>
      <c r="CQP173" s="59"/>
      <c r="CQQ173" s="59"/>
      <c r="CQR173" s="59"/>
      <c r="CQS173" s="59"/>
      <c r="CQT173" s="59"/>
      <c r="CQU173" s="59"/>
      <c r="CQV173" s="59"/>
      <c r="CQW173" s="59"/>
      <c r="CQX173" s="59"/>
      <c r="CQY173" s="59"/>
      <c r="CQZ173" s="59"/>
      <c r="CRA173" s="59"/>
      <c r="CRB173" s="59"/>
      <c r="CRC173" s="59"/>
      <c r="CRD173" s="59"/>
      <c r="CRE173" s="59"/>
      <c r="CRF173" s="59"/>
      <c r="CRG173" s="59"/>
      <c r="CRH173" s="59"/>
      <c r="CRI173" s="59"/>
      <c r="CRJ173" s="59"/>
      <c r="CRK173" s="59"/>
      <c r="CRL173" s="59"/>
      <c r="CRM173" s="59"/>
      <c r="CRN173" s="59"/>
      <c r="CRO173" s="59"/>
      <c r="CRP173" s="59"/>
      <c r="CRQ173" s="59"/>
      <c r="CRR173" s="59"/>
      <c r="CRS173" s="59"/>
      <c r="CRT173" s="59"/>
      <c r="CRU173" s="59"/>
      <c r="CRV173" s="59"/>
      <c r="CRW173" s="59"/>
      <c r="CRX173" s="59"/>
      <c r="CRY173" s="59"/>
      <c r="CRZ173" s="59"/>
      <c r="CSA173" s="59"/>
      <c r="CSB173" s="59"/>
      <c r="CSC173" s="59"/>
      <c r="CSD173" s="59"/>
      <c r="CSE173" s="59"/>
      <c r="CSF173" s="59"/>
      <c r="CSG173" s="59"/>
      <c r="CSH173" s="59"/>
      <c r="CSI173" s="59"/>
      <c r="CSJ173" s="59"/>
      <c r="CSK173" s="59"/>
      <c r="CSL173" s="59"/>
      <c r="CSM173" s="59"/>
      <c r="CSN173" s="59"/>
      <c r="CSO173" s="59"/>
      <c r="CSP173" s="59"/>
      <c r="CSQ173" s="59"/>
      <c r="CSR173" s="59"/>
      <c r="CSS173" s="59"/>
      <c r="CST173" s="59"/>
      <c r="CSU173" s="59"/>
      <c r="CSV173" s="59"/>
      <c r="CSW173" s="59"/>
      <c r="CSX173" s="59"/>
      <c r="CSY173" s="59"/>
      <c r="CSZ173" s="59"/>
      <c r="CTA173" s="59"/>
      <c r="CTB173" s="59"/>
      <c r="CTC173" s="59"/>
      <c r="CTD173" s="59"/>
      <c r="CTE173" s="59"/>
      <c r="CTF173" s="59"/>
      <c r="CTG173" s="59"/>
      <c r="CTH173" s="59"/>
      <c r="CTI173" s="59"/>
      <c r="CTJ173" s="59"/>
      <c r="CTK173" s="59"/>
      <c r="CTL173" s="59"/>
      <c r="CTM173" s="59"/>
      <c r="CTN173" s="59"/>
      <c r="CTO173" s="59"/>
      <c r="CTP173" s="59"/>
      <c r="CTQ173" s="59"/>
      <c r="CTR173" s="59"/>
      <c r="CTS173" s="59"/>
      <c r="CTT173" s="59"/>
      <c r="CTU173" s="59"/>
      <c r="CTV173" s="59"/>
      <c r="CTW173" s="59"/>
      <c r="CTX173" s="59"/>
      <c r="CTY173" s="59"/>
      <c r="CTZ173" s="59"/>
      <c r="CUA173" s="59"/>
      <c r="CUB173" s="59"/>
      <c r="CUC173" s="59"/>
      <c r="CUD173" s="59"/>
      <c r="CUE173" s="59"/>
      <c r="CUF173" s="59"/>
      <c r="CUG173" s="59"/>
      <c r="CUH173" s="59"/>
      <c r="CUI173" s="59"/>
      <c r="CUJ173" s="59"/>
      <c r="CUK173" s="59"/>
      <c r="CUL173" s="59"/>
      <c r="CUM173" s="59"/>
      <c r="CUN173" s="59"/>
      <c r="CUO173" s="59"/>
      <c r="CUP173" s="59"/>
      <c r="CUQ173" s="59"/>
      <c r="CUR173" s="59"/>
      <c r="CUS173" s="59"/>
      <c r="CUT173" s="59"/>
      <c r="CUU173" s="59"/>
      <c r="CUV173" s="59"/>
      <c r="CUW173" s="59"/>
      <c r="CUX173" s="59"/>
      <c r="CUY173" s="59"/>
      <c r="CUZ173" s="59"/>
      <c r="CVA173" s="59"/>
      <c r="CVB173" s="59"/>
      <c r="CVC173" s="59"/>
      <c r="CVD173" s="59"/>
      <c r="CVE173" s="59"/>
      <c r="CVF173" s="59"/>
      <c r="CVG173" s="59"/>
      <c r="CVH173" s="59"/>
      <c r="CVI173" s="59"/>
      <c r="CVJ173" s="59"/>
      <c r="CVK173" s="59"/>
      <c r="CVL173" s="59"/>
      <c r="CVM173" s="59"/>
      <c r="CVN173" s="59"/>
      <c r="CVO173" s="59"/>
      <c r="CVP173" s="59"/>
      <c r="CVQ173" s="59"/>
      <c r="CVR173" s="59"/>
      <c r="CVS173" s="59"/>
      <c r="CVT173" s="59"/>
      <c r="CVU173" s="59"/>
      <c r="CVV173" s="59"/>
      <c r="CVW173" s="59"/>
      <c r="CVX173" s="59"/>
      <c r="CVY173" s="59"/>
      <c r="CVZ173" s="59"/>
      <c r="CWA173" s="59"/>
      <c r="CWB173" s="59"/>
      <c r="CWC173" s="59"/>
      <c r="CWD173" s="59"/>
      <c r="CWE173" s="59"/>
      <c r="CWF173" s="59"/>
      <c r="CWG173" s="59"/>
      <c r="CWH173" s="59"/>
      <c r="CWI173" s="59"/>
      <c r="CWJ173" s="59"/>
      <c r="CWK173" s="59"/>
      <c r="CWL173" s="59"/>
      <c r="CWM173" s="59"/>
      <c r="CWN173" s="59"/>
      <c r="CWO173" s="59"/>
      <c r="CWP173" s="59"/>
      <c r="CWQ173" s="59"/>
      <c r="CWR173" s="59"/>
      <c r="CWS173" s="59"/>
      <c r="CWT173" s="59"/>
      <c r="CWU173" s="59"/>
      <c r="CWV173" s="59"/>
      <c r="CWW173" s="59"/>
      <c r="CWX173" s="59"/>
      <c r="CWY173" s="59"/>
      <c r="CWZ173" s="59"/>
      <c r="CXA173" s="59"/>
      <c r="CXB173" s="59"/>
      <c r="CXC173" s="59"/>
      <c r="CXD173" s="59"/>
      <c r="CXE173" s="59"/>
      <c r="CXF173" s="59"/>
      <c r="CXG173" s="59"/>
      <c r="CXH173" s="59"/>
      <c r="CXI173" s="59"/>
      <c r="CXJ173" s="59"/>
      <c r="CXK173" s="59"/>
      <c r="CXL173" s="59"/>
      <c r="CXM173" s="59"/>
      <c r="CXN173" s="59"/>
      <c r="CXO173" s="59"/>
      <c r="CXP173" s="59"/>
      <c r="CXQ173" s="59"/>
      <c r="CXR173" s="59"/>
      <c r="CXS173" s="59"/>
      <c r="CXT173" s="59"/>
      <c r="CXU173" s="59"/>
      <c r="CXV173" s="59"/>
      <c r="CXW173" s="59"/>
      <c r="CXX173" s="59"/>
      <c r="CXY173" s="59"/>
      <c r="CXZ173" s="59"/>
      <c r="CYA173" s="59"/>
      <c r="CYB173" s="59"/>
      <c r="CYC173" s="59"/>
      <c r="CYD173" s="59"/>
      <c r="CYE173" s="59"/>
      <c r="CYF173" s="59"/>
      <c r="CYG173" s="59"/>
      <c r="CYH173" s="59"/>
      <c r="CYI173" s="59"/>
      <c r="CYJ173" s="59"/>
      <c r="CYK173" s="59"/>
      <c r="CYL173" s="59"/>
      <c r="CYM173" s="59"/>
      <c r="CYN173" s="59"/>
      <c r="CYO173" s="59"/>
      <c r="CYP173" s="59"/>
      <c r="CYQ173" s="59"/>
      <c r="CYR173" s="59"/>
      <c r="CYS173" s="59"/>
      <c r="CYT173" s="59"/>
      <c r="CYU173" s="59"/>
      <c r="CYV173" s="59"/>
      <c r="CYW173" s="59"/>
      <c r="CYX173" s="59"/>
      <c r="CYY173" s="59"/>
      <c r="CYZ173" s="59"/>
      <c r="CZA173" s="59"/>
      <c r="CZB173" s="59"/>
      <c r="CZC173" s="59"/>
      <c r="CZD173" s="59"/>
      <c r="CZE173" s="59"/>
      <c r="CZF173" s="59"/>
      <c r="CZG173" s="59"/>
      <c r="CZH173" s="59"/>
      <c r="CZI173" s="59"/>
      <c r="CZJ173" s="59"/>
      <c r="CZK173" s="59"/>
      <c r="CZL173" s="59"/>
      <c r="CZM173" s="59"/>
      <c r="CZN173" s="59"/>
      <c r="CZO173" s="59"/>
      <c r="CZP173" s="59"/>
      <c r="CZQ173" s="59"/>
      <c r="CZR173" s="59"/>
      <c r="CZS173" s="59"/>
      <c r="CZT173" s="59"/>
      <c r="CZU173" s="59"/>
      <c r="CZV173" s="59"/>
      <c r="CZW173" s="59"/>
      <c r="CZX173" s="59"/>
      <c r="CZY173" s="59"/>
      <c r="CZZ173" s="59"/>
      <c r="DAA173" s="59"/>
      <c r="DAB173" s="59"/>
      <c r="DAC173" s="59"/>
      <c r="DAD173" s="59"/>
      <c r="DAE173" s="59"/>
      <c r="DAF173" s="59"/>
      <c r="DAG173" s="59"/>
      <c r="DAH173" s="59"/>
      <c r="DAI173" s="59"/>
      <c r="DAJ173" s="59"/>
      <c r="DAK173" s="59"/>
      <c r="DAL173" s="59"/>
      <c r="DAM173" s="59"/>
      <c r="DAN173" s="59"/>
      <c r="DAO173" s="59"/>
      <c r="DAP173" s="59"/>
      <c r="DAQ173" s="59"/>
      <c r="DAR173" s="59"/>
      <c r="DAS173" s="59"/>
      <c r="DAT173" s="59"/>
      <c r="DAU173" s="59"/>
      <c r="DAV173" s="59"/>
      <c r="DAW173" s="59"/>
      <c r="DAX173" s="59"/>
      <c r="DAY173" s="59"/>
      <c r="DAZ173" s="59"/>
      <c r="DBA173" s="59"/>
      <c r="DBB173" s="59"/>
      <c r="DBC173" s="59"/>
      <c r="DBD173" s="59"/>
      <c r="DBE173" s="59"/>
      <c r="DBF173" s="59"/>
      <c r="DBG173" s="59"/>
      <c r="DBH173" s="59"/>
      <c r="DBI173" s="59"/>
      <c r="DBJ173" s="59"/>
      <c r="DBK173" s="59"/>
      <c r="DBL173" s="59"/>
      <c r="DBM173" s="59"/>
      <c r="DBN173" s="59"/>
      <c r="DBO173" s="59"/>
      <c r="DBP173" s="59"/>
      <c r="DBQ173" s="59"/>
      <c r="DBR173" s="59"/>
      <c r="DBS173" s="59"/>
      <c r="DBT173" s="59"/>
      <c r="DBU173" s="59"/>
      <c r="DBV173" s="59"/>
      <c r="DBW173" s="59"/>
      <c r="DBX173" s="59"/>
      <c r="DBY173" s="59"/>
      <c r="DBZ173" s="59"/>
      <c r="DCA173" s="59"/>
      <c r="DCB173" s="59"/>
      <c r="DCC173" s="59"/>
      <c r="DCD173" s="59"/>
      <c r="DCE173" s="59"/>
      <c r="DCF173" s="59"/>
      <c r="DCG173" s="59"/>
      <c r="DCH173" s="59"/>
      <c r="DCI173" s="59"/>
      <c r="DCJ173" s="59"/>
      <c r="DCK173" s="59"/>
      <c r="DCL173" s="59"/>
      <c r="DCM173" s="59"/>
      <c r="DCN173" s="59"/>
      <c r="DCO173" s="59"/>
      <c r="DCP173" s="59"/>
      <c r="DCQ173" s="59"/>
      <c r="DCR173" s="59"/>
      <c r="DCS173" s="59"/>
      <c r="DCT173" s="59"/>
      <c r="DCU173" s="59"/>
      <c r="DCV173" s="59"/>
      <c r="DCW173" s="59"/>
      <c r="DCX173" s="59"/>
      <c r="DCY173" s="59"/>
      <c r="DCZ173" s="59"/>
      <c r="DDA173" s="59"/>
      <c r="DDB173" s="59"/>
      <c r="DDC173" s="59"/>
      <c r="DDD173" s="59"/>
      <c r="DDE173" s="59"/>
      <c r="DDF173" s="59"/>
      <c r="DDG173" s="59"/>
      <c r="DDH173" s="59"/>
      <c r="DDI173" s="59"/>
      <c r="DDJ173" s="59"/>
      <c r="DDK173" s="59"/>
      <c r="DDL173" s="59"/>
      <c r="DDM173" s="59"/>
      <c r="DDN173" s="59"/>
      <c r="DDO173" s="59"/>
      <c r="DDP173" s="59"/>
      <c r="DDQ173" s="59"/>
      <c r="DDR173" s="59"/>
      <c r="DDS173" s="59"/>
      <c r="DDT173" s="59"/>
      <c r="DDU173" s="59"/>
      <c r="DDV173" s="59"/>
      <c r="DDW173" s="59"/>
      <c r="DDX173" s="59"/>
      <c r="DDY173" s="59"/>
      <c r="DDZ173" s="59"/>
      <c r="DEA173" s="59"/>
      <c r="DEB173" s="59"/>
      <c r="DEC173" s="59"/>
      <c r="DED173" s="59"/>
      <c r="DEE173" s="59"/>
      <c r="DEF173" s="59"/>
      <c r="DEG173" s="59"/>
      <c r="DEH173" s="59"/>
      <c r="DEI173" s="59"/>
      <c r="DEJ173" s="59"/>
      <c r="DEK173" s="59"/>
      <c r="DEL173" s="59"/>
      <c r="DEM173" s="59"/>
      <c r="DEN173" s="59"/>
      <c r="DEO173" s="59"/>
      <c r="DEP173" s="59"/>
      <c r="DEQ173" s="59"/>
      <c r="DER173" s="59"/>
      <c r="DES173" s="59"/>
      <c r="DET173" s="59"/>
      <c r="DEU173" s="59"/>
      <c r="DEV173" s="59"/>
      <c r="DEW173" s="59"/>
      <c r="DEX173" s="59"/>
      <c r="DEY173" s="59"/>
      <c r="DEZ173" s="59"/>
      <c r="DFA173" s="59"/>
      <c r="DFB173" s="59"/>
      <c r="DFC173" s="59"/>
      <c r="DFD173" s="59"/>
      <c r="DFE173" s="59"/>
      <c r="DFF173" s="59"/>
      <c r="DFG173" s="59"/>
      <c r="DFH173" s="59"/>
      <c r="DFI173" s="59"/>
      <c r="DFJ173" s="59"/>
      <c r="DFK173" s="59"/>
      <c r="DFL173" s="59"/>
      <c r="DFM173" s="59"/>
      <c r="DFN173" s="59"/>
      <c r="DFO173" s="59"/>
      <c r="DFP173" s="59"/>
      <c r="DFQ173" s="59"/>
      <c r="DFR173" s="59"/>
      <c r="DFS173" s="59"/>
      <c r="DFT173" s="59"/>
      <c r="DFU173" s="59"/>
      <c r="DFV173" s="59"/>
      <c r="DFW173" s="59"/>
      <c r="DFX173" s="59"/>
      <c r="DFY173" s="59"/>
      <c r="DFZ173" s="59"/>
      <c r="DGA173" s="59"/>
      <c r="DGB173" s="59"/>
      <c r="DGC173" s="59"/>
      <c r="DGD173" s="59"/>
      <c r="DGE173" s="59"/>
      <c r="DGF173" s="59"/>
      <c r="DGG173" s="59"/>
      <c r="DGH173" s="59"/>
      <c r="DGI173" s="59"/>
      <c r="DGJ173" s="59"/>
      <c r="DGK173" s="59"/>
      <c r="DGL173" s="59"/>
      <c r="DGM173" s="59"/>
      <c r="DGN173" s="59"/>
      <c r="DGO173" s="59"/>
      <c r="DGP173" s="59"/>
      <c r="DGQ173" s="59"/>
      <c r="DGR173" s="59"/>
      <c r="DGS173" s="59"/>
      <c r="DGT173" s="59"/>
      <c r="DGU173" s="59"/>
      <c r="DGV173" s="59"/>
      <c r="DGW173" s="59"/>
      <c r="DGX173" s="59"/>
      <c r="DGY173" s="59"/>
      <c r="DGZ173" s="59"/>
      <c r="DHA173" s="59"/>
      <c r="DHB173" s="59"/>
      <c r="DHC173" s="59"/>
      <c r="DHD173" s="59"/>
      <c r="DHE173" s="59"/>
      <c r="DHF173" s="59"/>
      <c r="DHG173" s="59"/>
      <c r="DHH173" s="59"/>
      <c r="DHI173" s="59"/>
      <c r="DHJ173" s="59"/>
      <c r="DHK173" s="59"/>
      <c r="DHL173" s="59"/>
      <c r="DHM173" s="59"/>
      <c r="DHN173" s="59"/>
      <c r="DHO173" s="59"/>
      <c r="DHP173" s="59"/>
      <c r="DHQ173" s="59"/>
      <c r="DHR173" s="59"/>
      <c r="DHS173" s="59"/>
      <c r="DHT173" s="59"/>
      <c r="DHU173" s="59"/>
      <c r="DHV173" s="59"/>
      <c r="DHW173" s="59"/>
      <c r="DHX173" s="59"/>
      <c r="DHY173" s="59"/>
      <c r="DHZ173" s="59"/>
      <c r="DIA173" s="59"/>
      <c r="DIB173" s="59"/>
      <c r="DIC173" s="59"/>
      <c r="DID173" s="59"/>
      <c r="DIE173" s="59"/>
      <c r="DIF173" s="59"/>
      <c r="DIG173" s="59"/>
      <c r="DIH173" s="59"/>
      <c r="DII173" s="59"/>
      <c r="DIJ173" s="59"/>
      <c r="DIK173" s="59"/>
      <c r="DIL173" s="59"/>
      <c r="DIM173" s="59"/>
      <c r="DIN173" s="59"/>
      <c r="DIO173" s="59"/>
      <c r="DIP173" s="59"/>
      <c r="DIQ173" s="59"/>
      <c r="DIR173" s="59"/>
      <c r="DIS173" s="59"/>
      <c r="DIT173" s="59"/>
      <c r="DIU173" s="59"/>
      <c r="DIV173" s="59"/>
      <c r="DIW173" s="59"/>
      <c r="DIX173" s="59"/>
      <c r="DIY173" s="59"/>
      <c r="DIZ173" s="59"/>
      <c r="DJA173" s="59"/>
      <c r="DJB173" s="59"/>
      <c r="DJC173" s="59"/>
      <c r="DJD173" s="59"/>
      <c r="DJE173" s="59"/>
      <c r="DJF173" s="59"/>
      <c r="DJG173" s="59"/>
      <c r="DJH173" s="59"/>
      <c r="DJI173" s="59"/>
      <c r="DJJ173" s="59"/>
      <c r="DJK173" s="59"/>
      <c r="DJL173" s="59"/>
      <c r="DJM173" s="59"/>
      <c r="DJN173" s="59"/>
      <c r="DJO173" s="59"/>
      <c r="DJP173" s="59"/>
      <c r="DJQ173" s="59"/>
      <c r="DJR173" s="59"/>
      <c r="DJS173" s="59"/>
      <c r="DJT173" s="59"/>
      <c r="DJU173" s="59"/>
      <c r="DJV173" s="59"/>
      <c r="DJW173" s="59"/>
      <c r="DJX173" s="59"/>
      <c r="DJY173" s="59"/>
      <c r="DJZ173" s="59"/>
      <c r="DKA173" s="59"/>
      <c r="DKB173" s="59"/>
      <c r="DKC173" s="59"/>
      <c r="DKD173" s="59"/>
      <c r="DKE173" s="59"/>
      <c r="DKF173" s="59"/>
      <c r="DKG173" s="59"/>
      <c r="DKH173" s="59"/>
      <c r="DKI173" s="59"/>
      <c r="DKJ173" s="59"/>
      <c r="DKK173" s="59"/>
      <c r="DKL173" s="59"/>
      <c r="DKM173" s="59"/>
      <c r="DKN173" s="59"/>
      <c r="DKO173" s="59"/>
      <c r="DKP173" s="59"/>
      <c r="DKQ173" s="59"/>
      <c r="DKR173" s="59"/>
      <c r="DKS173" s="59"/>
      <c r="DKT173" s="59"/>
      <c r="DKU173" s="59"/>
      <c r="DKV173" s="59"/>
      <c r="DKW173" s="59"/>
      <c r="DKX173" s="59"/>
      <c r="DKY173" s="59"/>
      <c r="DKZ173" s="59"/>
      <c r="DLA173" s="59"/>
      <c r="DLB173" s="59"/>
      <c r="DLC173" s="59"/>
      <c r="DLD173" s="59"/>
      <c r="DLE173" s="59"/>
      <c r="DLF173" s="59"/>
      <c r="DLG173" s="59"/>
      <c r="DLH173" s="59"/>
      <c r="DLI173" s="59"/>
      <c r="DLJ173" s="59"/>
      <c r="DLK173" s="59"/>
      <c r="DLL173" s="59"/>
      <c r="DLM173" s="59"/>
      <c r="DLN173" s="59"/>
      <c r="DLO173" s="59"/>
      <c r="DLP173" s="59"/>
      <c r="DLQ173" s="59"/>
      <c r="DLR173" s="59"/>
      <c r="DLS173" s="59"/>
      <c r="DLT173" s="59"/>
      <c r="DLU173" s="59"/>
      <c r="DLV173" s="59"/>
      <c r="DLW173" s="59"/>
      <c r="DLX173" s="59"/>
      <c r="DLY173" s="59"/>
      <c r="DLZ173" s="59"/>
      <c r="DMA173" s="59"/>
      <c r="DMB173" s="59"/>
      <c r="DMC173" s="59"/>
      <c r="DMD173" s="59"/>
      <c r="DME173" s="59"/>
      <c r="DMF173" s="59"/>
      <c r="DMG173" s="59"/>
      <c r="DMH173" s="59"/>
      <c r="DMI173" s="59"/>
      <c r="DMJ173" s="59"/>
      <c r="DMK173" s="59"/>
      <c r="DML173" s="59"/>
      <c r="DMM173" s="59"/>
      <c r="DMN173" s="59"/>
      <c r="DMO173" s="59"/>
      <c r="DMP173" s="59"/>
      <c r="DMQ173" s="59"/>
      <c r="DMR173" s="59"/>
      <c r="DMS173" s="59"/>
      <c r="DMT173" s="59"/>
      <c r="DMU173" s="59"/>
      <c r="DMV173" s="59"/>
      <c r="DMW173" s="59"/>
      <c r="DMX173" s="59"/>
      <c r="DMY173" s="59"/>
      <c r="DMZ173" s="59"/>
      <c r="DNA173" s="59"/>
      <c r="DNB173" s="59"/>
      <c r="DNC173" s="59"/>
      <c r="DND173" s="59"/>
      <c r="DNE173" s="59"/>
      <c r="DNF173" s="59"/>
      <c r="DNG173" s="59"/>
      <c r="DNH173" s="59"/>
      <c r="DNI173" s="59"/>
      <c r="DNJ173" s="59"/>
      <c r="DNK173" s="59"/>
      <c r="DNL173" s="59"/>
      <c r="DNM173" s="59"/>
      <c r="DNN173" s="59"/>
      <c r="DNO173" s="59"/>
      <c r="DNP173" s="59"/>
      <c r="DNQ173" s="59"/>
      <c r="DNR173" s="59"/>
      <c r="DNS173" s="59"/>
      <c r="DNT173" s="59"/>
      <c r="DNU173" s="59"/>
      <c r="DNV173" s="59"/>
      <c r="DNW173" s="59"/>
      <c r="DNX173" s="59"/>
      <c r="DNY173" s="59"/>
      <c r="DNZ173" s="59"/>
      <c r="DOA173" s="59"/>
      <c r="DOB173" s="59"/>
      <c r="DOC173" s="59"/>
      <c r="DOD173" s="59"/>
      <c r="DOE173" s="59"/>
      <c r="DOF173" s="59"/>
      <c r="DOG173" s="59"/>
      <c r="DOH173" s="59"/>
      <c r="DOI173" s="59"/>
      <c r="DOJ173" s="59"/>
      <c r="DOK173" s="59"/>
      <c r="DOL173" s="59"/>
      <c r="DOM173" s="59"/>
      <c r="DON173" s="59"/>
      <c r="DOO173" s="59"/>
      <c r="DOP173" s="59"/>
      <c r="DOQ173" s="59"/>
      <c r="DOR173" s="59"/>
      <c r="DOS173" s="59"/>
      <c r="DOT173" s="59"/>
      <c r="DOU173" s="59"/>
      <c r="DOV173" s="59"/>
      <c r="DOW173" s="59"/>
      <c r="DOX173" s="59"/>
      <c r="DOY173" s="59"/>
      <c r="DOZ173" s="59"/>
      <c r="DPA173" s="59"/>
      <c r="DPB173" s="59"/>
      <c r="DPC173" s="59"/>
      <c r="DPD173" s="59"/>
      <c r="DPE173" s="59"/>
      <c r="DPF173" s="59"/>
      <c r="DPG173" s="59"/>
      <c r="DPH173" s="59"/>
      <c r="DPI173" s="59"/>
      <c r="DPJ173" s="59"/>
      <c r="DPK173" s="59"/>
      <c r="DPL173" s="59"/>
      <c r="DPM173" s="59"/>
      <c r="DPN173" s="59"/>
      <c r="DPO173" s="59"/>
      <c r="DPP173" s="59"/>
      <c r="DPQ173" s="59"/>
      <c r="DPR173" s="59"/>
      <c r="DPS173" s="59"/>
      <c r="DPT173" s="59"/>
      <c r="DPU173" s="59"/>
      <c r="DPV173" s="59"/>
      <c r="DPW173" s="59"/>
      <c r="DPX173" s="59"/>
      <c r="DPY173" s="59"/>
      <c r="DPZ173" s="59"/>
      <c r="DQA173" s="59"/>
      <c r="DQB173" s="59"/>
      <c r="DQC173" s="59"/>
      <c r="DQD173" s="59"/>
      <c r="DQE173" s="59"/>
      <c r="DQF173" s="59"/>
      <c r="DQG173" s="59"/>
      <c r="DQH173" s="59"/>
      <c r="DQI173" s="59"/>
      <c r="DQJ173" s="59"/>
      <c r="DQK173" s="59"/>
      <c r="DQL173" s="59"/>
      <c r="DQM173" s="59"/>
      <c r="DQN173" s="59"/>
      <c r="DQO173" s="59"/>
      <c r="DQP173" s="59"/>
      <c r="DQQ173" s="59"/>
      <c r="DQR173" s="59"/>
      <c r="DQS173" s="59"/>
      <c r="DQT173" s="59"/>
      <c r="DQU173" s="59"/>
      <c r="DQV173" s="59"/>
      <c r="DQW173" s="59"/>
      <c r="DQX173" s="59"/>
      <c r="DQY173" s="59"/>
      <c r="DQZ173" s="59"/>
      <c r="DRA173" s="59"/>
      <c r="DRB173" s="59"/>
      <c r="DRC173" s="59"/>
      <c r="DRD173" s="59"/>
      <c r="DRE173" s="59"/>
      <c r="DRF173" s="59"/>
      <c r="DRG173" s="59"/>
      <c r="DRH173" s="59"/>
      <c r="DRI173" s="59"/>
      <c r="DRJ173" s="59"/>
      <c r="DRK173" s="59"/>
      <c r="DRL173" s="59"/>
      <c r="DRM173" s="59"/>
      <c r="DRN173" s="59"/>
      <c r="DRO173" s="59"/>
      <c r="DRP173" s="59"/>
      <c r="DRQ173" s="59"/>
      <c r="DRR173" s="59"/>
      <c r="DRS173" s="59"/>
      <c r="DRT173" s="59"/>
      <c r="DRU173" s="59"/>
      <c r="DRV173" s="59"/>
      <c r="DRW173" s="59"/>
      <c r="DRX173" s="59"/>
      <c r="DRY173" s="59"/>
      <c r="DRZ173" s="59"/>
      <c r="DSA173" s="59"/>
      <c r="DSB173" s="59"/>
      <c r="DSC173" s="59"/>
      <c r="DSD173" s="59"/>
      <c r="DSE173" s="59"/>
      <c r="DSF173" s="59"/>
      <c r="DSG173" s="59"/>
      <c r="DSH173" s="59"/>
      <c r="DSI173" s="59"/>
      <c r="DSJ173" s="59"/>
      <c r="DSK173" s="59"/>
      <c r="DSL173" s="59"/>
      <c r="DSM173" s="59"/>
      <c r="DSN173" s="59"/>
      <c r="DSO173" s="59"/>
      <c r="DSP173" s="59"/>
      <c r="DSQ173" s="59"/>
      <c r="DSR173" s="59"/>
      <c r="DSS173" s="59"/>
      <c r="DST173" s="59"/>
      <c r="DSU173" s="59"/>
      <c r="DSV173" s="59"/>
      <c r="DSW173" s="59"/>
      <c r="DSX173" s="59"/>
      <c r="DSY173" s="59"/>
      <c r="DSZ173" s="59"/>
      <c r="DTA173" s="59"/>
      <c r="DTB173" s="59"/>
      <c r="DTC173" s="59"/>
      <c r="DTD173" s="59"/>
      <c r="DTE173" s="59"/>
      <c r="DTF173" s="59"/>
      <c r="DTG173" s="59"/>
      <c r="DTH173" s="59"/>
      <c r="DTI173" s="59"/>
      <c r="DTJ173" s="59"/>
      <c r="DTK173" s="59"/>
      <c r="DTL173" s="59"/>
      <c r="DTM173" s="59"/>
      <c r="DTN173" s="59"/>
      <c r="DTO173" s="59"/>
      <c r="DTP173" s="59"/>
      <c r="DTQ173" s="59"/>
      <c r="DTR173" s="59"/>
      <c r="DTS173" s="59"/>
      <c r="DTT173" s="59"/>
      <c r="DTU173" s="59"/>
      <c r="DTV173" s="59"/>
      <c r="DTW173" s="59"/>
      <c r="DTX173" s="59"/>
      <c r="DTY173" s="59"/>
      <c r="DTZ173" s="59"/>
      <c r="DUA173" s="59"/>
      <c r="DUB173" s="59"/>
      <c r="DUC173" s="59"/>
      <c r="DUD173" s="59"/>
      <c r="DUE173" s="59"/>
      <c r="DUF173" s="59"/>
      <c r="DUG173" s="59"/>
      <c r="DUH173" s="59"/>
      <c r="DUI173" s="59"/>
      <c r="DUJ173" s="59"/>
      <c r="DUK173" s="59"/>
      <c r="DUL173" s="59"/>
      <c r="DUM173" s="59"/>
      <c r="DUN173" s="59"/>
      <c r="DUO173" s="59"/>
      <c r="DUP173" s="59"/>
      <c r="DUQ173" s="59"/>
      <c r="DUR173" s="59"/>
      <c r="DUS173" s="59"/>
      <c r="DUT173" s="59"/>
      <c r="DUU173" s="59"/>
      <c r="DUV173" s="59"/>
      <c r="DUW173" s="59"/>
      <c r="DUX173" s="59"/>
      <c r="DUY173" s="59"/>
      <c r="DUZ173" s="59"/>
      <c r="DVA173" s="59"/>
      <c r="DVB173" s="59"/>
      <c r="DVC173" s="59"/>
      <c r="DVD173" s="59"/>
      <c r="DVE173" s="59"/>
      <c r="DVF173" s="59"/>
      <c r="DVG173" s="59"/>
      <c r="DVH173" s="59"/>
      <c r="DVI173" s="59"/>
      <c r="DVJ173" s="59"/>
      <c r="DVK173" s="59"/>
      <c r="DVL173" s="59"/>
      <c r="DVM173" s="59"/>
      <c r="DVN173" s="59"/>
      <c r="DVO173" s="59"/>
      <c r="DVP173" s="59"/>
      <c r="DVQ173" s="59"/>
      <c r="DVR173" s="59"/>
      <c r="DVS173" s="59"/>
      <c r="DVT173" s="59"/>
      <c r="DVU173" s="59"/>
      <c r="DVV173" s="59"/>
      <c r="DVW173" s="59"/>
      <c r="DVX173" s="59"/>
      <c r="DVY173" s="59"/>
      <c r="DVZ173" s="59"/>
      <c r="DWA173" s="59"/>
      <c r="DWB173" s="59"/>
      <c r="DWC173" s="59"/>
      <c r="DWD173" s="59"/>
      <c r="DWE173" s="59"/>
      <c r="DWF173" s="59"/>
      <c r="DWG173" s="59"/>
      <c r="DWH173" s="59"/>
      <c r="DWI173" s="59"/>
      <c r="DWJ173" s="59"/>
      <c r="DWK173" s="59"/>
      <c r="DWL173" s="59"/>
      <c r="DWM173" s="59"/>
      <c r="DWN173" s="59"/>
      <c r="DWO173" s="59"/>
      <c r="DWP173" s="59"/>
      <c r="DWQ173" s="59"/>
      <c r="DWR173" s="59"/>
      <c r="DWS173" s="59"/>
      <c r="DWT173" s="59"/>
      <c r="DWU173" s="59"/>
      <c r="DWV173" s="59"/>
      <c r="DWW173" s="59"/>
      <c r="DWX173" s="59"/>
      <c r="DWY173" s="59"/>
      <c r="DWZ173" s="59"/>
      <c r="DXA173" s="59"/>
      <c r="DXB173" s="59"/>
      <c r="DXC173" s="59"/>
      <c r="DXD173" s="59"/>
      <c r="DXE173" s="59"/>
      <c r="DXF173" s="59"/>
      <c r="DXG173" s="59"/>
      <c r="DXH173" s="59"/>
      <c r="DXI173" s="59"/>
      <c r="DXJ173" s="59"/>
      <c r="DXK173" s="59"/>
      <c r="DXL173" s="59"/>
      <c r="DXM173" s="59"/>
      <c r="DXN173" s="59"/>
      <c r="DXO173" s="59"/>
      <c r="DXP173" s="59"/>
      <c r="DXQ173" s="59"/>
      <c r="DXR173" s="59"/>
      <c r="DXS173" s="59"/>
      <c r="DXT173" s="59"/>
      <c r="DXU173" s="59"/>
      <c r="DXV173" s="59"/>
      <c r="DXW173" s="59"/>
      <c r="DXX173" s="59"/>
      <c r="DXY173" s="59"/>
      <c r="DXZ173" s="59"/>
      <c r="DYA173" s="59"/>
      <c r="DYB173" s="59"/>
      <c r="DYC173" s="59"/>
      <c r="DYD173" s="59"/>
      <c r="DYE173" s="59"/>
      <c r="DYF173" s="59"/>
      <c r="DYG173" s="59"/>
      <c r="DYH173" s="59"/>
      <c r="DYI173" s="59"/>
      <c r="DYJ173" s="59"/>
      <c r="DYK173" s="59"/>
      <c r="DYL173" s="59"/>
      <c r="DYM173" s="59"/>
      <c r="DYN173" s="59"/>
      <c r="DYO173" s="59"/>
      <c r="DYP173" s="59"/>
      <c r="DYQ173" s="59"/>
      <c r="DYR173" s="59"/>
      <c r="DYS173" s="59"/>
      <c r="DYT173" s="59"/>
      <c r="DYU173" s="59"/>
      <c r="DYV173" s="59"/>
      <c r="DYW173" s="59"/>
      <c r="DYX173" s="59"/>
      <c r="DYY173" s="59"/>
      <c r="DYZ173" s="59"/>
      <c r="DZA173" s="59"/>
      <c r="DZB173" s="59"/>
      <c r="DZC173" s="59"/>
      <c r="DZD173" s="59"/>
      <c r="DZE173" s="59"/>
      <c r="DZF173" s="59"/>
      <c r="DZG173" s="59"/>
      <c r="DZH173" s="59"/>
      <c r="DZI173" s="59"/>
      <c r="DZJ173" s="59"/>
      <c r="DZK173" s="59"/>
      <c r="DZL173" s="59"/>
      <c r="DZM173" s="59"/>
      <c r="DZN173" s="59"/>
      <c r="DZO173" s="59"/>
      <c r="DZP173" s="59"/>
      <c r="DZQ173" s="59"/>
      <c r="DZR173" s="59"/>
      <c r="DZS173" s="59"/>
      <c r="DZT173" s="59"/>
      <c r="DZU173" s="59"/>
      <c r="DZV173" s="59"/>
      <c r="DZW173" s="59"/>
      <c r="DZX173" s="59"/>
      <c r="DZY173" s="59"/>
      <c r="DZZ173" s="59"/>
      <c r="EAA173" s="59"/>
      <c r="EAB173" s="59"/>
      <c r="EAC173" s="59"/>
      <c r="EAD173" s="59"/>
      <c r="EAE173" s="59"/>
      <c r="EAF173" s="59"/>
      <c r="EAG173" s="59"/>
      <c r="EAH173" s="59"/>
      <c r="EAI173" s="59"/>
      <c r="EAJ173" s="59"/>
      <c r="EAK173" s="59"/>
      <c r="EAL173" s="59"/>
      <c r="EAM173" s="59"/>
      <c r="EAN173" s="59"/>
      <c r="EAO173" s="59"/>
      <c r="EAP173" s="59"/>
      <c r="EAQ173" s="59"/>
      <c r="EAR173" s="59"/>
      <c r="EAS173" s="59"/>
      <c r="EAT173" s="59"/>
      <c r="EAU173" s="59"/>
      <c r="EAV173" s="59"/>
      <c r="EAW173" s="59"/>
      <c r="EAX173" s="59"/>
      <c r="EAY173" s="59"/>
      <c r="EAZ173" s="59"/>
      <c r="EBA173" s="59"/>
      <c r="EBB173" s="59"/>
      <c r="EBC173" s="59"/>
      <c r="EBD173" s="59"/>
      <c r="EBE173" s="59"/>
      <c r="EBF173" s="59"/>
      <c r="EBG173" s="59"/>
      <c r="EBH173" s="59"/>
      <c r="EBI173" s="59"/>
      <c r="EBJ173" s="59"/>
      <c r="EBK173" s="59"/>
      <c r="EBL173" s="59"/>
      <c r="EBM173" s="59"/>
      <c r="EBN173" s="59"/>
      <c r="EBO173" s="59"/>
      <c r="EBP173" s="59"/>
      <c r="EBQ173" s="59"/>
      <c r="EBR173" s="59"/>
      <c r="EBS173" s="59"/>
      <c r="EBT173" s="59"/>
      <c r="EBU173" s="59"/>
      <c r="EBV173" s="59"/>
      <c r="EBW173" s="59"/>
      <c r="EBX173" s="59"/>
      <c r="EBY173" s="59"/>
      <c r="EBZ173" s="59"/>
      <c r="ECA173" s="59"/>
      <c r="ECB173" s="59"/>
      <c r="ECC173" s="59"/>
      <c r="ECD173" s="59"/>
      <c r="ECE173" s="59"/>
      <c r="ECF173" s="59"/>
      <c r="ECG173" s="59"/>
      <c r="ECH173" s="59"/>
      <c r="ECI173" s="59"/>
      <c r="ECJ173" s="59"/>
      <c r="ECK173" s="59"/>
      <c r="ECL173" s="59"/>
      <c r="ECM173" s="59"/>
      <c r="ECN173" s="59"/>
      <c r="ECO173" s="59"/>
      <c r="ECP173" s="59"/>
      <c r="ECQ173" s="59"/>
      <c r="ECR173" s="59"/>
      <c r="ECS173" s="59"/>
      <c r="ECT173" s="59"/>
      <c r="ECU173" s="59"/>
      <c r="ECV173" s="59"/>
      <c r="ECW173" s="59"/>
      <c r="ECX173" s="59"/>
      <c r="ECY173" s="59"/>
      <c r="ECZ173" s="59"/>
      <c r="EDA173" s="59"/>
      <c r="EDB173" s="59"/>
      <c r="EDC173" s="59"/>
      <c r="EDD173" s="59"/>
      <c r="EDE173" s="59"/>
      <c r="EDF173" s="59"/>
      <c r="EDG173" s="59"/>
      <c r="EDH173" s="59"/>
      <c r="EDI173" s="59"/>
      <c r="EDJ173" s="59"/>
      <c r="EDK173" s="59"/>
      <c r="EDL173" s="59"/>
      <c r="EDM173" s="59"/>
      <c r="EDN173" s="59"/>
      <c r="EDO173" s="59"/>
      <c r="EDP173" s="59"/>
      <c r="EDQ173" s="59"/>
      <c r="EDR173" s="59"/>
      <c r="EDS173" s="59"/>
      <c r="EDT173" s="59"/>
      <c r="EDU173" s="59"/>
      <c r="EDV173" s="59"/>
      <c r="EDW173" s="59"/>
      <c r="EDX173" s="59"/>
      <c r="EDY173" s="59"/>
      <c r="EDZ173" s="59"/>
      <c r="EEA173" s="59"/>
      <c r="EEB173" s="59"/>
      <c r="EEC173" s="59"/>
      <c r="EED173" s="59"/>
      <c r="EEE173" s="59"/>
      <c r="EEF173" s="59"/>
      <c r="EEG173" s="59"/>
      <c r="EEH173" s="59"/>
      <c r="EEI173" s="59"/>
      <c r="EEJ173" s="59"/>
      <c r="EEK173" s="59"/>
      <c r="EEL173" s="59"/>
      <c r="EEM173" s="59"/>
      <c r="EEN173" s="59"/>
      <c r="EEO173" s="59"/>
      <c r="EEP173" s="59"/>
      <c r="EEQ173" s="59"/>
      <c r="EER173" s="59"/>
      <c r="EES173" s="59"/>
      <c r="EET173" s="59"/>
      <c r="EEU173" s="59"/>
      <c r="EEV173" s="59"/>
      <c r="EEW173" s="59"/>
      <c r="EEX173" s="59"/>
      <c r="EEY173" s="59"/>
      <c r="EEZ173" s="59"/>
      <c r="EFA173" s="59"/>
      <c r="EFB173" s="59"/>
      <c r="EFC173" s="59"/>
      <c r="EFD173" s="59"/>
      <c r="EFE173" s="59"/>
      <c r="EFF173" s="59"/>
      <c r="EFG173" s="59"/>
      <c r="EFH173" s="59"/>
      <c r="EFI173" s="59"/>
      <c r="EFJ173" s="59"/>
      <c r="EFK173" s="59"/>
      <c r="EFL173" s="59"/>
      <c r="EFM173" s="59"/>
      <c r="EFN173" s="59"/>
      <c r="EFO173" s="59"/>
      <c r="EFP173" s="59"/>
      <c r="EFQ173" s="59"/>
      <c r="EFR173" s="59"/>
      <c r="EFS173" s="59"/>
      <c r="EFT173" s="59"/>
      <c r="EFU173" s="59"/>
      <c r="EFV173" s="59"/>
      <c r="EFW173" s="59"/>
      <c r="EFX173" s="59"/>
      <c r="EFY173" s="59"/>
      <c r="EFZ173" s="59"/>
      <c r="EGA173" s="59"/>
      <c r="EGB173" s="59"/>
      <c r="EGC173" s="59"/>
      <c r="EGD173" s="59"/>
      <c r="EGE173" s="59"/>
      <c r="EGF173" s="59"/>
      <c r="EGG173" s="59"/>
      <c r="EGH173" s="59"/>
      <c r="EGI173" s="59"/>
      <c r="EGJ173" s="59"/>
      <c r="EGK173" s="59"/>
      <c r="EGL173" s="59"/>
      <c r="EGM173" s="59"/>
      <c r="EGN173" s="59"/>
      <c r="EGO173" s="59"/>
      <c r="EGP173" s="59"/>
      <c r="EGQ173" s="59"/>
      <c r="EGR173" s="59"/>
      <c r="EGS173" s="59"/>
      <c r="EGT173" s="59"/>
      <c r="EGU173" s="59"/>
      <c r="EGV173" s="59"/>
      <c r="EGW173" s="59"/>
      <c r="EGX173" s="59"/>
      <c r="EGY173" s="59"/>
      <c r="EGZ173" s="59"/>
      <c r="EHA173" s="59"/>
      <c r="EHB173" s="59"/>
      <c r="EHC173" s="59"/>
      <c r="EHD173" s="59"/>
      <c r="EHE173" s="59"/>
      <c r="EHF173" s="59"/>
      <c r="EHG173" s="59"/>
      <c r="EHH173" s="59"/>
      <c r="EHI173" s="59"/>
      <c r="EHJ173" s="59"/>
      <c r="EHK173" s="59"/>
      <c r="EHL173" s="59"/>
      <c r="EHM173" s="59"/>
      <c r="EHN173" s="59"/>
      <c r="EHO173" s="59"/>
      <c r="EHP173" s="59"/>
      <c r="EHQ173" s="59"/>
      <c r="EHR173" s="59"/>
      <c r="EHS173" s="59"/>
      <c r="EHT173" s="59"/>
      <c r="EHU173" s="59"/>
      <c r="EHV173" s="59"/>
      <c r="EHW173" s="59"/>
      <c r="EHX173" s="59"/>
      <c r="EHY173" s="59"/>
      <c r="EHZ173" s="59"/>
      <c r="EIA173" s="59"/>
      <c r="EIB173" s="59"/>
      <c r="EIC173" s="59"/>
      <c r="EID173" s="59"/>
      <c r="EIE173" s="59"/>
      <c r="EIF173" s="59"/>
      <c r="EIG173" s="59"/>
      <c r="EIH173" s="59"/>
      <c r="EII173" s="59"/>
      <c r="EIJ173" s="59"/>
      <c r="EIK173" s="59"/>
      <c r="EIL173" s="59"/>
      <c r="EIM173" s="59"/>
      <c r="EIN173" s="59"/>
      <c r="EIO173" s="59"/>
      <c r="EIP173" s="59"/>
      <c r="EIQ173" s="59"/>
      <c r="EIR173" s="59"/>
      <c r="EIS173" s="59"/>
      <c r="EIT173" s="59"/>
      <c r="EIU173" s="59"/>
      <c r="EIV173" s="59"/>
      <c r="EIW173" s="59"/>
      <c r="EIX173" s="59"/>
      <c r="EIY173" s="59"/>
      <c r="EIZ173" s="59"/>
      <c r="EJA173" s="59"/>
      <c r="EJB173" s="59"/>
      <c r="EJC173" s="59"/>
      <c r="EJD173" s="59"/>
      <c r="EJE173" s="59"/>
      <c r="EJF173" s="59"/>
      <c r="EJG173" s="59"/>
      <c r="EJH173" s="59"/>
      <c r="EJI173" s="59"/>
      <c r="EJJ173" s="59"/>
      <c r="EJK173" s="59"/>
      <c r="EJL173" s="59"/>
      <c r="EJM173" s="59"/>
      <c r="EJN173" s="59"/>
      <c r="EJO173" s="59"/>
      <c r="EJP173" s="59"/>
      <c r="EJQ173" s="59"/>
      <c r="EJR173" s="59"/>
      <c r="EJS173" s="59"/>
      <c r="EJT173" s="59"/>
      <c r="EJU173" s="59"/>
      <c r="EJV173" s="59"/>
      <c r="EJW173" s="59"/>
      <c r="EJX173" s="59"/>
      <c r="EJY173" s="59"/>
      <c r="EJZ173" s="59"/>
      <c r="EKA173" s="59"/>
      <c r="EKB173" s="59"/>
      <c r="EKC173" s="59"/>
      <c r="EKD173" s="59"/>
      <c r="EKE173" s="59"/>
      <c r="EKF173" s="59"/>
      <c r="EKG173" s="59"/>
      <c r="EKH173" s="59"/>
      <c r="EKI173" s="59"/>
      <c r="EKJ173" s="59"/>
      <c r="EKK173" s="59"/>
      <c r="EKL173" s="59"/>
      <c r="EKM173" s="59"/>
      <c r="EKN173" s="59"/>
      <c r="EKO173" s="59"/>
      <c r="EKP173" s="59"/>
      <c r="EKQ173" s="59"/>
      <c r="EKR173" s="59"/>
      <c r="EKS173" s="59"/>
      <c r="EKT173" s="59"/>
      <c r="EKU173" s="59"/>
      <c r="EKV173" s="59"/>
      <c r="EKW173" s="59"/>
      <c r="EKX173" s="59"/>
      <c r="EKY173" s="59"/>
      <c r="EKZ173" s="59"/>
      <c r="ELA173" s="59"/>
      <c r="ELB173" s="59"/>
      <c r="ELC173" s="59"/>
      <c r="ELD173" s="59"/>
      <c r="ELE173" s="59"/>
      <c r="ELF173" s="59"/>
      <c r="ELG173" s="59"/>
      <c r="ELH173" s="59"/>
      <c r="ELI173" s="59"/>
      <c r="ELJ173" s="59"/>
      <c r="ELK173" s="59"/>
      <c r="ELL173" s="59"/>
      <c r="ELM173" s="59"/>
      <c r="ELN173" s="59"/>
      <c r="ELO173" s="59"/>
      <c r="ELP173" s="59"/>
      <c r="ELQ173" s="59"/>
      <c r="ELR173" s="59"/>
      <c r="ELS173" s="59"/>
      <c r="ELT173" s="59"/>
      <c r="ELU173" s="59"/>
      <c r="ELV173" s="59"/>
      <c r="ELW173" s="59"/>
      <c r="ELX173" s="59"/>
      <c r="ELY173" s="59"/>
      <c r="ELZ173" s="59"/>
      <c r="EMA173" s="59"/>
      <c r="EMB173" s="59"/>
      <c r="EMC173" s="59"/>
      <c r="EMD173" s="59"/>
      <c r="EME173" s="59"/>
      <c r="EMF173" s="59"/>
      <c r="EMG173" s="59"/>
      <c r="EMH173" s="59"/>
      <c r="EMI173" s="59"/>
      <c r="EMJ173" s="59"/>
      <c r="EMK173" s="59"/>
      <c r="EML173" s="59"/>
      <c r="EMM173" s="59"/>
      <c r="EMN173" s="59"/>
      <c r="EMO173" s="59"/>
      <c r="EMP173" s="59"/>
      <c r="EMQ173" s="59"/>
      <c r="EMR173" s="59"/>
      <c r="EMS173" s="59"/>
      <c r="EMT173" s="59"/>
      <c r="EMU173" s="59"/>
      <c r="EMV173" s="59"/>
      <c r="EMW173" s="59"/>
      <c r="EMX173" s="59"/>
      <c r="EMY173" s="59"/>
      <c r="EMZ173" s="59"/>
      <c r="ENA173" s="59"/>
      <c r="ENB173" s="59"/>
      <c r="ENC173" s="59"/>
      <c r="END173" s="59"/>
      <c r="ENE173" s="59"/>
      <c r="ENF173" s="59"/>
      <c r="ENG173" s="59"/>
      <c r="ENH173" s="59"/>
      <c r="ENI173" s="59"/>
      <c r="ENJ173" s="59"/>
      <c r="ENK173" s="59"/>
      <c r="ENL173" s="59"/>
      <c r="ENM173" s="59"/>
      <c r="ENN173" s="59"/>
      <c r="ENO173" s="59"/>
      <c r="ENP173" s="59"/>
      <c r="ENQ173" s="59"/>
      <c r="ENR173" s="59"/>
      <c r="ENS173" s="59"/>
      <c r="ENT173" s="59"/>
      <c r="ENU173" s="59"/>
      <c r="ENV173" s="59"/>
      <c r="ENW173" s="59"/>
      <c r="ENX173" s="59"/>
      <c r="ENY173" s="59"/>
      <c r="ENZ173" s="59"/>
      <c r="EOA173" s="59"/>
      <c r="EOB173" s="59"/>
      <c r="EOC173" s="59"/>
      <c r="EOD173" s="59"/>
      <c r="EOE173" s="59"/>
      <c r="EOF173" s="59"/>
      <c r="EOG173" s="59"/>
      <c r="EOH173" s="59"/>
      <c r="EOI173" s="59"/>
      <c r="EOJ173" s="59"/>
      <c r="EOK173" s="59"/>
      <c r="EOL173" s="59"/>
      <c r="EOM173" s="59"/>
      <c r="EON173" s="59"/>
      <c r="EOO173" s="59"/>
      <c r="EOP173" s="59"/>
      <c r="EOQ173" s="59"/>
      <c r="EOR173" s="59"/>
      <c r="EOS173" s="59"/>
      <c r="EOT173" s="59"/>
      <c r="EOU173" s="59"/>
      <c r="EOV173" s="59"/>
      <c r="EOW173" s="59"/>
      <c r="EOX173" s="59"/>
      <c r="EOY173" s="59"/>
      <c r="EOZ173" s="59"/>
      <c r="EPA173" s="59"/>
      <c r="EPB173" s="59"/>
      <c r="EPC173" s="59"/>
      <c r="EPD173" s="59"/>
      <c r="EPE173" s="59"/>
      <c r="EPF173" s="59"/>
      <c r="EPG173" s="59"/>
      <c r="EPH173" s="59"/>
      <c r="EPI173" s="59"/>
      <c r="EPJ173" s="59"/>
      <c r="EPK173" s="59"/>
      <c r="EPL173" s="59"/>
      <c r="EPM173" s="59"/>
      <c r="EPN173" s="59"/>
      <c r="EPO173" s="59"/>
      <c r="EPP173" s="59"/>
      <c r="EPQ173" s="59"/>
      <c r="EPR173" s="59"/>
      <c r="EPS173" s="59"/>
      <c r="EPT173" s="59"/>
      <c r="EPU173" s="59"/>
      <c r="EPV173" s="59"/>
      <c r="EPW173" s="59"/>
      <c r="EPX173" s="59"/>
      <c r="EPY173" s="59"/>
      <c r="EPZ173" s="59"/>
      <c r="EQA173" s="59"/>
      <c r="EQB173" s="59"/>
      <c r="EQC173" s="59"/>
      <c r="EQD173" s="59"/>
      <c r="EQE173" s="59"/>
      <c r="EQF173" s="59"/>
      <c r="EQG173" s="59"/>
      <c r="EQH173" s="59"/>
      <c r="EQI173" s="59"/>
      <c r="EQJ173" s="59"/>
      <c r="EQK173" s="59"/>
      <c r="EQL173" s="59"/>
      <c r="EQM173" s="59"/>
      <c r="EQN173" s="59"/>
      <c r="EQO173" s="59"/>
      <c r="EQP173" s="59"/>
      <c r="EQQ173" s="59"/>
      <c r="EQR173" s="59"/>
      <c r="EQS173" s="59"/>
      <c r="EQT173" s="59"/>
      <c r="EQU173" s="59"/>
      <c r="EQV173" s="59"/>
      <c r="EQW173" s="59"/>
      <c r="EQX173" s="59"/>
      <c r="EQY173" s="59"/>
      <c r="EQZ173" s="59"/>
      <c r="ERA173" s="59"/>
      <c r="ERB173" s="59"/>
      <c r="ERC173" s="59"/>
      <c r="ERD173" s="59"/>
      <c r="ERE173" s="59"/>
      <c r="ERF173" s="59"/>
      <c r="ERG173" s="59"/>
      <c r="ERH173" s="59"/>
      <c r="ERI173" s="59"/>
      <c r="ERJ173" s="59"/>
      <c r="ERK173" s="59"/>
      <c r="ERL173" s="59"/>
      <c r="ERM173" s="59"/>
      <c r="ERN173" s="59"/>
      <c r="ERO173" s="59"/>
      <c r="ERP173" s="59"/>
      <c r="ERQ173" s="59"/>
      <c r="ERR173" s="59"/>
      <c r="ERS173" s="59"/>
      <c r="ERT173" s="59"/>
      <c r="ERU173" s="59"/>
      <c r="ERV173" s="59"/>
      <c r="ERW173" s="59"/>
      <c r="ERX173" s="59"/>
      <c r="ERY173" s="59"/>
      <c r="ERZ173" s="59"/>
      <c r="ESA173" s="59"/>
      <c r="ESB173" s="59"/>
      <c r="ESC173" s="59"/>
      <c r="ESD173" s="59"/>
      <c r="ESE173" s="59"/>
      <c r="ESF173" s="59"/>
      <c r="ESG173" s="59"/>
      <c r="ESH173" s="59"/>
      <c r="ESI173" s="59"/>
      <c r="ESJ173" s="59"/>
      <c r="ESK173" s="59"/>
      <c r="ESL173" s="59"/>
      <c r="ESM173" s="59"/>
      <c r="ESN173" s="59"/>
      <c r="ESO173" s="59"/>
      <c r="ESP173" s="59"/>
      <c r="ESQ173" s="59"/>
      <c r="ESR173" s="59"/>
      <c r="ESS173" s="59"/>
      <c r="EST173" s="59"/>
      <c r="ESU173" s="59"/>
      <c r="ESV173" s="59"/>
      <c r="ESW173" s="59"/>
      <c r="ESX173" s="59"/>
      <c r="ESY173" s="59"/>
      <c r="ESZ173" s="59"/>
      <c r="ETA173" s="59"/>
      <c r="ETB173" s="59"/>
      <c r="ETC173" s="59"/>
      <c r="ETD173" s="59"/>
      <c r="ETE173" s="59"/>
      <c r="ETF173" s="59"/>
      <c r="ETG173" s="59"/>
      <c r="ETH173" s="59"/>
      <c r="ETI173" s="59"/>
      <c r="ETJ173" s="59"/>
      <c r="ETK173" s="59"/>
      <c r="ETL173" s="59"/>
      <c r="ETM173" s="59"/>
      <c r="ETN173" s="59"/>
      <c r="ETO173" s="59"/>
      <c r="ETP173" s="59"/>
      <c r="ETQ173" s="59"/>
      <c r="ETR173" s="59"/>
      <c r="ETS173" s="59"/>
      <c r="ETT173" s="59"/>
      <c r="ETU173" s="59"/>
      <c r="ETV173" s="59"/>
      <c r="ETW173" s="59"/>
      <c r="ETX173" s="59"/>
      <c r="ETY173" s="59"/>
      <c r="ETZ173" s="59"/>
      <c r="EUA173" s="59"/>
      <c r="EUB173" s="59"/>
      <c r="EUC173" s="59"/>
      <c r="EUD173" s="59"/>
      <c r="EUE173" s="59"/>
      <c r="EUF173" s="59"/>
      <c r="EUG173" s="59"/>
      <c r="EUH173" s="59"/>
      <c r="EUI173" s="59"/>
      <c r="EUJ173" s="59"/>
      <c r="EUK173" s="59"/>
      <c r="EUL173" s="59"/>
      <c r="EUM173" s="59"/>
      <c r="EUN173" s="59"/>
      <c r="EUO173" s="59"/>
      <c r="EUP173" s="59"/>
      <c r="EUQ173" s="59"/>
      <c r="EUR173" s="59"/>
      <c r="EUS173" s="59"/>
      <c r="EUT173" s="59"/>
      <c r="EUU173" s="59"/>
      <c r="EUV173" s="59"/>
      <c r="EUW173" s="59"/>
      <c r="EUX173" s="59"/>
      <c r="EUY173" s="59"/>
      <c r="EUZ173" s="59"/>
      <c r="EVA173" s="59"/>
      <c r="EVB173" s="59"/>
      <c r="EVC173" s="59"/>
      <c r="EVD173" s="59"/>
      <c r="EVE173" s="59"/>
      <c r="EVF173" s="59"/>
      <c r="EVG173" s="59"/>
      <c r="EVH173" s="59"/>
      <c r="EVI173" s="59"/>
      <c r="EVJ173" s="59"/>
      <c r="EVK173" s="59"/>
      <c r="EVL173" s="59"/>
      <c r="EVM173" s="59"/>
      <c r="EVN173" s="59"/>
      <c r="EVO173" s="59"/>
      <c r="EVP173" s="59"/>
      <c r="EVQ173" s="59"/>
      <c r="EVR173" s="59"/>
      <c r="EVS173" s="59"/>
      <c r="EVT173" s="59"/>
      <c r="EVU173" s="59"/>
      <c r="EVV173" s="59"/>
      <c r="EVW173" s="59"/>
      <c r="EVX173" s="59"/>
      <c r="EVY173" s="59"/>
      <c r="EVZ173" s="59"/>
      <c r="EWA173" s="59"/>
      <c r="EWB173" s="59"/>
      <c r="EWC173" s="59"/>
      <c r="EWD173" s="59"/>
      <c r="EWE173" s="59"/>
      <c r="EWF173" s="59"/>
      <c r="EWG173" s="59"/>
      <c r="EWH173" s="59"/>
      <c r="EWI173" s="59"/>
      <c r="EWJ173" s="59"/>
      <c r="EWK173" s="59"/>
      <c r="EWL173" s="59"/>
      <c r="EWM173" s="59"/>
      <c r="EWN173" s="59"/>
      <c r="EWO173" s="59"/>
      <c r="EWP173" s="59"/>
      <c r="EWQ173" s="59"/>
      <c r="EWR173" s="59"/>
      <c r="EWS173" s="59"/>
      <c r="EWT173" s="59"/>
      <c r="EWU173" s="59"/>
      <c r="EWV173" s="59"/>
      <c r="EWW173" s="59"/>
      <c r="EWX173" s="59"/>
      <c r="EWY173" s="59"/>
      <c r="EWZ173" s="59"/>
      <c r="EXA173" s="59"/>
      <c r="EXB173" s="59"/>
      <c r="EXC173" s="59"/>
      <c r="EXD173" s="59"/>
      <c r="EXE173" s="59"/>
      <c r="EXF173" s="59"/>
      <c r="EXG173" s="59"/>
      <c r="EXH173" s="59"/>
      <c r="EXI173" s="59"/>
      <c r="EXJ173" s="59"/>
      <c r="EXK173" s="59"/>
      <c r="EXL173" s="59"/>
      <c r="EXM173" s="59"/>
      <c r="EXN173" s="59"/>
      <c r="EXO173" s="59"/>
      <c r="EXP173" s="59"/>
      <c r="EXQ173" s="59"/>
      <c r="EXR173" s="59"/>
      <c r="EXS173" s="59"/>
      <c r="EXT173" s="59"/>
      <c r="EXU173" s="59"/>
      <c r="EXV173" s="59"/>
      <c r="EXW173" s="59"/>
      <c r="EXX173" s="59"/>
      <c r="EXY173" s="59"/>
      <c r="EXZ173" s="59"/>
      <c r="EYA173" s="59"/>
      <c r="EYB173" s="59"/>
      <c r="EYC173" s="59"/>
      <c r="EYD173" s="59"/>
      <c r="EYE173" s="59"/>
      <c r="EYF173" s="59"/>
      <c r="EYG173" s="59"/>
      <c r="EYH173" s="59"/>
      <c r="EYI173" s="59"/>
      <c r="EYJ173" s="59"/>
      <c r="EYK173" s="59"/>
      <c r="EYL173" s="59"/>
      <c r="EYM173" s="59"/>
      <c r="EYN173" s="59"/>
      <c r="EYO173" s="59"/>
      <c r="EYP173" s="59"/>
      <c r="EYQ173" s="59"/>
      <c r="EYR173" s="59"/>
      <c r="EYS173" s="59"/>
      <c r="EYT173" s="59"/>
      <c r="EYU173" s="59"/>
      <c r="EYV173" s="59"/>
      <c r="EYW173" s="59"/>
      <c r="EYX173" s="59"/>
      <c r="EYY173" s="59"/>
      <c r="EYZ173" s="59"/>
      <c r="EZA173" s="59"/>
      <c r="EZB173" s="59"/>
      <c r="EZC173" s="59"/>
      <c r="EZD173" s="59"/>
      <c r="EZE173" s="59"/>
      <c r="EZF173" s="59"/>
      <c r="EZG173" s="59"/>
      <c r="EZH173" s="59"/>
      <c r="EZI173" s="59"/>
      <c r="EZJ173" s="59"/>
      <c r="EZK173" s="59"/>
      <c r="EZL173" s="59"/>
      <c r="EZM173" s="59"/>
      <c r="EZN173" s="59"/>
      <c r="EZO173" s="59"/>
      <c r="EZP173" s="59"/>
      <c r="EZQ173" s="59"/>
      <c r="EZR173" s="59"/>
      <c r="EZS173" s="59"/>
      <c r="EZT173" s="59"/>
      <c r="EZU173" s="59"/>
      <c r="EZV173" s="59"/>
      <c r="EZW173" s="59"/>
      <c r="EZX173" s="59"/>
      <c r="EZY173" s="59"/>
      <c r="EZZ173" s="59"/>
      <c r="FAA173" s="59"/>
      <c r="FAB173" s="59"/>
      <c r="FAC173" s="59"/>
      <c r="FAD173" s="59"/>
      <c r="FAE173" s="59"/>
      <c r="FAF173" s="59"/>
      <c r="FAG173" s="59"/>
      <c r="FAH173" s="59"/>
      <c r="FAI173" s="59"/>
      <c r="FAJ173" s="59"/>
      <c r="FAK173" s="59"/>
      <c r="FAL173" s="59"/>
      <c r="FAM173" s="59"/>
      <c r="FAN173" s="59"/>
      <c r="FAO173" s="59"/>
      <c r="FAP173" s="59"/>
      <c r="FAQ173" s="59"/>
      <c r="FAR173" s="59"/>
      <c r="FAS173" s="59"/>
      <c r="FAT173" s="59"/>
      <c r="FAU173" s="59"/>
      <c r="FAV173" s="59"/>
      <c r="FAW173" s="59"/>
      <c r="FAX173" s="59"/>
      <c r="FAY173" s="59"/>
      <c r="FAZ173" s="59"/>
      <c r="FBA173" s="59"/>
      <c r="FBB173" s="59"/>
      <c r="FBC173" s="59"/>
      <c r="FBD173" s="59"/>
      <c r="FBE173" s="59"/>
      <c r="FBF173" s="59"/>
      <c r="FBG173" s="59"/>
      <c r="FBH173" s="59"/>
      <c r="FBI173" s="59"/>
      <c r="FBJ173" s="59"/>
      <c r="FBK173" s="59"/>
      <c r="FBL173" s="59"/>
      <c r="FBM173" s="59"/>
      <c r="FBN173" s="59"/>
      <c r="FBO173" s="59"/>
      <c r="FBP173" s="59"/>
      <c r="FBQ173" s="59"/>
      <c r="FBR173" s="59"/>
      <c r="FBS173" s="59"/>
      <c r="FBT173" s="59"/>
      <c r="FBU173" s="59"/>
      <c r="FBV173" s="59"/>
      <c r="FBW173" s="59"/>
      <c r="FBX173" s="59"/>
      <c r="FBY173" s="59"/>
      <c r="FBZ173" s="59"/>
      <c r="FCA173" s="59"/>
      <c r="FCB173" s="59"/>
      <c r="FCC173" s="59"/>
      <c r="FCD173" s="59"/>
      <c r="FCE173" s="59"/>
      <c r="FCF173" s="59"/>
      <c r="FCG173" s="59"/>
      <c r="FCH173" s="59"/>
      <c r="FCI173" s="59"/>
      <c r="FCJ173" s="59"/>
      <c r="FCK173" s="59"/>
      <c r="FCL173" s="59"/>
      <c r="FCM173" s="59"/>
      <c r="FCN173" s="59"/>
      <c r="FCO173" s="59"/>
      <c r="FCP173" s="59"/>
      <c r="FCQ173" s="59"/>
      <c r="FCR173" s="59"/>
      <c r="FCS173" s="59"/>
      <c r="FCT173" s="59"/>
      <c r="FCU173" s="59"/>
      <c r="FCV173" s="59"/>
      <c r="FCW173" s="59"/>
      <c r="FCX173" s="59"/>
      <c r="FCY173" s="59"/>
      <c r="FCZ173" s="59"/>
      <c r="FDA173" s="59"/>
      <c r="FDB173" s="59"/>
      <c r="FDC173" s="59"/>
      <c r="FDD173" s="59"/>
      <c r="FDE173" s="59"/>
      <c r="FDF173" s="59"/>
      <c r="FDG173" s="59"/>
      <c r="FDH173" s="59"/>
      <c r="FDI173" s="59"/>
      <c r="FDJ173" s="59"/>
      <c r="FDK173" s="59"/>
      <c r="FDL173" s="59"/>
      <c r="FDM173" s="59"/>
      <c r="FDN173" s="59"/>
      <c r="FDO173" s="59"/>
      <c r="FDP173" s="59"/>
      <c r="FDQ173" s="59"/>
      <c r="FDR173" s="59"/>
      <c r="FDS173" s="59"/>
      <c r="FDT173" s="59"/>
      <c r="FDU173" s="59"/>
      <c r="FDV173" s="59"/>
      <c r="FDW173" s="59"/>
      <c r="FDX173" s="59"/>
      <c r="FDY173" s="59"/>
      <c r="FDZ173" s="59"/>
      <c r="FEA173" s="59"/>
      <c r="FEB173" s="59"/>
      <c r="FEC173" s="59"/>
      <c r="FED173" s="59"/>
      <c r="FEE173" s="59"/>
      <c r="FEF173" s="59"/>
      <c r="FEG173" s="59"/>
      <c r="FEH173" s="59"/>
      <c r="FEI173" s="59"/>
      <c r="FEJ173" s="59"/>
      <c r="FEK173" s="59"/>
      <c r="FEL173" s="59"/>
      <c r="FEM173" s="59"/>
      <c r="FEN173" s="59"/>
      <c r="FEO173" s="59"/>
      <c r="FEP173" s="59"/>
      <c r="FEQ173" s="59"/>
      <c r="FER173" s="59"/>
      <c r="FES173" s="59"/>
      <c r="FET173" s="59"/>
      <c r="FEU173" s="59"/>
      <c r="FEV173" s="59"/>
      <c r="FEW173" s="59"/>
      <c r="FEX173" s="59"/>
      <c r="FEY173" s="59"/>
      <c r="FEZ173" s="59"/>
      <c r="FFA173" s="59"/>
      <c r="FFB173" s="59"/>
      <c r="FFC173" s="59"/>
      <c r="FFD173" s="59"/>
      <c r="FFE173" s="59"/>
      <c r="FFF173" s="59"/>
      <c r="FFG173" s="59"/>
      <c r="FFH173" s="59"/>
      <c r="FFI173" s="59"/>
      <c r="FFJ173" s="59"/>
      <c r="FFK173" s="59"/>
      <c r="FFL173" s="59"/>
      <c r="FFM173" s="59"/>
      <c r="FFN173" s="59"/>
      <c r="FFO173" s="59"/>
      <c r="FFP173" s="59"/>
      <c r="FFQ173" s="59"/>
      <c r="FFR173" s="59"/>
      <c r="FFS173" s="59"/>
      <c r="FFT173" s="59"/>
      <c r="FFU173" s="59"/>
      <c r="FFV173" s="59"/>
      <c r="FFW173" s="59"/>
      <c r="FFX173" s="59"/>
      <c r="FFY173" s="59"/>
      <c r="FFZ173" s="59"/>
      <c r="FGA173" s="59"/>
      <c r="FGB173" s="59"/>
      <c r="FGC173" s="59"/>
      <c r="FGD173" s="59"/>
      <c r="FGE173" s="59"/>
      <c r="FGF173" s="59"/>
      <c r="FGG173" s="59"/>
      <c r="FGH173" s="59"/>
      <c r="FGI173" s="59"/>
      <c r="FGJ173" s="59"/>
      <c r="FGK173" s="59"/>
      <c r="FGL173" s="59"/>
      <c r="FGM173" s="59"/>
      <c r="FGN173" s="59"/>
      <c r="FGO173" s="59"/>
      <c r="FGP173" s="59"/>
      <c r="FGQ173" s="59"/>
      <c r="FGR173" s="59"/>
      <c r="FGS173" s="59"/>
      <c r="FGT173" s="59"/>
      <c r="FGU173" s="59"/>
      <c r="FGV173" s="59"/>
      <c r="FGW173" s="59"/>
      <c r="FGX173" s="59"/>
      <c r="FGY173" s="59"/>
      <c r="FGZ173" s="59"/>
      <c r="FHA173" s="59"/>
      <c r="FHB173" s="59"/>
      <c r="FHC173" s="59"/>
      <c r="FHD173" s="59"/>
      <c r="FHE173" s="59"/>
      <c r="FHF173" s="59"/>
      <c r="FHG173" s="59"/>
      <c r="FHH173" s="59"/>
      <c r="FHI173" s="59"/>
      <c r="FHJ173" s="59"/>
      <c r="FHK173" s="59"/>
      <c r="FHL173" s="59"/>
      <c r="FHM173" s="59"/>
      <c r="FHN173" s="59"/>
      <c r="FHO173" s="59"/>
      <c r="FHP173" s="59"/>
      <c r="FHQ173" s="59"/>
      <c r="FHR173" s="59"/>
      <c r="FHS173" s="59"/>
      <c r="FHT173" s="59"/>
      <c r="FHU173" s="59"/>
      <c r="FHV173" s="59"/>
      <c r="FHW173" s="59"/>
      <c r="FHX173" s="59"/>
      <c r="FHY173" s="59"/>
      <c r="FHZ173" s="59"/>
      <c r="FIA173" s="59"/>
      <c r="FIB173" s="59"/>
      <c r="FIC173" s="59"/>
      <c r="FID173" s="59"/>
      <c r="FIE173" s="59"/>
      <c r="FIF173" s="59"/>
      <c r="FIG173" s="59"/>
      <c r="FIH173" s="59"/>
      <c r="FII173" s="59"/>
      <c r="FIJ173" s="59"/>
      <c r="FIK173" s="59"/>
      <c r="FIL173" s="59"/>
      <c r="FIM173" s="59"/>
      <c r="FIN173" s="59"/>
      <c r="FIO173" s="59"/>
      <c r="FIP173" s="59"/>
      <c r="FIQ173" s="59"/>
      <c r="FIR173" s="59"/>
      <c r="FIS173" s="59"/>
      <c r="FIT173" s="59"/>
      <c r="FIU173" s="59"/>
      <c r="FIV173" s="59"/>
      <c r="FIW173" s="59"/>
      <c r="FIX173" s="59"/>
      <c r="FIY173" s="59"/>
      <c r="FIZ173" s="59"/>
      <c r="FJA173" s="59"/>
      <c r="FJB173" s="59"/>
      <c r="FJC173" s="59"/>
      <c r="FJD173" s="59"/>
      <c r="FJE173" s="59"/>
      <c r="FJF173" s="59"/>
      <c r="FJG173" s="59"/>
      <c r="FJH173" s="59"/>
      <c r="FJI173" s="59"/>
      <c r="FJJ173" s="59"/>
      <c r="FJK173" s="59"/>
      <c r="FJL173" s="59"/>
      <c r="FJM173" s="59"/>
      <c r="FJN173" s="59"/>
      <c r="FJO173" s="59"/>
      <c r="FJP173" s="59"/>
      <c r="FJQ173" s="59"/>
      <c r="FJR173" s="59"/>
      <c r="FJS173" s="59"/>
      <c r="FJT173" s="59"/>
      <c r="FJU173" s="59"/>
      <c r="FJV173" s="59"/>
      <c r="FJW173" s="59"/>
      <c r="FJX173" s="59"/>
      <c r="FJY173" s="59"/>
      <c r="FJZ173" s="59"/>
      <c r="FKA173" s="59"/>
      <c r="FKB173" s="59"/>
      <c r="FKC173" s="59"/>
      <c r="FKD173" s="59"/>
      <c r="FKE173" s="59"/>
      <c r="FKF173" s="59"/>
      <c r="FKG173" s="59"/>
      <c r="FKH173" s="59"/>
      <c r="FKI173" s="59"/>
      <c r="FKJ173" s="59"/>
      <c r="FKK173" s="59"/>
      <c r="FKL173" s="59"/>
      <c r="FKM173" s="59"/>
      <c r="FKN173" s="59"/>
      <c r="FKO173" s="59"/>
      <c r="FKP173" s="59"/>
      <c r="FKQ173" s="59"/>
      <c r="FKR173" s="59"/>
      <c r="FKS173" s="59"/>
      <c r="FKT173" s="59"/>
      <c r="FKU173" s="59"/>
      <c r="FKV173" s="59"/>
      <c r="FKW173" s="59"/>
      <c r="FKX173" s="59"/>
      <c r="FKY173" s="59"/>
      <c r="FKZ173" s="59"/>
      <c r="FLA173" s="59"/>
      <c r="FLB173" s="59"/>
      <c r="FLC173" s="59"/>
      <c r="FLD173" s="59"/>
      <c r="FLE173" s="59"/>
      <c r="FLF173" s="59"/>
      <c r="FLG173" s="59"/>
      <c r="FLH173" s="59"/>
      <c r="FLI173" s="59"/>
      <c r="FLJ173" s="59"/>
      <c r="FLK173" s="59"/>
      <c r="FLL173" s="59"/>
      <c r="FLM173" s="59"/>
      <c r="FLN173" s="59"/>
      <c r="FLO173" s="59"/>
      <c r="FLP173" s="59"/>
      <c r="FLQ173" s="59"/>
      <c r="FLR173" s="59"/>
      <c r="FLS173" s="59"/>
      <c r="FLT173" s="59"/>
      <c r="FLU173" s="59"/>
      <c r="FLV173" s="59"/>
      <c r="FLW173" s="59"/>
      <c r="FLX173" s="59"/>
      <c r="FLY173" s="59"/>
      <c r="FLZ173" s="59"/>
      <c r="FMA173" s="59"/>
      <c r="FMB173" s="59"/>
      <c r="FMC173" s="59"/>
      <c r="FMD173" s="59"/>
      <c r="FME173" s="59"/>
      <c r="FMF173" s="59"/>
      <c r="FMG173" s="59"/>
      <c r="FMH173" s="59"/>
      <c r="FMI173" s="59"/>
      <c r="FMJ173" s="59"/>
      <c r="FMK173" s="59"/>
      <c r="FML173" s="59"/>
      <c r="FMM173" s="59"/>
      <c r="FMN173" s="59"/>
      <c r="FMO173" s="59"/>
      <c r="FMP173" s="59"/>
      <c r="FMQ173" s="59"/>
      <c r="FMR173" s="59"/>
      <c r="FMS173" s="59"/>
      <c r="FMT173" s="59"/>
      <c r="FMU173" s="59"/>
      <c r="FMV173" s="59"/>
      <c r="FMW173" s="59"/>
      <c r="FMX173" s="59"/>
      <c r="FMY173" s="59"/>
      <c r="FMZ173" s="59"/>
      <c r="FNA173" s="59"/>
      <c r="FNB173" s="59"/>
      <c r="FNC173" s="59"/>
      <c r="FND173" s="59"/>
      <c r="FNE173" s="59"/>
      <c r="FNF173" s="59"/>
      <c r="FNG173" s="59"/>
      <c r="FNH173" s="59"/>
      <c r="FNI173" s="59"/>
      <c r="FNJ173" s="59"/>
      <c r="FNK173" s="59"/>
      <c r="FNL173" s="59"/>
      <c r="FNM173" s="59"/>
      <c r="FNN173" s="59"/>
      <c r="FNO173" s="59"/>
      <c r="FNP173" s="59"/>
      <c r="FNQ173" s="59"/>
      <c r="FNR173" s="59"/>
      <c r="FNS173" s="59"/>
      <c r="FNT173" s="59"/>
      <c r="FNU173" s="59"/>
      <c r="FNV173" s="59"/>
      <c r="FNW173" s="59"/>
      <c r="FNX173" s="59"/>
      <c r="FNY173" s="59"/>
      <c r="FNZ173" s="59"/>
      <c r="FOA173" s="59"/>
      <c r="FOB173" s="59"/>
      <c r="FOC173" s="59"/>
      <c r="FOD173" s="59"/>
      <c r="FOE173" s="59"/>
      <c r="FOF173" s="59"/>
      <c r="FOG173" s="59"/>
      <c r="FOH173" s="59"/>
      <c r="FOI173" s="59"/>
      <c r="FOJ173" s="59"/>
      <c r="FOK173" s="59"/>
      <c r="FOL173" s="59"/>
      <c r="FOM173" s="59"/>
      <c r="FON173" s="59"/>
      <c r="FOO173" s="59"/>
      <c r="FOP173" s="59"/>
      <c r="FOQ173" s="59"/>
      <c r="FOR173" s="59"/>
      <c r="FOS173" s="59"/>
      <c r="FOT173" s="59"/>
      <c r="FOU173" s="59"/>
      <c r="FOV173" s="59"/>
      <c r="FOW173" s="59"/>
      <c r="FOX173" s="59"/>
      <c r="FOY173" s="59"/>
      <c r="FOZ173" s="59"/>
      <c r="FPA173" s="59"/>
      <c r="FPB173" s="59"/>
      <c r="FPC173" s="59"/>
      <c r="FPD173" s="59"/>
      <c r="FPE173" s="59"/>
      <c r="FPF173" s="59"/>
      <c r="FPG173" s="59"/>
      <c r="FPH173" s="59"/>
      <c r="FPI173" s="59"/>
      <c r="FPJ173" s="59"/>
      <c r="FPK173" s="59"/>
      <c r="FPL173" s="59"/>
      <c r="FPM173" s="59"/>
      <c r="FPN173" s="59"/>
      <c r="FPO173" s="59"/>
      <c r="FPP173" s="59"/>
      <c r="FPQ173" s="59"/>
      <c r="FPR173" s="59"/>
      <c r="FPS173" s="59"/>
      <c r="FPT173" s="59"/>
      <c r="FPU173" s="59"/>
      <c r="FPV173" s="59"/>
      <c r="FPW173" s="59"/>
      <c r="FPX173" s="59"/>
      <c r="FPY173" s="59"/>
      <c r="FPZ173" s="59"/>
      <c r="FQA173" s="59"/>
      <c r="FQB173" s="59"/>
      <c r="FQC173" s="59"/>
      <c r="FQD173" s="59"/>
      <c r="FQE173" s="59"/>
      <c r="FQF173" s="59"/>
      <c r="FQG173" s="59"/>
      <c r="FQH173" s="59"/>
      <c r="FQI173" s="59"/>
      <c r="FQJ173" s="59"/>
      <c r="FQK173" s="59"/>
      <c r="FQL173" s="59"/>
      <c r="FQM173" s="59"/>
      <c r="FQN173" s="59"/>
      <c r="FQO173" s="59"/>
      <c r="FQP173" s="59"/>
      <c r="FQQ173" s="59"/>
      <c r="FQR173" s="59"/>
      <c r="FQS173" s="59"/>
      <c r="FQT173" s="59"/>
      <c r="FQU173" s="59"/>
      <c r="FQV173" s="59"/>
      <c r="FQW173" s="59"/>
      <c r="FQX173" s="59"/>
      <c r="FQY173" s="59"/>
      <c r="FQZ173" s="59"/>
      <c r="FRA173" s="59"/>
      <c r="FRB173" s="59"/>
      <c r="FRC173" s="59"/>
      <c r="FRD173" s="59"/>
      <c r="FRE173" s="59"/>
      <c r="FRF173" s="59"/>
      <c r="FRG173" s="59"/>
      <c r="FRH173" s="59"/>
      <c r="FRI173" s="59"/>
      <c r="FRJ173" s="59"/>
      <c r="FRK173" s="59"/>
      <c r="FRL173" s="59"/>
      <c r="FRM173" s="59"/>
      <c r="FRN173" s="59"/>
      <c r="FRO173" s="59"/>
      <c r="FRP173" s="59"/>
      <c r="FRQ173" s="59"/>
      <c r="FRR173" s="59"/>
      <c r="FRS173" s="59"/>
      <c r="FRT173" s="59"/>
      <c r="FRU173" s="59"/>
      <c r="FRV173" s="59"/>
      <c r="FRW173" s="59"/>
      <c r="FRX173" s="59"/>
      <c r="FRY173" s="59"/>
      <c r="FRZ173" s="59"/>
      <c r="FSA173" s="59"/>
      <c r="FSB173" s="59"/>
      <c r="FSC173" s="59"/>
      <c r="FSD173" s="59"/>
      <c r="FSE173" s="59"/>
      <c r="FSF173" s="59"/>
      <c r="FSG173" s="59"/>
      <c r="FSH173" s="59"/>
      <c r="FSI173" s="59"/>
      <c r="FSJ173" s="59"/>
      <c r="FSK173" s="59"/>
      <c r="FSL173" s="59"/>
      <c r="FSM173" s="59"/>
      <c r="FSN173" s="59"/>
      <c r="FSO173" s="59"/>
      <c r="FSP173" s="59"/>
      <c r="FSQ173" s="59"/>
      <c r="FSR173" s="59"/>
      <c r="FSS173" s="59"/>
      <c r="FST173" s="59"/>
      <c r="FSU173" s="59"/>
      <c r="FSV173" s="59"/>
      <c r="FSW173" s="59"/>
      <c r="FSX173" s="59"/>
      <c r="FSY173" s="59"/>
      <c r="FSZ173" s="59"/>
      <c r="FTA173" s="59"/>
      <c r="FTB173" s="59"/>
      <c r="FTC173" s="59"/>
      <c r="FTD173" s="59"/>
      <c r="FTE173" s="59"/>
      <c r="FTF173" s="59"/>
      <c r="FTG173" s="59"/>
      <c r="FTH173" s="59"/>
      <c r="FTI173" s="59"/>
      <c r="FTJ173" s="59"/>
      <c r="FTK173" s="59"/>
      <c r="FTL173" s="59"/>
      <c r="FTM173" s="59"/>
      <c r="FTN173" s="59"/>
      <c r="FTO173" s="59"/>
      <c r="FTP173" s="59"/>
      <c r="FTQ173" s="59"/>
      <c r="FTR173" s="59"/>
      <c r="FTS173" s="59"/>
      <c r="FTT173" s="59"/>
      <c r="FTU173" s="59"/>
      <c r="FTV173" s="59"/>
      <c r="FTW173" s="59"/>
      <c r="FTX173" s="59"/>
      <c r="FTY173" s="59"/>
      <c r="FTZ173" s="59"/>
      <c r="FUA173" s="59"/>
      <c r="FUB173" s="59"/>
      <c r="FUC173" s="59"/>
      <c r="FUD173" s="59"/>
      <c r="FUE173" s="59"/>
      <c r="FUF173" s="59"/>
      <c r="FUG173" s="59"/>
      <c r="FUH173" s="59"/>
      <c r="FUI173" s="59"/>
      <c r="FUJ173" s="59"/>
      <c r="FUK173" s="59"/>
      <c r="FUL173" s="59"/>
      <c r="FUM173" s="59"/>
      <c r="FUN173" s="59"/>
      <c r="FUO173" s="59"/>
      <c r="FUP173" s="59"/>
      <c r="FUQ173" s="59"/>
      <c r="FUR173" s="59"/>
      <c r="FUS173" s="59"/>
      <c r="FUT173" s="59"/>
      <c r="FUU173" s="59"/>
      <c r="FUV173" s="59"/>
      <c r="FUW173" s="59"/>
      <c r="FUX173" s="59"/>
      <c r="FUY173" s="59"/>
      <c r="FUZ173" s="59"/>
      <c r="FVA173" s="59"/>
      <c r="FVB173" s="59"/>
      <c r="FVC173" s="59"/>
      <c r="FVD173" s="59"/>
      <c r="FVE173" s="59"/>
      <c r="FVF173" s="59"/>
      <c r="FVG173" s="59"/>
      <c r="FVH173" s="59"/>
      <c r="FVI173" s="59"/>
      <c r="FVJ173" s="59"/>
      <c r="FVK173" s="59"/>
      <c r="FVL173" s="59"/>
      <c r="FVM173" s="59"/>
      <c r="FVN173" s="59"/>
      <c r="FVO173" s="59"/>
      <c r="FVP173" s="59"/>
      <c r="FVQ173" s="59"/>
      <c r="FVR173" s="59"/>
      <c r="FVS173" s="59"/>
      <c r="FVT173" s="59"/>
      <c r="FVU173" s="59"/>
      <c r="FVV173" s="59"/>
      <c r="FVW173" s="59"/>
      <c r="FVX173" s="59"/>
      <c r="FVY173" s="59"/>
      <c r="FVZ173" s="59"/>
      <c r="FWA173" s="59"/>
      <c r="FWB173" s="59"/>
      <c r="FWC173" s="59"/>
      <c r="FWD173" s="59"/>
      <c r="FWE173" s="59"/>
      <c r="FWF173" s="59"/>
      <c r="FWG173" s="59"/>
      <c r="FWH173" s="59"/>
      <c r="FWI173" s="59"/>
      <c r="FWJ173" s="59"/>
      <c r="FWK173" s="59"/>
      <c r="FWL173" s="59"/>
      <c r="FWM173" s="59"/>
      <c r="FWN173" s="59"/>
      <c r="FWO173" s="59"/>
      <c r="FWP173" s="59"/>
      <c r="FWQ173" s="59"/>
      <c r="FWR173" s="59"/>
      <c r="FWS173" s="59"/>
      <c r="FWT173" s="59"/>
      <c r="FWU173" s="59"/>
      <c r="FWV173" s="59"/>
      <c r="FWW173" s="59"/>
      <c r="FWX173" s="59"/>
      <c r="FWY173" s="59"/>
      <c r="FWZ173" s="59"/>
      <c r="FXA173" s="59"/>
      <c r="FXB173" s="59"/>
      <c r="FXC173" s="59"/>
      <c r="FXD173" s="59"/>
      <c r="FXE173" s="59"/>
      <c r="FXF173" s="59"/>
      <c r="FXG173" s="59"/>
      <c r="FXH173" s="59"/>
      <c r="FXI173" s="59"/>
      <c r="FXJ173" s="59"/>
      <c r="FXK173" s="59"/>
      <c r="FXL173" s="59"/>
      <c r="FXM173" s="59"/>
      <c r="FXN173" s="59"/>
      <c r="FXO173" s="59"/>
      <c r="FXP173" s="59"/>
      <c r="FXQ173" s="59"/>
      <c r="FXR173" s="59"/>
      <c r="FXS173" s="59"/>
      <c r="FXT173" s="59"/>
      <c r="FXU173" s="59"/>
      <c r="FXV173" s="59"/>
      <c r="FXW173" s="59"/>
      <c r="FXX173" s="59"/>
      <c r="FXY173" s="59"/>
      <c r="FXZ173" s="59"/>
      <c r="FYA173" s="59"/>
      <c r="FYB173" s="59"/>
      <c r="FYC173" s="59"/>
      <c r="FYD173" s="59"/>
      <c r="FYE173" s="59"/>
      <c r="FYF173" s="59"/>
      <c r="FYG173" s="59"/>
      <c r="FYH173" s="59"/>
      <c r="FYI173" s="59"/>
      <c r="FYJ173" s="59"/>
      <c r="FYK173" s="59"/>
      <c r="FYL173" s="59"/>
      <c r="FYM173" s="59"/>
      <c r="FYN173" s="59"/>
      <c r="FYO173" s="59"/>
      <c r="FYP173" s="59"/>
      <c r="FYQ173" s="59"/>
      <c r="FYR173" s="59"/>
      <c r="FYS173" s="59"/>
      <c r="FYT173" s="59"/>
      <c r="FYU173" s="59"/>
      <c r="FYV173" s="59"/>
      <c r="FYW173" s="59"/>
      <c r="FYX173" s="59"/>
      <c r="FYY173" s="59"/>
      <c r="FYZ173" s="59"/>
      <c r="FZA173" s="59"/>
      <c r="FZB173" s="59"/>
      <c r="FZC173" s="59"/>
      <c r="FZD173" s="59"/>
      <c r="FZE173" s="59"/>
      <c r="FZF173" s="59"/>
      <c r="FZG173" s="59"/>
      <c r="FZH173" s="59"/>
      <c r="FZI173" s="59"/>
      <c r="FZJ173" s="59"/>
      <c r="FZK173" s="59"/>
      <c r="FZL173" s="59"/>
      <c r="FZM173" s="59"/>
      <c r="FZN173" s="59"/>
      <c r="FZO173" s="59"/>
      <c r="FZP173" s="59"/>
      <c r="FZQ173" s="59"/>
      <c r="FZR173" s="59"/>
      <c r="FZS173" s="59"/>
      <c r="FZT173" s="59"/>
      <c r="FZU173" s="59"/>
      <c r="FZV173" s="59"/>
      <c r="FZW173" s="59"/>
      <c r="FZX173" s="59"/>
      <c r="FZY173" s="59"/>
      <c r="FZZ173" s="59"/>
      <c r="GAA173" s="59"/>
      <c r="GAB173" s="59"/>
      <c r="GAC173" s="59"/>
      <c r="GAD173" s="59"/>
      <c r="GAE173" s="59"/>
      <c r="GAF173" s="59"/>
      <c r="GAG173" s="59"/>
      <c r="GAH173" s="59"/>
      <c r="GAI173" s="59"/>
      <c r="GAJ173" s="59"/>
      <c r="GAK173" s="59"/>
      <c r="GAL173" s="59"/>
      <c r="GAM173" s="59"/>
      <c r="GAN173" s="59"/>
      <c r="GAO173" s="59"/>
      <c r="GAP173" s="59"/>
      <c r="GAQ173" s="59"/>
      <c r="GAR173" s="59"/>
      <c r="GAS173" s="59"/>
      <c r="GAT173" s="59"/>
      <c r="GAU173" s="59"/>
      <c r="GAV173" s="59"/>
      <c r="GAW173" s="59"/>
      <c r="GAX173" s="59"/>
      <c r="GAY173" s="59"/>
      <c r="GAZ173" s="59"/>
      <c r="GBA173" s="59"/>
      <c r="GBB173" s="59"/>
      <c r="GBC173" s="59"/>
      <c r="GBD173" s="59"/>
      <c r="GBE173" s="59"/>
      <c r="GBF173" s="59"/>
      <c r="GBG173" s="59"/>
      <c r="GBH173" s="59"/>
      <c r="GBI173" s="59"/>
      <c r="GBJ173" s="59"/>
      <c r="GBK173" s="59"/>
      <c r="GBL173" s="59"/>
      <c r="GBM173" s="59"/>
      <c r="GBN173" s="59"/>
      <c r="GBO173" s="59"/>
      <c r="GBP173" s="59"/>
      <c r="GBQ173" s="59"/>
      <c r="GBR173" s="59"/>
      <c r="GBS173" s="59"/>
      <c r="GBT173" s="59"/>
      <c r="GBU173" s="59"/>
      <c r="GBV173" s="59"/>
      <c r="GBW173" s="59"/>
      <c r="GBX173" s="59"/>
      <c r="GBY173" s="59"/>
      <c r="GBZ173" s="59"/>
      <c r="GCA173" s="59"/>
      <c r="GCB173" s="59"/>
      <c r="GCC173" s="59"/>
      <c r="GCD173" s="59"/>
      <c r="GCE173" s="59"/>
      <c r="GCF173" s="59"/>
      <c r="GCG173" s="59"/>
      <c r="GCH173" s="59"/>
      <c r="GCI173" s="59"/>
      <c r="GCJ173" s="59"/>
      <c r="GCK173" s="59"/>
      <c r="GCL173" s="59"/>
      <c r="GCM173" s="59"/>
      <c r="GCN173" s="59"/>
      <c r="GCO173" s="59"/>
      <c r="GCP173" s="59"/>
      <c r="GCQ173" s="59"/>
      <c r="GCR173" s="59"/>
      <c r="GCS173" s="59"/>
      <c r="GCT173" s="59"/>
      <c r="GCU173" s="59"/>
      <c r="GCV173" s="59"/>
      <c r="GCW173" s="59"/>
      <c r="GCX173" s="59"/>
      <c r="GCY173" s="59"/>
      <c r="GCZ173" s="59"/>
      <c r="GDA173" s="59"/>
      <c r="GDB173" s="59"/>
      <c r="GDC173" s="59"/>
      <c r="GDD173" s="59"/>
      <c r="GDE173" s="59"/>
      <c r="GDF173" s="59"/>
      <c r="GDG173" s="59"/>
      <c r="GDH173" s="59"/>
      <c r="GDI173" s="59"/>
      <c r="GDJ173" s="59"/>
      <c r="GDK173" s="59"/>
      <c r="GDL173" s="59"/>
      <c r="GDM173" s="59"/>
      <c r="GDN173" s="59"/>
      <c r="GDO173" s="59"/>
      <c r="GDP173" s="59"/>
      <c r="GDQ173" s="59"/>
      <c r="GDR173" s="59"/>
      <c r="GDS173" s="59"/>
      <c r="GDT173" s="59"/>
      <c r="GDU173" s="59"/>
      <c r="GDV173" s="59"/>
      <c r="GDW173" s="59"/>
      <c r="GDX173" s="59"/>
      <c r="GDY173" s="59"/>
      <c r="GDZ173" s="59"/>
      <c r="GEA173" s="59"/>
      <c r="GEB173" s="59"/>
      <c r="GEC173" s="59"/>
      <c r="GED173" s="59"/>
      <c r="GEE173" s="59"/>
      <c r="GEF173" s="59"/>
      <c r="GEG173" s="59"/>
      <c r="GEH173" s="59"/>
      <c r="GEI173" s="59"/>
      <c r="GEJ173" s="59"/>
      <c r="GEK173" s="59"/>
      <c r="GEL173" s="59"/>
      <c r="GEM173" s="59"/>
      <c r="GEN173" s="59"/>
      <c r="GEO173" s="59"/>
      <c r="GEP173" s="59"/>
      <c r="GEQ173" s="59"/>
      <c r="GER173" s="59"/>
      <c r="GES173" s="59"/>
      <c r="GET173" s="59"/>
      <c r="GEU173" s="59"/>
      <c r="GEV173" s="59"/>
      <c r="GEW173" s="59"/>
      <c r="GEX173" s="59"/>
      <c r="GEY173" s="59"/>
      <c r="GEZ173" s="59"/>
      <c r="GFA173" s="59"/>
      <c r="GFB173" s="59"/>
      <c r="GFC173" s="59"/>
      <c r="GFD173" s="59"/>
      <c r="GFE173" s="59"/>
      <c r="GFF173" s="59"/>
      <c r="GFG173" s="59"/>
      <c r="GFH173" s="59"/>
      <c r="GFI173" s="59"/>
      <c r="GFJ173" s="59"/>
      <c r="GFK173" s="59"/>
      <c r="GFL173" s="59"/>
      <c r="GFM173" s="59"/>
      <c r="GFN173" s="59"/>
      <c r="GFO173" s="59"/>
      <c r="GFP173" s="59"/>
      <c r="GFQ173" s="59"/>
      <c r="GFR173" s="59"/>
      <c r="GFS173" s="59"/>
      <c r="GFT173" s="59"/>
      <c r="GFU173" s="59"/>
      <c r="GFV173" s="59"/>
      <c r="GFW173" s="59"/>
      <c r="GFX173" s="59"/>
      <c r="GFY173" s="59"/>
      <c r="GFZ173" s="59"/>
      <c r="GGA173" s="59"/>
      <c r="GGB173" s="59"/>
      <c r="GGC173" s="59"/>
      <c r="GGD173" s="59"/>
      <c r="GGE173" s="59"/>
      <c r="GGF173" s="59"/>
      <c r="GGG173" s="59"/>
      <c r="GGH173" s="59"/>
      <c r="GGI173" s="59"/>
      <c r="GGJ173" s="59"/>
      <c r="GGK173" s="59"/>
      <c r="GGL173" s="59"/>
      <c r="GGM173" s="59"/>
      <c r="GGN173" s="59"/>
      <c r="GGO173" s="59"/>
      <c r="GGP173" s="59"/>
      <c r="GGQ173" s="59"/>
      <c r="GGR173" s="59"/>
      <c r="GGS173" s="59"/>
      <c r="GGT173" s="59"/>
      <c r="GGU173" s="59"/>
      <c r="GGV173" s="59"/>
      <c r="GGW173" s="59"/>
      <c r="GGX173" s="59"/>
      <c r="GGY173" s="59"/>
      <c r="GGZ173" s="59"/>
      <c r="GHA173" s="59"/>
      <c r="GHB173" s="59"/>
      <c r="GHC173" s="59"/>
      <c r="GHD173" s="59"/>
      <c r="GHE173" s="59"/>
      <c r="GHF173" s="59"/>
      <c r="GHG173" s="59"/>
      <c r="GHH173" s="59"/>
      <c r="GHI173" s="59"/>
      <c r="GHJ173" s="59"/>
      <c r="GHK173" s="59"/>
      <c r="GHL173" s="59"/>
      <c r="GHM173" s="59"/>
      <c r="GHN173" s="59"/>
      <c r="GHO173" s="59"/>
      <c r="GHP173" s="59"/>
      <c r="GHQ173" s="59"/>
      <c r="GHR173" s="59"/>
      <c r="GHS173" s="59"/>
      <c r="GHT173" s="59"/>
      <c r="GHU173" s="59"/>
      <c r="GHV173" s="59"/>
      <c r="GHW173" s="59"/>
      <c r="GHX173" s="59"/>
      <c r="GHY173" s="59"/>
      <c r="GHZ173" s="59"/>
      <c r="GIA173" s="59"/>
      <c r="GIB173" s="59"/>
      <c r="GIC173" s="59"/>
      <c r="GID173" s="59"/>
      <c r="GIE173" s="59"/>
      <c r="GIF173" s="59"/>
      <c r="GIG173" s="59"/>
      <c r="GIH173" s="59"/>
      <c r="GII173" s="59"/>
      <c r="GIJ173" s="59"/>
      <c r="GIK173" s="59"/>
      <c r="GIL173" s="59"/>
      <c r="GIM173" s="59"/>
      <c r="GIN173" s="59"/>
      <c r="GIO173" s="59"/>
      <c r="GIP173" s="59"/>
      <c r="GIQ173" s="59"/>
      <c r="GIR173" s="59"/>
      <c r="GIS173" s="59"/>
      <c r="GIT173" s="59"/>
      <c r="GIU173" s="59"/>
      <c r="GIV173" s="59"/>
      <c r="GIW173" s="59"/>
      <c r="GIX173" s="59"/>
      <c r="GIY173" s="59"/>
      <c r="GIZ173" s="59"/>
      <c r="GJA173" s="59"/>
      <c r="GJB173" s="59"/>
      <c r="GJC173" s="59"/>
      <c r="GJD173" s="59"/>
      <c r="GJE173" s="59"/>
      <c r="GJF173" s="59"/>
      <c r="GJG173" s="59"/>
      <c r="GJH173" s="59"/>
      <c r="GJI173" s="59"/>
      <c r="GJJ173" s="59"/>
      <c r="GJK173" s="59"/>
      <c r="GJL173" s="59"/>
      <c r="GJM173" s="59"/>
      <c r="GJN173" s="59"/>
      <c r="GJO173" s="59"/>
      <c r="GJP173" s="59"/>
      <c r="GJQ173" s="59"/>
      <c r="GJR173" s="59"/>
      <c r="GJS173" s="59"/>
      <c r="GJT173" s="59"/>
      <c r="GJU173" s="59"/>
      <c r="GJV173" s="59"/>
      <c r="GJW173" s="59"/>
      <c r="GJX173" s="59"/>
      <c r="GJY173" s="59"/>
      <c r="GJZ173" s="59"/>
      <c r="GKA173" s="59"/>
      <c r="GKB173" s="59"/>
      <c r="GKC173" s="59"/>
      <c r="GKD173" s="59"/>
      <c r="GKE173" s="59"/>
      <c r="GKF173" s="59"/>
      <c r="GKG173" s="59"/>
      <c r="GKH173" s="59"/>
      <c r="GKI173" s="59"/>
      <c r="GKJ173" s="59"/>
      <c r="GKK173" s="59"/>
      <c r="GKL173" s="59"/>
      <c r="GKM173" s="59"/>
      <c r="GKN173" s="59"/>
      <c r="GKO173" s="59"/>
      <c r="GKP173" s="59"/>
      <c r="GKQ173" s="59"/>
      <c r="GKR173" s="59"/>
      <c r="GKS173" s="59"/>
      <c r="GKT173" s="59"/>
      <c r="GKU173" s="59"/>
      <c r="GKV173" s="59"/>
      <c r="GKW173" s="59"/>
      <c r="GKX173" s="59"/>
      <c r="GKY173" s="59"/>
      <c r="GKZ173" s="59"/>
      <c r="GLA173" s="59"/>
      <c r="GLB173" s="59"/>
      <c r="GLC173" s="59"/>
      <c r="GLD173" s="59"/>
      <c r="GLE173" s="59"/>
      <c r="GLF173" s="59"/>
      <c r="GLG173" s="59"/>
      <c r="GLH173" s="59"/>
      <c r="GLI173" s="59"/>
      <c r="GLJ173" s="59"/>
      <c r="GLK173" s="59"/>
      <c r="GLL173" s="59"/>
      <c r="GLM173" s="59"/>
      <c r="GLN173" s="59"/>
      <c r="GLO173" s="59"/>
      <c r="GLP173" s="59"/>
      <c r="GLQ173" s="59"/>
      <c r="GLR173" s="59"/>
      <c r="GLS173" s="59"/>
      <c r="GLT173" s="59"/>
      <c r="GLU173" s="59"/>
      <c r="GLV173" s="59"/>
      <c r="GLW173" s="59"/>
      <c r="GLX173" s="59"/>
      <c r="GLY173" s="59"/>
      <c r="GLZ173" s="59"/>
      <c r="GMA173" s="59"/>
      <c r="GMB173" s="59"/>
      <c r="GMC173" s="59"/>
      <c r="GMD173" s="59"/>
      <c r="GME173" s="59"/>
      <c r="GMF173" s="59"/>
      <c r="GMG173" s="59"/>
      <c r="GMH173" s="59"/>
      <c r="GMI173" s="59"/>
      <c r="GMJ173" s="59"/>
      <c r="GMK173" s="59"/>
      <c r="GML173" s="59"/>
      <c r="GMM173" s="59"/>
      <c r="GMN173" s="59"/>
      <c r="GMO173" s="59"/>
      <c r="GMP173" s="59"/>
      <c r="GMQ173" s="59"/>
      <c r="GMR173" s="59"/>
      <c r="GMS173" s="59"/>
      <c r="GMT173" s="59"/>
      <c r="GMU173" s="59"/>
      <c r="GMV173" s="59"/>
      <c r="GMW173" s="59"/>
      <c r="GMX173" s="59"/>
      <c r="GMY173" s="59"/>
      <c r="GMZ173" s="59"/>
      <c r="GNA173" s="59"/>
      <c r="GNB173" s="59"/>
      <c r="GNC173" s="59"/>
      <c r="GND173" s="59"/>
      <c r="GNE173" s="59"/>
      <c r="GNF173" s="59"/>
      <c r="GNG173" s="59"/>
      <c r="GNH173" s="59"/>
      <c r="GNI173" s="59"/>
      <c r="GNJ173" s="59"/>
      <c r="GNK173" s="59"/>
      <c r="GNL173" s="59"/>
      <c r="GNM173" s="59"/>
      <c r="GNN173" s="59"/>
      <c r="GNO173" s="59"/>
      <c r="GNP173" s="59"/>
      <c r="GNQ173" s="59"/>
      <c r="GNR173" s="59"/>
      <c r="GNS173" s="59"/>
      <c r="GNT173" s="59"/>
      <c r="GNU173" s="59"/>
      <c r="GNV173" s="59"/>
      <c r="GNW173" s="59"/>
      <c r="GNX173" s="59"/>
      <c r="GNY173" s="59"/>
      <c r="GNZ173" s="59"/>
      <c r="GOA173" s="59"/>
      <c r="GOB173" s="59"/>
      <c r="GOC173" s="59"/>
      <c r="GOD173" s="59"/>
      <c r="GOE173" s="59"/>
      <c r="GOF173" s="59"/>
      <c r="GOG173" s="59"/>
      <c r="GOH173" s="59"/>
      <c r="GOI173" s="59"/>
      <c r="GOJ173" s="59"/>
      <c r="GOK173" s="59"/>
      <c r="GOL173" s="59"/>
      <c r="GOM173" s="59"/>
      <c r="GON173" s="59"/>
      <c r="GOO173" s="59"/>
      <c r="GOP173" s="59"/>
      <c r="GOQ173" s="59"/>
      <c r="GOR173" s="59"/>
      <c r="GOS173" s="59"/>
      <c r="GOT173" s="59"/>
      <c r="GOU173" s="59"/>
      <c r="GOV173" s="59"/>
      <c r="GOW173" s="59"/>
      <c r="GOX173" s="59"/>
      <c r="GOY173" s="59"/>
      <c r="GOZ173" s="59"/>
      <c r="GPA173" s="59"/>
      <c r="GPB173" s="59"/>
      <c r="GPC173" s="59"/>
      <c r="GPD173" s="59"/>
      <c r="GPE173" s="59"/>
      <c r="GPF173" s="59"/>
      <c r="GPG173" s="59"/>
      <c r="GPH173" s="59"/>
      <c r="GPI173" s="59"/>
      <c r="GPJ173" s="59"/>
      <c r="GPK173" s="59"/>
      <c r="GPL173" s="59"/>
      <c r="GPM173" s="59"/>
      <c r="GPN173" s="59"/>
      <c r="GPO173" s="59"/>
      <c r="GPP173" s="59"/>
      <c r="GPQ173" s="59"/>
      <c r="GPR173" s="59"/>
      <c r="GPS173" s="59"/>
      <c r="GPT173" s="59"/>
      <c r="GPU173" s="59"/>
      <c r="GPV173" s="59"/>
      <c r="GPW173" s="59"/>
      <c r="GPX173" s="59"/>
      <c r="GPY173" s="59"/>
      <c r="GPZ173" s="59"/>
      <c r="GQA173" s="59"/>
      <c r="GQB173" s="59"/>
      <c r="GQC173" s="59"/>
      <c r="GQD173" s="59"/>
      <c r="GQE173" s="59"/>
      <c r="GQF173" s="59"/>
      <c r="GQG173" s="59"/>
      <c r="GQH173" s="59"/>
      <c r="GQI173" s="59"/>
      <c r="GQJ173" s="59"/>
      <c r="GQK173" s="59"/>
      <c r="GQL173" s="59"/>
      <c r="GQM173" s="59"/>
      <c r="GQN173" s="59"/>
      <c r="GQO173" s="59"/>
      <c r="GQP173" s="59"/>
      <c r="GQQ173" s="59"/>
      <c r="GQR173" s="59"/>
      <c r="GQS173" s="59"/>
      <c r="GQT173" s="59"/>
      <c r="GQU173" s="59"/>
      <c r="GQV173" s="59"/>
      <c r="GQW173" s="59"/>
      <c r="GQX173" s="59"/>
      <c r="GQY173" s="59"/>
      <c r="GQZ173" s="59"/>
      <c r="GRA173" s="59"/>
      <c r="GRB173" s="59"/>
      <c r="GRC173" s="59"/>
      <c r="GRD173" s="59"/>
      <c r="GRE173" s="59"/>
      <c r="GRF173" s="59"/>
      <c r="GRG173" s="59"/>
      <c r="GRH173" s="59"/>
      <c r="GRI173" s="59"/>
      <c r="GRJ173" s="59"/>
      <c r="GRK173" s="59"/>
      <c r="GRL173" s="59"/>
      <c r="GRM173" s="59"/>
      <c r="GRN173" s="59"/>
      <c r="GRO173" s="59"/>
      <c r="GRP173" s="59"/>
      <c r="GRQ173" s="59"/>
      <c r="GRR173" s="59"/>
      <c r="GRS173" s="59"/>
      <c r="GRT173" s="59"/>
      <c r="GRU173" s="59"/>
      <c r="GRV173" s="59"/>
      <c r="GRW173" s="59"/>
      <c r="GRX173" s="59"/>
      <c r="GRY173" s="59"/>
      <c r="GRZ173" s="59"/>
      <c r="GSA173" s="59"/>
      <c r="GSB173" s="59"/>
      <c r="GSC173" s="59"/>
      <c r="GSD173" s="59"/>
      <c r="GSE173" s="59"/>
      <c r="GSF173" s="59"/>
      <c r="GSG173" s="59"/>
      <c r="GSH173" s="59"/>
      <c r="GSI173" s="59"/>
      <c r="GSJ173" s="59"/>
      <c r="GSK173" s="59"/>
      <c r="GSL173" s="59"/>
      <c r="GSM173" s="59"/>
      <c r="GSN173" s="59"/>
      <c r="GSO173" s="59"/>
      <c r="GSP173" s="59"/>
      <c r="GSQ173" s="59"/>
      <c r="GSR173" s="59"/>
      <c r="GSS173" s="59"/>
      <c r="GST173" s="59"/>
      <c r="GSU173" s="59"/>
      <c r="GSV173" s="59"/>
      <c r="GSW173" s="59"/>
      <c r="GSX173" s="59"/>
      <c r="GSY173" s="59"/>
      <c r="GSZ173" s="59"/>
      <c r="GTA173" s="59"/>
      <c r="GTB173" s="59"/>
      <c r="GTC173" s="59"/>
      <c r="GTD173" s="59"/>
      <c r="GTE173" s="59"/>
      <c r="GTF173" s="59"/>
      <c r="GTG173" s="59"/>
      <c r="GTH173" s="59"/>
      <c r="GTI173" s="59"/>
      <c r="GTJ173" s="59"/>
      <c r="GTK173" s="59"/>
      <c r="GTL173" s="59"/>
      <c r="GTM173" s="59"/>
      <c r="GTN173" s="59"/>
      <c r="GTO173" s="59"/>
      <c r="GTP173" s="59"/>
      <c r="GTQ173" s="59"/>
      <c r="GTR173" s="59"/>
      <c r="GTS173" s="59"/>
      <c r="GTT173" s="59"/>
      <c r="GTU173" s="59"/>
      <c r="GTV173" s="59"/>
      <c r="GTW173" s="59"/>
      <c r="GTX173" s="59"/>
      <c r="GTY173" s="59"/>
      <c r="GTZ173" s="59"/>
      <c r="GUA173" s="59"/>
      <c r="GUB173" s="59"/>
      <c r="GUC173" s="59"/>
      <c r="GUD173" s="59"/>
      <c r="GUE173" s="59"/>
      <c r="GUF173" s="59"/>
      <c r="GUG173" s="59"/>
      <c r="GUH173" s="59"/>
      <c r="GUI173" s="59"/>
      <c r="GUJ173" s="59"/>
      <c r="GUK173" s="59"/>
      <c r="GUL173" s="59"/>
      <c r="GUM173" s="59"/>
      <c r="GUN173" s="59"/>
      <c r="GUO173" s="59"/>
      <c r="GUP173" s="59"/>
      <c r="GUQ173" s="59"/>
      <c r="GUR173" s="59"/>
      <c r="GUS173" s="59"/>
      <c r="GUT173" s="59"/>
      <c r="GUU173" s="59"/>
      <c r="GUV173" s="59"/>
      <c r="GUW173" s="59"/>
      <c r="GUX173" s="59"/>
      <c r="GUY173" s="59"/>
      <c r="GUZ173" s="59"/>
      <c r="GVA173" s="59"/>
      <c r="GVB173" s="59"/>
      <c r="GVC173" s="59"/>
      <c r="GVD173" s="59"/>
      <c r="GVE173" s="59"/>
      <c r="GVF173" s="59"/>
      <c r="GVG173" s="59"/>
      <c r="GVH173" s="59"/>
      <c r="GVI173" s="59"/>
      <c r="GVJ173" s="59"/>
      <c r="GVK173" s="59"/>
      <c r="GVL173" s="59"/>
      <c r="GVM173" s="59"/>
      <c r="GVN173" s="59"/>
      <c r="GVO173" s="59"/>
      <c r="GVP173" s="59"/>
      <c r="GVQ173" s="59"/>
      <c r="GVR173" s="59"/>
      <c r="GVS173" s="59"/>
      <c r="GVT173" s="59"/>
      <c r="GVU173" s="59"/>
      <c r="GVV173" s="59"/>
      <c r="GVW173" s="59"/>
      <c r="GVX173" s="59"/>
      <c r="GVY173" s="59"/>
      <c r="GVZ173" s="59"/>
      <c r="GWA173" s="59"/>
      <c r="GWB173" s="59"/>
      <c r="GWC173" s="59"/>
      <c r="GWD173" s="59"/>
      <c r="GWE173" s="59"/>
      <c r="GWF173" s="59"/>
      <c r="GWG173" s="59"/>
      <c r="GWH173" s="59"/>
      <c r="GWI173" s="59"/>
      <c r="GWJ173" s="59"/>
      <c r="GWK173" s="59"/>
      <c r="GWL173" s="59"/>
      <c r="GWM173" s="59"/>
      <c r="GWN173" s="59"/>
      <c r="GWO173" s="59"/>
      <c r="GWP173" s="59"/>
      <c r="GWQ173" s="59"/>
      <c r="GWR173" s="59"/>
      <c r="GWS173" s="59"/>
      <c r="GWT173" s="59"/>
      <c r="GWU173" s="59"/>
      <c r="GWV173" s="59"/>
      <c r="GWW173" s="59"/>
      <c r="GWX173" s="59"/>
      <c r="GWY173" s="59"/>
      <c r="GWZ173" s="59"/>
      <c r="GXA173" s="59"/>
      <c r="GXB173" s="59"/>
      <c r="GXC173" s="59"/>
      <c r="GXD173" s="59"/>
      <c r="GXE173" s="59"/>
      <c r="GXF173" s="59"/>
      <c r="GXG173" s="59"/>
      <c r="GXH173" s="59"/>
      <c r="GXI173" s="59"/>
      <c r="GXJ173" s="59"/>
      <c r="GXK173" s="59"/>
      <c r="GXL173" s="59"/>
      <c r="GXM173" s="59"/>
      <c r="GXN173" s="59"/>
      <c r="GXO173" s="59"/>
      <c r="GXP173" s="59"/>
      <c r="GXQ173" s="59"/>
      <c r="GXR173" s="59"/>
      <c r="GXS173" s="59"/>
      <c r="GXT173" s="59"/>
      <c r="GXU173" s="59"/>
      <c r="GXV173" s="59"/>
      <c r="GXW173" s="59"/>
      <c r="GXX173" s="59"/>
      <c r="GXY173" s="59"/>
      <c r="GXZ173" s="59"/>
      <c r="GYA173" s="59"/>
      <c r="GYB173" s="59"/>
      <c r="GYC173" s="59"/>
      <c r="GYD173" s="59"/>
      <c r="GYE173" s="59"/>
      <c r="GYF173" s="59"/>
      <c r="GYG173" s="59"/>
      <c r="GYH173" s="59"/>
      <c r="GYI173" s="59"/>
      <c r="GYJ173" s="59"/>
      <c r="GYK173" s="59"/>
      <c r="GYL173" s="59"/>
      <c r="GYM173" s="59"/>
      <c r="GYN173" s="59"/>
      <c r="GYO173" s="59"/>
      <c r="GYP173" s="59"/>
      <c r="GYQ173" s="59"/>
      <c r="GYR173" s="59"/>
      <c r="GYS173" s="59"/>
      <c r="GYT173" s="59"/>
      <c r="GYU173" s="59"/>
      <c r="GYV173" s="59"/>
      <c r="GYW173" s="59"/>
      <c r="GYX173" s="59"/>
      <c r="GYY173" s="59"/>
      <c r="GYZ173" s="59"/>
      <c r="GZA173" s="59"/>
      <c r="GZB173" s="59"/>
      <c r="GZC173" s="59"/>
      <c r="GZD173" s="59"/>
      <c r="GZE173" s="59"/>
      <c r="GZF173" s="59"/>
      <c r="GZG173" s="59"/>
      <c r="GZH173" s="59"/>
      <c r="GZI173" s="59"/>
      <c r="GZJ173" s="59"/>
      <c r="GZK173" s="59"/>
      <c r="GZL173" s="59"/>
      <c r="GZM173" s="59"/>
      <c r="GZN173" s="59"/>
      <c r="GZO173" s="59"/>
      <c r="GZP173" s="59"/>
      <c r="GZQ173" s="59"/>
      <c r="GZR173" s="59"/>
      <c r="GZS173" s="59"/>
      <c r="GZT173" s="59"/>
      <c r="GZU173" s="59"/>
      <c r="GZV173" s="59"/>
      <c r="GZW173" s="59"/>
      <c r="GZX173" s="59"/>
      <c r="GZY173" s="59"/>
      <c r="GZZ173" s="59"/>
      <c r="HAA173" s="59"/>
      <c r="HAB173" s="59"/>
      <c r="HAC173" s="59"/>
      <c r="HAD173" s="59"/>
      <c r="HAE173" s="59"/>
      <c r="HAF173" s="59"/>
      <c r="HAG173" s="59"/>
      <c r="HAH173" s="59"/>
      <c r="HAI173" s="59"/>
      <c r="HAJ173" s="59"/>
      <c r="HAK173" s="59"/>
      <c r="HAL173" s="59"/>
      <c r="HAM173" s="59"/>
      <c r="HAN173" s="59"/>
      <c r="HAO173" s="59"/>
      <c r="HAP173" s="59"/>
      <c r="HAQ173" s="59"/>
      <c r="HAR173" s="59"/>
      <c r="HAS173" s="59"/>
      <c r="HAT173" s="59"/>
      <c r="HAU173" s="59"/>
      <c r="HAV173" s="59"/>
      <c r="HAW173" s="59"/>
      <c r="HAX173" s="59"/>
      <c r="HAY173" s="59"/>
      <c r="HAZ173" s="59"/>
      <c r="HBA173" s="59"/>
      <c r="HBB173" s="59"/>
      <c r="HBC173" s="59"/>
      <c r="HBD173" s="59"/>
      <c r="HBE173" s="59"/>
      <c r="HBF173" s="59"/>
      <c r="HBG173" s="59"/>
      <c r="HBH173" s="59"/>
      <c r="HBI173" s="59"/>
      <c r="HBJ173" s="59"/>
      <c r="HBK173" s="59"/>
      <c r="HBL173" s="59"/>
      <c r="HBM173" s="59"/>
      <c r="HBN173" s="59"/>
      <c r="HBO173" s="59"/>
      <c r="HBP173" s="59"/>
      <c r="HBQ173" s="59"/>
      <c r="HBR173" s="59"/>
      <c r="HBS173" s="59"/>
      <c r="HBT173" s="59"/>
      <c r="HBU173" s="59"/>
      <c r="HBV173" s="59"/>
      <c r="HBW173" s="59"/>
      <c r="HBX173" s="59"/>
      <c r="HBY173" s="59"/>
      <c r="HBZ173" s="59"/>
      <c r="HCA173" s="59"/>
      <c r="HCB173" s="59"/>
      <c r="HCC173" s="59"/>
      <c r="HCD173" s="59"/>
      <c r="HCE173" s="59"/>
      <c r="HCF173" s="59"/>
      <c r="HCG173" s="59"/>
      <c r="HCH173" s="59"/>
      <c r="HCI173" s="59"/>
      <c r="HCJ173" s="59"/>
      <c r="HCK173" s="59"/>
      <c r="HCL173" s="59"/>
      <c r="HCM173" s="59"/>
      <c r="HCN173" s="59"/>
      <c r="HCO173" s="59"/>
      <c r="HCP173" s="59"/>
      <c r="HCQ173" s="59"/>
      <c r="HCR173" s="59"/>
      <c r="HCS173" s="59"/>
      <c r="HCT173" s="59"/>
      <c r="HCU173" s="59"/>
      <c r="HCV173" s="59"/>
      <c r="HCW173" s="59"/>
      <c r="HCX173" s="59"/>
      <c r="HCY173" s="59"/>
      <c r="HCZ173" s="59"/>
      <c r="HDA173" s="59"/>
      <c r="HDB173" s="59"/>
      <c r="HDC173" s="59"/>
      <c r="HDD173" s="59"/>
      <c r="HDE173" s="59"/>
      <c r="HDF173" s="59"/>
      <c r="HDG173" s="59"/>
      <c r="HDH173" s="59"/>
      <c r="HDI173" s="59"/>
      <c r="HDJ173" s="59"/>
      <c r="HDK173" s="59"/>
      <c r="HDL173" s="59"/>
      <c r="HDM173" s="59"/>
      <c r="HDN173" s="59"/>
      <c r="HDO173" s="59"/>
      <c r="HDP173" s="59"/>
      <c r="HDQ173" s="59"/>
      <c r="HDR173" s="59"/>
      <c r="HDS173" s="59"/>
      <c r="HDT173" s="59"/>
      <c r="HDU173" s="59"/>
      <c r="HDV173" s="59"/>
      <c r="HDW173" s="59"/>
      <c r="HDX173" s="59"/>
      <c r="HDY173" s="59"/>
      <c r="HDZ173" s="59"/>
      <c r="HEA173" s="59"/>
      <c r="HEB173" s="59"/>
      <c r="HEC173" s="59"/>
      <c r="HED173" s="59"/>
      <c r="HEE173" s="59"/>
      <c r="HEF173" s="59"/>
      <c r="HEG173" s="59"/>
      <c r="HEH173" s="59"/>
      <c r="HEI173" s="59"/>
      <c r="HEJ173" s="59"/>
      <c r="HEK173" s="59"/>
      <c r="HEL173" s="59"/>
      <c r="HEM173" s="59"/>
      <c r="HEN173" s="59"/>
      <c r="HEO173" s="59"/>
      <c r="HEP173" s="59"/>
      <c r="HEQ173" s="59"/>
      <c r="HER173" s="59"/>
      <c r="HES173" s="59"/>
      <c r="HET173" s="59"/>
      <c r="HEU173" s="59"/>
      <c r="HEV173" s="59"/>
      <c r="HEW173" s="59"/>
      <c r="HEX173" s="59"/>
      <c r="HEY173" s="59"/>
      <c r="HEZ173" s="59"/>
      <c r="HFA173" s="59"/>
      <c r="HFB173" s="59"/>
      <c r="HFC173" s="59"/>
      <c r="HFD173" s="59"/>
      <c r="HFE173" s="59"/>
      <c r="HFF173" s="59"/>
      <c r="HFG173" s="59"/>
      <c r="HFH173" s="59"/>
      <c r="HFI173" s="59"/>
      <c r="HFJ173" s="59"/>
      <c r="HFK173" s="59"/>
      <c r="HFL173" s="59"/>
      <c r="HFM173" s="59"/>
      <c r="HFN173" s="59"/>
      <c r="HFO173" s="59"/>
      <c r="HFP173" s="59"/>
      <c r="HFQ173" s="59"/>
      <c r="HFR173" s="59"/>
      <c r="HFS173" s="59"/>
      <c r="HFT173" s="59"/>
      <c r="HFU173" s="59"/>
      <c r="HFV173" s="59"/>
      <c r="HFW173" s="59"/>
      <c r="HFX173" s="59"/>
      <c r="HFY173" s="59"/>
      <c r="HFZ173" s="59"/>
      <c r="HGA173" s="59"/>
      <c r="HGB173" s="59"/>
      <c r="HGC173" s="59"/>
      <c r="HGD173" s="59"/>
      <c r="HGE173" s="59"/>
      <c r="HGF173" s="59"/>
      <c r="HGG173" s="59"/>
      <c r="HGH173" s="59"/>
      <c r="HGI173" s="59"/>
      <c r="HGJ173" s="59"/>
      <c r="HGK173" s="59"/>
      <c r="HGL173" s="59"/>
      <c r="HGM173" s="59"/>
      <c r="HGN173" s="59"/>
      <c r="HGO173" s="59"/>
      <c r="HGP173" s="59"/>
      <c r="HGQ173" s="59"/>
      <c r="HGR173" s="59"/>
      <c r="HGS173" s="59"/>
      <c r="HGT173" s="59"/>
      <c r="HGU173" s="59"/>
      <c r="HGV173" s="59"/>
      <c r="HGW173" s="59"/>
      <c r="HGX173" s="59"/>
      <c r="HGY173" s="59"/>
      <c r="HGZ173" s="59"/>
      <c r="HHA173" s="59"/>
      <c r="HHB173" s="59"/>
      <c r="HHC173" s="59"/>
      <c r="HHD173" s="59"/>
      <c r="HHE173" s="59"/>
      <c r="HHF173" s="59"/>
      <c r="HHG173" s="59"/>
      <c r="HHH173" s="59"/>
      <c r="HHI173" s="59"/>
      <c r="HHJ173" s="59"/>
      <c r="HHK173" s="59"/>
      <c r="HHL173" s="59"/>
      <c r="HHM173" s="59"/>
      <c r="HHN173" s="59"/>
      <c r="HHO173" s="59"/>
      <c r="HHP173" s="59"/>
      <c r="HHQ173" s="59"/>
      <c r="HHR173" s="59"/>
      <c r="HHS173" s="59"/>
      <c r="HHT173" s="59"/>
      <c r="HHU173" s="59"/>
      <c r="HHV173" s="59"/>
      <c r="HHW173" s="59"/>
      <c r="HHX173" s="59"/>
      <c r="HHY173" s="59"/>
      <c r="HHZ173" s="59"/>
      <c r="HIA173" s="59"/>
      <c r="HIB173" s="59"/>
      <c r="HIC173" s="59"/>
      <c r="HID173" s="59"/>
      <c r="HIE173" s="59"/>
      <c r="HIF173" s="59"/>
      <c r="HIG173" s="59"/>
      <c r="HIH173" s="59"/>
      <c r="HII173" s="59"/>
      <c r="HIJ173" s="59"/>
      <c r="HIK173" s="59"/>
      <c r="HIL173" s="59"/>
      <c r="HIM173" s="59"/>
      <c r="HIN173" s="59"/>
      <c r="HIO173" s="59"/>
      <c r="HIP173" s="59"/>
      <c r="HIQ173" s="59"/>
      <c r="HIR173" s="59"/>
      <c r="HIS173" s="59"/>
      <c r="HIT173" s="59"/>
      <c r="HIU173" s="59"/>
      <c r="HIV173" s="59"/>
      <c r="HIW173" s="59"/>
      <c r="HIX173" s="59"/>
      <c r="HIY173" s="59"/>
      <c r="HIZ173" s="59"/>
      <c r="HJA173" s="59"/>
      <c r="HJB173" s="59"/>
      <c r="HJC173" s="59"/>
      <c r="HJD173" s="59"/>
      <c r="HJE173" s="59"/>
      <c r="HJF173" s="59"/>
      <c r="HJG173" s="59"/>
      <c r="HJH173" s="59"/>
      <c r="HJI173" s="59"/>
      <c r="HJJ173" s="59"/>
      <c r="HJK173" s="59"/>
      <c r="HJL173" s="59"/>
      <c r="HJM173" s="59"/>
      <c r="HJN173" s="59"/>
      <c r="HJO173" s="59"/>
      <c r="HJP173" s="59"/>
      <c r="HJQ173" s="59"/>
      <c r="HJR173" s="59"/>
      <c r="HJS173" s="59"/>
      <c r="HJT173" s="59"/>
      <c r="HJU173" s="59"/>
      <c r="HJV173" s="59"/>
      <c r="HJW173" s="59"/>
      <c r="HJX173" s="59"/>
      <c r="HJY173" s="59"/>
      <c r="HJZ173" s="59"/>
      <c r="HKA173" s="59"/>
      <c r="HKB173" s="59"/>
      <c r="HKC173" s="59"/>
      <c r="HKD173" s="59"/>
      <c r="HKE173" s="59"/>
      <c r="HKF173" s="59"/>
      <c r="HKG173" s="59"/>
      <c r="HKH173" s="59"/>
      <c r="HKI173" s="59"/>
      <c r="HKJ173" s="59"/>
      <c r="HKK173" s="59"/>
      <c r="HKL173" s="59"/>
      <c r="HKM173" s="59"/>
      <c r="HKN173" s="59"/>
      <c r="HKO173" s="59"/>
      <c r="HKP173" s="59"/>
      <c r="HKQ173" s="59"/>
      <c r="HKR173" s="59"/>
      <c r="HKS173" s="59"/>
      <c r="HKT173" s="59"/>
      <c r="HKU173" s="59"/>
      <c r="HKV173" s="59"/>
      <c r="HKW173" s="59"/>
      <c r="HKX173" s="59"/>
      <c r="HKY173" s="59"/>
      <c r="HKZ173" s="59"/>
      <c r="HLA173" s="59"/>
      <c r="HLB173" s="59"/>
      <c r="HLC173" s="59"/>
      <c r="HLD173" s="59"/>
      <c r="HLE173" s="59"/>
      <c r="HLF173" s="59"/>
      <c r="HLG173" s="59"/>
      <c r="HLH173" s="59"/>
      <c r="HLI173" s="59"/>
      <c r="HLJ173" s="59"/>
      <c r="HLK173" s="59"/>
      <c r="HLL173" s="59"/>
      <c r="HLM173" s="59"/>
      <c r="HLN173" s="59"/>
      <c r="HLO173" s="59"/>
      <c r="HLP173" s="59"/>
      <c r="HLQ173" s="59"/>
      <c r="HLR173" s="59"/>
      <c r="HLS173" s="59"/>
      <c r="HLT173" s="59"/>
      <c r="HLU173" s="59"/>
      <c r="HLV173" s="59"/>
      <c r="HLW173" s="59"/>
      <c r="HLX173" s="59"/>
      <c r="HLY173" s="59"/>
      <c r="HLZ173" s="59"/>
      <c r="HMA173" s="59"/>
      <c r="HMB173" s="59"/>
      <c r="HMC173" s="59"/>
      <c r="HMD173" s="59"/>
      <c r="HME173" s="59"/>
      <c r="HMF173" s="59"/>
      <c r="HMG173" s="59"/>
      <c r="HMH173" s="59"/>
      <c r="HMI173" s="59"/>
      <c r="HMJ173" s="59"/>
      <c r="HMK173" s="59"/>
      <c r="HML173" s="59"/>
      <c r="HMM173" s="59"/>
      <c r="HMN173" s="59"/>
      <c r="HMO173" s="59"/>
      <c r="HMP173" s="59"/>
      <c r="HMQ173" s="59"/>
      <c r="HMR173" s="59"/>
      <c r="HMS173" s="59"/>
      <c r="HMT173" s="59"/>
      <c r="HMU173" s="59"/>
      <c r="HMV173" s="59"/>
      <c r="HMW173" s="59"/>
      <c r="HMX173" s="59"/>
      <c r="HMY173" s="59"/>
      <c r="HMZ173" s="59"/>
      <c r="HNA173" s="59"/>
      <c r="HNB173" s="59"/>
      <c r="HNC173" s="59"/>
      <c r="HND173" s="59"/>
      <c r="HNE173" s="59"/>
      <c r="HNF173" s="59"/>
      <c r="HNG173" s="59"/>
      <c r="HNH173" s="59"/>
      <c r="HNI173" s="59"/>
      <c r="HNJ173" s="59"/>
      <c r="HNK173" s="59"/>
      <c r="HNL173" s="59"/>
      <c r="HNM173" s="59"/>
      <c r="HNN173" s="59"/>
      <c r="HNO173" s="59"/>
      <c r="HNP173" s="59"/>
      <c r="HNQ173" s="59"/>
      <c r="HNR173" s="59"/>
      <c r="HNS173" s="59"/>
      <c r="HNT173" s="59"/>
      <c r="HNU173" s="59"/>
      <c r="HNV173" s="59"/>
      <c r="HNW173" s="59"/>
      <c r="HNX173" s="59"/>
      <c r="HNY173" s="59"/>
      <c r="HNZ173" s="59"/>
      <c r="HOA173" s="59"/>
      <c r="HOB173" s="59"/>
      <c r="HOC173" s="59"/>
      <c r="HOD173" s="59"/>
      <c r="HOE173" s="59"/>
      <c r="HOF173" s="59"/>
      <c r="HOG173" s="59"/>
      <c r="HOH173" s="59"/>
      <c r="HOI173" s="59"/>
      <c r="HOJ173" s="59"/>
      <c r="HOK173" s="59"/>
      <c r="HOL173" s="59"/>
      <c r="HOM173" s="59"/>
      <c r="HON173" s="59"/>
      <c r="HOO173" s="59"/>
      <c r="HOP173" s="59"/>
      <c r="HOQ173" s="59"/>
      <c r="HOR173" s="59"/>
      <c r="HOS173" s="59"/>
      <c r="HOT173" s="59"/>
      <c r="HOU173" s="59"/>
      <c r="HOV173" s="59"/>
      <c r="HOW173" s="59"/>
      <c r="HOX173" s="59"/>
      <c r="HOY173" s="59"/>
      <c r="HOZ173" s="59"/>
      <c r="HPA173" s="59"/>
      <c r="HPB173" s="59"/>
      <c r="HPC173" s="59"/>
      <c r="HPD173" s="59"/>
      <c r="HPE173" s="59"/>
      <c r="HPF173" s="59"/>
      <c r="HPG173" s="59"/>
      <c r="HPH173" s="59"/>
      <c r="HPI173" s="59"/>
      <c r="HPJ173" s="59"/>
      <c r="HPK173" s="59"/>
      <c r="HPL173" s="59"/>
      <c r="HPM173" s="59"/>
      <c r="HPN173" s="59"/>
      <c r="HPO173" s="59"/>
      <c r="HPP173" s="59"/>
      <c r="HPQ173" s="59"/>
      <c r="HPR173" s="59"/>
      <c r="HPS173" s="59"/>
      <c r="HPT173" s="59"/>
      <c r="HPU173" s="59"/>
      <c r="HPV173" s="59"/>
      <c r="HPW173" s="59"/>
      <c r="HPX173" s="59"/>
      <c r="HPY173" s="59"/>
      <c r="HPZ173" s="59"/>
      <c r="HQA173" s="59"/>
      <c r="HQB173" s="59"/>
      <c r="HQC173" s="59"/>
      <c r="HQD173" s="59"/>
      <c r="HQE173" s="59"/>
      <c r="HQF173" s="59"/>
      <c r="HQG173" s="59"/>
      <c r="HQH173" s="59"/>
      <c r="HQI173" s="59"/>
      <c r="HQJ173" s="59"/>
      <c r="HQK173" s="59"/>
      <c r="HQL173" s="59"/>
      <c r="HQM173" s="59"/>
      <c r="HQN173" s="59"/>
      <c r="HQO173" s="59"/>
      <c r="HQP173" s="59"/>
      <c r="HQQ173" s="59"/>
      <c r="HQR173" s="59"/>
      <c r="HQS173" s="59"/>
      <c r="HQT173" s="59"/>
      <c r="HQU173" s="59"/>
      <c r="HQV173" s="59"/>
      <c r="HQW173" s="59"/>
      <c r="HQX173" s="59"/>
      <c r="HQY173" s="59"/>
      <c r="HQZ173" s="59"/>
      <c r="HRA173" s="59"/>
      <c r="HRB173" s="59"/>
      <c r="HRC173" s="59"/>
      <c r="HRD173" s="59"/>
      <c r="HRE173" s="59"/>
      <c r="HRF173" s="59"/>
      <c r="HRG173" s="59"/>
      <c r="HRH173" s="59"/>
      <c r="HRI173" s="59"/>
      <c r="HRJ173" s="59"/>
      <c r="HRK173" s="59"/>
      <c r="HRL173" s="59"/>
      <c r="HRM173" s="59"/>
      <c r="HRN173" s="59"/>
      <c r="HRO173" s="59"/>
      <c r="HRP173" s="59"/>
      <c r="HRQ173" s="59"/>
      <c r="HRR173" s="59"/>
      <c r="HRS173" s="59"/>
      <c r="HRT173" s="59"/>
      <c r="HRU173" s="59"/>
      <c r="HRV173" s="59"/>
      <c r="HRW173" s="59"/>
      <c r="HRX173" s="59"/>
      <c r="HRY173" s="59"/>
      <c r="HRZ173" s="59"/>
      <c r="HSA173" s="59"/>
      <c r="HSB173" s="59"/>
      <c r="HSC173" s="59"/>
      <c r="HSD173" s="59"/>
      <c r="HSE173" s="59"/>
      <c r="HSF173" s="59"/>
      <c r="HSG173" s="59"/>
      <c r="HSH173" s="59"/>
      <c r="HSI173" s="59"/>
      <c r="HSJ173" s="59"/>
      <c r="HSK173" s="59"/>
      <c r="HSL173" s="59"/>
      <c r="HSM173" s="59"/>
      <c r="HSN173" s="59"/>
      <c r="HSO173" s="59"/>
      <c r="HSP173" s="59"/>
      <c r="HSQ173" s="59"/>
      <c r="HSR173" s="59"/>
      <c r="HSS173" s="59"/>
      <c r="HST173" s="59"/>
      <c r="HSU173" s="59"/>
      <c r="HSV173" s="59"/>
      <c r="HSW173" s="59"/>
      <c r="HSX173" s="59"/>
      <c r="HSY173" s="59"/>
      <c r="HSZ173" s="59"/>
      <c r="HTA173" s="59"/>
      <c r="HTB173" s="59"/>
      <c r="HTC173" s="59"/>
      <c r="HTD173" s="59"/>
      <c r="HTE173" s="59"/>
      <c r="HTF173" s="59"/>
      <c r="HTG173" s="59"/>
      <c r="HTH173" s="59"/>
      <c r="HTI173" s="59"/>
      <c r="HTJ173" s="59"/>
      <c r="HTK173" s="59"/>
      <c r="HTL173" s="59"/>
      <c r="HTM173" s="59"/>
      <c r="HTN173" s="59"/>
      <c r="HTO173" s="59"/>
      <c r="HTP173" s="59"/>
      <c r="HTQ173" s="59"/>
      <c r="HTR173" s="59"/>
      <c r="HTS173" s="59"/>
      <c r="HTT173" s="59"/>
      <c r="HTU173" s="59"/>
      <c r="HTV173" s="59"/>
      <c r="HTW173" s="59"/>
      <c r="HTX173" s="59"/>
      <c r="HTY173" s="59"/>
      <c r="HTZ173" s="59"/>
      <c r="HUA173" s="59"/>
      <c r="HUB173" s="59"/>
      <c r="HUC173" s="59"/>
      <c r="HUD173" s="59"/>
      <c r="HUE173" s="59"/>
      <c r="HUF173" s="59"/>
      <c r="HUG173" s="59"/>
      <c r="HUH173" s="59"/>
      <c r="HUI173" s="59"/>
      <c r="HUJ173" s="59"/>
      <c r="HUK173" s="59"/>
      <c r="HUL173" s="59"/>
      <c r="HUM173" s="59"/>
      <c r="HUN173" s="59"/>
      <c r="HUO173" s="59"/>
      <c r="HUP173" s="59"/>
      <c r="HUQ173" s="59"/>
      <c r="HUR173" s="59"/>
      <c r="HUS173" s="59"/>
      <c r="HUT173" s="59"/>
      <c r="HUU173" s="59"/>
      <c r="HUV173" s="59"/>
      <c r="HUW173" s="59"/>
      <c r="HUX173" s="59"/>
      <c r="HUY173" s="59"/>
      <c r="HUZ173" s="59"/>
      <c r="HVA173" s="59"/>
      <c r="HVB173" s="59"/>
      <c r="HVC173" s="59"/>
      <c r="HVD173" s="59"/>
      <c r="HVE173" s="59"/>
      <c r="HVF173" s="59"/>
      <c r="HVG173" s="59"/>
      <c r="HVH173" s="59"/>
      <c r="HVI173" s="59"/>
      <c r="HVJ173" s="59"/>
      <c r="HVK173" s="59"/>
      <c r="HVL173" s="59"/>
      <c r="HVM173" s="59"/>
      <c r="HVN173" s="59"/>
      <c r="HVO173" s="59"/>
      <c r="HVP173" s="59"/>
      <c r="HVQ173" s="59"/>
      <c r="HVR173" s="59"/>
      <c r="HVS173" s="59"/>
      <c r="HVT173" s="59"/>
      <c r="HVU173" s="59"/>
      <c r="HVV173" s="59"/>
      <c r="HVW173" s="59"/>
      <c r="HVX173" s="59"/>
      <c r="HVY173" s="59"/>
      <c r="HVZ173" s="59"/>
      <c r="HWA173" s="59"/>
      <c r="HWB173" s="59"/>
      <c r="HWC173" s="59"/>
      <c r="HWD173" s="59"/>
      <c r="HWE173" s="59"/>
      <c r="HWF173" s="59"/>
      <c r="HWG173" s="59"/>
      <c r="HWH173" s="59"/>
      <c r="HWI173" s="59"/>
      <c r="HWJ173" s="59"/>
      <c r="HWK173" s="59"/>
      <c r="HWL173" s="59"/>
      <c r="HWM173" s="59"/>
      <c r="HWN173" s="59"/>
      <c r="HWO173" s="59"/>
      <c r="HWP173" s="59"/>
      <c r="HWQ173" s="59"/>
      <c r="HWR173" s="59"/>
      <c r="HWS173" s="59"/>
      <c r="HWT173" s="59"/>
      <c r="HWU173" s="59"/>
      <c r="HWV173" s="59"/>
      <c r="HWW173" s="59"/>
      <c r="HWX173" s="59"/>
      <c r="HWY173" s="59"/>
      <c r="HWZ173" s="59"/>
      <c r="HXA173" s="59"/>
      <c r="HXB173" s="59"/>
      <c r="HXC173" s="59"/>
      <c r="HXD173" s="59"/>
      <c r="HXE173" s="59"/>
      <c r="HXF173" s="59"/>
      <c r="HXG173" s="59"/>
      <c r="HXH173" s="59"/>
      <c r="HXI173" s="59"/>
      <c r="HXJ173" s="59"/>
      <c r="HXK173" s="59"/>
      <c r="HXL173" s="59"/>
      <c r="HXM173" s="59"/>
      <c r="HXN173" s="59"/>
      <c r="HXO173" s="59"/>
      <c r="HXP173" s="59"/>
      <c r="HXQ173" s="59"/>
      <c r="HXR173" s="59"/>
      <c r="HXS173" s="59"/>
      <c r="HXT173" s="59"/>
      <c r="HXU173" s="59"/>
      <c r="HXV173" s="59"/>
      <c r="HXW173" s="59"/>
      <c r="HXX173" s="59"/>
      <c r="HXY173" s="59"/>
      <c r="HXZ173" s="59"/>
      <c r="HYA173" s="59"/>
      <c r="HYB173" s="59"/>
      <c r="HYC173" s="59"/>
      <c r="HYD173" s="59"/>
      <c r="HYE173" s="59"/>
      <c r="HYF173" s="59"/>
      <c r="HYG173" s="59"/>
      <c r="HYH173" s="59"/>
      <c r="HYI173" s="59"/>
      <c r="HYJ173" s="59"/>
      <c r="HYK173" s="59"/>
      <c r="HYL173" s="59"/>
      <c r="HYM173" s="59"/>
      <c r="HYN173" s="59"/>
      <c r="HYO173" s="59"/>
      <c r="HYP173" s="59"/>
      <c r="HYQ173" s="59"/>
      <c r="HYR173" s="59"/>
      <c r="HYS173" s="59"/>
      <c r="HYT173" s="59"/>
      <c r="HYU173" s="59"/>
      <c r="HYV173" s="59"/>
      <c r="HYW173" s="59"/>
      <c r="HYX173" s="59"/>
      <c r="HYY173" s="59"/>
      <c r="HYZ173" s="59"/>
      <c r="HZA173" s="59"/>
      <c r="HZB173" s="59"/>
      <c r="HZC173" s="59"/>
      <c r="HZD173" s="59"/>
      <c r="HZE173" s="59"/>
      <c r="HZF173" s="59"/>
      <c r="HZG173" s="59"/>
      <c r="HZH173" s="59"/>
      <c r="HZI173" s="59"/>
      <c r="HZJ173" s="59"/>
      <c r="HZK173" s="59"/>
      <c r="HZL173" s="59"/>
      <c r="HZM173" s="59"/>
      <c r="HZN173" s="59"/>
      <c r="HZO173" s="59"/>
      <c r="HZP173" s="59"/>
      <c r="HZQ173" s="59"/>
      <c r="HZR173" s="59"/>
      <c r="HZS173" s="59"/>
      <c r="HZT173" s="59"/>
      <c r="HZU173" s="59"/>
      <c r="HZV173" s="59"/>
      <c r="HZW173" s="59"/>
      <c r="HZX173" s="59"/>
      <c r="HZY173" s="59"/>
      <c r="HZZ173" s="59"/>
      <c r="IAA173" s="59"/>
      <c r="IAB173" s="59"/>
      <c r="IAC173" s="59"/>
      <c r="IAD173" s="59"/>
      <c r="IAE173" s="59"/>
      <c r="IAF173" s="59"/>
      <c r="IAG173" s="59"/>
      <c r="IAH173" s="59"/>
      <c r="IAI173" s="59"/>
      <c r="IAJ173" s="59"/>
      <c r="IAK173" s="59"/>
      <c r="IAL173" s="59"/>
      <c r="IAM173" s="59"/>
      <c r="IAN173" s="59"/>
      <c r="IAO173" s="59"/>
      <c r="IAP173" s="59"/>
      <c r="IAQ173" s="59"/>
      <c r="IAR173" s="59"/>
      <c r="IAS173" s="59"/>
      <c r="IAT173" s="59"/>
      <c r="IAU173" s="59"/>
      <c r="IAV173" s="59"/>
      <c r="IAW173" s="59"/>
      <c r="IAX173" s="59"/>
      <c r="IAY173" s="59"/>
      <c r="IAZ173" s="59"/>
      <c r="IBA173" s="59"/>
      <c r="IBB173" s="59"/>
      <c r="IBC173" s="59"/>
      <c r="IBD173" s="59"/>
      <c r="IBE173" s="59"/>
      <c r="IBF173" s="59"/>
      <c r="IBG173" s="59"/>
      <c r="IBH173" s="59"/>
      <c r="IBI173" s="59"/>
      <c r="IBJ173" s="59"/>
      <c r="IBK173" s="59"/>
      <c r="IBL173" s="59"/>
      <c r="IBM173" s="59"/>
      <c r="IBN173" s="59"/>
      <c r="IBO173" s="59"/>
      <c r="IBP173" s="59"/>
      <c r="IBQ173" s="59"/>
      <c r="IBR173" s="59"/>
      <c r="IBS173" s="59"/>
      <c r="IBT173" s="59"/>
      <c r="IBU173" s="59"/>
      <c r="IBV173" s="59"/>
      <c r="IBW173" s="59"/>
      <c r="IBX173" s="59"/>
      <c r="IBY173" s="59"/>
      <c r="IBZ173" s="59"/>
      <c r="ICA173" s="59"/>
      <c r="ICB173" s="59"/>
      <c r="ICC173" s="59"/>
      <c r="ICD173" s="59"/>
      <c r="ICE173" s="59"/>
      <c r="ICF173" s="59"/>
      <c r="ICG173" s="59"/>
      <c r="ICH173" s="59"/>
      <c r="ICI173" s="59"/>
      <c r="ICJ173" s="59"/>
      <c r="ICK173" s="59"/>
      <c r="ICL173" s="59"/>
      <c r="ICM173" s="59"/>
      <c r="ICN173" s="59"/>
      <c r="ICO173" s="59"/>
      <c r="ICP173" s="59"/>
      <c r="ICQ173" s="59"/>
      <c r="ICR173" s="59"/>
      <c r="ICS173" s="59"/>
      <c r="ICT173" s="59"/>
      <c r="ICU173" s="59"/>
      <c r="ICV173" s="59"/>
      <c r="ICW173" s="59"/>
      <c r="ICX173" s="59"/>
      <c r="ICY173" s="59"/>
      <c r="ICZ173" s="59"/>
      <c r="IDA173" s="59"/>
      <c r="IDB173" s="59"/>
      <c r="IDC173" s="59"/>
      <c r="IDD173" s="59"/>
      <c r="IDE173" s="59"/>
      <c r="IDF173" s="59"/>
      <c r="IDG173" s="59"/>
      <c r="IDH173" s="59"/>
      <c r="IDI173" s="59"/>
      <c r="IDJ173" s="59"/>
      <c r="IDK173" s="59"/>
      <c r="IDL173" s="59"/>
      <c r="IDM173" s="59"/>
      <c r="IDN173" s="59"/>
      <c r="IDO173" s="59"/>
      <c r="IDP173" s="59"/>
      <c r="IDQ173" s="59"/>
      <c r="IDR173" s="59"/>
      <c r="IDS173" s="59"/>
      <c r="IDT173" s="59"/>
      <c r="IDU173" s="59"/>
      <c r="IDV173" s="59"/>
      <c r="IDW173" s="59"/>
      <c r="IDX173" s="59"/>
      <c r="IDY173" s="59"/>
      <c r="IDZ173" s="59"/>
      <c r="IEA173" s="59"/>
      <c r="IEB173" s="59"/>
      <c r="IEC173" s="59"/>
      <c r="IED173" s="59"/>
      <c r="IEE173" s="59"/>
      <c r="IEF173" s="59"/>
      <c r="IEG173" s="59"/>
      <c r="IEH173" s="59"/>
      <c r="IEI173" s="59"/>
      <c r="IEJ173" s="59"/>
      <c r="IEK173" s="59"/>
      <c r="IEL173" s="59"/>
      <c r="IEM173" s="59"/>
      <c r="IEN173" s="59"/>
      <c r="IEO173" s="59"/>
      <c r="IEP173" s="59"/>
      <c r="IEQ173" s="59"/>
      <c r="IER173" s="59"/>
      <c r="IES173" s="59"/>
      <c r="IET173" s="59"/>
      <c r="IEU173" s="59"/>
      <c r="IEV173" s="59"/>
      <c r="IEW173" s="59"/>
      <c r="IEX173" s="59"/>
      <c r="IEY173" s="59"/>
      <c r="IEZ173" s="59"/>
      <c r="IFA173" s="59"/>
      <c r="IFB173" s="59"/>
      <c r="IFC173" s="59"/>
      <c r="IFD173" s="59"/>
      <c r="IFE173" s="59"/>
      <c r="IFF173" s="59"/>
      <c r="IFG173" s="59"/>
      <c r="IFH173" s="59"/>
      <c r="IFI173" s="59"/>
      <c r="IFJ173" s="59"/>
      <c r="IFK173" s="59"/>
      <c r="IFL173" s="59"/>
      <c r="IFM173" s="59"/>
      <c r="IFN173" s="59"/>
      <c r="IFO173" s="59"/>
      <c r="IFP173" s="59"/>
      <c r="IFQ173" s="59"/>
      <c r="IFR173" s="59"/>
      <c r="IFS173" s="59"/>
      <c r="IFT173" s="59"/>
      <c r="IFU173" s="59"/>
      <c r="IFV173" s="59"/>
      <c r="IFW173" s="59"/>
      <c r="IFX173" s="59"/>
      <c r="IFY173" s="59"/>
      <c r="IFZ173" s="59"/>
      <c r="IGA173" s="59"/>
      <c r="IGB173" s="59"/>
      <c r="IGC173" s="59"/>
      <c r="IGD173" s="59"/>
      <c r="IGE173" s="59"/>
      <c r="IGF173" s="59"/>
      <c r="IGG173" s="59"/>
      <c r="IGH173" s="59"/>
      <c r="IGI173" s="59"/>
      <c r="IGJ173" s="59"/>
      <c r="IGK173" s="59"/>
      <c r="IGL173" s="59"/>
      <c r="IGM173" s="59"/>
      <c r="IGN173" s="59"/>
      <c r="IGO173" s="59"/>
      <c r="IGP173" s="59"/>
      <c r="IGQ173" s="59"/>
      <c r="IGR173" s="59"/>
      <c r="IGS173" s="59"/>
      <c r="IGT173" s="59"/>
      <c r="IGU173" s="59"/>
      <c r="IGV173" s="59"/>
      <c r="IGW173" s="59"/>
      <c r="IGX173" s="59"/>
      <c r="IGY173" s="59"/>
      <c r="IGZ173" s="59"/>
      <c r="IHA173" s="59"/>
      <c r="IHB173" s="59"/>
      <c r="IHC173" s="59"/>
      <c r="IHD173" s="59"/>
      <c r="IHE173" s="59"/>
      <c r="IHF173" s="59"/>
      <c r="IHG173" s="59"/>
      <c r="IHH173" s="59"/>
      <c r="IHI173" s="59"/>
      <c r="IHJ173" s="59"/>
      <c r="IHK173" s="59"/>
      <c r="IHL173" s="59"/>
      <c r="IHM173" s="59"/>
      <c r="IHN173" s="59"/>
      <c r="IHO173" s="59"/>
      <c r="IHP173" s="59"/>
      <c r="IHQ173" s="59"/>
      <c r="IHR173" s="59"/>
      <c r="IHS173" s="59"/>
      <c r="IHT173" s="59"/>
      <c r="IHU173" s="59"/>
      <c r="IHV173" s="59"/>
      <c r="IHW173" s="59"/>
      <c r="IHX173" s="59"/>
      <c r="IHY173" s="59"/>
      <c r="IHZ173" s="59"/>
      <c r="IIA173" s="59"/>
      <c r="IIB173" s="59"/>
      <c r="IIC173" s="59"/>
      <c r="IID173" s="59"/>
      <c r="IIE173" s="59"/>
      <c r="IIF173" s="59"/>
      <c r="IIG173" s="59"/>
      <c r="IIH173" s="59"/>
      <c r="III173" s="59"/>
      <c r="IIJ173" s="59"/>
      <c r="IIK173" s="59"/>
      <c r="IIL173" s="59"/>
      <c r="IIM173" s="59"/>
      <c r="IIN173" s="59"/>
      <c r="IIO173" s="59"/>
      <c r="IIP173" s="59"/>
      <c r="IIQ173" s="59"/>
      <c r="IIR173" s="59"/>
      <c r="IIS173" s="59"/>
      <c r="IIT173" s="59"/>
      <c r="IIU173" s="59"/>
      <c r="IIV173" s="59"/>
      <c r="IIW173" s="59"/>
      <c r="IIX173" s="59"/>
      <c r="IIY173" s="59"/>
      <c r="IIZ173" s="59"/>
      <c r="IJA173" s="59"/>
      <c r="IJB173" s="59"/>
      <c r="IJC173" s="59"/>
      <c r="IJD173" s="59"/>
      <c r="IJE173" s="59"/>
      <c r="IJF173" s="59"/>
      <c r="IJG173" s="59"/>
      <c r="IJH173" s="59"/>
      <c r="IJI173" s="59"/>
      <c r="IJJ173" s="59"/>
      <c r="IJK173" s="59"/>
      <c r="IJL173" s="59"/>
      <c r="IJM173" s="59"/>
      <c r="IJN173" s="59"/>
      <c r="IJO173" s="59"/>
      <c r="IJP173" s="59"/>
      <c r="IJQ173" s="59"/>
      <c r="IJR173" s="59"/>
      <c r="IJS173" s="59"/>
      <c r="IJT173" s="59"/>
      <c r="IJU173" s="59"/>
      <c r="IJV173" s="59"/>
      <c r="IJW173" s="59"/>
      <c r="IJX173" s="59"/>
      <c r="IJY173" s="59"/>
      <c r="IJZ173" s="59"/>
      <c r="IKA173" s="59"/>
      <c r="IKB173" s="59"/>
      <c r="IKC173" s="59"/>
      <c r="IKD173" s="59"/>
      <c r="IKE173" s="59"/>
      <c r="IKF173" s="59"/>
      <c r="IKG173" s="59"/>
      <c r="IKH173" s="59"/>
      <c r="IKI173" s="59"/>
      <c r="IKJ173" s="59"/>
      <c r="IKK173" s="59"/>
      <c r="IKL173" s="59"/>
      <c r="IKM173" s="59"/>
      <c r="IKN173" s="59"/>
      <c r="IKO173" s="59"/>
      <c r="IKP173" s="59"/>
      <c r="IKQ173" s="59"/>
      <c r="IKR173" s="59"/>
      <c r="IKS173" s="59"/>
      <c r="IKT173" s="59"/>
      <c r="IKU173" s="59"/>
      <c r="IKV173" s="59"/>
      <c r="IKW173" s="59"/>
      <c r="IKX173" s="59"/>
      <c r="IKY173" s="59"/>
      <c r="IKZ173" s="59"/>
      <c r="ILA173" s="59"/>
      <c r="ILB173" s="59"/>
      <c r="ILC173" s="59"/>
      <c r="ILD173" s="59"/>
      <c r="ILE173" s="59"/>
      <c r="ILF173" s="59"/>
      <c r="ILG173" s="59"/>
      <c r="ILH173" s="59"/>
      <c r="ILI173" s="59"/>
      <c r="ILJ173" s="59"/>
      <c r="ILK173" s="59"/>
      <c r="ILL173" s="59"/>
      <c r="ILM173" s="59"/>
      <c r="ILN173" s="59"/>
      <c r="ILO173" s="59"/>
      <c r="ILP173" s="59"/>
      <c r="ILQ173" s="59"/>
      <c r="ILR173" s="59"/>
      <c r="ILS173" s="59"/>
      <c r="ILT173" s="59"/>
      <c r="ILU173" s="59"/>
      <c r="ILV173" s="59"/>
      <c r="ILW173" s="59"/>
      <c r="ILX173" s="59"/>
      <c r="ILY173" s="59"/>
      <c r="ILZ173" s="59"/>
      <c r="IMA173" s="59"/>
      <c r="IMB173" s="59"/>
      <c r="IMC173" s="59"/>
      <c r="IMD173" s="59"/>
      <c r="IME173" s="59"/>
      <c r="IMF173" s="59"/>
      <c r="IMG173" s="59"/>
      <c r="IMH173" s="59"/>
      <c r="IMI173" s="59"/>
      <c r="IMJ173" s="59"/>
      <c r="IMK173" s="59"/>
      <c r="IML173" s="59"/>
      <c r="IMM173" s="59"/>
      <c r="IMN173" s="59"/>
      <c r="IMO173" s="59"/>
      <c r="IMP173" s="59"/>
      <c r="IMQ173" s="59"/>
      <c r="IMR173" s="59"/>
      <c r="IMS173" s="59"/>
      <c r="IMT173" s="59"/>
      <c r="IMU173" s="59"/>
      <c r="IMV173" s="59"/>
      <c r="IMW173" s="59"/>
      <c r="IMX173" s="59"/>
      <c r="IMY173" s="59"/>
      <c r="IMZ173" s="59"/>
      <c r="INA173" s="59"/>
      <c r="INB173" s="59"/>
      <c r="INC173" s="59"/>
      <c r="IND173" s="59"/>
      <c r="INE173" s="59"/>
      <c r="INF173" s="59"/>
      <c r="ING173" s="59"/>
      <c r="INH173" s="59"/>
      <c r="INI173" s="59"/>
      <c r="INJ173" s="59"/>
      <c r="INK173" s="59"/>
      <c r="INL173" s="59"/>
      <c r="INM173" s="59"/>
      <c r="INN173" s="59"/>
      <c r="INO173" s="59"/>
      <c r="INP173" s="59"/>
      <c r="INQ173" s="59"/>
      <c r="INR173" s="59"/>
      <c r="INS173" s="59"/>
      <c r="INT173" s="59"/>
      <c r="INU173" s="59"/>
      <c r="INV173" s="59"/>
      <c r="INW173" s="59"/>
      <c r="INX173" s="59"/>
      <c r="INY173" s="59"/>
      <c r="INZ173" s="59"/>
      <c r="IOA173" s="59"/>
      <c r="IOB173" s="59"/>
      <c r="IOC173" s="59"/>
      <c r="IOD173" s="59"/>
      <c r="IOE173" s="59"/>
      <c r="IOF173" s="59"/>
      <c r="IOG173" s="59"/>
      <c r="IOH173" s="59"/>
      <c r="IOI173" s="59"/>
      <c r="IOJ173" s="59"/>
      <c r="IOK173" s="59"/>
      <c r="IOL173" s="59"/>
      <c r="IOM173" s="59"/>
      <c r="ION173" s="59"/>
      <c r="IOO173" s="59"/>
      <c r="IOP173" s="59"/>
      <c r="IOQ173" s="59"/>
      <c r="IOR173" s="59"/>
      <c r="IOS173" s="59"/>
      <c r="IOT173" s="59"/>
      <c r="IOU173" s="59"/>
      <c r="IOV173" s="59"/>
      <c r="IOW173" s="59"/>
      <c r="IOX173" s="59"/>
      <c r="IOY173" s="59"/>
      <c r="IOZ173" s="59"/>
      <c r="IPA173" s="59"/>
      <c r="IPB173" s="59"/>
      <c r="IPC173" s="59"/>
      <c r="IPD173" s="59"/>
      <c r="IPE173" s="59"/>
      <c r="IPF173" s="59"/>
      <c r="IPG173" s="59"/>
      <c r="IPH173" s="59"/>
      <c r="IPI173" s="59"/>
      <c r="IPJ173" s="59"/>
      <c r="IPK173" s="59"/>
      <c r="IPL173" s="59"/>
      <c r="IPM173" s="59"/>
      <c r="IPN173" s="59"/>
      <c r="IPO173" s="59"/>
      <c r="IPP173" s="59"/>
      <c r="IPQ173" s="59"/>
      <c r="IPR173" s="59"/>
      <c r="IPS173" s="59"/>
      <c r="IPT173" s="59"/>
      <c r="IPU173" s="59"/>
      <c r="IPV173" s="59"/>
      <c r="IPW173" s="59"/>
      <c r="IPX173" s="59"/>
      <c r="IPY173" s="59"/>
      <c r="IPZ173" s="59"/>
      <c r="IQA173" s="59"/>
      <c r="IQB173" s="59"/>
      <c r="IQC173" s="59"/>
      <c r="IQD173" s="59"/>
      <c r="IQE173" s="59"/>
      <c r="IQF173" s="59"/>
      <c r="IQG173" s="59"/>
      <c r="IQH173" s="59"/>
      <c r="IQI173" s="59"/>
      <c r="IQJ173" s="59"/>
      <c r="IQK173" s="59"/>
      <c r="IQL173" s="59"/>
      <c r="IQM173" s="59"/>
      <c r="IQN173" s="59"/>
      <c r="IQO173" s="59"/>
      <c r="IQP173" s="59"/>
      <c r="IQQ173" s="59"/>
      <c r="IQR173" s="59"/>
      <c r="IQS173" s="59"/>
      <c r="IQT173" s="59"/>
      <c r="IQU173" s="59"/>
      <c r="IQV173" s="59"/>
      <c r="IQW173" s="59"/>
      <c r="IQX173" s="59"/>
      <c r="IQY173" s="59"/>
      <c r="IQZ173" s="59"/>
      <c r="IRA173" s="59"/>
      <c r="IRB173" s="59"/>
      <c r="IRC173" s="59"/>
      <c r="IRD173" s="59"/>
      <c r="IRE173" s="59"/>
      <c r="IRF173" s="59"/>
      <c r="IRG173" s="59"/>
      <c r="IRH173" s="59"/>
      <c r="IRI173" s="59"/>
      <c r="IRJ173" s="59"/>
      <c r="IRK173" s="59"/>
      <c r="IRL173" s="59"/>
      <c r="IRM173" s="59"/>
      <c r="IRN173" s="59"/>
      <c r="IRO173" s="59"/>
      <c r="IRP173" s="59"/>
      <c r="IRQ173" s="59"/>
      <c r="IRR173" s="59"/>
      <c r="IRS173" s="59"/>
      <c r="IRT173" s="59"/>
      <c r="IRU173" s="59"/>
      <c r="IRV173" s="59"/>
      <c r="IRW173" s="59"/>
      <c r="IRX173" s="59"/>
      <c r="IRY173" s="59"/>
      <c r="IRZ173" s="59"/>
      <c r="ISA173" s="59"/>
      <c r="ISB173" s="59"/>
      <c r="ISC173" s="59"/>
      <c r="ISD173" s="59"/>
      <c r="ISE173" s="59"/>
      <c r="ISF173" s="59"/>
      <c r="ISG173" s="59"/>
      <c r="ISH173" s="59"/>
      <c r="ISI173" s="59"/>
      <c r="ISJ173" s="59"/>
      <c r="ISK173" s="59"/>
      <c r="ISL173" s="59"/>
      <c r="ISM173" s="59"/>
      <c r="ISN173" s="59"/>
      <c r="ISO173" s="59"/>
      <c r="ISP173" s="59"/>
      <c r="ISQ173" s="59"/>
      <c r="ISR173" s="59"/>
      <c r="ISS173" s="59"/>
      <c r="IST173" s="59"/>
      <c r="ISU173" s="59"/>
      <c r="ISV173" s="59"/>
      <c r="ISW173" s="59"/>
      <c r="ISX173" s="59"/>
      <c r="ISY173" s="59"/>
      <c r="ISZ173" s="59"/>
      <c r="ITA173" s="59"/>
      <c r="ITB173" s="59"/>
      <c r="ITC173" s="59"/>
      <c r="ITD173" s="59"/>
      <c r="ITE173" s="59"/>
      <c r="ITF173" s="59"/>
      <c r="ITG173" s="59"/>
      <c r="ITH173" s="59"/>
      <c r="ITI173" s="59"/>
      <c r="ITJ173" s="59"/>
      <c r="ITK173" s="59"/>
      <c r="ITL173" s="59"/>
      <c r="ITM173" s="59"/>
      <c r="ITN173" s="59"/>
      <c r="ITO173" s="59"/>
      <c r="ITP173" s="59"/>
      <c r="ITQ173" s="59"/>
      <c r="ITR173" s="59"/>
      <c r="ITS173" s="59"/>
      <c r="ITT173" s="59"/>
      <c r="ITU173" s="59"/>
      <c r="ITV173" s="59"/>
      <c r="ITW173" s="59"/>
      <c r="ITX173" s="59"/>
      <c r="ITY173" s="59"/>
      <c r="ITZ173" s="59"/>
      <c r="IUA173" s="59"/>
      <c r="IUB173" s="59"/>
      <c r="IUC173" s="59"/>
      <c r="IUD173" s="59"/>
      <c r="IUE173" s="59"/>
      <c r="IUF173" s="59"/>
      <c r="IUG173" s="59"/>
      <c r="IUH173" s="59"/>
      <c r="IUI173" s="59"/>
      <c r="IUJ173" s="59"/>
      <c r="IUK173" s="59"/>
      <c r="IUL173" s="59"/>
      <c r="IUM173" s="59"/>
      <c r="IUN173" s="59"/>
      <c r="IUO173" s="59"/>
      <c r="IUP173" s="59"/>
      <c r="IUQ173" s="59"/>
      <c r="IUR173" s="59"/>
      <c r="IUS173" s="59"/>
      <c r="IUT173" s="59"/>
      <c r="IUU173" s="59"/>
      <c r="IUV173" s="59"/>
      <c r="IUW173" s="59"/>
      <c r="IUX173" s="59"/>
      <c r="IUY173" s="59"/>
      <c r="IUZ173" s="59"/>
      <c r="IVA173" s="59"/>
      <c r="IVB173" s="59"/>
      <c r="IVC173" s="59"/>
      <c r="IVD173" s="59"/>
      <c r="IVE173" s="59"/>
      <c r="IVF173" s="59"/>
      <c r="IVG173" s="59"/>
      <c r="IVH173" s="59"/>
      <c r="IVI173" s="59"/>
      <c r="IVJ173" s="59"/>
      <c r="IVK173" s="59"/>
      <c r="IVL173" s="59"/>
      <c r="IVM173" s="59"/>
      <c r="IVN173" s="59"/>
      <c r="IVO173" s="59"/>
      <c r="IVP173" s="59"/>
      <c r="IVQ173" s="59"/>
      <c r="IVR173" s="59"/>
      <c r="IVS173" s="59"/>
      <c r="IVT173" s="59"/>
      <c r="IVU173" s="59"/>
      <c r="IVV173" s="59"/>
      <c r="IVW173" s="59"/>
      <c r="IVX173" s="59"/>
      <c r="IVY173" s="59"/>
      <c r="IVZ173" s="59"/>
      <c r="IWA173" s="59"/>
      <c r="IWB173" s="59"/>
      <c r="IWC173" s="59"/>
      <c r="IWD173" s="59"/>
      <c r="IWE173" s="59"/>
      <c r="IWF173" s="59"/>
      <c r="IWG173" s="59"/>
      <c r="IWH173" s="59"/>
      <c r="IWI173" s="59"/>
      <c r="IWJ173" s="59"/>
      <c r="IWK173" s="59"/>
      <c r="IWL173" s="59"/>
      <c r="IWM173" s="59"/>
      <c r="IWN173" s="59"/>
      <c r="IWO173" s="59"/>
      <c r="IWP173" s="59"/>
      <c r="IWQ173" s="59"/>
      <c r="IWR173" s="59"/>
      <c r="IWS173" s="59"/>
      <c r="IWT173" s="59"/>
      <c r="IWU173" s="59"/>
      <c r="IWV173" s="59"/>
      <c r="IWW173" s="59"/>
      <c r="IWX173" s="59"/>
      <c r="IWY173" s="59"/>
      <c r="IWZ173" s="59"/>
      <c r="IXA173" s="59"/>
      <c r="IXB173" s="59"/>
      <c r="IXC173" s="59"/>
      <c r="IXD173" s="59"/>
      <c r="IXE173" s="59"/>
      <c r="IXF173" s="59"/>
      <c r="IXG173" s="59"/>
      <c r="IXH173" s="59"/>
      <c r="IXI173" s="59"/>
      <c r="IXJ173" s="59"/>
      <c r="IXK173" s="59"/>
      <c r="IXL173" s="59"/>
      <c r="IXM173" s="59"/>
      <c r="IXN173" s="59"/>
      <c r="IXO173" s="59"/>
      <c r="IXP173" s="59"/>
      <c r="IXQ173" s="59"/>
      <c r="IXR173" s="59"/>
      <c r="IXS173" s="59"/>
      <c r="IXT173" s="59"/>
      <c r="IXU173" s="59"/>
      <c r="IXV173" s="59"/>
      <c r="IXW173" s="59"/>
      <c r="IXX173" s="59"/>
      <c r="IXY173" s="59"/>
      <c r="IXZ173" s="59"/>
      <c r="IYA173" s="59"/>
      <c r="IYB173" s="59"/>
      <c r="IYC173" s="59"/>
      <c r="IYD173" s="59"/>
      <c r="IYE173" s="59"/>
      <c r="IYF173" s="59"/>
      <c r="IYG173" s="59"/>
      <c r="IYH173" s="59"/>
      <c r="IYI173" s="59"/>
      <c r="IYJ173" s="59"/>
      <c r="IYK173" s="59"/>
      <c r="IYL173" s="59"/>
      <c r="IYM173" s="59"/>
      <c r="IYN173" s="59"/>
      <c r="IYO173" s="59"/>
      <c r="IYP173" s="59"/>
      <c r="IYQ173" s="59"/>
      <c r="IYR173" s="59"/>
      <c r="IYS173" s="59"/>
      <c r="IYT173" s="59"/>
      <c r="IYU173" s="59"/>
      <c r="IYV173" s="59"/>
      <c r="IYW173" s="59"/>
      <c r="IYX173" s="59"/>
      <c r="IYY173" s="59"/>
      <c r="IYZ173" s="59"/>
      <c r="IZA173" s="59"/>
      <c r="IZB173" s="59"/>
      <c r="IZC173" s="59"/>
      <c r="IZD173" s="59"/>
      <c r="IZE173" s="59"/>
      <c r="IZF173" s="59"/>
      <c r="IZG173" s="59"/>
      <c r="IZH173" s="59"/>
      <c r="IZI173" s="59"/>
      <c r="IZJ173" s="59"/>
      <c r="IZK173" s="59"/>
      <c r="IZL173" s="59"/>
      <c r="IZM173" s="59"/>
      <c r="IZN173" s="59"/>
      <c r="IZO173" s="59"/>
      <c r="IZP173" s="59"/>
      <c r="IZQ173" s="59"/>
      <c r="IZR173" s="59"/>
      <c r="IZS173" s="59"/>
      <c r="IZT173" s="59"/>
      <c r="IZU173" s="59"/>
      <c r="IZV173" s="59"/>
      <c r="IZW173" s="59"/>
      <c r="IZX173" s="59"/>
      <c r="IZY173" s="59"/>
      <c r="IZZ173" s="59"/>
      <c r="JAA173" s="59"/>
      <c r="JAB173" s="59"/>
      <c r="JAC173" s="59"/>
      <c r="JAD173" s="59"/>
      <c r="JAE173" s="59"/>
      <c r="JAF173" s="59"/>
      <c r="JAG173" s="59"/>
      <c r="JAH173" s="59"/>
      <c r="JAI173" s="59"/>
      <c r="JAJ173" s="59"/>
      <c r="JAK173" s="59"/>
      <c r="JAL173" s="59"/>
      <c r="JAM173" s="59"/>
      <c r="JAN173" s="59"/>
      <c r="JAO173" s="59"/>
      <c r="JAP173" s="59"/>
      <c r="JAQ173" s="59"/>
      <c r="JAR173" s="59"/>
      <c r="JAS173" s="59"/>
      <c r="JAT173" s="59"/>
      <c r="JAU173" s="59"/>
      <c r="JAV173" s="59"/>
      <c r="JAW173" s="59"/>
      <c r="JAX173" s="59"/>
      <c r="JAY173" s="59"/>
      <c r="JAZ173" s="59"/>
      <c r="JBA173" s="59"/>
      <c r="JBB173" s="59"/>
      <c r="JBC173" s="59"/>
      <c r="JBD173" s="59"/>
      <c r="JBE173" s="59"/>
      <c r="JBF173" s="59"/>
      <c r="JBG173" s="59"/>
      <c r="JBH173" s="59"/>
      <c r="JBI173" s="59"/>
      <c r="JBJ173" s="59"/>
      <c r="JBK173" s="59"/>
      <c r="JBL173" s="59"/>
      <c r="JBM173" s="59"/>
      <c r="JBN173" s="59"/>
      <c r="JBO173" s="59"/>
      <c r="JBP173" s="59"/>
      <c r="JBQ173" s="59"/>
      <c r="JBR173" s="59"/>
      <c r="JBS173" s="59"/>
      <c r="JBT173" s="59"/>
      <c r="JBU173" s="59"/>
      <c r="JBV173" s="59"/>
      <c r="JBW173" s="59"/>
      <c r="JBX173" s="59"/>
      <c r="JBY173" s="59"/>
      <c r="JBZ173" s="59"/>
      <c r="JCA173" s="59"/>
      <c r="JCB173" s="59"/>
      <c r="JCC173" s="59"/>
      <c r="JCD173" s="59"/>
      <c r="JCE173" s="59"/>
      <c r="JCF173" s="59"/>
      <c r="JCG173" s="59"/>
      <c r="JCH173" s="59"/>
      <c r="JCI173" s="59"/>
      <c r="JCJ173" s="59"/>
      <c r="JCK173" s="59"/>
      <c r="JCL173" s="59"/>
      <c r="JCM173" s="59"/>
      <c r="JCN173" s="59"/>
      <c r="JCO173" s="59"/>
      <c r="JCP173" s="59"/>
      <c r="JCQ173" s="59"/>
      <c r="JCR173" s="59"/>
      <c r="JCS173" s="59"/>
      <c r="JCT173" s="59"/>
      <c r="JCU173" s="59"/>
      <c r="JCV173" s="59"/>
      <c r="JCW173" s="59"/>
      <c r="JCX173" s="59"/>
      <c r="JCY173" s="59"/>
      <c r="JCZ173" s="59"/>
      <c r="JDA173" s="59"/>
      <c r="JDB173" s="59"/>
      <c r="JDC173" s="59"/>
      <c r="JDD173" s="59"/>
      <c r="JDE173" s="59"/>
      <c r="JDF173" s="59"/>
      <c r="JDG173" s="59"/>
      <c r="JDH173" s="59"/>
      <c r="JDI173" s="59"/>
      <c r="JDJ173" s="59"/>
      <c r="JDK173" s="59"/>
      <c r="JDL173" s="59"/>
      <c r="JDM173" s="59"/>
      <c r="JDN173" s="59"/>
      <c r="JDO173" s="59"/>
      <c r="JDP173" s="59"/>
      <c r="JDQ173" s="59"/>
      <c r="JDR173" s="59"/>
      <c r="JDS173" s="59"/>
      <c r="JDT173" s="59"/>
      <c r="JDU173" s="59"/>
      <c r="JDV173" s="59"/>
      <c r="JDW173" s="59"/>
      <c r="JDX173" s="59"/>
      <c r="JDY173" s="59"/>
      <c r="JDZ173" s="59"/>
      <c r="JEA173" s="59"/>
      <c r="JEB173" s="59"/>
      <c r="JEC173" s="59"/>
      <c r="JED173" s="59"/>
      <c r="JEE173" s="59"/>
      <c r="JEF173" s="59"/>
      <c r="JEG173" s="59"/>
      <c r="JEH173" s="59"/>
      <c r="JEI173" s="59"/>
      <c r="JEJ173" s="59"/>
      <c r="JEK173" s="59"/>
      <c r="JEL173" s="59"/>
      <c r="JEM173" s="59"/>
      <c r="JEN173" s="59"/>
      <c r="JEO173" s="59"/>
      <c r="JEP173" s="59"/>
      <c r="JEQ173" s="59"/>
      <c r="JER173" s="59"/>
      <c r="JES173" s="59"/>
      <c r="JET173" s="59"/>
      <c r="JEU173" s="59"/>
      <c r="JEV173" s="59"/>
      <c r="JEW173" s="59"/>
      <c r="JEX173" s="59"/>
      <c r="JEY173" s="59"/>
      <c r="JEZ173" s="59"/>
      <c r="JFA173" s="59"/>
      <c r="JFB173" s="59"/>
      <c r="JFC173" s="59"/>
      <c r="JFD173" s="59"/>
      <c r="JFE173" s="59"/>
      <c r="JFF173" s="59"/>
      <c r="JFG173" s="59"/>
      <c r="JFH173" s="59"/>
      <c r="JFI173" s="59"/>
      <c r="JFJ173" s="59"/>
      <c r="JFK173" s="59"/>
      <c r="JFL173" s="59"/>
      <c r="JFM173" s="59"/>
      <c r="JFN173" s="59"/>
      <c r="JFO173" s="59"/>
      <c r="JFP173" s="59"/>
      <c r="JFQ173" s="59"/>
      <c r="JFR173" s="59"/>
      <c r="JFS173" s="59"/>
      <c r="JFT173" s="59"/>
      <c r="JFU173" s="59"/>
      <c r="JFV173" s="59"/>
      <c r="JFW173" s="59"/>
      <c r="JFX173" s="59"/>
      <c r="JFY173" s="59"/>
      <c r="JFZ173" s="59"/>
      <c r="JGA173" s="59"/>
      <c r="JGB173" s="59"/>
      <c r="JGC173" s="59"/>
      <c r="JGD173" s="59"/>
      <c r="JGE173" s="59"/>
      <c r="JGF173" s="59"/>
      <c r="JGG173" s="59"/>
      <c r="JGH173" s="59"/>
      <c r="JGI173" s="59"/>
      <c r="JGJ173" s="59"/>
      <c r="JGK173" s="59"/>
      <c r="JGL173" s="59"/>
      <c r="JGM173" s="59"/>
      <c r="JGN173" s="59"/>
      <c r="JGO173" s="59"/>
      <c r="JGP173" s="59"/>
      <c r="JGQ173" s="59"/>
      <c r="JGR173" s="59"/>
      <c r="JGS173" s="59"/>
      <c r="JGT173" s="59"/>
      <c r="JGU173" s="59"/>
      <c r="JGV173" s="59"/>
      <c r="JGW173" s="59"/>
      <c r="JGX173" s="59"/>
      <c r="JGY173" s="59"/>
      <c r="JGZ173" s="59"/>
      <c r="JHA173" s="59"/>
      <c r="JHB173" s="59"/>
      <c r="JHC173" s="59"/>
      <c r="JHD173" s="59"/>
      <c r="JHE173" s="59"/>
      <c r="JHF173" s="59"/>
      <c r="JHG173" s="59"/>
      <c r="JHH173" s="59"/>
      <c r="JHI173" s="59"/>
      <c r="JHJ173" s="59"/>
      <c r="JHK173" s="59"/>
      <c r="JHL173" s="59"/>
      <c r="JHM173" s="59"/>
      <c r="JHN173" s="59"/>
      <c r="JHO173" s="59"/>
      <c r="JHP173" s="59"/>
      <c r="JHQ173" s="59"/>
      <c r="JHR173" s="59"/>
      <c r="JHS173" s="59"/>
      <c r="JHT173" s="59"/>
      <c r="JHU173" s="59"/>
      <c r="JHV173" s="59"/>
      <c r="JHW173" s="59"/>
      <c r="JHX173" s="59"/>
      <c r="JHY173" s="59"/>
      <c r="JHZ173" s="59"/>
      <c r="JIA173" s="59"/>
      <c r="JIB173" s="59"/>
      <c r="JIC173" s="59"/>
      <c r="JID173" s="59"/>
      <c r="JIE173" s="59"/>
      <c r="JIF173" s="59"/>
      <c r="JIG173" s="59"/>
      <c r="JIH173" s="59"/>
      <c r="JII173" s="59"/>
      <c r="JIJ173" s="59"/>
      <c r="JIK173" s="59"/>
      <c r="JIL173" s="59"/>
      <c r="JIM173" s="59"/>
      <c r="JIN173" s="59"/>
      <c r="JIO173" s="59"/>
      <c r="JIP173" s="59"/>
      <c r="JIQ173" s="59"/>
      <c r="JIR173" s="59"/>
      <c r="JIS173" s="59"/>
      <c r="JIT173" s="59"/>
      <c r="JIU173" s="59"/>
      <c r="JIV173" s="59"/>
      <c r="JIW173" s="59"/>
      <c r="JIX173" s="59"/>
      <c r="JIY173" s="59"/>
      <c r="JIZ173" s="59"/>
      <c r="JJA173" s="59"/>
      <c r="JJB173" s="59"/>
      <c r="JJC173" s="59"/>
      <c r="JJD173" s="59"/>
      <c r="JJE173" s="59"/>
      <c r="JJF173" s="59"/>
      <c r="JJG173" s="59"/>
      <c r="JJH173" s="59"/>
      <c r="JJI173" s="59"/>
      <c r="JJJ173" s="59"/>
      <c r="JJK173" s="59"/>
      <c r="JJL173" s="59"/>
      <c r="JJM173" s="59"/>
      <c r="JJN173" s="59"/>
      <c r="JJO173" s="59"/>
      <c r="JJP173" s="59"/>
      <c r="JJQ173" s="59"/>
      <c r="JJR173" s="59"/>
      <c r="JJS173" s="59"/>
      <c r="JJT173" s="59"/>
      <c r="JJU173" s="59"/>
      <c r="JJV173" s="59"/>
      <c r="JJW173" s="59"/>
      <c r="JJX173" s="59"/>
      <c r="JJY173" s="59"/>
      <c r="JJZ173" s="59"/>
      <c r="JKA173" s="59"/>
      <c r="JKB173" s="59"/>
      <c r="JKC173" s="59"/>
      <c r="JKD173" s="59"/>
      <c r="JKE173" s="59"/>
      <c r="JKF173" s="59"/>
      <c r="JKG173" s="59"/>
      <c r="JKH173" s="59"/>
      <c r="JKI173" s="59"/>
      <c r="JKJ173" s="59"/>
      <c r="JKK173" s="59"/>
      <c r="JKL173" s="59"/>
      <c r="JKM173" s="59"/>
      <c r="JKN173" s="59"/>
      <c r="JKO173" s="59"/>
      <c r="JKP173" s="59"/>
      <c r="JKQ173" s="59"/>
      <c r="JKR173" s="59"/>
      <c r="JKS173" s="59"/>
      <c r="JKT173" s="59"/>
      <c r="JKU173" s="59"/>
      <c r="JKV173" s="59"/>
      <c r="JKW173" s="59"/>
      <c r="JKX173" s="59"/>
      <c r="JKY173" s="59"/>
      <c r="JKZ173" s="59"/>
      <c r="JLA173" s="59"/>
      <c r="JLB173" s="59"/>
      <c r="JLC173" s="59"/>
      <c r="JLD173" s="59"/>
      <c r="JLE173" s="59"/>
      <c r="JLF173" s="59"/>
      <c r="JLG173" s="59"/>
      <c r="JLH173" s="59"/>
      <c r="JLI173" s="59"/>
      <c r="JLJ173" s="59"/>
      <c r="JLK173" s="59"/>
      <c r="JLL173" s="59"/>
      <c r="JLM173" s="59"/>
      <c r="JLN173" s="59"/>
      <c r="JLO173" s="59"/>
      <c r="JLP173" s="59"/>
      <c r="JLQ173" s="59"/>
      <c r="JLR173" s="59"/>
      <c r="JLS173" s="59"/>
      <c r="JLT173" s="59"/>
      <c r="JLU173" s="59"/>
      <c r="JLV173" s="59"/>
      <c r="JLW173" s="59"/>
      <c r="JLX173" s="59"/>
      <c r="JLY173" s="59"/>
      <c r="JLZ173" s="59"/>
      <c r="JMA173" s="59"/>
      <c r="JMB173" s="59"/>
      <c r="JMC173" s="59"/>
      <c r="JMD173" s="59"/>
      <c r="JME173" s="59"/>
      <c r="JMF173" s="59"/>
      <c r="JMG173" s="59"/>
      <c r="JMH173" s="59"/>
      <c r="JMI173" s="59"/>
      <c r="JMJ173" s="59"/>
      <c r="JMK173" s="59"/>
      <c r="JML173" s="59"/>
      <c r="JMM173" s="59"/>
      <c r="JMN173" s="59"/>
      <c r="JMO173" s="59"/>
      <c r="JMP173" s="59"/>
      <c r="JMQ173" s="59"/>
      <c r="JMR173" s="59"/>
      <c r="JMS173" s="59"/>
      <c r="JMT173" s="59"/>
      <c r="JMU173" s="59"/>
      <c r="JMV173" s="59"/>
      <c r="JMW173" s="59"/>
      <c r="JMX173" s="59"/>
      <c r="JMY173" s="59"/>
      <c r="JMZ173" s="59"/>
      <c r="JNA173" s="59"/>
      <c r="JNB173" s="59"/>
      <c r="JNC173" s="59"/>
      <c r="JND173" s="59"/>
      <c r="JNE173" s="59"/>
      <c r="JNF173" s="59"/>
      <c r="JNG173" s="59"/>
      <c r="JNH173" s="59"/>
      <c r="JNI173" s="59"/>
      <c r="JNJ173" s="59"/>
      <c r="JNK173" s="59"/>
      <c r="JNL173" s="59"/>
      <c r="JNM173" s="59"/>
      <c r="JNN173" s="59"/>
      <c r="JNO173" s="59"/>
      <c r="JNP173" s="59"/>
      <c r="JNQ173" s="59"/>
      <c r="JNR173" s="59"/>
      <c r="JNS173" s="59"/>
      <c r="JNT173" s="59"/>
      <c r="JNU173" s="59"/>
      <c r="JNV173" s="59"/>
      <c r="JNW173" s="59"/>
      <c r="JNX173" s="59"/>
      <c r="JNY173" s="59"/>
      <c r="JNZ173" s="59"/>
      <c r="JOA173" s="59"/>
      <c r="JOB173" s="59"/>
      <c r="JOC173" s="59"/>
      <c r="JOD173" s="59"/>
      <c r="JOE173" s="59"/>
      <c r="JOF173" s="59"/>
      <c r="JOG173" s="59"/>
      <c r="JOH173" s="59"/>
      <c r="JOI173" s="59"/>
      <c r="JOJ173" s="59"/>
      <c r="JOK173" s="59"/>
      <c r="JOL173" s="59"/>
      <c r="JOM173" s="59"/>
      <c r="JON173" s="59"/>
      <c r="JOO173" s="59"/>
      <c r="JOP173" s="59"/>
      <c r="JOQ173" s="59"/>
      <c r="JOR173" s="59"/>
      <c r="JOS173" s="59"/>
      <c r="JOT173" s="59"/>
      <c r="JOU173" s="59"/>
      <c r="JOV173" s="59"/>
      <c r="JOW173" s="59"/>
      <c r="JOX173" s="59"/>
      <c r="JOY173" s="59"/>
      <c r="JOZ173" s="59"/>
      <c r="JPA173" s="59"/>
      <c r="JPB173" s="59"/>
      <c r="JPC173" s="59"/>
      <c r="JPD173" s="59"/>
      <c r="JPE173" s="59"/>
      <c r="JPF173" s="59"/>
      <c r="JPG173" s="59"/>
      <c r="JPH173" s="59"/>
      <c r="JPI173" s="59"/>
      <c r="JPJ173" s="59"/>
      <c r="JPK173" s="59"/>
      <c r="JPL173" s="59"/>
      <c r="JPM173" s="59"/>
      <c r="JPN173" s="59"/>
      <c r="JPO173" s="59"/>
      <c r="JPP173" s="59"/>
      <c r="JPQ173" s="59"/>
      <c r="JPR173" s="59"/>
      <c r="JPS173" s="59"/>
      <c r="JPT173" s="59"/>
      <c r="JPU173" s="59"/>
      <c r="JPV173" s="59"/>
      <c r="JPW173" s="59"/>
      <c r="JPX173" s="59"/>
      <c r="JPY173" s="59"/>
      <c r="JPZ173" s="59"/>
      <c r="JQA173" s="59"/>
      <c r="JQB173" s="59"/>
      <c r="JQC173" s="59"/>
      <c r="JQD173" s="59"/>
      <c r="JQE173" s="59"/>
      <c r="JQF173" s="59"/>
      <c r="JQG173" s="59"/>
      <c r="JQH173" s="59"/>
      <c r="JQI173" s="59"/>
      <c r="JQJ173" s="59"/>
      <c r="JQK173" s="59"/>
      <c r="JQL173" s="59"/>
      <c r="JQM173" s="59"/>
      <c r="JQN173" s="59"/>
      <c r="JQO173" s="59"/>
      <c r="JQP173" s="59"/>
      <c r="JQQ173" s="59"/>
      <c r="JQR173" s="59"/>
      <c r="JQS173" s="59"/>
      <c r="JQT173" s="59"/>
      <c r="JQU173" s="59"/>
      <c r="JQV173" s="59"/>
      <c r="JQW173" s="59"/>
      <c r="JQX173" s="59"/>
      <c r="JQY173" s="59"/>
      <c r="JQZ173" s="59"/>
      <c r="JRA173" s="59"/>
      <c r="JRB173" s="59"/>
      <c r="JRC173" s="59"/>
      <c r="JRD173" s="59"/>
      <c r="JRE173" s="59"/>
      <c r="JRF173" s="59"/>
      <c r="JRG173" s="59"/>
      <c r="JRH173" s="59"/>
      <c r="JRI173" s="59"/>
      <c r="JRJ173" s="59"/>
      <c r="JRK173" s="59"/>
      <c r="JRL173" s="59"/>
      <c r="JRM173" s="59"/>
      <c r="JRN173" s="59"/>
      <c r="JRO173" s="59"/>
      <c r="JRP173" s="59"/>
      <c r="JRQ173" s="59"/>
      <c r="JRR173" s="59"/>
      <c r="JRS173" s="59"/>
      <c r="JRT173" s="59"/>
      <c r="JRU173" s="59"/>
      <c r="JRV173" s="59"/>
      <c r="JRW173" s="59"/>
      <c r="JRX173" s="59"/>
      <c r="JRY173" s="59"/>
      <c r="JRZ173" s="59"/>
      <c r="JSA173" s="59"/>
      <c r="JSB173" s="59"/>
      <c r="JSC173" s="59"/>
      <c r="JSD173" s="59"/>
      <c r="JSE173" s="59"/>
      <c r="JSF173" s="59"/>
      <c r="JSG173" s="59"/>
      <c r="JSH173" s="59"/>
      <c r="JSI173" s="59"/>
      <c r="JSJ173" s="59"/>
      <c r="JSK173" s="59"/>
      <c r="JSL173" s="59"/>
      <c r="JSM173" s="59"/>
      <c r="JSN173" s="59"/>
      <c r="JSO173" s="59"/>
      <c r="JSP173" s="59"/>
      <c r="JSQ173" s="59"/>
      <c r="JSR173" s="59"/>
      <c r="JSS173" s="59"/>
      <c r="JST173" s="59"/>
      <c r="JSU173" s="59"/>
      <c r="JSV173" s="59"/>
      <c r="JSW173" s="59"/>
      <c r="JSX173" s="59"/>
      <c r="JSY173" s="59"/>
      <c r="JSZ173" s="59"/>
      <c r="JTA173" s="59"/>
      <c r="JTB173" s="59"/>
      <c r="JTC173" s="59"/>
      <c r="JTD173" s="59"/>
      <c r="JTE173" s="59"/>
      <c r="JTF173" s="59"/>
      <c r="JTG173" s="59"/>
      <c r="JTH173" s="59"/>
      <c r="JTI173" s="59"/>
      <c r="JTJ173" s="59"/>
      <c r="JTK173" s="59"/>
      <c r="JTL173" s="59"/>
      <c r="JTM173" s="59"/>
      <c r="JTN173" s="59"/>
      <c r="JTO173" s="59"/>
      <c r="JTP173" s="59"/>
      <c r="JTQ173" s="59"/>
      <c r="JTR173" s="59"/>
      <c r="JTS173" s="59"/>
      <c r="JTT173" s="59"/>
      <c r="JTU173" s="59"/>
      <c r="JTV173" s="59"/>
      <c r="JTW173" s="59"/>
      <c r="JTX173" s="59"/>
      <c r="JTY173" s="59"/>
      <c r="JTZ173" s="59"/>
      <c r="JUA173" s="59"/>
      <c r="JUB173" s="59"/>
      <c r="JUC173" s="59"/>
      <c r="JUD173" s="59"/>
      <c r="JUE173" s="59"/>
      <c r="JUF173" s="59"/>
      <c r="JUG173" s="59"/>
      <c r="JUH173" s="59"/>
      <c r="JUI173" s="59"/>
      <c r="JUJ173" s="59"/>
      <c r="JUK173" s="59"/>
      <c r="JUL173" s="59"/>
      <c r="JUM173" s="59"/>
      <c r="JUN173" s="59"/>
      <c r="JUO173" s="59"/>
      <c r="JUP173" s="59"/>
      <c r="JUQ173" s="59"/>
      <c r="JUR173" s="59"/>
      <c r="JUS173" s="59"/>
      <c r="JUT173" s="59"/>
      <c r="JUU173" s="59"/>
      <c r="JUV173" s="59"/>
      <c r="JUW173" s="59"/>
      <c r="JUX173" s="59"/>
      <c r="JUY173" s="59"/>
      <c r="JUZ173" s="59"/>
      <c r="JVA173" s="59"/>
      <c r="JVB173" s="59"/>
      <c r="JVC173" s="59"/>
      <c r="JVD173" s="59"/>
      <c r="JVE173" s="59"/>
      <c r="JVF173" s="59"/>
      <c r="JVG173" s="59"/>
      <c r="JVH173" s="59"/>
      <c r="JVI173" s="59"/>
      <c r="JVJ173" s="59"/>
      <c r="JVK173" s="59"/>
      <c r="JVL173" s="59"/>
      <c r="JVM173" s="59"/>
      <c r="JVN173" s="59"/>
      <c r="JVO173" s="59"/>
      <c r="JVP173" s="59"/>
      <c r="JVQ173" s="59"/>
      <c r="JVR173" s="59"/>
      <c r="JVS173" s="59"/>
      <c r="JVT173" s="59"/>
      <c r="JVU173" s="59"/>
      <c r="JVV173" s="59"/>
      <c r="JVW173" s="59"/>
      <c r="JVX173" s="59"/>
      <c r="JVY173" s="59"/>
      <c r="JVZ173" s="59"/>
      <c r="JWA173" s="59"/>
      <c r="JWB173" s="59"/>
      <c r="JWC173" s="59"/>
      <c r="JWD173" s="59"/>
      <c r="JWE173" s="59"/>
      <c r="JWF173" s="59"/>
      <c r="JWG173" s="59"/>
      <c r="JWH173" s="59"/>
      <c r="JWI173" s="59"/>
      <c r="JWJ173" s="59"/>
      <c r="JWK173" s="59"/>
      <c r="JWL173" s="59"/>
      <c r="JWM173" s="59"/>
      <c r="JWN173" s="59"/>
      <c r="JWO173" s="59"/>
      <c r="JWP173" s="59"/>
      <c r="JWQ173" s="59"/>
      <c r="JWR173" s="59"/>
      <c r="JWS173" s="59"/>
      <c r="JWT173" s="59"/>
      <c r="JWU173" s="59"/>
      <c r="JWV173" s="59"/>
      <c r="JWW173" s="59"/>
      <c r="JWX173" s="59"/>
      <c r="JWY173" s="59"/>
      <c r="JWZ173" s="59"/>
      <c r="JXA173" s="59"/>
      <c r="JXB173" s="59"/>
      <c r="JXC173" s="59"/>
      <c r="JXD173" s="59"/>
      <c r="JXE173" s="59"/>
      <c r="JXF173" s="59"/>
      <c r="JXG173" s="59"/>
      <c r="JXH173" s="59"/>
      <c r="JXI173" s="59"/>
      <c r="JXJ173" s="59"/>
      <c r="JXK173" s="59"/>
      <c r="JXL173" s="59"/>
      <c r="JXM173" s="59"/>
      <c r="JXN173" s="59"/>
      <c r="JXO173" s="59"/>
      <c r="JXP173" s="59"/>
      <c r="JXQ173" s="59"/>
      <c r="JXR173" s="59"/>
      <c r="JXS173" s="59"/>
      <c r="JXT173" s="59"/>
      <c r="JXU173" s="59"/>
      <c r="JXV173" s="59"/>
      <c r="JXW173" s="59"/>
      <c r="JXX173" s="59"/>
      <c r="JXY173" s="59"/>
      <c r="JXZ173" s="59"/>
      <c r="JYA173" s="59"/>
      <c r="JYB173" s="59"/>
      <c r="JYC173" s="59"/>
      <c r="JYD173" s="59"/>
      <c r="JYE173" s="59"/>
      <c r="JYF173" s="59"/>
      <c r="JYG173" s="59"/>
      <c r="JYH173" s="59"/>
      <c r="JYI173" s="59"/>
      <c r="JYJ173" s="59"/>
      <c r="JYK173" s="59"/>
      <c r="JYL173" s="59"/>
      <c r="JYM173" s="59"/>
      <c r="JYN173" s="59"/>
      <c r="JYO173" s="59"/>
      <c r="JYP173" s="59"/>
      <c r="JYQ173" s="59"/>
      <c r="JYR173" s="59"/>
      <c r="JYS173" s="59"/>
      <c r="JYT173" s="59"/>
      <c r="JYU173" s="59"/>
      <c r="JYV173" s="59"/>
      <c r="JYW173" s="59"/>
      <c r="JYX173" s="59"/>
      <c r="JYY173" s="59"/>
      <c r="JYZ173" s="59"/>
      <c r="JZA173" s="59"/>
      <c r="JZB173" s="59"/>
      <c r="JZC173" s="59"/>
      <c r="JZD173" s="59"/>
      <c r="JZE173" s="59"/>
      <c r="JZF173" s="59"/>
      <c r="JZG173" s="59"/>
      <c r="JZH173" s="59"/>
      <c r="JZI173" s="59"/>
      <c r="JZJ173" s="59"/>
      <c r="JZK173" s="59"/>
      <c r="JZL173" s="59"/>
      <c r="JZM173" s="59"/>
      <c r="JZN173" s="59"/>
      <c r="JZO173" s="59"/>
      <c r="JZP173" s="59"/>
      <c r="JZQ173" s="59"/>
      <c r="JZR173" s="59"/>
      <c r="JZS173" s="59"/>
      <c r="JZT173" s="59"/>
      <c r="JZU173" s="59"/>
      <c r="JZV173" s="59"/>
      <c r="JZW173" s="59"/>
      <c r="JZX173" s="59"/>
      <c r="JZY173" s="59"/>
      <c r="JZZ173" s="59"/>
      <c r="KAA173" s="59"/>
      <c r="KAB173" s="59"/>
      <c r="KAC173" s="59"/>
      <c r="KAD173" s="59"/>
      <c r="KAE173" s="59"/>
      <c r="KAF173" s="59"/>
      <c r="KAG173" s="59"/>
      <c r="KAH173" s="59"/>
      <c r="KAI173" s="59"/>
      <c r="KAJ173" s="59"/>
      <c r="KAK173" s="59"/>
      <c r="KAL173" s="59"/>
      <c r="KAM173" s="59"/>
      <c r="KAN173" s="59"/>
      <c r="KAO173" s="59"/>
      <c r="KAP173" s="59"/>
      <c r="KAQ173" s="59"/>
      <c r="KAR173" s="59"/>
      <c r="KAS173" s="59"/>
      <c r="KAT173" s="59"/>
      <c r="KAU173" s="59"/>
      <c r="KAV173" s="59"/>
      <c r="KAW173" s="59"/>
      <c r="KAX173" s="59"/>
      <c r="KAY173" s="59"/>
      <c r="KAZ173" s="59"/>
      <c r="KBA173" s="59"/>
      <c r="KBB173" s="59"/>
      <c r="KBC173" s="59"/>
      <c r="KBD173" s="59"/>
      <c r="KBE173" s="59"/>
      <c r="KBF173" s="59"/>
      <c r="KBG173" s="59"/>
      <c r="KBH173" s="59"/>
      <c r="KBI173" s="59"/>
      <c r="KBJ173" s="59"/>
      <c r="KBK173" s="59"/>
      <c r="KBL173" s="59"/>
      <c r="KBM173" s="59"/>
      <c r="KBN173" s="59"/>
      <c r="KBO173" s="59"/>
      <c r="KBP173" s="59"/>
      <c r="KBQ173" s="59"/>
      <c r="KBR173" s="59"/>
      <c r="KBS173" s="59"/>
      <c r="KBT173" s="59"/>
      <c r="KBU173" s="59"/>
      <c r="KBV173" s="59"/>
      <c r="KBW173" s="59"/>
      <c r="KBX173" s="59"/>
      <c r="KBY173" s="59"/>
      <c r="KBZ173" s="59"/>
      <c r="KCA173" s="59"/>
      <c r="KCB173" s="59"/>
      <c r="KCC173" s="59"/>
      <c r="KCD173" s="59"/>
      <c r="KCE173" s="59"/>
      <c r="KCF173" s="59"/>
      <c r="KCG173" s="59"/>
      <c r="KCH173" s="59"/>
      <c r="KCI173" s="59"/>
      <c r="KCJ173" s="59"/>
      <c r="KCK173" s="59"/>
      <c r="KCL173" s="59"/>
      <c r="KCM173" s="59"/>
      <c r="KCN173" s="59"/>
      <c r="KCO173" s="59"/>
      <c r="KCP173" s="59"/>
      <c r="KCQ173" s="59"/>
      <c r="KCR173" s="59"/>
      <c r="KCS173" s="59"/>
      <c r="KCT173" s="59"/>
      <c r="KCU173" s="59"/>
      <c r="KCV173" s="59"/>
      <c r="KCW173" s="59"/>
      <c r="KCX173" s="59"/>
      <c r="KCY173" s="59"/>
      <c r="KCZ173" s="59"/>
      <c r="KDA173" s="59"/>
      <c r="KDB173" s="59"/>
      <c r="KDC173" s="59"/>
      <c r="KDD173" s="59"/>
      <c r="KDE173" s="59"/>
      <c r="KDF173" s="59"/>
      <c r="KDG173" s="59"/>
      <c r="KDH173" s="59"/>
      <c r="KDI173" s="59"/>
      <c r="KDJ173" s="59"/>
      <c r="KDK173" s="59"/>
      <c r="KDL173" s="59"/>
      <c r="KDM173" s="59"/>
      <c r="KDN173" s="59"/>
      <c r="KDO173" s="59"/>
      <c r="KDP173" s="59"/>
      <c r="KDQ173" s="59"/>
      <c r="KDR173" s="59"/>
      <c r="KDS173" s="59"/>
      <c r="KDT173" s="59"/>
      <c r="KDU173" s="59"/>
      <c r="KDV173" s="59"/>
      <c r="KDW173" s="59"/>
      <c r="KDX173" s="59"/>
      <c r="KDY173" s="59"/>
      <c r="KDZ173" s="59"/>
      <c r="KEA173" s="59"/>
      <c r="KEB173" s="59"/>
      <c r="KEC173" s="59"/>
      <c r="KED173" s="59"/>
      <c r="KEE173" s="59"/>
      <c r="KEF173" s="59"/>
      <c r="KEG173" s="59"/>
      <c r="KEH173" s="59"/>
      <c r="KEI173" s="59"/>
      <c r="KEJ173" s="59"/>
      <c r="KEK173" s="59"/>
      <c r="KEL173" s="59"/>
      <c r="KEM173" s="59"/>
      <c r="KEN173" s="59"/>
      <c r="KEO173" s="59"/>
      <c r="KEP173" s="59"/>
      <c r="KEQ173" s="59"/>
      <c r="KER173" s="59"/>
      <c r="KES173" s="59"/>
      <c r="KET173" s="59"/>
      <c r="KEU173" s="59"/>
      <c r="KEV173" s="59"/>
      <c r="KEW173" s="59"/>
      <c r="KEX173" s="59"/>
      <c r="KEY173" s="59"/>
      <c r="KEZ173" s="59"/>
      <c r="KFA173" s="59"/>
      <c r="KFB173" s="59"/>
      <c r="KFC173" s="59"/>
      <c r="KFD173" s="59"/>
      <c r="KFE173" s="59"/>
      <c r="KFF173" s="59"/>
      <c r="KFG173" s="59"/>
      <c r="KFH173" s="59"/>
      <c r="KFI173" s="59"/>
      <c r="KFJ173" s="59"/>
      <c r="KFK173" s="59"/>
      <c r="KFL173" s="59"/>
      <c r="KFM173" s="59"/>
      <c r="KFN173" s="59"/>
      <c r="KFO173" s="59"/>
      <c r="KFP173" s="59"/>
      <c r="KFQ173" s="59"/>
      <c r="KFR173" s="59"/>
      <c r="KFS173" s="59"/>
      <c r="KFT173" s="59"/>
      <c r="KFU173" s="59"/>
      <c r="KFV173" s="59"/>
      <c r="KFW173" s="59"/>
      <c r="KFX173" s="59"/>
      <c r="KFY173" s="59"/>
      <c r="KFZ173" s="59"/>
      <c r="KGA173" s="59"/>
      <c r="KGB173" s="59"/>
      <c r="KGC173" s="59"/>
      <c r="KGD173" s="59"/>
      <c r="KGE173" s="59"/>
      <c r="KGF173" s="59"/>
      <c r="KGG173" s="59"/>
      <c r="KGH173" s="59"/>
      <c r="KGI173" s="59"/>
      <c r="KGJ173" s="59"/>
      <c r="KGK173" s="59"/>
      <c r="KGL173" s="59"/>
      <c r="KGM173" s="59"/>
      <c r="KGN173" s="59"/>
      <c r="KGO173" s="59"/>
      <c r="KGP173" s="59"/>
      <c r="KGQ173" s="59"/>
      <c r="KGR173" s="59"/>
      <c r="KGS173" s="59"/>
      <c r="KGT173" s="59"/>
      <c r="KGU173" s="59"/>
      <c r="KGV173" s="59"/>
      <c r="KGW173" s="59"/>
      <c r="KGX173" s="59"/>
      <c r="KGY173" s="59"/>
      <c r="KGZ173" s="59"/>
      <c r="KHA173" s="59"/>
      <c r="KHB173" s="59"/>
      <c r="KHC173" s="59"/>
      <c r="KHD173" s="59"/>
      <c r="KHE173" s="59"/>
      <c r="KHF173" s="59"/>
      <c r="KHG173" s="59"/>
      <c r="KHH173" s="59"/>
      <c r="KHI173" s="59"/>
      <c r="KHJ173" s="59"/>
      <c r="KHK173" s="59"/>
      <c r="KHL173" s="59"/>
      <c r="KHM173" s="59"/>
      <c r="KHN173" s="59"/>
      <c r="KHO173" s="59"/>
      <c r="KHP173" s="59"/>
      <c r="KHQ173" s="59"/>
      <c r="KHR173" s="59"/>
      <c r="KHS173" s="59"/>
      <c r="KHT173" s="59"/>
      <c r="KHU173" s="59"/>
      <c r="KHV173" s="59"/>
      <c r="KHW173" s="59"/>
      <c r="KHX173" s="59"/>
      <c r="KHY173" s="59"/>
      <c r="KHZ173" s="59"/>
      <c r="KIA173" s="59"/>
      <c r="KIB173" s="59"/>
      <c r="KIC173" s="59"/>
      <c r="KID173" s="59"/>
      <c r="KIE173" s="59"/>
      <c r="KIF173" s="59"/>
      <c r="KIG173" s="59"/>
      <c r="KIH173" s="59"/>
      <c r="KII173" s="59"/>
      <c r="KIJ173" s="59"/>
      <c r="KIK173" s="59"/>
      <c r="KIL173" s="59"/>
      <c r="KIM173" s="59"/>
      <c r="KIN173" s="59"/>
      <c r="KIO173" s="59"/>
      <c r="KIP173" s="59"/>
      <c r="KIQ173" s="59"/>
      <c r="KIR173" s="59"/>
      <c r="KIS173" s="59"/>
      <c r="KIT173" s="59"/>
      <c r="KIU173" s="59"/>
      <c r="KIV173" s="59"/>
      <c r="KIW173" s="59"/>
      <c r="KIX173" s="59"/>
      <c r="KIY173" s="59"/>
      <c r="KIZ173" s="59"/>
      <c r="KJA173" s="59"/>
      <c r="KJB173" s="59"/>
      <c r="KJC173" s="59"/>
      <c r="KJD173" s="59"/>
      <c r="KJE173" s="59"/>
      <c r="KJF173" s="59"/>
      <c r="KJG173" s="59"/>
      <c r="KJH173" s="59"/>
      <c r="KJI173" s="59"/>
      <c r="KJJ173" s="59"/>
      <c r="KJK173" s="59"/>
      <c r="KJL173" s="59"/>
      <c r="KJM173" s="59"/>
      <c r="KJN173" s="59"/>
      <c r="KJO173" s="59"/>
      <c r="KJP173" s="59"/>
      <c r="KJQ173" s="59"/>
      <c r="KJR173" s="59"/>
      <c r="KJS173" s="59"/>
      <c r="KJT173" s="59"/>
      <c r="KJU173" s="59"/>
      <c r="KJV173" s="59"/>
      <c r="KJW173" s="59"/>
      <c r="KJX173" s="59"/>
      <c r="KJY173" s="59"/>
      <c r="KJZ173" s="59"/>
      <c r="KKA173" s="59"/>
      <c r="KKB173" s="59"/>
      <c r="KKC173" s="59"/>
      <c r="KKD173" s="59"/>
      <c r="KKE173" s="59"/>
      <c r="KKF173" s="59"/>
      <c r="KKG173" s="59"/>
      <c r="KKH173" s="59"/>
      <c r="KKI173" s="59"/>
      <c r="KKJ173" s="59"/>
      <c r="KKK173" s="59"/>
      <c r="KKL173" s="59"/>
      <c r="KKM173" s="59"/>
      <c r="KKN173" s="59"/>
      <c r="KKO173" s="59"/>
      <c r="KKP173" s="59"/>
      <c r="KKQ173" s="59"/>
      <c r="KKR173" s="59"/>
      <c r="KKS173" s="59"/>
      <c r="KKT173" s="59"/>
      <c r="KKU173" s="59"/>
      <c r="KKV173" s="59"/>
      <c r="KKW173" s="59"/>
      <c r="KKX173" s="59"/>
      <c r="KKY173" s="59"/>
      <c r="KKZ173" s="59"/>
      <c r="KLA173" s="59"/>
      <c r="KLB173" s="59"/>
      <c r="KLC173" s="59"/>
      <c r="KLD173" s="59"/>
      <c r="KLE173" s="59"/>
      <c r="KLF173" s="59"/>
      <c r="KLG173" s="59"/>
      <c r="KLH173" s="59"/>
      <c r="KLI173" s="59"/>
      <c r="KLJ173" s="59"/>
      <c r="KLK173" s="59"/>
      <c r="KLL173" s="59"/>
      <c r="KLM173" s="59"/>
      <c r="KLN173" s="59"/>
      <c r="KLO173" s="59"/>
      <c r="KLP173" s="59"/>
      <c r="KLQ173" s="59"/>
      <c r="KLR173" s="59"/>
      <c r="KLS173" s="59"/>
      <c r="KLT173" s="59"/>
      <c r="KLU173" s="59"/>
      <c r="KLV173" s="59"/>
      <c r="KLW173" s="59"/>
      <c r="KLX173" s="59"/>
      <c r="KLY173" s="59"/>
      <c r="KLZ173" s="59"/>
      <c r="KMA173" s="59"/>
      <c r="KMB173" s="59"/>
      <c r="KMC173" s="59"/>
      <c r="KMD173" s="59"/>
      <c r="KME173" s="59"/>
      <c r="KMF173" s="59"/>
      <c r="KMG173" s="59"/>
      <c r="KMH173" s="59"/>
      <c r="KMI173" s="59"/>
      <c r="KMJ173" s="59"/>
      <c r="KMK173" s="59"/>
      <c r="KML173" s="59"/>
      <c r="KMM173" s="59"/>
      <c r="KMN173" s="59"/>
      <c r="KMO173" s="59"/>
      <c r="KMP173" s="59"/>
      <c r="KMQ173" s="59"/>
      <c r="KMR173" s="59"/>
      <c r="KMS173" s="59"/>
      <c r="KMT173" s="59"/>
      <c r="KMU173" s="59"/>
      <c r="KMV173" s="59"/>
      <c r="KMW173" s="59"/>
      <c r="KMX173" s="59"/>
      <c r="KMY173" s="59"/>
      <c r="KMZ173" s="59"/>
      <c r="KNA173" s="59"/>
      <c r="KNB173" s="59"/>
      <c r="KNC173" s="59"/>
      <c r="KND173" s="59"/>
      <c r="KNE173" s="59"/>
      <c r="KNF173" s="59"/>
      <c r="KNG173" s="59"/>
      <c r="KNH173" s="59"/>
      <c r="KNI173" s="59"/>
      <c r="KNJ173" s="59"/>
      <c r="KNK173" s="59"/>
      <c r="KNL173" s="59"/>
      <c r="KNM173" s="59"/>
      <c r="KNN173" s="59"/>
      <c r="KNO173" s="59"/>
      <c r="KNP173" s="59"/>
      <c r="KNQ173" s="59"/>
      <c r="KNR173" s="59"/>
      <c r="KNS173" s="59"/>
      <c r="KNT173" s="59"/>
      <c r="KNU173" s="59"/>
      <c r="KNV173" s="59"/>
      <c r="KNW173" s="59"/>
      <c r="KNX173" s="59"/>
      <c r="KNY173" s="59"/>
      <c r="KNZ173" s="59"/>
      <c r="KOA173" s="59"/>
      <c r="KOB173" s="59"/>
      <c r="KOC173" s="59"/>
      <c r="KOD173" s="59"/>
      <c r="KOE173" s="59"/>
      <c r="KOF173" s="59"/>
      <c r="KOG173" s="59"/>
      <c r="KOH173" s="59"/>
      <c r="KOI173" s="59"/>
      <c r="KOJ173" s="59"/>
      <c r="KOK173" s="59"/>
      <c r="KOL173" s="59"/>
      <c r="KOM173" s="59"/>
      <c r="KON173" s="59"/>
      <c r="KOO173" s="59"/>
      <c r="KOP173" s="59"/>
      <c r="KOQ173" s="59"/>
      <c r="KOR173" s="59"/>
      <c r="KOS173" s="59"/>
      <c r="KOT173" s="59"/>
      <c r="KOU173" s="59"/>
      <c r="KOV173" s="59"/>
      <c r="KOW173" s="59"/>
      <c r="KOX173" s="59"/>
      <c r="KOY173" s="59"/>
      <c r="KOZ173" s="59"/>
      <c r="KPA173" s="59"/>
      <c r="KPB173" s="59"/>
      <c r="KPC173" s="59"/>
      <c r="KPD173" s="59"/>
      <c r="KPE173" s="59"/>
      <c r="KPF173" s="59"/>
      <c r="KPG173" s="59"/>
      <c r="KPH173" s="59"/>
      <c r="KPI173" s="59"/>
      <c r="KPJ173" s="59"/>
      <c r="KPK173" s="59"/>
      <c r="KPL173" s="59"/>
      <c r="KPM173" s="59"/>
      <c r="KPN173" s="59"/>
      <c r="KPO173" s="59"/>
      <c r="KPP173" s="59"/>
      <c r="KPQ173" s="59"/>
      <c r="KPR173" s="59"/>
      <c r="KPS173" s="59"/>
      <c r="KPT173" s="59"/>
      <c r="KPU173" s="59"/>
      <c r="KPV173" s="59"/>
      <c r="KPW173" s="59"/>
      <c r="KPX173" s="59"/>
      <c r="KPY173" s="59"/>
      <c r="KPZ173" s="59"/>
      <c r="KQA173" s="59"/>
      <c r="KQB173" s="59"/>
      <c r="KQC173" s="59"/>
      <c r="KQD173" s="59"/>
      <c r="KQE173" s="59"/>
      <c r="KQF173" s="59"/>
      <c r="KQG173" s="59"/>
      <c r="KQH173" s="59"/>
      <c r="KQI173" s="59"/>
      <c r="KQJ173" s="59"/>
      <c r="KQK173" s="59"/>
      <c r="KQL173" s="59"/>
      <c r="KQM173" s="59"/>
      <c r="KQN173" s="59"/>
      <c r="KQO173" s="59"/>
      <c r="KQP173" s="59"/>
      <c r="KQQ173" s="59"/>
      <c r="KQR173" s="59"/>
      <c r="KQS173" s="59"/>
      <c r="KQT173" s="59"/>
      <c r="KQU173" s="59"/>
      <c r="KQV173" s="59"/>
      <c r="KQW173" s="59"/>
      <c r="KQX173" s="59"/>
      <c r="KQY173" s="59"/>
      <c r="KQZ173" s="59"/>
      <c r="KRA173" s="59"/>
      <c r="KRB173" s="59"/>
      <c r="KRC173" s="59"/>
      <c r="KRD173" s="59"/>
      <c r="KRE173" s="59"/>
      <c r="KRF173" s="59"/>
      <c r="KRG173" s="59"/>
      <c r="KRH173" s="59"/>
      <c r="KRI173" s="59"/>
      <c r="KRJ173" s="59"/>
      <c r="KRK173" s="59"/>
      <c r="KRL173" s="59"/>
      <c r="KRM173" s="59"/>
      <c r="KRN173" s="59"/>
      <c r="KRO173" s="59"/>
      <c r="KRP173" s="59"/>
      <c r="KRQ173" s="59"/>
      <c r="KRR173" s="59"/>
      <c r="KRS173" s="59"/>
      <c r="KRT173" s="59"/>
      <c r="KRU173" s="59"/>
      <c r="KRV173" s="59"/>
      <c r="KRW173" s="59"/>
      <c r="KRX173" s="59"/>
      <c r="KRY173" s="59"/>
      <c r="KRZ173" s="59"/>
      <c r="KSA173" s="59"/>
      <c r="KSB173" s="59"/>
      <c r="KSC173" s="59"/>
      <c r="KSD173" s="59"/>
      <c r="KSE173" s="59"/>
      <c r="KSF173" s="59"/>
      <c r="KSG173" s="59"/>
      <c r="KSH173" s="59"/>
      <c r="KSI173" s="59"/>
      <c r="KSJ173" s="59"/>
      <c r="KSK173" s="59"/>
      <c r="KSL173" s="59"/>
      <c r="KSM173" s="59"/>
      <c r="KSN173" s="59"/>
      <c r="KSO173" s="59"/>
      <c r="KSP173" s="59"/>
      <c r="KSQ173" s="59"/>
      <c r="KSR173" s="59"/>
      <c r="KSS173" s="59"/>
      <c r="KST173" s="59"/>
      <c r="KSU173" s="59"/>
      <c r="KSV173" s="59"/>
      <c r="KSW173" s="59"/>
      <c r="KSX173" s="59"/>
      <c r="KSY173" s="59"/>
      <c r="KSZ173" s="59"/>
      <c r="KTA173" s="59"/>
      <c r="KTB173" s="59"/>
      <c r="KTC173" s="59"/>
      <c r="KTD173" s="59"/>
      <c r="KTE173" s="59"/>
      <c r="KTF173" s="59"/>
      <c r="KTG173" s="59"/>
      <c r="KTH173" s="59"/>
      <c r="KTI173" s="59"/>
      <c r="KTJ173" s="59"/>
      <c r="KTK173" s="59"/>
      <c r="KTL173" s="59"/>
      <c r="KTM173" s="59"/>
      <c r="KTN173" s="59"/>
      <c r="KTO173" s="59"/>
      <c r="KTP173" s="59"/>
      <c r="KTQ173" s="59"/>
      <c r="KTR173" s="59"/>
      <c r="KTS173" s="59"/>
      <c r="KTT173" s="59"/>
      <c r="KTU173" s="59"/>
      <c r="KTV173" s="59"/>
      <c r="KTW173" s="59"/>
      <c r="KTX173" s="59"/>
      <c r="KTY173" s="59"/>
      <c r="KTZ173" s="59"/>
      <c r="KUA173" s="59"/>
      <c r="KUB173" s="59"/>
      <c r="KUC173" s="59"/>
      <c r="KUD173" s="59"/>
      <c r="KUE173" s="59"/>
      <c r="KUF173" s="59"/>
      <c r="KUG173" s="59"/>
      <c r="KUH173" s="59"/>
      <c r="KUI173" s="59"/>
      <c r="KUJ173" s="59"/>
      <c r="KUK173" s="59"/>
      <c r="KUL173" s="59"/>
      <c r="KUM173" s="59"/>
      <c r="KUN173" s="59"/>
      <c r="KUO173" s="59"/>
      <c r="KUP173" s="59"/>
      <c r="KUQ173" s="59"/>
      <c r="KUR173" s="59"/>
      <c r="KUS173" s="59"/>
      <c r="KUT173" s="59"/>
      <c r="KUU173" s="59"/>
      <c r="KUV173" s="59"/>
      <c r="KUW173" s="59"/>
      <c r="KUX173" s="59"/>
      <c r="KUY173" s="59"/>
      <c r="KUZ173" s="59"/>
      <c r="KVA173" s="59"/>
      <c r="KVB173" s="59"/>
      <c r="KVC173" s="59"/>
      <c r="KVD173" s="59"/>
      <c r="KVE173" s="59"/>
      <c r="KVF173" s="59"/>
      <c r="KVG173" s="59"/>
      <c r="KVH173" s="59"/>
      <c r="KVI173" s="59"/>
      <c r="KVJ173" s="59"/>
      <c r="KVK173" s="59"/>
      <c r="KVL173" s="59"/>
      <c r="KVM173" s="59"/>
      <c r="KVN173" s="59"/>
      <c r="KVO173" s="59"/>
      <c r="KVP173" s="59"/>
      <c r="KVQ173" s="59"/>
      <c r="KVR173" s="59"/>
      <c r="KVS173" s="59"/>
      <c r="KVT173" s="59"/>
      <c r="KVU173" s="59"/>
      <c r="KVV173" s="59"/>
      <c r="KVW173" s="59"/>
      <c r="KVX173" s="59"/>
      <c r="KVY173" s="59"/>
      <c r="KVZ173" s="59"/>
      <c r="KWA173" s="59"/>
      <c r="KWB173" s="59"/>
      <c r="KWC173" s="59"/>
      <c r="KWD173" s="59"/>
      <c r="KWE173" s="59"/>
      <c r="KWF173" s="59"/>
      <c r="KWG173" s="59"/>
      <c r="KWH173" s="59"/>
      <c r="KWI173" s="59"/>
      <c r="KWJ173" s="59"/>
      <c r="KWK173" s="59"/>
      <c r="KWL173" s="59"/>
      <c r="KWM173" s="59"/>
      <c r="KWN173" s="59"/>
      <c r="KWO173" s="59"/>
      <c r="KWP173" s="59"/>
      <c r="KWQ173" s="59"/>
      <c r="KWR173" s="59"/>
      <c r="KWS173" s="59"/>
      <c r="KWT173" s="59"/>
      <c r="KWU173" s="59"/>
      <c r="KWV173" s="59"/>
      <c r="KWW173" s="59"/>
      <c r="KWX173" s="59"/>
      <c r="KWY173" s="59"/>
      <c r="KWZ173" s="59"/>
      <c r="KXA173" s="59"/>
      <c r="KXB173" s="59"/>
      <c r="KXC173" s="59"/>
      <c r="KXD173" s="59"/>
      <c r="KXE173" s="59"/>
      <c r="KXF173" s="59"/>
      <c r="KXG173" s="59"/>
      <c r="KXH173" s="59"/>
      <c r="KXI173" s="59"/>
      <c r="KXJ173" s="59"/>
      <c r="KXK173" s="59"/>
      <c r="KXL173" s="59"/>
      <c r="KXM173" s="59"/>
      <c r="KXN173" s="59"/>
      <c r="KXO173" s="59"/>
      <c r="KXP173" s="59"/>
      <c r="KXQ173" s="59"/>
      <c r="KXR173" s="59"/>
      <c r="KXS173" s="59"/>
      <c r="KXT173" s="59"/>
      <c r="KXU173" s="59"/>
      <c r="KXV173" s="59"/>
      <c r="KXW173" s="59"/>
      <c r="KXX173" s="59"/>
      <c r="KXY173" s="59"/>
      <c r="KXZ173" s="59"/>
      <c r="KYA173" s="59"/>
      <c r="KYB173" s="59"/>
      <c r="KYC173" s="59"/>
      <c r="KYD173" s="59"/>
      <c r="KYE173" s="59"/>
      <c r="KYF173" s="59"/>
      <c r="KYG173" s="59"/>
      <c r="KYH173" s="59"/>
      <c r="KYI173" s="59"/>
      <c r="KYJ173" s="59"/>
      <c r="KYK173" s="59"/>
      <c r="KYL173" s="59"/>
      <c r="KYM173" s="59"/>
      <c r="KYN173" s="59"/>
      <c r="KYO173" s="59"/>
      <c r="KYP173" s="59"/>
      <c r="KYQ173" s="59"/>
      <c r="KYR173" s="59"/>
      <c r="KYS173" s="59"/>
      <c r="KYT173" s="59"/>
      <c r="KYU173" s="59"/>
      <c r="KYV173" s="59"/>
      <c r="KYW173" s="59"/>
      <c r="KYX173" s="59"/>
      <c r="KYY173" s="59"/>
      <c r="KYZ173" s="59"/>
      <c r="KZA173" s="59"/>
      <c r="KZB173" s="59"/>
      <c r="KZC173" s="59"/>
      <c r="KZD173" s="59"/>
      <c r="KZE173" s="59"/>
      <c r="KZF173" s="59"/>
      <c r="KZG173" s="59"/>
      <c r="KZH173" s="59"/>
      <c r="KZI173" s="59"/>
      <c r="KZJ173" s="59"/>
      <c r="KZK173" s="59"/>
      <c r="KZL173" s="59"/>
      <c r="KZM173" s="59"/>
      <c r="KZN173" s="59"/>
      <c r="KZO173" s="59"/>
      <c r="KZP173" s="59"/>
      <c r="KZQ173" s="59"/>
      <c r="KZR173" s="59"/>
      <c r="KZS173" s="59"/>
      <c r="KZT173" s="59"/>
      <c r="KZU173" s="59"/>
      <c r="KZV173" s="59"/>
      <c r="KZW173" s="59"/>
      <c r="KZX173" s="59"/>
      <c r="KZY173" s="59"/>
      <c r="KZZ173" s="59"/>
      <c r="LAA173" s="59"/>
      <c r="LAB173" s="59"/>
      <c r="LAC173" s="59"/>
      <c r="LAD173" s="59"/>
      <c r="LAE173" s="59"/>
      <c r="LAF173" s="59"/>
      <c r="LAG173" s="59"/>
      <c r="LAH173" s="59"/>
      <c r="LAI173" s="59"/>
      <c r="LAJ173" s="59"/>
      <c r="LAK173" s="59"/>
      <c r="LAL173" s="59"/>
      <c r="LAM173" s="59"/>
      <c r="LAN173" s="59"/>
      <c r="LAO173" s="59"/>
      <c r="LAP173" s="59"/>
      <c r="LAQ173" s="59"/>
      <c r="LAR173" s="59"/>
      <c r="LAS173" s="59"/>
      <c r="LAT173" s="59"/>
      <c r="LAU173" s="59"/>
      <c r="LAV173" s="59"/>
      <c r="LAW173" s="59"/>
      <c r="LAX173" s="59"/>
      <c r="LAY173" s="59"/>
      <c r="LAZ173" s="59"/>
      <c r="LBA173" s="59"/>
      <c r="LBB173" s="59"/>
      <c r="LBC173" s="59"/>
      <c r="LBD173" s="59"/>
      <c r="LBE173" s="59"/>
      <c r="LBF173" s="59"/>
      <c r="LBG173" s="59"/>
      <c r="LBH173" s="59"/>
      <c r="LBI173" s="59"/>
      <c r="LBJ173" s="59"/>
      <c r="LBK173" s="59"/>
      <c r="LBL173" s="59"/>
      <c r="LBM173" s="59"/>
      <c r="LBN173" s="59"/>
      <c r="LBO173" s="59"/>
      <c r="LBP173" s="59"/>
      <c r="LBQ173" s="59"/>
      <c r="LBR173" s="59"/>
      <c r="LBS173" s="59"/>
      <c r="LBT173" s="59"/>
      <c r="LBU173" s="59"/>
      <c r="LBV173" s="59"/>
      <c r="LBW173" s="59"/>
      <c r="LBX173" s="59"/>
      <c r="LBY173" s="59"/>
      <c r="LBZ173" s="59"/>
      <c r="LCA173" s="59"/>
      <c r="LCB173" s="59"/>
      <c r="LCC173" s="59"/>
      <c r="LCD173" s="59"/>
      <c r="LCE173" s="59"/>
      <c r="LCF173" s="59"/>
      <c r="LCG173" s="59"/>
      <c r="LCH173" s="59"/>
      <c r="LCI173" s="59"/>
      <c r="LCJ173" s="59"/>
      <c r="LCK173" s="59"/>
      <c r="LCL173" s="59"/>
      <c r="LCM173" s="59"/>
      <c r="LCN173" s="59"/>
      <c r="LCO173" s="59"/>
      <c r="LCP173" s="59"/>
      <c r="LCQ173" s="59"/>
      <c r="LCR173" s="59"/>
      <c r="LCS173" s="59"/>
      <c r="LCT173" s="59"/>
      <c r="LCU173" s="59"/>
      <c r="LCV173" s="59"/>
      <c r="LCW173" s="59"/>
      <c r="LCX173" s="59"/>
      <c r="LCY173" s="59"/>
      <c r="LCZ173" s="59"/>
      <c r="LDA173" s="59"/>
      <c r="LDB173" s="59"/>
      <c r="LDC173" s="59"/>
      <c r="LDD173" s="59"/>
      <c r="LDE173" s="59"/>
      <c r="LDF173" s="59"/>
      <c r="LDG173" s="59"/>
      <c r="LDH173" s="59"/>
      <c r="LDI173" s="59"/>
      <c r="LDJ173" s="59"/>
      <c r="LDK173" s="59"/>
      <c r="LDL173" s="59"/>
      <c r="LDM173" s="59"/>
      <c r="LDN173" s="59"/>
      <c r="LDO173" s="59"/>
      <c r="LDP173" s="59"/>
      <c r="LDQ173" s="59"/>
      <c r="LDR173" s="59"/>
      <c r="LDS173" s="59"/>
      <c r="LDT173" s="59"/>
      <c r="LDU173" s="59"/>
      <c r="LDV173" s="59"/>
      <c r="LDW173" s="59"/>
      <c r="LDX173" s="59"/>
      <c r="LDY173" s="59"/>
      <c r="LDZ173" s="59"/>
      <c r="LEA173" s="59"/>
      <c r="LEB173" s="59"/>
      <c r="LEC173" s="59"/>
      <c r="LED173" s="59"/>
      <c r="LEE173" s="59"/>
      <c r="LEF173" s="59"/>
      <c r="LEG173" s="59"/>
      <c r="LEH173" s="59"/>
      <c r="LEI173" s="59"/>
      <c r="LEJ173" s="59"/>
      <c r="LEK173" s="59"/>
      <c r="LEL173" s="59"/>
      <c r="LEM173" s="59"/>
      <c r="LEN173" s="59"/>
      <c r="LEO173" s="59"/>
      <c r="LEP173" s="59"/>
      <c r="LEQ173" s="59"/>
      <c r="LER173" s="59"/>
      <c r="LES173" s="59"/>
      <c r="LET173" s="59"/>
      <c r="LEU173" s="59"/>
      <c r="LEV173" s="59"/>
      <c r="LEW173" s="59"/>
      <c r="LEX173" s="59"/>
      <c r="LEY173" s="59"/>
      <c r="LEZ173" s="59"/>
      <c r="LFA173" s="59"/>
      <c r="LFB173" s="59"/>
      <c r="LFC173" s="59"/>
      <c r="LFD173" s="59"/>
      <c r="LFE173" s="59"/>
      <c r="LFF173" s="59"/>
      <c r="LFG173" s="59"/>
      <c r="LFH173" s="59"/>
      <c r="LFI173" s="59"/>
      <c r="LFJ173" s="59"/>
      <c r="LFK173" s="59"/>
      <c r="LFL173" s="59"/>
      <c r="LFM173" s="59"/>
      <c r="LFN173" s="59"/>
      <c r="LFO173" s="59"/>
      <c r="LFP173" s="59"/>
      <c r="LFQ173" s="59"/>
      <c r="LFR173" s="59"/>
      <c r="LFS173" s="59"/>
      <c r="LFT173" s="59"/>
      <c r="LFU173" s="59"/>
      <c r="LFV173" s="59"/>
      <c r="LFW173" s="59"/>
      <c r="LFX173" s="59"/>
      <c r="LFY173" s="59"/>
      <c r="LFZ173" s="59"/>
      <c r="LGA173" s="59"/>
      <c r="LGB173" s="59"/>
      <c r="LGC173" s="59"/>
      <c r="LGD173" s="59"/>
      <c r="LGE173" s="59"/>
      <c r="LGF173" s="59"/>
      <c r="LGG173" s="59"/>
      <c r="LGH173" s="59"/>
      <c r="LGI173" s="59"/>
      <c r="LGJ173" s="59"/>
      <c r="LGK173" s="59"/>
      <c r="LGL173" s="59"/>
      <c r="LGM173" s="59"/>
      <c r="LGN173" s="59"/>
      <c r="LGO173" s="59"/>
      <c r="LGP173" s="59"/>
      <c r="LGQ173" s="59"/>
      <c r="LGR173" s="59"/>
      <c r="LGS173" s="59"/>
      <c r="LGT173" s="59"/>
      <c r="LGU173" s="59"/>
      <c r="LGV173" s="59"/>
      <c r="LGW173" s="59"/>
      <c r="LGX173" s="59"/>
      <c r="LGY173" s="59"/>
      <c r="LGZ173" s="59"/>
      <c r="LHA173" s="59"/>
      <c r="LHB173" s="59"/>
      <c r="LHC173" s="59"/>
      <c r="LHD173" s="59"/>
      <c r="LHE173" s="59"/>
      <c r="LHF173" s="59"/>
      <c r="LHG173" s="59"/>
      <c r="LHH173" s="59"/>
      <c r="LHI173" s="59"/>
      <c r="LHJ173" s="59"/>
      <c r="LHK173" s="59"/>
      <c r="LHL173" s="59"/>
      <c r="LHM173" s="59"/>
      <c r="LHN173" s="59"/>
      <c r="LHO173" s="59"/>
      <c r="LHP173" s="59"/>
      <c r="LHQ173" s="59"/>
      <c r="LHR173" s="59"/>
      <c r="LHS173" s="59"/>
      <c r="LHT173" s="59"/>
      <c r="LHU173" s="59"/>
      <c r="LHV173" s="59"/>
      <c r="LHW173" s="59"/>
      <c r="LHX173" s="59"/>
      <c r="LHY173" s="59"/>
      <c r="LHZ173" s="59"/>
      <c r="LIA173" s="59"/>
      <c r="LIB173" s="59"/>
      <c r="LIC173" s="59"/>
      <c r="LID173" s="59"/>
      <c r="LIE173" s="59"/>
      <c r="LIF173" s="59"/>
      <c r="LIG173" s="59"/>
      <c r="LIH173" s="59"/>
      <c r="LII173" s="59"/>
      <c r="LIJ173" s="59"/>
      <c r="LIK173" s="59"/>
      <c r="LIL173" s="59"/>
      <c r="LIM173" s="59"/>
      <c r="LIN173" s="59"/>
      <c r="LIO173" s="59"/>
      <c r="LIP173" s="59"/>
      <c r="LIQ173" s="59"/>
      <c r="LIR173" s="59"/>
      <c r="LIS173" s="59"/>
      <c r="LIT173" s="59"/>
      <c r="LIU173" s="59"/>
      <c r="LIV173" s="59"/>
      <c r="LIW173" s="59"/>
      <c r="LIX173" s="59"/>
      <c r="LIY173" s="59"/>
      <c r="LIZ173" s="59"/>
      <c r="LJA173" s="59"/>
      <c r="LJB173" s="59"/>
      <c r="LJC173" s="59"/>
      <c r="LJD173" s="59"/>
      <c r="LJE173" s="59"/>
      <c r="LJF173" s="59"/>
      <c r="LJG173" s="59"/>
      <c r="LJH173" s="59"/>
      <c r="LJI173" s="59"/>
      <c r="LJJ173" s="59"/>
      <c r="LJK173" s="59"/>
      <c r="LJL173" s="59"/>
      <c r="LJM173" s="59"/>
      <c r="LJN173" s="59"/>
      <c r="LJO173" s="59"/>
      <c r="LJP173" s="59"/>
      <c r="LJQ173" s="59"/>
      <c r="LJR173" s="59"/>
      <c r="LJS173" s="59"/>
      <c r="LJT173" s="59"/>
      <c r="LJU173" s="59"/>
      <c r="LJV173" s="59"/>
      <c r="LJW173" s="59"/>
      <c r="LJX173" s="59"/>
      <c r="LJY173" s="59"/>
      <c r="LJZ173" s="59"/>
      <c r="LKA173" s="59"/>
      <c r="LKB173" s="59"/>
      <c r="LKC173" s="59"/>
      <c r="LKD173" s="59"/>
      <c r="LKE173" s="59"/>
      <c r="LKF173" s="59"/>
      <c r="LKG173" s="59"/>
      <c r="LKH173" s="59"/>
      <c r="LKI173" s="59"/>
      <c r="LKJ173" s="59"/>
      <c r="LKK173" s="59"/>
      <c r="LKL173" s="59"/>
      <c r="LKM173" s="59"/>
      <c r="LKN173" s="59"/>
      <c r="LKO173" s="59"/>
      <c r="LKP173" s="59"/>
      <c r="LKQ173" s="59"/>
      <c r="LKR173" s="59"/>
      <c r="LKS173" s="59"/>
      <c r="LKT173" s="59"/>
      <c r="LKU173" s="59"/>
      <c r="LKV173" s="59"/>
      <c r="LKW173" s="59"/>
      <c r="LKX173" s="59"/>
      <c r="LKY173" s="59"/>
      <c r="LKZ173" s="59"/>
      <c r="LLA173" s="59"/>
      <c r="LLB173" s="59"/>
      <c r="LLC173" s="59"/>
      <c r="LLD173" s="59"/>
      <c r="LLE173" s="59"/>
      <c r="LLF173" s="59"/>
      <c r="LLG173" s="59"/>
      <c r="LLH173" s="59"/>
      <c r="LLI173" s="59"/>
      <c r="LLJ173" s="59"/>
      <c r="LLK173" s="59"/>
      <c r="LLL173" s="59"/>
      <c r="LLM173" s="59"/>
      <c r="LLN173" s="59"/>
      <c r="LLO173" s="59"/>
      <c r="LLP173" s="59"/>
      <c r="LLQ173" s="59"/>
      <c r="LLR173" s="59"/>
      <c r="LLS173" s="59"/>
      <c r="LLT173" s="59"/>
      <c r="LLU173" s="59"/>
      <c r="LLV173" s="59"/>
      <c r="LLW173" s="59"/>
      <c r="LLX173" s="59"/>
      <c r="LLY173" s="59"/>
      <c r="LLZ173" s="59"/>
      <c r="LMA173" s="59"/>
      <c r="LMB173" s="59"/>
      <c r="LMC173" s="59"/>
      <c r="LMD173" s="59"/>
      <c r="LME173" s="59"/>
      <c r="LMF173" s="59"/>
      <c r="LMG173" s="59"/>
      <c r="LMH173" s="59"/>
      <c r="LMI173" s="59"/>
      <c r="LMJ173" s="59"/>
      <c r="LMK173" s="59"/>
      <c r="LML173" s="59"/>
      <c r="LMM173" s="59"/>
      <c r="LMN173" s="59"/>
      <c r="LMO173" s="59"/>
      <c r="LMP173" s="59"/>
      <c r="LMQ173" s="59"/>
      <c r="LMR173" s="59"/>
      <c r="LMS173" s="59"/>
      <c r="LMT173" s="59"/>
      <c r="LMU173" s="59"/>
      <c r="LMV173" s="59"/>
      <c r="LMW173" s="59"/>
      <c r="LMX173" s="59"/>
      <c r="LMY173" s="59"/>
      <c r="LMZ173" s="59"/>
      <c r="LNA173" s="59"/>
      <c r="LNB173" s="59"/>
      <c r="LNC173" s="59"/>
      <c r="LND173" s="59"/>
      <c r="LNE173" s="59"/>
      <c r="LNF173" s="59"/>
      <c r="LNG173" s="59"/>
      <c r="LNH173" s="59"/>
      <c r="LNI173" s="59"/>
      <c r="LNJ173" s="59"/>
      <c r="LNK173" s="59"/>
      <c r="LNL173" s="59"/>
      <c r="LNM173" s="59"/>
      <c r="LNN173" s="59"/>
      <c r="LNO173" s="59"/>
      <c r="LNP173" s="59"/>
      <c r="LNQ173" s="59"/>
      <c r="LNR173" s="59"/>
      <c r="LNS173" s="59"/>
      <c r="LNT173" s="59"/>
      <c r="LNU173" s="59"/>
      <c r="LNV173" s="59"/>
      <c r="LNW173" s="59"/>
      <c r="LNX173" s="59"/>
      <c r="LNY173" s="59"/>
      <c r="LNZ173" s="59"/>
      <c r="LOA173" s="59"/>
      <c r="LOB173" s="59"/>
      <c r="LOC173" s="59"/>
      <c r="LOD173" s="59"/>
      <c r="LOE173" s="59"/>
      <c r="LOF173" s="59"/>
      <c r="LOG173" s="59"/>
      <c r="LOH173" s="59"/>
      <c r="LOI173" s="59"/>
      <c r="LOJ173" s="59"/>
      <c r="LOK173" s="59"/>
      <c r="LOL173" s="59"/>
      <c r="LOM173" s="59"/>
      <c r="LON173" s="59"/>
      <c r="LOO173" s="59"/>
      <c r="LOP173" s="59"/>
      <c r="LOQ173" s="59"/>
      <c r="LOR173" s="59"/>
      <c r="LOS173" s="59"/>
      <c r="LOT173" s="59"/>
      <c r="LOU173" s="59"/>
      <c r="LOV173" s="59"/>
      <c r="LOW173" s="59"/>
      <c r="LOX173" s="59"/>
      <c r="LOY173" s="59"/>
      <c r="LOZ173" s="59"/>
      <c r="LPA173" s="59"/>
      <c r="LPB173" s="59"/>
      <c r="LPC173" s="59"/>
      <c r="LPD173" s="59"/>
      <c r="LPE173" s="59"/>
      <c r="LPF173" s="59"/>
      <c r="LPG173" s="59"/>
      <c r="LPH173" s="59"/>
      <c r="LPI173" s="59"/>
      <c r="LPJ173" s="59"/>
      <c r="LPK173" s="59"/>
      <c r="LPL173" s="59"/>
      <c r="LPM173" s="59"/>
      <c r="LPN173" s="59"/>
      <c r="LPO173" s="59"/>
      <c r="LPP173" s="59"/>
      <c r="LPQ173" s="59"/>
      <c r="LPR173" s="59"/>
      <c r="LPS173" s="59"/>
      <c r="LPT173" s="59"/>
      <c r="LPU173" s="59"/>
      <c r="LPV173" s="59"/>
      <c r="LPW173" s="59"/>
      <c r="LPX173" s="59"/>
      <c r="LPY173" s="59"/>
      <c r="LPZ173" s="59"/>
      <c r="LQA173" s="59"/>
      <c r="LQB173" s="59"/>
      <c r="LQC173" s="59"/>
      <c r="LQD173" s="59"/>
      <c r="LQE173" s="59"/>
      <c r="LQF173" s="59"/>
      <c r="LQG173" s="59"/>
      <c r="LQH173" s="59"/>
      <c r="LQI173" s="59"/>
      <c r="LQJ173" s="59"/>
      <c r="LQK173" s="59"/>
      <c r="LQL173" s="59"/>
      <c r="LQM173" s="59"/>
      <c r="LQN173" s="59"/>
      <c r="LQO173" s="59"/>
      <c r="LQP173" s="59"/>
      <c r="LQQ173" s="59"/>
      <c r="LQR173" s="59"/>
      <c r="LQS173" s="59"/>
      <c r="LQT173" s="59"/>
      <c r="LQU173" s="59"/>
      <c r="LQV173" s="59"/>
      <c r="LQW173" s="59"/>
      <c r="LQX173" s="59"/>
      <c r="LQY173" s="59"/>
      <c r="LQZ173" s="59"/>
      <c r="LRA173" s="59"/>
      <c r="LRB173" s="59"/>
      <c r="LRC173" s="59"/>
      <c r="LRD173" s="59"/>
      <c r="LRE173" s="59"/>
      <c r="LRF173" s="59"/>
      <c r="LRG173" s="59"/>
      <c r="LRH173" s="59"/>
      <c r="LRI173" s="59"/>
      <c r="LRJ173" s="59"/>
      <c r="LRK173" s="59"/>
      <c r="LRL173" s="59"/>
      <c r="LRM173" s="59"/>
      <c r="LRN173" s="59"/>
      <c r="LRO173" s="59"/>
      <c r="LRP173" s="59"/>
      <c r="LRQ173" s="59"/>
      <c r="LRR173" s="59"/>
      <c r="LRS173" s="59"/>
      <c r="LRT173" s="59"/>
      <c r="LRU173" s="59"/>
      <c r="LRV173" s="59"/>
      <c r="LRW173" s="59"/>
      <c r="LRX173" s="59"/>
      <c r="LRY173" s="59"/>
      <c r="LRZ173" s="59"/>
      <c r="LSA173" s="59"/>
      <c r="LSB173" s="59"/>
      <c r="LSC173" s="59"/>
      <c r="LSD173" s="59"/>
      <c r="LSE173" s="59"/>
      <c r="LSF173" s="59"/>
      <c r="LSG173" s="59"/>
      <c r="LSH173" s="59"/>
      <c r="LSI173" s="59"/>
      <c r="LSJ173" s="59"/>
      <c r="LSK173" s="59"/>
      <c r="LSL173" s="59"/>
      <c r="LSM173" s="59"/>
      <c r="LSN173" s="59"/>
      <c r="LSO173" s="59"/>
      <c r="LSP173" s="59"/>
      <c r="LSQ173" s="59"/>
      <c r="LSR173" s="59"/>
      <c r="LSS173" s="59"/>
      <c r="LST173" s="59"/>
      <c r="LSU173" s="59"/>
      <c r="LSV173" s="59"/>
      <c r="LSW173" s="59"/>
      <c r="LSX173" s="59"/>
      <c r="LSY173" s="59"/>
      <c r="LSZ173" s="59"/>
      <c r="LTA173" s="59"/>
      <c r="LTB173" s="59"/>
      <c r="LTC173" s="59"/>
      <c r="LTD173" s="59"/>
      <c r="LTE173" s="59"/>
      <c r="LTF173" s="59"/>
      <c r="LTG173" s="59"/>
      <c r="LTH173" s="59"/>
      <c r="LTI173" s="59"/>
      <c r="LTJ173" s="59"/>
      <c r="LTK173" s="59"/>
      <c r="LTL173" s="59"/>
      <c r="LTM173" s="59"/>
      <c r="LTN173" s="59"/>
      <c r="LTO173" s="59"/>
      <c r="LTP173" s="59"/>
      <c r="LTQ173" s="59"/>
      <c r="LTR173" s="59"/>
      <c r="LTS173" s="59"/>
      <c r="LTT173" s="59"/>
      <c r="LTU173" s="59"/>
      <c r="LTV173" s="59"/>
      <c r="LTW173" s="59"/>
      <c r="LTX173" s="59"/>
      <c r="LTY173" s="59"/>
      <c r="LTZ173" s="59"/>
      <c r="LUA173" s="59"/>
      <c r="LUB173" s="59"/>
      <c r="LUC173" s="59"/>
      <c r="LUD173" s="59"/>
      <c r="LUE173" s="59"/>
      <c r="LUF173" s="59"/>
      <c r="LUG173" s="59"/>
      <c r="LUH173" s="59"/>
      <c r="LUI173" s="59"/>
      <c r="LUJ173" s="59"/>
      <c r="LUK173" s="59"/>
      <c r="LUL173" s="59"/>
      <c r="LUM173" s="59"/>
      <c r="LUN173" s="59"/>
      <c r="LUO173" s="59"/>
      <c r="LUP173" s="59"/>
      <c r="LUQ173" s="59"/>
      <c r="LUR173" s="59"/>
      <c r="LUS173" s="59"/>
      <c r="LUT173" s="59"/>
      <c r="LUU173" s="59"/>
      <c r="LUV173" s="59"/>
      <c r="LUW173" s="59"/>
      <c r="LUX173" s="59"/>
      <c r="LUY173" s="59"/>
      <c r="LUZ173" s="59"/>
      <c r="LVA173" s="59"/>
      <c r="LVB173" s="59"/>
      <c r="LVC173" s="59"/>
      <c r="LVD173" s="59"/>
      <c r="LVE173" s="59"/>
      <c r="LVF173" s="59"/>
      <c r="LVG173" s="59"/>
      <c r="LVH173" s="59"/>
      <c r="LVI173" s="59"/>
      <c r="LVJ173" s="59"/>
      <c r="LVK173" s="59"/>
      <c r="LVL173" s="59"/>
      <c r="LVM173" s="59"/>
      <c r="LVN173" s="59"/>
      <c r="LVO173" s="59"/>
      <c r="LVP173" s="59"/>
      <c r="LVQ173" s="59"/>
      <c r="LVR173" s="59"/>
      <c r="LVS173" s="59"/>
      <c r="LVT173" s="59"/>
      <c r="LVU173" s="59"/>
      <c r="LVV173" s="59"/>
      <c r="LVW173" s="59"/>
      <c r="LVX173" s="59"/>
      <c r="LVY173" s="59"/>
      <c r="LVZ173" s="59"/>
      <c r="LWA173" s="59"/>
      <c r="LWB173" s="59"/>
      <c r="LWC173" s="59"/>
      <c r="LWD173" s="59"/>
      <c r="LWE173" s="59"/>
      <c r="LWF173" s="59"/>
      <c r="LWG173" s="59"/>
      <c r="LWH173" s="59"/>
      <c r="LWI173" s="59"/>
      <c r="LWJ173" s="59"/>
      <c r="LWK173" s="59"/>
      <c r="LWL173" s="59"/>
      <c r="LWM173" s="59"/>
      <c r="LWN173" s="59"/>
      <c r="LWO173" s="59"/>
      <c r="LWP173" s="59"/>
      <c r="LWQ173" s="59"/>
      <c r="LWR173" s="59"/>
      <c r="LWS173" s="59"/>
      <c r="LWT173" s="59"/>
      <c r="LWU173" s="59"/>
      <c r="LWV173" s="59"/>
      <c r="LWW173" s="59"/>
      <c r="LWX173" s="59"/>
      <c r="LWY173" s="59"/>
      <c r="LWZ173" s="59"/>
      <c r="LXA173" s="59"/>
      <c r="LXB173" s="59"/>
      <c r="LXC173" s="59"/>
      <c r="LXD173" s="59"/>
      <c r="LXE173" s="59"/>
      <c r="LXF173" s="59"/>
      <c r="LXG173" s="59"/>
      <c r="LXH173" s="59"/>
      <c r="LXI173" s="59"/>
      <c r="LXJ173" s="59"/>
      <c r="LXK173" s="59"/>
      <c r="LXL173" s="59"/>
      <c r="LXM173" s="59"/>
      <c r="LXN173" s="59"/>
      <c r="LXO173" s="59"/>
      <c r="LXP173" s="59"/>
      <c r="LXQ173" s="59"/>
      <c r="LXR173" s="59"/>
      <c r="LXS173" s="59"/>
      <c r="LXT173" s="59"/>
      <c r="LXU173" s="59"/>
      <c r="LXV173" s="59"/>
      <c r="LXW173" s="59"/>
      <c r="LXX173" s="59"/>
      <c r="LXY173" s="59"/>
      <c r="LXZ173" s="59"/>
      <c r="LYA173" s="59"/>
      <c r="LYB173" s="59"/>
      <c r="LYC173" s="59"/>
      <c r="LYD173" s="59"/>
      <c r="LYE173" s="59"/>
      <c r="LYF173" s="59"/>
      <c r="LYG173" s="59"/>
      <c r="LYH173" s="59"/>
      <c r="LYI173" s="59"/>
      <c r="LYJ173" s="59"/>
      <c r="LYK173" s="59"/>
      <c r="LYL173" s="59"/>
      <c r="LYM173" s="59"/>
      <c r="LYN173" s="59"/>
      <c r="LYO173" s="59"/>
      <c r="LYP173" s="59"/>
      <c r="LYQ173" s="59"/>
      <c r="LYR173" s="59"/>
      <c r="LYS173" s="59"/>
      <c r="LYT173" s="59"/>
      <c r="LYU173" s="59"/>
      <c r="LYV173" s="59"/>
      <c r="LYW173" s="59"/>
      <c r="LYX173" s="59"/>
      <c r="LYY173" s="59"/>
      <c r="LYZ173" s="59"/>
      <c r="LZA173" s="59"/>
      <c r="LZB173" s="59"/>
      <c r="LZC173" s="59"/>
      <c r="LZD173" s="59"/>
      <c r="LZE173" s="59"/>
      <c r="LZF173" s="59"/>
      <c r="LZG173" s="59"/>
      <c r="LZH173" s="59"/>
      <c r="LZI173" s="59"/>
      <c r="LZJ173" s="59"/>
      <c r="LZK173" s="59"/>
      <c r="LZL173" s="59"/>
      <c r="LZM173" s="59"/>
      <c r="LZN173" s="59"/>
      <c r="LZO173" s="59"/>
      <c r="LZP173" s="59"/>
      <c r="LZQ173" s="59"/>
      <c r="LZR173" s="59"/>
      <c r="LZS173" s="59"/>
      <c r="LZT173" s="59"/>
      <c r="LZU173" s="59"/>
      <c r="LZV173" s="59"/>
      <c r="LZW173" s="59"/>
      <c r="LZX173" s="59"/>
      <c r="LZY173" s="59"/>
      <c r="LZZ173" s="59"/>
      <c r="MAA173" s="59"/>
      <c r="MAB173" s="59"/>
      <c r="MAC173" s="59"/>
      <c r="MAD173" s="59"/>
      <c r="MAE173" s="59"/>
      <c r="MAF173" s="59"/>
      <c r="MAG173" s="59"/>
      <c r="MAH173" s="59"/>
      <c r="MAI173" s="59"/>
      <c r="MAJ173" s="59"/>
      <c r="MAK173" s="59"/>
      <c r="MAL173" s="59"/>
      <c r="MAM173" s="59"/>
      <c r="MAN173" s="59"/>
      <c r="MAO173" s="59"/>
      <c r="MAP173" s="59"/>
      <c r="MAQ173" s="59"/>
      <c r="MAR173" s="59"/>
      <c r="MAS173" s="59"/>
      <c r="MAT173" s="59"/>
      <c r="MAU173" s="59"/>
      <c r="MAV173" s="59"/>
      <c r="MAW173" s="59"/>
      <c r="MAX173" s="59"/>
      <c r="MAY173" s="59"/>
      <c r="MAZ173" s="59"/>
      <c r="MBA173" s="59"/>
      <c r="MBB173" s="59"/>
      <c r="MBC173" s="59"/>
      <c r="MBD173" s="59"/>
      <c r="MBE173" s="59"/>
      <c r="MBF173" s="59"/>
      <c r="MBG173" s="59"/>
      <c r="MBH173" s="59"/>
      <c r="MBI173" s="59"/>
      <c r="MBJ173" s="59"/>
      <c r="MBK173" s="59"/>
      <c r="MBL173" s="59"/>
      <c r="MBM173" s="59"/>
      <c r="MBN173" s="59"/>
      <c r="MBO173" s="59"/>
      <c r="MBP173" s="59"/>
      <c r="MBQ173" s="59"/>
      <c r="MBR173" s="59"/>
      <c r="MBS173" s="59"/>
      <c r="MBT173" s="59"/>
      <c r="MBU173" s="59"/>
      <c r="MBV173" s="59"/>
      <c r="MBW173" s="59"/>
      <c r="MBX173" s="59"/>
      <c r="MBY173" s="59"/>
      <c r="MBZ173" s="59"/>
      <c r="MCA173" s="59"/>
      <c r="MCB173" s="59"/>
      <c r="MCC173" s="59"/>
      <c r="MCD173" s="59"/>
      <c r="MCE173" s="59"/>
      <c r="MCF173" s="59"/>
      <c r="MCG173" s="59"/>
      <c r="MCH173" s="59"/>
      <c r="MCI173" s="59"/>
      <c r="MCJ173" s="59"/>
      <c r="MCK173" s="59"/>
      <c r="MCL173" s="59"/>
      <c r="MCM173" s="59"/>
      <c r="MCN173" s="59"/>
      <c r="MCO173" s="59"/>
      <c r="MCP173" s="59"/>
      <c r="MCQ173" s="59"/>
      <c r="MCR173" s="59"/>
      <c r="MCS173" s="59"/>
      <c r="MCT173" s="59"/>
      <c r="MCU173" s="59"/>
      <c r="MCV173" s="59"/>
      <c r="MCW173" s="59"/>
      <c r="MCX173" s="59"/>
      <c r="MCY173" s="59"/>
      <c r="MCZ173" s="59"/>
      <c r="MDA173" s="59"/>
      <c r="MDB173" s="59"/>
      <c r="MDC173" s="59"/>
      <c r="MDD173" s="59"/>
      <c r="MDE173" s="59"/>
      <c r="MDF173" s="59"/>
      <c r="MDG173" s="59"/>
      <c r="MDH173" s="59"/>
      <c r="MDI173" s="59"/>
      <c r="MDJ173" s="59"/>
      <c r="MDK173" s="59"/>
      <c r="MDL173" s="59"/>
      <c r="MDM173" s="59"/>
      <c r="MDN173" s="59"/>
      <c r="MDO173" s="59"/>
      <c r="MDP173" s="59"/>
      <c r="MDQ173" s="59"/>
      <c r="MDR173" s="59"/>
      <c r="MDS173" s="59"/>
      <c r="MDT173" s="59"/>
      <c r="MDU173" s="59"/>
      <c r="MDV173" s="59"/>
      <c r="MDW173" s="59"/>
      <c r="MDX173" s="59"/>
      <c r="MDY173" s="59"/>
      <c r="MDZ173" s="59"/>
      <c r="MEA173" s="59"/>
      <c r="MEB173" s="59"/>
      <c r="MEC173" s="59"/>
      <c r="MED173" s="59"/>
      <c r="MEE173" s="59"/>
      <c r="MEF173" s="59"/>
      <c r="MEG173" s="59"/>
      <c r="MEH173" s="59"/>
      <c r="MEI173" s="59"/>
      <c r="MEJ173" s="59"/>
      <c r="MEK173" s="59"/>
      <c r="MEL173" s="59"/>
      <c r="MEM173" s="59"/>
      <c r="MEN173" s="59"/>
      <c r="MEO173" s="59"/>
      <c r="MEP173" s="59"/>
      <c r="MEQ173" s="59"/>
      <c r="MER173" s="59"/>
      <c r="MES173" s="59"/>
      <c r="MET173" s="59"/>
      <c r="MEU173" s="59"/>
      <c r="MEV173" s="59"/>
      <c r="MEW173" s="59"/>
      <c r="MEX173" s="59"/>
      <c r="MEY173" s="59"/>
      <c r="MEZ173" s="59"/>
      <c r="MFA173" s="59"/>
      <c r="MFB173" s="59"/>
      <c r="MFC173" s="59"/>
      <c r="MFD173" s="59"/>
      <c r="MFE173" s="59"/>
      <c r="MFF173" s="59"/>
      <c r="MFG173" s="59"/>
      <c r="MFH173" s="59"/>
      <c r="MFI173" s="59"/>
      <c r="MFJ173" s="59"/>
      <c r="MFK173" s="59"/>
      <c r="MFL173" s="59"/>
      <c r="MFM173" s="59"/>
      <c r="MFN173" s="59"/>
      <c r="MFO173" s="59"/>
      <c r="MFP173" s="59"/>
      <c r="MFQ173" s="59"/>
      <c r="MFR173" s="59"/>
      <c r="MFS173" s="59"/>
      <c r="MFT173" s="59"/>
      <c r="MFU173" s="59"/>
      <c r="MFV173" s="59"/>
      <c r="MFW173" s="59"/>
      <c r="MFX173" s="59"/>
      <c r="MFY173" s="59"/>
      <c r="MFZ173" s="59"/>
      <c r="MGA173" s="59"/>
      <c r="MGB173" s="59"/>
      <c r="MGC173" s="59"/>
      <c r="MGD173" s="59"/>
      <c r="MGE173" s="59"/>
      <c r="MGF173" s="59"/>
      <c r="MGG173" s="59"/>
      <c r="MGH173" s="59"/>
      <c r="MGI173" s="59"/>
      <c r="MGJ173" s="59"/>
      <c r="MGK173" s="59"/>
      <c r="MGL173" s="59"/>
      <c r="MGM173" s="59"/>
      <c r="MGN173" s="59"/>
      <c r="MGO173" s="59"/>
      <c r="MGP173" s="59"/>
      <c r="MGQ173" s="59"/>
      <c r="MGR173" s="59"/>
      <c r="MGS173" s="59"/>
      <c r="MGT173" s="59"/>
      <c r="MGU173" s="59"/>
      <c r="MGV173" s="59"/>
      <c r="MGW173" s="59"/>
      <c r="MGX173" s="59"/>
      <c r="MGY173" s="59"/>
      <c r="MGZ173" s="59"/>
      <c r="MHA173" s="59"/>
      <c r="MHB173" s="59"/>
      <c r="MHC173" s="59"/>
      <c r="MHD173" s="59"/>
      <c r="MHE173" s="59"/>
      <c r="MHF173" s="59"/>
      <c r="MHG173" s="59"/>
      <c r="MHH173" s="59"/>
      <c r="MHI173" s="59"/>
      <c r="MHJ173" s="59"/>
      <c r="MHK173" s="59"/>
      <c r="MHL173" s="59"/>
      <c r="MHM173" s="59"/>
      <c r="MHN173" s="59"/>
      <c r="MHO173" s="59"/>
      <c r="MHP173" s="59"/>
      <c r="MHQ173" s="59"/>
      <c r="MHR173" s="59"/>
      <c r="MHS173" s="59"/>
      <c r="MHT173" s="59"/>
      <c r="MHU173" s="59"/>
      <c r="MHV173" s="59"/>
      <c r="MHW173" s="59"/>
      <c r="MHX173" s="59"/>
      <c r="MHY173" s="59"/>
      <c r="MHZ173" s="59"/>
      <c r="MIA173" s="59"/>
      <c r="MIB173" s="59"/>
      <c r="MIC173" s="59"/>
      <c r="MID173" s="59"/>
      <c r="MIE173" s="59"/>
      <c r="MIF173" s="59"/>
      <c r="MIG173" s="59"/>
      <c r="MIH173" s="59"/>
      <c r="MII173" s="59"/>
      <c r="MIJ173" s="59"/>
      <c r="MIK173" s="59"/>
      <c r="MIL173" s="59"/>
      <c r="MIM173" s="59"/>
      <c r="MIN173" s="59"/>
      <c r="MIO173" s="59"/>
      <c r="MIP173" s="59"/>
      <c r="MIQ173" s="59"/>
      <c r="MIR173" s="59"/>
      <c r="MIS173" s="59"/>
      <c r="MIT173" s="59"/>
      <c r="MIU173" s="59"/>
      <c r="MIV173" s="59"/>
      <c r="MIW173" s="59"/>
      <c r="MIX173" s="59"/>
      <c r="MIY173" s="59"/>
      <c r="MIZ173" s="59"/>
      <c r="MJA173" s="59"/>
      <c r="MJB173" s="59"/>
      <c r="MJC173" s="59"/>
      <c r="MJD173" s="59"/>
      <c r="MJE173" s="59"/>
      <c r="MJF173" s="59"/>
      <c r="MJG173" s="59"/>
      <c r="MJH173" s="59"/>
      <c r="MJI173" s="59"/>
      <c r="MJJ173" s="59"/>
      <c r="MJK173" s="59"/>
      <c r="MJL173" s="59"/>
      <c r="MJM173" s="59"/>
      <c r="MJN173" s="59"/>
      <c r="MJO173" s="59"/>
      <c r="MJP173" s="59"/>
      <c r="MJQ173" s="59"/>
      <c r="MJR173" s="59"/>
      <c r="MJS173" s="59"/>
      <c r="MJT173" s="59"/>
      <c r="MJU173" s="59"/>
      <c r="MJV173" s="59"/>
      <c r="MJW173" s="59"/>
      <c r="MJX173" s="59"/>
      <c r="MJY173" s="59"/>
      <c r="MJZ173" s="59"/>
      <c r="MKA173" s="59"/>
      <c r="MKB173" s="59"/>
      <c r="MKC173" s="59"/>
      <c r="MKD173" s="59"/>
      <c r="MKE173" s="59"/>
      <c r="MKF173" s="59"/>
      <c r="MKG173" s="59"/>
      <c r="MKH173" s="59"/>
      <c r="MKI173" s="59"/>
      <c r="MKJ173" s="59"/>
      <c r="MKK173" s="59"/>
      <c r="MKL173" s="59"/>
      <c r="MKM173" s="59"/>
      <c r="MKN173" s="59"/>
      <c r="MKO173" s="59"/>
      <c r="MKP173" s="59"/>
      <c r="MKQ173" s="59"/>
      <c r="MKR173" s="59"/>
      <c r="MKS173" s="59"/>
      <c r="MKT173" s="59"/>
      <c r="MKU173" s="59"/>
      <c r="MKV173" s="59"/>
      <c r="MKW173" s="59"/>
      <c r="MKX173" s="59"/>
      <c r="MKY173" s="59"/>
      <c r="MKZ173" s="59"/>
      <c r="MLA173" s="59"/>
      <c r="MLB173" s="59"/>
      <c r="MLC173" s="59"/>
      <c r="MLD173" s="59"/>
      <c r="MLE173" s="59"/>
      <c r="MLF173" s="59"/>
      <c r="MLG173" s="59"/>
      <c r="MLH173" s="59"/>
      <c r="MLI173" s="59"/>
      <c r="MLJ173" s="59"/>
      <c r="MLK173" s="59"/>
      <c r="MLL173" s="59"/>
      <c r="MLM173" s="59"/>
      <c r="MLN173" s="59"/>
      <c r="MLO173" s="59"/>
      <c r="MLP173" s="59"/>
      <c r="MLQ173" s="59"/>
      <c r="MLR173" s="59"/>
      <c r="MLS173" s="59"/>
      <c r="MLT173" s="59"/>
      <c r="MLU173" s="59"/>
      <c r="MLV173" s="59"/>
      <c r="MLW173" s="59"/>
      <c r="MLX173" s="59"/>
      <c r="MLY173" s="59"/>
      <c r="MLZ173" s="59"/>
      <c r="MMA173" s="59"/>
      <c r="MMB173" s="59"/>
      <c r="MMC173" s="59"/>
      <c r="MMD173" s="59"/>
      <c r="MME173" s="59"/>
      <c r="MMF173" s="59"/>
      <c r="MMG173" s="59"/>
      <c r="MMH173" s="59"/>
      <c r="MMI173" s="59"/>
      <c r="MMJ173" s="59"/>
      <c r="MMK173" s="59"/>
      <c r="MML173" s="59"/>
      <c r="MMM173" s="59"/>
      <c r="MMN173" s="59"/>
      <c r="MMO173" s="59"/>
      <c r="MMP173" s="59"/>
      <c r="MMQ173" s="59"/>
      <c r="MMR173" s="59"/>
      <c r="MMS173" s="59"/>
      <c r="MMT173" s="59"/>
      <c r="MMU173" s="59"/>
      <c r="MMV173" s="59"/>
      <c r="MMW173" s="59"/>
      <c r="MMX173" s="59"/>
      <c r="MMY173" s="59"/>
      <c r="MMZ173" s="59"/>
      <c r="MNA173" s="59"/>
      <c r="MNB173" s="59"/>
      <c r="MNC173" s="59"/>
      <c r="MND173" s="59"/>
      <c r="MNE173" s="59"/>
      <c r="MNF173" s="59"/>
      <c r="MNG173" s="59"/>
      <c r="MNH173" s="59"/>
      <c r="MNI173" s="59"/>
      <c r="MNJ173" s="59"/>
      <c r="MNK173" s="59"/>
      <c r="MNL173" s="59"/>
      <c r="MNM173" s="59"/>
      <c r="MNN173" s="59"/>
      <c r="MNO173" s="59"/>
      <c r="MNP173" s="59"/>
      <c r="MNQ173" s="59"/>
      <c r="MNR173" s="59"/>
      <c r="MNS173" s="59"/>
      <c r="MNT173" s="59"/>
      <c r="MNU173" s="59"/>
      <c r="MNV173" s="59"/>
      <c r="MNW173" s="59"/>
      <c r="MNX173" s="59"/>
      <c r="MNY173" s="59"/>
      <c r="MNZ173" s="59"/>
      <c r="MOA173" s="59"/>
      <c r="MOB173" s="59"/>
      <c r="MOC173" s="59"/>
      <c r="MOD173" s="59"/>
      <c r="MOE173" s="59"/>
      <c r="MOF173" s="59"/>
      <c r="MOG173" s="59"/>
      <c r="MOH173" s="59"/>
      <c r="MOI173" s="59"/>
      <c r="MOJ173" s="59"/>
      <c r="MOK173" s="59"/>
      <c r="MOL173" s="59"/>
      <c r="MOM173" s="59"/>
      <c r="MON173" s="59"/>
      <c r="MOO173" s="59"/>
      <c r="MOP173" s="59"/>
      <c r="MOQ173" s="59"/>
      <c r="MOR173" s="59"/>
      <c r="MOS173" s="59"/>
      <c r="MOT173" s="59"/>
      <c r="MOU173" s="59"/>
      <c r="MOV173" s="59"/>
      <c r="MOW173" s="59"/>
      <c r="MOX173" s="59"/>
      <c r="MOY173" s="59"/>
      <c r="MOZ173" s="59"/>
      <c r="MPA173" s="59"/>
      <c r="MPB173" s="59"/>
      <c r="MPC173" s="59"/>
      <c r="MPD173" s="59"/>
      <c r="MPE173" s="59"/>
      <c r="MPF173" s="59"/>
      <c r="MPG173" s="59"/>
      <c r="MPH173" s="59"/>
      <c r="MPI173" s="59"/>
      <c r="MPJ173" s="59"/>
      <c r="MPK173" s="59"/>
      <c r="MPL173" s="59"/>
      <c r="MPM173" s="59"/>
      <c r="MPN173" s="59"/>
      <c r="MPO173" s="59"/>
      <c r="MPP173" s="59"/>
      <c r="MPQ173" s="59"/>
      <c r="MPR173" s="59"/>
      <c r="MPS173" s="59"/>
      <c r="MPT173" s="59"/>
      <c r="MPU173" s="59"/>
      <c r="MPV173" s="59"/>
      <c r="MPW173" s="59"/>
      <c r="MPX173" s="59"/>
      <c r="MPY173" s="59"/>
      <c r="MPZ173" s="59"/>
      <c r="MQA173" s="59"/>
      <c r="MQB173" s="59"/>
      <c r="MQC173" s="59"/>
      <c r="MQD173" s="59"/>
      <c r="MQE173" s="59"/>
      <c r="MQF173" s="59"/>
      <c r="MQG173" s="59"/>
      <c r="MQH173" s="59"/>
      <c r="MQI173" s="59"/>
      <c r="MQJ173" s="59"/>
      <c r="MQK173" s="59"/>
      <c r="MQL173" s="59"/>
      <c r="MQM173" s="59"/>
      <c r="MQN173" s="59"/>
      <c r="MQO173" s="59"/>
      <c r="MQP173" s="59"/>
      <c r="MQQ173" s="59"/>
      <c r="MQR173" s="59"/>
      <c r="MQS173" s="59"/>
      <c r="MQT173" s="59"/>
      <c r="MQU173" s="59"/>
      <c r="MQV173" s="59"/>
      <c r="MQW173" s="59"/>
      <c r="MQX173" s="59"/>
      <c r="MQY173" s="59"/>
      <c r="MQZ173" s="59"/>
      <c r="MRA173" s="59"/>
      <c r="MRB173" s="59"/>
      <c r="MRC173" s="59"/>
      <c r="MRD173" s="59"/>
      <c r="MRE173" s="59"/>
      <c r="MRF173" s="59"/>
      <c r="MRG173" s="59"/>
      <c r="MRH173" s="59"/>
      <c r="MRI173" s="59"/>
      <c r="MRJ173" s="59"/>
      <c r="MRK173" s="59"/>
      <c r="MRL173" s="59"/>
      <c r="MRM173" s="59"/>
      <c r="MRN173" s="59"/>
      <c r="MRO173" s="59"/>
      <c r="MRP173" s="59"/>
      <c r="MRQ173" s="59"/>
      <c r="MRR173" s="59"/>
      <c r="MRS173" s="59"/>
      <c r="MRT173" s="59"/>
      <c r="MRU173" s="59"/>
      <c r="MRV173" s="59"/>
      <c r="MRW173" s="59"/>
      <c r="MRX173" s="59"/>
      <c r="MRY173" s="59"/>
      <c r="MRZ173" s="59"/>
      <c r="MSA173" s="59"/>
      <c r="MSB173" s="59"/>
      <c r="MSC173" s="59"/>
      <c r="MSD173" s="59"/>
      <c r="MSE173" s="59"/>
      <c r="MSF173" s="59"/>
      <c r="MSG173" s="59"/>
      <c r="MSH173" s="59"/>
      <c r="MSI173" s="59"/>
      <c r="MSJ173" s="59"/>
      <c r="MSK173" s="59"/>
      <c r="MSL173" s="59"/>
      <c r="MSM173" s="59"/>
      <c r="MSN173" s="59"/>
      <c r="MSO173" s="59"/>
      <c r="MSP173" s="59"/>
      <c r="MSQ173" s="59"/>
      <c r="MSR173" s="59"/>
      <c r="MSS173" s="59"/>
      <c r="MST173" s="59"/>
      <c r="MSU173" s="59"/>
      <c r="MSV173" s="59"/>
      <c r="MSW173" s="59"/>
      <c r="MSX173" s="59"/>
      <c r="MSY173" s="59"/>
      <c r="MSZ173" s="59"/>
      <c r="MTA173" s="59"/>
      <c r="MTB173" s="59"/>
      <c r="MTC173" s="59"/>
      <c r="MTD173" s="59"/>
      <c r="MTE173" s="59"/>
      <c r="MTF173" s="59"/>
      <c r="MTG173" s="59"/>
      <c r="MTH173" s="59"/>
      <c r="MTI173" s="59"/>
      <c r="MTJ173" s="59"/>
      <c r="MTK173" s="59"/>
      <c r="MTL173" s="59"/>
      <c r="MTM173" s="59"/>
      <c r="MTN173" s="59"/>
      <c r="MTO173" s="59"/>
      <c r="MTP173" s="59"/>
      <c r="MTQ173" s="59"/>
      <c r="MTR173" s="59"/>
      <c r="MTS173" s="59"/>
      <c r="MTT173" s="59"/>
      <c r="MTU173" s="59"/>
      <c r="MTV173" s="59"/>
      <c r="MTW173" s="59"/>
      <c r="MTX173" s="59"/>
      <c r="MTY173" s="59"/>
      <c r="MTZ173" s="59"/>
      <c r="MUA173" s="59"/>
      <c r="MUB173" s="59"/>
      <c r="MUC173" s="59"/>
      <c r="MUD173" s="59"/>
      <c r="MUE173" s="59"/>
      <c r="MUF173" s="59"/>
      <c r="MUG173" s="59"/>
      <c r="MUH173" s="59"/>
      <c r="MUI173" s="59"/>
      <c r="MUJ173" s="59"/>
      <c r="MUK173" s="59"/>
      <c r="MUL173" s="59"/>
      <c r="MUM173" s="59"/>
      <c r="MUN173" s="59"/>
      <c r="MUO173" s="59"/>
      <c r="MUP173" s="59"/>
      <c r="MUQ173" s="59"/>
      <c r="MUR173" s="59"/>
      <c r="MUS173" s="59"/>
      <c r="MUT173" s="59"/>
      <c r="MUU173" s="59"/>
      <c r="MUV173" s="59"/>
      <c r="MUW173" s="59"/>
      <c r="MUX173" s="59"/>
      <c r="MUY173" s="59"/>
      <c r="MUZ173" s="59"/>
      <c r="MVA173" s="59"/>
      <c r="MVB173" s="59"/>
      <c r="MVC173" s="59"/>
      <c r="MVD173" s="59"/>
      <c r="MVE173" s="59"/>
      <c r="MVF173" s="59"/>
      <c r="MVG173" s="59"/>
      <c r="MVH173" s="59"/>
      <c r="MVI173" s="59"/>
      <c r="MVJ173" s="59"/>
      <c r="MVK173" s="59"/>
      <c r="MVL173" s="59"/>
      <c r="MVM173" s="59"/>
      <c r="MVN173" s="59"/>
      <c r="MVO173" s="59"/>
      <c r="MVP173" s="59"/>
      <c r="MVQ173" s="59"/>
      <c r="MVR173" s="59"/>
      <c r="MVS173" s="59"/>
      <c r="MVT173" s="59"/>
      <c r="MVU173" s="59"/>
      <c r="MVV173" s="59"/>
      <c r="MVW173" s="59"/>
      <c r="MVX173" s="59"/>
      <c r="MVY173" s="59"/>
      <c r="MVZ173" s="59"/>
      <c r="MWA173" s="59"/>
      <c r="MWB173" s="59"/>
      <c r="MWC173" s="59"/>
      <c r="MWD173" s="59"/>
      <c r="MWE173" s="59"/>
      <c r="MWF173" s="59"/>
      <c r="MWG173" s="59"/>
      <c r="MWH173" s="59"/>
      <c r="MWI173" s="59"/>
      <c r="MWJ173" s="59"/>
      <c r="MWK173" s="59"/>
      <c r="MWL173" s="59"/>
      <c r="MWM173" s="59"/>
      <c r="MWN173" s="59"/>
      <c r="MWO173" s="59"/>
      <c r="MWP173" s="59"/>
      <c r="MWQ173" s="59"/>
      <c r="MWR173" s="59"/>
      <c r="MWS173" s="59"/>
      <c r="MWT173" s="59"/>
      <c r="MWU173" s="59"/>
      <c r="MWV173" s="59"/>
      <c r="MWW173" s="59"/>
      <c r="MWX173" s="59"/>
      <c r="MWY173" s="59"/>
      <c r="MWZ173" s="59"/>
      <c r="MXA173" s="59"/>
      <c r="MXB173" s="59"/>
      <c r="MXC173" s="59"/>
      <c r="MXD173" s="59"/>
      <c r="MXE173" s="59"/>
      <c r="MXF173" s="59"/>
      <c r="MXG173" s="59"/>
      <c r="MXH173" s="59"/>
      <c r="MXI173" s="59"/>
      <c r="MXJ173" s="59"/>
      <c r="MXK173" s="59"/>
      <c r="MXL173" s="59"/>
      <c r="MXM173" s="59"/>
      <c r="MXN173" s="59"/>
      <c r="MXO173" s="59"/>
      <c r="MXP173" s="59"/>
      <c r="MXQ173" s="59"/>
      <c r="MXR173" s="59"/>
      <c r="MXS173" s="59"/>
      <c r="MXT173" s="59"/>
      <c r="MXU173" s="59"/>
      <c r="MXV173" s="59"/>
      <c r="MXW173" s="59"/>
      <c r="MXX173" s="59"/>
      <c r="MXY173" s="59"/>
      <c r="MXZ173" s="59"/>
      <c r="MYA173" s="59"/>
      <c r="MYB173" s="59"/>
      <c r="MYC173" s="59"/>
      <c r="MYD173" s="59"/>
      <c r="MYE173" s="59"/>
      <c r="MYF173" s="59"/>
      <c r="MYG173" s="59"/>
      <c r="MYH173" s="59"/>
      <c r="MYI173" s="59"/>
      <c r="MYJ173" s="59"/>
      <c r="MYK173" s="59"/>
      <c r="MYL173" s="59"/>
      <c r="MYM173" s="59"/>
      <c r="MYN173" s="59"/>
      <c r="MYO173" s="59"/>
      <c r="MYP173" s="59"/>
      <c r="MYQ173" s="59"/>
      <c r="MYR173" s="59"/>
      <c r="MYS173" s="59"/>
      <c r="MYT173" s="59"/>
      <c r="MYU173" s="59"/>
      <c r="MYV173" s="59"/>
      <c r="MYW173" s="59"/>
      <c r="MYX173" s="59"/>
      <c r="MYY173" s="59"/>
      <c r="MYZ173" s="59"/>
      <c r="MZA173" s="59"/>
      <c r="MZB173" s="59"/>
      <c r="MZC173" s="59"/>
      <c r="MZD173" s="59"/>
      <c r="MZE173" s="59"/>
      <c r="MZF173" s="59"/>
      <c r="MZG173" s="59"/>
      <c r="MZH173" s="59"/>
      <c r="MZI173" s="59"/>
      <c r="MZJ173" s="59"/>
      <c r="MZK173" s="59"/>
      <c r="MZL173" s="59"/>
      <c r="MZM173" s="59"/>
      <c r="MZN173" s="59"/>
      <c r="MZO173" s="59"/>
      <c r="MZP173" s="59"/>
      <c r="MZQ173" s="59"/>
      <c r="MZR173" s="59"/>
      <c r="MZS173" s="59"/>
      <c r="MZT173" s="59"/>
      <c r="MZU173" s="59"/>
      <c r="MZV173" s="59"/>
      <c r="MZW173" s="59"/>
      <c r="MZX173" s="59"/>
      <c r="MZY173" s="59"/>
      <c r="MZZ173" s="59"/>
      <c r="NAA173" s="59"/>
      <c r="NAB173" s="59"/>
      <c r="NAC173" s="59"/>
      <c r="NAD173" s="59"/>
      <c r="NAE173" s="59"/>
      <c r="NAF173" s="59"/>
      <c r="NAG173" s="59"/>
      <c r="NAH173" s="59"/>
      <c r="NAI173" s="59"/>
      <c r="NAJ173" s="59"/>
      <c r="NAK173" s="59"/>
      <c r="NAL173" s="59"/>
      <c r="NAM173" s="59"/>
      <c r="NAN173" s="59"/>
      <c r="NAO173" s="59"/>
      <c r="NAP173" s="59"/>
      <c r="NAQ173" s="59"/>
      <c r="NAR173" s="59"/>
      <c r="NAS173" s="59"/>
      <c r="NAT173" s="59"/>
      <c r="NAU173" s="59"/>
      <c r="NAV173" s="59"/>
      <c r="NAW173" s="59"/>
      <c r="NAX173" s="59"/>
      <c r="NAY173" s="59"/>
      <c r="NAZ173" s="59"/>
      <c r="NBA173" s="59"/>
      <c r="NBB173" s="59"/>
      <c r="NBC173" s="59"/>
      <c r="NBD173" s="59"/>
      <c r="NBE173" s="59"/>
      <c r="NBF173" s="59"/>
      <c r="NBG173" s="59"/>
      <c r="NBH173" s="59"/>
      <c r="NBI173" s="59"/>
      <c r="NBJ173" s="59"/>
      <c r="NBK173" s="59"/>
      <c r="NBL173" s="59"/>
      <c r="NBM173" s="59"/>
      <c r="NBN173" s="59"/>
      <c r="NBO173" s="59"/>
      <c r="NBP173" s="59"/>
      <c r="NBQ173" s="59"/>
      <c r="NBR173" s="59"/>
      <c r="NBS173" s="59"/>
      <c r="NBT173" s="59"/>
      <c r="NBU173" s="59"/>
      <c r="NBV173" s="59"/>
      <c r="NBW173" s="59"/>
      <c r="NBX173" s="59"/>
      <c r="NBY173" s="59"/>
      <c r="NBZ173" s="59"/>
      <c r="NCA173" s="59"/>
      <c r="NCB173" s="59"/>
      <c r="NCC173" s="59"/>
      <c r="NCD173" s="59"/>
      <c r="NCE173" s="59"/>
      <c r="NCF173" s="59"/>
      <c r="NCG173" s="59"/>
      <c r="NCH173" s="59"/>
      <c r="NCI173" s="59"/>
      <c r="NCJ173" s="59"/>
      <c r="NCK173" s="59"/>
      <c r="NCL173" s="59"/>
      <c r="NCM173" s="59"/>
      <c r="NCN173" s="59"/>
      <c r="NCO173" s="59"/>
      <c r="NCP173" s="59"/>
      <c r="NCQ173" s="59"/>
      <c r="NCR173" s="59"/>
      <c r="NCS173" s="59"/>
      <c r="NCT173" s="59"/>
      <c r="NCU173" s="59"/>
      <c r="NCV173" s="59"/>
      <c r="NCW173" s="59"/>
      <c r="NCX173" s="59"/>
      <c r="NCY173" s="59"/>
      <c r="NCZ173" s="59"/>
      <c r="NDA173" s="59"/>
      <c r="NDB173" s="59"/>
      <c r="NDC173" s="59"/>
      <c r="NDD173" s="59"/>
      <c r="NDE173" s="59"/>
      <c r="NDF173" s="59"/>
      <c r="NDG173" s="59"/>
      <c r="NDH173" s="59"/>
      <c r="NDI173" s="59"/>
      <c r="NDJ173" s="59"/>
      <c r="NDK173" s="59"/>
      <c r="NDL173" s="59"/>
      <c r="NDM173" s="59"/>
      <c r="NDN173" s="59"/>
      <c r="NDO173" s="59"/>
      <c r="NDP173" s="59"/>
      <c r="NDQ173" s="59"/>
      <c r="NDR173" s="59"/>
      <c r="NDS173" s="59"/>
      <c r="NDT173" s="59"/>
      <c r="NDU173" s="59"/>
      <c r="NDV173" s="59"/>
      <c r="NDW173" s="59"/>
      <c r="NDX173" s="59"/>
      <c r="NDY173" s="59"/>
      <c r="NDZ173" s="59"/>
      <c r="NEA173" s="59"/>
      <c r="NEB173" s="59"/>
      <c r="NEC173" s="59"/>
      <c r="NED173" s="59"/>
      <c r="NEE173" s="59"/>
      <c r="NEF173" s="59"/>
      <c r="NEG173" s="59"/>
      <c r="NEH173" s="59"/>
      <c r="NEI173" s="59"/>
      <c r="NEJ173" s="59"/>
      <c r="NEK173" s="59"/>
      <c r="NEL173" s="59"/>
      <c r="NEM173" s="59"/>
      <c r="NEN173" s="59"/>
      <c r="NEO173" s="59"/>
      <c r="NEP173" s="59"/>
      <c r="NEQ173" s="59"/>
      <c r="NER173" s="59"/>
      <c r="NES173" s="59"/>
      <c r="NET173" s="59"/>
      <c r="NEU173" s="59"/>
      <c r="NEV173" s="59"/>
      <c r="NEW173" s="59"/>
      <c r="NEX173" s="59"/>
      <c r="NEY173" s="59"/>
      <c r="NEZ173" s="59"/>
      <c r="NFA173" s="59"/>
      <c r="NFB173" s="59"/>
      <c r="NFC173" s="59"/>
      <c r="NFD173" s="59"/>
      <c r="NFE173" s="59"/>
      <c r="NFF173" s="59"/>
      <c r="NFG173" s="59"/>
      <c r="NFH173" s="59"/>
      <c r="NFI173" s="59"/>
      <c r="NFJ173" s="59"/>
      <c r="NFK173" s="59"/>
      <c r="NFL173" s="59"/>
      <c r="NFM173" s="59"/>
      <c r="NFN173" s="59"/>
      <c r="NFO173" s="59"/>
      <c r="NFP173" s="59"/>
      <c r="NFQ173" s="59"/>
      <c r="NFR173" s="59"/>
      <c r="NFS173" s="59"/>
      <c r="NFT173" s="59"/>
      <c r="NFU173" s="59"/>
      <c r="NFV173" s="59"/>
      <c r="NFW173" s="59"/>
      <c r="NFX173" s="59"/>
      <c r="NFY173" s="59"/>
      <c r="NFZ173" s="59"/>
      <c r="NGA173" s="59"/>
      <c r="NGB173" s="59"/>
      <c r="NGC173" s="59"/>
      <c r="NGD173" s="59"/>
      <c r="NGE173" s="59"/>
      <c r="NGF173" s="59"/>
      <c r="NGG173" s="59"/>
      <c r="NGH173" s="59"/>
      <c r="NGI173" s="59"/>
      <c r="NGJ173" s="59"/>
      <c r="NGK173" s="59"/>
      <c r="NGL173" s="59"/>
      <c r="NGM173" s="59"/>
      <c r="NGN173" s="59"/>
      <c r="NGO173" s="59"/>
      <c r="NGP173" s="59"/>
      <c r="NGQ173" s="59"/>
      <c r="NGR173" s="59"/>
      <c r="NGS173" s="59"/>
      <c r="NGT173" s="59"/>
      <c r="NGU173" s="59"/>
      <c r="NGV173" s="59"/>
      <c r="NGW173" s="59"/>
      <c r="NGX173" s="59"/>
      <c r="NGY173" s="59"/>
      <c r="NGZ173" s="59"/>
      <c r="NHA173" s="59"/>
      <c r="NHB173" s="59"/>
      <c r="NHC173" s="59"/>
      <c r="NHD173" s="59"/>
      <c r="NHE173" s="59"/>
      <c r="NHF173" s="59"/>
      <c r="NHG173" s="59"/>
      <c r="NHH173" s="59"/>
      <c r="NHI173" s="59"/>
      <c r="NHJ173" s="59"/>
      <c r="NHK173" s="59"/>
      <c r="NHL173" s="59"/>
      <c r="NHM173" s="59"/>
      <c r="NHN173" s="59"/>
      <c r="NHO173" s="59"/>
      <c r="NHP173" s="59"/>
      <c r="NHQ173" s="59"/>
      <c r="NHR173" s="59"/>
      <c r="NHS173" s="59"/>
      <c r="NHT173" s="59"/>
      <c r="NHU173" s="59"/>
      <c r="NHV173" s="59"/>
      <c r="NHW173" s="59"/>
      <c r="NHX173" s="59"/>
      <c r="NHY173" s="59"/>
      <c r="NHZ173" s="59"/>
      <c r="NIA173" s="59"/>
      <c r="NIB173" s="59"/>
      <c r="NIC173" s="59"/>
      <c r="NID173" s="59"/>
      <c r="NIE173" s="59"/>
      <c r="NIF173" s="59"/>
      <c r="NIG173" s="59"/>
      <c r="NIH173" s="59"/>
      <c r="NII173" s="59"/>
      <c r="NIJ173" s="59"/>
      <c r="NIK173" s="59"/>
      <c r="NIL173" s="59"/>
      <c r="NIM173" s="59"/>
      <c r="NIN173" s="59"/>
      <c r="NIO173" s="59"/>
      <c r="NIP173" s="59"/>
      <c r="NIQ173" s="59"/>
      <c r="NIR173" s="59"/>
      <c r="NIS173" s="59"/>
      <c r="NIT173" s="59"/>
      <c r="NIU173" s="59"/>
      <c r="NIV173" s="59"/>
      <c r="NIW173" s="59"/>
      <c r="NIX173" s="59"/>
      <c r="NIY173" s="59"/>
      <c r="NIZ173" s="59"/>
      <c r="NJA173" s="59"/>
      <c r="NJB173" s="59"/>
      <c r="NJC173" s="59"/>
      <c r="NJD173" s="59"/>
      <c r="NJE173" s="59"/>
      <c r="NJF173" s="59"/>
      <c r="NJG173" s="59"/>
      <c r="NJH173" s="59"/>
      <c r="NJI173" s="59"/>
      <c r="NJJ173" s="59"/>
      <c r="NJK173" s="59"/>
      <c r="NJL173" s="59"/>
      <c r="NJM173" s="59"/>
      <c r="NJN173" s="59"/>
      <c r="NJO173" s="59"/>
      <c r="NJP173" s="59"/>
      <c r="NJQ173" s="59"/>
      <c r="NJR173" s="59"/>
      <c r="NJS173" s="59"/>
      <c r="NJT173" s="59"/>
      <c r="NJU173" s="59"/>
      <c r="NJV173" s="59"/>
      <c r="NJW173" s="59"/>
      <c r="NJX173" s="59"/>
      <c r="NJY173" s="59"/>
      <c r="NJZ173" s="59"/>
      <c r="NKA173" s="59"/>
      <c r="NKB173" s="59"/>
      <c r="NKC173" s="59"/>
      <c r="NKD173" s="59"/>
      <c r="NKE173" s="59"/>
      <c r="NKF173" s="59"/>
      <c r="NKG173" s="59"/>
      <c r="NKH173" s="59"/>
      <c r="NKI173" s="59"/>
      <c r="NKJ173" s="59"/>
      <c r="NKK173" s="59"/>
      <c r="NKL173" s="59"/>
      <c r="NKM173" s="59"/>
      <c r="NKN173" s="59"/>
      <c r="NKO173" s="59"/>
      <c r="NKP173" s="59"/>
      <c r="NKQ173" s="59"/>
      <c r="NKR173" s="59"/>
      <c r="NKS173" s="59"/>
      <c r="NKT173" s="59"/>
      <c r="NKU173" s="59"/>
      <c r="NKV173" s="59"/>
      <c r="NKW173" s="59"/>
      <c r="NKX173" s="59"/>
      <c r="NKY173" s="59"/>
      <c r="NKZ173" s="59"/>
      <c r="NLA173" s="59"/>
      <c r="NLB173" s="59"/>
      <c r="NLC173" s="59"/>
      <c r="NLD173" s="59"/>
      <c r="NLE173" s="59"/>
      <c r="NLF173" s="59"/>
      <c r="NLG173" s="59"/>
      <c r="NLH173" s="59"/>
      <c r="NLI173" s="59"/>
      <c r="NLJ173" s="59"/>
      <c r="NLK173" s="59"/>
      <c r="NLL173" s="59"/>
      <c r="NLM173" s="59"/>
      <c r="NLN173" s="59"/>
      <c r="NLO173" s="59"/>
      <c r="NLP173" s="59"/>
      <c r="NLQ173" s="59"/>
      <c r="NLR173" s="59"/>
      <c r="NLS173" s="59"/>
      <c r="NLT173" s="59"/>
      <c r="NLU173" s="59"/>
      <c r="NLV173" s="59"/>
      <c r="NLW173" s="59"/>
      <c r="NLX173" s="59"/>
      <c r="NLY173" s="59"/>
      <c r="NLZ173" s="59"/>
      <c r="NMA173" s="59"/>
      <c r="NMB173" s="59"/>
      <c r="NMC173" s="59"/>
      <c r="NMD173" s="59"/>
      <c r="NME173" s="59"/>
      <c r="NMF173" s="59"/>
      <c r="NMG173" s="59"/>
      <c r="NMH173" s="59"/>
      <c r="NMI173" s="59"/>
      <c r="NMJ173" s="59"/>
      <c r="NMK173" s="59"/>
      <c r="NML173" s="59"/>
      <c r="NMM173" s="59"/>
      <c r="NMN173" s="59"/>
      <c r="NMO173" s="59"/>
      <c r="NMP173" s="59"/>
      <c r="NMQ173" s="59"/>
      <c r="NMR173" s="59"/>
      <c r="NMS173" s="59"/>
      <c r="NMT173" s="59"/>
      <c r="NMU173" s="59"/>
      <c r="NMV173" s="59"/>
      <c r="NMW173" s="59"/>
      <c r="NMX173" s="59"/>
      <c r="NMY173" s="59"/>
      <c r="NMZ173" s="59"/>
      <c r="NNA173" s="59"/>
      <c r="NNB173" s="59"/>
      <c r="NNC173" s="59"/>
      <c r="NND173" s="59"/>
      <c r="NNE173" s="59"/>
      <c r="NNF173" s="59"/>
      <c r="NNG173" s="59"/>
      <c r="NNH173" s="59"/>
      <c r="NNI173" s="59"/>
      <c r="NNJ173" s="59"/>
      <c r="NNK173" s="59"/>
      <c r="NNL173" s="59"/>
      <c r="NNM173" s="59"/>
      <c r="NNN173" s="59"/>
      <c r="NNO173" s="59"/>
      <c r="NNP173" s="59"/>
      <c r="NNQ173" s="59"/>
      <c r="NNR173" s="59"/>
      <c r="NNS173" s="59"/>
      <c r="NNT173" s="59"/>
      <c r="NNU173" s="59"/>
      <c r="NNV173" s="59"/>
      <c r="NNW173" s="59"/>
      <c r="NNX173" s="59"/>
      <c r="NNY173" s="59"/>
      <c r="NNZ173" s="59"/>
      <c r="NOA173" s="59"/>
      <c r="NOB173" s="59"/>
      <c r="NOC173" s="59"/>
      <c r="NOD173" s="59"/>
      <c r="NOE173" s="59"/>
      <c r="NOF173" s="59"/>
      <c r="NOG173" s="59"/>
      <c r="NOH173" s="59"/>
      <c r="NOI173" s="59"/>
      <c r="NOJ173" s="59"/>
      <c r="NOK173" s="59"/>
      <c r="NOL173" s="59"/>
      <c r="NOM173" s="59"/>
      <c r="NON173" s="59"/>
      <c r="NOO173" s="59"/>
      <c r="NOP173" s="59"/>
      <c r="NOQ173" s="59"/>
      <c r="NOR173" s="59"/>
      <c r="NOS173" s="59"/>
      <c r="NOT173" s="59"/>
      <c r="NOU173" s="59"/>
      <c r="NOV173" s="59"/>
      <c r="NOW173" s="59"/>
      <c r="NOX173" s="59"/>
      <c r="NOY173" s="59"/>
      <c r="NOZ173" s="59"/>
      <c r="NPA173" s="59"/>
      <c r="NPB173" s="59"/>
      <c r="NPC173" s="59"/>
      <c r="NPD173" s="59"/>
      <c r="NPE173" s="59"/>
      <c r="NPF173" s="59"/>
      <c r="NPG173" s="59"/>
      <c r="NPH173" s="59"/>
      <c r="NPI173" s="59"/>
      <c r="NPJ173" s="59"/>
      <c r="NPK173" s="59"/>
      <c r="NPL173" s="59"/>
      <c r="NPM173" s="59"/>
      <c r="NPN173" s="59"/>
      <c r="NPO173" s="59"/>
      <c r="NPP173" s="59"/>
      <c r="NPQ173" s="59"/>
      <c r="NPR173" s="59"/>
      <c r="NPS173" s="59"/>
      <c r="NPT173" s="59"/>
      <c r="NPU173" s="59"/>
      <c r="NPV173" s="59"/>
      <c r="NPW173" s="59"/>
      <c r="NPX173" s="59"/>
      <c r="NPY173" s="59"/>
      <c r="NPZ173" s="59"/>
      <c r="NQA173" s="59"/>
      <c r="NQB173" s="59"/>
      <c r="NQC173" s="59"/>
      <c r="NQD173" s="59"/>
      <c r="NQE173" s="59"/>
      <c r="NQF173" s="59"/>
      <c r="NQG173" s="59"/>
      <c r="NQH173" s="59"/>
      <c r="NQI173" s="59"/>
      <c r="NQJ173" s="59"/>
      <c r="NQK173" s="59"/>
      <c r="NQL173" s="59"/>
      <c r="NQM173" s="59"/>
      <c r="NQN173" s="59"/>
      <c r="NQO173" s="59"/>
      <c r="NQP173" s="59"/>
      <c r="NQQ173" s="59"/>
      <c r="NQR173" s="59"/>
      <c r="NQS173" s="59"/>
      <c r="NQT173" s="59"/>
      <c r="NQU173" s="59"/>
      <c r="NQV173" s="59"/>
      <c r="NQW173" s="59"/>
      <c r="NQX173" s="59"/>
      <c r="NQY173" s="59"/>
      <c r="NQZ173" s="59"/>
      <c r="NRA173" s="59"/>
      <c r="NRB173" s="59"/>
      <c r="NRC173" s="59"/>
      <c r="NRD173" s="59"/>
      <c r="NRE173" s="59"/>
      <c r="NRF173" s="59"/>
      <c r="NRG173" s="59"/>
      <c r="NRH173" s="59"/>
      <c r="NRI173" s="59"/>
      <c r="NRJ173" s="59"/>
      <c r="NRK173" s="59"/>
      <c r="NRL173" s="59"/>
      <c r="NRM173" s="59"/>
      <c r="NRN173" s="59"/>
      <c r="NRO173" s="59"/>
      <c r="NRP173" s="59"/>
      <c r="NRQ173" s="59"/>
      <c r="NRR173" s="59"/>
      <c r="NRS173" s="59"/>
      <c r="NRT173" s="59"/>
      <c r="NRU173" s="59"/>
      <c r="NRV173" s="59"/>
      <c r="NRW173" s="59"/>
      <c r="NRX173" s="59"/>
      <c r="NRY173" s="59"/>
      <c r="NRZ173" s="59"/>
      <c r="NSA173" s="59"/>
      <c r="NSB173" s="59"/>
      <c r="NSC173" s="59"/>
      <c r="NSD173" s="59"/>
      <c r="NSE173" s="59"/>
      <c r="NSF173" s="59"/>
      <c r="NSG173" s="59"/>
      <c r="NSH173" s="59"/>
      <c r="NSI173" s="59"/>
      <c r="NSJ173" s="59"/>
      <c r="NSK173" s="59"/>
      <c r="NSL173" s="59"/>
      <c r="NSM173" s="59"/>
      <c r="NSN173" s="59"/>
      <c r="NSO173" s="59"/>
      <c r="NSP173" s="59"/>
      <c r="NSQ173" s="59"/>
      <c r="NSR173" s="59"/>
      <c r="NSS173" s="59"/>
      <c r="NST173" s="59"/>
      <c r="NSU173" s="59"/>
      <c r="NSV173" s="59"/>
      <c r="NSW173" s="59"/>
      <c r="NSX173" s="59"/>
      <c r="NSY173" s="59"/>
      <c r="NSZ173" s="59"/>
      <c r="NTA173" s="59"/>
      <c r="NTB173" s="59"/>
      <c r="NTC173" s="59"/>
      <c r="NTD173" s="59"/>
      <c r="NTE173" s="59"/>
      <c r="NTF173" s="59"/>
      <c r="NTG173" s="59"/>
      <c r="NTH173" s="59"/>
      <c r="NTI173" s="59"/>
      <c r="NTJ173" s="59"/>
      <c r="NTK173" s="59"/>
      <c r="NTL173" s="59"/>
      <c r="NTM173" s="59"/>
      <c r="NTN173" s="59"/>
      <c r="NTO173" s="59"/>
      <c r="NTP173" s="59"/>
      <c r="NTQ173" s="59"/>
      <c r="NTR173" s="59"/>
      <c r="NTS173" s="59"/>
      <c r="NTT173" s="59"/>
      <c r="NTU173" s="59"/>
      <c r="NTV173" s="59"/>
      <c r="NTW173" s="59"/>
      <c r="NTX173" s="59"/>
      <c r="NTY173" s="59"/>
      <c r="NTZ173" s="59"/>
      <c r="NUA173" s="59"/>
      <c r="NUB173" s="59"/>
      <c r="NUC173" s="59"/>
      <c r="NUD173" s="59"/>
      <c r="NUE173" s="59"/>
      <c r="NUF173" s="59"/>
      <c r="NUG173" s="59"/>
      <c r="NUH173" s="59"/>
      <c r="NUI173" s="59"/>
      <c r="NUJ173" s="59"/>
      <c r="NUK173" s="59"/>
      <c r="NUL173" s="59"/>
      <c r="NUM173" s="59"/>
      <c r="NUN173" s="59"/>
      <c r="NUO173" s="59"/>
      <c r="NUP173" s="59"/>
      <c r="NUQ173" s="59"/>
      <c r="NUR173" s="59"/>
      <c r="NUS173" s="59"/>
      <c r="NUT173" s="59"/>
      <c r="NUU173" s="59"/>
      <c r="NUV173" s="59"/>
      <c r="NUW173" s="59"/>
      <c r="NUX173" s="59"/>
      <c r="NUY173" s="59"/>
      <c r="NUZ173" s="59"/>
      <c r="NVA173" s="59"/>
      <c r="NVB173" s="59"/>
      <c r="NVC173" s="59"/>
      <c r="NVD173" s="59"/>
      <c r="NVE173" s="59"/>
      <c r="NVF173" s="59"/>
      <c r="NVG173" s="59"/>
      <c r="NVH173" s="59"/>
      <c r="NVI173" s="59"/>
      <c r="NVJ173" s="59"/>
      <c r="NVK173" s="59"/>
      <c r="NVL173" s="59"/>
      <c r="NVM173" s="59"/>
      <c r="NVN173" s="59"/>
      <c r="NVO173" s="59"/>
      <c r="NVP173" s="59"/>
      <c r="NVQ173" s="59"/>
      <c r="NVR173" s="59"/>
      <c r="NVS173" s="59"/>
      <c r="NVT173" s="59"/>
      <c r="NVU173" s="59"/>
      <c r="NVV173" s="59"/>
      <c r="NVW173" s="59"/>
      <c r="NVX173" s="59"/>
      <c r="NVY173" s="59"/>
      <c r="NVZ173" s="59"/>
      <c r="NWA173" s="59"/>
      <c r="NWB173" s="59"/>
      <c r="NWC173" s="59"/>
      <c r="NWD173" s="59"/>
      <c r="NWE173" s="59"/>
      <c r="NWF173" s="59"/>
      <c r="NWG173" s="59"/>
      <c r="NWH173" s="59"/>
      <c r="NWI173" s="59"/>
      <c r="NWJ173" s="59"/>
      <c r="NWK173" s="59"/>
      <c r="NWL173" s="59"/>
      <c r="NWM173" s="59"/>
      <c r="NWN173" s="59"/>
      <c r="NWO173" s="59"/>
      <c r="NWP173" s="59"/>
      <c r="NWQ173" s="59"/>
      <c r="NWR173" s="59"/>
      <c r="NWS173" s="59"/>
      <c r="NWT173" s="59"/>
      <c r="NWU173" s="59"/>
      <c r="NWV173" s="59"/>
      <c r="NWW173" s="59"/>
      <c r="NWX173" s="59"/>
      <c r="NWY173" s="59"/>
      <c r="NWZ173" s="59"/>
      <c r="NXA173" s="59"/>
      <c r="NXB173" s="59"/>
      <c r="NXC173" s="59"/>
      <c r="NXD173" s="59"/>
      <c r="NXE173" s="59"/>
      <c r="NXF173" s="59"/>
      <c r="NXG173" s="59"/>
      <c r="NXH173" s="59"/>
      <c r="NXI173" s="59"/>
      <c r="NXJ173" s="59"/>
      <c r="NXK173" s="59"/>
      <c r="NXL173" s="59"/>
      <c r="NXM173" s="59"/>
      <c r="NXN173" s="59"/>
      <c r="NXO173" s="59"/>
      <c r="NXP173" s="59"/>
      <c r="NXQ173" s="59"/>
      <c r="NXR173" s="59"/>
      <c r="NXS173" s="59"/>
      <c r="NXT173" s="59"/>
      <c r="NXU173" s="59"/>
      <c r="NXV173" s="59"/>
      <c r="NXW173" s="59"/>
      <c r="NXX173" s="59"/>
      <c r="NXY173" s="59"/>
      <c r="NXZ173" s="59"/>
      <c r="NYA173" s="59"/>
      <c r="NYB173" s="59"/>
      <c r="NYC173" s="59"/>
      <c r="NYD173" s="59"/>
      <c r="NYE173" s="59"/>
      <c r="NYF173" s="59"/>
      <c r="NYG173" s="59"/>
      <c r="NYH173" s="59"/>
      <c r="NYI173" s="59"/>
      <c r="NYJ173" s="59"/>
      <c r="NYK173" s="59"/>
      <c r="NYL173" s="59"/>
      <c r="NYM173" s="59"/>
      <c r="NYN173" s="59"/>
      <c r="NYO173" s="59"/>
      <c r="NYP173" s="59"/>
      <c r="NYQ173" s="59"/>
      <c r="NYR173" s="59"/>
      <c r="NYS173" s="59"/>
      <c r="NYT173" s="59"/>
      <c r="NYU173" s="59"/>
      <c r="NYV173" s="59"/>
      <c r="NYW173" s="59"/>
      <c r="NYX173" s="59"/>
      <c r="NYY173" s="59"/>
      <c r="NYZ173" s="59"/>
      <c r="NZA173" s="59"/>
      <c r="NZB173" s="59"/>
      <c r="NZC173" s="59"/>
      <c r="NZD173" s="59"/>
      <c r="NZE173" s="59"/>
      <c r="NZF173" s="59"/>
      <c r="NZG173" s="59"/>
      <c r="NZH173" s="59"/>
      <c r="NZI173" s="59"/>
      <c r="NZJ173" s="59"/>
      <c r="NZK173" s="59"/>
      <c r="NZL173" s="59"/>
      <c r="NZM173" s="59"/>
      <c r="NZN173" s="59"/>
      <c r="NZO173" s="59"/>
      <c r="NZP173" s="59"/>
      <c r="NZQ173" s="59"/>
      <c r="NZR173" s="59"/>
      <c r="NZS173" s="59"/>
      <c r="NZT173" s="59"/>
      <c r="NZU173" s="59"/>
      <c r="NZV173" s="59"/>
      <c r="NZW173" s="59"/>
      <c r="NZX173" s="59"/>
      <c r="NZY173" s="59"/>
      <c r="NZZ173" s="59"/>
      <c r="OAA173" s="59"/>
      <c r="OAB173" s="59"/>
      <c r="OAC173" s="59"/>
      <c r="OAD173" s="59"/>
      <c r="OAE173" s="59"/>
      <c r="OAF173" s="59"/>
      <c r="OAG173" s="59"/>
      <c r="OAH173" s="59"/>
      <c r="OAI173" s="59"/>
      <c r="OAJ173" s="59"/>
      <c r="OAK173" s="59"/>
      <c r="OAL173" s="59"/>
      <c r="OAM173" s="59"/>
      <c r="OAN173" s="59"/>
      <c r="OAO173" s="59"/>
      <c r="OAP173" s="59"/>
      <c r="OAQ173" s="59"/>
      <c r="OAR173" s="59"/>
      <c r="OAS173" s="59"/>
      <c r="OAT173" s="59"/>
      <c r="OAU173" s="59"/>
      <c r="OAV173" s="59"/>
      <c r="OAW173" s="59"/>
      <c r="OAX173" s="59"/>
      <c r="OAY173" s="59"/>
      <c r="OAZ173" s="59"/>
      <c r="OBA173" s="59"/>
      <c r="OBB173" s="59"/>
      <c r="OBC173" s="59"/>
      <c r="OBD173" s="59"/>
      <c r="OBE173" s="59"/>
      <c r="OBF173" s="59"/>
      <c r="OBG173" s="59"/>
      <c r="OBH173" s="59"/>
      <c r="OBI173" s="59"/>
      <c r="OBJ173" s="59"/>
      <c r="OBK173" s="59"/>
      <c r="OBL173" s="59"/>
      <c r="OBM173" s="59"/>
      <c r="OBN173" s="59"/>
      <c r="OBO173" s="59"/>
      <c r="OBP173" s="59"/>
      <c r="OBQ173" s="59"/>
      <c r="OBR173" s="59"/>
      <c r="OBS173" s="59"/>
      <c r="OBT173" s="59"/>
      <c r="OBU173" s="59"/>
      <c r="OBV173" s="59"/>
      <c r="OBW173" s="59"/>
      <c r="OBX173" s="59"/>
      <c r="OBY173" s="59"/>
      <c r="OBZ173" s="59"/>
      <c r="OCA173" s="59"/>
      <c r="OCB173" s="59"/>
      <c r="OCC173" s="59"/>
      <c r="OCD173" s="59"/>
      <c r="OCE173" s="59"/>
      <c r="OCF173" s="59"/>
      <c r="OCG173" s="59"/>
      <c r="OCH173" s="59"/>
      <c r="OCI173" s="59"/>
      <c r="OCJ173" s="59"/>
      <c r="OCK173" s="59"/>
      <c r="OCL173" s="59"/>
      <c r="OCM173" s="59"/>
      <c r="OCN173" s="59"/>
      <c r="OCO173" s="59"/>
      <c r="OCP173" s="59"/>
      <c r="OCQ173" s="59"/>
      <c r="OCR173" s="59"/>
      <c r="OCS173" s="59"/>
      <c r="OCT173" s="59"/>
      <c r="OCU173" s="59"/>
      <c r="OCV173" s="59"/>
      <c r="OCW173" s="59"/>
      <c r="OCX173" s="59"/>
      <c r="OCY173" s="59"/>
      <c r="OCZ173" s="59"/>
      <c r="ODA173" s="59"/>
      <c r="ODB173" s="59"/>
      <c r="ODC173" s="59"/>
      <c r="ODD173" s="59"/>
      <c r="ODE173" s="59"/>
      <c r="ODF173" s="59"/>
      <c r="ODG173" s="59"/>
      <c r="ODH173" s="59"/>
      <c r="ODI173" s="59"/>
      <c r="ODJ173" s="59"/>
      <c r="ODK173" s="59"/>
      <c r="ODL173" s="59"/>
      <c r="ODM173" s="59"/>
      <c r="ODN173" s="59"/>
      <c r="ODO173" s="59"/>
      <c r="ODP173" s="59"/>
      <c r="ODQ173" s="59"/>
      <c r="ODR173" s="59"/>
      <c r="ODS173" s="59"/>
      <c r="ODT173" s="59"/>
      <c r="ODU173" s="59"/>
      <c r="ODV173" s="59"/>
      <c r="ODW173" s="59"/>
      <c r="ODX173" s="59"/>
      <c r="ODY173" s="59"/>
      <c r="ODZ173" s="59"/>
      <c r="OEA173" s="59"/>
      <c r="OEB173" s="59"/>
      <c r="OEC173" s="59"/>
      <c r="OED173" s="59"/>
      <c r="OEE173" s="59"/>
      <c r="OEF173" s="59"/>
      <c r="OEG173" s="59"/>
      <c r="OEH173" s="59"/>
      <c r="OEI173" s="59"/>
      <c r="OEJ173" s="59"/>
      <c r="OEK173" s="59"/>
      <c r="OEL173" s="59"/>
      <c r="OEM173" s="59"/>
      <c r="OEN173" s="59"/>
      <c r="OEO173" s="59"/>
      <c r="OEP173" s="59"/>
      <c r="OEQ173" s="59"/>
      <c r="OER173" s="59"/>
      <c r="OES173" s="59"/>
      <c r="OET173" s="59"/>
      <c r="OEU173" s="59"/>
      <c r="OEV173" s="59"/>
      <c r="OEW173" s="59"/>
      <c r="OEX173" s="59"/>
      <c r="OEY173" s="59"/>
      <c r="OEZ173" s="59"/>
      <c r="OFA173" s="59"/>
      <c r="OFB173" s="59"/>
      <c r="OFC173" s="59"/>
      <c r="OFD173" s="59"/>
      <c r="OFE173" s="59"/>
      <c r="OFF173" s="59"/>
      <c r="OFG173" s="59"/>
      <c r="OFH173" s="59"/>
      <c r="OFI173" s="59"/>
      <c r="OFJ173" s="59"/>
      <c r="OFK173" s="59"/>
      <c r="OFL173" s="59"/>
      <c r="OFM173" s="59"/>
      <c r="OFN173" s="59"/>
      <c r="OFO173" s="59"/>
      <c r="OFP173" s="59"/>
      <c r="OFQ173" s="59"/>
      <c r="OFR173" s="59"/>
      <c r="OFS173" s="59"/>
      <c r="OFT173" s="59"/>
      <c r="OFU173" s="59"/>
      <c r="OFV173" s="59"/>
      <c r="OFW173" s="59"/>
      <c r="OFX173" s="59"/>
      <c r="OFY173" s="59"/>
      <c r="OFZ173" s="59"/>
      <c r="OGA173" s="59"/>
      <c r="OGB173" s="59"/>
      <c r="OGC173" s="59"/>
      <c r="OGD173" s="59"/>
      <c r="OGE173" s="59"/>
      <c r="OGF173" s="59"/>
      <c r="OGG173" s="59"/>
      <c r="OGH173" s="59"/>
      <c r="OGI173" s="59"/>
      <c r="OGJ173" s="59"/>
      <c r="OGK173" s="59"/>
      <c r="OGL173" s="59"/>
      <c r="OGM173" s="59"/>
      <c r="OGN173" s="59"/>
      <c r="OGO173" s="59"/>
      <c r="OGP173" s="59"/>
      <c r="OGQ173" s="59"/>
      <c r="OGR173" s="59"/>
      <c r="OGS173" s="59"/>
      <c r="OGT173" s="59"/>
      <c r="OGU173" s="59"/>
      <c r="OGV173" s="59"/>
      <c r="OGW173" s="59"/>
      <c r="OGX173" s="59"/>
      <c r="OGY173" s="59"/>
      <c r="OGZ173" s="59"/>
      <c r="OHA173" s="59"/>
      <c r="OHB173" s="59"/>
      <c r="OHC173" s="59"/>
      <c r="OHD173" s="59"/>
      <c r="OHE173" s="59"/>
      <c r="OHF173" s="59"/>
      <c r="OHG173" s="59"/>
      <c r="OHH173" s="59"/>
      <c r="OHI173" s="59"/>
      <c r="OHJ173" s="59"/>
      <c r="OHK173" s="59"/>
      <c r="OHL173" s="59"/>
      <c r="OHM173" s="59"/>
      <c r="OHN173" s="59"/>
      <c r="OHO173" s="59"/>
      <c r="OHP173" s="59"/>
      <c r="OHQ173" s="59"/>
      <c r="OHR173" s="59"/>
      <c r="OHS173" s="59"/>
      <c r="OHT173" s="59"/>
      <c r="OHU173" s="59"/>
      <c r="OHV173" s="59"/>
      <c r="OHW173" s="59"/>
      <c r="OHX173" s="59"/>
      <c r="OHY173" s="59"/>
      <c r="OHZ173" s="59"/>
      <c r="OIA173" s="59"/>
      <c r="OIB173" s="59"/>
      <c r="OIC173" s="59"/>
      <c r="OID173" s="59"/>
      <c r="OIE173" s="59"/>
      <c r="OIF173" s="59"/>
      <c r="OIG173" s="59"/>
      <c r="OIH173" s="59"/>
      <c r="OII173" s="59"/>
      <c r="OIJ173" s="59"/>
      <c r="OIK173" s="59"/>
      <c r="OIL173" s="59"/>
      <c r="OIM173" s="59"/>
      <c r="OIN173" s="59"/>
      <c r="OIO173" s="59"/>
      <c r="OIP173" s="59"/>
      <c r="OIQ173" s="59"/>
      <c r="OIR173" s="59"/>
      <c r="OIS173" s="59"/>
      <c r="OIT173" s="59"/>
      <c r="OIU173" s="59"/>
      <c r="OIV173" s="59"/>
      <c r="OIW173" s="59"/>
      <c r="OIX173" s="59"/>
      <c r="OIY173" s="59"/>
      <c r="OIZ173" s="59"/>
      <c r="OJA173" s="59"/>
      <c r="OJB173" s="59"/>
      <c r="OJC173" s="59"/>
      <c r="OJD173" s="59"/>
      <c r="OJE173" s="59"/>
      <c r="OJF173" s="59"/>
      <c r="OJG173" s="59"/>
      <c r="OJH173" s="59"/>
      <c r="OJI173" s="59"/>
      <c r="OJJ173" s="59"/>
      <c r="OJK173" s="59"/>
      <c r="OJL173" s="59"/>
      <c r="OJM173" s="59"/>
      <c r="OJN173" s="59"/>
      <c r="OJO173" s="59"/>
      <c r="OJP173" s="59"/>
      <c r="OJQ173" s="59"/>
      <c r="OJR173" s="59"/>
      <c r="OJS173" s="59"/>
      <c r="OJT173" s="59"/>
      <c r="OJU173" s="59"/>
      <c r="OJV173" s="59"/>
      <c r="OJW173" s="59"/>
      <c r="OJX173" s="59"/>
      <c r="OJY173" s="59"/>
      <c r="OJZ173" s="59"/>
      <c r="OKA173" s="59"/>
      <c r="OKB173" s="59"/>
      <c r="OKC173" s="59"/>
      <c r="OKD173" s="59"/>
      <c r="OKE173" s="59"/>
      <c r="OKF173" s="59"/>
      <c r="OKG173" s="59"/>
      <c r="OKH173" s="59"/>
      <c r="OKI173" s="59"/>
      <c r="OKJ173" s="59"/>
      <c r="OKK173" s="59"/>
      <c r="OKL173" s="59"/>
      <c r="OKM173" s="59"/>
      <c r="OKN173" s="59"/>
      <c r="OKO173" s="59"/>
      <c r="OKP173" s="59"/>
      <c r="OKQ173" s="59"/>
      <c r="OKR173" s="59"/>
      <c r="OKS173" s="59"/>
      <c r="OKT173" s="59"/>
      <c r="OKU173" s="59"/>
      <c r="OKV173" s="59"/>
      <c r="OKW173" s="59"/>
      <c r="OKX173" s="59"/>
      <c r="OKY173" s="59"/>
      <c r="OKZ173" s="59"/>
      <c r="OLA173" s="59"/>
      <c r="OLB173" s="59"/>
      <c r="OLC173" s="59"/>
      <c r="OLD173" s="59"/>
      <c r="OLE173" s="59"/>
      <c r="OLF173" s="59"/>
      <c r="OLG173" s="59"/>
      <c r="OLH173" s="59"/>
      <c r="OLI173" s="59"/>
      <c r="OLJ173" s="59"/>
      <c r="OLK173" s="59"/>
      <c r="OLL173" s="59"/>
      <c r="OLM173" s="59"/>
      <c r="OLN173" s="59"/>
      <c r="OLO173" s="59"/>
      <c r="OLP173" s="59"/>
      <c r="OLQ173" s="59"/>
      <c r="OLR173" s="59"/>
      <c r="OLS173" s="59"/>
      <c r="OLT173" s="59"/>
      <c r="OLU173" s="59"/>
      <c r="OLV173" s="59"/>
      <c r="OLW173" s="59"/>
      <c r="OLX173" s="59"/>
      <c r="OLY173" s="59"/>
      <c r="OLZ173" s="59"/>
      <c r="OMA173" s="59"/>
      <c r="OMB173" s="59"/>
      <c r="OMC173" s="59"/>
      <c r="OMD173" s="59"/>
      <c r="OME173" s="59"/>
      <c r="OMF173" s="59"/>
      <c r="OMG173" s="59"/>
      <c r="OMH173" s="59"/>
      <c r="OMI173" s="59"/>
      <c r="OMJ173" s="59"/>
      <c r="OMK173" s="59"/>
      <c r="OML173" s="59"/>
      <c r="OMM173" s="59"/>
      <c r="OMN173" s="59"/>
      <c r="OMO173" s="59"/>
      <c r="OMP173" s="59"/>
      <c r="OMQ173" s="59"/>
      <c r="OMR173" s="59"/>
      <c r="OMS173" s="59"/>
      <c r="OMT173" s="59"/>
      <c r="OMU173" s="59"/>
      <c r="OMV173" s="59"/>
      <c r="OMW173" s="59"/>
      <c r="OMX173" s="59"/>
      <c r="OMY173" s="59"/>
      <c r="OMZ173" s="59"/>
      <c r="ONA173" s="59"/>
      <c r="ONB173" s="59"/>
      <c r="ONC173" s="59"/>
      <c r="OND173" s="59"/>
      <c r="ONE173" s="59"/>
      <c r="ONF173" s="59"/>
      <c r="ONG173" s="59"/>
      <c r="ONH173" s="59"/>
      <c r="ONI173" s="59"/>
      <c r="ONJ173" s="59"/>
      <c r="ONK173" s="59"/>
      <c r="ONL173" s="59"/>
      <c r="ONM173" s="59"/>
      <c r="ONN173" s="59"/>
      <c r="ONO173" s="59"/>
      <c r="ONP173" s="59"/>
      <c r="ONQ173" s="59"/>
      <c r="ONR173" s="59"/>
      <c r="ONS173" s="59"/>
      <c r="ONT173" s="59"/>
      <c r="ONU173" s="59"/>
      <c r="ONV173" s="59"/>
      <c r="ONW173" s="59"/>
      <c r="ONX173" s="59"/>
      <c r="ONY173" s="59"/>
      <c r="ONZ173" s="59"/>
      <c r="OOA173" s="59"/>
      <c r="OOB173" s="59"/>
      <c r="OOC173" s="59"/>
      <c r="OOD173" s="59"/>
      <c r="OOE173" s="59"/>
      <c r="OOF173" s="59"/>
      <c r="OOG173" s="59"/>
      <c r="OOH173" s="59"/>
      <c r="OOI173" s="59"/>
      <c r="OOJ173" s="59"/>
      <c r="OOK173" s="59"/>
      <c r="OOL173" s="59"/>
      <c r="OOM173" s="59"/>
      <c r="OON173" s="59"/>
      <c r="OOO173" s="59"/>
      <c r="OOP173" s="59"/>
      <c r="OOQ173" s="59"/>
      <c r="OOR173" s="59"/>
      <c r="OOS173" s="59"/>
      <c r="OOT173" s="59"/>
      <c r="OOU173" s="59"/>
      <c r="OOV173" s="59"/>
      <c r="OOW173" s="59"/>
      <c r="OOX173" s="59"/>
      <c r="OOY173" s="59"/>
      <c r="OOZ173" s="59"/>
      <c r="OPA173" s="59"/>
      <c r="OPB173" s="59"/>
      <c r="OPC173" s="59"/>
      <c r="OPD173" s="59"/>
      <c r="OPE173" s="59"/>
      <c r="OPF173" s="59"/>
      <c r="OPG173" s="59"/>
      <c r="OPH173" s="59"/>
      <c r="OPI173" s="59"/>
      <c r="OPJ173" s="59"/>
      <c r="OPK173" s="59"/>
      <c r="OPL173" s="59"/>
      <c r="OPM173" s="59"/>
      <c r="OPN173" s="59"/>
      <c r="OPO173" s="59"/>
      <c r="OPP173" s="59"/>
      <c r="OPQ173" s="59"/>
      <c r="OPR173" s="59"/>
      <c r="OPS173" s="59"/>
      <c r="OPT173" s="59"/>
      <c r="OPU173" s="59"/>
      <c r="OPV173" s="59"/>
      <c r="OPW173" s="59"/>
      <c r="OPX173" s="59"/>
      <c r="OPY173" s="59"/>
      <c r="OPZ173" s="59"/>
      <c r="OQA173" s="59"/>
      <c r="OQB173" s="59"/>
      <c r="OQC173" s="59"/>
      <c r="OQD173" s="59"/>
      <c r="OQE173" s="59"/>
      <c r="OQF173" s="59"/>
      <c r="OQG173" s="59"/>
      <c r="OQH173" s="59"/>
      <c r="OQI173" s="59"/>
      <c r="OQJ173" s="59"/>
      <c r="OQK173" s="59"/>
      <c r="OQL173" s="59"/>
      <c r="OQM173" s="59"/>
      <c r="OQN173" s="59"/>
      <c r="OQO173" s="59"/>
      <c r="OQP173" s="59"/>
      <c r="OQQ173" s="59"/>
      <c r="OQR173" s="59"/>
      <c r="OQS173" s="59"/>
      <c r="OQT173" s="59"/>
      <c r="OQU173" s="59"/>
      <c r="OQV173" s="59"/>
      <c r="OQW173" s="59"/>
      <c r="OQX173" s="59"/>
      <c r="OQY173" s="59"/>
      <c r="OQZ173" s="59"/>
      <c r="ORA173" s="59"/>
      <c r="ORB173" s="59"/>
      <c r="ORC173" s="59"/>
      <c r="ORD173" s="59"/>
      <c r="ORE173" s="59"/>
      <c r="ORF173" s="59"/>
      <c r="ORG173" s="59"/>
      <c r="ORH173" s="59"/>
      <c r="ORI173" s="59"/>
      <c r="ORJ173" s="59"/>
      <c r="ORK173" s="59"/>
      <c r="ORL173" s="59"/>
      <c r="ORM173" s="59"/>
      <c r="ORN173" s="59"/>
      <c r="ORO173" s="59"/>
      <c r="ORP173" s="59"/>
      <c r="ORQ173" s="59"/>
      <c r="ORR173" s="59"/>
      <c r="ORS173" s="59"/>
      <c r="ORT173" s="59"/>
      <c r="ORU173" s="59"/>
      <c r="ORV173" s="59"/>
      <c r="ORW173" s="59"/>
      <c r="ORX173" s="59"/>
      <c r="ORY173" s="59"/>
      <c r="ORZ173" s="59"/>
      <c r="OSA173" s="59"/>
      <c r="OSB173" s="59"/>
      <c r="OSC173" s="59"/>
      <c r="OSD173" s="59"/>
      <c r="OSE173" s="59"/>
      <c r="OSF173" s="59"/>
      <c r="OSG173" s="59"/>
      <c r="OSH173" s="59"/>
      <c r="OSI173" s="59"/>
      <c r="OSJ173" s="59"/>
      <c r="OSK173" s="59"/>
      <c r="OSL173" s="59"/>
      <c r="OSM173" s="59"/>
      <c r="OSN173" s="59"/>
      <c r="OSO173" s="59"/>
      <c r="OSP173" s="59"/>
      <c r="OSQ173" s="59"/>
      <c r="OSR173" s="59"/>
      <c r="OSS173" s="59"/>
      <c r="OST173" s="59"/>
      <c r="OSU173" s="59"/>
      <c r="OSV173" s="59"/>
      <c r="OSW173" s="59"/>
      <c r="OSX173" s="59"/>
      <c r="OSY173" s="59"/>
      <c r="OSZ173" s="59"/>
      <c r="OTA173" s="59"/>
      <c r="OTB173" s="59"/>
      <c r="OTC173" s="59"/>
      <c r="OTD173" s="59"/>
      <c r="OTE173" s="59"/>
      <c r="OTF173" s="59"/>
      <c r="OTG173" s="59"/>
      <c r="OTH173" s="59"/>
      <c r="OTI173" s="59"/>
      <c r="OTJ173" s="59"/>
      <c r="OTK173" s="59"/>
      <c r="OTL173" s="59"/>
      <c r="OTM173" s="59"/>
      <c r="OTN173" s="59"/>
      <c r="OTO173" s="59"/>
      <c r="OTP173" s="59"/>
      <c r="OTQ173" s="59"/>
      <c r="OTR173" s="59"/>
      <c r="OTS173" s="59"/>
      <c r="OTT173" s="59"/>
      <c r="OTU173" s="59"/>
      <c r="OTV173" s="59"/>
      <c r="OTW173" s="59"/>
      <c r="OTX173" s="59"/>
      <c r="OTY173" s="59"/>
      <c r="OTZ173" s="59"/>
      <c r="OUA173" s="59"/>
      <c r="OUB173" s="59"/>
      <c r="OUC173" s="59"/>
      <c r="OUD173" s="59"/>
      <c r="OUE173" s="59"/>
      <c r="OUF173" s="59"/>
      <c r="OUG173" s="59"/>
      <c r="OUH173" s="59"/>
      <c r="OUI173" s="59"/>
      <c r="OUJ173" s="59"/>
      <c r="OUK173" s="59"/>
      <c r="OUL173" s="59"/>
      <c r="OUM173" s="59"/>
      <c r="OUN173" s="59"/>
      <c r="OUO173" s="59"/>
      <c r="OUP173" s="59"/>
      <c r="OUQ173" s="59"/>
      <c r="OUR173" s="59"/>
      <c r="OUS173" s="59"/>
      <c r="OUT173" s="59"/>
      <c r="OUU173" s="59"/>
      <c r="OUV173" s="59"/>
      <c r="OUW173" s="59"/>
      <c r="OUX173" s="59"/>
      <c r="OUY173" s="59"/>
      <c r="OUZ173" s="59"/>
      <c r="OVA173" s="59"/>
      <c r="OVB173" s="59"/>
      <c r="OVC173" s="59"/>
      <c r="OVD173" s="59"/>
      <c r="OVE173" s="59"/>
      <c r="OVF173" s="59"/>
      <c r="OVG173" s="59"/>
      <c r="OVH173" s="59"/>
      <c r="OVI173" s="59"/>
      <c r="OVJ173" s="59"/>
      <c r="OVK173" s="59"/>
      <c r="OVL173" s="59"/>
      <c r="OVM173" s="59"/>
      <c r="OVN173" s="59"/>
      <c r="OVO173" s="59"/>
      <c r="OVP173" s="59"/>
      <c r="OVQ173" s="59"/>
      <c r="OVR173" s="59"/>
      <c r="OVS173" s="59"/>
      <c r="OVT173" s="59"/>
      <c r="OVU173" s="59"/>
      <c r="OVV173" s="59"/>
      <c r="OVW173" s="59"/>
      <c r="OVX173" s="59"/>
      <c r="OVY173" s="59"/>
      <c r="OVZ173" s="59"/>
      <c r="OWA173" s="59"/>
      <c r="OWB173" s="59"/>
      <c r="OWC173" s="59"/>
      <c r="OWD173" s="59"/>
      <c r="OWE173" s="59"/>
      <c r="OWF173" s="59"/>
      <c r="OWG173" s="59"/>
      <c r="OWH173" s="59"/>
      <c r="OWI173" s="59"/>
      <c r="OWJ173" s="59"/>
      <c r="OWK173" s="59"/>
      <c r="OWL173" s="59"/>
      <c r="OWM173" s="59"/>
      <c r="OWN173" s="59"/>
      <c r="OWO173" s="59"/>
      <c r="OWP173" s="59"/>
      <c r="OWQ173" s="59"/>
      <c r="OWR173" s="59"/>
      <c r="OWS173" s="59"/>
      <c r="OWT173" s="59"/>
      <c r="OWU173" s="59"/>
      <c r="OWV173" s="59"/>
      <c r="OWW173" s="59"/>
      <c r="OWX173" s="59"/>
      <c r="OWY173" s="59"/>
      <c r="OWZ173" s="59"/>
      <c r="OXA173" s="59"/>
      <c r="OXB173" s="59"/>
      <c r="OXC173" s="59"/>
      <c r="OXD173" s="59"/>
      <c r="OXE173" s="59"/>
      <c r="OXF173" s="59"/>
      <c r="OXG173" s="59"/>
      <c r="OXH173" s="59"/>
      <c r="OXI173" s="59"/>
      <c r="OXJ173" s="59"/>
      <c r="OXK173" s="59"/>
      <c r="OXL173" s="59"/>
      <c r="OXM173" s="59"/>
      <c r="OXN173" s="59"/>
      <c r="OXO173" s="59"/>
      <c r="OXP173" s="59"/>
      <c r="OXQ173" s="59"/>
      <c r="OXR173" s="59"/>
      <c r="OXS173" s="59"/>
      <c r="OXT173" s="59"/>
      <c r="OXU173" s="59"/>
      <c r="OXV173" s="59"/>
      <c r="OXW173" s="59"/>
      <c r="OXX173" s="59"/>
      <c r="OXY173" s="59"/>
      <c r="OXZ173" s="59"/>
      <c r="OYA173" s="59"/>
      <c r="OYB173" s="59"/>
      <c r="OYC173" s="59"/>
      <c r="OYD173" s="59"/>
      <c r="OYE173" s="59"/>
      <c r="OYF173" s="59"/>
      <c r="OYG173" s="59"/>
      <c r="OYH173" s="59"/>
      <c r="OYI173" s="59"/>
      <c r="OYJ173" s="59"/>
      <c r="OYK173" s="59"/>
      <c r="OYL173" s="59"/>
      <c r="OYM173" s="59"/>
      <c r="OYN173" s="59"/>
      <c r="OYO173" s="59"/>
      <c r="OYP173" s="59"/>
      <c r="OYQ173" s="59"/>
      <c r="OYR173" s="59"/>
      <c r="OYS173" s="59"/>
      <c r="OYT173" s="59"/>
      <c r="OYU173" s="59"/>
      <c r="OYV173" s="59"/>
      <c r="OYW173" s="59"/>
      <c r="OYX173" s="59"/>
      <c r="OYY173" s="59"/>
      <c r="OYZ173" s="59"/>
      <c r="OZA173" s="59"/>
      <c r="OZB173" s="59"/>
      <c r="OZC173" s="59"/>
      <c r="OZD173" s="59"/>
      <c r="OZE173" s="59"/>
      <c r="OZF173" s="59"/>
      <c r="OZG173" s="59"/>
      <c r="OZH173" s="59"/>
      <c r="OZI173" s="59"/>
      <c r="OZJ173" s="59"/>
      <c r="OZK173" s="59"/>
      <c r="OZL173" s="59"/>
      <c r="OZM173" s="59"/>
      <c r="OZN173" s="59"/>
      <c r="OZO173" s="59"/>
      <c r="OZP173" s="59"/>
      <c r="OZQ173" s="59"/>
      <c r="OZR173" s="59"/>
      <c r="OZS173" s="59"/>
      <c r="OZT173" s="59"/>
      <c r="OZU173" s="59"/>
      <c r="OZV173" s="59"/>
      <c r="OZW173" s="59"/>
      <c r="OZX173" s="59"/>
      <c r="OZY173" s="59"/>
      <c r="OZZ173" s="59"/>
      <c r="PAA173" s="59"/>
      <c r="PAB173" s="59"/>
      <c r="PAC173" s="59"/>
      <c r="PAD173" s="59"/>
      <c r="PAE173" s="59"/>
      <c r="PAF173" s="59"/>
      <c r="PAG173" s="59"/>
      <c r="PAH173" s="59"/>
      <c r="PAI173" s="59"/>
      <c r="PAJ173" s="59"/>
      <c r="PAK173" s="59"/>
      <c r="PAL173" s="59"/>
      <c r="PAM173" s="59"/>
      <c r="PAN173" s="59"/>
      <c r="PAO173" s="59"/>
      <c r="PAP173" s="59"/>
      <c r="PAQ173" s="59"/>
      <c r="PAR173" s="59"/>
      <c r="PAS173" s="59"/>
      <c r="PAT173" s="59"/>
      <c r="PAU173" s="59"/>
      <c r="PAV173" s="59"/>
      <c r="PAW173" s="59"/>
      <c r="PAX173" s="59"/>
      <c r="PAY173" s="59"/>
      <c r="PAZ173" s="59"/>
      <c r="PBA173" s="59"/>
      <c r="PBB173" s="59"/>
      <c r="PBC173" s="59"/>
      <c r="PBD173" s="59"/>
      <c r="PBE173" s="59"/>
      <c r="PBF173" s="59"/>
      <c r="PBG173" s="59"/>
      <c r="PBH173" s="59"/>
      <c r="PBI173" s="59"/>
      <c r="PBJ173" s="59"/>
      <c r="PBK173" s="59"/>
      <c r="PBL173" s="59"/>
      <c r="PBM173" s="59"/>
      <c r="PBN173" s="59"/>
      <c r="PBO173" s="59"/>
      <c r="PBP173" s="59"/>
      <c r="PBQ173" s="59"/>
      <c r="PBR173" s="59"/>
      <c r="PBS173" s="59"/>
      <c r="PBT173" s="59"/>
      <c r="PBU173" s="59"/>
      <c r="PBV173" s="59"/>
      <c r="PBW173" s="59"/>
      <c r="PBX173" s="59"/>
      <c r="PBY173" s="59"/>
      <c r="PBZ173" s="59"/>
      <c r="PCA173" s="59"/>
      <c r="PCB173" s="59"/>
      <c r="PCC173" s="59"/>
      <c r="PCD173" s="59"/>
      <c r="PCE173" s="59"/>
      <c r="PCF173" s="59"/>
      <c r="PCG173" s="59"/>
      <c r="PCH173" s="59"/>
      <c r="PCI173" s="59"/>
      <c r="PCJ173" s="59"/>
      <c r="PCK173" s="59"/>
      <c r="PCL173" s="59"/>
      <c r="PCM173" s="59"/>
      <c r="PCN173" s="59"/>
      <c r="PCO173" s="59"/>
      <c r="PCP173" s="59"/>
      <c r="PCQ173" s="59"/>
      <c r="PCR173" s="59"/>
      <c r="PCS173" s="59"/>
      <c r="PCT173" s="59"/>
      <c r="PCU173" s="59"/>
      <c r="PCV173" s="59"/>
      <c r="PCW173" s="59"/>
      <c r="PCX173" s="59"/>
      <c r="PCY173" s="59"/>
      <c r="PCZ173" s="59"/>
      <c r="PDA173" s="59"/>
      <c r="PDB173" s="59"/>
      <c r="PDC173" s="59"/>
      <c r="PDD173" s="59"/>
      <c r="PDE173" s="59"/>
      <c r="PDF173" s="59"/>
      <c r="PDG173" s="59"/>
      <c r="PDH173" s="59"/>
      <c r="PDI173" s="59"/>
      <c r="PDJ173" s="59"/>
      <c r="PDK173" s="59"/>
      <c r="PDL173" s="59"/>
      <c r="PDM173" s="59"/>
      <c r="PDN173" s="59"/>
      <c r="PDO173" s="59"/>
      <c r="PDP173" s="59"/>
      <c r="PDQ173" s="59"/>
      <c r="PDR173" s="59"/>
      <c r="PDS173" s="59"/>
      <c r="PDT173" s="59"/>
      <c r="PDU173" s="59"/>
      <c r="PDV173" s="59"/>
      <c r="PDW173" s="59"/>
      <c r="PDX173" s="59"/>
      <c r="PDY173" s="59"/>
      <c r="PDZ173" s="59"/>
      <c r="PEA173" s="59"/>
      <c r="PEB173" s="59"/>
      <c r="PEC173" s="59"/>
      <c r="PED173" s="59"/>
      <c r="PEE173" s="59"/>
      <c r="PEF173" s="59"/>
      <c r="PEG173" s="59"/>
      <c r="PEH173" s="59"/>
      <c r="PEI173" s="59"/>
      <c r="PEJ173" s="59"/>
      <c r="PEK173" s="59"/>
      <c r="PEL173" s="59"/>
      <c r="PEM173" s="59"/>
      <c r="PEN173" s="59"/>
      <c r="PEO173" s="59"/>
      <c r="PEP173" s="59"/>
      <c r="PEQ173" s="59"/>
      <c r="PER173" s="59"/>
      <c r="PES173" s="59"/>
      <c r="PET173" s="59"/>
      <c r="PEU173" s="59"/>
      <c r="PEV173" s="59"/>
      <c r="PEW173" s="59"/>
      <c r="PEX173" s="59"/>
      <c r="PEY173" s="59"/>
      <c r="PEZ173" s="59"/>
      <c r="PFA173" s="59"/>
      <c r="PFB173" s="59"/>
      <c r="PFC173" s="59"/>
      <c r="PFD173" s="59"/>
      <c r="PFE173" s="59"/>
      <c r="PFF173" s="59"/>
      <c r="PFG173" s="59"/>
      <c r="PFH173" s="59"/>
      <c r="PFI173" s="59"/>
      <c r="PFJ173" s="59"/>
      <c r="PFK173" s="59"/>
      <c r="PFL173" s="59"/>
      <c r="PFM173" s="59"/>
      <c r="PFN173" s="59"/>
      <c r="PFO173" s="59"/>
      <c r="PFP173" s="59"/>
      <c r="PFQ173" s="59"/>
      <c r="PFR173" s="59"/>
      <c r="PFS173" s="59"/>
      <c r="PFT173" s="59"/>
      <c r="PFU173" s="59"/>
      <c r="PFV173" s="59"/>
      <c r="PFW173" s="59"/>
      <c r="PFX173" s="59"/>
      <c r="PFY173" s="59"/>
      <c r="PFZ173" s="59"/>
      <c r="PGA173" s="59"/>
      <c r="PGB173" s="59"/>
      <c r="PGC173" s="59"/>
      <c r="PGD173" s="59"/>
      <c r="PGE173" s="59"/>
      <c r="PGF173" s="59"/>
      <c r="PGG173" s="59"/>
      <c r="PGH173" s="59"/>
      <c r="PGI173" s="59"/>
      <c r="PGJ173" s="59"/>
      <c r="PGK173" s="59"/>
      <c r="PGL173" s="59"/>
      <c r="PGM173" s="59"/>
      <c r="PGN173" s="59"/>
      <c r="PGO173" s="59"/>
      <c r="PGP173" s="59"/>
      <c r="PGQ173" s="59"/>
      <c r="PGR173" s="59"/>
      <c r="PGS173" s="59"/>
      <c r="PGT173" s="59"/>
      <c r="PGU173" s="59"/>
      <c r="PGV173" s="59"/>
      <c r="PGW173" s="59"/>
      <c r="PGX173" s="59"/>
      <c r="PGY173" s="59"/>
      <c r="PGZ173" s="59"/>
      <c r="PHA173" s="59"/>
      <c r="PHB173" s="59"/>
      <c r="PHC173" s="59"/>
      <c r="PHD173" s="59"/>
      <c r="PHE173" s="59"/>
      <c r="PHF173" s="59"/>
      <c r="PHG173" s="59"/>
      <c r="PHH173" s="59"/>
      <c r="PHI173" s="59"/>
      <c r="PHJ173" s="59"/>
      <c r="PHK173" s="59"/>
      <c r="PHL173" s="59"/>
      <c r="PHM173" s="59"/>
      <c r="PHN173" s="59"/>
      <c r="PHO173" s="59"/>
      <c r="PHP173" s="59"/>
      <c r="PHQ173" s="59"/>
      <c r="PHR173" s="59"/>
      <c r="PHS173" s="59"/>
      <c r="PHT173" s="59"/>
      <c r="PHU173" s="59"/>
      <c r="PHV173" s="59"/>
      <c r="PHW173" s="59"/>
      <c r="PHX173" s="59"/>
      <c r="PHY173" s="59"/>
      <c r="PHZ173" s="59"/>
      <c r="PIA173" s="59"/>
      <c r="PIB173" s="59"/>
      <c r="PIC173" s="59"/>
      <c r="PID173" s="59"/>
      <c r="PIE173" s="59"/>
      <c r="PIF173" s="59"/>
      <c r="PIG173" s="59"/>
      <c r="PIH173" s="59"/>
      <c r="PII173" s="59"/>
      <c r="PIJ173" s="59"/>
      <c r="PIK173" s="59"/>
      <c r="PIL173" s="59"/>
      <c r="PIM173" s="59"/>
      <c r="PIN173" s="59"/>
      <c r="PIO173" s="59"/>
      <c r="PIP173" s="59"/>
      <c r="PIQ173" s="59"/>
      <c r="PIR173" s="59"/>
      <c r="PIS173" s="59"/>
      <c r="PIT173" s="59"/>
      <c r="PIU173" s="59"/>
      <c r="PIV173" s="59"/>
      <c r="PIW173" s="59"/>
      <c r="PIX173" s="59"/>
      <c r="PIY173" s="59"/>
      <c r="PIZ173" s="59"/>
      <c r="PJA173" s="59"/>
      <c r="PJB173" s="59"/>
      <c r="PJC173" s="59"/>
      <c r="PJD173" s="59"/>
      <c r="PJE173" s="59"/>
      <c r="PJF173" s="59"/>
      <c r="PJG173" s="59"/>
      <c r="PJH173" s="59"/>
      <c r="PJI173" s="59"/>
      <c r="PJJ173" s="59"/>
      <c r="PJK173" s="59"/>
      <c r="PJL173" s="59"/>
      <c r="PJM173" s="59"/>
      <c r="PJN173" s="59"/>
      <c r="PJO173" s="59"/>
      <c r="PJP173" s="59"/>
      <c r="PJQ173" s="59"/>
      <c r="PJR173" s="59"/>
      <c r="PJS173" s="59"/>
      <c r="PJT173" s="59"/>
      <c r="PJU173" s="59"/>
      <c r="PJV173" s="59"/>
      <c r="PJW173" s="59"/>
      <c r="PJX173" s="59"/>
      <c r="PJY173" s="59"/>
      <c r="PJZ173" s="59"/>
      <c r="PKA173" s="59"/>
      <c r="PKB173" s="59"/>
      <c r="PKC173" s="59"/>
      <c r="PKD173" s="59"/>
      <c r="PKE173" s="59"/>
      <c r="PKF173" s="59"/>
      <c r="PKG173" s="59"/>
      <c r="PKH173" s="59"/>
      <c r="PKI173" s="59"/>
      <c r="PKJ173" s="59"/>
      <c r="PKK173" s="59"/>
      <c r="PKL173" s="59"/>
      <c r="PKM173" s="59"/>
      <c r="PKN173" s="59"/>
      <c r="PKO173" s="59"/>
      <c r="PKP173" s="59"/>
      <c r="PKQ173" s="59"/>
      <c r="PKR173" s="59"/>
      <c r="PKS173" s="59"/>
      <c r="PKT173" s="59"/>
      <c r="PKU173" s="59"/>
      <c r="PKV173" s="59"/>
      <c r="PKW173" s="59"/>
      <c r="PKX173" s="59"/>
      <c r="PKY173" s="59"/>
      <c r="PKZ173" s="59"/>
      <c r="PLA173" s="59"/>
      <c r="PLB173" s="59"/>
      <c r="PLC173" s="59"/>
      <c r="PLD173" s="59"/>
      <c r="PLE173" s="59"/>
      <c r="PLF173" s="59"/>
      <c r="PLG173" s="59"/>
      <c r="PLH173" s="59"/>
      <c r="PLI173" s="59"/>
      <c r="PLJ173" s="59"/>
      <c r="PLK173" s="59"/>
      <c r="PLL173" s="59"/>
      <c r="PLM173" s="59"/>
      <c r="PLN173" s="59"/>
      <c r="PLO173" s="59"/>
      <c r="PLP173" s="59"/>
      <c r="PLQ173" s="59"/>
      <c r="PLR173" s="59"/>
      <c r="PLS173" s="59"/>
      <c r="PLT173" s="59"/>
      <c r="PLU173" s="59"/>
      <c r="PLV173" s="59"/>
      <c r="PLW173" s="59"/>
      <c r="PLX173" s="59"/>
      <c r="PLY173" s="59"/>
      <c r="PLZ173" s="59"/>
      <c r="PMA173" s="59"/>
      <c r="PMB173" s="59"/>
      <c r="PMC173" s="59"/>
      <c r="PMD173" s="59"/>
      <c r="PME173" s="59"/>
      <c r="PMF173" s="59"/>
      <c r="PMG173" s="59"/>
      <c r="PMH173" s="59"/>
      <c r="PMI173" s="59"/>
      <c r="PMJ173" s="59"/>
      <c r="PMK173" s="59"/>
      <c r="PML173" s="59"/>
      <c r="PMM173" s="59"/>
      <c r="PMN173" s="59"/>
      <c r="PMO173" s="59"/>
      <c r="PMP173" s="59"/>
      <c r="PMQ173" s="59"/>
      <c r="PMR173" s="59"/>
      <c r="PMS173" s="59"/>
      <c r="PMT173" s="59"/>
      <c r="PMU173" s="59"/>
      <c r="PMV173" s="59"/>
      <c r="PMW173" s="59"/>
      <c r="PMX173" s="59"/>
      <c r="PMY173" s="59"/>
      <c r="PMZ173" s="59"/>
      <c r="PNA173" s="59"/>
      <c r="PNB173" s="59"/>
      <c r="PNC173" s="59"/>
      <c r="PND173" s="59"/>
      <c r="PNE173" s="59"/>
      <c r="PNF173" s="59"/>
      <c r="PNG173" s="59"/>
      <c r="PNH173" s="59"/>
      <c r="PNI173" s="59"/>
      <c r="PNJ173" s="59"/>
      <c r="PNK173" s="59"/>
      <c r="PNL173" s="59"/>
      <c r="PNM173" s="59"/>
      <c r="PNN173" s="59"/>
      <c r="PNO173" s="59"/>
      <c r="PNP173" s="59"/>
      <c r="PNQ173" s="59"/>
      <c r="PNR173" s="59"/>
      <c r="PNS173" s="59"/>
      <c r="PNT173" s="59"/>
      <c r="PNU173" s="59"/>
      <c r="PNV173" s="59"/>
      <c r="PNW173" s="59"/>
      <c r="PNX173" s="59"/>
      <c r="PNY173" s="59"/>
      <c r="PNZ173" s="59"/>
      <c r="POA173" s="59"/>
      <c r="POB173" s="59"/>
      <c r="POC173" s="59"/>
      <c r="POD173" s="59"/>
      <c r="POE173" s="59"/>
      <c r="POF173" s="59"/>
      <c r="POG173" s="59"/>
      <c r="POH173" s="59"/>
      <c r="POI173" s="59"/>
      <c r="POJ173" s="59"/>
      <c r="POK173" s="59"/>
      <c r="POL173" s="59"/>
      <c r="POM173" s="59"/>
      <c r="PON173" s="59"/>
      <c r="POO173" s="59"/>
      <c r="POP173" s="59"/>
      <c r="POQ173" s="59"/>
      <c r="POR173" s="59"/>
      <c r="POS173" s="59"/>
      <c r="POT173" s="59"/>
      <c r="POU173" s="59"/>
      <c r="POV173" s="59"/>
      <c r="POW173" s="59"/>
      <c r="POX173" s="59"/>
      <c r="POY173" s="59"/>
      <c r="POZ173" s="59"/>
      <c r="PPA173" s="59"/>
      <c r="PPB173" s="59"/>
      <c r="PPC173" s="59"/>
      <c r="PPD173" s="59"/>
      <c r="PPE173" s="59"/>
      <c r="PPF173" s="59"/>
      <c r="PPG173" s="59"/>
      <c r="PPH173" s="59"/>
      <c r="PPI173" s="59"/>
      <c r="PPJ173" s="59"/>
      <c r="PPK173" s="59"/>
      <c r="PPL173" s="59"/>
      <c r="PPM173" s="59"/>
      <c r="PPN173" s="59"/>
      <c r="PPO173" s="59"/>
      <c r="PPP173" s="59"/>
      <c r="PPQ173" s="59"/>
      <c r="PPR173" s="59"/>
      <c r="PPS173" s="59"/>
      <c r="PPT173" s="59"/>
      <c r="PPU173" s="59"/>
      <c r="PPV173" s="59"/>
      <c r="PPW173" s="59"/>
      <c r="PPX173" s="59"/>
      <c r="PPY173" s="59"/>
      <c r="PPZ173" s="59"/>
      <c r="PQA173" s="59"/>
      <c r="PQB173" s="59"/>
      <c r="PQC173" s="59"/>
      <c r="PQD173" s="59"/>
      <c r="PQE173" s="59"/>
      <c r="PQF173" s="59"/>
      <c r="PQG173" s="59"/>
      <c r="PQH173" s="59"/>
      <c r="PQI173" s="59"/>
      <c r="PQJ173" s="59"/>
      <c r="PQK173" s="59"/>
      <c r="PQL173" s="59"/>
      <c r="PQM173" s="59"/>
      <c r="PQN173" s="59"/>
      <c r="PQO173" s="59"/>
      <c r="PQP173" s="59"/>
      <c r="PQQ173" s="59"/>
      <c r="PQR173" s="59"/>
      <c r="PQS173" s="59"/>
      <c r="PQT173" s="59"/>
      <c r="PQU173" s="59"/>
      <c r="PQV173" s="59"/>
      <c r="PQW173" s="59"/>
      <c r="PQX173" s="59"/>
      <c r="PQY173" s="59"/>
      <c r="PQZ173" s="59"/>
      <c r="PRA173" s="59"/>
      <c r="PRB173" s="59"/>
      <c r="PRC173" s="59"/>
      <c r="PRD173" s="59"/>
      <c r="PRE173" s="59"/>
      <c r="PRF173" s="59"/>
      <c r="PRG173" s="59"/>
      <c r="PRH173" s="59"/>
      <c r="PRI173" s="59"/>
      <c r="PRJ173" s="59"/>
      <c r="PRK173" s="59"/>
      <c r="PRL173" s="59"/>
      <c r="PRM173" s="59"/>
      <c r="PRN173" s="59"/>
      <c r="PRO173" s="59"/>
      <c r="PRP173" s="59"/>
      <c r="PRQ173" s="59"/>
      <c r="PRR173" s="59"/>
      <c r="PRS173" s="59"/>
      <c r="PRT173" s="59"/>
      <c r="PRU173" s="59"/>
      <c r="PRV173" s="59"/>
      <c r="PRW173" s="59"/>
      <c r="PRX173" s="59"/>
      <c r="PRY173" s="59"/>
      <c r="PRZ173" s="59"/>
      <c r="PSA173" s="59"/>
      <c r="PSB173" s="59"/>
      <c r="PSC173" s="59"/>
      <c r="PSD173" s="59"/>
      <c r="PSE173" s="59"/>
      <c r="PSF173" s="59"/>
      <c r="PSG173" s="59"/>
      <c r="PSH173" s="59"/>
      <c r="PSI173" s="59"/>
      <c r="PSJ173" s="59"/>
      <c r="PSK173" s="59"/>
      <c r="PSL173" s="59"/>
      <c r="PSM173" s="59"/>
      <c r="PSN173" s="59"/>
      <c r="PSO173" s="59"/>
      <c r="PSP173" s="59"/>
      <c r="PSQ173" s="59"/>
      <c r="PSR173" s="59"/>
      <c r="PSS173" s="59"/>
      <c r="PST173" s="59"/>
      <c r="PSU173" s="59"/>
      <c r="PSV173" s="59"/>
      <c r="PSW173" s="59"/>
      <c r="PSX173" s="59"/>
      <c r="PSY173" s="59"/>
      <c r="PSZ173" s="59"/>
      <c r="PTA173" s="59"/>
      <c r="PTB173" s="59"/>
      <c r="PTC173" s="59"/>
      <c r="PTD173" s="59"/>
      <c r="PTE173" s="59"/>
      <c r="PTF173" s="59"/>
      <c r="PTG173" s="59"/>
      <c r="PTH173" s="59"/>
      <c r="PTI173" s="59"/>
      <c r="PTJ173" s="59"/>
      <c r="PTK173" s="59"/>
      <c r="PTL173" s="59"/>
      <c r="PTM173" s="59"/>
      <c r="PTN173" s="59"/>
      <c r="PTO173" s="59"/>
      <c r="PTP173" s="59"/>
      <c r="PTQ173" s="59"/>
      <c r="PTR173" s="59"/>
      <c r="PTS173" s="59"/>
      <c r="PTT173" s="59"/>
      <c r="PTU173" s="59"/>
      <c r="PTV173" s="59"/>
      <c r="PTW173" s="59"/>
      <c r="PTX173" s="59"/>
      <c r="PTY173" s="59"/>
      <c r="PTZ173" s="59"/>
      <c r="PUA173" s="59"/>
      <c r="PUB173" s="59"/>
      <c r="PUC173" s="59"/>
      <c r="PUD173" s="59"/>
      <c r="PUE173" s="59"/>
      <c r="PUF173" s="59"/>
      <c r="PUG173" s="59"/>
      <c r="PUH173" s="59"/>
      <c r="PUI173" s="59"/>
      <c r="PUJ173" s="59"/>
      <c r="PUK173" s="59"/>
      <c r="PUL173" s="59"/>
      <c r="PUM173" s="59"/>
      <c r="PUN173" s="59"/>
      <c r="PUO173" s="59"/>
      <c r="PUP173" s="59"/>
      <c r="PUQ173" s="59"/>
      <c r="PUR173" s="59"/>
      <c r="PUS173" s="59"/>
      <c r="PUT173" s="59"/>
      <c r="PUU173" s="59"/>
      <c r="PUV173" s="59"/>
      <c r="PUW173" s="59"/>
      <c r="PUX173" s="59"/>
      <c r="PUY173" s="59"/>
      <c r="PUZ173" s="59"/>
      <c r="PVA173" s="59"/>
      <c r="PVB173" s="59"/>
      <c r="PVC173" s="59"/>
      <c r="PVD173" s="59"/>
      <c r="PVE173" s="59"/>
      <c r="PVF173" s="59"/>
      <c r="PVG173" s="59"/>
      <c r="PVH173" s="59"/>
      <c r="PVI173" s="59"/>
      <c r="PVJ173" s="59"/>
      <c r="PVK173" s="59"/>
      <c r="PVL173" s="59"/>
      <c r="PVM173" s="59"/>
      <c r="PVN173" s="59"/>
      <c r="PVO173" s="59"/>
      <c r="PVP173" s="59"/>
      <c r="PVQ173" s="59"/>
      <c r="PVR173" s="59"/>
      <c r="PVS173" s="59"/>
      <c r="PVT173" s="59"/>
      <c r="PVU173" s="59"/>
      <c r="PVV173" s="59"/>
      <c r="PVW173" s="59"/>
      <c r="PVX173" s="59"/>
      <c r="PVY173" s="59"/>
      <c r="PVZ173" s="59"/>
      <c r="PWA173" s="59"/>
      <c r="PWB173" s="59"/>
      <c r="PWC173" s="59"/>
      <c r="PWD173" s="59"/>
      <c r="PWE173" s="59"/>
      <c r="PWF173" s="59"/>
      <c r="PWG173" s="59"/>
      <c r="PWH173" s="59"/>
      <c r="PWI173" s="59"/>
      <c r="PWJ173" s="59"/>
      <c r="PWK173" s="59"/>
      <c r="PWL173" s="59"/>
      <c r="PWM173" s="59"/>
      <c r="PWN173" s="59"/>
      <c r="PWO173" s="59"/>
      <c r="PWP173" s="59"/>
      <c r="PWQ173" s="59"/>
      <c r="PWR173" s="59"/>
      <c r="PWS173" s="59"/>
      <c r="PWT173" s="59"/>
      <c r="PWU173" s="59"/>
      <c r="PWV173" s="59"/>
      <c r="PWW173" s="59"/>
      <c r="PWX173" s="59"/>
      <c r="PWY173" s="59"/>
      <c r="PWZ173" s="59"/>
      <c r="PXA173" s="59"/>
      <c r="PXB173" s="59"/>
      <c r="PXC173" s="59"/>
      <c r="PXD173" s="59"/>
      <c r="PXE173" s="59"/>
      <c r="PXF173" s="59"/>
      <c r="PXG173" s="59"/>
      <c r="PXH173" s="59"/>
      <c r="PXI173" s="59"/>
      <c r="PXJ173" s="59"/>
      <c r="PXK173" s="59"/>
      <c r="PXL173" s="59"/>
      <c r="PXM173" s="59"/>
      <c r="PXN173" s="59"/>
      <c r="PXO173" s="59"/>
      <c r="PXP173" s="59"/>
      <c r="PXQ173" s="59"/>
      <c r="PXR173" s="59"/>
      <c r="PXS173" s="59"/>
      <c r="PXT173" s="59"/>
      <c r="PXU173" s="59"/>
      <c r="PXV173" s="59"/>
      <c r="PXW173" s="59"/>
      <c r="PXX173" s="59"/>
      <c r="PXY173" s="59"/>
      <c r="PXZ173" s="59"/>
      <c r="PYA173" s="59"/>
      <c r="PYB173" s="59"/>
      <c r="PYC173" s="59"/>
      <c r="PYD173" s="59"/>
      <c r="PYE173" s="59"/>
      <c r="PYF173" s="59"/>
      <c r="PYG173" s="59"/>
      <c r="PYH173" s="59"/>
      <c r="PYI173" s="59"/>
      <c r="PYJ173" s="59"/>
      <c r="PYK173" s="59"/>
      <c r="PYL173" s="59"/>
      <c r="PYM173" s="59"/>
      <c r="PYN173" s="59"/>
      <c r="PYO173" s="59"/>
      <c r="PYP173" s="59"/>
      <c r="PYQ173" s="59"/>
      <c r="PYR173" s="59"/>
      <c r="PYS173" s="59"/>
      <c r="PYT173" s="59"/>
      <c r="PYU173" s="59"/>
      <c r="PYV173" s="59"/>
      <c r="PYW173" s="59"/>
      <c r="PYX173" s="59"/>
      <c r="PYY173" s="59"/>
      <c r="PYZ173" s="59"/>
      <c r="PZA173" s="59"/>
      <c r="PZB173" s="59"/>
      <c r="PZC173" s="59"/>
      <c r="PZD173" s="59"/>
      <c r="PZE173" s="59"/>
      <c r="PZF173" s="59"/>
      <c r="PZG173" s="59"/>
      <c r="PZH173" s="59"/>
      <c r="PZI173" s="59"/>
      <c r="PZJ173" s="59"/>
      <c r="PZK173" s="59"/>
      <c r="PZL173" s="59"/>
      <c r="PZM173" s="59"/>
      <c r="PZN173" s="59"/>
      <c r="PZO173" s="59"/>
      <c r="PZP173" s="59"/>
      <c r="PZQ173" s="59"/>
      <c r="PZR173" s="59"/>
      <c r="PZS173" s="59"/>
      <c r="PZT173" s="59"/>
      <c r="PZU173" s="59"/>
      <c r="PZV173" s="59"/>
      <c r="PZW173" s="59"/>
      <c r="PZX173" s="59"/>
      <c r="PZY173" s="59"/>
      <c r="PZZ173" s="59"/>
      <c r="QAA173" s="59"/>
      <c r="QAB173" s="59"/>
      <c r="QAC173" s="59"/>
      <c r="QAD173" s="59"/>
      <c r="QAE173" s="59"/>
      <c r="QAF173" s="59"/>
      <c r="QAG173" s="59"/>
      <c r="QAH173" s="59"/>
      <c r="QAI173" s="59"/>
      <c r="QAJ173" s="59"/>
      <c r="QAK173" s="59"/>
      <c r="QAL173" s="59"/>
      <c r="QAM173" s="59"/>
      <c r="QAN173" s="59"/>
      <c r="QAO173" s="59"/>
      <c r="QAP173" s="59"/>
      <c r="QAQ173" s="59"/>
      <c r="QAR173" s="59"/>
      <c r="QAS173" s="59"/>
      <c r="QAT173" s="59"/>
      <c r="QAU173" s="59"/>
      <c r="QAV173" s="59"/>
      <c r="QAW173" s="59"/>
      <c r="QAX173" s="59"/>
      <c r="QAY173" s="59"/>
      <c r="QAZ173" s="59"/>
      <c r="QBA173" s="59"/>
      <c r="QBB173" s="59"/>
      <c r="QBC173" s="59"/>
      <c r="QBD173" s="59"/>
      <c r="QBE173" s="59"/>
      <c r="QBF173" s="59"/>
      <c r="QBG173" s="59"/>
      <c r="QBH173" s="59"/>
      <c r="QBI173" s="59"/>
      <c r="QBJ173" s="59"/>
      <c r="QBK173" s="59"/>
      <c r="QBL173" s="59"/>
      <c r="QBM173" s="59"/>
      <c r="QBN173" s="59"/>
      <c r="QBO173" s="59"/>
      <c r="QBP173" s="59"/>
      <c r="QBQ173" s="59"/>
      <c r="QBR173" s="59"/>
      <c r="QBS173" s="59"/>
      <c r="QBT173" s="59"/>
      <c r="QBU173" s="59"/>
      <c r="QBV173" s="59"/>
      <c r="QBW173" s="59"/>
      <c r="QBX173" s="59"/>
      <c r="QBY173" s="59"/>
      <c r="QBZ173" s="59"/>
      <c r="QCA173" s="59"/>
      <c r="QCB173" s="59"/>
      <c r="QCC173" s="59"/>
      <c r="QCD173" s="59"/>
      <c r="QCE173" s="59"/>
      <c r="QCF173" s="59"/>
      <c r="QCG173" s="59"/>
      <c r="QCH173" s="59"/>
      <c r="QCI173" s="59"/>
      <c r="QCJ173" s="59"/>
      <c r="QCK173" s="59"/>
      <c r="QCL173" s="59"/>
      <c r="QCM173" s="59"/>
      <c r="QCN173" s="59"/>
      <c r="QCO173" s="59"/>
      <c r="QCP173" s="59"/>
      <c r="QCQ173" s="59"/>
      <c r="QCR173" s="59"/>
      <c r="QCS173" s="59"/>
      <c r="QCT173" s="59"/>
      <c r="QCU173" s="59"/>
      <c r="QCV173" s="59"/>
      <c r="QCW173" s="59"/>
      <c r="QCX173" s="59"/>
      <c r="QCY173" s="59"/>
      <c r="QCZ173" s="59"/>
      <c r="QDA173" s="59"/>
      <c r="QDB173" s="59"/>
      <c r="QDC173" s="59"/>
      <c r="QDD173" s="59"/>
      <c r="QDE173" s="59"/>
      <c r="QDF173" s="59"/>
      <c r="QDG173" s="59"/>
      <c r="QDH173" s="59"/>
      <c r="QDI173" s="59"/>
      <c r="QDJ173" s="59"/>
      <c r="QDK173" s="59"/>
      <c r="QDL173" s="59"/>
      <c r="QDM173" s="59"/>
      <c r="QDN173" s="59"/>
      <c r="QDO173" s="59"/>
      <c r="QDP173" s="59"/>
      <c r="QDQ173" s="59"/>
      <c r="QDR173" s="59"/>
      <c r="QDS173" s="59"/>
      <c r="QDT173" s="59"/>
      <c r="QDU173" s="59"/>
      <c r="QDV173" s="59"/>
      <c r="QDW173" s="59"/>
      <c r="QDX173" s="59"/>
      <c r="QDY173" s="59"/>
      <c r="QDZ173" s="59"/>
      <c r="QEA173" s="59"/>
      <c r="QEB173" s="59"/>
      <c r="QEC173" s="59"/>
      <c r="QED173" s="59"/>
      <c r="QEE173" s="59"/>
      <c r="QEF173" s="59"/>
      <c r="QEG173" s="59"/>
      <c r="QEH173" s="59"/>
      <c r="QEI173" s="59"/>
      <c r="QEJ173" s="59"/>
      <c r="QEK173" s="59"/>
      <c r="QEL173" s="59"/>
      <c r="QEM173" s="59"/>
      <c r="QEN173" s="59"/>
      <c r="QEO173" s="59"/>
      <c r="QEP173" s="59"/>
      <c r="QEQ173" s="59"/>
      <c r="QER173" s="59"/>
      <c r="QES173" s="59"/>
      <c r="QET173" s="59"/>
      <c r="QEU173" s="59"/>
      <c r="QEV173" s="59"/>
      <c r="QEW173" s="59"/>
      <c r="QEX173" s="59"/>
      <c r="QEY173" s="59"/>
      <c r="QEZ173" s="59"/>
      <c r="QFA173" s="59"/>
      <c r="QFB173" s="59"/>
      <c r="QFC173" s="59"/>
      <c r="QFD173" s="59"/>
      <c r="QFE173" s="59"/>
      <c r="QFF173" s="59"/>
      <c r="QFG173" s="59"/>
      <c r="QFH173" s="59"/>
      <c r="QFI173" s="59"/>
      <c r="QFJ173" s="59"/>
      <c r="QFK173" s="59"/>
      <c r="QFL173" s="59"/>
      <c r="QFM173" s="59"/>
      <c r="QFN173" s="59"/>
      <c r="QFO173" s="59"/>
      <c r="QFP173" s="59"/>
      <c r="QFQ173" s="59"/>
      <c r="QFR173" s="59"/>
      <c r="QFS173" s="59"/>
      <c r="QFT173" s="59"/>
      <c r="QFU173" s="59"/>
      <c r="QFV173" s="59"/>
      <c r="QFW173" s="59"/>
      <c r="QFX173" s="59"/>
      <c r="QFY173" s="59"/>
      <c r="QFZ173" s="59"/>
      <c r="QGA173" s="59"/>
      <c r="QGB173" s="59"/>
      <c r="QGC173" s="59"/>
      <c r="QGD173" s="59"/>
      <c r="QGE173" s="59"/>
      <c r="QGF173" s="59"/>
      <c r="QGG173" s="59"/>
      <c r="QGH173" s="59"/>
      <c r="QGI173" s="59"/>
      <c r="QGJ173" s="59"/>
      <c r="QGK173" s="59"/>
      <c r="QGL173" s="59"/>
      <c r="QGM173" s="59"/>
      <c r="QGN173" s="59"/>
      <c r="QGO173" s="59"/>
      <c r="QGP173" s="59"/>
      <c r="QGQ173" s="59"/>
      <c r="QGR173" s="59"/>
      <c r="QGS173" s="59"/>
      <c r="QGT173" s="59"/>
      <c r="QGU173" s="59"/>
      <c r="QGV173" s="59"/>
      <c r="QGW173" s="59"/>
      <c r="QGX173" s="59"/>
      <c r="QGY173" s="59"/>
      <c r="QGZ173" s="59"/>
      <c r="QHA173" s="59"/>
      <c r="QHB173" s="59"/>
      <c r="QHC173" s="59"/>
      <c r="QHD173" s="59"/>
      <c r="QHE173" s="59"/>
      <c r="QHF173" s="59"/>
      <c r="QHG173" s="59"/>
      <c r="QHH173" s="59"/>
      <c r="QHI173" s="59"/>
      <c r="QHJ173" s="59"/>
      <c r="QHK173" s="59"/>
      <c r="QHL173" s="59"/>
      <c r="QHM173" s="59"/>
      <c r="QHN173" s="59"/>
      <c r="QHO173" s="59"/>
      <c r="QHP173" s="59"/>
      <c r="QHQ173" s="59"/>
      <c r="QHR173" s="59"/>
      <c r="QHS173" s="59"/>
      <c r="QHT173" s="59"/>
      <c r="QHU173" s="59"/>
      <c r="QHV173" s="59"/>
      <c r="QHW173" s="59"/>
      <c r="QHX173" s="59"/>
      <c r="QHY173" s="59"/>
      <c r="QHZ173" s="59"/>
      <c r="QIA173" s="59"/>
      <c r="QIB173" s="59"/>
      <c r="QIC173" s="59"/>
      <c r="QID173" s="59"/>
      <c r="QIE173" s="59"/>
      <c r="QIF173" s="59"/>
      <c r="QIG173" s="59"/>
      <c r="QIH173" s="59"/>
      <c r="QII173" s="59"/>
      <c r="QIJ173" s="59"/>
      <c r="QIK173" s="59"/>
      <c r="QIL173" s="59"/>
      <c r="QIM173" s="59"/>
      <c r="QIN173" s="59"/>
      <c r="QIO173" s="59"/>
      <c r="QIP173" s="59"/>
      <c r="QIQ173" s="59"/>
      <c r="QIR173" s="59"/>
      <c r="QIS173" s="59"/>
      <c r="QIT173" s="59"/>
      <c r="QIU173" s="59"/>
      <c r="QIV173" s="59"/>
      <c r="QIW173" s="59"/>
      <c r="QIX173" s="59"/>
      <c r="QIY173" s="59"/>
      <c r="QIZ173" s="59"/>
      <c r="QJA173" s="59"/>
      <c r="QJB173" s="59"/>
      <c r="QJC173" s="59"/>
      <c r="QJD173" s="59"/>
      <c r="QJE173" s="59"/>
      <c r="QJF173" s="59"/>
      <c r="QJG173" s="59"/>
      <c r="QJH173" s="59"/>
      <c r="QJI173" s="59"/>
      <c r="QJJ173" s="59"/>
      <c r="QJK173" s="59"/>
      <c r="QJL173" s="59"/>
      <c r="QJM173" s="59"/>
      <c r="QJN173" s="59"/>
      <c r="QJO173" s="59"/>
      <c r="QJP173" s="59"/>
      <c r="QJQ173" s="59"/>
      <c r="QJR173" s="59"/>
      <c r="QJS173" s="59"/>
      <c r="QJT173" s="59"/>
      <c r="QJU173" s="59"/>
      <c r="QJV173" s="59"/>
      <c r="QJW173" s="59"/>
      <c r="QJX173" s="59"/>
      <c r="QJY173" s="59"/>
      <c r="QJZ173" s="59"/>
      <c r="QKA173" s="59"/>
      <c r="QKB173" s="59"/>
      <c r="QKC173" s="59"/>
      <c r="QKD173" s="59"/>
      <c r="QKE173" s="59"/>
      <c r="QKF173" s="59"/>
      <c r="QKG173" s="59"/>
      <c r="QKH173" s="59"/>
      <c r="QKI173" s="59"/>
      <c r="QKJ173" s="59"/>
      <c r="QKK173" s="59"/>
      <c r="QKL173" s="59"/>
      <c r="QKM173" s="59"/>
      <c r="QKN173" s="59"/>
      <c r="QKO173" s="59"/>
      <c r="QKP173" s="59"/>
      <c r="QKQ173" s="59"/>
      <c r="QKR173" s="59"/>
      <c r="QKS173" s="59"/>
      <c r="QKT173" s="59"/>
      <c r="QKU173" s="59"/>
      <c r="QKV173" s="59"/>
      <c r="QKW173" s="59"/>
      <c r="QKX173" s="59"/>
      <c r="QKY173" s="59"/>
      <c r="QKZ173" s="59"/>
      <c r="QLA173" s="59"/>
      <c r="QLB173" s="59"/>
      <c r="QLC173" s="59"/>
      <c r="QLD173" s="59"/>
      <c r="QLE173" s="59"/>
      <c r="QLF173" s="59"/>
      <c r="QLG173" s="59"/>
      <c r="QLH173" s="59"/>
      <c r="QLI173" s="59"/>
      <c r="QLJ173" s="59"/>
      <c r="QLK173" s="59"/>
      <c r="QLL173" s="59"/>
      <c r="QLM173" s="59"/>
      <c r="QLN173" s="59"/>
      <c r="QLO173" s="59"/>
      <c r="QLP173" s="59"/>
      <c r="QLQ173" s="59"/>
      <c r="QLR173" s="59"/>
      <c r="QLS173" s="59"/>
      <c r="QLT173" s="59"/>
      <c r="QLU173" s="59"/>
      <c r="QLV173" s="59"/>
      <c r="QLW173" s="59"/>
      <c r="QLX173" s="59"/>
      <c r="QLY173" s="59"/>
      <c r="QLZ173" s="59"/>
      <c r="QMA173" s="59"/>
      <c r="QMB173" s="59"/>
      <c r="QMC173" s="59"/>
      <c r="QMD173" s="59"/>
      <c r="QME173" s="59"/>
      <c r="QMF173" s="59"/>
      <c r="QMG173" s="59"/>
      <c r="QMH173" s="59"/>
      <c r="QMI173" s="59"/>
      <c r="QMJ173" s="59"/>
      <c r="QMK173" s="59"/>
      <c r="QML173" s="59"/>
      <c r="QMM173" s="59"/>
      <c r="QMN173" s="59"/>
      <c r="QMO173" s="59"/>
      <c r="QMP173" s="59"/>
      <c r="QMQ173" s="59"/>
      <c r="QMR173" s="59"/>
      <c r="QMS173" s="59"/>
      <c r="QMT173" s="59"/>
      <c r="QMU173" s="59"/>
      <c r="QMV173" s="59"/>
      <c r="QMW173" s="59"/>
      <c r="QMX173" s="59"/>
      <c r="QMY173" s="59"/>
      <c r="QMZ173" s="59"/>
      <c r="QNA173" s="59"/>
      <c r="QNB173" s="59"/>
      <c r="QNC173" s="59"/>
      <c r="QND173" s="59"/>
      <c r="QNE173" s="59"/>
      <c r="QNF173" s="59"/>
      <c r="QNG173" s="59"/>
      <c r="QNH173" s="59"/>
      <c r="QNI173" s="59"/>
      <c r="QNJ173" s="59"/>
      <c r="QNK173" s="59"/>
      <c r="QNL173" s="59"/>
      <c r="QNM173" s="59"/>
      <c r="QNN173" s="59"/>
      <c r="QNO173" s="59"/>
      <c r="QNP173" s="59"/>
      <c r="QNQ173" s="59"/>
      <c r="QNR173" s="59"/>
      <c r="QNS173" s="59"/>
      <c r="QNT173" s="59"/>
      <c r="QNU173" s="59"/>
      <c r="QNV173" s="59"/>
      <c r="QNW173" s="59"/>
      <c r="QNX173" s="59"/>
      <c r="QNY173" s="59"/>
      <c r="QNZ173" s="59"/>
      <c r="QOA173" s="59"/>
      <c r="QOB173" s="59"/>
      <c r="QOC173" s="59"/>
      <c r="QOD173" s="59"/>
      <c r="QOE173" s="59"/>
      <c r="QOF173" s="59"/>
      <c r="QOG173" s="59"/>
      <c r="QOH173" s="59"/>
      <c r="QOI173" s="59"/>
      <c r="QOJ173" s="59"/>
      <c r="QOK173" s="59"/>
      <c r="QOL173" s="59"/>
      <c r="QOM173" s="59"/>
      <c r="QON173" s="59"/>
      <c r="QOO173" s="59"/>
      <c r="QOP173" s="59"/>
      <c r="QOQ173" s="59"/>
      <c r="QOR173" s="59"/>
      <c r="QOS173" s="59"/>
      <c r="QOT173" s="59"/>
      <c r="QOU173" s="59"/>
      <c r="QOV173" s="59"/>
      <c r="QOW173" s="59"/>
      <c r="QOX173" s="59"/>
      <c r="QOY173" s="59"/>
      <c r="QOZ173" s="59"/>
      <c r="QPA173" s="59"/>
      <c r="QPB173" s="59"/>
      <c r="QPC173" s="59"/>
      <c r="QPD173" s="59"/>
      <c r="QPE173" s="59"/>
      <c r="QPF173" s="59"/>
      <c r="QPG173" s="59"/>
      <c r="QPH173" s="59"/>
      <c r="QPI173" s="59"/>
      <c r="QPJ173" s="59"/>
      <c r="QPK173" s="59"/>
      <c r="QPL173" s="59"/>
      <c r="QPM173" s="59"/>
      <c r="QPN173" s="59"/>
      <c r="QPO173" s="59"/>
      <c r="QPP173" s="59"/>
      <c r="QPQ173" s="59"/>
      <c r="QPR173" s="59"/>
      <c r="QPS173" s="59"/>
      <c r="QPT173" s="59"/>
      <c r="QPU173" s="59"/>
      <c r="QPV173" s="59"/>
      <c r="QPW173" s="59"/>
      <c r="QPX173" s="59"/>
      <c r="QPY173" s="59"/>
      <c r="QPZ173" s="59"/>
      <c r="QQA173" s="59"/>
      <c r="QQB173" s="59"/>
      <c r="QQC173" s="59"/>
      <c r="QQD173" s="59"/>
      <c r="QQE173" s="59"/>
      <c r="QQF173" s="59"/>
      <c r="QQG173" s="59"/>
      <c r="QQH173" s="59"/>
      <c r="QQI173" s="59"/>
      <c r="QQJ173" s="59"/>
      <c r="QQK173" s="59"/>
      <c r="QQL173" s="59"/>
      <c r="QQM173" s="59"/>
      <c r="QQN173" s="59"/>
      <c r="QQO173" s="59"/>
      <c r="QQP173" s="59"/>
      <c r="QQQ173" s="59"/>
      <c r="QQR173" s="59"/>
      <c r="QQS173" s="59"/>
      <c r="QQT173" s="59"/>
      <c r="QQU173" s="59"/>
      <c r="QQV173" s="59"/>
      <c r="QQW173" s="59"/>
      <c r="QQX173" s="59"/>
      <c r="QQY173" s="59"/>
      <c r="QQZ173" s="59"/>
      <c r="QRA173" s="59"/>
      <c r="QRB173" s="59"/>
      <c r="QRC173" s="59"/>
      <c r="QRD173" s="59"/>
      <c r="QRE173" s="59"/>
      <c r="QRF173" s="59"/>
      <c r="QRG173" s="59"/>
      <c r="QRH173" s="59"/>
      <c r="QRI173" s="59"/>
      <c r="QRJ173" s="59"/>
      <c r="QRK173" s="59"/>
      <c r="QRL173" s="59"/>
      <c r="QRM173" s="59"/>
      <c r="QRN173" s="59"/>
      <c r="QRO173" s="59"/>
      <c r="QRP173" s="59"/>
      <c r="QRQ173" s="59"/>
      <c r="QRR173" s="59"/>
      <c r="QRS173" s="59"/>
      <c r="QRT173" s="59"/>
      <c r="QRU173" s="59"/>
      <c r="QRV173" s="59"/>
      <c r="QRW173" s="59"/>
      <c r="QRX173" s="59"/>
      <c r="QRY173" s="59"/>
      <c r="QRZ173" s="59"/>
      <c r="QSA173" s="59"/>
      <c r="QSB173" s="59"/>
      <c r="QSC173" s="59"/>
      <c r="QSD173" s="59"/>
      <c r="QSE173" s="59"/>
      <c r="QSF173" s="59"/>
      <c r="QSG173" s="59"/>
      <c r="QSH173" s="59"/>
      <c r="QSI173" s="59"/>
      <c r="QSJ173" s="59"/>
      <c r="QSK173" s="59"/>
      <c r="QSL173" s="59"/>
      <c r="QSM173" s="59"/>
      <c r="QSN173" s="59"/>
      <c r="QSO173" s="59"/>
      <c r="QSP173" s="59"/>
      <c r="QSQ173" s="59"/>
      <c r="QSR173" s="59"/>
      <c r="QSS173" s="59"/>
      <c r="QST173" s="59"/>
      <c r="QSU173" s="59"/>
      <c r="QSV173" s="59"/>
      <c r="QSW173" s="59"/>
      <c r="QSX173" s="59"/>
      <c r="QSY173" s="59"/>
      <c r="QSZ173" s="59"/>
      <c r="QTA173" s="59"/>
      <c r="QTB173" s="59"/>
      <c r="QTC173" s="59"/>
      <c r="QTD173" s="59"/>
      <c r="QTE173" s="59"/>
      <c r="QTF173" s="59"/>
      <c r="QTG173" s="59"/>
      <c r="QTH173" s="59"/>
      <c r="QTI173" s="59"/>
      <c r="QTJ173" s="59"/>
      <c r="QTK173" s="59"/>
      <c r="QTL173" s="59"/>
      <c r="QTM173" s="59"/>
      <c r="QTN173" s="59"/>
      <c r="QTO173" s="59"/>
      <c r="QTP173" s="59"/>
      <c r="QTQ173" s="59"/>
      <c r="QTR173" s="59"/>
      <c r="QTS173" s="59"/>
      <c r="QTT173" s="59"/>
      <c r="QTU173" s="59"/>
      <c r="QTV173" s="59"/>
      <c r="QTW173" s="59"/>
      <c r="QTX173" s="59"/>
      <c r="QTY173" s="59"/>
      <c r="QTZ173" s="59"/>
      <c r="QUA173" s="59"/>
      <c r="QUB173" s="59"/>
      <c r="QUC173" s="59"/>
      <c r="QUD173" s="59"/>
      <c r="QUE173" s="59"/>
      <c r="QUF173" s="59"/>
      <c r="QUG173" s="59"/>
      <c r="QUH173" s="59"/>
      <c r="QUI173" s="59"/>
      <c r="QUJ173" s="59"/>
      <c r="QUK173" s="59"/>
      <c r="QUL173" s="59"/>
      <c r="QUM173" s="59"/>
      <c r="QUN173" s="59"/>
      <c r="QUO173" s="59"/>
      <c r="QUP173" s="59"/>
      <c r="QUQ173" s="59"/>
      <c r="QUR173" s="59"/>
      <c r="QUS173" s="59"/>
      <c r="QUT173" s="59"/>
      <c r="QUU173" s="59"/>
      <c r="QUV173" s="59"/>
      <c r="QUW173" s="59"/>
      <c r="QUX173" s="59"/>
      <c r="QUY173" s="59"/>
      <c r="QUZ173" s="59"/>
      <c r="QVA173" s="59"/>
      <c r="QVB173" s="59"/>
      <c r="QVC173" s="59"/>
      <c r="QVD173" s="59"/>
      <c r="QVE173" s="59"/>
      <c r="QVF173" s="59"/>
      <c r="QVG173" s="59"/>
      <c r="QVH173" s="59"/>
      <c r="QVI173" s="59"/>
      <c r="QVJ173" s="59"/>
      <c r="QVK173" s="59"/>
      <c r="QVL173" s="59"/>
      <c r="QVM173" s="59"/>
      <c r="QVN173" s="59"/>
      <c r="QVO173" s="59"/>
      <c r="QVP173" s="59"/>
      <c r="QVQ173" s="59"/>
      <c r="QVR173" s="59"/>
      <c r="QVS173" s="59"/>
      <c r="QVT173" s="59"/>
      <c r="QVU173" s="59"/>
      <c r="QVV173" s="59"/>
      <c r="QVW173" s="59"/>
      <c r="QVX173" s="59"/>
      <c r="QVY173" s="59"/>
      <c r="QVZ173" s="59"/>
      <c r="QWA173" s="59"/>
      <c r="QWB173" s="59"/>
      <c r="QWC173" s="59"/>
      <c r="QWD173" s="59"/>
      <c r="QWE173" s="59"/>
      <c r="QWF173" s="59"/>
      <c r="QWG173" s="59"/>
      <c r="QWH173" s="59"/>
      <c r="QWI173" s="59"/>
      <c r="QWJ173" s="59"/>
      <c r="QWK173" s="59"/>
      <c r="QWL173" s="59"/>
      <c r="QWM173" s="59"/>
      <c r="QWN173" s="59"/>
      <c r="QWO173" s="59"/>
      <c r="QWP173" s="59"/>
      <c r="QWQ173" s="59"/>
      <c r="QWR173" s="59"/>
      <c r="QWS173" s="59"/>
      <c r="QWT173" s="59"/>
      <c r="QWU173" s="59"/>
      <c r="QWV173" s="59"/>
      <c r="QWW173" s="59"/>
      <c r="QWX173" s="59"/>
      <c r="QWY173" s="59"/>
      <c r="QWZ173" s="59"/>
      <c r="QXA173" s="59"/>
      <c r="QXB173" s="59"/>
      <c r="QXC173" s="59"/>
      <c r="QXD173" s="59"/>
      <c r="QXE173" s="59"/>
      <c r="QXF173" s="59"/>
      <c r="QXG173" s="59"/>
      <c r="QXH173" s="59"/>
      <c r="QXI173" s="59"/>
      <c r="QXJ173" s="59"/>
      <c r="QXK173" s="59"/>
      <c r="QXL173" s="59"/>
      <c r="QXM173" s="59"/>
      <c r="QXN173" s="59"/>
      <c r="QXO173" s="59"/>
      <c r="QXP173" s="59"/>
      <c r="QXQ173" s="59"/>
      <c r="QXR173" s="59"/>
      <c r="QXS173" s="59"/>
      <c r="QXT173" s="59"/>
      <c r="QXU173" s="59"/>
      <c r="QXV173" s="59"/>
      <c r="QXW173" s="59"/>
      <c r="QXX173" s="59"/>
      <c r="QXY173" s="59"/>
      <c r="QXZ173" s="59"/>
      <c r="QYA173" s="59"/>
      <c r="QYB173" s="59"/>
      <c r="QYC173" s="59"/>
      <c r="QYD173" s="59"/>
      <c r="QYE173" s="59"/>
      <c r="QYF173" s="59"/>
      <c r="QYG173" s="59"/>
      <c r="QYH173" s="59"/>
      <c r="QYI173" s="59"/>
      <c r="QYJ173" s="59"/>
      <c r="QYK173" s="59"/>
      <c r="QYL173" s="59"/>
      <c r="QYM173" s="59"/>
      <c r="QYN173" s="59"/>
      <c r="QYO173" s="59"/>
      <c r="QYP173" s="59"/>
      <c r="QYQ173" s="59"/>
      <c r="QYR173" s="59"/>
      <c r="QYS173" s="59"/>
      <c r="QYT173" s="59"/>
      <c r="QYU173" s="59"/>
      <c r="QYV173" s="59"/>
      <c r="QYW173" s="59"/>
      <c r="QYX173" s="59"/>
      <c r="QYY173" s="59"/>
      <c r="QYZ173" s="59"/>
      <c r="QZA173" s="59"/>
      <c r="QZB173" s="59"/>
      <c r="QZC173" s="59"/>
      <c r="QZD173" s="59"/>
      <c r="QZE173" s="59"/>
      <c r="QZF173" s="59"/>
      <c r="QZG173" s="59"/>
      <c r="QZH173" s="59"/>
      <c r="QZI173" s="59"/>
      <c r="QZJ173" s="59"/>
      <c r="QZK173" s="59"/>
      <c r="QZL173" s="59"/>
      <c r="QZM173" s="59"/>
      <c r="QZN173" s="59"/>
      <c r="QZO173" s="59"/>
      <c r="QZP173" s="59"/>
      <c r="QZQ173" s="59"/>
      <c r="QZR173" s="59"/>
      <c r="QZS173" s="59"/>
      <c r="QZT173" s="59"/>
      <c r="QZU173" s="59"/>
      <c r="QZV173" s="59"/>
      <c r="QZW173" s="59"/>
      <c r="QZX173" s="59"/>
      <c r="QZY173" s="59"/>
      <c r="QZZ173" s="59"/>
      <c r="RAA173" s="59"/>
      <c r="RAB173" s="59"/>
      <c r="RAC173" s="59"/>
      <c r="RAD173" s="59"/>
      <c r="RAE173" s="59"/>
      <c r="RAF173" s="59"/>
      <c r="RAG173" s="59"/>
      <c r="RAH173" s="59"/>
      <c r="RAI173" s="59"/>
      <c r="RAJ173" s="59"/>
      <c r="RAK173" s="59"/>
      <c r="RAL173" s="59"/>
      <c r="RAM173" s="59"/>
      <c r="RAN173" s="59"/>
      <c r="RAO173" s="59"/>
      <c r="RAP173" s="59"/>
      <c r="RAQ173" s="59"/>
      <c r="RAR173" s="59"/>
      <c r="RAS173" s="59"/>
      <c r="RAT173" s="59"/>
      <c r="RAU173" s="59"/>
      <c r="RAV173" s="59"/>
      <c r="RAW173" s="59"/>
      <c r="RAX173" s="59"/>
      <c r="RAY173" s="59"/>
      <c r="RAZ173" s="59"/>
      <c r="RBA173" s="59"/>
      <c r="RBB173" s="59"/>
      <c r="RBC173" s="59"/>
      <c r="RBD173" s="59"/>
      <c r="RBE173" s="59"/>
      <c r="RBF173" s="59"/>
      <c r="RBG173" s="59"/>
      <c r="RBH173" s="59"/>
      <c r="RBI173" s="59"/>
      <c r="RBJ173" s="59"/>
      <c r="RBK173" s="59"/>
      <c r="RBL173" s="59"/>
      <c r="RBM173" s="59"/>
      <c r="RBN173" s="59"/>
      <c r="RBO173" s="59"/>
      <c r="RBP173" s="59"/>
      <c r="RBQ173" s="59"/>
      <c r="RBR173" s="59"/>
      <c r="RBS173" s="59"/>
      <c r="RBT173" s="59"/>
      <c r="RBU173" s="59"/>
      <c r="RBV173" s="59"/>
      <c r="RBW173" s="59"/>
      <c r="RBX173" s="59"/>
      <c r="RBY173" s="59"/>
      <c r="RBZ173" s="59"/>
      <c r="RCA173" s="59"/>
      <c r="RCB173" s="59"/>
      <c r="RCC173" s="59"/>
      <c r="RCD173" s="59"/>
      <c r="RCE173" s="59"/>
      <c r="RCF173" s="59"/>
      <c r="RCG173" s="59"/>
      <c r="RCH173" s="59"/>
      <c r="RCI173" s="59"/>
      <c r="RCJ173" s="59"/>
      <c r="RCK173" s="59"/>
      <c r="RCL173" s="59"/>
      <c r="RCM173" s="59"/>
      <c r="RCN173" s="59"/>
      <c r="RCO173" s="59"/>
      <c r="RCP173" s="59"/>
      <c r="RCQ173" s="59"/>
      <c r="RCR173" s="59"/>
      <c r="RCS173" s="59"/>
      <c r="RCT173" s="59"/>
      <c r="RCU173" s="59"/>
      <c r="RCV173" s="59"/>
      <c r="RCW173" s="59"/>
      <c r="RCX173" s="59"/>
      <c r="RCY173" s="59"/>
      <c r="RCZ173" s="59"/>
      <c r="RDA173" s="59"/>
      <c r="RDB173" s="59"/>
      <c r="RDC173" s="59"/>
      <c r="RDD173" s="59"/>
      <c r="RDE173" s="59"/>
      <c r="RDF173" s="59"/>
      <c r="RDG173" s="59"/>
      <c r="RDH173" s="59"/>
      <c r="RDI173" s="59"/>
      <c r="RDJ173" s="59"/>
      <c r="RDK173" s="59"/>
      <c r="RDL173" s="59"/>
      <c r="RDM173" s="59"/>
      <c r="RDN173" s="59"/>
      <c r="RDO173" s="59"/>
      <c r="RDP173" s="59"/>
      <c r="RDQ173" s="59"/>
      <c r="RDR173" s="59"/>
      <c r="RDS173" s="59"/>
      <c r="RDT173" s="59"/>
      <c r="RDU173" s="59"/>
      <c r="RDV173" s="59"/>
      <c r="RDW173" s="59"/>
      <c r="RDX173" s="59"/>
      <c r="RDY173" s="59"/>
      <c r="RDZ173" s="59"/>
      <c r="REA173" s="59"/>
      <c r="REB173" s="59"/>
      <c r="REC173" s="59"/>
      <c r="RED173" s="59"/>
      <c r="REE173" s="59"/>
      <c r="REF173" s="59"/>
      <c r="REG173" s="59"/>
      <c r="REH173" s="59"/>
      <c r="REI173" s="59"/>
      <c r="REJ173" s="59"/>
      <c r="REK173" s="59"/>
      <c r="REL173" s="59"/>
      <c r="REM173" s="59"/>
      <c r="REN173" s="59"/>
      <c r="REO173" s="59"/>
      <c r="REP173" s="59"/>
      <c r="REQ173" s="59"/>
      <c r="RER173" s="59"/>
      <c r="RES173" s="59"/>
      <c r="RET173" s="59"/>
      <c r="REU173" s="59"/>
      <c r="REV173" s="59"/>
      <c r="REW173" s="59"/>
      <c r="REX173" s="59"/>
      <c r="REY173" s="59"/>
      <c r="REZ173" s="59"/>
      <c r="RFA173" s="59"/>
      <c r="RFB173" s="59"/>
      <c r="RFC173" s="59"/>
      <c r="RFD173" s="59"/>
      <c r="RFE173" s="59"/>
      <c r="RFF173" s="59"/>
      <c r="RFG173" s="59"/>
      <c r="RFH173" s="59"/>
      <c r="RFI173" s="59"/>
      <c r="RFJ173" s="59"/>
      <c r="RFK173" s="59"/>
      <c r="RFL173" s="59"/>
      <c r="RFM173" s="59"/>
      <c r="RFN173" s="59"/>
      <c r="RFO173" s="59"/>
      <c r="RFP173" s="59"/>
      <c r="RFQ173" s="59"/>
      <c r="RFR173" s="59"/>
      <c r="RFS173" s="59"/>
      <c r="RFT173" s="59"/>
      <c r="RFU173" s="59"/>
      <c r="RFV173" s="59"/>
      <c r="RFW173" s="59"/>
      <c r="RFX173" s="59"/>
      <c r="RFY173" s="59"/>
      <c r="RFZ173" s="59"/>
      <c r="RGA173" s="59"/>
      <c r="RGB173" s="59"/>
      <c r="RGC173" s="59"/>
      <c r="RGD173" s="59"/>
      <c r="RGE173" s="59"/>
      <c r="RGF173" s="59"/>
      <c r="RGG173" s="59"/>
      <c r="RGH173" s="59"/>
      <c r="RGI173" s="59"/>
      <c r="RGJ173" s="59"/>
      <c r="RGK173" s="59"/>
      <c r="RGL173" s="59"/>
      <c r="RGM173" s="59"/>
      <c r="RGN173" s="59"/>
      <c r="RGO173" s="59"/>
      <c r="RGP173" s="59"/>
      <c r="RGQ173" s="59"/>
      <c r="RGR173" s="59"/>
      <c r="RGS173" s="59"/>
      <c r="RGT173" s="59"/>
      <c r="RGU173" s="59"/>
      <c r="RGV173" s="59"/>
      <c r="RGW173" s="59"/>
      <c r="RGX173" s="59"/>
      <c r="RGY173" s="59"/>
      <c r="RGZ173" s="59"/>
      <c r="RHA173" s="59"/>
      <c r="RHB173" s="59"/>
      <c r="RHC173" s="59"/>
      <c r="RHD173" s="59"/>
      <c r="RHE173" s="59"/>
      <c r="RHF173" s="59"/>
      <c r="RHG173" s="59"/>
      <c r="RHH173" s="59"/>
      <c r="RHI173" s="59"/>
      <c r="RHJ173" s="59"/>
      <c r="RHK173" s="59"/>
      <c r="RHL173" s="59"/>
      <c r="RHM173" s="59"/>
      <c r="RHN173" s="59"/>
      <c r="RHO173" s="59"/>
      <c r="RHP173" s="59"/>
      <c r="RHQ173" s="59"/>
      <c r="RHR173" s="59"/>
      <c r="RHS173" s="59"/>
      <c r="RHT173" s="59"/>
      <c r="RHU173" s="59"/>
      <c r="RHV173" s="59"/>
      <c r="RHW173" s="59"/>
      <c r="RHX173" s="59"/>
      <c r="RHY173" s="59"/>
      <c r="RHZ173" s="59"/>
      <c r="RIA173" s="59"/>
      <c r="RIB173" s="59"/>
      <c r="RIC173" s="59"/>
      <c r="RID173" s="59"/>
      <c r="RIE173" s="59"/>
      <c r="RIF173" s="59"/>
      <c r="RIG173" s="59"/>
      <c r="RIH173" s="59"/>
      <c r="RII173" s="59"/>
      <c r="RIJ173" s="59"/>
      <c r="RIK173" s="59"/>
      <c r="RIL173" s="59"/>
      <c r="RIM173" s="59"/>
      <c r="RIN173" s="59"/>
      <c r="RIO173" s="59"/>
      <c r="RIP173" s="59"/>
      <c r="RIQ173" s="59"/>
      <c r="RIR173" s="59"/>
      <c r="RIS173" s="59"/>
      <c r="RIT173" s="59"/>
      <c r="RIU173" s="59"/>
      <c r="RIV173" s="59"/>
      <c r="RIW173" s="59"/>
      <c r="RIX173" s="59"/>
      <c r="RIY173" s="59"/>
      <c r="RIZ173" s="59"/>
      <c r="RJA173" s="59"/>
      <c r="RJB173" s="59"/>
      <c r="RJC173" s="59"/>
      <c r="RJD173" s="59"/>
      <c r="RJE173" s="59"/>
      <c r="RJF173" s="59"/>
      <c r="RJG173" s="59"/>
      <c r="RJH173" s="59"/>
      <c r="RJI173" s="59"/>
      <c r="RJJ173" s="59"/>
      <c r="RJK173" s="59"/>
      <c r="RJL173" s="59"/>
      <c r="RJM173" s="59"/>
      <c r="RJN173" s="59"/>
      <c r="RJO173" s="59"/>
      <c r="RJP173" s="59"/>
      <c r="RJQ173" s="59"/>
      <c r="RJR173" s="59"/>
      <c r="RJS173" s="59"/>
      <c r="RJT173" s="59"/>
      <c r="RJU173" s="59"/>
      <c r="RJV173" s="59"/>
      <c r="RJW173" s="59"/>
      <c r="RJX173" s="59"/>
      <c r="RJY173" s="59"/>
      <c r="RJZ173" s="59"/>
      <c r="RKA173" s="59"/>
      <c r="RKB173" s="59"/>
      <c r="RKC173" s="59"/>
      <c r="RKD173" s="59"/>
      <c r="RKE173" s="59"/>
      <c r="RKF173" s="59"/>
      <c r="RKG173" s="59"/>
      <c r="RKH173" s="59"/>
      <c r="RKI173" s="59"/>
      <c r="RKJ173" s="59"/>
      <c r="RKK173" s="59"/>
      <c r="RKL173" s="59"/>
      <c r="RKM173" s="59"/>
      <c r="RKN173" s="59"/>
      <c r="RKO173" s="59"/>
      <c r="RKP173" s="59"/>
      <c r="RKQ173" s="59"/>
      <c r="RKR173" s="59"/>
      <c r="RKS173" s="59"/>
      <c r="RKT173" s="59"/>
      <c r="RKU173" s="59"/>
      <c r="RKV173" s="59"/>
      <c r="RKW173" s="59"/>
      <c r="RKX173" s="59"/>
      <c r="RKY173" s="59"/>
      <c r="RKZ173" s="59"/>
      <c r="RLA173" s="59"/>
      <c r="RLB173" s="59"/>
      <c r="RLC173" s="59"/>
      <c r="RLD173" s="59"/>
      <c r="RLE173" s="59"/>
      <c r="RLF173" s="59"/>
      <c r="RLG173" s="59"/>
      <c r="RLH173" s="59"/>
      <c r="RLI173" s="59"/>
      <c r="RLJ173" s="59"/>
      <c r="RLK173" s="59"/>
      <c r="RLL173" s="59"/>
      <c r="RLM173" s="59"/>
      <c r="RLN173" s="59"/>
      <c r="RLO173" s="59"/>
      <c r="RLP173" s="59"/>
      <c r="RLQ173" s="59"/>
      <c r="RLR173" s="59"/>
      <c r="RLS173" s="59"/>
      <c r="RLT173" s="59"/>
      <c r="RLU173" s="59"/>
      <c r="RLV173" s="59"/>
      <c r="RLW173" s="59"/>
      <c r="RLX173" s="59"/>
      <c r="RLY173" s="59"/>
      <c r="RLZ173" s="59"/>
      <c r="RMA173" s="59"/>
      <c r="RMB173" s="59"/>
      <c r="RMC173" s="59"/>
      <c r="RMD173" s="59"/>
      <c r="RME173" s="59"/>
      <c r="RMF173" s="59"/>
      <c r="RMG173" s="59"/>
      <c r="RMH173" s="59"/>
      <c r="RMI173" s="59"/>
      <c r="RMJ173" s="59"/>
      <c r="RMK173" s="59"/>
      <c r="RML173" s="59"/>
      <c r="RMM173" s="59"/>
      <c r="RMN173" s="59"/>
      <c r="RMO173" s="59"/>
      <c r="RMP173" s="59"/>
      <c r="RMQ173" s="59"/>
      <c r="RMR173" s="59"/>
      <c r="RMS173" s="59"/>
      <c r="RMT173" s="59"/>
      <c r="RMU173" s="59"/>
      <c r="RMV173" s="59"/>
      <c r="RMW173" s="59"/>
      <c r="RMX173" s="59"/>
      <c r="RMY173" s="59"/>
      <c r="RMZ173" s="59"/>
      <c r="RNA173" s="59"/>
      <c r="RNB173" s="59"/>
      <c r="RNC173" s="59"/>
      <c r="RND173" s="59"/>
      <c r="RNE173" s="59"/>
      <c r="RNF173" s="59"/>
      <c r="RNG173" s="59"/>
      <c r="RNH173" s="59"/>
      <c r="RNI173" s="59"/>
      <c r="RNJ173" s="59"/>
      <c r="RNK173" s="59"/>
      <c r="RNL173" s="59"/>
      <c r="RNM173" s="59"/>
      <c r="RNN173" s="59"/>
      <c r="RNO173" s="59"/>
      <c r="RNP173" s="59"/>
      <c r="RNQ173" s="59"/>
      <c r="RNR173" s="59"/>
      <c r="RNS173" s="59"/>
      <c r="RNT173" s="59"/>
      <c r="RNU173" s="59"/>
      <c r="RNV173" s="59"/>
      <c r="RNW173" s="59"/>
      <c r="RNX173" s="59"/>
      <c r="RNY173" s="59"/>
      <c r="RNZ173" s="59"/>
      <c r="ROA173" s="59"/>
      <c r="ROB173" s="59"/>
      <c r="ROC173" s="59"/>
      <c r="ROD173" s="59"/>
      <c r="ROE173" s="59"/>
      <c r="ROF173" s="59"/>
      <c r="ROG173" s="59"/>
      <c r="ROH173" s="59"/>
      <c r="ROI173" s="59"/>
      <c r="ROJ173" s="59"/>
      <c r="ROK173" s="59"/>
      <c r="ROL173" s="59"/>
      <c r="ROM173" s="59"/>
      <c r="RON173" s="59"/>
      <c r="ROO173" s="59"/>
      <c r="ROP173" s="59"/>
      <c r="ROQ173" s="59"/>
      <c r="ROR173" s="59"/>
      <c r="ROS173" s="59"/>
      <c r="ROT173" s="59"/>
      <c r="ROU173" s="59"/>
      <c r="ROV173" s="59"/>
      <c r="ROW173" s="59"/>
      <c r="ROX173" s="59"/>
      <c r="ROY173" s="59"/>
      <c r="ROZ173" s="59"/>
      <c r="RPA173" s="59"/>
      <c r="RPB173" s="59"/>
      <c r="RPC173" s="59"/>
      <c r="RPD173" s="59"/>
      <c r="RPE173" s="59"/>
      <c r="RPF173" s="59"/>
      <c r="RPG173" s="59"/>
      <c r="RPH173" s="59"/>
      <c r="RPI173" s="59"/>
      <c r="RPJ173" s="59"/>
      <c r="RPK173" s="59"/>
      <c r="RPL173" s="59"/>
      <c r="RPM173" s="59"/>
      <c r="RPN173" s="59"/>
      <c r="RPO173" s="59"/>
      <c r="RPP173" s="59"/>
      <c r="RPQ173" s="59"/>
      <c r="RPR173" s="59"/>
      <c r="RPS173" s="59"/>
      <c r="RPT173" s="59"/>
      <c r="RPU173" s="59"/>
      <c r="RPV173" s="59"/>
      <c r="RPW173" s="59"/>
      <c r="RPX173" s="59"/>
      <c r="RPY173" s="59"/>
      <c r="RPZ173" s="59"/>
      <c r="RQA173" s="59"/>
      <c r="RQB173" s="59"/>
      <c r="RQC173" s="59"/>
      <c r="RQD173" s="59"/>
      <c r="RQE173" s="59"/>
      <c r="RQF173" s="59"/>
      <c r="RQG173" s="59"/>
      <c r="RQH173" s="59"/>
      <c r="RQI173" s="59"/>
      <c r="RQJ173" s="59"/>
      <c r="RQK173" s="59"/>
      <c r="RQL173" s="59"/>
      <c r="RQM173" s="59"/>
      <c r="RQN173" s="59"/>
      <c r="RQO173" s="59"/>
      <c r="RQP173" s="59"/>
      <c r="RQQ173" s="59"/>
      <c r="RQR173" s="59"/>
      <c r="RQS173" s="59"/>
      <c r="RQT173" s="59"/>
      <c r="RQU173" s="59"/>
      <c r="RQV173" s="59"/>
      <c r="RQW173" s="59"/>
      <c r="RQX173" s="59"/>
      <c r="RQY173" s="59"/>
      <c r="RQZ173" s="59"/>
      <c r="RRA173" s="59"/>
      <c r="RRB173" s="59"/>
      <c r="RRC173" s="59"/>
      <c r="RRD173" s="59"/>
      <c r="RRE173" s="59"/>
      <c r="RRF173" s="59"/>
      <c r="RRG173" s="59"/>
      <c r="RRH173" s="59"/>
      <c r="RRI173" s="59"/>
      <c r="RRJ173" s="59"/>
      <c r="RRK173" s="59"/>
      <c r="RRL173" s="59"/>
      <c r="RRM173" s="59"/>
      <c r="RRN173" s="59"/>
      <c r="RRO173" s="59"/>
      <c r="RRP173" s="59"/>
      <c r="RRQ173" s="59"/>
      <c r="RRR173" s="59"/>
      <c r="RRS173" s="59"/>
      <c r="RRT173" s="59"/>
      <c r="RRU173" s="59"/>
      <c r="RRV173" s="59"/>
      <c r="RRW173" s="59"/>
      <c r="RRX173" s="59"/>
      <c r="RRY173" s="59"/>
      <c r="RRZ173" s="59"/>
      <c r="RSA173" s="59"/>
      <c r="RSB173" s="59"/>
      <c r="RSC173" s="59"/>
      <c r="RSD173" s="59"/>
      <c r="RSE173" s="59"/>
      <c r="RSF173" s="59"/>
      <c r="RSG173" s="59"/>
      <c r="RSH173" s="59"/>
      <c r="RSI173" s="59"/>
      <c r="RSJ173" s="59"/>
      <c r="RSK173" s="59"/>
      <c r="RSL173" s="59"/>
      <c r="RSM173" s="59"/>
      <c r="RSN173" s="59"/>
      <c r="RSO173" s="59"/>
      <c r="RSP173" s="59"/>
      <c r="RSQ173" s="59"/>
      <c r="RSR173" s="59"/>
      <c r="RSS173" s="59"/>
      <c r="RST173" s="59"/>
      <c r="RSU173" s="59"/>
      <c r="RSV173" s="59"/>
      <c r="RSW173" s="59"/>
      <c r="RSX173" s="59"/>
      <c r="RSY173" s="59"/>
      <c r="RSZ173" s="59"/>
      <c r="RTA173" s="59"/>
      <c r="RTB173" s="59"/>
      <c r="RTC173" s="59"/>
      <c r="RTD173" s="59"/>
      <c r="RTE173" s="59"/>
      <c r="RTF173" s="59"/>
      <c r="RTG173" s="59"/>
      <c r="RTH173" s="59"/>
      <c r="RTI173" s="59"/>
      <c r="RTJ173" s="59"/>
      <c r="RTK173" s="59"/>
      <c r="RTL173" s="59"/>
      <c r="RTM173" s="59"/>
      <c r="RTN173" s="59"/>
      <c r="RTO173" s="59"/>
      <c r="RTP173" s="59"/>
      <c r="RTQ173" s="59"/>
      <c r="RTR173" s="59"/>
      <c r="RTS173" s="59"/>
      <c r="RTT173" s="59"/>
      <c r="RTU173" s="59"/>
      <c r="RTV173" s="59"/>
      <c r="RTW173" s="59"/>
      <c r="RTX173" s="59"/>
      <c r="RTY173" s="59"/>
      <c r="RTZ173" s="59"/>
      <c r="RUA173" s="59"/>
      <c r="RUB173" s="59"/>
      <c r="RUC173" s="59"/>
      <c r="RUD173" s="59"/>
      <c r="RUE173" s="59"/>
      <c r="RUF173" s="59"/>
      <c r="RUG173" s="59"/>
      <c r="RUH173" s="59"/>
      <c r="RUI173" s="59"/>
      <c r="RUJ173" s="59"/>
      <c r="RUK173" s="59"/>
      <c r="RUL173" s="59"/>
      <c r="RUM173" s="59"/>
      <c r="RUN173" s="59"/>
      <c r="RUO173" s="59"/>
      <c r="RUP173" s="59"/>
      <c r="RUQ173" s="59"/>
      <c r="RUR173" s="59"/>
      <c r="RUS173" s="59"/>
      <c r="RUT173" s="59"/>
      <c r="RUU173" s="59"/>
      <c r="RUV173" s="59"/>
      <c r="RUW173" s="59"/>
      <c r="RUX173" s="59"/>
      <c r="RUY173" s="59"/>
      <c r="RUZ173" s="59"/>
      <c r="RVA173" s="59"/>
      <c r="RVB173" s="59"/>
      <c r="RVC173" s="59"/>
      <c r="RVD173" s="59"/>
      <c r="RVE173" s="59"/>
      <c r="RVF173" s="59"/>
      <c r="RVG173" s="59"/>
      <c r="RVH173" s="59"/>
      <c r="RVI173" s="59"/>
      <c r="RVJ173" s="59"/>
      <c r="RVK173" s="59"/>
      <c r="RVL173" s="59"/>
      <c r="RVM173" s="59"/>
      <c r="RVN173" s="59"/>
      <c r="RVO173" s="59"/>
      <c r="RVP173" s="59"/>
      <c r="RVQ173" s="59"/>
      <c r="RVR173" s="59"/>
      <c r="RVS173" s="59"/>
      <c r="RVT173" s="59"/>
      <c r="RVU173" s="59"/>
      <c r="RVV173" s="59"/>
      <c r="RVW173" s="59"/>
      <c r="RVX173" s="59"/>
      <c r="RVY173" s="59"/>
      <c r="RVZ173" s="59"/>
      <c r="RWA173" s="59"/>
      <c r="RWB173" s="59"/>
      <c r="RWC173" s="59"/>
      <c r="RWD173" s="59"/>
      <c r="RWE173" s="59"/>
      <c r="RWF173" s="59"/>
      <c r="RWG173" s="59"/>
      <c r="RWH173" s="59"/>
      <c r="RWI173" s="59"/>
      <c r="RWJ173" s="59"/>
      <c r="RWK173" s="59"/>
      <c r="RWL173" s="59"/>
      <c r="RWM173" s="59"/>
      <c r="RWN173" s="59"/>
      <c r="RWO173" s="59"/>
      <c r="RWP173" s="59"/>
      <c r="RWQ173" s="59"/>
      <c r="RWR173" s="59"/>
      <c r="RWS173" s="59"/>
      <c r="RWT173" s="59"/>
      <c r="RWU173" s="59"/>
      <c r="RWV173" s="59"/>
      <c r="RWW173" s="59"/>
      <c r="RWX173" s="59"/>
      <c r="RWY173" s="59"/>
      <c r="RWZ173" s="59"/>
      <c r="RXA173" s="59"/>
      <c r="RXB173" s="59"/>
      <c r="RXC173" s="59"/>
      <c r="RXD173" s="59"/>
      <c r="RXE173" s="59"/>
      <c r="RXF173" s="59"/>
      <c r="RXG173" s="59"/>
      <c r="RXH173" s="59"/>
      <c r="RXI173" s="59"/>
      <c r="RXJ173" s="59"/>
      <c r="RXK173" s="59"/>
      <c r="RXL173" s="59"/>
      <c r="RXM173" s="59"/>
      <c r="RXN173" s="59"/>
      <c r="RXO173" s="59"/>
      <c r="RXP173" s="59"/>
      <c r="RXQ173" s="59"/>
      <c r="RXR173" s="59"/>
      <c r="RXS173" s="59"/>
      <c r="RXT173" s="59"/>
      <c r="RXU173" s="59"/>
      <c r="RXV173" s="59"/>
      <c r="RXW173" s="59"/>
      <c r="RXX173" s="59"/>
      <c r="RXY173" s="59"/>
      <c r="RXZ173" s="59"/>
      <c r="RYA173" s="59"/>
      <c r="RYB173" s="59"/>
      <c r="RYC173" s="59"/>
      <c r="RYD173" s="59"/>
      <c r="RYE173" s="59"/>
      <c r="RYF173" s="59"/>
      <c r="RYG173" s="59"/>
      <c r="RYH173" s="59"/>
      <c r="RYI173" s="59"/>
      <c r="RYJ173" s="59"/>
      <c r="RYK173" s="59"/>
      <c r="RYL173" s="59"/>
      <c r="RYM173" s="59"/>
      <c r="RYN173" s="59"/>
      <c r="RYO173" s="59"/>
      <c r="RYP173" s="59"/>
      <c r="RYQ173" s="59"/>
      <c r="RYR173" s="59"/>
      <c r="RYS173" s="59"/>
      <c r="RYT173" s="59"/>
      <c r="RYU173" s="59"/>
      <c r="RYV173" s="59"/>
      <c r="RYW173" s="59"/>
      <c r="RYX173" s="59"/>
      <c r="RYY173" s="59"/>
      <c r="RYZ173" s="59"/>
      <c r="RZA173" s="59"/>
      <c r="RZB173" s="59"/>
      <c r="RZC173" s="59"/>
      <c r="RZD173" s="59"/>
      <c r="RZE173" s="59"/>
      <c r="RZF173" s="59"/>
      <c r="RZG173" s="59"/>
      <c r="RZH173" s="59"/>
      <c r="RZI173" s="59"/>
      <c r="RZJ173" s="59"/>
      <c r="RZK173" s="59"/>
      <c r="RZL173" s="59"/>
      <c r="RZM173" s="59"/>
      <c r="RZN173" s="59"/>
      <c r="RZO173" s="59"/>
      <c r="RZP173" s="59"/>
      <c r="RZQ173" s="59"/>
      <c r="RZR173" s="59"/>
      <c r="RZS173" s="59"/>
      <c r="RZT173" s="59"/>
      <c r="RZU173" s="59"/>
      <c r="RZV173" s="59"/>
      <c r="RZW173" s="59"/>
      <c r="RZX173" s="59"/>
      <c r="RZY173" s="59"/>
      <c r="RZZ173" s="59"/>
      <c r="SAA173" s="59"/>
      <c r="SAB173" s="59"/>
      <c r="SAC173" s="59"/>
      <c r="SAD173" s="59"/>
      <c r="SAE173" s="59"/>
      <c r="SAF173" s="59"/>
      <c r="SAG173" s="59"/>
      <c r="SAH173" s="59"/>
      <c r="SAI173" s="59"/>
      <c r="SAJ173" s="59"/>
      <c r="SAK173" s="59"/>
      <c r="SAL173" s="59"/>
      <c r="SAM173" s="59"/>
      <c r="SAN173" s="59"/>
      <c r="SAO173" s="59"/>
      <c r="SAP173" s="59"/>
      <c r="SAQ173" s="59"/>
      <c r="SAR173" s="59"/>
      <c r="SAS173" s="59"/>
      <c r="SAT173" s="59"/>
      <c r="SAU173" s="59"/>
      <c r="SAV173" s="59"/>
      <c r="SAW173" s="59"/>
      <c r="SAX173" s="59"/>
      <c r="SAY173" s="59"/>
      <c r="SAZ173" s="59"/>
      <c r="SBA173" s="59"/>
      <c r="SBB173" s="59"/>
      <c r="SBC173" s="59"/>
      <c r="SBD173" s="59"/>
      <c r="SBE173" s="59"/>
      <c r="SBF173" s="59"/>
      <c r="SBG173" s="59"/>
      <c r="SBH173" s="59"/>
      <c r="SBI173" s="59"/>
      <c r="SBJ173" s="59"/>
      <c r="SBK173" s="59"/>
      <c r="SBL173" s="59"/>
      <c r="SBM173" s="59"/>
      <c r="SBN173" s="59"/>
      <c r="SBO173" s="59"/>
      <c r="SBP173" s="59"/>
      <c r="SBQ173" s="59"/>
      <c r="SBR173" s="59"/>
      <c r="SBS173" s="59"/>
      <c r="SBT173" s="59"/>
      <c r="SBU173" s="59"/>
      <c r="SBV173" s="59"/>
      <c r="SBW173" s="59"/>
      <c r="SBX173" s="59"/>
      <c r="SBY173" s="59"/>
      <c r="SBZ173" s="59"/>
      <c r="SCA173" s="59"/>
      <c r="SCB173" s="59"/>
      <c r="SCC173" s="59"/>
      <c r="SCD173" s="59"/>
      <c r="SCE173" s="59"/>
      <c r="SCF173" s="59"/>
      <c r="SCG173" s="59"/>
      <c r="SCH173" s="59"/>
      <c r="SCI173" s="59"/>
      <c r="SCJ173" s="59"/>
      <c r="SCK173" s="59"/>
      <c r="SCL173" s="59"/>
      <c r="SCM173" s="59"/>
      <c r="SCN173" s="59"/>
      <c r="SCO173" s="59"/>
      <c r="SCP173" s="59"/>
      <c r="SCQ173" s="59"/>
      <c r="SCR173" s="59"/>
      <c r="SCS173" s="59"/>
      <c r="SCT173" s="59"/>
      <c r="SCU173" s="59"/>
      <c r="SCV173" s="59"/>
      <c r="SCW173" s="59"/>
      <c r="SCX173" s="59"/>
      <c r="SCY173" s="59"/>
      <c r="SCZ173" s="59"/>
      <c r="SDA173" s="59"/>
      <c r="SDB173" s="59"/>
      <c r="SDC173" s="59"/>
      <c r="SDD173" s="59"/>
      <c r="SDE173" s="59"/>
      <c r="SDF173" s="59"/>
      <c r="SDG173" s="59"/>
      <c r="SDH173" s="59"/>
      <c r="SDI173" s="59"/>
      <c r="SDJ173" s="59"/>
      <c r="SDK173" s="59"/>
      <c r="SDL173" s="59"/>
      <c r="SDM173" s="59"/>
      <c r="SDN173" s="59"/>
      <c r="SDO173" s="59"/>
      <c r="SDP173" s="59"/>
      <c r="SDQ173" s="59"/>
      <c r="SDR173" s="59"/>
      <c r="SDS173" s="59"/>
      <c r="SDT173" s="59"/>
      <c r="SDU173" s="59"/>
      <c r="SDV173" s="59"/>
      <c r="SDW173" s="59"/>
      <c r="SDX173" s="59"/>
      <c r="SDY173" s="59"/>
      <c r="SDZ173" s="59"/>
      <c r="SEA173" s="59"/>
      <c r="SEB173" s="59"/>
      <c r="SEC173" s="59"/>
      <c r="SED173" s="59"/>
      <c r="SEE173" s="59"/>
      <c r="SEF173" s="59"/>
      <c r="SEG173" s="59"/>
      <c r="SEH173" s="59"/>
      <c r="SEI173" s="59"/>
      <c r="SEJ173" s="59"/>
      <c r="SEK173" s="59"/>
      <c r="SEL173" s="59"/>
      <c r="SEM173" s="59"/>
      <c r="SEN173" s="59"/>
      <c r="SEO173" s="59"/>
      <c r="SEP173" s="59"/>
      <c r="SEQ173" s="59"/>
      <c r="SER173" s="59"/>
      <c r="SES173" s="59"/>
      <c r="SET173" s="59"/>
      <c r="SEU173" s="59"/>
      <c r="SEV173" s="59"/>
      <c r="SEW173" s="59"/>
      <c r="SEX173" s="59"/>
      <c r="SEY173" s="59"/>
      <c r="SEZ173" s="59"/>
      <c r="SFA173" s="59"/>
      <c r="SFB173" s="59"/>
      <c r="SFC173" s="59"/>
      <c r="SFD173" s="59"/>
      <c r="SFE173" s="59"/>
      <c r="SFF173" s="59"/>
      <c r="SFG173" s="59"/>
      <c r="SFH173" s="59"/>
      <c r="SFI173" s="59"/>
      <c r="SFJ173" s="59"/>
      <c r="SFK173" s="59"/>
      <c r="SFL173" s="59"/>
      <c r="SFM173" s="59"/>
      <c r="SFN173" s="59"/>
      <c r="SFO173" s="59"/>
      <c r="SFP173" s="59"/>
      <c r="SFQ173" s="59"/>
      <c r="SFR173" s="59"/>
      <c r="SFS173" s="59"/>
      <c r="SFT173" s="59"/>
      <c r="SFU173" s="59"/>
      <c r="SFV173" s="59"/>
      <c r="SFW173" s="59"/>
      <c r="SFX173" s="59"/>
      <c r="SFY173" s="59"/>
      <c r="SFZ173" s="59"/>
      <c r="SGA173" s="59"/>
      <c r="SGB173" s="59"/>
      <c r="SGC173" s="59"/>
      <c r="SGD173" s="59"/>
      <c r="SGE173" s="59"/>
      <c r="SGF173" s="59"/>
      <c r="SGG173" s="59"/>
      <c r="SGH173" s="59"/>
      <c r="SGI173" s="59"/>
      <c r="SGJ173" s="59"/>
      <c r="SGK173" s="59"/>
      <c r="SGL173" s="59"/>
      <c r="SGM173" s="59"/>
      <c r="SGN173" s="59"/>
      <c r="SGO173" s="59"/>
      <c r="SGP173" s="59"/>
      <c r="SGQ173" s="59"/>
      <c r="SGR173" s="59"/>
      <c r="SGS173" s="59"/>
      <c r="SGT173" s="59"/>
      <c r="SGU173" s="59"/>
      <c r="SGV173" s="59"/>
      <c r="SGW173" s="59"/>
      <c r="SGX173" s="59"/>
      <c r="SGY173" s="59"/>
      <c r="SGZ173" s="59"/>
      <c r="SHA173" s="59"/>
      <c r="SHB173" s="59"/>
      <c r="SHC173" s="59"/>
      <c r="SHD173" s="59"/>
      <c r="SHE173" s="59"/>
      <c r="SHF173" s="59"/>
      <c r="SHG173" s="59"/>
      <c r="SHH173" s="59"/>
      <c r="SHI173" s="59"/>
      <c r="SHJ173" s="59"/>
      <c r="SHK173" s="59"/>
      <c r="SHL173" s="59"/>
      <c r="SHM173" s="59"/>
      <c r="SHN173" s="59"/>
      <c r="SHO173" s="59"/>
      <c r="SHP173" s="59"/>
      <c r="SHQ173" s="59"/>
      <c r="SHR173" s="59"/>
      <c r="SHS173" s="59"/>
      <c r="SHT173" s="59"/>
      <c r="SHU173" s="59"/>
      <c r="SHV173" s="59"/>
      <c r="SHW173" s="59"/>
      <c r="SHX173" s="59"/>
      <c r="SHY173" s="59"/>
      <c r="SHZ173" s="59"/>
      <c r="SIA173" s="59"/>
      <c r="SIB173" s="59"/>
      <c r="SIC173" s="59"/>
      <c r="SID173" s="59"/>
      <c r="SIE173" s="59"/>
      <c r="SIF173" s="59"/>
      <c r="SIG173" s="59"/>
      <c r="SIH173" s="59"/>
      <c r="SII173" s="59"/>
      <c r="SIJ173" s="59"/>
      <c r="SIK173" s="59"/>
      <c r="SIL173" s="59"/>
      <c r="SIM173" s="59"/>
      <c r="SIN173" s="59"/>
      <c r="SIO173" s="59"/>
      <c r="SIP173" s="59"/>
      <c r="SIQ173" s="59"/>
      <c r="SIR173" s="59"/>
      <c r="SIS173" s="59"/>
      <c r="SIT173" s="59"/>
      <c r="SIU173" s="59"/>
      <c r="SIV173" s="59"/>
      <c r="SIW173" s="59"/>
      <c r="SIX173" s="59"/>
      <c r="SIY173" s="59"/>
      <c r="SIZ173" s="59"/>
      <c r="SJA173" s="59"/>
      <c r="SJB173" s="59"/>
      <c r="SJC173" s="59"/>
      <c r="SJD173" s="59"/>
      <c r="SJE173" s="59"/>
      <c r="SJF173" s="59"/>
      <c r="SJG173" s="59"/>
      <c r="SJH173" s="59"/>
      <c r="SJI173" s="59"/>
      <c r="SJJ173" s="59"/>
      <c r="SJK173" s="59"/>
      <c r="SJL173" s="59"/>
      <c r="SJM173" s="59"/>
      <c r="SJN173" s="59"/>
      <c r="SJO173" s="59"/>
      <c r="SJP173" s="59"/>
      <c r="SJQ173" s="59"/>
      <c r="SJR173" s="59"/>
      <c r="SJS173" s="59"/>
      <c r="SJT173" s="59"/>
      <c r="SJU173" s="59"/>
      <c r="SJV173" s="59"/>
      <c r="SJW173" s="59"/>
      <c r="SJX173" s="59"/>
      <c r="SJY173" s="59"/>
      <c r="SJZ173" s="59"/>
      <c r="SKA173" s="59"/>
      <c r="SKB173" s="59"/>
      <c r="SKC173" s="59"/>
      <c r="SKD173" s="59"/>
      <c r="SKE173" s="59"/>
      <c r="SKF173" s="59"/>
      <c r="SKG173" s="59"/>
      <c r="SKH173" s="59"/>
      <c r="SKI173" s="59"/>
      <c r="SKJ173" s="59"/>
      <c r="SKK173" s="59"/>
      <c r="SKL173" s="59"/>
      <c r="SKM173" s="59"/>
      <c r="SKN173" s="59"/>
      <c r="SKO173" s="59"/>
      <c r="SKP173" s="59"/>
      <c r="SKQ173" s="59"/>
      <c r="SKR173" s="59"/>
      <c r="SKS173" s="59"/>
      <c r="SKT173" s="59"/>
      <c r="SKU173" s="59"/>
      <c r="SKV173" s="59"/>
      <c r="SKW173" s="59"/>
      <c r="SKX173" s="59"/>
      <c r="SKY173" s="59"/>
      <c r="SKZ173" s="59"/>
      <c r="SLA173" s="59"/>
      <c r="SLB173" s="59"/>
      <c r="SLC173" s="59"/>
      <c r="SLD173" s="59"/>
      <c r="SLE173" s="59"/>
      <c r="SLF173" s="59"/>
      <c r="SLG173" s="59"/>
      <c r="SLH173" s="59"/>
      <c r="SLI173" s="59"/>
      <c r="SLJ173" s="59"/>
      <c r="SLK173" s="59"/>
      <c r="SLL173" s="59"/>
      <c r="SLM173" s="59"/>
      <c r="SLN173" s="59"/>
      <c r="SLO173" s="59"/>
      <c r="SLP173" s="59"/>
      <c r="SLQ173" s="59"/>
      <c r="SLR173" s="59"/>
      <c r="SLS173" s="59"/>
      <c r="SLT173" s="59"/>
      <c r="SLU173" s="59"/>
      <c r="SLV173" s="59"/>
      <c r="SLW173" s="59"/>
      <c r="SLX173" s="59"/>
      <c r="SLY173" s="59"/>
      <c r="SLZ173" s="59"/>
      <c r="SMA173" s="59"/>
      <c r="SMB173" s="59"/>
      <c r="SMC173" s="59"/>
      <c r="SMD173" s="59"/>
      <c r="SME173" s="59"/>
      <c r="SMF173" s="59"/>
      <c r="SMG173" s="59"/>
      <c r="SMH173" s="59"/>
      <c r="SMI173" s="59"/>
      <c r="SMJ173" s="59"/>
      <c r="SMK173" s="59"/>
      <c r="SML173" s="59"/>
      <c r="SMM173" s="59"/>
      <c r="SMN173" s="59"/>
      <c r="SMO173" s="59"/>
      <c r="SMP173" s="59"/>
      <c r="SMQ173" s="59"/>
      <c r="SMR173" s="59"/>
      <c r="SMS173" s="59"/>
      <c r="SMT173" s="59"/>
      <c r="SMU173" s="59"/>
      <c r="SMV173" s="59"/>
      <c r="SMW173" s="59"/>
      <c r="SMX173" s="59"/>
      <c r="SMY173" s="59"/>
      <c r="SMZ173" s="59"/>
      <c r="SNA173" s="59"/>
      <c r="SNB173" s="59"/>
      <c r="SNC173" s="59"/>
      <c r="SND173" s="59"/>
      <c r="SNE173" s="59"/>
      <c r="SNF173" s="59"/>
      <c r="SNG173" s="59"/>
      <c r="SNH173" s="59"/>
      <c r="SNI173" s="59"/>
      <c r="SNJ173" s="59"/>
      <c r="SNK173" s="59"/>
      <c r="SNL173" s="59"/>
      <c r="SNM173" s="59"/>
      <c r="SNN173" s="59"/>
      <c r="SNO173" s="59"/>
      <c r="SNP173" s="59"/>
      <c r="SNQ173" s="59"/>
      <c r="SNR173" s="59"/>
      <c r="SNS173" s="59"/>
      <c r="SNT173" s="59"/>
      <c r="SNU173" s="59"/>
      <c r="SNV173" s="59"/>
      <c r="SNW173" s="59"/>
      <c r="SNX173" s="59"/>
      <c r="SNY173" s="59"/>
      <c r="SNZ173" s="59"/>
      <c r="SOA173" s="59"/>
      <c r="SOB173" s="59"/>
      <c r="SOC173" s="59"/>
      <c r="SOD173" s="59"/>
      <c r="SOE173" s="59"/>
      <c r="SOF173" s="59"/>
      <c r="SOG173" s="59"/>
      <c r="SOH173" s="59"/>
      <c r="SOI173" s="59"/>
      <c r="SOJ173" s="59"/>
      <c r="SOK173" s="59"/>
      <c r="SOL173" s="59"/>
      <c r="SOM173" s="59"/>
      <c r="SON173" s="59"/>
      <c r="SOO173" s="59"/>
      <c r="SOP173" s="59"/>
      <c r="SOQ173" s="59"/>
      <c r="SOR173" s="59"/>
      <c r="SOS173" s="59"/>
      <c r="SOT173" s="59"/>
      <c r="SOU173" s="59"/>
      <c r="SOV173" s="59"/>
      <c r="SOW173" s="59"/>
      <c r="SOX173" s="59"/>
      <c r="SOY173" s="59"/>
      <c r="SOZ173" s="59"/>
      <c r="SPA173" s="59"/>
      <c r="SPB173" s="59"/>
      <c r="SPC173" s="59"/>
      <c r="SPD173" s="59"/>
      <c r="SPE173" s="59"/>
      <c r="SPF173" s="59"/>
      <c r="SPG173" s="59"/>
      <c r="SPH173" s="59"/>
      <c r="SPI173" s="59"/>
      <c r="SPJ173" s="59"/>
      <c r="SPK173" s="59"/>
      <c r="SPL173" s="59"/>
      <c r="SPM173" s="59"/>
      <c r="SPN173" s="59"/>
      <c r="SPO173" s="59"/>
      <c r="SPP173" s="59"/>
      <c r="SPQ173" s="59"/>
      <c r="SPR173" s="59"/>
      <c r="SPS173" s="59"/>
      <c r="SPT173" s="59"/>
      <c r="SPU173" s="59"/>
      <c r="SPV173" s="59"/>
      <c r="SPW173" s="59"/>
      <c r="SPX173" s="59"/>
      <c r="SPY173" s="59"/>
      <c r="SPZ173" s="59"/>
      <c r="SQA173" s="59"/>
      <c r="SQB173" s="59"/>
      <c r="SQC173" s="59"/>
      <c r="SQD173" s="59"/>
      <c r="SQE173" s="59"/>
      <c r="SQF173" s="59"/>
      <c r="SQG173" s="59"/>
      <c r="SQH173" s="59"/>
      <c r="SQI173" s="59"/>
      <c r="SQJ173" s="59"/>
      <c r="SQK173" s="59"/>
      <c r="SQL173" s="59"/>
      <c r="SQM173" s="59"/>
      <c r="SQN173" s="59"/>
      <c r="SQO173" s="59"/>
      <c r="SQP173" s="59"/>
      <c r="SQQ173" s="59"/>
      <c r="SQR173" s="59"/>
      <c r="SQS173" s="59"/>
      <c r="SQT173" s="59"/>
      <c r="SQU173" s="59"/>
      <c r="SQV173" s="59"/>
      <c r="SQW173" s="59"/>
      <c r="SQX173" s="59"/>
      <c r="SQY173" s="59"/>
      <c r="SQZ173" s="59"/>
      <c r="SRA173" s="59"/>
      <c r="SRB173" s="59"/>
      <c r="SRC173" s="59"/>
      <c r="SRD173" s="59"/>
      <c r="SRE173" s="59"/>
      <c r="SRF173" s="59"/>
      <c r="SRG173" s="59"/>
      <c r="SRH173" s="59"/>
      <c r="SRI173" s="59"/>
      <c r="SRJ173" s="59"/>
      <c r="SRK173" s="59"/>
      <c r="SRL173" s="59"/>
      <c r="SRM173" s="59"/>
      <c r="SRN173" s="59"/>
      <c r="SRO173" s="59"/>
      <c r="SRP173" s="59"/>
      <c r="SRQ173" s="59"/>
      <c r="SRR173" s="59"/>
      <c r="SRS173" s="59"/>
      <c r="SRT173" s="59"/>
      <c r="SRU173" s="59"/>
      <c r="SRV173" s="59"/>
      <c r="SRW173" s="59"/>
      <c r="SRX173" s="59"/>
      <c r="SRY173" s="59"/>
      <c r="SRZ173" s="59"/>
      <c r="SSA173" s="59"/>
      <c r="SSB173" s="59"/>
      <c r="SSC173" s="59"/>
      <c r="SSD173" s="59"/>
      <c r="SSE173" s="59"/>
      <c r="SSF173" s="59"/>
      <c r="SSG173" s="59"/>
      <c r="SSH173" s="59"/>
      <c r="SSI173" s="59"/>
      <c r="SSJ173" s="59"/>
      <c r="SSK173" s="59"/>
      <c r="SSL173" s="59"/>
      <c r="SSM173" s="59"/>
      <c r="SSN173" s="59"/>
      <c r="SSO173" s="59"/>
      <c r="SSP173" s="59"/>
      <c r="SSQ173" s="59"/>
      <c r="SSR173" s="59"/>
      <c r="SSS173" s="59"/>
      <c r="SST173" s="59"/>
      <c r="SSU173" s="59"/>
      <c r="SSV173" s="59"/>
      <c r="SSW173" s="59"/>
      <c r="SSX173" s="59"/>
      <c r="SSY173" s="59"/>
      <c r="SSZ173" s="59"/>
      <c r="STA173" s="59"/>
      <c r="STB173" s="59"/>
      <c r="STC173" s="59"/>
      <c r="STD173" s="59"/>
      <c r="STE173" s="59"/>
      <c r="STF173" s="59"/>
      <c r="STG173" s="59"/>
      <c r="STH173" s="59"/>
      <c r="STI173" s="59"/>
      <c r="STJ173" s="59"/>
      <c r="STK173" s="59"/>
      <c r="STL173" s="59"/>
      <c r="STM173" s="59"/>
      <c r="STN173" s="59"/>
      <c r="STO173" s="59"/>
      <c r="STP173" s="59"/>
      <c r="STQ173" s="59"/>
      <c r="STR173" s="59"/>
      <c r="STS173" s="59"/>
      <c r="STT173" s="59"/>
      <c r="STU173" s="59"/>
      <c r="STV173" s="59"/>
      <c r="STW173" s="59"/>
      <c r="STX173" s="59"/>
      <c r="STY173" s="59"/>
      <c r="STZ173" s="59"/>
      <c r="SUA173" s="59"/>
      <c r="SUB173" s="59"/>
      <c r="SUC173" s="59"/>
      <c r="SUD173" s="59"/>
      <c r="SUE173" s="59"/>
      <c r="SUF173" s="59"/>
      <c r="SUG173" s="59"/>
      <c r="SUH173" s="59"/>
      <c r="SUI173" s="59"/>
      <c r="SUJ173" s="59"/>
      <c r="SUK173" s="59"/>
      <c r="SUL173" s="59"/>
      <c r="SUM173" s="59"/>
      <c r="SUN173" s="59"/>
      <c r="SUO173" s="59"/>
      <c r="SUP173" s="59"/>
      <c r="SUQ173" s="59"/>
      <c r="SUR173" s="59"/>
      <c r="SUS173" s="59"/>
      <c r="SUT173" s="59"/>
      <c r="SUU173" s="59"/>
      <c r="SUV173" s="59"/>
      <c r="SUW173" s="59"/>
      <c r="SUX173" s="59"/>
      <c r="SUY173" s="59"/>
      <c r="SUZ173" s="59"/>
      <c r="SVA173" s="59"/>
      <c r="SVB173" s="59"/>
      <c r="SVC173" s="59"/>
      <c r="SVD173" s="59"/>
      <c r="SVE173" s="59"/>
      <c r="SVF173" s="59"/>
      <c r="SVG173" s="59"/>
      <c r="SVH173" s="59"/>
      <c r="SVI173" s="59"/>
      <c r="SVJ173" s="59"/>
      <c r="SVK173" s="59"/>
      <c r="SVL173" s="59"/>
      <c r="SVM173" s="59"/>
      <c r="SVN173" s="59"/>
      <c r="SVO173" s="59"/>
      <c r="SVP173" s="59"/>
      <c r="SVQ173" s="59"/>
      <c r="SVR173" s="59"/>
      <c r="SVS173" s="59"/>
      <c r="SVT173" s="59"/>
      <c r="SVU173" s="59"/>
      <c r="SVV173" s="59"/>
      <c r="SVW173" s="59"/>
      <c r="SVX173" s="59"/>
      <c r="SVY173" s="59"/>
      <c r="SVZ173" s="59"/>
      <c r="SWA173" s="59"/>
      <c r="SWB173" s="59"/>
      <c r="SWC173" s="59"/>
      <c r="SWD173" s="59"/>
      <c r="SWE173" s="59"/>
      <c r="SWF173" s="59"/>
      <c r="SWG173" s="59"/>
      <c r="SWH173" s="59"/>
      <c r="SWI173" s="59"/>
      <c r="SWJ173" s="59"/>
      <c r="SWK173" s="59"/>
      <c r="SWL173" s="59"/>
      <c r="SWM173" s="59"/>
      <c r="SWN173" s="59"/>
      <c r="SWO173" s="59"/>
      <c r="SWP173" s="59"/>
      <c r="SWQ173" s="59"/>
      <c r="SWR173" s="59"/>
      <c r="SWS173" s="59"/>
      <c r="SWT173" s="59"/>
      <c r="SWU173" s="59"/>
      <c r="SWV173" s="59"/>
      <c r="SWW173" s="59"/>
      <c r="SWX173" s="59"/>
      <c r="SWY173" s="59"/>
      <c r="SWZ173" s="59"/>
      <c r="SXA173" s="59"/>
      <c r="SXB173" s="59"/>
      <c r="SXC173" s="59"/>
      <c r="SXD173" s="59"/>
      <c r="SXE173" s="59"/>
      <c r="SXF173" s="59"/>
      <c r="SXG173" s="59"/>
      <c r="SXH173" s="59"/>
      <c r="SXI173" s="59"/>
      <c r="SXJ173" s="59"/>
      <c r="SXK173" s="59"/>
      <c r="SXL173" s="59"/>
      <c r="SXM173" s="59"/>
      <c r="SXN173" s="59"/>
      <c r="SXO173" s="59"/>
      <c r="SXP173" s="59"/>
      <c r="SXQ173" s="59"/>
      <c r="SXR173" s="59"/>
      <c r="SXS173" s="59"/>
      <c r="SXT173" s="59"/>
      <c r="SXU173" s="59"/>
      <c r="SXV173" s="59"/>
      <c r="SXW173" s="59"/>
      <c r="SXX173" s="59"/>
      <c r="SXY173" s="59"/>
      <c r="SXZ173" s="59"/>
      <c r="SYA173" s="59"/>
      <c r="SYB173" s="59"/>
      <c r="SYC173" s="59"/>
      <c r="SYD173" s="59"/>
      <c r="SYE173" s="59"/>
      <c r="SYF173" s="59"/>
      <c r="SYG173" s="59"/>
      <c r="SYH173" s="59"/>
      <c r="SYI173" s="59"/>
      <c r="SYJ173" s="59"/>
      <c r="SYK173" s="59"/>
      <c r="SYL173" s="59"/>
      <c r="SYM173" s="59"/>
      <c r="SYN173" s="59"/>
      <c r="SYO173" s="59"/>
      <c r="SYP173" s="59"/>
      <c r="SYQ173" s="59"/>
      <c r="SYR173" s="59"/>
      <c r="SYS173" s="59"/>
      <c r="SYT173" s="59"/>
      <c r="SYU173" s="59"/>
      <c r="SYV173" s="59"/>
      <c r="SYW173" s="59"/>
      <c r="SYX173" s="59"/>
      <c r="SYY173" s="59"/>
      <c r="SYZ173" s="59"/>
      <c r="SZA173" s="59"/>
      <c r="SZB173" s="59"/>
      <c r="SZC173" s="59"/>
      <c r="SZD173" s="59"/>
      <c r="SZE173" s="59"/>
      <c r="SZF173" s="59"/>
      <c r="SZG173" s="59"/>
      <c r="SZH173" s="59"/>
      <c r="SZI173" s="59"/>
      <c r="SZJ173" s="59"/>
      <c r="SZK173" s="59"/>
      <c r="SZL173" s="59"/>
      <c r="SZM173" s="59"/>
      <c r="SZN173" s="59"/>
      <c r="SZO173" s="59"/>
      <c r="SZP173" s="59"/>
      <c r="SZQ173" s="59"/>
      <c r="SZR173" s="59"/>
      <c r="SZS173" s="59"/>
      <c r="SZT173" s="59"/>
      <c r="SZU173" s="59"/>
      <c r="SZV173" s="59"/>
      <c r="SZW173" s="59"/>
      <c r="SZX173" s="59"/>
      <c r="SZY173" s="59"/>
      <c r="SZZ173" s="59"/>
      <c r="TAA173" s="59"/>
      <c r="TAB173" s="59"/>
      <c r="TAC173" s="59"/>
      <c r="TAD173" s="59"/>
      <c r="TAE173" s="59"/>
      <c r="TAF173" s="59"/>
      <c r="TAG173" s="59"/>
      <c r="TAH173" s="59"/>
      <c r="TAI173" s="59"/>
      <c r="TAJ173" s="59"/>
      <c r="TAK173" s="59"/>
      <c r="TAL173" s="59"/>
      <c r="TAM173" s="59"/>
      <c r="TAN173" s="59"/>
      <c r="TAO173" s="59"/>
      <c r="TAP173" s="59"/>
      <c r="TAQ173" s="59"/>
      <c r="TAR173" s="59"/>
      <c r="TAS173" s="59"/>
      <c r="TAT173" s="59"/>
      <c r="TAU173" s="59"/>
      <c r="TAV173" s="59"/>
      <c r="TAW173" s="59"/>
      <c r="TAX173" s="59"/>
      <c r="TAY173" s="59"/>
      <c r="TAZ173" s="59"/>
      <c r="TBA173" s="59"/>
      <c r="TBB173" s="59"/>
      <c r="TBC173" s="59"/>
      <c r="TBD173" s="59"/>
      <c r="TBE173" s="59"/>
      <c r="TBF173" s="59"/>
      <c r="TBG173" s="59"/>
      <c r="TBH173" s="59"/>
      <c r="TBI173" s="59"/>
      <c r="TBJ173" s="59"/>
      <c r="TBK173" s="59"/>
      <c r="TBL173" s="59"/>
      <c r="TBM173" s="59"/>
      <c r="TBN173" s="59"/>
      <c r="TBO173" s="59"/>
      <c r="TBP173" s="59"/>
      <c r="TBQ173" s="59"/>
      <c r="TBR173" s="59"/>
      <c r="TBS173" s="59"/>
      <c r="TBT173" s="59"/>
      <c r="TBU173" s="59"/>
      <c r="TBV173" s="59"/>
      <c r="TBW173" s="59"/>
      <c r="TBX173" s="59"/>
      <c r="TBY173" s="59"/>
      <c r="TBZ173" s="59"/>
      <c r="TCA173" s="59"/>
      <c r="TCB173" s="59"/>
      <c r="TCC173" s="59"/>
      <c r="TCD173" s="59"/>
      <c r="TCE173" s="59"/>
      <c r="TCF173" s="59"/>
      <c r="TCG173" s="59"/>
      <c r="TCH173" s="59"/>
      <c r="TCI173" s="59"/>
      <c r="TCJ173" s="59"/>
      <c r="TCK173" s="59"/>
      <c r="TCL173" s="59"/>
      <c r="TCM173" s="59"/>
      <c r="TCN173" s="59"/>
      <c r="TCO173" s="59"/>
      <c r="TCP173" s="59"/>
      <c r="TCQ173" s="59"/>
      <c r="TCR173" s="59"/>
      <c r="TCS173" s="59"/>
      <c r="TCT173" s="59"/>
      <c r="TCU173" s="59"/>
      <c r="TCV173" s="59"/>
      <c r="TCW173" s="59"/>
      <c r="TCX173" s="59"/>
      <c r="TCY173" s="59"/>
      <c r="TCZ173" s="59"/>
      <c r="TDA173" s="59"/>
      <c r="TDB173" s="59"/>
      <c r="TDC173" s="59"/>
      <c r="TDD173" s="59"/>
      <c r="TDE173" s="59"/>
      <c r="TDF173" s="59"/>
      <c r="TDG173" s="59"/>
      <c r="TDH173" s="59"/>
      <c r="TDI173" s="59"/>
      <c r="TDJ173" s="59"/>
      <c r="TDK173" s="59"/>
      <c r="TDL173" s="59"/>
      <c r="TDM173" s="59"/>
      <c r="TDN173" s="59"/>
      <c r="TDO173" s="59"/>
      <c r="TDP173" s="59"/>
      <c r="TDQ173" s="59"/>
      <c r="TDR173" s="59"/>
      <c r="TDS173" s="59"/>
      <c r="TDT173" s="59"/>
      <c r="TDU173" s="59"/>
      <c r="TDV173" s="59"/>
      <c r="TDW173" s="59"/>
      <c r="TDX173" s="59"/>
      <c r="TDY173" s="59"/>
      <c r="TDZ173" s="59"/>
      <c r="TEA173" s="59"/>
      <c r="TEB173" s="59"/>
      <c r="TEC173" s="59"/>
      <c r="TED173" s="59"/>
      <c r="TEE173" s="59"/>
      <c r="TEF173" s="59"/>
      <c r="TEG173" s="59"/>
      <c r="TEH173" s="59"/>
      <c r="TEI173" s="59"/>
      <c r="TEJ173" s="59"/>
      <c r="TEK173" s="59"/>
      <c r="TEL173" s="59"/>
      <c r="TEM173" s="59"/>
      <c r="TEN173" s="59"/>
      <c r="TEO173" s="59"/>
      <c r="TEP173" s="59"/>
      <c r="TEQ173" s="59"/>
      <c r="TER173" s="59"/>
      <c r="TES173" s="59"/>
      <c r="TET173" s="59"/>
      <c r="TEU173" s="59"/>
      <c r="TEV173" s="59"/>
      <c r="TEW173" s="59"/>
      <c r="TEX173" s="59"/>
      <c r="TEY173" s="59"/>
      <c r="TEZ173" s="59"/>
      <c r="TFA173" s="59"/>
      <c r="TFB173" s="59"/>
      <c r="TFC173" s="59"/>
      <c r="TFD173" s="59"/>
      <c r="TFE173" s="59"/>
      <c r="TFF173" s="59"/>
      <c r="TFG173" s="59"/>
      <c r="TFH173" s="59"/>
      <c r="TFI173" s="59"/>
      <c r="TFJ173" s="59"/>
      <c r="TFK173" s="59"/>
      <c r="TFL173" s="59"/>
      <c r="TFM173" s="59"/>
      <c r="TFN173" s="59"/>
      <c r="TFO173" s="59"/>
      <c r="TFP173" s="59"/>
      <c r="TFQ173" s="59"/>
      <c r="TFR173" s="59"/>
      <c r="TFS173" s="59"/>
      <c r="TFT173" s="59"/>
      <c r="TFU173" s="59"/>
      <c r="TFV173" s="59"/>
      <c r="TFW173" s="59"/>
      <c r="TFX173" s="59"/>
      <c r="TFY173" s="59"/>
      <c r="TFZ173" s="59"/>
      <c r="TGA173" s="59"/>
      <c r="TGB173" s="59"/>
      <c r="TGC173" s="59"/>
      <c r="TGD173" s="59"/>
      <c r="TGE173" s="59"/>
      <c r="TGF173" s="59"/>
      <c r="TGG173" s="59"/>
      <c r="TGH173" s="59"/>
      <c r="TGI173" s="59"/>
      <c r="TGJ173" s="59"/>
      <c r="TGK173" s="59"/>
      <c r="TGL173" s="59"/>
      <c r="TGM173" s="59"/>
      <c r="TGN173" s="59"/>
      <c r="TGO173" s="59"/>
      <c r="TGP173" s="59"/>
      <c r="TGQ173" s="59"/>
      <c r="TGR173" s="59"/>
      <c r="TGS173" s="59"/>
      <c r="TGT173" s="59"/>
      <c r="TGU173" s="59"/>
      <c r="TGV173" s="59"/>
      <c r="TGW173" s="59"/>
      <c r="TGX173" s="59"/>
      <c r="TGY173" s="59"/>
      <c r="TGZ173" s="59"/>
      <c r="THA173" s="59"/>
      <c r="THB173" s="59"/>
      <c r="THC173" s="59"/>
      <c r="THD173" s="59"/>
      <c r="THE173" s="59"/>
      <c r="THF173" s="59"/>
      <c r="THG173" s="59"/>
      <c r="THH173" s="59"/>
      <c r="THI173" s="59"/>
      <c r="THJ173" s="59"/>
      <c r="THK173" s="59"/>
      <c r="THL173" s="59"/>
      <c r="THM173" s="59"/>
      <c r="THN173" s="59"/>
      <c r="THO173" s="59"/>
      <c r="THP173" s="59"/>
      <c r="THQ173" s="59"/>
      <c r="THR173" s="59"/>
      <c r="THS173" s="59"/>
      <c r="THT173" s="59"/>
      <c r="THU173" s="59"/>
      <c r="THV173" s="59"/>
      <c r="THW173" s="59"/>
      <c r="THX173" s="59"/>
      <c r="THY173" s="59"/>
      <c r="THZ173" s="59"/>
      <c r="TIA173" s="59"/>
      <c r="TIB173" s="59"/>
      <c r="TIC173" s="59"/>
      <c r="TID173" s="59"/>
      <c r="TIE173" s="59"/>
      <c r="TIF173" s="59"/>
      <c r="TIG173" s="59"/>
      <c r="TIH173" s="59"/>
      <c r="TII173" s="59"/>
      <c r="TIJ173" s="59"/>
      <c r="TIK173" s="59"/>
      <c r="TIL173" s="59"/>
      <c r="TIM173" s="59"/>
      <c r="TIN173" s="59"/>
      <c r="TIO173" s="59"/>
      <c r="TIP173" s="59"/>
      <c r="TIQ173" s="59"/>
      <c r="TIR173" s="59"/>
      <c r="TIS173" s="59"/>
      <c r="TIT173" s="59"/>
      <c r="TIU173" s="59"/>
      <c r="TIV173" s="59"/>
      <c r="TIW173" s="59"/>
      <c r="TIX173" s="59"/>
      <c r="TIY173" s="59"/>
      <c r="TIZ173" s="59"/>
      <c r="TJA173" s="59"/>
      <c r="TJB173" s="59"/>
      <c r="TJC173" s="59"/>
      <c r="TJD173" s="59"/>
      <c r="TJE173" s="59"/>
      <c r="TJF173" s="59"/>
      <c r="TJG173" s="59"/>
      <c r="TJH173" s="59"/>
      <c r="TJI173" s="59"/>
      <c r="TJJ173" s="59"/>
      <c r="TJK173" s="59"/>
      <c r="TJL173" s="59"/>
      <c r="TJM173" s="59"/>
      <c r="TJN173" s="59"/>
      <c r="TJO173" s="59"/>
      <c r="TJP173" s="59"/>
      <c r="TJQ173" s="59"/>
      <c r="TJR173" s="59"/>
      <c r="TJS173" s="59"/>
      <c r="TJT173" s="59"/>
      <c r="TJU173" s="59"/>
      <c r="TJV173" s="59"/>
      <c r="TJW173" s="59"/>
      <c r="TJX173" s="59"/>
      <c r="TJY173" s="59"/>
      <c r="TJZ173" s="59"/>
      <c r="TKA173" s="59"/>
      <c r="TKB173" s="59"/>
      <c r="TKC173" s="59"/>
      <c r="TKD173" s="59"/>
      <c r="TKE173" s="59"/>
      <c r="TKF173" s="59"/>
      <c r="TKG173" s="59"/>
      <c r="TKH173" s="59"/>
      <c r="TKI173" s="59"/>
      <c r="TKJ173" s="59"/>
      <c r="TKK173" s="59"/>
      <c r="TKL173" s="59"/>
      <c r="TKM173" s="59"/>
      <c r="TKN173" s="59"/>
      <c r="TKO173" s="59"/>
      <c r="TKP173" s="59"/>
      <c r="TKQ173" s="59"/>
      <c r="TKR173" s="59"/>
      <c r="TKS173" s="59"/>
      <c r="TKT173" s="59"/>
      <c r="TKU173" s="59"/>
      <c r="TKV173" s="59"/>
      <c r="TKW173" s="59"/>
      <c r="TKX173" s="59"/>
      <c r="TKY173" s="59"/>
      <c r="TKZ173" s="59"/>
      <c r="TLA173" s="59"/>
      <c r="TLB173" s="59"/>
      <c r="TLC173" s="59"/>
      <c r="TLD173" s="59"/>
      <c r="TLE173" s="59"/>
      <c r="TLF173" s="59"/>
      <c r="TLG173" s="59"/>
      <c r="TLH173" s="59"/>
      <c r="TLI173" s="59"/>
      <c r="TLJ173" s="59"/>
      <c r="TLK173" s="59"/>
      <c r="TLL173" s="59"/>
      <c r="TLM173" s="59"/>
      <c r="TLN173" s="59"/>
      <c r="TLO173" s="59"/>
      <c r="TLP173" s="59"/>
      <c r="TLQ173" s="59"/>
      <c r="TLR173" s="59"/>
      <c r="TLS173" s="59"/>
      <c r="TLT173" s="59"/>
      <c r="TLU173" s="59"/>
      <c r="TLV173" s="59"/>
      <c r="TLW173" s="59"/>
      <c r="TLX173" s="59"/>
      <c r="TLY173" s="59"/>
      <c r="TLZ173" s="59"/>
      <c r="TMA173" s="59"/>
      <c r="TMB173" s="59"/>
      <c r="TMC173" s="59"/>
      <c r="TMD173" s="59"/>
      <c r="TME173" s="59"/>
      <c r="TMF173" s="59"/>
      <c r="TMG173" s="59"/>
      <c r="TMH173" s="59"/>
      <c r="TMI173" s="59"/>
      <c r="TMJ173" s="59"/>
      <c r="TMK173" s="59"/>
      <c r="TML173" s="59"/>
      <c r="TMM173" s="59"/>
      <c r="TMN173" s="59"/>
      <c r="TMO173" s="59"/>
      <c r="TMP173" s="59"/>
      <c r="TMQ173" s="59"/>
      <c r="TMR173" s="59"/>
      <c r="TMS173" s="59"/>
      <c r="TMT173" s="59"/>
      <c r="TMU173" s="59"/>
      <c r="TMV173" s="59"/>
      <c r="TMW173" s="59"/>
      <c r="TMX173" s="59"/>
      <c r="TMY173" s="59"/>
      <c r="TMZ173" s="59"/>
      <c r="TNA173" s="59"/>
      <c r="TNB173" s="59"/>
      <c r="TNC173" s="59"/>
      <c r="TND173" s="59"/>
      <c r="TNE173" s="59"/>
      <c r="TNF173" s="59"/>
      <c r="TNG173" s="59"/>
      <c r="TNH173" s="59"/>
      <c r="TNI173" s="59"/>
      <c r="TNJ173" s="59"/>
      <c r="TNK173" s="59"/>
      <c r="TNL173" s="59"/>
      <c r="TNM173" s="59"/>
      <c r="TNN173" s="59"/>
      <c r="TNO173" s="59"/>
      <c r="TNP173" s="59"/>
      <c r="TNQ173" s="59"/>
      <c r="TNR173" s="59"/>
      <c r="TNS173" s="59"/>
      <c r="TNT173" s="59"/>
      <c r="TNU173" s="59"/>
      <c r="TNV173" s="59"/>
      <c r="TNW173" s="59"/>
      <c r="TNX173" s="59"/>
      <c r="TNY173" s="59"/>
      <c r="TNZ173" s="59"/>
      <c r="TOA173" s="59"/>
      <c r="TOB173" s="59"/>
      <c r="TOC173" s="59"/>
      <c r="TOD173" s="59"/>
      <c r="TOE173" s="59"/>
      <c r="TOF173" s="59"/>
      <c r="TOG173" s="59"/>
      <c r="TOH173" s="59"/>
      <c r="TOI173" s="59"/>
      <c r="TOJ173" s="59"/>
      <c r="TOK173" s="59"/>
      <c r="TOL173" s="59"/>
      <c r="TOM173" s="59"/>
      <c r="TON173" s="59"/>
      <c r="TOO173" s="59"/>
      <c r="TOP173" s="59"/>
      <c r="TOQ173" s="59"/>
      <c r="TOR173" s="59"/>
      <c r="TOS173" s="59"/>
      <c r="TOT173" s="59"/>
      <c r="TOU173" s="59"/>
      <c r="TOV173" s="59"/>
      <c r="TOW173" s="59"/>
      <c r="TOX173" s="59"/>
      <c r="TOY173" s="59"/>
      <c r="TOZ173" s="59"/>
      <c r="TPA173" s="59"/>
      <c r="TPB173" s="59"/>
      <c r="TPC173" s="59"/>
      <c r="TPD173" s="59"/>
      <c r="TPE173" s="59"/>
      <c r="TPF173" s="59"/>
      <c r="TPG173" s="59"/>
      <c r="TPH173" s="59"/>
      <c r="TPI173" s="59"/>
      <c r="TPJ173" s="59"/>
      <c r="TPK173" s="59"/>
      <c r="TPL173" s="59"/>
      <c r="TPM173" s="59"/>
      <c r="TPN173" s="59"/>
      <c r="TPO173" s="59"/>
      <c r="TPP173" s="59"/>
      <c r="TPQ173" s="59"/>
      <c r="TPR173" s="59"/>
      <c r="TPS173" s="59"/>
      <c r="TPT173" s="59"/>
      <c r="TPU173" s="59"/>
      <c r="TPV173" s="59"/>
      <c r="TPW173" s="59"/>
      <c r="TPX173" s="59"/>
      <c r="TPY173" s="59"/>
      <c r="TPZ173" s="59"/>
      <c r="TQA173" s="59"/>
      <c r="TQB173" s="59"/>
      <c r="TQC173" s="59"/>
      <c r="TQD173" s="59"/>
      <c r="TQE173" s="59"/>
      <c r="TQF173" s="59"/>
      <c r="TQG173" s="59"/>
      <c r="TQH173" s="59"/>
      <c r="TQI173" s="59"/>
      <c r="TQJ173" s="59"/>
      <c r="TQK173" s="59"/>
      <c r="TQL173" s="59"/>
      <c r="TQM173" s="59"/>
      <c r="TQN173" s="59"/>
      <c r="TQO173" s="59"/>
      <c r="TQP173" s="59"/>
      <c r="TQQ173" s="59"/>
      <c r="TQR173" s="59"/>
      <c r="TQS173" s="59"/>
      <c r="TQT173" s="59"/>
      <c r="TQU173" s="59"/>
      <c r="TQV173" s="59"/>
      <c r="TQW173" s="59"/>
      <c r="TQX173" s="59"/>
      <c r="TQY173" s="59"/>
      <c r="TQZ173" s="59"/>
      <c r="TRA173" s="59"/>
      <c r="TRB173" s="59"/>
      <c r="TRC173" s="59"/>
      <c r="TRD173" s="59"/>
      <c r="TRE173" s="59"/>
      <c r="TRF173" s="59"/>
      <c r="TRG173" s="59"/>
      <c r="TRH173" s="59"/>
      <c r="TRI173" s="59"/>
      <c r="TRJ173" s="59"/>
      <c r="TRK173" s="59"/>
      <c r="TRL173" s="59"/>
      <c r="TRM173" s="59"/>
      <c r="TRN173" s="59"/>
      <c r="TRO173" s="59"/>
      <c r="TRP173" s="59"/>
      <c r="TRQ173" s="59"/>
      <c r="TRR173" s="59"/>
      <c r="TRS173" s="59"/>
      <c r="TRT173" s="59"/>
      <c r="TRU173" s="59"/>
      <c r="TRV173" s="59"/>
      <c r="TRW173" s="59"/>
      <c r="TRX173" s="59"/>
      <c r="TRY173" s="59"/>
      <c r="TRZ173" s="59"/>
      <c r="TSA173" s="59"/>
      <c r="TSB173" s="59"/>
      <c r="TSC173" s="59"/>
      <c r="TSD173" s="59"/>
      <c r="TSE173" s="59"/>
      <c r="TSF173" s="59"/>
      <c r="TSG173" s="59"/>
      <c r="TSH173" s="59"/>
      <c r="TSI173" s="59"/>
      <c r="TSJ173" s="59"/>
      <c r="TSK173" s="59"/>
      <c r="TSL173" s="59"/>
      <c r="TSM173" s="59"/>
      <c r="TSN173" s="59"/>
      <c r="TSO173" s="59"/>
      <c r="TSP173" s="59"/>
      <c r="TSQ173" s="59"/>
      <c r="TSR173" s="59"/>
      <c r="TSS173" s="59"/>
      <c r="TST173" s="59"/>
      <c r="TSU173" s="59"/>
      <c r="TSV173" s="59"/>
      <c r="TSW173" s="59"/>
      <c r="TSX173" s="59"/>
      <c r="TSY173" s="59"/>
      <c r="TSZ173" s="59"/>
      <c r="TTA173" s="59"/>
      <c r="TTB173" s="59"/>
      <c r="TTC173" s="59"/>
      <c r="TTD173" s="59"/>
      <c r="TTE173" s="59"/>
      <c r="TTF173" s="59"/>
      <c r="TTG173" s="59"/>
      <c r="TTH173" s="59"/>
      <c r="TTI173" s="59"/>
      <c r="TTJ173" s="59"/>
      <c r="TTK173" s="59"/>
      <c r="TTL173" s="59"/>
      <c r="TTM173" s="59"/>
      <c r="TTN173" s="59"/>
      <c r="TTO173" s="59"/>
      <c r="TTP173" s="59"/>
      <c r="TTQ173" s="59"/>
      <c r="TTR173" s="59"/>
      <c r="TTS173" s="59"/>
      <c r="TTT173" s="59"/>
      <c r="TTU173" s="59"/>
      <c r="TTV173" s="59"/>
      <c r="TTW173" s="59"/>
      <c r="TTX173" s="59"/>
      <c r="TTY173" s="59"/>
      <c r="TTZ173" s="59"/>
      <c r="TUA173" s="59"/>
      <c r="TUB173" s="59"/>
      <c r="TUC173" s="59"/>
      <c r="TUD173" s="59"/>
      <c r="TUE173" s="59"/>
      <c r="TUF173" s="59"/>
      <c r="TUG173" s="59"/>
      <c r="TUH173" s="59"/>
      <c r="TUI173" s="59"/>
      <c r="TUJ173" s="59"/>
      <c r="TUK173" s="59"/>
      <c r="TUL173" s="59"/>
      <c r="TUM173" s="59"/>
      <c r="TUN173" s="59"/>
      <c r="TUO173" s="59"/>
      <c r="TUP173" s="59"/>
      <c r="TUQ173" s="59"/>
      <c r="TUR173" s="59"/>
      <c r="TUS173" s="59"/>
      <c r="TUT173" s="59"/>
      <c r="TUU173" s="59"/>
      <c r="TUV173" s="59"/>
      <c r="TUW173" s="59"/>
      <c r="TUX173" s="59"/>
      <c r="TUY173" s="59"/>
      <c r="TUZ173" s="59"/>
      <c r="TVA173" s="59"/>
      <c r="TVB173" s="59"/>
      <c r="TVC173" s="59"/>
      <c r="TVD173" s="59"/>
      <c r="TVE173" s="59"/>
      <c r="TVF173" s="59"/>
      <c r="TVG173" s="59"/>
      <c r="TVH173" s="59"/>
      <c r="TVI173" s="59"/>
      <c r="TVJ173" s="59"/>
      <c r="TVK173" s="59"/>
      <c r="TVL173" s="59"/>
      <c r="TVM173" s="59"/>
      <c r="TVN173" s="59"/>
      <c r="TVO173" s="59"/>
      <c r="TVP173" s="59"/>
      <c r="TVQ173" s="59"/>
      <c r="TVR173" s="59"/>
      <c r="TVS173" s="59"/>
      <c r="TVT173" s="59"/>
      <c r="TVU173" s="59"/>
      <c r="TVV173" s="59"/>
      <c r="TVW173" s="59"/>
      <c r="TVX173" s="59"/>
      <c r="TVY173" s="59"/>
      <c r="TVZ173" s="59"/>
      <c r="TWA173" s="59"/>
      <c r="TWB173" s="59"/>
      <c r="TWC173" s="59"/>
      <c r="TWD173" s="59"/>
      <c r="TWE173" s="59"/>
      <c r="TWF173" s="59"/>
      <c r="TWG173" s="59"/>
      <c r="TWH173" s="59"/>
      <c r="TWI173" s="59"/>
      <c r="TWJ173" s="59"/>
      <c r="TWK173" s="59"/>
      <c r="TWL173" s="59"/>
      <c r="TWM173" s="59"/>
      <c r="TWN173" s="59"/>
      <c r="TWO173" s="59"/>
      <c r="TWP173" s="59"/>
      <c r="TWQ173" s="59"/>
      <c r="TWR173" s="59"/>
      <c r="TWS173" s="59"/>
      <c r="TWT173" s="59"/>
      <c r="TWU173" s="59"/>
      <c r="TWV173" s="59"/>
      <c r="TWW173" s="59"/>
      <c r="TWX173" s="59"/>
      <c r="TWY173" s="59"/>
      <c r="TWZ173" s="59"/>
      <c r="TXA173" s="59"/>
      <c r="TXB173" s="59"/>
      <c r="TXC173" s="59"/>
      <c r="TXD173" s="59"/>
      <c r="TXE173" s="59"/>
      <c r="TXF173" s="59"/>
      <c r="TXG173" s="59"/>
      <c r="TXH173" s="59"/>
      <c r="TXI173" s="59"/>
      <c r="TXJ173" s="59"/>
      <c r="TXK173" s="59"/>
      <c r="TXL173" s="59"/>
      <c r="TXM173" s="59"/>
      <c r="TXN173" s="59"/>
      <c r="TXO173" s="59"/>
      <c r="TXP173" s="59"/>
      <c r="TXQ173" s="59"/>
      <c r="TXR173" s="59"/>
      <c r="TXS173" s="59"/>
      <c r="TXT173" s="59"/>
      <c r="TXU173" s="59"/>
      <c r="TXV173" s="59"/>
      <c r="TXW173" s="59"/>
      <c r="TXX173" s="59"/>
      <c r="TXY173" s="59"/>
      <c r="TXZ173" s="59"/>
      <c r="TYA173" s="59"/>
      <c r="TYB173" s="59"/>
      <c r="TYC173" s="59"/>
      <c r="TYD173" s="59"/>
      <c r="TYE173" s="59"/>
      <c r="TYF173" s="59"/>
      <c r="TYG173" s="59"/>
      <c r="TYH173" s="59"/>
      <c r="TYI173" s="59"/>
      <c r="TYJ173" s="59"/>
      <c r="TYK173" s="59"/>
      <c r="TYL173" s="59"/>
      <c r="TYM173" s="59"/>
      <c r="TYN173" s="59"/>
      <c r="TYO173" s="59"/>
      <c r="TYP173" s="59"/>
      <c r="TYQ173" s="59"/>
      <c r="TYR173" s="59"/>
      <c r="TYS173" s="59"/>
      <c r="TYT173" s="59"/>
      <c r="TYU173" s="59"/>
      <c r="TYV173" s="59"/>
      <c r="TYW173" s="59"/>
      <c r="TYX173" s="59"/>
      <c r="TYY173" s="59"/>
      <c r="TYZ173" s="59"/>
      <c r="TZA173" s="59"/>
      <c r="TZB173" s="59"/>
      <c r="TZC173" s="59"/>
      <c r="TZD173" s="59"/>
      <c r="TZE173" s="59"/>
      <c r="TZF173" s="59"/>
      <c r="TZG173" s="59"/>
      <c r="TZH173" s="59"/>
      <c r="TZI173" s="59"/>
      <c r="TZJ173" s="59"/>
      <c r="TZK173" s="59"/>
      <c r="TZL173" s="59"/>
      <c r="TZM173" s="59"/>
      <c r="TZN173" s="59"/>
      <c r="TZO173" s="59"/>
      <c r="TZP173" s="59"/>
      <c r="TZQ173" s="59"/>
      <c r="TZR173" s="59"/>
      <c r="TZS173" s="59"/>
      <c r="TZT173" s="59"/>
      <c r="TZU173" s="59"/>
      <c r="TZV173" s="59"/>
      <c r="TZW173" s="59"/>
      <c r="TZX173" s="59"/>
      <c r="TZY173" s="59"/>
      <c r="TZZ173" s="59"/>
      <c r="UAA173" s="59"/>
      <c r="UAB173" s="59"/>
      <c r="UAC173" s="59"/>
      <c r="UAD173" s="59"/>
      <c r="UAE173" s="59"/>
      <c r="UAF173" s="59"/>
      <c r="UAG173" s="59"/>
      <c r="UAH173" s="59"/>
      <c r="UAI173" s="59"/>
      <c r="UAJ173" s="59"/>
      <c r="UAK173" s="59"/>
      <c r="UAL173" s="59"/>
      <c r="UAM173" s="59"/>
      <c r="UAN173" s="59"/>
      <c r="UAO173" s="59"/>
      <c r="UAP173" s="59"/>
      <c r="UAQ173" s="59"/>
      <c r="UAR173" s="59"/>
      <c r="UAS173" s="59"/>
      <c r="UAT173" s="59"/>
      <c r="UAU173" s="59"/>
      <c r="UAV173" s="59"/>
      <c r="UAW173" s="59"/>
      <c r="UAX173" s="59"/>
      <c r="UAY173" s="59"/>
      <c r="UAZ173" s="59"/>
      <c r="UBA173" s="59"/>
      <c r="UBB173" s="59"/>
      <c r="UBC173" s="59"/>
      <c r="UBD173" s="59"/>
      <c r="UBE173" s="59"/>
      <c r="UBF173" s="59"/>
      <c r="UBG173" s="59"/>
      <c r="UBH173" s="59"/>
      <c r="UBI173" s="59"/>
      <c r="UBJ173" s="59"/>
      <c r="UBK173" s="59"/>
      <c r="UBL173" s="59"/>
      <c r="UBM173" s="59"/>
      <c r="UBN173" s="59"/>
      <c r="UBO173" s="59"/>
      <c r="UBP173" s="59"/>
      <c r="UBQ173" s="59"/>
      <c r="UBR173" s="59"/>
      <c r="UBS173" s="59"/>
      <c r="UBT173" s="59"/>
      <c r="UBU173" s="59"/>
      <c r="UBV173" s="59"/>
      <c r="UBW173" s="59"/>
      <c r="UBX173" s="59"/>
      <c r="UBY173" s="59"/>
      <c r="UBZ173" s="59"/>
      <c r="UCA173" s="59"/>
      <c r="UCB173" s="59"/>
      <c r="UCC173" s="59"/>
      <c r="UCD173" s="59"/>
      <c r="UCE173" s="59"/>
      <c r="UCF173" s="59"/>
      <c r="UCG173" s="59"/>
      <c r="UCH173" s="59"/>
      <c r="UCI173" s="59"/>
      <c r="UCJ173" s="59"/>
      <c r="UCK173" s="59"/>
      <c r="UCL173" s="59"/>
      <c r="UCM173" s="59"/>
      <c r="UCN173" s="59"/>
      <c r="UCO173" s="59"/>
      <c r="UCP173" s="59"/>
      <c r="UCQ173" s="59"/>
      <c r="UCR173" s="59"/>
      <c r="UCS173" s="59"/>
      <c r="UCT173" s="59"/>
      <c r="UCU173" s="59"/>
      <c r="UCV173" s="59"/>
      <c r="UCW173" s="59"/>
      <c r="UCX173" s="59"/>
      <c r="UCY173" s="59"/>
      <c r="UCZ173" s="59"/>
      <c r="UDA173" s="59"/>
      <c r="UDB173" s="59"/>
      <c r="UDC173" s="59"/>
      <c r="UDD173" s="59"/>
      <c r="UDE173" s="59"/>
      <c r="UDF173" s="59"/>
      <c r="UDG173" s="59"/>
      <c r="UDH173" s="59"/>
      <c r="UDI173" s="59"/>
      <c r="UDJ173" s="59"/>
      <c r="UDK173" s="59"/>
      <c r="UDL173" s="59"/>
      <c r="UDM173" s="59"/>
      <c r="UDN173" s="59"/>
      <c r="UDO173" s="59"/>
      <c r="UDP173" s="59"/>
      <c r="UDQ173" s="59"/>
      <c r="UDR173" s="59"/>
      <c r="UDS173" s="59"/>
      <c r="UDT173" s="59"/>
      <c r="UDU173" s="59"/>
      <c r="UDV173" s="59"/>
      <c r="UDW173" s="59"/>
      <c r="UDX173" s="59"/>
      <c r="UDY173" s="59"/>
      <c r="UDZ173" s="59"/>
      <c r="UEA173" s="59"/>
      <c r="UEB173" s="59"/>
      <c r="UEC173" s="59"/>
      <c r="UED173" s="59"/>
      <c r="UEE173" s="59"/>
      <c r="UEF173" s="59"/>
      <c r="UEG173" s="59"/>
      <c r="UEH173" s="59"/>
      <c r="UEI173" s="59"/>
      <c r="UEJ173" s="59"/>
      <c r="UEK173" s="59"/>
      <c r="UEL173" s="59"/>
      <c r="UEM173" s="59"/>
      <c r="UEN173" s="59"/>
      <c r="UEO173" s="59"/>
      <c r="UEP173" s="59"/>
      <c r="UEQ173" s="59"/>
      <c r="UER173" s="59"/>
      <c r="UES173" s="59"/>
      <c r="UET173" s="59"/>
      <c r="UEU173" s="59"/>
      <c r="UEV173" s="59"/>
      <c r="UEW173" s="59"/>
      <c r="UEX173" s="59"/>
      <c r="UEY173" s="59"/>
      <c r="UEZ173" s="59"/>
      <c r="UFA173" s="59"/>
      <c r="UFB173" s="59"/>
      <c r="UFC173" s="59"/>
      <c r="UFD173" s="59"/>
      <c r="UFE173" s="59"/>
      <c r="UFF173" s="59"/>
      <c r="UFG173" s="59"/>
      <c r="UFH173" s="59"/>
      <c r="UFI173" s="59"/>
      <c r="UFJ173" s="59"/>
      <c r="UFK173" s="59"/>
      <c r="UFL173" s="59"/>
      <c r="UFM173" s="59"/>
      <c r="UFN173" s="59"/>
      <c r="UFO173" s="59"/>
      <c r="UFP173" s="59"/>
      <c r="UFQ173" s="59"/>
      <c r="UFR173" s="59"/>
      <c r="UFS173" s="59"/>
      <c r="UFT173" s="59"/>
      <c r="UFU173" s="59"/>
      <c r="UFV173" s="59"/>
      <c r="UFW173" s="59"/>
      <c r="UFX173" s="59"/>
      <c r="UFY173" s="59"/>
      <c r="UFZ173" s="59"/>
      <c r="UGA173" s="59"/>
      <c r="UGB173" s="59"/>
      <c r="UGC173" s="59"/>
      <c r="UGD173" s="59"/>
      <c r="UGE173" s="59"/>
      <c r="UGF173" s="59"/>
      <c r="UGG173" s="59"/>
      <c r="UGH173" s="59"/>
      <c r="UGI173" s="59"/>
      <c r="UGJ173" s="59"/>
      <c r="UGK173" s="59"/>
      <c r="UGL173" s="59"/>
      <c r="UGM173" s="59"/>
      <c r="UGN173" s="59"/>
      <c r="UGO173" s="59"/>
      <c r="UGP173" s="59"/>
      <c r="UGQ173" s="59"/>
      <c r="UGR173" s="59"/>
      <c r="UGS173" s="59"/>
      <c r="UGT173" s="59"/>
      <c r="UGU173" s="59"/>
      <c r="UGV173" s="59"/>
      <c r="UGW173" s="59"/>
      <c r="UGX173" s="59"/>
      <c r="UGY173" s="59"/>
      <c r="UGZ173" s="59"/>
      <c r="UHA173" s="59"/>
      <c r="UHB173" s="59"/>
      <c r="UHC173" s="59"/>
      <c r="UHD173" s="59"/>
      <c r="UHE173" s="59"/>
      <c r="UHF173" s="59"/>
      <c r="UHG173" s="59"/>
      <c r="UHH173" s="59"/>
      <c r="UHI173" s="59"/>
      <c r="UHJ173" s="59"/>
      <c r="UHK173" s="59"/>
      <c r="UHL173" s="59"/>
      <c r="UHM173" s="59"/>
      <c r="UHN173" s="59"/>
      <c r="UHO173" s="59"/>
      <c r="UHP173" s="59"/>
      <c r="UHQ173" s="59"/>
      <c r="UHR173" s="59"/>
      <c r="UHS173" s="59"/>
      <c r="UHT173" s="59"/>
      <c r="UHU173" s="59"/>
      <c r="UHV173" s="59"/>
      <c r="UHW173" s="59"/>
      <c r="UHX173" s="59"/>
      <c r="UHY173" s="59"/>
      <c r="UHZ173" s="59"/>
      <c r="UIA173" s="59"/>
      <c r="UIB173" s="59"/>
      <c r="UIC173" s="59"/>
      <c r="UID173" s="59"/>
      <c r="UIE173" s="59"/>
      <c r="UIF173" s="59"/>
      <c r="UIG173" s="59"/>
      <c r="UIH173" s="59"/>
      <c r="UII173" s="59"/>
      <c r="UIJ173" s="59"/>
      <c r="UIK173" s="59"/>
      <c r="UIL173" s="59"/>
      <c r="UIM173" s="59"/>
      <c r="UIN173" s="59"/>
      <c r="UIO173" s="59"/>
      <c r="UIP173" s="59"/>
      <c r="UIQ173" s="59"/>
      <c r="UIR173" s="59"/>
      <c r="UIS173" s="59"/>
      <c r="UIT173" s="59"/>
      <c r="UIU173" s="59"/>
      <c r="UIV173" s="59"/>
      <c r="UIW173" s="59"/>
      <c r="UIX173" s="59"/>
      <c r="UIY173" s="59"/>
      <c r="UIZ173" s="59"/>
      <c r="UJA173" s="59"/>
      <c r="UJB173" s="59"/>
      <c r="UJC173" s="59"/>
      <c r="UJD173" s="59"/>
      <c r="UJE173" s="59"/>
      <c r="UJF173" s="59"/>
      <c r="UJG173" s="59"/>
      <c r="UJH173" s="59"/>
      <c r="UJI173" s="59"/>
      <c r="UJJ173" s="59"/>
      <c r="UJK173" s="59"/>
      <c r="UJL173" s="59"/>
      <c r="UJM173" s="59"/>
      <c r="UJN173" s="59"/>
      <c r="UJO173" s="59"/>
      <c r="UJP173" s="59"/>
      <c r="UJQ173" s="59"/>
      <c r="UJR173" s="59"/>
      <c r="UJS173" s="59"/>
      <c r="UJT173" s="59"/>
      <c r="UJU173" s="59"/>
      <c r="UJV173" s="59"/>
      <c r="UJW173" s="59"/>
      <c r="UJX173" s="59"/>
      <c r="UJY173" s="59"/>
      <c r="UJZ173" s="59"/>
      <c r="UKA173" s="59"/>
      <c r="UKB173" s="59"/>
      <c r="UKC173" s="59"/>
      <c r="UKD173" s="59"/>
      <c r="UKE173" s="59"/>
      <c r="UKF173" s="59"/>
      <c r="UKG173" s="59"/>
      <c r="UKH173" s="59"/>
      <c r="UKI173" s="59"/>
      <c r="UKJ173" s="59"/>
      <c r="UKK173" s="59"/>
      <c r="UKL173" s="59"/>
      <c r="UKM173" s="59"/>
      <c r="UKN173" s="59"/>
      <c r="UKO173" s="59"/>
      <c r="UKP173" s="59"/>
      <c r="UKQ173" s="59"/>
      <c r="UKR173" s="59"/>
      <c r="UKS173" s="59"/>
      <c r="UKT173" s="59"/>
      <c r="UKU173" s="59"/>
      <c r="UKV173" s="59"/>
      <c r="UKW173" s="59"/>
      <c r="UKX173" s="59"/>
      <c r="UKY173" s="59"/>
      <c r="UKZ173" s="59"/>
      <c r="ULA173" s="59"/>
      <c r="ULB173" s="59"/>
      <c r="ULC173" s="59"/>
      <c r="ULD173" s="59"/>
      <c r="ULE173" s="59"/>
      <c r="ULF173" s="59"/>
      <c r="ULG173" s="59"/>
      <c r="ULH173" s="59"/>
      <c r="ULI173" s="59"/>
      <c r="ULJ173" s="59"/>
      <c r="ULK173" s="59"/>
      <c r="ULL173" s="59"/>
      <c r="ULM173" s="59"/>
      <c r="ULN173" s="59"/>
      <c r="ULO173" s="59"/>
      <c r="ULP173" s="59"/>
      <c r="ULQ173" s="59"/>
      <c r="ULR173" s="59"/>
      <c r="ULS173" s="59"/>
      <c r="ULT173" s="59"/>
      <c r="ULU173" s="59"/>
      <c r="ULV173" s="59"/>
      <c r="ULW173" s="59"/>
      <c r="ULX173" s="59"/>
      <c r="ULY173" s="59"/>
      <c r="ULZ173" s="59"/>
      <c r="UMA173" s="59"/>
      <c r="UMB173" s="59"/>
      <c r="UMC173" s="59"/>
      <c r="UMD173" s="59"/>
      <c r="UME173" s="59"/>
      <c r="UMF173" s="59"/>
      <c r="UMG173" s="59"/>
      <c r="UMH173" s="59"/>
      <c r="UMI173" s="59"/>
      <c r="UMJ173" s="59"/>
      <c r="UMK173" s="59"/>
      <c r="UML173" s="59"/>
      <c r="UMM173" s="59"/>
      <c r="UMN173" s="59"/>
      <c r="UMO173" s="59"/>
      <c r="UMP173" s="59"/>
      <c r="UMQ173" s="59"/>
      <c r="UMR173" s="59"/>
      <c r="UMS173" s="59"/>
      <c r="UMT173" s="59"/>
      <c r="UMU173" s="59"/>
      <c r="UMV173" s="59"/>
      <c r="UMW173" s="59"/>
      <c r="UMX173" s="59"/>
      <c r="UMY173" s="59"/>
      <c r="UMZ173" s="59"/>
      <c r="UNA173" s="59"/>
      <c r="UNB173" s="59"/>
      <c r="UNC173" s="59"/>
      <c r="UND173" s="59"/>
      <c r="UNE173" s="59"/>
      <c r="UNF173" s="59"/>
      <c r="UNG173" s="59"/>
      <c r="UNH173" s="59"/>
      <c r="UNI173" s="59"/>
      <c r="UNJ173" s="59"/>
      <c r="UNK173" s="59"/>
      <c r="UNL173" s="59"/>
      <c r="UNM173" s="59"/>
      <c r="UNN173" s="59"/>
      <c r="UNO173" s="59"/>
      <c r="UNP173" s="59"/>
      <c r="UNQ173" s="59"/>
      <c r="UNR173" s="59"/>
      <c r="UNS173" s="59"/>
      <c r="UNT173" s="59"/>
      <c r="UNU173" s="59"/>
      <c r="UNV173" s="59"/>
      <c r="UNW173" s="59"/>
      <c r="UNX173" s="59"/>
      <c r="UNY173" s="59"/>
      <c r="UNZ173" s="59"/>
      <c r="UOA173" s="59"/>
      <c r="UOB173" s="59"/>
      <c r="UOC173" s="59"/>
      <c r="UOD173" s="59"/>
      <c r="UOE173" s="59"/>
      <c r="UOF173" s="59"/>
      <c r="UOG173" s="59"/>
      <c r="UOH173" s="59"/>
      <c r="UOI173" s="59"/>
      <c r="UOJ173" s="59"/>
      <c r="UOK173" s="59"/>
      <c r="UOL173" s="59"/>
      <c r="UOM173" s="59"/>
      <c r="UON173" s="59"/>
      <c r="UOO173" s="59"/>
      <c r="UOP173" s="59"/>
      <c r="UOQ173" s="59"/>
      <c r="UOR173" s="59"/>
      <c r="UOS173" s="59"/>
      <c r="UOT173" s="59"/>
      <c r="UOU173" s="59"/>
      <c r="UOV173" s="59"/>
      <c r="UOW173" s="59"/>
      <c r="UOX173" s="59"/>
      <c r="UOY173" s="59"/>
      <c r="UOZ173" s="59"/>
      <c r="UPA173" s="59"/>
      <c r="UPB173" s="59"/>
      <c r="UPC173" s="59"/>
      <c r="UPD173" s="59"/>
      <c r="UPE173" s="59"/>
      <c r="UPF173" s="59"/>
      <c r="UPG173" s="59"/>
      <c r="UPH173" s="59"/>
      <c r="UPI173" s="59"/>
      <c r="UPJ173" s="59"/>
      <c r="UPK173" s="59"/>
      <c r="UPL173" s="59"/>
      <c r="UPM173" s="59"/>
      <c r="UPN173" s="59"/>
      <c r="UPO173" s="59"/>
      <c r="UPP173" s="59"/>
      <c r="UPQ173" s="59"/>
      <c r="UPR173" s="59"/>
      <c r="UPS173" s="59"/>
      <c r="UPT173" s="59"/>
      <c r="UPU173" s="59"/>
      <c r="UPV173" s="59"/>
      <c r="UPW173" s="59"/>
      <c r="UPX173" s="59"/>
      <c r="UPY173" s="59"/>
      <c r="UPZ173" s="59"/>
      <c r="UQA173" s="59"/>
      <c r="UQB173" s="59"/>
      <c r="UQC173" s="59"/>
      <c r="UQD173" s="59"/>
      <c r="UQE173" s="59"/>
      <c r="UQF173" s="59"/>
      <c r="UQG173" s="59"/>
      <c r="UQH173" s="59"/>
      <c r="UQI173" s="59"/>
      <c r="UQJ173" s="59"/>
      <c r="UQK173" s="59"/>
      <c r="UQL173" s="59"/>
      <c r="UQM173" s="59"/>
      <c r="UQN173" s="59"/>
      <c r="UQO173" s="59"/>
      <c r="UQP173" s="59"/>
      <c r="UQQ173" s="59"/>
      <c r="UQR173" s="59"/>
      <c r="UQS173" s="59"/>
      <c r="UQT173" s="59"/>
      <c r="UQU173" s="59"/>
      <c r="UQV173" s="59"/>
      <c r="UQW173" s="59"/>
      <c r="UQX173" s="59"/>
      <c r="UQY173" s="59"/>
      <c r="UQZ173" s="59"/>
      <c r="URA173" s="59"/>
      <c r="URB173" s="59"/>
      <c r="URC173" s="59"/>
      <c r="URD173" s="59"/>
      <c r="URE173" s="59"/>
      <c r="URF173" s="59"/>
      <c r="URG173" s="59"/>
      <c r="URH173" s="59"/>
      <c r="URI173" s="59"/>
      <c r="URJ173" s="59"/>
      <c r="URK173" s="59"/>
      <c r="URL173" s="59"/>
      <c r="URM173" s="59"/>
      <c r="URN173" s="59"/>
      <c r="URO173" s="59"/>
      <c r="URP173" s="59"/>
      <c r="URQ173" s="59"/>
      <c r="URR173" s="59"/>
      <c r="URS173" s="59"/>
      <c r="URT173" s="59"/>
      <c r="URU173" s="59"/>
      <c r="URV173" s="59"/>
      <c r="URW173" s="59"/>
      <c r="URX173" s="59"/>
      <c r="URY173" s="59"/>
      <c r="URZ173" s="59"/>
      <c r="USA173" s="59"/>
      <c r="USB173" s="59"/>
      <c r="USC173" s="59"/>
      <c r="USD173" s="59"/>
      <c r="USE173" s="59"/>
      <c r="USF173" s="59"/>
      <c r="USG173" s="59"/>
      <c r="USH173" s="59"/>
      <c r="USI173" s="59"/>
      <c r="USJ173" s="59"/>
      <c r="USK173" s="59"/>
      <c r="USL173" s="59"/>
      <c r="USM173" s="59"/>
      <c r="USN173" s="59"/>
      <c r="USO173" s="59"/>
      <c r="USP173" s="59"/>
      <c r="USQ173" s="59"/>
      <c r="USR173" s="59"/>
      <c r="USS173" s="59"/>
      <c r="UST173" s="59"/>
      <c r="USU173" s="59"/>
      <c r="USV173" s="59"/>
      <c r="USW173" s="59"/>
      <c r="USX173" s="59"/>
      <c r="USY173" s="59"/>
      <c r="USZ173" s="59"/>
      <c r="UTA173" s="59"/>
      <c r="UTB173" s="59"/>
      <c r="UTC173" s="59"/>
      <c r="UTD173" s="59"/>
      <c r="UTE173" s="59"/>
      <c r="UTF173" s="59"/>
      <c r="UTG173" s="59"/>
      <c r="UTH173" s="59"/>
      <c r="UTI173" s="59"/>
      <c r="UTJ173" s="59"/>
      <c r="UTK173" s="59"/>
      <c r="UTL173" s="59"/>
      <c r="UTM173" s="59"/>
      <c r="UTN173" s="59"/>
      <c r="UTO173" s="59"/>
      <c r="UTP173" s="59"/>
      <c r="UTQ173" s="59"/>
      <c r="UTR173" s="59"/>
      <c r="UTS173" s="59"/>
      <c r="UTT173" s="59"/>
      <c r="UTU173" s="59"/>
      <c r="UTV173" s="59"/>
      <c r="UTW173" s="59"/>
      <c r="UTX173" s="59"/>
      <c r="UTY173" s="59"/>
      <c r="UTZ173" s="59"/>
      <c r="UUA173" s="59"/>
      <c r="UUB173" s="59"/>
      <c r="UUC173" s="59"/>
      <c r="UUD173" s="59"/>
      <c r="UUE173" s="59"/>
      <c r="UUF173" s="59"/>
      <c r="UUG173" s="59"/>
      <c r="UUH173" s="59"/>
      <c r="UUI173" s="59"/>
      <c r="UUJ173" s="59"/>
      <c r="UUK173" s="59"/>
      <c r="UUL173" s="59"/>
      <c r="UUM173" s="59"/>
      <c r="UUN173" s="59"/>
      <c r="UUO173" s="59"/>
      <c r="UUP173" s="59"/>
      <c r="UUQ173" s="59"/>
      <c r="UUR173" s="59"/>
      <c r="UUS173" s="59"/>
      <c r="UUT173" s="59"/>
      <c r="UUU173" s="59"/>
      <c r="UUV173" s="59"/>
      <c r="UUW173" s="59"/>
      <c r="UUX173" s="59"/>
      <c r="UUY173" s="59"/>
      <c r="UUZ173" s="59"/>
      <c r="UVA173" s="59"/>
      <c r="UVB173" s="59"/>
      <c r="UVC173" s="59"/>
      <c r="UVD173" s="59"/>
      <c r="UVE173" s="59"/>
      <c r="UVF173" s="59"/>
      <c r="UVG173" s="59"/>
      <c r="UVH173" s="59"/>
      <c r="UVI173" s="59"/>
      <c r="UVJ173" s="59"/>
      <c r="UVK173" s="59"/>
      <c r="UVL173" s="59"/>
      <c r="UVM173" s="59"/>
      <c r="UVN173" s="59"/>
      <c r="UVO173" s="59"/>
      <c r="UVP173" s="59"/>
      <c r="UVQ173" s="59"/>
      <c r="UVR173" s="59"/>
      <c r="UVS173" s="59"/>
      <c r="UVT173" s="59"/>
      <c r="UVU173" s="59"/>
      <c r="UVV173" s="59"/>
      <c r="UVW173" s="59"/>
      <c r="UVX173" s="59"/>
      <c r="UVY173" s="59"/>
      <c r="UVZ173" s="59"/>
      <c r="UWA173" s="59"/>
      <c r="UWB173" s="59"/>
      <c r="UWC173" s="59"/>
      <c r="UWD173" s="59"/>
      <c r="UWE173" s="59"/>
      <c r="UWF173" s="59"/>
      <c r="UWG173" s="59"/>
      <c r="UWH173" s="59"/>
      <c r="UWI173" s="59"/>
      <c r="UWJ173" s="59"/>
      <c r="UWK173" s="59"/>
      <c r="UWL173" s="59"/>
      <c r="UWM173" s="59"/>
      <c r="UWN173" s="59"/>
      <c r="UWO173" s="59"/>
      <c r="UWP173" s="59"/>
      <c r="UWQ173" s="59"/>
      <c r="UWR173" s="59"/>
      <c r="UWS173" s="59"/>
      <c r="UWT173" s="59"/>
      <c r="UWU173" s="59"/>
      <c r="UWV173" s="59"/>
      <c r="UWW173" s="59"/>
      <c r="UWX173" s="59"/>
      <c r="UWY173" s="59"/>
      <c r="UWZ173" s="59"/>
      <c r="UXA173" s="59"/>
      <c r="UXB173" s="59"/>
      <c r="UXC173" s="59"/>
      <c r="UXD173" s="59"/>
      <c r="UXE173" s="59"/>
      <c r="UXF173" s="59"/>
      <c r="UXG173" s="59"/>
      <c r="UXH173" s="59"/>
      <c r="UXI173" s="59"/>
      <c r="UXJ173" s="59"/>
      <c r="UXK173" s="59"/>
      <c r="UXL173" s="59"/>
      <c r="UXM173" s="59"/>
      <c r="UXN173" s="59"/>
      <c r="UXO173" s="59"/>
      <c r="UXP173" s="59"/>
      <c r="UXQ173" s="59"/>
      <c r="UXR173" s="59"/>
      <c r="UXS173" s="59"/>
      <c r="UXT173" s="59"/>
      <c r="UXU173" s="59"/>
      <c r="UXV173" s="59"/>
      <c r="UXW173" s="59"/>
      <c r="UXX173" s="59"/>
      <c r="UXY173" s="59"/>
      <c r="UXZ173" s="59"/>
      <c r="UYA173" s="59"/>
      <c r="UYB173" s="59"/>
      <c r="UYC173" s="59"/>
      <c r="UYD173" s="59"/>
      <c r="UYE173" s="59"/>
      <c r="UYF173" s="59"/>
      <c r="UYG173" s="59"/>
      <c r="UYH173" s="59"/>
      <c r="UYI173" s="59"/>
      <c r="UYJ173" s="59"/>
      <c r="UYK173" s="59"/>
      <c r="UYL173" s="59"/>
      <c r="UYM173" s="59"/>
      <c r="UYN173" s="59"/>
      <c r="UYO173" s="59"/>
      <c r="UYP173" s="59"/>
      <c r="UYQ173" s="59"/>
      <c r="UYR173" s="59"/>
      <c r="UYS173" s="59"/>
      <c r="UYT173" s="59"/>
      <c r="UYU173" s="59"/>
      <c r="UYV173" s="59"/>
      <c r="UYW173" s="59"/>
      <c r="UYX173" s="59"/>
      <c r="UYY173" s="59"/>
      <c r="UYZ173" s="59"/>
      <c r="UZA173" s="59"/>
      <c r="UZB173" s="59"/>
      <c r="UZC173" s="59"/>
      <c r="UZD173" s="59"/>
      <c r="UZE173" s="59"/>
      <c r="UZF173" s="59"/>
      <c r="UZG173" s="59"/>
      <c r="UZH173" s="59"/>
      <c r="UZI173" s="59"/>
      <c r="UZJ173" s="59"/>
      <c r="UZK173" s="59"/>
      <c r="UZL173" s="59"/>
      <c r="UZM173" s="59"/>
      <c r="UZN173" s="59"/>
      <c r="UZO173" s="59"/>
      <c r="UZP173" s="59"/>
      <c r="UZQ173" s="59"/>
      <c r="UZR173" s="59"/>
      <c r="UZS173" s="59"/>
      <c r="UZT173" s="59"/>
      <c r="UZU173" s="59"/>
      <c r="UZV173" s="59"/>
      <c r="UZW173" s="59"/>
      <c r="UZX173" s="59"/>
      <c r="UZY173" s="59"/>
      <c r="UZZ173" s="59"/>
      <c r="VAA173" s="59"/>
      <c r="VAB173" s="59"/>
      <c r="VAC173" s="59"/>
      <c r="VAD173" s="59"/>
      <c r="VAE173" s="59"/>
      <c r="VAF173" s="59"/>
      <c r="VAG173" s="59"/>
      <c r="VAH173" s="59"/>
      <c r="VAI173" s="59"/>
      <c r="VAJ173" s="59"/>
      <c r="VAK173" s="59"/>
      <c r="VAL173" s="59"/>
      <c r="VAM173" s="59"/>
      <c r="VAN173" s="59"/>
      <c r="VAO173" s="59"/>
      <c r="VAP173" s="59"/>
      <c r="VAQ173" s="59"/>
      <c r="VAR173" s="59"/>
      <c r="VAS173" s="59"/>
      <c r="VAT173" s="59"/>
      <c r="VAU173" s="59"/>
      <c r="VAV173" s="59"/>
      <c r="VAW173" s="59"/>
      <c r="VAX173" s="59"/>
      <c r="VAY173" s="59"/>
      <c r="VAZ173" s="59"/>
      <c r="VBA173" s="59"/>
      <c r="VBB173" s="59"/>
      <c r="VBC173" s="59"/>
      <c r="VBD173" s="59"/>
      <c r="VBE173" s="59"/>
      <c r="VBF173" s="59"/>
      <c r="VBG173" s="59"/>
      <c r="VBH173" s="59"/>
      <c r="VBI173" s="59"/>
      <c r="VBJ173" s="59"/>
      <c r="VBK173" s="59"/>
      <c r="VBL173" s="59"/>
      <c r="VBM173" s="59"/>
      <c r="VBN173" s="59"/>
      <c r="VBO173" s="59"/>
      <c r="VBP173" s="59"/>
      <c r="VBQ173" s="59"/>
      <c r="VBR173" s="59"/>
      <c r="VBS173" s="59"/>
      <c r="VBT173" s="59"/>
      <c r="VBU173" s="59"/>
      <c r="VBV173" s="59"/>
      <c r="VBW173" s="59"/>
      <c r="VBX173" s="59"/>
      <c r="VBY173" s="59"/>
      <c r="VBZ173" s="59"/>
      <c r="VCA173" s="59"/>
      <c r="VCB173" s="59"/>
      <c r="VCC173" s="59"/>
      <c r="VCD173" s="59"/>
      <c r="VCE173" s="59"/>
      <c r="VCF173" s="59"/>
      <c r="VCG173" s="59"/>
      <c r="VCH173" s="59"/>
      <c r="VCI173" s="59"/>
      <c r="VCJ173" s="59"/>
      <c r="VCK173" s="59"/>
      <c r="VCL173" s="59"/>
      <c r="VCM173" s="59"/>
      <c r="VCN173" s="59"/>
      <c r="VCO173" s="59"/>
      <c r="VCP173" s="59"/>
      <c r="VCQ173" s="59"/>
      <c r="VCR173" s="59"/>
      <c r="VCS173" s="59"/>
      <c r="VCT173" s="59"/>
      <c r="VCU173" s="59"/>
      <c r="VCV173" s="59"/>
      <c r="VCW173" s="59"/>
      <c r="VCX173" s="59"/>
      <c r="VCY173" s="59"/>
      <c r="VCZ173" s="59"/>
      <c r="VDA173" s="59"/>
      <c r="VDB173" s="59"/>
      <c r="VDC173" s="59"/>
      <c r="VDD173" s="59"/>
      <c r="VDE173" s="59"/>
      <c r="VDF173" s="59"/>
      <c r="VDG173" s="59"/>
      <c r="VDH173" s="59"/>
      <c r="VDI173" s="59"/>
      <c r="VDJ173" s="59"/>
      <c r="VDK173" s="59"/>
      <c r="VDL173" s="59"/>
      <c r="VDM173" s="59"/>
      <c r="VDN173" s="59"/>
      <c r="VDO173" s="59"/>
      <c r="VDP173" s="59"/>
      <c r="VDQ173" s="59"/>
      <c r="VDR173" s="59"/>
      <c r="VDS173" s="59"/>
      <c r="VDT173" s="59"/>
      <c r="VDU173" s="59"/>
      <c r="VDV173" s="59"/>
      <c r="VDW173" s="59"/>
      <c r="VDX173" s="59"/>
      <c r="VDY173" s="59"/>
      <c r="VDZ173" s="59"/>
      <c r="VEA173" s="59"/>
      <c r="VEB173" s="59"/>
      <c r="VEC173" s="59"/>
      <c r="VED173" s="59"/>
      <c r="VEE173" s="59"/>
      <c r="VEF173" s="59"/>
      <c r="VEG173" s="59"/>
      <c r="VEH173" s="59"/>
      <c r="VEI173" s="59"/>
      <c r="VEJ173" s="59"/>
      <c r="VEK173" s="59"/>
      <c r="VEL173" s="59"/>
      <c r="VEM173" s="59"/>
      <c r="VEN173" s="59"/>
      <c r="VEO173" s="59"/>
      <c r="VEP173" s="59"/>
      <c r="VEQ173" s="59"/>
      <c r="VER173" s="59"/>
      <c r="VES173" s="59"/>
      <c r="VET173" s="59"/>
      <c r="VEU173" s="59"/>
      <c r="VEV173" s="59"/>
      <c r="VEW173" s="59"/>
      <c r="VEX173" s="59"/>
      <c r="VEY173" s="59"/>
      <c r="VEZ173" s="59"/>
      <c r="VFA173" s="59"/>
      <c r="VFB173" s="59"/>
      <c r="VFC173" s="59"/>
      <c r="VFD173" s="59"/>
      <c r="VFE173" s="59"/>
      <c r="VFF173" s="59"/>
      <c r="VFG173" s="59"/>
      <c r="VFH173" s="59"/>
      <c r="VFI173" s="59"/>
      <c r="VFJ173" s="59"/>
      <c r="VFK173" s="59"/>
      <c r="VFL173" s="59"/>
      <c r="VFM173" s="59"/>
      <c r="VFN173" s="59"/>
      <c r="VFO173" s="59"/>
      <c r="VFP173" s="59"/>
      <c r="VFQ173" s="59"/>
      <c r="VFR173" s="59"/>
      <c r="VFS173" s="59"/>
      <c r="VFT173" s="59"/>
      <c r="VFU173" s="59"/>
      <c r="VFV173" s="59"/>
      <c r="VFW173" s="59"/>
      <c r="VFX173" s="59"/>
      <c r="VFY173" s="59"/>
      <c r="VFZ173" s="59"/>
      <c r="VGA173" s="59"/>
      <c r="VGB173" s="59"/>
      <c r="VGC173" s="59"/>
      <c r="VGD173" s="59"/>
      <c r="VGE173" s="59"/>
      <c r="VGF173" s="59"/>
      <c r="VGG173" s="59"/>
      <c r="VGH173" s="59"/>
      <c r="VGI173" s="59"/>
      <c r="VGJ173" s="59"/>
      <c r="VGK173" s="59"/>
      <c r="VGL173" s="59"/>
      <c r="VGM173" s="59"/>
      <c r="VGN173" s="59"/>
      <c r="VGO173" s="59"/>
      <c r="VGP173" s="59"/>
      <c r="VGQ173" s="59"/>
      <c r="VGR173" s="59"/>
      <c r="VGS173" s="59"/>
      <c r="VGT173" s="59"/>
      <c r="VGU173" s="59"/>
      <c r="VGV173" s="59"/>
      <c r="VGW173" s="59"/>
      <c r="VGX173" s="59"/>
      <c r="VGY173" s="59"/>
      <c r="VGZ173" s="59"/>
      <c r="VHA173" s="59"/>
      <c r="VHB173" s="59"/>
      <c r="VHC173" s="59"/>
      <c r="VHD173" s="59"/>
      <c r="VHE173" s="59"/>
      <c r="VHF173" s="59"/>
      <c r="VHG173" s="59"/>
      <c r="VHH173" s="59"/>
      <c r="VHI173" s="59"/>
      <c r="VHJ173" s="59"/>
      <c r="VHK173" s="59"/>
      <c r="VHL173" s="59"/>
      <c r="VHM173" s="59"/>
      <c r="VHN173" s="59"/>
      <c r="VHO173" s="59"/>
      <c r="VHP173" s="59"/>
      <c r="VHQ173" s="59"/>
      <c r="VHR173" s="59"/>
      <c r="VHS173" s="59"/>
      <c r="VHT173" s="59"/>
      <c r="VHU173" s="59"/>
      <c r="VHV173" s="59"/>
      <c r="VHW173" s="59"/>
      <c r="VHX173" s="59"/>
      <c r="VHY173" s="59"/>
      <c r="VHZ173" s="59"/>
      <c r="VIA173" s="59"/>
      <c r="VIB173" s="59"/>
      <c r="VIC173" s="59"/>
      <c r="VID173" s="59"/>
      <c r="VIE173" s="59"/>
      <c r="VIF173" s="59"/>
      <c r="VIG173" s="59"/>
      <c r="VIH173" s="59"/>
      <c r="VII173" s="59"/>
      <c r="VIJ173" s="59"/>
      <c r="VIK173" s="59"/>
      <c r="VIL173" s="59"/>
      <c r="VIM173" s="59"/>
      <c r="VIN173" s="59"/>
      <c r="VIO173" s="59"/>
      <c r="VIP173" s="59"/>
      <c r="VIQ173" s="59"/>
      <c r="VIR173" s="59"/>
      <c r="VIS173" s="59"/>
      <c r="VIT173" s="59"/>
      <c r="VIU173" s="59"/>
      <c r="VIV173" s="59"/>
      <c r="VIW173" s="59"/>
      <c r="VIX173" s="59"/>
      <c r="VIY173" s="59"/>
      <c r="VIZ173" s="59"/>
      <c r="VJA173" s="59"/>
      <c r="VJB173" s="59"/>
      <c r="VJC173" s="59"/>
      <c r="VJD173" s="59"/>
      <c r="VJE173" s="59"/>
      <c r="VJF173" s="59"/>
      <c r="VJG173" s="59"/>
      <c r="VJH173" s="59"/>
      <c r="VJI173" s="59"/>
      <c r="VJJ173" s="59"/>
      <c r="VJK173" s="59"/>
      <c r="VJL173" s="59"/>
      <c r="VJM173" s="59"/>
      <c r="VJN173" s="59"/>
      <c r="VJO173" s="59"/>
      <c r="VJP173" s="59"/>
      <c r="VJQ173" s="59"/>
      <c r="VJR173" s="59"/>
      <c r="VJS173" s="59"/>
      <c r="VJT173" s="59"/>
      <c r="VJU173" s="59"/>
      <c r="VJV173" s="59"/>
      <c r="VJW173" s="59"/>
      <c r="VJX173" s="59"/>
      <c r="VJY173" s="59"/>
      <c r="VJZ173" s="59"/>
      <c r="VKA173" s="59"/>
      <c r="VKB173" s="59"/>
      <c r="VKC173" s="59"/>
      <c r="VKD173" s="59"/>
      <c r="VKE173" s="59"/>
      <c r="VKF173" s="59"/>
      <c r="VKG173" s="59"/>
      <c r="VKH173" s="59"/>
      <c r="VKI173" s="59"/>
      <c r="VKJ173" s="59"/>
      <c r="VKK173" s="59"/>
      <c r="VKL173" s="59"/>
      <c r="VKM173" s="59"/>
      <c r="VKN173" s="59"/>
      <c r="VKO173" s="59"/>
      <c r="VKP173" s="59"/>
      <c r="VKQ173" s="59"/>
      <c r="VKR173" s="59"/>
      <c r="VKS173" s="59"/>
      <c r="VKT173" s="59"/>
      <c r="VKU173" s="59"/>
      <c r="VKV173" s="59"/>
      <c r="VKW173" s="59"/>
      <c r="VKX173" s="59"/>
      <c r="VKY173" s="59"/>
      <c r="VKZ173" s="59"/>
      <c r="VLA173" s="59"/>
      <c r="VLB173" s="59"/>
      <c r="VLC173" s="59"/>
      <c r="VLD173" s="59"/>
      <c r="VLE173" s="59"/>
      <c r="VLF173" s="59"/>
      <c r="VLG173" s="59"/>
      <c r="VLH173" s="59"/>
      <c r="VLI173" s="59"/>
      <c r="VLJ173" s="59"/>
      <c r="VLK173" s="59"/>
      <c r="VLL173" s="59"/>
      <c r="VLM173" s="59"/>
      <c r="VLN173" s="59"/>
      <c r="VLO173" s="59"/>
      <c r="VLP173" s="59"/>
      <c r="VLQ173" s="59"/>
      <c r="VLR173" s="59"/>
      <c r="VLS173" s="59"/>
      <c r="VLT173" s="59"/>
      <c r="VLU173" s="59"/>
      <c r="VLV173" s="59"/>
      <c r="VLW173" s="59"/>
      <c r="VLX173" s="59"/>
      <c r="VLY173" s="59"/>
      <c r="VLZ173" s="59"/>
      <c r="VMA173" s="59"/>
      <c r="VMB173" s="59"/>
      <c r="VMC173" s="59"/>
      <c r="VMD173" s="59"/>
      <c r="VME173" s="59"/>
      <c r="VMF173" s="59"/>
      <c r="VMG173" s="59"/>
      <c r="VMH173" s="59"/>
      <c r="VMI173" s="59"/>
      <c r="VMJ173" s="59"/>
      <c r="VMK173" s="59"/>
      <c r="VML173" s="59"/>
      <c r="VMM173" s="59"/>
      <c r="VMN173" s="59"/>
      <c r="VMO173" s="59"/>
      <c r="VMP173" s="59"/>
      <c r="VMQ173" s="59"/>
      <c r="VMR173" s="59"/>
      <c r="VMS173" s="59"/>
      <c r="VMT173" s="59"/>
      <c r="VMU173" s="59"/>
      <c r="VMV173" s="59"/>
      <c r="VMW173" s="59"/>
      <c r="VMX173" s="59"/>
      <c r="VMY173" s="59"/>
      <c r="VMZ173" s="59"/>
      <c r="VNA173" s="59"/>
      <c r="VNB173" s="59"/>
      <c r="VNC173" s="59"/>
      <c r="VND173" s="59"/>
      <c r="VNE173" s="59"/>
      <c r="VNF173" s="59"/>
      <c r="VNG173" s="59"/>
      <c r="VNH173" s="59"/>
      <c r="VNI173" s="59"/>
      <c r="VNJ173" s="59"/>
      <c r="VNK173" s="59"/>
      <c r="VNL173" s="59"/>
      <c r="VNM173" s="59"/>
      <c r="VNN173" s="59"/>
      <c r="VNO173" s="59"/>
      <c r="VNP173" s="59"/>
      <c r="VNQ173" s="59"/>
      <c r="VNR173" s="59"/>
      <c r="VNS173" s="59"/>
      <c r="VNT173" s="59"/>
      <c r="VNU173" s="59"/>
      <c r="VNV173" s="59"/>
      <c r="VNW173" s="59"/>
      <c r="VNX173" s="59"/>
      <c r="VNY173" s="59"/>
      <c r="VNZ173" s="59"/>
      <c r="VOA173" s="59"/>
      <c r="VOB173" s="59"/>
      <c r="VOC173" s="59"/>
      <c r="VOD173" s="59"/>
      <c r="VOE173" s="59"/>
      <c r="VOF173" s="59"/>
      <c r="VOG173" s="59"/>
      <c r="VOH173" s="59"/>
      <c r="VOI173" s="59"/>
      <c r="VOJ173" s="59"/>
      <c r="VOK173" s="59"/>
      <c r="VOL173" s="59"/>
      <c r="VOM173" s="59"/>
      <c r="VON173" s="59"/>
      <c r="VOO173" s="59"/>
      <c r="VOP173" s="59"/>
      <c r="VOQ173" s="59"/>
      <c r="VOR173" s="59"/>
      <c r="VOS173" s="59"/>
      <c r="VOT173" s="59"/>
      <c r="VOU173" s="59"/>
      <c r="VOV173" s="59"/>
      <c r="VOW173" s="59"/>
      <c r="VOX173" s="59"/>
      <c r="VOY173" s="59"/>
      <c r="VOZ173" s="59"/>
      <c r="VPA173" s="59"/>
      <c r="VPB173" s="59"/>
      <c r="VPC173" s="59"/>
      <c r="VPD173" s="59"/>
      <c r="VPE173" s="59"/>
      <c r="VPF173" s="59"/>
      <c r="VPG173" s="59"/>
      <c r="VPH173" s="59"/>
      <c r="VPI173" s="59"/>
      <c r="VPJ173" s="59"/>
      <c r="VPK173" s="59"/>
      <c r="VPL173" s="59"/>
      <c r="VPM173" s="59"/>
      <c r="VPN173" s="59"/>
      <c r="VPO173" s="59"/>
      <c r="VPP173" s="59"/>
      <c r="VPQ173" s="59"/>
      <c r="VPR173" s="59"/>
      <c r="VPS173" s="59"/>
      <c r="VPT173" s="59"/>
      <c r="VPU173" s="59"/>
      <c r="VPV173" s="59"/>
      <c r="VPW173" s="59"/>
      <c r="VPX173" s="59"/>
      <c r="VPY173" s="59"/>
      <c r="VPZ173" s="59"/>
      <c r="VQA173" s="59"/>
      <c r="VQB173" s="59"/>
      <c r="VQC173" s="59"/>
      <c r="VQD173" s="59"/>
      <c r="VQE173" s="59"/>
      <c r="VQF173" s="59"/>
      <c r="VQG173" s="59"/>
      <c r="VQH173" s="59"/>
      <c r="VQI173" s="59"/>
      <c r="VQJ173" s="59"/>
      <c r="VQK173" s="59"/>
      <c r="VQL173" s="59"/>
      <c r="VQM173" s="59"/>
      <c r="VQN173" s="59"/>
      <c r="VQO173" s="59"/>
      <c r="VQP173" s="59"/>
      <c r="VQQ173" s="59"/>
      <c r="VQR173" s="59"/>
      <c r="VQS173" s="59"/>
      <c r="VQT173" s="59"/>
      <c r="VQU173" s="59"/>
      <c r="VQV173" s="59"/>
      <c r="VQW173" s="59"/>
      <c r="VQX173" s="59"/>
      <c r="VQY173" s="59"/>
      <c r="VQZ173" s="59"/>
      <c r="VRA173" s="59"/>
      <c r="VRB173" s="59"/>
      <c r="VRC173" s="59"/>
      <c r="VRD173" s="59"/>
      <c r="VRE173" s="59"/>
      <c r="VRF173" s="59"/>
      <c r="VRG173" s="59"/>
      <c r="VRH173" s="59"/>
      <c r="VRI173" s="59"/>
      <c r="VRJ173" s="59"/>
      <c r="VRK173" s="59"/>
      <c r="VRL173" s="59"/>
      <c r="VRM173" s="59"/>
      <c r="VRN173" s="59"/>
      <c r="VRO173" s="59"/>
      <c r="VRP173" s="59"/>
      <c r="VRQ173" s="59"/>
      <c r="VRR173" s="59"/>
      <c r="VRS173" s="59"/>
      <c r="VRT173" s="59"/>
      <c r="VRU173" s="59"/>
      <c r="VRV173" s="59"/>
      <c r="VRW173" s="59"/>
      <c r="VRX173" s="59"/>
      <c r="VRY173" s="59"/>
      <c r="VRZ173" s="59"/>
      <c r="VSA173" s="59"/>
      <c r="VSB173" s="59"/>
      <c r="VSC173" s="59"/>
      <c r="VSD173" s="59"/>
      <c r="VSE173" s="59"/>
      <c r="VSF173" s="59"/>
      <c r="VSG173" s="59"/>
      <c r="VSH173" s="59"/>
      <c r="VSI173" s="59"/>
      <c r="VSJ173" s="59"/>
      <c r="VSK173" s="59"/>
      <c r="VSL173" s="59"/>
      <c r="VSM173" s="59"/>
      <c r="VSN173" s="59"/>
      <c r="VSO173" s="59"/>
      <c r="VSP173" s="59"/>
      <c r="VSQ173" s="59"/>
      <c r="VSR173" s="59"/>
      <c r="VSS173" s="59"/>
      <c r="VST173" s="59"/>
      <c r="VSU173" s="59"/>
      <c r="VSV173" s="59"/>
      <c r="VSW173" s="59"/>
      <c r="VSX173" s="59"/>
      <c r="VSY173" s="59"/>
      <c r="VSZ173" s="59"/>
      <c r="VTA173" s="59"/>
      <c r="VTB173" s="59"/>
      <c r="VTC173" s="59"/>
      <c r="VTD173" s="59"/>
      <c r="VTE173" s="59"/>
      <c r="VTF173" s="59"/>
      <c r="VTG173" s="59"/>
      <c r="VTH173" s="59"/>
      <c r="VTI173" s="59"/>
      <c r="VTJ173" s="59"/>
      <c r="VTK173" s="59"/>
      <c r="VTL173" s="59"/>
      <c r="VTM173" s="59"/>
      <c r="VTN173" s="59"/>
      <c r="VTO173" s="59"/>
      <c r="VTP173" s="59"/>
      <c r="VTQ173" s="59"/>
      <c r="VTR173" s="59"/>
      <c r="VTS173" s="59"/>
      <c r="VTT173" s="59"/>
      <c r="VTU173" s="59"/>
      <c r="VTV173" s="59"/>
      <c r="VTW173" s="59"/>
      <c r="VTX173" s="59"/>
      <c r="VTY173" s="59"/>
      <c r="VTZ173" s="59"/>
      <c r="VUA173" s="59"/>
      <c r="VUB173" s="59"/>
      <c r="VUC173" s="59"/>
      <c r="VUD173" s="59"/>
      <c r="VUE173" s="59"/>
      <c r="VUF173" s="59"/>
      <c r="VUG173" s="59"/>
      <c r="VUH173" s="59"/>
      <c r="VUI173" s="59"/>
      <c r="VUJ173" s="59"/>
      <c r="VUK173" s="59"/>
      <c r="VUL173" s="59"/>
      <c r="VUM173" s="59"/>
      <c r="VUN173" s="59"/>
      <c r="VUO173" s="59"/>
      <c r="VUP173" s="59"/>
      <c r="VUQ173" s="59"/>
      <c r="VUR173" s="59"/>
      <c r="VUS173" s="59"/>
      <c r="VUT173" s="59"/>
      <c r="VUU173" s="59"/>
      <c r="VUV173" s="59"/>
      <c r="VUW173" s="59"/>
      <c r="VUX173" s="59"/>
      <c r="VUY173" s="59"/>
      <c r="VUZ173" s="59"/>
      <c r="VVA173" s="59"/>
      <c r="VVB173" s="59"/>
      <c r="VVC173" s="59"/>
      <c r="VVD173" s="59"/>
      <c r="VVE173" s="59"/>
      <c r="VVF173" s="59"/>
      <c r="VVG173" s="59"/>
      <c r="VVH173" s="59"/>
      <c r="VVI173" s="59"/>
      <c r="VVJ173" s="59"/>
      <c r="VVK173" s="59"/>
      <c r="VVL173" s="59"/>
      <c r="VVM173" s="59"/>
      <c r="VVN173" s="59"/>
      <c r="VVO173" s="59"/>
      <c r="VVP173" s="59"/>
      <c r="VVQ173" s="59"/>
      <c r="VVR173" s="59"/>
      <c r="VVS173" s="59"/>
      <c r="VVT173" s="59"/>
      <c r="VVU173" s="59"/>
      <c r="VVV173" s="59"/>
      <c r="VVW173" s="59"/>
      <c r="VVX173" s="59"/>
      <c r="VVY173" s="59"/>
      <c r="VVZ173" s="59"/>
      <c r="VWA173" s="59"/>
      <c r="VWB173" s="59"/>
      <c r="VWC173" s="59"/>
      <c r="VWD173" s="59"/>
      <c r="VWE173" s="59"/>
      <c r="VWF173" s="59"/>
      <c r="VWG173" s="59"/>
      <c r="VWH173" s="59"/>
      <c r="VWI173" s="59"/>
      <c r="VWJ173" s="59"/>
      <c r="VWK173" s="59"/>
      <c r="VWL173" s="59"/>
      <c r="VWM173" s="59"/>
      <c r="VWN173" s="59"/>
      <c r="VWO173" s="59"/>
      <c r="VWP173" s="59"/>
      <c r="VWQ173" s="59"/>
      <c r="VWR173" s="59"/>
      <c r="VWS173" s="59"/>
      <c r="VWT173" s="59"/>
      <c r="VWU173" s="59"/>
      <c r="VWV173" s="59"/>
      <c r="VWW173" s="59"/>
      <c r="VWX173" s="59"/>
      <c r="VWY173" s="59"/>
      <c r="VWZ173" s="59"/>
      <c r="VXA173" s="59"/>
      <c r="VXB173" s="59"/>
      <c r="VXC173" s="59"/>
      <c r="VXD173" s="59"/>
      <c r="VXE173" s="59"/>
      <c r="VXF173" s="59"/>
      <c r="VXG173" s="59"/>
      <c r="VXH173" s="59"/>
      <c r="VXI173" s="59"/>
      <c r="VXJ173" s="59"/>
      <c r="VXK173" s="59"/>
      <c r="VXL173" s="59"/>
      <c r="VXM173" s="59"/>
      <c r="VXN173" s="59"/>
      <c r="VXO173" s="59"/>
      <c r="VXP173" s="59"/>
      <c r="VXQ173" s="59"/>
      <c r="VXR173" s="59"/>
      <c r="VXS173" s="59"/>
      <c r="VXT173" s="59"/>
      <c r="VXU173" s="59"/>
      <c r="VXV173" s="59"/>
      <c r="VXW173" s="59"/>
      <c r="VXX173" s="59"/>
      <c r="VXY173" s="59"/>
      <c r="VXZ173" s="59"/>
      <c r="VYA173" s="59"/>
      <c r="VYB173" s="59"/>
      <c r="VYC173" s="59"/>
      <c r="VYD173" s="59"/>
      <c r="VYE173" s="59"/>
      <c r="VYF173" s="59"/>
      <c r="VYG173" s="59"/>
      <c r="VYH173" s="59"/>
      <c r="VYI173" s="59"/>
      <c r="VYJ173" s="59"/>
      <c r="VYK173" s="59"/>
      <c r="VYL173" s="59"/>
      <c r="VYM173" s="59"/>
      <c r="VYN173" s="59"/>
      <c r="VYO173" s="59"/>
      <c r="VYP173" s="59"/>
      <c r="VYQ173" s="59"/>
      <c r="VYR173" s="59"/>
      <c r="VYS173" s="59"/>
      <c r="VYT173" s="59"/>
      <c r="VYU173" s="59"/>
      <c r="VYV173" s="59"/>
      <c r="VYW173" s="59"/>
      <c r="VYX173" s="59"/>
      <c r="VYY173" s="59"/>
      <c r="VYZ173" s="59"/>
      <c r="VZA173" s="59"/>
      <c r="VZB173" s="59"/>
      <c r="VZC173" s="59"/>
      <c r="VZD173" s="59"/>
      <c r="VZE173" s="59"/>
      <c r="VZF173" s="59"/>
      <c r="VZG173" s="59"/>
      <c r="VZH173" s="59"/>
      <c r="VZI173" s="59"/>
      <c r="VZJ173" s="59"/>
      <c r="VZK173" s="59"/>
      <c r="VZL173" s="59"/>
      <c r="VZM173" s="59"/>
      <c r="VZN173" s="59"/>
      <c r="VZO173" s="59"/>
      <c r="VZP173" s="59"/>
      <c r="VZQ173" s="59"/>
      <c r="VZR173" s="59"/>
      <c r="VZS173" s="59"/>
      <c r="VZT173" s="59"/>
      <c r="VZU173" s="59"/>
      <c r="VZV173" s="59"/>
      <c r="VZW173" s="59"/>
      <c r="VZX173" s="59"/>
      <c r="VZY173" s="59"/>
      <c r="VZZ173" s="59"/>
      <c r="WAA173" s="59"/>
      <c r="WAB173" s="59"/>
      <c r="WAC173" s="59"/>
      <c r="WAD173" s="59"/>
      <c r="WAE173" s="59"/>
      <c r="WAF173" s="59"/>
      <c r="WAG173" s="59"/>
      <c r="WAH173" s="59"/>
      <c r="WAI173" s="59"/>
      <c r="WAJ173" s="59"/>
      <c r="WAK173" s="59"/>
      <c r="WAL173" s="59"/>
      <c r="WAM173" s="59"/>
      <c r="WAN173" s="59"/>
      <c r="WAO173" s="59"/>
      <c r="WAP173" s="59"/>
      <c r="WAQ173" s="59"/>
      <c r="WAR173" s="59"/>
      <c r="WAS173" s="59"/>
      <c r="WAT173" s="59"/>
      <c r="WAU173" s="59"/>
      <c r="WAV173" s="59"/>
      <c r="WAW173" s="59"/>
      <c r="WAX173" s="59"/>
      <c r="WAY173" s="59"/>
      <c r="WAZ173" s="59"/>
      <c r="WBA173" s="59"/>
      <c r="WBB173" s="59"/>
      <c r="WBC173" s="59"/>
      <c r="WBD173" s="59"/>
      <c r="WBE173" s="59"/>
      <c r="WBF173" s="59"/>
      <c r="WBG173" s="59"/>
      <c r="WBH173" s="59"/>
      <c r="WBI173" s="59"/>
      <c r="WBJ173" s="59"/>
      <c r="WBK173" s="59"/>
      <c r="WBL173" s="59"/>
      <c r="WBM173" s="59"/>
      <c r="WBN173" s="59"/>
      <c r="WBO173" s="59"/>
      <c r="WBP173" s="59"/>
      <c r="WBQ173" s="59"/>
      <c r="WBR173" s="59"/>
      <c r="WBS173" s="59"/>
      <c r="WBT173" s="59"/>
      <c r="WBU173" s="59"/>
      <c r="WBV173" s="59"/>
      <c r="WBW173" s="59"/>
      <c r="WBX173" s="59"/>
      <c r="WBY173" s="59"/>
      <c r="WBZ173" s="59"/>
      <c r="WCA173" s="59"/>
      <c r="WCB173" s="59"/>
      <c r="WCC173" s="59"/>
      <c r="WCD173" s="59"/>
      <c r="WCE173" s="59"/>
      <c r="WCF173" s="59"/>
      <c r="WCG173" s="59"/>
      <c r="WCH173" s="59"/>
      <c r="WCI173" s="59"/>
      <c r="WCJ173" s="59"/>
      <c r="WCK173" s="59"/>
      <c r="WCL173" s="59"/>
      <c r="WCM173" s="59"/>
      <c r="WCN173" s="59"/>
      <c r="WCO173" s="59"/>
      <c r="WCP173" s="59"/>
      <c r="WCQ173" s="59"/>
      <c r="WCR173" s="59"/>
      <c r="WCS173" s="59"/>
      <c r="WCT173" s="59"/>
      <c r="WCU173" s="59"/>
      <c r="WCV173" s="59"/>
      <c r="WCW173" s="59"/>
      <c r="WCX173" s="59"/>
      <c r="WCY173" s="59"/>
      <c r="WCZ173" s="59"/>
      <c r="WDA173" s="59"/>
      <c r="WDB173" s="59"/>
      <c r="WDC173" s="59"/>
      <c r="WDD173" s="59"/>
      <c r="WDE173" s="59"/>
      <c r="WDF173" s="59"/>
      <c r="WDG173" s="59"/>
      <c r="WDH173" s="59"/>
      <c r="WDI173" s="59"/>
      <c r="WDJ173" s="59"/>
      <c r="WDK173" s="59"/>
      <c r="WDL173" s="59"/>
      <c r="WDM173" s="59"/>
      <c r="WDN173" s="59"/>
      <c r="WDO173" s="59"/>
      <c r="WDP173" s="59"/>
      <c r="WDQ173" s="59"/>
      <c r="WDR173" s="59"/>
      <c r="WDS173" s="59"/>
      <c r="WDT173" s="59"/>
      <c r="WDU173" s="59"/>
      <c r="WDV173" s="59"/>
      <c r="WDW173" s="59"/>
      <c r="WDX173" s="59"/>
      <c r="WDY173" s="59"/>
      <c r="WDZ173" s="59"/>
      <c r="WEA173" s="59"/>
      <c r="WEB173" s="59"/>
      <c r="WEC173" s="59"/>
      <c r="WED173" s="59"/>
      <c r="WEE173" s="59"/>
      <c r="WEF173" s="59"/>
      <c r="WEG173" s="59"/>
      <c r="WEH173" s="59"/>
      <c r="WEI173" s="59"/>
      <c r="WEJ173" s="59"/>
      <c r="WEK173" s="59"/>
      <c r="WEL173" s="59"/>
      <c r="WEM173" s="59"/>
      <c r="WEN173" s="59"/>
      <c r="WEO173" s="59"/>
      <c r="WEP173" s="59"/>
      <c r="WEQ173" s="59"/>
      <c r="WER173" s="59"/>
      <c r="WES173" s="59"/>
      <c r="WET173" s="59"/>
      <c r="WEU173" s="59"/>
      <c r="WEV173" s="59"/>
      <c r="WEW173" s="59"/>
      <c r="WEX173" s="59"/>
      <c r="WEY173" s="59"/>
      <c r="WEZ173" s="59"/>
      <c r="WFA173" s="59"/>
      <c r="WFB173" s="59"/>
      <c r="WFC173" s="59"/>
      <c r="WFD173" s="59"/>
      <c r="WFE173" s="59"/>
      <c r="WFF173" s="59"/>
      <c r="WFG173" s="59"/>
      <c r="WFH173" s="59"/>
      <c r="WFI173" s="59"/>
      <c r="WFJ173" s="59"/>
      <c r="WFK173" s="59"/>
      <c r="WFL173" s="59"/>
      <c r="WFM173" s="59"/>
      <c r="WFN173" s="59"/>
      <c r="WFO173" s="59"/>
      <c r="WFP173" s="59"/>
      <c r="WFQ173" s="59"/>
      <c r="WFR173" s="59"/>
      <c r="WFS173" s="59"/>
      <c r="WFT173" s="59"/>
      <c r="WFU173" s="59"/>
      <c r="WFV173" s="59"/>
      <c r="WFW173" s="59"/>
      <c r="WFX173" s="59"/>
      <c r="WFY173" s="59"/>
      <c r="WFZ173" s="59"/>
      <c r="WGA173" s="59"/>
      <c r="WGB173" s="59"/>
      <c r="WGC173" s="59"/>
      <c r="WGD173" s="59"/>
      <c r="WGE173" s="59"/>
      <c r="WGF173" s="59"/>
      <c r="WGG173" s="59"/>
      <c r="WGH173" s="59"/>
      <c r="WGI173" s="59"/>
      <c r="WGJ173" s="59"/>
      <c r="WGK173" s="59"/>
      <c r="WGL173" s="59"/>
      <c r="WGM173" s="59"/>
      <c r="WGN173" s="59"/>
      <c r="WGO173" s="59"/>
      <c r="WGP173" s="59"/>
      <c r="WGQ173" s="59"/>
      <c r="WGR173" s="59"/>
      <c r="WGS173" s="59"/>
      <c r="WGT173" s="59"/>
      <c r="WGU173" s="59"/>
      <c r="WGV173" s="59"/>
      <c r="WGW173" s="59"/>
      <c r="WGX173" s="59"/>
      <c r="WGY173" s="59"/>
      <c r="WGZ173" s="59"/>
      <c r="WHA173" s="59"/>
      <c r="WHB173" s="59"/>
      <c r="WHC173" s="59"/>
      <c r="WHD173" s="59"/>
      <c r="WHE173" s="59"/>
      <c r="WHF173" s="59"/>
      <c r="WHG173" s="59"/>
      <c r="WHH173" s="59"/>
      <c r="WHI173" s="59"/>
      <c r="WHJ173" s="59"/>
      <c r="WHK173" s="59"/>
      <c r="WHL173" s="59"/>
      <c r="WHM173" s="59"/>
      <c r="WHN173" s="59"/>
      <c r="WHO173" s="59"/>
      <c r="WHP173" s="59"/>
      <c r="WHQ173" s="59"/>
      <c r="WHR173" s="59"/>
      <c r="WHS173" s="59"/>
      <c r="WHT173" s="59"/>
      <c r="WHU173" s="59"/>
      <c r="WHV173" s="59"/>
      <c r="WHW173" s="59"/>
      <c r="WHX173" s="59"/>
      <c r="WHY173" s="59"/>
      <c r="WHZ173" s="59"/>
      <c r="WIA173" s="59"/>
      <c r="WIB173" s="59"/>
      <c r="WIC173" s="59"/>
      <c r="WID173" s="59"/>
      <c r="WIE173" s="59"/>
      <c r="WIF173" s="59"/>
      <c r="WIG173" s="59"/>
      <c r="WIH173" s="59"/>
      <c r="WII173" s="59"/>
      <c r="WIJ173" s="59"/>
      <c r="WIK173" s="59"/>
      <c r="WIL173" s="59"/>
      <c r="WIM173" s="59"/>
      <c r="WIN173" s="59"/>
      <c r="WIO173" s="59"/>
      <c r="WIP173" s="59"/>
      <c r="WIQ173" s="59"/>
      <c r="WIR173" s="59"/>
      <c r="WIS173" s="59"/>
      <c r="WIT173" s="59"/>
      <c r="WIU173" s="59"/>
      <c r="WIV173" s="59"/>
      <c r="WIW173" s="59"/>
      <c r="WIX173" s="59"/>
      <c r="WIY173" s="59"/>
      <c r="WIZ173" s="59"/>
      <c r="WJA173" s="59"/>
      <c r="WJB173" s="59"/>
      <c r="WJC173" s="59"/>
      <c r="WJD173" s="59"/>
      <c r="WJE173" s="59"/>
      <c r="WJF173" s="59"/>
      <c r="WJG173" s="59"/>
      <c r="WJH173" s="59"/>
      <c r="WJI173" s="59"/>
      <c r="WJJ173" s="59"/>
      <c r="WJK173" s="59"/>
      <c r="WJL173" s="59"/>
      <c r="WJM173" s="59"/>
      <c r="WJN173" s="59"/>
      <c r="WJO173" s="59"/>
      <c r="WJP173" s="59"/>
      <c r="WJQ173" s="59"/>
      <c r="WJR173" s="59"/>
      <c r="WJS173" s="59"/>
      <c r="WJT173" s="59"/>
      <c r="WJU173" s="59"/>
      <c r="WJV173" s="59"/>
      <c r="WJW173" s="59"/>
      <c r="WJX173" s="59"/>
      <c r="WJY173" s="59"/>
      <c r="WJZ173" s="59"/>
      <c r="WKA173" s="59"/>
      <c r="WKB173" s="59"/>
      <c r="WKC173" s="59"/>
      <c r="WKD173" s="59"/>
      <c r="WKE173" s="59"/>
      <c r="WKF173" s="59"/>
      <c r="WKG173" s="59"/>
      <c r="WKH173" s="59"/>
      <c r="WKI173" s="59"/>
      <c r="WKJ173" s="59"/>
      <c r="WKK173" s="59"/>
      <c r="WKL173" s="59"/>
      <c r="WKM173" s="59"/>
      <c r="WKN173" s="59"/>
      <c r="WKO173" s="59"/>
      <c r="WKP173" s="59"/>
      <c r="WKQ173" s="59"/>
      <c r="WKR173" s="59"/>
      <c r="WKS173" s="59"/>
      <c r="WKT173" s="59"/>
      <c r="WKU173" s="59"/>
      <c r="WKV173" s="59"/>
      <c r="WKW173" s="59"/>
      <c r="WKX173" s="59"/>
      <c r="WKY173" s="59"/>
      <c r="WKZ173" s="59"/>
      <c r="WLA173" s="59"/>
      <c r="WLB173" s="59"/>
      <c r="WLC173" s="59"/>
      <c r="WLD173" s="59"/>
      <c r="WLE173" s="59"/>
      <c r="WLF173" s="59"/>
      <c r="WLG173" s="59"/>
      <c r="WLH173" s="59"/>
      <c r="WLI173" s="59"/>
      <c r="WLJ173" s="59"/>
      <c r="WLK173" s="59"/>
      <c r="WLL173" s="59"/>
      <c r="WLM173" s="59"/>
      <c r="WLN173" s="59"/>
      <c r="WLO173" s="59"/>
      <c r="WLP173" s="59"/>
      <c r="WLQ173" s="59"/>
      <c r="WLR173" s="59"/>
      <c r="WLS173" s="59"/>
      <c r="WLT173" s="59"/>
      <c r="WLU173" s="59"/>
      <c r="WLV173" s="59"/>
      <c r="WLW173" s="59"/>
      <c r="WLX173" s="59"/>
      <c r="WLY173" s="59"/>
      <c r="WLZ173" s="59"/>
      <c r="WMA173" s="59"/>
      <c r="WMB173" s="59"/>
      <c r="WMC173" s="59"/>
      <c r="WMD173" s="59"/>
      <c r="WME173" s="59"/>
      <c r="WMF173" s="59"/>
      <c r="WMG173" s="59"/>
      <c r="WMH173" s="59"/>
      <c r="WMI173" s="59"/>
      <c r="WMJ173" s="59"/>
      <c r="WMK173" s="59"/>
      <c r="WML173" s="59"/>
      <c r="WMM173" s="59"/>
      <c r="WMN173" s="59"/>
      <c r="WMO173" s="59"/>
      <c r="WMP173" s="59"/>
      <c r="WMQ173" s="59"/>
      <c r="WMR173" s="59"/>
      <c r="WMS173" s="59"/>
      <c r="WMT173" s="59"/>
      <c r="WMU173" s="59"/>
      <c r="WMV173" s="59"/>
      <c r="WMW173" s="59"/>
      <c r="WMX173" s="59"/>
      <c r="WMY173" s="59"/>
      <c r="WMZ173" s="59"/>
      <c r="WNA173" s="59"/>
      <c r="WNB173" s="59"/>
      <c r="WNC173" s="59"/>
      <c r="WND173" s="59"/>
      <c r="WNE173" s="59"/>
      <c r="WNF173" s="59"/>
      <c r="WNG173" s="59"/>
      <c r="WNH173" s="59"/>
      <c r="WNI173" s="59"/>
      <c r="WNJ173" s="59"/>
      <c r="WNK173" s="59"/>
      <c r="WNL173" s="59"/>
      <c r="WNM173" s="59"/>
      <c r="WNN173" s="59"/>
      <c r="WNO173" s="59"/>
      <c r="WNP173" s="59"/>
      <c r="WNQ173" s="59"/>
      <c r="WNR173" s="59"/>
      <c r="WNS173" s="59"/>
      <c r="WNT173" s="59"/>
      <c r="WNU173" s="59"/>
      <c r="WNV173" s="59"/>
      <c r="WNW173" s="59"/>
      <c r="WNX173" s="59"/>
      <c r="WNY173" s="59"/>
      <c r="WNZ173" s="59"/>
      <c r="WOA173" s="59"/>
      <c r="WOB173" s="59"/>
      <c r="WOC173" s="59"/>
      <c r="WOD173" s="59"/>
      <c r="WOE173" s="59"/>
      <c r="WOF173" s="59"/>
      <c r="WOG173" s="59"/>
      <c r="WOH173" s="59"/>
      <c r="WOI173" s="59"/>
      <c r="WOJ173" s="59"/>
      <c r="WOK173" s="59"/>
      <c r="WOL173" s="59"/>
      <c r="WOM173" s="59"/>
      <c r="WON173" s="59"/>
      <c r="WOO173" s="59"/>
      <c r="WOP173" s="59"/>
      <c r="WOQ173" s="59"/>
      <c r="WOR173" s="59"/>
      <c r="WOS173" s="59"/>
      <c r="WOT173" s="59"/>
      <c r="WOU173" s="59"/>
      <c r="WOV173" s="59"/>
      <c r="WOW173" s="59"/>
      <c r="WOX173" s="59"/>
      <c r="WOY173" s="59"/>
      <c r="WOZ173" s="59"/>
      <c r="WPA173" s="59"/>
      <c r="WPB173" s="59"/>
      <c r="WPC173" s="59"/>
      <c r="WPD173" s="59"/>
      <c r="WPE173" s="59"/>
      <c r="WPF173" s="59"/>
      <c r="WPG173" s="59"/>
      <c r="WPH173" s="59"/>
      <c r="WPI173" s="59"/>
      <c r="WPJ173" s="59"/>
      <c r="WPK173" s="59"/>
      <c r="WPL173" s="59"/>
      <c r="WPM173" s="59"/>
      <c r="WPN173" s="59"/>
      <c r="WPO173" s="59"/>
      <c r="WPP173" s="59"/>
      <c r="WPQ173" s="59"/>
      <c r="WPR173" s="59"/>
      <c r="WPS173" s="59"/>
      <c r="WPT173" s="59"/>
      <c r="WPU173" s="59"/>
      <c r="WPV173" s="59"/>
      <c r="WPW173" s="59"/>
      <c r="WPX173" s="59"/>
      <c r="WPY173" s="59"/>
      <c r="WPZ173" s="59"/>
      <c r="WQA173" s="59"/>
      <c r="WQB173" s="59"/>
      <c r="WQC173" s="59"/>
      <c r="WQD173" s="59"/>
      <c r="WQE173" s="59"/>
      <c r="WQF173" s="59"/>
      <c r="WQG173" s="59"/>
      <c r="WQH173" s="59"/>
      <c r="WQI173" s="59"/>
      <c r="WQJ173" s="59"/>
      <c r="WQK173" s="59"/>
      <c r="WQL173" s="59"/>
      <c r="WQM173" s="59"/>
      <c r="WQN173" s="59"/>
      <c r="WQO173" s="59"/>
      <c r="WQP173" s="59"/>
      <c r="WQQ173" s="59"/>
      <c r="WQR173" s="59"/>
      <c r="WQS173" s="59"/>
      <c r="WQT173" s="59"/>
      <c r="WQU173" s="59"/>
      <c r="WQV173" s="59"/>
      <c r="WQW173" s="59"/>
      <c r="WQX173" s="59"/>
      <c r="WQY173" s="59"/>
      <c r="WQZ173" s="59"/>
      <c r="WRA173" s="59"/>
      <c r="WRB173" s="59"/>
      <c r="WRC173" s="59"/>
      <c r="WRD173" s="59"/>
      <c r="WRE173" s="59"/>
      <c r="WRF173" s="59"/>
      <c r="WRG173" s="59"/>
      <c r="WRH173" s="59"/>
      <c r="WRI173" s="59"/>
      <c r="WRJ173" s="59"/>
      <c r="WRK173" s="59"/>
      <c r="WRL173" s="59"/>
      <c r="WRM173" s="59"/>
      <c r="WRN173" s="59"/>
      <c r="WRO173" s="59"/>
      <c r="WRP173" s="59"/>
      <c r="WRQ173" s="59"/>
      <c r="WRR173" s="59"/>
      <c r="WRS173" s="59"/>
      <c r="WRT173" s="59"/>
      <c r="WRU173" s="59"/>
      <c r="WRV173" s="59"/>
      <c r="WRW173" s="59"/>
      <c r="WRX173" s="59"/>
      <c r="WRY173" s="59"/>
      <c r="WRZ173" s="59"/>
      <c r="WSA173" s="59"/>
      <c r="WSB173" s="59"/>
      <c r="WSC173" s="59"/>
      <c r="WSD173" s="59"/>
      <c r="WSE173" s="59"/>
      <c r="WSF173" s="59"/>
      <c r="WSG173" s="59"/>
      <c r="WSH173" s="59"/>
      <c r="WSI173" s="59"/>
      <c r="WSJ173" s="59"/>
      <c r="WSK173" s="59"/>
      <c r="WSL173" s="59"/>
      <c r="WSM173" s="59"/>
      <c r="WSN173" s="59"/>
      <c r="WSO173" s="59"/>
      <c r="WSP173" s="59"/>
      <c r="WSQ173" s="59"/>
      <c r="WSR173" s="59"/>
      <c r="WSS173" s="59"/>
      <c r="WST173" s="59"/>
      <c r="WSU173" s="59"/>
      <c r="WSV173" s="59"/>
      <c r="WSW173" s="59"/>
      <c r="WSX173" s="59"/>
      <c r="WSY173" s="59"/>
      <c r="WSZ173" s="59"/>
      <c r="WTA173" s="59"/>
      <c r="WTB173" s="59"/>
      <c r="WTC173" s="59"/>
      <c r="WTD173" s="59"/>
      <c r="WTE173" s="59"/>
      <c r="WTF173" s="59"/>
      <c r="WTG173" s="59"/>
      <c r="WTH173" s="59"/>
      <c r="WTI173" s="59"/>
      <c r="WTJ173" s="59"/>
      <c r="WTK173" s="59"/>
      <c r="WTL173" s="59"/>
      <c r="WTM173" s="59"/>
      <c r="WTN173" s="59"/>
      <c r="WTO173" s="59"/>
      <c r="WTP173" s="59"/>
      <c r="WTQ173" s="59"/>
      <c r="WTR173" s="59"/>
      <c r="WTS173" s="59"/>
      <c r="WTT173" s="59"/>
      <c r="WTU173" s="59"/>
      <c r="WTV173" s="59"/>
      <c r="WTW173" s="59"/>
      <c r="WTX173" s="59"/>
      <c r="WTY173" s="59"/>
      <c r="WTZ173" s="59"/>
      <c r="WUA173" s="59"/>
      <c r="WUB173" s="59"/>
      <c r="WUC173" s="59"/>
      <c r="WUD173" s="59"/>
      <c r="WUE173" s="59"/>
      <c r="WUF173" s="59"/>
      <c r="WUG173" s="59"/>
      <c r="WUH173" s="59"/>
      <c r="WUI173" s="59"/>
      <c r="WUJ173" s="59"/>
      <c r="WUK173" s="59"/>
      <c r="WUL173" s="59"/>
      <c r="WUM173" s="59"/>
      <c r="WUN173" s="59"/>
      <c r="WUO173" s="59"/>
      <c r="WUP173" s="59"/>
      <c r="WUQ173" s="59"/>
      <c r="WUR173" s="59"/>
      <c r="WUS173" s="59"/>
      <c r="WUT173" s="59"/>
      <c r="WUU173" s="59"/>
      <c r="WUV173" s="59"/>
      <c r="WUW173" s="59"/>
      <c r="WUX173" s="59"/>
      <c r="WUY173" s="59"/>
      <c r="WUZ173" s="59"/>
      <c r="WVA173" s="59"/>
      <c r="WVB173" s="59"/>
      <c r="WVC173" s="59"/>
      <c r="WVD173" s="59"/>
      <c r="WVE173" s="59"/>
      <c r="WVF173" s="59"/>
      <c r="WVG173" s="59"/>
      <c r="WVH173" s="59"/>
      <c r="WVI173" s="59"/>
      <c r="WVJ173" s="59"/>
      <c r="WVK173" s="59"/>
      <c r="WVL173" s="59"/>
      <c r="WVM173" s="59"/>
      <c r="WVN173" s="59"/>
      <c r="WVO173" s="59"/>
      <c r="WVP173" s="59"/>
      <c r="WVQ173" s="59"/>
      <c r="WVR173" s="59"/>
      <c r="WVS173" s="59"/>
      <c r="WVT173" s="59"/>
      <c r="WVU173" s="59"/>
      <c r="WVV173" s="59"/>
      <c r="WVW173" s="59"/>
      <c r="WVX173" s="59"/>
      <c r="WVY173" s="59"/>
      <c r="WVZ173" s="59"/>
      <c r="WWA173" s="59"/>
      <c r="WWB173" s="59"/>
      <c r="WWC173" s="59"/>
      <c r="WWD173" s="59"/>
      <c r="WWE173" s="59"/>
      <c r="WWF173" s="59"/>
      <c r="WWG173" s="59"/>
      <c r="WWH173" s="59"/>
      <c r="WWI173" s="59"/>
      <c r="WWJ173" s="59"/>
      <c r="WWK173" s="59"/>
      <c r="WWL173" s="59"/>
      <c r="WWM173" s="59"/>
      <c r="WWN173" s="59"/>
      <c r="WWO173" s="59"/>
      <c r="WWP173" s="59"/>
      <c r="WWQ173" s="59"/>
      <c r="WWR173" s="59"/>
      <c r="WWS173" s="59"/>
      <c r="WWT173" s="59"/>
      <c r="WWU173" s="59"/>
      <c r="WWV173" s="59"/>
      <c r="WWW173" s="59"/>
      <c r="WWX173" s="59"/>
      <c r="WWY173" s="59"/>
      <c r="WWZ173" s="59"/>
      <c r="WXA173" s="59"/>
      <c r="WXB173" s="59"/>
      <c r="WXC173" s="59"/>
      <c r="WXD173" s="59"/>
      <c r="WXE173" s="59"/>
      <c r="WXF173" s="59"/>
      <c r="WXG173" s="59"/>
      <c r="WXH173" s="59"/>
      <c r="WXI173" s="59"/>
      <c r="WXJ173" s="59"/>
      <c r="WXK173" s="59"/>
      <c r="WXL173" s="59"/>
      <c r="WXM173" s="59"/>
      <c r="WXN173" s="59"/>
      <c r="WXO173" s="59"/>
      <c r="WXP173" s="59"/>
      <c r="WXQ173" s="59"/>
      <c r="WXR173" s="59"/>
      <c r="WXS173" s="59"/>
      <c r="WXT173" s="59"/>
      <c r="WXU173" s="59"/>
      <c r="WXV173" s="59"/>
      <c r="WXW173" s="59"/>
      <c r="WXX173" s="59"/>
      <c r="WXY173" s="59"/>
      <c r="WXZ173" s="59"/>
      <c r="WYA173" s="59"/>
      <c r="WYB173" s="59"/>
      <c r="WYC173" s="59"/>
      <c r="WYD173" s="59"/>
      <c r="WYE173" s="59"/>
      <c r="WYF173" s="59"/>
      <c r="WYG173" s="59"/>
      <c r="WYH173" s="59"/>
      <c r="WYI173" s="59"/>
      <c r="WYJ173" s="59"/>
      <c r="WYK173" s="59"/>
      <c r="WYL173" s="59"/>
      <c r="WYM173" s="59"/>
      <c r="WYN173" s="59"/>
      <c r="WYO173" s="59"/>
      <c r="WYP173" s="59"/>
      <c r="WYQ173" s="59"/>
      <c r="WYR173" s="59"/>
      <c r="WYS173" s="59"/>
      <c r="WYT173" s="59"/>
      <c r="WYU173" s="59"/>
      <c r="WYV173" s="59"/>
      <c r="WYW173" s="59"/>
      <c r="WYX173" s="59"/>
      <c r="WYY173" s="59"/>
      <c r="WYZ173" s="59"/>
      <c r="WZA173" s="59"/>
      <c r="WZB173" s="59"/>
      <c r="WZC173" s="59"/>
      <c r="WZD173" s="59"/>
      <c r="WZE173" s="59"/>
      <c r="WZF173" s="59"/>
      <c r="WZG173" s="59"/>
      <c r="WZH173" s="59"/>
      <c r="WZI173" s="59"/>
      <c r="WZJ173" s="59"/>
      <c r="WZK173" s="59"/>
      <c r="WZL173" s="59"/>
      <c r="WZM173" s="59"/>
      <c r="WZN173" s="59"/>
      <c r="WZO173" s="59"/>
      <c r="WZP173" s="59"/>
      <c r="WZQ173" s="59"/>
      <c r="WZR173" s="59"/>
      <c r="WZS173" s="59"/>
      <c r="WZT173" s="59"/>
      <c r="WZU173" s="59"/>
      <c r="WZV173" s="59"/>
      <c r="WZW173" s="59"/>
      <c r="WZX173" s="59"/>
      <c r="WZY173" s="59"/>
      <c r="WZZ173" s="59"/>
      <c r="XAA173" s="59"/>
      <c r="XAB173" s="59"/>
      <c r="XAC173" s="59"/>
      <c r="XAD173" s="59"/>
      <c r="XAE173" s="59"/>
      <c r="XAF173" s="59"/>
      <c r="XAG173" s="59"/>
      <c r="XAH173" s="59"/>
      <c r="XAI173" s="59"/>
      <c r="XAJ173" s="59"/>
      <c r="XAK173" s="59"/>
      <c r="XAL173" s="59"/>
      <c r="XAM173" s="59"/>
      <c r="XAN173" s="59"/>
      <c r="XAO173" s="59"/>
      <c r="XAP173" s="59"/>
      <c r="XAQ173" s="59"/>
      <c r="XAR173" s="59"/>
      <c r="XAS173" s="59"/>
      <c r="XAT173" s="59"/>
      <c r="XAU173" s="59"/>
      <c r="XAV173" s="59"/>
      <c r="XAW173" s="59"/>
      <c r="XAX173" s="59"/>
      <c r="XAY173" s="59"/>
      <c r="XAZ173" s="59"/>
      <c r="XBA173" s="59"/>
      <c r="XBB173" s="59"/>
      <c r="XBC173" s="59"/>
      <c r="XBD173" s="59"/>
      <c r="XBE173" s="59"/>
      <c r="XBF173" s="59"/>
      <c r="XBG173" s="59"/>
      <c r="XBH173" s="59"/>
      <c r="XBI173" s="59"/>
      <c r="XBJ173" s="59"/>
      <c r="XBK173" s="59"/>
      <c r="XBL173" s="59"/>
      <c r="XBM173" s="59"/>
      <c r="XBN173" s="59"/>
      <c r="XBO173" s="59"/>
      <c r="XBP173" s="59"/>
      <c r="XBQ173" s="59"/>
      <c r="XBR173" s="59"/>
      <c r="XBS173" s="59"/>
      <c r="XBT173" s="59"/>
      <c r="XBU173" s="59"/>
      <c r="XBV173" s="59"/>
      <c r="XBW173" s="59"/>
      <c r="XBX173" s="59"/>
      <c r="XBY173" s="59"/>
      <c r="XBZ173" s="59"/>
      <c r="XCA173" s="59"/>
      <c r="XCB173" s="59"/>
      <c r="XCC173" s="59"/>
      <c r="XCD173" s="59"/>
      <c r="XCE173" s="59"/>
      <c r="XCF173" s="59"/>
      <c r="XCG173" s="59"/>
      <c r="XCH173" s="59"/>
      <c r="XCI173" s="59"/>
      <c r="XCJ173" s="59"/>
      <c r="XCK173" s="59"/>
      <c r="XCL173" s="59"/>
      <c r="XCM173" s="59"/>
      <c r="XCN173" s="59"/>
      <c r="XCO173" s="59"/>
      <c r="XCP173" s="59"/>
      <c r="XCQ173" s="59"/>
      <c r="XCR173" s="59"/>
      <c r="XCS173" s="59"/>
      <c r="XCT173" s="59"/>
      <c r="XCU173" s="59"/>
      <c r="XCV173" s="59"/>
      <c r="XCW173" s="59"/>
      <c r="XCX173" s="59"/>
      <c r="XCY173" s="59"/>
    </row>
    <row r="174" spans="1:16327" s="60" customFormat="1" x14ac:dyDescent="0.2">
      <c r="A174" s="75">
        <v>16</v>
      </c>
      <c r="B174" s="12" t="s">
        <v>167</v>
      </c>
      <c r="C174" s="76"/>
      <c r="D174" s="92"/>
      <c r="E174" s="147"/>
      <c r="F174" s="134"/>
      <c r="G174" s="63"/>
      <c r="H174"/>
      <c r="I174"/>
      <c r="J174"/>
      <c r="K174"/>
      <c r="L174"/>
      <c r="M174"/>
      <c r="N174"/>
      <c r="O174"/>
      <c r="P174"/>
      <c r="Q174"/>
      <c r="R174"/>
      <c r="S174"/>
      <c r="T174"/>
      <c r="U174"/>
      <c r="V174"/>
      <c r="W174"/>
    </row>
    <row r="175" spans="1:16327" s="60" customFormat="1" x14ac:dyDescent="0.2">
      <c r="A175" s="77" t="s">
        <v>454</v>
      </c>
      <c r="B175" s="11" t="s">
        <v>168</v>
      </c>
      <c r="C175" s="78"/>
      <c r="D175" s="79"/>
      <c r="E175" s="127"/>
      <c r="F175" s="134"/>
      <c r="G175" s="63"/>
      <c r="H175"/>
      <c r="I175"/>
      <c r="J175"/>
      <c r="K175"/>
      <c r="L175"/>
      <c r="M175"/>
      <c r="N175"/>
      <c r="O175"/>
      <c r="P175"/>
      <c r="Q175"/>
      <c r="R175"/>
      <c r="S175"/>
      <c r="T175"/>
      <c r="U175"/>
      <c r="V175"/>
      <c r="W175"/>
    </row>
    <row r="176" spans="1:16327" s="60" customFormat="1" x14ac:dyDescent="0.2">
      <c r="A176" s="83" t="s">
        <v>455</v>
      </c>
      <c r="B176" s="18" t="s">
        <v>169</v>
      </c>
      <c r="C176" s="84"/>
      <c r="D176" s="85"/>
      <c r="E176" s="127"/>
      <c r="F176" s="134"/>
      <c r="G176" s="63"/>
      <c r="H176"/>
      <c r="I176"/>
      <c r="J176"/>
      <c r="K176"/>
      <c r="L176"/>
      <c r="M176"/>
      <c r="N176"/>
      <c r="O176"/>
      <c r="P176"/>
      <c r="Q176"/>
      <c r="R176"/>
      <c r="S176"/>
      <c r="T176"/>
      <c r="U176"/>
      <c r="V176"/>
      <c r="W176"/>
    </row>
    <row r="177" spans="1:16327" s="60" customFormat="1" ht="40.5" x14ac:dyDescent="0.2">
      <c r="A177" s="130" t="s">
        <v>456</v>
      </c>
      <c r="B177" s="80" t="s">
        <v>170</v>
      </c>
      <c r="C177" s="81" t="s">
        <v>77</v>
      </c>
      <c r="D177" s="82">
        <v>4</v>
      </c>
      <c r="E177" s="133"/>
      <c r="F177" s="134"/>
      <c r="G177" s="63"/>
      <c r="H177"/>
      <c r="I177"/>
      <c r="J177"/>
      <c r="K177"/>
      <c r="L177"/>
      <c r="M177"/>
      <c r="N177"/>
      <c r="O177"/>
      <c r="P177"/>
      <c r="Q177"/>
      <c r="R177"/>
      <c r="S177"/>
      <c r="T177"/>
      <c r="U177"/>
      <c r="V177"/>
      <c r="W177"/>
    </row>
    <row r="178" spans="1:16327" s="60" customFormat="1" x14ac:dyDescent="0.2">
      <c r="A178" s="83" t="s">
        <v>457</v>
      </c>
      <c r="B178" s="18" t="s">
        <v>171</v>
      </c>
      <c r="C178" s="84"/>
      <c r="D178" s="85"/>
      <c r="E178" s="127"/>
      <c r="F178" s="134"/>
      <c r="G178" s="63"/>
      <c r="H178"/>
      <c r="I178"/>
      <c r="J178"/>
      <c r="K178"/>
      <c r="L178"/>
      <c r="M178"/>
      <c r="N178"/>
      <c r="O178"/>
      <c r="P178"/>
      <c r="Q178"/>
      <c r="R178"/>
      <c r="S178"/>
      <c r="T178"/>
      <c r="U178"/>
      <c r="V178"/>
      <c r="W178"/>
    </row>
    <row r="179" spans="1:16327" s="60" customFormat="1" ht="81" x14ac:dyDescent="0.2">
      <c r="A179" s="130" t="s">
        <v>458</v>
      </c>
      <c r="B179" s="80" t="s">
        <v>202</v>
      </c>
      <c r="C179" s="81" t="s">
        <v>11</v>
      </c>
      <c r="D179" s="82">
        <v>4</v>
      </c>
      <c r="E179" s="133"/>
      <c r="F179" s="134"/>
      <c r="G179" s="63"/>
      <c r="H179"/>
      <c r="I179"/>
      <c r="J179"/>
      <c r="K179"/>
      <c r="L179"/>
      <c r="M179"/>
      <c r="N179"/>
      <c r="O179"/>
      <c r="P179"/>
      <c r="Q179"/>
      <c r="R179"/>
      <c r="S179"/>
      <c r="T179"/>
      <c r="U179"/>
      <c r="V179"/>
      <c r="W179"/>
    </row>
    <row r="180" spans="1:16327" s="60" customFormat="1" x14ac:dyDescent="0.2">
      <c r="A180" s="83" t="s">
        <v>459</v>
      </c>
      <c r="B180" s="18" t="s">
        <v>172</v>
      </c>
      <c r="C180" s="84"/>
      <c r="D180" s="85"/>
      <c r="E180" s="127"/>
      <c r="F180" s="134"/>
      <c r="G180" s="63"/>
      <c r="H180"/>
      <c r="I180"/>
      <c r="J180"/>
      <c r="K180"/>
      <c r="L180"/>
      <c r="M180"/>
      <c r="N180"/>
      <c r="O180"/>
      <c r="P180"/>
      <c r="Q180"/>
      <c r="R180"/>
      <c r="S180"/>
      <c r="T180"/>
      <c r="U180"/>
      <c r="V180"/>
      <c r="W180"/>
    </row>
    <row r="181" spans="1:16327" s="60" customFormat="1" ht="149.25" thickBot="1" x14ac:dyDescent="0.25">
      <c r="A181" s="130" t="s">
        <v>460</v>
      </c>
      <c r="B181" s="80" t="s">
        <v>225</v>
      </c>
      <c r="C181" s="81" t="s">
        <v>11</v>
      </c>
      <c r="D181" s="82">
        <v>100</v>
      </c>
      <c r="E181" s="133"/>
      <c r="F181" s="134"/>
      <c r="G181" s="63"/>
      <c r="H181"/>
      <c r="I181"/>
      <c r="J181"/>
      <c r="K181"/>
      <c r="L181"/>
      <c r="M181"/>
      <c r="N181"/>
      <c r="O181"/>
      <c r="P181"/>
      <c r="Q181"/>
      <c r="R181"/>
      <c r="S181"/>
      <c r="T181"/>
      <c r="U181"/>
      <c r="V181"/>
      <c r="W181"/>
    </row>
    <row r="182" spans="1:16327" s="60" customFormat="1" ht="14.25" thickBot="1" x14ac:dyDescent="0.25">
      <c r="A182" s="70" t="s">
        <v>461</v>
      </c>
      <c r="B182" s="1" t="s">
        <v>278</v>
      </c>
      <c r="C182" s="71"/>
      <c r="D182" s="72" t="s">
        <v>213</v>
      </c>
      <c r="E182" s="73"/>
      <c r="F182" s="74"/>
      <c r="G182" s="63"/>
      <c r="H182"/>
      <c r="I182"/>
      <c r="J182"/>
      <c r="K182"/>
      <c r="L182"/>
      <c r="M182"/>
      <c r="N182"/>
      <c r="O182"/>
      <c r="P182"/>
      <c r="Q182"/>
      <c r="R182"/>
      <c r="S182"/>
      <c r="T182"/>
      <c r="U182"/>
      <c r="V182"/>
      <c r="W182"/>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c r="AY182" s="59"/>
      <c r="AZ182" s="59"/>
      <c r="BA182" s="59"/>
      <c r="BB182" s="59"/>
      <c r="BC182" s="59"/>
      <c r="BD182" s="59"/>
      <c r="BE182" s="59"/>
      <c r="BF182" s="59"/>
      <c r="BG182" s="59"/>
      <c r="BH182" s="59"/>
      <c r="BI182" s="59"/>
      <c r="BJ182" s="59"/>
      <c r="BK182" s="59"/>
      <c r="BL182" s="59"/>
      <c r="BM182" s="59"/>
      <c r="BN182" s="59"/>
      <c r="BO182" s="59"/>
      <c r="BP182" s="59"/>
      <c r="BQ182" s="59"/>
      <c r="BR182" s="59"/>
      <c r="BS182" s="59"/>
      <c r="BT182" s="59"/>
      <c r="BU182" s="59"/>
      <c r="BV182" s="59"/>
      <c r="BW182" s="59"/>
      <c r="BX182" s="59"/>
      <c r="BY182" s="59"/>
      <c r="BZ182" s="59"/>
      <c r="CA182" s="59"/>
      <c r="CB182" s="59"/>
      <c r="CC182" s="59"/>
      <c r="CD182" s="59"/>
      <c r="CE182" s="59"/>
      <c r="CF182" s="59"/>
      <c r="CG182" s="59"/>
      <c r="CH182" s="59"/>
      <c r="CI182" s="59"/>
      <c r="CJ182" s="59"/>
      <c r="CK182" s="59"/>
      <c r="CL182" s="59"/>
      <c r="CM182" s="59"/>
      <c r="CN182" s="59"/>
      <c r="CO182" s="59"/>
      <c r="CP182" s="59"/>
      <c r="CQ182" s="59"/>
      <c r="CR182" s="59"/>
      <c r="CS182" s="59"/>
      <c r="CT182" s="59"/>
      <c r="CU182" s="59"/>
      <c r="CV182" s="59"/>
      <c r="CW182" s="59"/>
      <c r="CX182" s="59"/>
      <c r="CY182" s="59"/>
      <c r="CZ182" s="59"/>
      <c r="DA182" s="59"/>
      <c r="DB182" s="59"/>
      <c r="DC182" s="59"/>
      <c r="DD182" s="59"/>
      <c r="DE182" s="59"/>
      <c r="DF182" s="59"/>
      <c r="DG182" s="59"/>
      <c r="DH182" s="59"/>
      <c r="DI182" s="59"/>
      <c r="DJ182" s="59"/>
      <c r="DK182" s="59"/>
      <c r="DL182" s="59"/>
      <c r="DM182" s="59"/>
      <c r="DN182" s="59"/>
      <c r="DO182" s="59"/>
      <c r="DP182" s="59"/>
      <c r="DQ182" s="59"/>
      <c r="DR182" s="59"/>
      <c r="DS182" s="59"/>
      <c r="DT182" s="59"/>
      <c r="DU182" s="59"/>
      <c r="DV182" s="59"/>
      <c r="DW182" s="59"/>
      <c r="DX182" s="59"/>
      <c r="DY182" s="59"/>
      <c r="DZ182" s="59"/>
      <c r="EA182" s="59"/>
      <c r="EB182" s="59"/>
      <c r="EC182" s="59"/>
      <c r="ED182" s="59"/>
      <c r="EE182" s="59"/>
      <c r="EF182" s="59"/>
      <c r="EG182" s="59"/>
      <c r="EH182" s="59"/>
      <c r="EI182" s="59"/>
      <c r="EJ182" s="59"/>
      <c r="EK182" s="59"/>
      <c r="EL182" s="59"/>
      <c r="EM182" s="59"/>
      <c r="EN182" s="59"/>
      <c r="EO182" s="59"/>
      <c r="EP182" s="59"/>
      <c r="EQ182" s="59"/>
      <c r="ER182" s="59"/>
      <c r="ES182" s="59"/>
      <c r="ET182" s="59"/>
      <c r="EU182" s="59"/>
      <c r="EV182" s="59"/>
      <c r="EW182" s="59"/>
      <c r="EX182" s="59"/>
      <c r="EY182" s="59"/>
      <c r="EZ182" s="59"/>
      <c r="FA182" s="59"/>
      <c r="FB182" s="59"/>
      <c r="FC182" s="59"/>
      <c r="FD182" s="59"/>
      <c r="FE182" s="59"/>
      <c r="FF182" s="59"/>
      <c r="FG182" s="59"/>
      <c r="FH182" s="59"/>
      <c r="FI182" s="59"/>
      <c r="FJ182" s="59"/>
      <c r="FK182" s="59"/>
      <c r="FL182" s="59"/>
      <c r="FM182" s="59"/>
      <c r="FN182" s="59"/>
      <c r="FO182" s="59"/>
      <c r="FP182" s="59"/>
      <c r="FQ182" s="59"/>
      <c r="FR182" s="59"/>
      <c r="FS182" s="59"/>
      <c r="FT182" s="59"/>
      <c r="FU182" s="59"/>
      <c r="FV182" s="59"/>
      <c r="FW182" s="59"/>
      <c r="FX182" s="59"/>
      <c r="FY182" s="59"/>
      <c r="FZ182" s="59"/>
      <c r="GA182" s="59"/>
      <c r="GB182" s="59"/>
      <c r="GC182" s="59"/>
      <c r="GD182" s="59"/>
      <c r="GE182" s="59"/>
      <c r="GF182" s="59"/>
      <c r="GG182" s="59"/>
      <c r="GH182" s="59"/>
      <c r="GI182" s="59"/>
      <c r="GJ182" s="59"/>
      <c r="GK182" s="59"/>
      <c r="GL182" s="59"/>
      <c r="GM182" s="59"/>
      <c r="GN182" s="59"/>
      <c r="GO182" s="59"/>
      <c r="GP182" s="59"/>
      <c r="GQ182" s="59"/>
      <c r="GR182" s="59"/>
      <c r="GS182" s="59"/>
      <c r="GT182" s="59"/>
      <c r="GU182" s="59"/>
      <c r="GV182" s="59"/>
      <c r="GW182" s="59"/>
      <c r="GX182" s="59"/>
      <c r="GY182" s="59"/>
      <c r="GZ182" s="59"/>
      <c r="HA182" s="59"/>
      <c r="HB182" s="59"/>
      <c r="HC182" s="59"/>
      <c r="HD182" s="59"/>
      <c r="HE182" s="59"/>
      <c r="HF182" s="59"/>
      <c r="HG182" s="59"/>
      <c r="HH182" s="59"/>
      <c r="HI182" s="59"/>
      <c r="HJ182" s="59"/>
      <c r="HK182" s="59"/>
      <c r="HL182" s="59"/>
      <c r="HM182" s="59"/>
      <c r="HN182" s="59"/>
      <c r="HO182" s="59"/>
      <c r="HP182" s="59"/>
      <c r="HQ182" s="59"/>
      <c r="HR182" s="59"/>
      <c r="HS182" s="59"/>
      <c r="HT182" s="59"/>
      <c r="HU182" s="59"/>
      <c r="HV182" s="59"/>
      <c r="HW182" s="59"/>
      <c r="HX182" s="59"/>
      <c r="HY182" s="59"/>
      <c r="HZ182" s="59"/>
      <c r="IA182" s="59"/>
      <c r="IB182" s="59"/>
      <c r="IC182" s="59"/>
      <c r="ID182" s="59"/>
      <c r="IE182" s="59"/>
      <c r="IF182" s="59"/>
      <c r="IG182" s="59"/>
      <c r="IH182" s="59"/>
      <c r="II182" s="59"/>
      <c r="IJ182" s="59"/>
      <c r="IK182" s="59"/>
      <c r="IL182" s="59"/>
      <c r="IM182" s="59"/>
      <c r="IN182" s="59"/>
      <c r="IO182" s="59"/>
      <c r="IP182" s="59"/>
      <c r="IQ182" s="59"/>
      <c r="IR182" s="59"/>
      <c r="IS182" s="59"/>
      <c r="IT182" s="59"/>
      <c r="IU182" s="59"/>
      <c r="IV182" s="59"/>
      <c r="IW182" s="59"/>
      <c r="IX182" s="59"/>
      <c r="IY182" s="59"/>
      <c r="IZ182" s="59"/>
      <c r="JA182" s="59"/>
      <c r="JB182" s="59"/>
      <c r="JC182" s="59"/>
      <c r="JD182" s="59"/>
      <c r="JE182" s="59"/>
      <c r="JF182" s="59"/>
      <c r="JG182" s="59"/>
      <c r="JH182" s="59"/>
      <c r="JI182" s="59"/>
      <c r="JJ182" s="59"/>
      <c r="JK182" s="59"/>
      <c r="JL182" s="59"/>
      <c r="JM182" s="59"/>
      <c r="JN182" s="59"/>
      <c r="JO182" s="59"/>
      <c r="JP182" s="59"/>
      <c r="JQ182" s="59"/>
      <c r="JR182" s="59"/>
      <c r="JS182" s="59"/>
      <c r="JT182" s="59"/>
      <c r="JU182" s="59"/>
      <c r="JV182" s="59"/>
      <c r="JW182" s="59"/>
      <c r="JX182" s="59"/>
      <c r="JY182" s="59"/>
      <c r="JZ182" s="59"/>
      <c r="KA182" s="59"/>
      <c r="KB182" s="59"/>
      <c r="KC182" s="59"/>
      <c r="KD182" s="59"/>
      <c r="KE182" s="59"/>
      <c r="KF182" s="59"/>
      <c r="KG182" s="59"/>
      <c r="KH182" s="59"/>
      <c r="KI182" s="59"/>
      <c r="KJ182" s="59"/>
      <c r="KK182" s="59"/>
      <c r="KL182" s="59"/>
      <c r="KM182" s="59"/>
      <c r="KN182" s="59"/>
      <c r="KO182" s="59"/>
      <c r="KP182" s="59"/>
      <c r="KQ182" s="59"/>
      <c r="KR182" s="59"/>
      <c r="KS182" s="59"/>
      <c r="KT182" s="59"/>
      <c r="KU182" s="59"/>
      <c r="KV182" s="59"/>
      <c r="KW182" s="59"/>
      <c r="KX182" s="59"/>
      <c r="KY182" s="59"/>
      <c r="KZ182" s="59"/>
      <c r="LA182" s="59"/>
      <c r="LB182" s="59"/>
      <c r="LC182" s="59"/>
      <c r="LD182" s="59"/>
      <c r="LE182" s="59"/>
      <c r="LF182" s="59"/>
      <c r="LG182" s="59"/>
      <c r="LH182" s="59"/>
      <c r="LI182" s="59"/>
      <c r="LJ182" s="59"/>
      <c r="LK182" s="59"/>
      <c r="LL182" s="59"/>
      <c r="LM182" s="59"/>
      <c r="LN182" s="59"/>
      <c r="LO182" s="59"/>
      <c r="LP182" s="59"/>
      <c r="LQ182" s="59"/>
      <c r="LR182" s="59"/>
      <c r="LS182" s="59"/>
      <c r="LT182" s="59"/>
      <c r="LU182" s="59"/>
      <c r="LV182" s="59"/>
      <c r="LW182" s="59"/>
      <c r="LX182" s="59"/>
      <c r="LY182" s="59"/>
      <c r="LZ182" s="59"/>
      <c r="MA182" s="59"/>
      <c r="MB182" s="59"/>
      <c r="MC182" s="59"/>
      <c r="MD182" s="59"/>
      <c r="ME182" s="59"/>
      <c r="MF182" s="59"/>
      <c r="MG182" s="59"/>
      <c r="MH182" s="59"/>
      <c r="MI182" s="59"/>
      <c r="MJ182" s="59"/>
      <c r="MK182" s="59"/>
      <c r="ML182" s="59"/>
      <c r="MM182" s="59"/>
      <c r="MN182" s="59"/>
      <c r="MO182" s="59"/>
      <c r="MP182" s="59"/>
      <c r="MQ182" s="59"/>
      <c r="MR182" s="59"/>
      <c r="MS182" s="59"/>
      <c r="MT182" s="59"/>
      <c r="MU182" s="59"/>
      <c r="MV182" s="59"/>
      <c r="MW182" s="59"/>
      <c r="MX182" s="59"/>
      <c r="MY182" s="59"/>
      <c r="MZ182" s="59"/>
      <c r="NA182" s="59"/>
      <c r="NB182" s="59"/>
      <c r="NC182" s="59"/>
      <c r="ND182" s="59"/>
      <c r="NE182" s="59"/>
      <c r="NF182" s="59"/>
      <c r="NG182" s="59"/>
      <c r="NH182" s="59"/>
      <c r="NI182" s="59"/>
      <c r="NJ182" s="59"/>
      <c r="NK182" s="59"/>
      <c r="NL182" s="59"/>
      <c r="NM182" s="59"/>
      <c r="NN182" s="59"/>
      <c r="NO182" s="59"/>
      <c r="NP182" s="59"/>
      <c r="NQ182" s="59"/>
      <c r="NR182" s="59"/>
      <c r="NS182" s="59"/>
      <c r="NT182" s="59"/>
      <c r="NU182" s="59"/>
      <c r="NV182" s="59"/>
      <c r="NW182" s="59"/>
      <c r="NX182" s="59"/>
      <c r="NY182" s="59"/>
      <c r="NZ182" s="59"/>
      <c r="OA182" s="59"/>
      <c r="OB182" s="59"/>
      <c r="OC182" s="59"/>
      <c r="OD182" s="59"/>
      <c r="OE182" s="59"/>
      <c r="OF182" s="59"/>
      <c r="OG182" s="59"/>
      <c r="OH182" s="59"/>
      <c r="OI182" s="59"/>
      <c r="OJ182" s="59"/>
      <c r="OK182" s="59"/>
      <c r="OL182" s="59"/>
      <c r="OM182" s="59"/>
      <c r="ON182" s="59"/>
      <c r="OO182" s="59"/>
      <c r="OP182" s="59"/>
      <c r="OQ182" s="59"/>
      <c r="OR182" s="59"/>
      <c r="OS182" s="59"/>
      <c r="OT182" s="59"/>
      <c r="OU182" s="59"/>
      <c r="OV182" s="59"/>
      <c r="OW182" s="59"/>
      <c r="OX182" s="59"/>
      <c r="OY182" s="59"/>
      <c r="OZ182" s="59"/>
      <c r="PA182" s="59"/>
      <c r="PB182" s="59"/>
      <c r="PC182" s="59"/>
      <c r="PD182" s="59"/>
      <c r="PE182" s="59"/>
      <c r="PF182" s="59"/>
      <c r="PG182" s="59"/>
      <c r="PH182" s="59"/>
      <c r="PI182" s="59"/>
      <c r="PJ182" s="59"/>
      <c r="PK182" s="59"/>
      <c r="PL182" s="59"/>
      <c r="PM182" s="59"/>
      <c r="PN182" s="59"/>
      <c r="PO182" s="59"/>
      <c r="PP182" s="59"/>
      <c r="PQ182" s="59"/>
      <c r="PR182" s="59"/>
      <c r="PS182" s="59"/>
      <c r="PT182" s="59"/>
      <c r="PU182" s="59"/>
      <c r="PV182" s="59"/>
      <c r="PW182" s="59"/>
      <c r="PX182" s="59"/>
      <c r="PY182" s="59"/>
      <c r="PZ182" s="59"/>
      <c r="QA182" s="59"/>
      <c r="QB182" s="59"/>
      <c r="QC182" s="59"/>
      <c r="QD182" s="59"/>
      <c r="QE182" s="59"/>
      <c r="QF182" s="59"/>
      <c r="QG182" s="59"/>
      <c r="QH182" s="59"/>
      <c r="QI182" s="59"/>
      <c r="QJ182" s="59"/>
      <c r="QK182" s="59"/>
      <c r="QL182" s="59"/>
      <c r="QM182" s="59"/>
      <c r="QN182" s="59"/>
      <c r="QO182" s="59"/>
      <c r="QP182" s="59"/>
      <c r="QQ182" s="59"/>
      <c r="QR182" s="59"/>
      <c r="QS182" s="59"/>
      <c r="QT182" s="59"/>
      <c r="QU182" s="59"/>
      <c r="QV182" s="59"/>
      <c r="QW182" s="59"/>
      <c r="QX182" s="59"/>
      <c r="QY182" s="59"/>
      <c r="QZ182" s="59"/>
      <c r="RA182" s="59"/>
      <c r="RB182" s="59"/>
      <c r="RC182" s="59"/>
      <c r="RD182" s="59"/>
      <c r="RE182" s="59"/>
      <c r="RF182" s="59"/>
      <c r="RG182" s="59"/>
      <c r="RH182" s="59"/>
      <c r="RI182" s="59"/>
      <c r="RJ182" s="59"/>
      <c r="RK182" s="59"/>
      <c r="RL182" s="59"/>
      <c r="RM182" s="59"/>
      <c r="RN182" s="59"/>
      <c r="RO182" s="59"/>
      <c r="RP182" s="59"/>
      <c r="RQ182" s="59"/>
      <c r="RR182" s="59"/>
      <c r="RS182" s="59"/>
      <c r="RT182" s="59"/>
      <c r="RU182" s="59"/>
      <c r="RV182" s="59"/>
      <c r="RW182" s="59"/>
      <c r="RX182" s="59"/>
      <c r="RY182" s="59"/>
      <c r="RZ182" s="59"/>
      <c r="SA182" s="59"/>
      <c r="SB182" s="59"/>
      <c r="SC182" s="59"/>
      <c r="SD182" s="59"/>
      <c r="SE182" s="59"/>
      <c r="SF182" s="59"/>
      <c r="SG182" s="59"/>
      <c r="SH182" s="59"/>
      <c r="SI182" s="59"/>
      <c r="SJ182" s="59"/>
      <c r="SK182" s="59"/>
      <c r="SL182" s="59"/>
      <c r="SM182" s="59"/>
      <c r="SN182" s="59"/>
      <c r="SO182" s="59"/>
      <c r="SP182" s="59"/>
      <c r="SQ182" s="59"/>
      <c r="SR182" s="59"/>
      <c r="SS182" s="59"/>
      <c r="ST182" s="59"/>
      <c r="SU182" s="59"/>
      <c r="SV182" s="59"/>
      <c r="SW182" s="59"/>
      <c r="SX182" s="59"/>
      <c r="SY182" s="59"/>
      <c r="SZ182" s="59"/>
      <c r="TA182" s="59"/>
      <c r="TB182" s="59"/>
      <c r="TC182" s="59"/>
      <c r="TD182" s="59"/>
      <c r="TE182" s="59"/>
      <c r="TF182" s="59"/>
      <c r="TG182" s="59"/>
      <c r="TH182" s="59"/>
      <c r="TI182" s="59"/>
      <c r="TJ182" s="59"/>
      <c r="TK182" s="59"/>
      <c r="TL182" s="59"/>
      <c r="TM182" s="59"/>
      <c r="TN182" s="59"/>
      <c r="TO182" s="59"/>
      <c r="TP182" s="59"/>
      <c r="TQ182" s="59"/>
      <c r="TR182" s="59"/>
      <c r="TS182" s="59"/>
      <c r="TT182" s="59"/>
      <c r="TU182" s="59"/>
      <c r="TV182" s="59"/>
      <c r="TW182" s="59"/>
      <c r="TX182" s="59"/>
      <c r="TY182" s="59"/>
      <c r="TZ182" s="59"/>
      <c r="UA182" s="59"/>
      <c r="UB182" s="59"/>
      <c r="UC182" s="59"/>
      <c r="UD182" s="59"/>
      <c r="UE182" s="59"/>
      <c r="UF182" s="59"/>
      <c r="UG182" s="59"/>
      <c r="UH182" s="59"/>
      <c r="UI182" s="59"/>
      <c r="UJ182" s="59"/>
      <c r="UK182" s="59"/>
      <c r="UL182" s="59"/>
      <c r="UM182" s="59"/>
      <c r="UN182" s="59"/>
      <c r="UO182" s="59"/>
      <c r="UP182" s="59"/>
      <c r="UQ182" s="59"/>
      <c r="UR182" s="59"/>
      <c r="US182" s="59"/>
      <c r="UT182" s="59"/>
      <c r="UU182" s="59"/>
      <c r="UV182" s="59"/>
      <c r="UW182" s="59"/>
      <c r="UX182" s="59"/>
      <c r="UY182" s="59"/>
      <c r="UZ182" s="59"/>
      <c r="VA182" s="59"/>
      <c r="VB182" s="59"/>
      <c r="VC182" s="59"/>
      <c r="VD182" s="59"/>
      <c r="VE182" s="59"/>
      <c r="VF182" s="59"/>
      <c r="VG182" s="59"/>
      <c r="VH182" s="59"/>
      <c r="VI182" s="59"/>
      <c r="VJ182" s="59"/>
      <c r="VK182" s="59"/>
      <c r="VL182" s="59"/>
      <c r="VM182" s="59"/>
      <c r="VN182" s="59"/>
      <c r="VO182" s="59"/>
      <c r="VP182" s="59"/>
      <c r="VQ182" s="59"/>
      <c r="VR182" s="59"/>
      <c r="VS182" s="59"/>
      <c r="VT182" s="59"/>
      <c r="VU182" s="59"/>
      <c r="VV182" s="59"/>
      <c r="VW182" s="59"/>
      <c r="VX182" s="59"/>
      <c r="VY182" s="59"/>
      <c r="VZ182" s="59"/>
      <c r="WA182" s="59"/>
      <c r="WB182" s="59"/>
      <c r="WC182" s="59"/>
      <c r="WD182" s="59"/>
      <c r="WE182" s="59"/>
      <c r="WF182" s="59"/>
      <c r="WG182" s="59"/>
      <c r="WH182" s="59"/>
      <c r="WI182" s="59"/>
      <c r="WJ182" s="59"/>
      <c r="WK182" s="59"/>
      <c r="WL182" s="59"/>
      <c r="WM182" s="59"/>
      <c r="WN182" s="59"/>
      <c r="WO182" s="59"/>
      <c r="WP182" s="59"/>
      <c r="WQ182" s="59"/>
      <c r="WR182" s="59"/>
      <c r="WS182" s="59"/>
      <c r="WT182" s="59"/>
      <c r="WU182" s="59"/>
      <c r="WV182" s="59"/>
      <c r="WW182" s="59"/>
      <c r="WX182" s="59"/>
      <c r="WY182" s="59"/>
      <c r="WZ182" s="59"/>
      <c r="XA182" s="59"/>
      <c r="XB182" s="59"/>
      <c r="XC182" s="59"/>
      <c r="XD182" s="59"/>
      <c r="XE182" s="59"/>
      <c r="XF182" s="59"/>
      <c r="XG182" s="59"/>
      <c r="XH182" s="59"/>
      <c r="XI182" s="59"/>
      <c r="XJ182" s="59"/>
      <c r="XK182" s="59"/>
      <c r="XL182" s="59"/>
      <c r="XM182" s="59"/>
      <c r="XN182" s="59"/>
      <c r="XO182" s="59"/>
      <c r="XP182" s="59"/>
      <c r="XQ182" s="59"/>
      <c r="XR182" s="59"/>
      <c r="XS182" s="59"/>
      <c r="XT182" s="59"/>
      <c r="XU182" s="59"/>
      <c r="XV182" s="59"/>
      <c r="XW182" s="59"/>
      <c r="XX182" s="59"/>
      <c r="XY182" s="59"/>
      <c r="XZ182" s="59"/>
      <c r="YA182" s="59"/>
      <c r="YB182" s="59"/>
      <c r="YC182" s="59"/>
      <c r="YD182" s="59"/>
      <c r="YE182" s="59"/>
      <c r="YF182" s="59"/>
      <c r="YG182" s="59"/>
      <c r="YH182" s="59"/>
      <c r="YI182" s="59"/>
      <c r="YJ182" s="59"/>
      <c r="YK182" s="59"/>
      <c r="YL182" s="59"/>
      <c r="YM182" s="59"/>
      <c r="YN182" s="59"/>
      <c r="YO182" s="59"/>
      <c r="YP182" s="59"/>
      <c r="YQ182" s="59"/>
      <c r="YR182" s="59"/>
      <c r="YS182" s="59"/>
      <c r="YT182" s="59"/>
      <c r="YU182" s="59"/>
      <c r="YV182" s="59"/>
      <c r="YW182" s="59"/>
      <c r="YX182" s="59"/>
      <c r="YY182" s="59"/>
      <c r="YZ182" s="59"/>
      <c r="ZA182" s="59"/>
      <c r="ZB182" s="59"/>
      <c r="ZC182" s="59"/>
      <c r="ZD182" s="59"/>
      <c r="ZE182" s="59"/>
      <c r="ZF182" s="59"/>
      <c r="ZG182" s="59"/>
      <c r="ZH182" s="59"/>
      <c r="ZI182" s="59"/>
      <c r="ZJ182" s="59"/>
      <c r="ZK182" s="59"/>
      <c r="ZL182" s="59"/>
      <c r="ZM182" s="59"/>
      <c r="ZN182" s="59"/>
      <c r="ZO182" s="59"/>
      <c r="ZP182" s="59"/>
      <c r="ZQ182" s="59"/>
      <c r="ZR182" s="59"/>
      <c r="ZS182" s="59"/>
      <c r="ZT182" s="59"/>
      <c r="ZU182" s="59"/>
      <c r="ZV182" s="59"/>
      <c r="ZW182" s="59"/>
      <c r="ZX182" s="59"/>
      <c r="ZY182" s="59"/>
      <c r="ZZ182" s="59"/>
      <c r="AAA182" s="59"/>
      <c r="AAB182" s="59"/>
      <c r="AAC182" s="59"/>
      <c r="AAD182" s="59"/>
      <c r="AAE182" s="59"/>
      <c r="AAF182" s="59"/>
      <c r="AAG182" s="59"/>
      <c r="AAH182" s="59"/>
      <c r="AAI182" s="59"/>
      <c r="AAJ182" s="59"/>
      <c r="AAK182" s="59"/>
      <c r="AAL182" s="59"/>
      <c r="AAM182" s="59"/>
      <c r="AAN182" s="59"/>
      <c r="AAO182" s="59"/>
      <c r="AAP182" s="59"/>
      <c r="AAQ182" s="59"/>
      <c r="AAR182" s="59"/>
      <c r="AAS182" s="59"/>
      <c r="AAT182" s="59"/>
      <c r="AAU182" s="59"/>
      <c r="AAV182" s="59"/>
      <c r="AAW182" s="59"/>
      <c r="AAX182" s="59"/>
      <c r="AAY182" s="59"/>
      <c r="AAZ182" s="59"/>
      <c r="ABA182" s="59"/>
      <c r="ABB182" s="59"/>
      <c r="ABC182" s="59"/>
      <c r="ABD182" s="59"/>
      <c r="ABE182" s="59"/>
      <c r="ABF182" s="59"/>
      <c r="ABG182" s="59"/>
      <c r="ABH182" s="59"/>
      <c r="ABI182" s="59"/>
      <c r="ABJ182" s="59"/>
      <c r="ABK182" s="59"/>
      <c r="ABL182" s="59"/>
      <c r="ABM182" s="59"/>
      <c r="ABN182" s="59"/>
      <c r="ABO182" s="59"/>
      <c r="ABP182" s="59"/>
      <c r="ABQ182" s="59"/>
      <c r="ABR182" s="59"/>
      <c r="ABS182" s="59"/>
      <c r="ABT182" s="59"/>
      <c r="ABU182" s="59"/>
      <c r="ABV182" s="59"/>
      <c r="ABW182" s="59"/>
      <c r="ABX182" s="59"/>
      <c r="ABY182" s="59"/>
      <c r="ABZ182" s="59"/>
      <c r="ACA182" s="59"/>
      <c r="ACB182" s="59"/>
      <c r="ACC182" s="59"/>
      <c r="ACD182" s="59"/>
      <c r="ACE182" s="59"/>
      <c r="ACF182" s="59"/>
      <c r="ACG182" s="59"/>
      <c r="ACH182" s="59"/>
      <c r="ACI182" s="59"/>
      <c r="ACJ182" s="59"/>
      <c r="ACK182" s="59"/>
      <c r="ACL182" s="59"/>
      <c r="ACM182" s="59"/>
      <c r="ACN182" s="59"/>
      <c r="ACO182" s="59"/>
      <c r="ACP182" s="59"/>
      <c r="ACQ182" s="59"/>
      <c r="ACR182" s="59"/>
      <c r="ACS182" s="59"/>
      <c r="ACT182" s="59"/>
      <c r="ACU182" s="59"/>
      <c r="ACV182" s="59"/>
      <c r="ACW182" s="59"/>
      <c r="ACX182" s="59"/>
      <c r="ACY182" s="59"/>
      <c r="ACZ182" s="59"/>
      <c r="ADA182" s="59"/>
      <c r="ADB182" s="59"/>
      <c r="ADC182" s="59"/>
      <c r="ADD182" s="59"/>
      <c r="ADE182" s="59"/>
      <c r="ADF182" s="59"/>
      <c r="ADG182" s="59"/>
      <c r="ADH182" s="59"/>
      <c r="ADI182" s="59"/>
      <c r="ADJ182" s="59"/>
      <c r="ADK182" s="59"/>
      <c r="ADL182" s="59"/>
      <c r="ADM182" s="59"/>
      <c r="ADN182" s="59"/>
      <c r="ADO182" s="59"/>
      <c r="ADP182" s="59"/>
      <c r="ADQ182" s="59"/>
      <c r="ADR182" s="59"/>
      <c r="ADS182" s="59"/>
      <c r="ADT182" s="59"/>
      <c r="ADU182" s="59"/>
      <c r="ADV182" s="59"/>
      <c r="ADW182" s="59"/>
      <c r="ADX182" s="59"/>
      <c r="ADY182" s="59"/>
      <c r="ADZ182" s="59"/>
      <c r="AEA182" s="59"/>
      <c r="AEB182" s="59"/>
      <c r="AEC182" s="59"/>
      <c r="AED182" s="59"/>
      <c r="AEE182" s="59"/>
      <c r="AEF182" s="59"/>
      <c r="AEG182" s="59"/>
      <c r="AEH182" s="59"/>
      <c r="AEI182" s="59"/>
      <c r="AEJ182" s="59"/>
      <c r="AEK182" s="59"/>
      <c r="AEL182" s="59"/>
      <c r="AEM182" s="59"/>
      <c r="AEN182" s="59"/>
      <c r="AEO182" s="59"/>
      <c r="AEP182" s="59"/>
      <c r="AEQ182" s="59"/>
      <c r="AER182" s="59"/>
      <c r="AES182" s="59"/>
      <c r="AET182" s="59"/>
      <c r="AEU182" s="59"/>
      <c r="AEV182" s="59"/>
      <c r="AEW182" s="59"/>
      <c r="AEX182" s="59"/>
      <c r="AEY182" s="59"/>
      <c r="AEZ182" s="59"/>
      <c r="AFA182" s="59"/>
      <c r="AFB182" s="59"/>
      <c r="AFC182" s="59"/>
      <c r="AFD182" s="59"/>
      <c r="AFE182" s="59"/>
      <c r="AFF182" s="59"/>
      <c r="AFG182" s="59"/>
      <c r="AFH182" s="59"/>
      <c r="AFI182" s="59"/>
      <c r="AFJ182" s="59"/>
      <c r="AFK182" s="59"/>
      <c r="AFL182" s="59"/>
      <c r="AFM182" s="59"/>
      <c r="AFN182" s="59"/>
      <c r="AFO182" s="59"/>
      <c r="AFP182" s="59"/>
      <c r="AFQ182" s="59"/>
      <c r="AFR182" s="59"/>
      <c r="AFS182" s="59"/>
      <c r="AFT182" s="59"/>
      <c r="AFU182" s="59"/>
      <c r="AFV182" s="59"/>
      <c r="AFW182" s="59"/>
      <c r="AFX182" s="59"/>
      <c r="AFY182" s="59"/>
      <c r="AFZ182" s="59"/>
      <c r="AGA182" s="59"/>
      <c r="AGB182" s="59"/>
      <c r="AGC182" s="59"/>
      <c r="AGD182" s="59"/>
      <c r="AGE182" s="59"/>
      <c r="AGF182" s="59"/>
      <c r="AGG182" s="59"/>
      <c r="AGH182" s="59"/>
      <c r="AGI182" s="59"/>
      <c r="AGJ182" s="59"/>
      <c r="AGK182" s="59"/>
      <c r="AGL182" s="59"/>
      <c r="AGM182" s="59"/>
      <c r="AGN182" s="59"/>
      <c r="AGO182" s="59"/>
      <c r="AGP182" s="59"/>
      <c r="AGQ182" s="59"/>
      <c r="AGR182" s="59"/>
      <c r="AGS182" s="59"/>
      <c r="AGT182" s="59"/>
      <c r="AGU182" s="59"/>
      <c r="AGV182" s="59"/>
      <c r="AGW182" s="59"/>
      <c r="AGX182" s="59"/>
      <c r="AGY182" s="59"/>
      <c r="AGZ182" s="59"/>
      <c r="AHA182" s="59"/>
      <c r="AHB182" s="59"/>
      <c r="AHC182" s="59"/>
      <c r="AHD182" s="59"/>
      <c r="AHE182" s="59"/>
      <c r="AHF182" s="59"/>
      <c r="AHG182" s="59"/>
      <c r="AHH182" s="59"/>
      <c r="AHI182" s="59"/>
      <c r="AHJ182" s="59"/>
      <c r="AHK182" s="59"/>
      <c r="AHL182" s="59"/>
      <c r="AHM182" s="59"/>
      <c r="AHN182" s="59"/>
      <c r="AHO182" s="59"/>
      <c r="AHP182" s="59"/>
      <c r="AHQ182" s="59"/>
      <c r="AHR182" s="59"/>
      <c r="AHS182" s="59"/>
      <c r="AHT182" s="59"/>
      <c r="AHU182" s="59"/>
      <c r="AHV182" s="59"/>
      <c r="AHW182" s="59"/>
      <c r="AHX182" s="59"/>
      <c r="AHY182" s="59"/>
      <c r="AHZ182" s="59"/>
      <c r="AIA182" s="59"/>
      <c r="AIB182" s="59"/>
      <c r="AIC182" s="59"/>
      <c r="AID182" s="59"/>
      <c r="AIE182" s="59"/>
      <c r="AIF182" s="59"/>
      <c r="AIG182" s="59"/>
      <c r="AIH182" s="59"/>
      <c r="AII182" s="59"/>
      <c r="AIJ182" s="59"/>
      <c r="AIK182" s="59"/>
      <c r="AIL182" s="59"/>
      <c r="AIM182" s="59"/>
      <c r="AIN182" s="59"/>
      <c r="AIO182" s="59"/>
      <c r="AIP182" s="59"/>
      <c r="AIQ182" s="59"/>
      <c r="AIR182" s="59"/>
      <c r="AIS182" s="59"/>
      <c r="AIT182" s="59"/>
      <c r="AIU182" s="59"/>
      <c r="AIV182" s="59"/>
      <c r="AIW182" s="59"/>
      <c r="AIX182" s="59"/>
      <c r="AIY182" s="59"/>
      <c r="AIZ182" s="59"/>
      <c r="AJA182" s="59"/>
      <c r="AJB182" s="59"/>
      <c r="AJC182" s="59"/>
      <c r="AJD182" s="59"/>
      <c r="AJE182" s="59"/>
      <c r="AJF182" s="59"/>
      <c r="AJG182" s="59"/>
      <c r="AJH182" s="59"/>
      <c r="AJI182" s="59"/>
      <c r="AJJ182" s="59"/>
      <c r="AJK182" s="59"/>
      <c r="AJL182" s="59"/>
      <c r="AJM182" s="59"/>
      <c r="AJN182" s="59"/>
      <c r="AJO182" s="59"/>
      <c r="AJP182" s="59"/>
      <c r="AJQ182" s="59"/>
      <c r="AJR182" s="59"/>
      <c r="AJS182" s="59"/>
      <c r="AJT182" s="59"/>
      <c r="AJU182" s="59"/>
      <c r="AJV182" s="59"/>
      <c r="AJW182" s="59"/>
      <c r="AJX182" s="59"/>
      <c r="AJY182" s="59"/>
      <c r="AJZ182" s="59"/>
      <c r="AKA182" s="59"/>
      <c r="AKB182" s="59"/>
      <c r="AKC182" s="59"/>
      <c r="AKD182" s="59"/>
      <c r="AKE182" s="59"/>
      <c r="AKF182" s="59"/>
      <c r="AKG182" s="59"/>
      <c r="AKH182" s="59"/>
      <c r="AKI182" s="59"/>
      <c r="AKJ182" s="59"/>
      <c r="AKK182" s="59"/>
      <c r="AKL182" s="59"/>
      <c r="AKM182" s="59"/>
      <c r="AKN182" s="59"/>
      <c r="AKO182" s="59"/>
      <c r="AKP182" s="59"/>
      <c r="AKQ182" s="59"/>
      <c r="AKR182" s="59"/>
      <c r="AKS182" s="59"/>
      <c r="AKT182" s="59"/>
      <c r="AKU182" s="59"/>
      <c r="AKV182" s="59"/>
      <c r="AKW182" s="59"/>
      <c r="AKX182" s="59"/>
      <c r="AKY182" s="59"/>
      <c r="AKZ182" s="59"/>
      <c r="ALA182" s="59"/>
      <c r="ALB182" s="59"/>
      <c r="ALC182" s="59"/>
      <c r="ALD182" s="59"/>
      <c r="ALE182" s="59"/>
      <c r="ALF182" s="59"/>
      <c r="ALG182" s="59"/>
      <c r="ALH182" s="59"/>
      <c r="ALI182" s="59"/>
      <c r="ALJ182" s="59"/>
      <c r="ALK182" s="59"/>
      <c r="ALL182" s="59"/>
      <c r="ALM182" s="59"/>
      <c r="ALN182" s="59"/>
      <c r="ALO182" s="59"/>
      <c r="ALP182" s="59"/>
      <c r="ALQ182" s="59"/>
      <c r="ALR182" s="59"/>
      <c r="ALS182" s="59"/>
      <c r="ALT182" s="59"/>
      <c r="ALU182" s="59"/>
      <c r="ALV182" s="59"/>
      <c r="ALW182" s="59"/>
      <c r="ALX182" s="59"/>
      <c r="ALY182" s="59"/>
      <c r="ALZ182" s="59"/>
      <c r="AMA182" s="59"/>
      <c r="AMB182" s="59"/>
      <c r="AMC182" s="59"/>
      <c r="AMD182" s="59"/>
      <c r="AME182" s="59"/>
      <c r="AMF182" s="59"/>
      <c r="AMG182" s="59"/>
      <c r="AMH182" s="59"/>
      <c r="AMI182" s="59"/>
      <c r="AMJ182" s="59"/>
      <c r="AMK182" s="59"/>
      <c r="AML182" s="59"/>
      <c r="AMM182" s="59"/>
      <c r="AMN182" s="59"/>
      <c r="AMO182" s="59"/>
      <c r="AMP182" s="59"/>
      <c r="AMQ182" s="59"/>
      <c r="AMR182" s="59"/>
      <c r="AMS182" s="59"/>
      <c r="AMT182" s="59"/>
      <c r="AMU182" s="59"/>
      <c r="AMV182" s="59"/>
      <c r="AMW182" s="59"/>
      <c r="AMX182" s="59"/>
      <c r="AMY182" s="59"/>
      <c r="AMZ182" s="59"/>
      <c r="ANA182" s="59"/>
      <c r="ANB182" s="59"/>
      <c r="ANC182" s="59"/>
      <c r="AND182" s="59"/>
      <c r="ANE182" s="59"/>
      <c r="ANF182" s="59"/>
      <c r="ANG182" s="59"/>
      <c r="ANH182" s="59"/>
      <c r="ANI182" s="59"/>
      <c r="ANJ182" s="59"/>
      <c r="ANK182" s="59"/>
      <c r="ANL182" s="59"/>
      <c r="ANM182" s="59"/>
      <c r="ANN182" s="59"/>
      <c r="ANO182" s="59"/>
      <c r="ANP182" s="59"/>
      <c r="ANQ182" s="59"/>
      <c r="ANR182" s="59"/>
      <c r="ANS182" s="59"/>
      <c r="ANT182" s="59"/>
      <c r="ANU182" s="59"/>
      <c r="ANV182" s="59"/>
      <c r="ANW182" s="59"/>
      <c r="ANX182" s="59"/>
      <c r="ANY182" s="59"/>
      <c r="ANZ182" s="59"/>
      <c r="AOA182" s="59"/>
      <c r="AOB182" s="59"/>
      <c r="AOC182" s="59"/>
      <c r="AOD182" s="59"/>
      <c r="AOE182" s="59"/>
      <c r="AOF182" s="59"/>
      <c r="AOG182" s="59"/>
      <c r="AOH182" s="59"/>
      <c r="AOI182" s="59"/>
      <c r="AOJ182" s="59"/>
      <c r="AOK182" s="59"/>
      <c r="AOL182" s="59"/>
      <c r="AOM182" s="59"/>
      <c r="AON182" s="59"/>
      <c r="AOO182" s="59"/>
      <c r="AOP182" s="59"/>
      <c r="AOQ182" s="59"/>
      <c r="AOR182" s="59"/>
      <c r="AOS182" s="59"/>
      <c r="AOT182" s="59"/>
      <c r="AOU182" s="59"/>
      <c r="AOV182" s="59"/>
      <c r="AOW182" s="59"/>
      <c r="AOX182" s="59"/>
      <c r="AOY182" s="59"/>
      <c r="AOZ182" s="59"/>
      <c r="APA182" s="59"/>
      <c r="APB182" s="59"/>
      <c r="APC182" s="59"/>
      <c r="APD182" s="59"/>
      <c r="APE182" s="59"/>
      <c r="APF182" s="59"/>
      <c r="APG182" s="59"/>
      <c r="APH182" s="59"/>
      <c r="API182" s="59"/>
      <c r="APJ182" s="59"/>
      <c r="APK182" s="59"/>
      <c r="APL182" s="59"/>
      <c r="APM182" s="59"/>
      <c r="APN182" s="59"/>
      <c r="APO182" s="59"/>
      <c r="APP182" s="59"/>
      <c r="APQ182" s="59"/>
      <c r="APR182" s="59"/>
      <c r="APS182" s="59"/>
      <c r="APT182" s="59"/>
      <c r="APU182" s="59"/>
      <c r="APV182" s="59"/>
      <c r="APW182" s="59"/>
      <c r="APX182" s="59"/>
      <c r="APY182" s="59"/>
      <c r="APZ182" s="59"/>
      <c r="AQA182" s="59"/>
      <c r="AQB182" s="59"/>
      <c r="AQC182" s="59"/>
      <c r="AQD182" s="59"/>
      <c r="AQE182" s="59"/>
      <c r="AQF182" s="59"/>
      <c r="AQG182" s="59"/>
      <c r="AQH182" s="59"/>
      <c r="AQI182" s="59"/>
      <c r="AQJ182" s="59"/>
      <c r="AQK182" s="59"/>
      <c r="AQL182" s="59"/>
      <c r="AQM182" s="59"/>
      <c r="AQN182" s="59"/>
      <c r="AQO182" s="59"/>
      <c r="AQP182" s="59"/>
      <c r="AQQ182" s="59"/>
      <c r="AQR182" s="59"/>
      <c r="AQS182" s="59"/>
      <c r="AQT182" s="59"/>
      <c r="AQU182" s="59"/>
      <c r="AQV182" s="59"/>
      <c r="AQW182" s="59"/>
      <c r="AQX182" s="59"/>
      <c r="AQY182" s="59"/>
      <c r="AQZ182" s="59"/>
      <c r="ARA182" s="59"/>
      <c r="ARB182" s="59"/>
      <c r="ARC182" s="59"/>
      <c r="ARD182" s="59"/>
      <c r="ARE182" s="59"/>
      <c r="ARF182" s="59"/>
      <c r="ARG182" s="59"/>
      <c r="ARH182" s="59"/>
      <c r="ARI182" s="59"/>
      <c r="ARJ182" s="59"/>
      <c r="ARK182" s="59"/>
      <c r="ARL182" s="59"/>
      <c r="ARM182" s="59"/>
      <c r="ARN182" s="59"/>
      <c r="ARO182" s="59"/>
      <c r="ARP182" s="59"/>
      <c r="ARQ182" s="59"/>
      <c r="ARR182" s="59"/>
      <c r="ARS182" s="59"/>
      <c r="ART182" s="59"/>
      <c r="ARU182" s="59"/>
      <c r="ARV182" s="59"/>
      <c r="ARW182" s="59"/>
      <c r="ARX182" s="59"/>
      <c r="ARY182" s="59"/>
      <c r="ARZ182" s="59"/>
      <c r="ASA182" s="59"/>
      <c r="ASB182" s="59"/>
      <c r="ASC182" s="59"/>
      <c r="ASD182" s="59"/>
      <c r="ASE182" s="59"/>
      <c r="ASF182" s="59"/>
      <c r="ASG182" s="59"/>
      <c r="ASH182" s="59"/>
      <c r="ASI182" s="59"/>
      <c r="ASJ182" s="59"/>
      <c r="ASK182" s="59"/>
      <c r="ASL182" s="59"/>
      <c r="ASM182" s="59"/>
      <c r="ASN182" s="59"/>
      <c r="ASO182" s="59"/>
      <c r="ASP182" s="59"/>
      <c r="ASQ182" s="59"/>
      <c r="ASR182" s="59"/>
      <c r="ASS182" s="59"/>
      <c r="AST182" s="59"/>
      <c r="ASU182" s="59"/>
      <c r="ASV182" s="59"/>
      <c r="ASW182" s="59"/>
      <c r="ASX182" s="59"/>
      <c r="ASY182" s="59"/>
      <c r="ASZ182" s="59"/>
      <c r="ATA182" s="59"/>
      <c r="ATB182" s="59"/>
      <c r="ATC182" s="59"/>
      <c r="ATD182" s="59"/>
      <c r="ATE182" s="59"/>
      <c r="ATF182" s="59"/>
      <c r="ATG182" s="59"/>
      <c r="ATH182" s="59"/>
      <c r="ATI182" s="59"/>
      <c r="ATJ182" s="59"/>
      <c r="ATK182" s="59"/>
      <c r="ATL182" s="59"/>
      <c r="ATM182" s="59"/>
      <c r="ATN182" s="59"/>
      <c r="ATO182" s="59"/>
      <c r="ATP182" s="59"/>
      <c r="ATQ182" s="59"/>
      <c r="ATR182" s="59"/>
      <c r="ATS182" s="59"/>
      <c r="ATT182" s="59"/>
      <c r="ATU182" s="59"/>
      <c r="ATV182" s="59"/>
      <c r="ATW182" s="59"/>
      <c r="ATX182" s="59"/>
      <c r="ATY182" s="59"/>
      <c r="ATZ182" s="59"/>
      <c r="AUA182" s="59"/>
      <c r="AUB182" s="59"/>
      <c r="AUC182" s="59"/>
      <c r="AUD182" s="59"/>
      <c r="AUE182" s="59"/>
      <c r="AUF182" s="59"/>
      <c r="AUG182" s="59"/>
      <c r="AUH182" s="59"/>
      <c r="AUI182" s="59"/>
      <c r="AUJ182" s="59"/>
      <c r="AUK182" s="59"/>
      <c r="AUL182" s="59"/>
      <c r="AUM182" s="59"/>
      <c r="AUN182" s="59"/>
      <c r="AUO182" s="59"/>
      <c r="AUP182" s="59"/>
      <c r="AUQ182" s="59"/>
      <c r="AUR182" s="59"/>
      <c r="AUS182" s="59"/>
      <c r="AUT182" s="59"/>
      <c r="AUU182" s="59"/>
      <c r="AUV182" s="59"/>
      <c r="AUW182" s="59"/>
      <c r="AUX182" s="59"/>
      <c r="AUY182" s="59"/>
      <c r="AUZ182" s="59"/>
      <c r="AVA182" s="59"/>
      <c r="AVB182" s="59"/>
      <c r="AVC182" s="59"/>
      <c r="AVD182" s="59"/>
      <c r="AVE182" s="59"/>
      <c r="AVF182" s="59"/>
      <c r="AVG182" s="59"/>
      <c r="AVH182" s="59"/>
      <c r="AVI182" s="59"/>
      <c r="AVJ182" s="59"/>
      <c r="AVK182" s="59"/>
      <c r="AVL182" s="59"/>
      <c r="AVM182" s="59"/>
      <c r="AVN182" s="59"/>
      <c r="AVO182" s="59"/>
      <c r="AVP182" s="59"/>
      <c r="AVQ182" s="59"/>
      <c r="AVR182" s="59"/>
      <c r="AVS182" s="59"/>
      <c r="AVT182" s="59"/>
      <c r="AVU182" s="59"/>
      <c r="AVV182" s="59"/>
      <c r="AVW182" s="59"/>
      <c r="AVX182" s="59"/>
      <c r="AVY182" s="59"/>
      <c r="AVZ182" s="59"/>
      <c r="AWA182" s="59"/>
      <c r="AWB182" s="59"/>
      <c r="AWC182" s="59"/>
      <c r="AWD182" s="59"/>
      <c r="AWE182" s="59"/>
      <c r="AWF182" s="59"/>
      <c r="AWG182" s="59"/>
      <c r="AWH182" s="59"/>
      <c r="AWI182" s="59"/>
      <c r="AWJ182" s="59"/>
      <c r="AWK182" s="59"/>
      <c r="AWL182" s="59"/>
      <c r="AWM182" s="59"/>
      <c r="AWN182" s="59"/>
      <c r="AWO182" s="59"/>
      <c r="AWP182" s="59"/>
      <c r="AWQ182" s="59"/>
      <c r="AWR182" s="59"/>
      <c r="AWS182" s="59"/>
      <c r="AWT182" s="59"/>
      <c r="AWU182" s="59"/>
      <c r="AWV182" s="59"/>
      <c r="AWW182" s="59"/>
      <c r="AWX182" s="59"/>
      <c r="AWY182" s="59"/>
      <c r="AWZ182" s="59"/>
      <c r="AXA182" s="59"/>
      <c r="AXB182" s="59"/>
      <c r="AXC182" s="59"/>
      <c r="AXD182" s="59"/>
      <c r="AXE182" s="59"/>
      <c r="AXF182" s="59"/>
      <c r="AXG182" s="59"/>
      <c r="AXH182" s="59"/>
      <c r="AXI182" s="59"/>
      <c r="AXJ182" s="59"/>
      <c r="AXK182" s="59"/>
      <c r="AXL182" s="59"/>
      <c r="AXM182" s="59"/>
      <c r="AXN182" s="59"/>
      <c r="AXO182" s="59"/>
      <c r="AXP182" s="59"/>
      <c r="AXQ182" s="59"/>
      <c r="AXR182" s="59"/>
      <c r="AXS182" s="59"/>
      <c r="AXT182" s="59"/>
      <c r="AXU182" s="59"/>
      <c r="AXV182" s="59"/>
      <c r="AXW182" s="59"/>
      <c r="AXX182" s="59"/>
      <c r="AXY182" s="59"/>
      <c r="AXZ182" s="59"/>
      <c r="AYA182" s="59"/>
      <c r="AYB182" s="59"/>
      <c r="AYC182" s="59"/>
      <c r="AYD182" s="59"/>
      <c r="AYE182" s="59"/>
      <c r="AYF182" s="59"/>
      <c r="AYG182" s="59"/>
      <c r="AYH182" s="59"/>
      <c r="AYI182" s="59"/>
      <c r="AYJ182" s="59"/>
      <c r="AYK182" s="59"/>
      <c r="AYL182" s="59"/>
      <c r="AYM182" s="59"/>
      <c r="AYN182" s="59"/>
      <c r="AYO182" s="59"/>
      <c r="AYP182" s="59"/>
      <c r="AYQ182" s="59"/>
      <c r="AYR182" s="59"/>
      <c r="AYS182" s="59"/>
      <c r="AYT182" s="59"/>
      <c r="AYU182" s="59"/>
      <c r="AYV182" s="59"/>
      <c r="AYW182" s="59"/>
      <c r="AYX182" s="59"/>
      <c r="AYY182" s="59"/>
      <c r="AYZ182" s="59"/>
      <c r="AZA182" s="59"/>
      <c r="AZB182" s="59"/>
      <c r="AZC182" s="59"/>
      <c r="AZD182" s="59"/>
      <c r="AZE182" s="59"/>
      <c r="AZF182" s="59"/>
      <c r="AZG182" s="59"/>
      <c r="AZH182" s="59"/>
      <c r="AZI182" s="59"/>
      <c r="AZJ182" s="59"/>
      <c r="AZK182" s="59"/>
      <c r="AZL182" s="59"/>
      <c r="AZM182" s="59"/>
      <c r="AZN182" s="59"/>
      <c r="AZO182" s="59"/>
      <c r="AZP182" s="59"/>
      <c r="AZQ182" s="59"/>
      <c r="AZR182" s="59"/>
      <c r="AZS182" s="59"/>
      <c r="AZT182" s="59"/>
      <c r="AZU182" s="59"/>
      <c r="AZV182" s="59"/>
      <c r="AZW182" s="59"/>
      <c r="AZX182" s="59"/>
      <c r="AZY182" s="59"/>
      <c r="AZZ182" s="59"/>
      <c r="BAA182" s="59"/>
      <c r="BAB182" s="59"/>
      <c r="BAC182" s="59"/>
      <c r="BAD182" s="59"/>
      <c r="BAE182" s="59"/>
      <c r="BAF182" s="59"/>
      <c r="BAG182" s="59"/>
      <c r="BAH182" s="59"/>
      <c r="BAI182" s="59"/>
      <c r="BAJ182" s="59"/>
      <c r="BAK182" s="59"/>
      <c r="BAL182" s="59"/>
      <c r="BAM182" s="59"/>
      <c r="BAN182" s="59"/>
      <c r="BAO182" s="59"/>
      <c r="BAP182" s="59"/>
      <c r="BAQ182" s="59"/>
      <c r="BAR182" s="59"/>
      <c r="BAS182" s="59"/>
      <c r="BAT182" s="59"/>
      <c r="BAU182" s="59"/>
      <c r="BAV182" s="59"/>
      <c r="BAW182" s="59"/>
      <c r="BAX182" s="59"/>
      <c r="BAY182" s="59"/>
      <c r="BAZ182" s="59"/>
      <c r="BBA182" s="59"/>
      <c r="BBB182" s="59"/>
      <c r="BBC182" s="59"/>
      <c r="BBD182" s="59"/>
      <c r="BBE182" s="59"/>
      <c r="BBF182" s="59"/>
      <c r="BBG182" s="59"/>
      <c r="BBH182" s="59"/>
      <c r="BBI182" s="59"/>
      <c r="BBJ182" s="59"/>
      <c r="BBK182" s="59"/>
      <c r="BBL182" s="59"/>
      <c r="BBM182" s="59"/>
      <c r="BBN182" s="59"/>
      <c r="BBO182" s="59"/>
      <c r="BBP182" s="59"/>
      <c r="BBQ182" s="59"/>
      <c r="BBR182" s="59"/>
      <c r="BBS182" s="59"/>
      <c r="BBT182" s="59"/>
      <c r="BBU182" s="59"/>
      <c r="BBV182" s="59"/>
      <c r="BBW182" s="59"/>
      <c r="BBX182" s="59"/>
      <c r="BBY182" s="59"/>
      <c r="BBZ182" s="59"/>
      <c r="BCA182" s="59"/>
      <c r="BCB182" s="59"/>
      <c r="BCC182" s="59"/>
      <c r="BCD182" s="59"/>
      <c r="BCE182" s="59"/>
      <c r="BCF182" s="59"/>
      <c r="BCG182" s="59"/>
      <c r="BCH182" s="59"/>
      <c r="BCI182" s="59"/>
      <c r="BCJ182" s="59"/>
      <c r="BCK182" s="59"/>
      <c r="BCL182" s="59"/>
      <c r="BCM182" s="59"/>
      <c r="BCN182" s="59"/>
      <c r="BCO182" s="59"/>
      <c r="BCP182" s="59"/>
      <c r="BCQ182" s="59"/>
      <c r="BCR182" s="59"/>
      <c r="BCS182" s="59"/>
      <c r="BCT182" s="59"/>
      <c r="BCU182" s="59"/>
      <c r="BCV182" s="59"/>
      <c r="BCW182" s="59"/>
      <c r="BCX182" s="59"/>
      <c r="BCY182" s="59"/>
      <c r="BCZ182" s="59"/>
      <c r="BDA182" s="59"/>
      <c r="BDB182" s="59"/>
      <c r="BDC182" s="59"/>
      <c r="BDD182" s="59"/>
      <c r="BDE182" s="59"/>
      <c r="BDF182" s="59"/>
      <c r="BDG182" s="59"/>
      <c r="BDH182" s="59"/>
      <c r="BDI182" s="59"/>
      <c r="BDJ182" s="59"/>
      <c r="BDK182" s="59"/>
      <c r="BDL182" s="59"/>
      <c r="BDM182" s="59"/>
      <c r="BDN182" s="59"/>
      <c r="BDO182" s="59"/>
      <c r="BDP182" s="59"/>
      <c r="BDQ182" s="59"/>
      <c r="BDR182" s="59"/>
      <c r="BDS182" s="59"/>
      <c r="BDT182" s="59"/>
      <c r="BDU182" s="59"/>
      <c r="BDV182" s="59"/>
      <c r="BDW182" s="59"/>
      <c r="BDX182" s="59"/>
      <c r="BDY182" s="59"/>
      <c r="BDZ182" s="59"/>
      <c r="BEA182" s="59"/>
      <c r="BEB182" s="59"/>
      <c r="BEC182" s="59"/>
      <c r="BED182" s="59"/>
      <c r="BEE182" s="59"/>
      <c r="BEF182" s="59"/>
      <c r="BEG182" s="59"/>
      <c r="BEH182" s="59"/>
      <c r="BEI182" s="59"/>
      <c r="BEJ182" s="59"/>
      <c r="BEK182" s="59"/>
      <c r="BEL182" s="59"/>
      <c r="BEM182" s="59"/>
      <c r="BEN182" s="59"/>
      <c r="BEO182" s="59"/>
      <c r="BEP182" s="59"/>
      <c r="BEQ182" s="59"/>
      <c r="BER182" s="59"/>
      <c r="BES182" s="59"/>
      <c r="BET182" s="59"/>
      <c r="BEU182" s="59"/>
      <c r="BEV182" s="59"/>
      <c r="BEW182" s="59"/>
      <c r="BEX182" s="59"/>
      <c r="BEY182" s="59"/>
      <c r="BEZ182" s="59"/>
      <c r="BFA182" s="59"/>
      <c r="BFB182" s="59"/>
      <c r="BFC182" s="59"/>
      <c r="BFD182" s="59"/>
      <c r="BFE182" s="59"/>
      <c r="BFF182" s="59"/>
      <c r="BFG182" s="59"/>
      <c r="BFH182" s="59"/>
      <c r="BFI182" s="59"/>
      <c r="BFJ182" s="59"/>
      <c r="BFK182" s="59"/>
      <c r="BFL182" s="59"/>
      <c r="BFM182" s="59"/>
      <c r="BFN182" s="59"/>
      <c r="BFO182" s="59"/>
      <c r="BFP182" s="59"/>
      <c r="BFQ182" s="59"/>
      <c r="BFR182" s="59"/>
      <c r="BFS182" s="59"/>
      <c r="BFT182" s="59"/>
      <c r="BFU182" s="59"/>
      <c r="BFV182" s="59"/>
      <c r="BFW182" s="59"/>
      <c r="BFX182" s="59"/>
      <c r="BFY182" s="59"/>
      <c r="BFZ182" s="59"/>
      <c r="BGA182" s="59"/>
      <c r="BGB182" s="59"/>
      <c r="BGC182" s="59"/>
      <c r="BGD182" s="59"/>
      <c r="BGE182" s="59"/>
      <c r="BGF182" s="59"/>
      <c r="BGG182" s="59"/>
      <c r="BGH182" s="59"/>
      <c r="BGI182" s="59"/>
      <c r="BGJ182" s="59"/>
      <c r="BGK182" s="59"/>
      <c r="BGL182" s="59"/>
      <c r="BGM182" s="59"/>
      <c r="BGN182" s="59"/>
      <c r="BGO182" s="59"/>
      <c r="BGP182" s="59"/>
      <c r="BGQ182" s="59"/>
      <c r="BGR182" s="59"/>
      <c r="BGS182" s="59"/>
      <c r="BGT182" s="59"/>
      <c r="BGU182" s="59"/>
      <c r="BGV182" s="59"/>
      <c r="BGW182" s="59"/>
      <c r="BGX182" s="59"/>
      <c r="BGY182" s="59"/>
      <c r="BGZ182" s="59"/>
      <c r="BHA182" s="59"/>
      <c r="BHB182" s="59"/>
      <c r="BHC182" s="59"/>
      <c r="BHD182" s="59"/>
      <c r="BHE182" s="59"/>
      <c r="BHF182" s="59"/>
      <c r="BHG182" s="59"/>
      <c r="BHH182" s="59"/>
      <c r="BHI182" s="59"/>
      <c r="BHJ182" s="59"/>
      <c r="BHK182" s="59"/>
      <c r="BHL182" s="59"/>
      <c r="BHM182" s="59"/>
      <c r="BHN182" s="59"/>
      <c r="BHO182" s="59"/>
      <c r="BHP182" s="59"/>
      <c r="BHQ182" s="59"/>
      <c r="BHR182" s="59"/>
      <c r="BHS182" s="59"/>
      <c r="BHT182" s="59"/>
      <c r="BHU182" s="59"/>
      <c r="BHV182" s="59"/>
      <c r="BHW182" s="59"/>
      <c r="BHX182" s="59"/>
      <c r="BHY182" s="59"/>
      <c r="BHZ182" s="59"/>
      <c r="BIA182" s="59"/>
      <c r="BIB182" s="59"/>
      <c r="BIC182" s="59"/>
      <c r="BID182" s="59"/>
      <c r="BIE182" s="59"/>
      <c r="BIF182" s="59"/>
      <c r="BIG182" s="59"/>
      <c r="BIH182" s="59"/>
      <c r="BII182" s="59"/>
      <c r="BIJ182" s="59"/>
      <c r="BIK182" s="59"/>
      <c r="BIL182" s="59"/>
      <c r="BIM182" s="59"/>
      <c r="BIN182" s="59"/>
      <c r="BIO182" s="59"/>
      <c r="BIP182" s="59"/>
      <c r="BIQ182" s="59"/>
      <c r="BIR182" s="59"/>
      <c r="BIS182" s="59"/>
      <c r="BIT182" s="59"/>
      <c r="BIU182" s="59"/>
      <c r="BIV182" s="59"/>
      <c r="BIW182" s="59"/>
      <c r="BIX182" s="59"/>
      <c r="BIY182" s="59"/>
      <c r="BIZ182" s="59"/>
      <c r="BJA182" s="59"/>
      <c r="BJB182" s="59"/>
      <c r="BJC182" s="59"/>
      <c r="BJD182" s="59"/>
      <c r="BJE182" s="59"/>
      <c r="BJF182" s="59"/>
      <c r="BJG182" s="59"/>
      <c r="BJH182" s="59"/>
      <c r="BJI182" s="59"/>
      <c r="BJJ182" s="59"/>
      <c r="BJK182" s="59"/>
      <c r="BJL182" s="59"/>
      <c r="BJM182" s="59"/>
      <c r="BJN182" s="59"/>
      <c r="BJO182" s="59"/>
      <c r="BJP182" s="59"/>
      <c r="BJQ182" s="59"/>
      <c r="BJR182" s="59"/>
      <c r="BJS182" s="59"/>
      <c r="BJT182" s="59"/>
      <c r="BJU182" s="59"/>
      <c r="BJV182" s="59"/>
      <c r="BJW182" s="59"/>
      <c r="BJX182" s="59"/>
      <c r="BJY182" s="59"/>
      <c r="BJZ182" s="59"/>
      <c r="BKA182" s="59"/>
      <c r="BKB182" s="59"/>
      <c r="BKC182" s="59"/>
      <c r="BKD182" s="59"/>
      <c r="BKE182" s="59"/>
      <c r="BKF182" s="59"/>
      <c r="BKG182" s="59"/>
      <c r="BKH182" s="59"/>
      <c r="BKI182" s="59"/>
      <c r="BKJ182" s="59"/>
      <c r="BKK182" s="59"/>
      <c r="BKL182" s="59"/>
      <c r="BKM182" s="59"/>
      <c r="BKN182" s="59"/>
      <c r="BKO182" s="59"/>
      <c r="BKP182" s="59"/>
      <c r="BKQ182" s="59"/>
      <c r="BKR182" s="59"/>
      <c r="BKS182" s="59"/>
      <c r="BKT182" s="59"/>
      <c r="BKU182" s="59"/>
      <c r="BKV182" s="59"/>
      <c r="BKW182" s="59"/>
      <c r="BKX182" s="59"/>
      <c r="BKY182" s="59"/>
      <c r="BKZ182" s="59"/>
      <c r="BLA182" s="59"/>
      <c r="BLB182" s="59"/>
      <c r="BLC182" s="59"/>
      <c r="BLD182" s="59"/>
      <c r="BLE182" s="59"/>
      <c r="BLF182" s="59"/>
      <c r="BLG182" s="59"/>
      <c r="BLH182" s="59"/>
      <c r="BLI182" s="59"/>
      <c r="BLJ182" s="59"/>
      <c r="BLK182" s="59"/>
      <c r="BLL182" s="59"/>
      <c r="BLM182" s="59"/>
      <c r="BLN182" s="59"/>
      <c r="BLO182" s="59"/>
      <c r="BLP182" s="59"/>
      <c r="BLQ182" s="59"/>
      <c r="BLR182" s="59"/>
      <c r="BLS182" s="59"/>
      <c r="BLT182" s="59"/>
      <c r="BLU182" s="59"/>
      <c r="BLV182" s="59"/>
      <c r="BLW182" s="59"/>
      <c r="BLX182" s="59"/>
      <c r="BLY182" s="59"/>
      <c r="BLZ182" s="59"/>
      <c r="BMA182" s="59"/>
      <c r="BMB182" s="59"/>
      <c r="BMC182" s="59"/>
      <c r="BMD182" s="59"/>
      <c r="BME182" s="59"/>
      <c r="BMF182" s="59"/>
      <c r="BMG182" s="59"/>
      <c r="BMH182" s="59"/>
      <c r="BMI182" s="59"/>
      <c r="BMJ182" s="59"/>
      <c r="BMK182" s="59"/>
      <c r="BML182" s="59"/>
      <c r="BMM182" s="59"/>
      <c r="BMN182" s="59"/>
      <c r="BMO182" s="59"/>
      <c r="BMP182" s="59"/>
      <c r="BMQ182" s="59"/>
      <c r="BMR182" s="59"/>
      <c r="BMS182" s="59"/>
      <c r="BMT182" s="59"/>
      <c r="BMU182" s="59"/>
      <c r="BMV182" s="59"/>
      <c r="BMW182" s="59"/>
      <c r="BMX182" s="59"/>
      <c r="BMY182" s="59"/>
      <c r="BMZ182" s="59"/>
      <c r="BNA182" s="59"/>
      <c r="BNB182" s="59"/>
      <c r="BNC182" s="59"/>
      <c r="BND182" s="59"/>
      <c r="BNE182" s="59"/>
      <c r="BNF182" s="59"/>
      <c r="BNG182" s="59"/>
      <c r="BNH182" s="59"/>
      <c r="BNI182" s="59"/>
      <c r="BNJ182" s="59"/>
      <c r="BNK182" s="59"/>
      <c r="BNL182" s="59"/>
      <c r="BNM182" s="59"/>
      <c r="BNN182" s="59"/>
      <c r="BNO182" s="59"/>
      <c r="BNP182" s="59"/>
      <c r="BNQ182" s="59"/>
      <c r="BNR182" s="59"/>
      <c r="BNS182" s="59"/>
      <c r="BNT182" s="59"/>
      <c r="BNU182" s="59"/>
      <c r="BNV182" s="59"/>
      <c r="BNW182" s="59"/>
      <c r="BNX182" s="59"/>
      <c r="BNY182" s="59"/>
      <c r="BNZ182" s="59"/>
      <c r="BOA182" s="59"/>
      <c r="BOB182" s="59"/>
      <c r="BOC182" s="59"/>
      <c r="BOD182" s="59"/>
      <c r="BOE182" s="59"/>
      <c r="BOF182" s="59"/>
      <c r="BOG182" s="59"/>
      <c r="BOH182" s="59"/>
      <c r="BOI182" s="59"/>
      <c r="BOJ182" s="59"/>
      <c r="BOK182" s="59"/>
      <c r="BOL182" s="59"/>
      <c r="BOM182" s="59"/>
      <c r="BON182" s="59"/>
      <c r="BOO182" s="59"/>
      <c r="BOP182" s="59"/>
      <c r="BOQ182" s="59"/>
      <c r="BOR182" s="59"/>
      <c r="BOS182" s="59"/>
      <c r="BOT182" s="59"/>
      <c r="BOU182" s="59"/>
      <c r="BOV182" s="59"/>
      <c r="BOW182" s="59"/>
      <c r="BOX182" s="59"/>
      <c r="BOY182" s="59"/>
      <c r="BOZ182" s="59"/>
      <c r="BPA182" s="59"/>
      <c r="BPB182" s="59"/>
      <c r="BPC182" s="59"/>
      <c r="BPD182" s="59"/>
      <c r="BPE182" s="59"/>
      <c r="BPF182" s="59"/>
      <c r="BPG182" s="59"/>
      <c r="BPH182" s="59"/>
      <c r="BPI182" s="59"/>
      <c r="BPJ182" s="59"/>
      <c r="BPK182" s="59"/>
      <c r="BPL182" s="59"/>
      <c r="BPM182" s="59"/>
      <c r="BPN182" s="59"/>
      <c r="BPO182" s="59"/>
      <c r="BPP182" s="59"/>
      <c r="BPQ182" s="59"/>
      <c r="BPR182" s="59"/>
      <c r="BPS182" s="59"/>
      <c r="BPT182" s="59"/>
      <c r="BPU182" s="59"/>
      <c r="BPV182" s="59"/>
      <c r="BPW182" s="59"/>
      <c r="BPX182" s="59"/>
      <c r="BPY182" s="59"/>
      <c r="BPZ182" s="59"/>
      <c r="BQA182" s="59"/>
      <c r="BQB182" s="59"/>
      <c r="BQC182" s="59"/>
      <c r="BQD182" s="59"/>
      <c r="BQE182" s="59"/>
      <c r="BQF182" s="59"/>
      <c r="BQG182" s="59"/>
      <c r="BQH182" s="59"/>
      <c r="BQI182" s="59"/>
      <c r="BQJ182" s="59"/>
      <c r="BQK182" s="59"/>
      <c r="BQL182" s="59"/>
      <c r="BQM182" s="59"/>
      <c r="BQN182" s="59"/>
      <c r="BQO182" s="59"/>
      <c r="BQP182" s="59"/>
      <c r="BQQ182" s="59"/>
      <c r="BQR182" s="59"/>
      <c r="BQS182" s="59"/>
      <c r="BQT182" s="59"/>
      <c r="BQU182" s="59"/>
      <c r="BQV182" s="59"/>
      <c r="BQW182" s="59"/>
      <c r="BQX182" s="59"/>
      <c r="BQY182" s="59"/>
      <c r="BQZ182" s="59"/>
      <c r="BRA182" s="59"/>
      <c r="BRB182" s="59"/>
      <c r="BRC182" s="59"/>
      <c r="BRD182" s="59"/>
      <c r="BRE182" s="59"/>
      <c r="BRF182" s="59"/>
      <c r="BRG182" s="59"/>
      <c r="BRH182" s="59"/>
      <c r="BRI182" s="59"/>
      <c r="BRJ182" s="59"/>
      <c r="BRK182" s="59"/>
      <c r="BRL182" s="59"/>
      <c r="BRM182" s="59"/>
      <c r="BRN182" s="59"/>
      <c r="BRO182" s="59"/>
      <c r="BRP182" s="59"/>
      <c r="BRQ182" s="59"/>
      <c r="BRR182" s="59"/>
      <c r="BRS182" s="59"/>
      <c r="BRT182" s="59"/>
      <c r="BRU182" s="59"/>
      <c r="BRV182" s="59"/>
      <c r="BRW182" s="59"/>
      <c r="BRX182" s="59"/>
      <c r="BRY182" s="59"/>
      <c r="BRZ182" s="59"/>
      <c r="BSA182" s="59"/>
      <c r="BSB182" s="59"/>
      <c r="BSC182" s="59"/>
      <c r="BSD182" s="59"/>
      <c r="BSE182" s="59"/>
      <c r="BSF182" s="59"/>
      <c r="BSG182" s="59"/>
      <c r="BSH182" s="59"/>
      <c r="BSI182" s="59"/>
      <c r="BSJ182" s="59"/>
      <c r="BSK182" s="59"/>
      <c r="BSL182" s="59"/>
      <c r="BSM182" s="59"/>
      <c r="BSN182" s="59"/>
      <c r="BSO182" s="59"/>
      <c r="BSP182" s="59"/>
      <c r="BSQ182" s="59"/>
      <c r="BSR182" s="59"/>
      <c r="BSS182" s="59"/>
      <c r="BST182" s="59"/>
      <c r="BSU182" s="59"/>
      <c r="BSV182" s="59"/>
      <c r="BSW182" s="59"/>
      <c r="BSX182" s="59"/>
      <c r="BSY182" s="59"/>
      <c r="BSZ182" s="59"/>
      <c r="BTA182" s="59"/>
      <c r="BTB182" s="59"/>
      <c r="BTC182" s="59"/>
      <c r="BTD182" s="59"/>
      <c r="BTE182" s="59"/>
      <c r="BTF182" s="59"/>
      <c r="BTG182" s="59"/>
      <c r="BTH182" s="59"/>
      <c r="BTI182" s="59"/>
      <c r="BTJ182" s="59"/>
      <c r="BTK182" s="59"/>
      <c r="BTL182" s="59"/>
      <c r="BTM182" s="59"/>
      <c r="BTN182" s="59"/>
      <c r="BTO182" s="59"/>
      <c r="BTP182" s="59"/>
      <c r="BTQ182" s="59"/>
      <c r="BTR182" s="59"/>
      <c r="BTS182" s="59"/>
      <c r="BTT182" s="59"/>
      <c r="BTU182" s="59"/>
      <c r="BTV182" s="59"/>
      <c r="BTW182" s="59"/>
      <c r="BTX182" s="59"/>
      <c r="BTY182" s="59"/>
      <c r="BTZ182" s="59"/>
      <c r="BUA182" s="59"/>
      <c r="BUB182" s="59"/>
      <c r="BUC182" s="59"/>
      <c r="BUD182" s="59"/>
      <c r="BUE182" s="59"/>
      <c r="BUF182" s="59"/>
      <c r="BUG182" s="59"/>
      <c r="BUH182" s="59"/>
      <c r="BUI182" s="59"/>
      <c r="BUJ182" s="59"/>
      <c r="BUK182" s="59"/>
      <c r="BUL182" s="59"/>
      <c r="BUM182" s="59"/>
      <c r="BUN182" s="59"/>
      <c r="BUO182" s="59"/>
      <c r="BUP182" s="59"/>
      <c r="BUQ182" s="59"/>
      <c r="BUR182" s="59"/>
      <c r="BUS182" s="59"/>
      <c r="BUT182" s="59"/>
      <c r="BUU182" s="59"/>
      <c r="BUV182" s="59"/>
      <c r="BUW182" s="59"/>
      <c r="BUX182" s="59"/>
      <c r="BUY182" s="59"/>
      <c r="BUZ182" s="59"/>
      <c r="BVA182" s="59"/>
      <c r="BVB182" s="59"/>
      <c r="BVC182" s="59"/>
      <c r="BVD182" s="59"/>
      <c r="BVE182" s="59"/>
      <c r="BVF182" s="59"/>
      <c r="BVG182" s="59"/>
      <c r="BVH182" s="59"/>
      <c r="BVI182" s="59"/>
      <c r="BVJ182" s="59"/>
      <c r="BVK182" s="59"/>
      <c r="BVL182" s="59"/>
      <c r="BVM182" s="59"/>
      <c r="BVN182" s="59"/>
      <c r="BVO182" s="59"/>
      <c r="BVP182" s="59"/>
      <c r="BVQ182" s="59"/>
      <c r="BVR182" s="59"/>
      <c r="BVS182" s="59"/>
      <c r="BVT182" s="59"/>
      <c r="BVU182" s="59"/>
      <c r="BVV182" s="59"/>
      <c r="BVW182" s="59"/>
      <c r="BVX182" s="59"/>
      <c r="BVY182" s="59"/>
      <c r="BVZ182" s="59"/>
      <c r="BWA182" s="59"/>
      <c r="BWB182" s="59"/>
      <c r="BWC182" s="59"/>
      <c r="BWD182" s="59"/>
      <c r="BWE182" s="59"/>
      <c r="BWF182" s="59"/>
      <c r="BWG182" s="59"/>
      <c r="BWH182" s="59"/>
      <c r="BWI182" s="59"/>
      <c r="BWJ182" s="59"/>
      <c r="BWK182" s="59"/>
      <c r="BWL182" s="59"/>
      <c r="BWM182" s="59"/>
      <c r="BWN182" s="59"/>
      <c r="BWO182" s="59"/>
      <c r="BWP182" s="59"/>
      <c r="BWQ182" s="59"/>
      <c r="BWR182" s="59"/>
      <c r="BWS182" s="59"/>
      <c r="BWT182" s="59"/>
      <c r="BWU182" s="59"/>
      <c r="BWV182" s="59"/>
      <c r="BWW182" s="59"/>
      <c r="BWX182" s="59"/>
      <c r="BWY182" s="59"/>
      <c r="BWZ182" s="59"/>
      <c r="BXA182" s="59"/>
      <c r="BXB182" s="59"/>
      <c r="BXC182" s="59"/>
      <c r="BXD182" s="59"/>
      <c r="BXE182" s="59"/>
      <c r="BXF182" s="59"/>
      <c r="BXG182" s="59"/>
      <c r="BXH182" s="59"/>
      <c r="BXI182" s="59"/>
      <c r="BXJ182" s="59"/>
      <c r="BXK182" s="59"/>
      <c r="BXL182" s="59"/>
      <c r="BXM182" s="59"/>
      <c r="BXN182" s="59"/>
      <c r="BXO182" s="59"/>
      <c r="BXP182" s="59"/>
      <c r="BXQ182" s="59"/>
      <c r="BXR182" s="59"/>
      <c r="BXS182" s="59"/>
      <c r="BXT182" s="59"/>
      <c r="BXU182" s="59"/>
      <c r="BXV182" s="59"/>
      <c r="BXW182" s="59"/>
      <c r="BXX182" s="59"/>
      <c r="BXY182" s="59"/>
      <c r="BXZ182" s="59"/>
      <c r="BYA182" s="59"/>
      <c r="BYB182" s="59"/>
      <c r="BYC182" s="59"/>
      <c r="BYD182" s="59"/>
      <c r="BYE182" s="59"/>
      <c r="BYF182" s="59"/>
      <c r="BYG182" s="59"/>
      <c r="BYH182" s="59"/>
      <c r="BYI182" s="59"/>
      <c r="BYJ182" s="59"/>
      <c r="BYK182" s="59"/>
      <c r="BYL182" s="59"/>
      <c r="BYM182" s="59"/>
      <c r="BYN182" s="59"/>
      <c r="BYO182" s="59"/>
      <c r="BYP182" s="59"/>
      <c r="BYQ182" s="59"/>
      <c r="BYR182" s="59"/>
      <c r="BYS182" s="59"/>
      <c r="BYT182" s="59"/>
      <c r="BYU182" s="59"/>
      <c r="BYV182" s="59"/>
      <c r="BYW182" s="59"/>
      <c r="BYX182" s="59"/>
      <c r="BYY182" s="59"/>
      <c r="BYZ182" s="59"/>
      <c r="BZA182" s="59"/>
      <c r="BZB182" s="59"/>
      <c r="BZC182" s="59"/>
      <c r="BZD182" s="59"/>
      <c r="BZE182" s="59"/>
      <c r="BZF182" s="59"/>
      <c r="BZG182" s="59"/>
      <c r="BZH182" s="59"/>
      <c r="BZI182" s="59"/>
      <c r="BZJ182" s="59"/>
      <c r="BZK182" s="59"/>
      <c r="BZL182" s="59"/>
      <c r="BZM182" s="59"/>
      <c r="BZN182" s="59"/>
      <c r="BZO182" s="59"/>
      <c r="BZP182" s="59"/>
      <c r="BZQ182" s="59"/>
      <c r="BZR182" s="59"/>
      <c r="BZS182" s="59"/>
      <c r="BZT182" s="59"/>
      <c r="BZU182" s="59"/>
      <c r="BZV182" s="59"/>
      <c r="BZW182" s="59"/>
      <c r="BZX182" s="59"/>
      <c r="BZY182" s="59"/>
      <c r="BZZ182" s="59"/>
      <c r="CAA182" s="59"/>
      <c r="CAB182" s="59"/>
      <c r="CAC182" s="59"/>
      <c r="CAD182" s="59"/>
      <c r="CAE182" s="59"/>
      <c r="CAF182" s="59"/>
      <c r="CAG182" s="59"/>
      <c r="CAH182" s="59"/>
      <c r="CAI182" s="59"/>
      <c r="CAJ182" s="59"/>
      <c r="CAK182" s="59"/>
      <c r="CAL182" s="59"/>
      <c r="CAM182" s="59"/>
      <c r="CAN182" s="59"/>
      <c r="CAO182" s="59"/>
      <c r="CAP182" s="59"/>
      <c r="CAQ182" s="59"/>
      <c r="CAR182" s="59"/>
      <c r="CAS182" s="59"/>
      <c r="CAT182" s="59"/>
      <c r="CAU182" s="59"/>
      <c r="CAV182" s="59"/>
      <c r="CAW182" s="59"/>
      <c r="CAX182" s="59"/>
      <c r="CAY182" s="59"/>
      <c r="CAZ182" s="59"/>
      <c r="CBA182" s="59"/>
      <c r="CBB182" s="59"/>
      <c r="CBC182" s="59"/>
      <c r="CBD182" s="59"/>
      <c r="CBE182" s="59"/>
      <c r="CBF182" s="59"/>
      <c r="CBG182" s="59"/>
      <c r="CBH182" s="59"/>
      <c r="CBI182" s="59"/>
      <c r="CBJ182" s="59"/>
      <c r="CBK182" s="59"/>
      <c r="CBL182" s="59"/>
      <c r="CBM182" s="59"/>
      <c r="CBN182" s="59"/>
      <c r="CBO182" s="59"/>
      <c r="CBP182" s="59"/>
      <c r="CBQ182" s="59"/>
      <c r="CBR182" s="59"/>
      <c r="CBS182" s="59"/>
      <c r="CBT182" s="59"/>
      <c r="CBU182" s="59"/>
      <c r="CBV182" s="59"/>
      <c r="CBW182" s="59"/>
      <c r="CBX182" s="59"/>
      <c r="CBY182" s="59"/>
      <c r="CBZ182" s="59"/>
      <c r="CCA182" s="59"/>
      <c r="CCB182" s="59"/>
      <c r="CCC182" s="59"/>
      <c r="CCD182" s="59"/>
      <c r="CCE182" s="59"/>
      <c r="CCF182" s="59"/>
      <c r="CCG182" s="59"/>
      <c r="CCH182" s="59"/>
      <c r="CCI182" s="59"/>
      <c r="CCJ182" s="59"/>
      <c r="CCK182" s="59"/>
      <c r="CCL182" s="59"/>
      <c r="CCM182" s="59"/>
      <c r="CCN182" s="59"/>
      <c r="CCO182" s="59"/>
      <c r="CCP182" s="59"/>
      <c r="CCQ182" s="59"/>
      <c r="CCR182" s="59"/>
      <c r="CCS182" s="59"/>
      <c r="CCT182" s="59"/>
      <c r="CCU182" s="59"/>
      <c r="CCV182" s="59"/>
      <c r="CCW182" s="59"/>
      <c r="CCX182" s="59"/>
      <c r="CCY182" s="59"/>
      <c r="CCZ182" s="59"/>
      <c r="CDA182" s="59"/>
      <c r="CDB182" s="59"/>
      <c r="CDC182" s="59"/>
      <c r="CDD182" s="59"/>
      <c r="CDE182" s="59"/>
      <c r="CDF182" s="59"/>
      <c r="CDG182" s="59"/>
      <c r="CDH182" s="59"/>
      <c r="CDI182" s="59"/>
      <c r="CDJ182" s="59"/>
      <c r="CDK182" s="59"/>
      <c r="CDL182" s="59"/>
      <c r="CDM182" s="59"/>
      <c r="CDN182" s="59"/>
      <c r="CDO182" s="59"/>
      <c r="CDP182" s="59"/>
      <c r="CDQ182" s="59"/>
      <c r="CDR182" s="59"/>
      <c r="CDS182" s="59"/>
      <c r="CDT182" s="59"/>
      <c r="CDU182" s="59"/>
      <c r="CDV182" s="59"/>
      <c r="CDW182" s="59"/>
      <c r="CDX182" s="59"/>
      <c r="CDY182" s="59"/>
      <c r="CDZ182" s="59"/>
      <c r="CEA182" s="59"/>
      <c r="CEB182" s="59"/>
      <c r="CEC182" s="59"/>
      <c r="CED182" s="59"/>
      <c r="CEE182" s="59"/>
      <c r="CEF182" s="59"/>
      <c r="CEG182" s="59"/>
      <c r="CEH182" s="59"/>
      <c r="CEI182" s="59"/>
      <c r="CEJ182" s="59"/>
      <c r="CEK182" s="59"/>
      <c r="CEL182" s="59"/>
      <c r="CEM182" s="59"/>
      <c r="CEN182" s="59"/>
      <c r="CEO182" s="59"/>
      <c r="CEP182" s="59"/>
      <c r="CEQ182" s="59"/>
      <c r="CER182" s="59"/>
      <c r="CES182" s="59"/>
      <c r="CET182" s="59"/>
      <c r="CEU182" s="59"/>
      <c r="CEV182" s="59"/>
      <c r="CEW182" s="59"/>
      <c r="CEX182" s="59"/>
      <c r="CEY182" s="59"/>
      <c r="CEZ182" s="59"/>
      <c r="CFA182" s="59"/>
      <c r="CFB182" s="59"/>
      <c r="CFC182" s="59"/>
      <c r="CFD182" s="59"/>
      <c r="CFE182" s="59"/>
      <c r="CFF182" s="59"/>
      <c r="CFG182" s="59"/>
      <c r="CFH182" s="59"/>
      <c r="CFI182" s="59"/>
      <c r="CFJ182" s="59"/>
      <c r="CFK182" s="59"/>
      <c r="CFL182" s="59"/>
      <c r="CFM182" s="59"/>
      <c r="CFN182" s="59"/>
      <c r="CFO182" s="59"/>
      <c r="CFP182" s="59"/>
      <c r="CFQ182" s="59"/>
      <c r="CFR182" s="59"/>
      <c r="CFS182" s="59"/>
      <c r="CFT182" s="59"/>
      <c r="CFU182" s="59"/>
      <c r="CFV182" s="59"/>
      <c r="CFW182" s="59"/>
      <c r="CFX182" s="59"/>
      <c r="CFY182" s="59"/>
      <c r="CFZ182" s="59"/>
      <c r="CGA182" s="59"/>
      <c r="CGB182" s="59"/>
      <c r="CGC182" s="59"/>
      <c r="CGD182" s="59"/>
      <c r="CGE182" s="59"/>
      <c r="CGF182" s="59"/>
      <c r="CGG182" s="59"/>
      <c r="CGH182" s="59"/>
      <c r="CGI182" s="59"/>
      <c r="CGJ182" s="59"/>
      <c r="CGK182" s="59"/>
      <c r="CGL182" s="59"/>
      <c r="CGM182" s="59"/>
      <c r="CGN182" s="59"/>
      <c r="CGO182" s="59"/>
      <c r="CGP182" s="59"/>
      <c r="CGQ182" s="59"/>
      <c r="CGR182" s="59"/>
      <c r="CGS182" s="59"/>
      <c r="CGT182" s="59"/>
      <c r="CGU182" s="59"/>
      <c r="CGV182" s="59"/>
      <c r="CGW182" s="59"/>
      <c r="CGX182" s="59"/>
      <c r="CGY182" s="59"/>
      <c r="CGZ182" s="59"/>
      <c r="CHA182" s="59"/>
      <c r="CHB182" s="59"/>
      <c r="CHC182" s="59"/>
      <c r="CHD182" s="59"/>
      <c r="CHE182" s="59"/>
      <c r="CHF182" s="59"/>
      <c r="CHG182" s="59"/>
      <c r="CHH182" s="59"/>
      <c r="CHI182" s="59"/>
      <c r="CHJ182" s="59"/>
      <c r="CHK182" s="59"/>
      <c r="CHL182" s="59"/>
      <c r="CHM182" s="59"/>
      <c r="CHN182" s="59"/>
      <c r="CHO182" s="59"/>
      <c r="CHP182" s="59"/>
      <c r="CHQ182" s="59"/>
      <c r="CHR182" s="59"/>
      <c r="CHS182" s="59"/>
      <c r="CHT182" s="59"/>
      <c r="CHU182" s="59"/>
      <c r="CHV182" s="59"/>
      <c r="CHW182" s="59"/>
      <c r="CHX182" s="59"/>
      <c r="CHY182" s="59"/>
      <c r="CHZ182" s="59"/>
      <c r="CIA182" s="59"/>
      <c r="CIB182" s="59"/>
      <c r="CIC182" s="59"/>
      <c r="CID182" s="59"/>
      <c r="CIE182" s="59"/>
      <c r="CIF182" s="59"/>
      <c r="CIG182" s="59"/>
      <c r="CIH182" s="59"/>
      <c r="CII182" s="59"/>
      <c r="CIJ182" s="59"/>
      <c r="CIK182" s="59"/>
      <c r="CIL182" s="59"/>
      <c r="CIM182" s="59"/>
      <c r="CIN182" s="59"/>
      <c r="CIO182" s="59"/>
      <c r="CIP182" s="59"/>
      <c r="CIQ182" s="59"/>
      <c r="CIR182" s="59"/>
      <c r="CIS182" s="59"/>
      <c r="CIT182" s="59"/>
      <c r="CIU182" s="59"/>
      <c r="CIV182" s="59"/>
      <c r="CIW182" s="59"/>
      <c r="CIX182" s="59"/>
      <c r="CIY182" s="59"/>
      <c r="CIZ182" s="59"/>
      <c r="CJA182" s="59"/>
      <c r="CJB182" s="59"/>
      <c r="CJC182" s="59"/>
      <c r="CJD182" s="59"/>
      <c r="CJE182" s="59"/>
      <c r="CJF182" s="59"/>
      <c r="CJG182" s="59"/>
      <c r="CJH182" s="59"/>
      <c r="CJI182" s="59"/>
      <c r="CJJ182" s="59"/>
      <c r="CJK182" s="59"/>
      <c r="CJL182" s="59"/>
      <c r="CJM182" s="59"/>
      <c r="CJN182" s="59"/>
      <c r="CJO182" s="59"/>
      <c r="CJP182" s="59"/>
      <c r="CJQ182" s="59"/>
      <c r="CJR182" s="59"/>
      <c r="CJS182" s="59"/>
      <c r="CJT182" s="59"/>
      <c r="CJU182" s="59"/>
      <c r="CJV182" s="59"/>
      <c r="CJW182" s="59"/>
      <c r="CJX182" s="59"/>
      <c r="CJY182" s="59"/>
      <c r="CJZ182" s="59"/>
      <c r="CKA182" s="59"/>
      <c r="CKB182" s="59"/>
      <c r="CKC182" s="59"/>
      <c r="CKD182" s="59"/>
      <c r="CKE182" s="59"/>
      <c r="CKF182" s="59"/>
      <c r="CKG182" s="59"/>
      <c r="CKH182" s="59"/>
      <c r="CKI182" s="59"/>
      <c r="CKJ182" s="59"/>
      <c r="CKK182" s="59"/>
      <c r="CKL182" s="59"/>
      <c r="CKM182" s="59"/>
      <c r="CKN182" s="59"/>
      <c r="CKO182" s="59"/>
      <c r="CKP182" s="59"/>
      <c r="CKQ182" s="59"/>
      <c r="CKR182" s="59"/>
      <c r="CKS182" s="59"/>
      <c r="CKT182" s="59"/>
      <c r="CKU182" s="59"/>
      <c r="CKV182" s="59"/>
      <c r="CKW182" s="59"/>
      <c r="CKX182" s="59"/>
      <c r="CKY182" s="59"/>
      <c r="CKZ182" s="59"/>
      <c r="CLA182" s="59"/>
      <c r="CLB182" s="59"/>
      <c r="CLC182" s="59"/>
      <c r="CLD182" s="59"/>
      <c r="CLE182" s="59"/>
      <c r="CLF182" s="59"/>
      <c r="CLG182" s="59"/>
      <c r="CLH182" s="59"/>
      <c r="CLI182" s="59"/>
      <c r="CLJ182" s="59"/>
      <c r="CLK182" s="59"/>
      <c r="CLL182" s="59"/>
      <c r="CLM182" s="59"/>
      <c r="CLN182" s="59"/>
      <c r="CLO182" s="59"/>
      <c r="CLP182" s="59"/>
      <c r="CLQ182" s="59"/>
      <c r="CLR182" s="59"/>
      <c r="CLS182" s="59"/>
      <c r="CLT182" s="59"/>
      <c r="CLU182" s="59"/>
      <c r="CLV182" s="59"/>
      <c r="CLW182" s="59"/>
      <c r="CLX182" s="59"/>
      <c r="CLY182" s="59"/>
      <c r="CLZ182" s="59"/>
      <c r="CMA182" s="59"/>
      <c r="CMB182" s="59"/>
      <c r="CMC182" s="59"/>
      <c r="CMD182" s="59"/>
      <c r="CME182" s="59"/>
      <c r="CMF182" s="59"/>
      <c r="CMG182" s="59"/>
      <c r="CMH182" s="59"/>
      <c r="CMI182" s="59"/>
      <c r="CMJ182" s="59"/>
      <c r="CMK182" s="59"/>
      <c r="CML182" s="59"/>
      <c r="CMM182" s="59"/>
      <c r="CMN182" s="59"/>
      <c r="CMO182" s="59"/>
      <c r="CMP182" s="59"/>
      <c r="CMQ182" s="59"/>
      <c r="CMR182" s="59"/>
      <c r="CMS182" s="59"/>
      <c r="CMT182" s="59"/>
      <c r="CMU182" s="59"/>
      <c r="CMV182" s="59"/>
      <c r="CMW182" s="59"/>
      <c r="CMX182" s="59"/>
      <c r="CMY182" s="59"/>
      <c r="CMZ182" s="59"/>
      <c r="CNA182" s="59"/>
      <c r="CNB182" s="59"/>
      <c r="CNC182" s="59"/>
      <c r="CND182" s="59"/>
      <c r="CNE182" s="59"/>
      <c r="CNF182" s="59"/>
      <c r="CNG182" s="59"/>
      <c r="CNH182" s="59"/>
      <c r="CNI182" s="59"/>
      <c r="CNJ182" s="59"/>
      <c r="CNK182" s="59"/>
      <c r="CNL182" s="59"/>
      <c r="CNM182" s="59"/>
      <c r="CNN182" s="59"/>
      <c r="CNO182" s="59"/>
      <c r="CNP182" s="59"/>
      <c r="CNQ182" s="59"/>
      <c r="CNR182" s="59"/>
      <c r="CNS182" s="59"/>
      <c r="CNT182" s="59"/>
      <c r="CNU182" s="59"/>
      <c r="CNV182" s="59"/>
      <c r="CNW182" s="59"/>
      <c r="CNX182" s="59"/>
      <c r="CNY182" s="59"/>
      <c r="CNZ182" s="59"/>
      <c r="COA182" s="59"/>
      <c r="COB182" s="59"/>
      <c r="COC182" s="59"/>
      <c r="COD182" s="59"/>
      <c r="COE182" s="59"/>
      <c r="COF182" s="59"/>
      <c r="COG182" s="59"/>
      <c r="COH182" s="59"/>
      <c r="COI182" s="59"/>
      <c r="COJ182" s="59"/>
      <c r="COK182" s="59"/>
      <c r="COL182" s="59"/>
      <c r="COM182" s="59"/>
      <c r="CON182" s="59"/>
      <c r="COO182" s="59"/>
      <c r="COP182" s="59"/>
      <c r="COQ182" s="59"/>
      <c r="COR182" s="59"/>
      <c r="COS182" s="59"/>
      <c r="COT182" s="59"/>
      <c r="COU182" s="59"/>
      <c r="COV182" s="59"/>
      <c r="COW182" s="59"/>
      <c r="COX182" s="59"/>
      <c r="COY182" s="59"/>
      <c r="COZ182" s="59"/>
      <c r="CPA182" s="59"/>
      <c r="CPB182" s="59"/>
      <c r="CPC182" s="59"/>
      <c r="CPD182" s="59"/>
      <c r="CPE182" s="59"/>
      <c r="CPF182" s="59"/>
      <c r="CPG182" s="59"/>
      <c r="CPH182" s="59"/>
      <c r="CPI182" s="59"/>
      <c r="CPJ182" s="59"/>
      <c r="CPK182" s="59"/>
      <c r="CPL182" s="59"/>
      <c r="CPM182" s="59"/>
      <c r="CPN182" s="59"/>
      <c r="CPO182" s="59"/>
      <c r="CPP182" s="59"/>
      <c r="CPQ182" s="59"/>
      <c r="CPR182" s="59"/>
      <c r="CPS182" s="59"/>
      <c r="CPT182" s="59"/>
      <c r="CPU182" s="59"/>
      <c r="CPV182" s="59"/>
      <c r="CPW182" s="59"/>
      <c r="CPX182" s="59"/>
      <c r="CPY182" s="59"/>
      <c r="CPZ182" s="59"/>
      <c r="CQA182" s="59"/>
      <c r="CQB182" s="59"/>
      <c r="CQC182" s="59"/>
      <c r="CQD182" s="59"/>
      <c r="CQE182" s="59"/>
      <c r="CQF182" s="59"/>
      <c r="CQG182" s="59"/>
      <c r="CQH182" s="59"/>
      <c r="CQI182" s="59"/>
      <c r="CQJ182" s="59"/>
      <c r="CQK182" s="59"/>
      <c r="CQL182" s="59"/>
      <c r="CQM182" s="59"/>
      <c r="CQN182" s="59"/>
      <c r="CQO182" s="59"/>
      <c r="CQP182" s="59"/>
      <c r="CQQ182" s="59"/>
      <c r="CQR182" s="59"/>
      <c r="CQS182" s="59"/>
      <c r="CQT182" s="59"/>
      <c r="CQU182" s="59"/>
      <c r="CQV182" s="59"/>
      <c r="CQW182" s="59"/>
      <c r="CQX182" s="59"/>
      <c r="CQY182" s="59"/>
      <c r="CQZ182" s="59"/>
      <c r="CRA182" s="59"/>
      <c r="CRB182" s="59"/>
      <c r="CRC182" s="59"/>
      <c r="CRD182" s="59"/>
      <c r="CRE182" s="59"/>
      <c r="CRF182" s="59"/>
      <c r="CRG182" s="59"/>
      <c r="CRH182" s="59"/>
      <c r="CRI182" s="59"/>
      <c r="CRJ182" s="59"/>
      <c r="CRK182" s="59"/>
      <c r="CRL182" s="59"/>
      <c r="CRM182" s="59"/>
      <c r="CRN182" s="59"/>
      <c r="CRO182" s="59"/>
      <c r="CRP182" s="59"/>
      <c r="CRQ182" s="59"/>
      <c r="CRR182" s="59"/>
      <c r="CRS182" s="59"/>
      <c r="CRT182" s="59"/>
      <c r="CRU182" s="59"/>
      <c r="CRV182" s="59"/>
      <c r="CRW182" s="59"/>
      <c r="CRX182" s="59"/>
      <c r="CRY182" s="59"/>
      <c r="CRZ182" s="59"/>
      <c r="CSA182" s="59"/>
      <c r="CSB182" s="59"/>
      <c r="CSC182" s="59"/>
      <c r="CSD182" s="59"/>
      <c r="CSE182" s="59"/>
      <c r="CSF182" s="59"/>
      <c r="CSG182" s="59"/>
      <c r="CSH182" s="59"/>
      <c r="CSI182" s="59"/>
      <c r="CSJ182" s="59"/>
      <c r="CSK182" s="59"/>
      <c r="CSL182" s="59"/>
      <c r="CSM182" s="59"/>
      <c r="CSN182" s="59"/>
      <c r="CSO182" s="59"/>
      <c r="CSP182" s="59"/>
      <c r="CSQ182" s="59"/>
      <c r="CSR182" s="59"/>
      <c r="CSS182" s="59"/>
      <c r="CST182" s="59"/>
      <c r="CSU182" s="59"/>
      <c r="CSV182" s="59"/>
      <c r="CSW182" s="59"/>
      <c r="CSX182" s="59"/>
      <c r="CSY182" s="59"/>
      <c r="CSZ182" s="59"/>
      <c r="CTA182" s="59"/>
      <c r="CTB182" s="59"/>
      <c r="CTC182" s="59"/>
      <c r="CTD182" s="59"/>
      <c r="CTE182" s="59"/>
      <c r="CTF182" s="59"/>
      <c r="CTG182" s="59"/>
      <c r="CTH182" s="59"/>
      <c r="CTI182" s="59"/>
      <c r="CTJ182" s="59"/>
      <c r="CTK182" s="59"/>
      <c r="CTL182" s="59"/>
      <c r="CTM182" s="59"/>
      <c r="CTN182" s="59"/>
      <c r="CTO182" s="59"/>
      <c r="CTP182" s="59"/>
      <c r="CTQ182" s="59"/>
      <c r="CTR182" s="59"/>
      <c r="CTS182" s="59"/>
      <c r="CTT182" s="59"/>
      <c r="CTU182" s="59"/>
      <c r="CTV182" s="59"/>
      <c r="CTW182" s="59"/>
      <c r="CTX182" s="59"/>
      <c r="CTY182" s="59"/>
      <c r="CTZ182" s="59"/>
      <c r="CUA182" s="59"/>
      <c r="CUB182" s="59"/>
      <c r="CUC182" s="59"/>
      <c r="CUD182" s="59"/>
      <c r="CUE182" s="59"/>
      <c r="CUF182" s="59"/>
      <c r="CUG182" s="59"/>
      <c r="CUH182" s="59"/>
      <c r="CUI182" s="59"/>
      <c r="CUJ182" s="59"/>
      <c r="CUK182" s="59"/>
      <c r="CUL182" s="59"/>
      <c r="CUM182" s="59"/>
      <c r="CUN182" s="59"/>
      <c r="CUO182" s="59"/>
      <c r="CUP182" s="59"/>
      <c r="CUQ182" s="59"/>
      <c r="CUR182" s="59"/>
      <c r="CUS182" s="59"/>
      <c r="CUT182" s="59"/>
      <c r="CUU182" s="59"/>
      <c r="CUV182" s="59"/>
      <c r="CUW182" s="59"/>
      <c r="CUX182" s="59"/>
      <c r="CUY182" s="59"/>
      <c r="CUZ182" s="59"/>
      <c r="CVA182" s="59"/>
      <c r="CVB182" s="59"/>
      <c r="CVC182" s="59"/>
      <c r="CVD182" s="59"/>
      <c r="CVE182" s="59"/>
      <c r="CVF182" s="59"/>
      <c r="CVG182" s="59"/>
      <c r="CVH182" s="59"/>
      <c r="CVI182" s="59"/>
      <c r="CVJ182" s="59"/>
      <c r="CVK182" s="59"/>
      <c r="CVL182" s="59"/>
      <c r="CVM182" s="59"/>
      <c r="CVN182" s="59"/>
      <c r="CVO182" s="59"/>
      <c r="CVP182" s="59"/>
      <c r="CVQ182" s="59"/>
      <c r="CVR182" s="59"/>
      <c r="CVS182" s="59"/>
      <c r="CVT182" s="59"/>
      <c r="CVU182" s="59"/>
      <c r="CVV182" s="59"/>
      <c r="CVW182" s="59"/>
      <c r="CVX182" s="59"/>
      <c r="CVY182" s="59"/>
      <c r="CVZ182" s="59"/>
      <c r="CWA182" s="59"/>
      <c r="CWB182" s="59"/>
      <c r="CWC182" s="59"/>
      <c r="CWD182" s="59"/>
      <c r="CWE182" s="59"/>
      <c r="CWF182" s="59"/>
      <c r="CWG182" s="59"/>
      <c r="CWH182" s="59"/>
      <c r="CWI182" s="59"/>
      <c r="CWJ182" s="59"/>
      <c r="CWK182" s="59"/>
      <c r="CWL182" s="59"/>
      <c r="CWM182" s="59"/>
      <c r="CWN182" s="59"/>
      <c r="CWO182" s="59"/>
      <c r="CWP182" s="59"/>
      <c r="CWQ182" s="59"/>
      <c r="CWR182" s="59"/>
      <c r="CWS182" s="59"/>
      <c r="CWT182" s="59"/>
      <c r="CWU182" s="59"/>
      <c r="CWV182" s="59"/>
      <c r="CWW182" s="59"/>
      <c r="CWX182" s="59"/>
      <c r="CWY182" s="59"/>
      <c r="CWZ182" s="59"/>
      <c r="CXA182" s="59"/>
      <c r="CXB182" s="59"/>
      <c r="CXC182" s="59"/>
      <c r="CXD182" s="59"/>
      <c r="CXE182" s="59"/>
      <c r="CXF182" s="59"/>
      <c r="CXG182" s="59"/>
      <c r="CXH182" s="59"/>
      <c r="CXI182" s="59"/>
      <c r="CXJ182" s="59"/>
      <c r="CXK182" s="59"/>
      <c r="CXL182" s="59"/>
      <c r="CXM182" s="59"/>
      <c r="CXN182" s="59"/>
      <c r="CXO182" s="59"/>
      <c r="CXP182" s="59"/>
      <c r="CXQ182" s="59"/>
      <c r="CXR182" s="59"/>
      <c r="CXS182" s="59"/>
      <c r="CXT182" s="59"/>
      <c r="CXU182" s="59"/>
      <c r="CXV182" s="59"/>
      <c r="CXW182" s="59"/>
      <c r="CXX182" s="59"/>
      <c r="CXY182" s="59"/>
      <c r="CXZ182" s="59"/>
      <c r="CYA182" s="59"/>
      <c r="CYB182" s="59"/>
      <c r="CYC182" s="59"/>
      <c r="CYD182" s="59"/>
      <c r="CYE182" s="59"/>
      <c r="CYF182" s="59"/>
      <c r="CYG182" s="59"/>
      <c r="CYH182" s="59"/>
      <c r="CYI182" s="59"/>
      <c r="CYJ182" s="59"/>
      <c r="CYK182" s="59"/>
      <c r="CYL182" s="59"/>
      <c r="CYM182" s="59"/>
      <c r="CYN182" s="59"/>
      <c r="CYO182" s="59"/>
      <c r="CYP182" s="59"/>
      <c r="CYQ182" s="59"/>
      <c r="CYR182" s="59"/>
      <c r="CYS182" s="59"/>
      <c r="CYT182" s="59"/>
      <c r="CYU182" s="59"/>
      <c r="CYV182" s="59"/>
      <c r="CYW182" s="59"/>
      <c r="CYX182" s="59"/>
      <c r="CYY182" s="59"/>
      <c r="CYZ182" s="59"/>
      <c r="CZA182" s="59"/>
      <c r="CZB182" s="59"/>
      <c r="CZC182" s="59"/>
      <c r="CZD182" s="59"/>
      <c r="CZE182" s="59"/>
      <c r="CZF182" s="59"/>
      <c r="CZG182" s="59"/>
      <c r="CZH182" s="59"/>
      <c r="CZI182" s="59"/>
      <c r="CZJ182" s="59"/>
      <c r="CZK182" s="59"/>
      <c r="CZL182" s="59"/>
      <c r="CZM182" s="59"/>
      <c r="CZN182" s="59"/>
      <c r="CZO182" s="59"/>
      <c r="CZP182" s="59"/>
      <c r="CZQ182" s="59"/>
      <c r="CZR182" s="59"/>
      <c r="CZS182" s="59"/>
      <c r="CZT182" s="59"/>
      <c r="CZU182" s="59"/>
      <c r="CZV182" s="59"/>
      <c r="CZW182" s="59"/>
      <c r="CZX182" s="59"/>
      <c r="CZY182" s="59"/>
      <c r="CZZ182" s="59"/>
      <c r="DAA182" s="59"/>
      <c r="DAB182" s="59"/>
      <c r="DAC182" s="59"/>
      <c r="DAD182" s="59"/>
      <c r="DAE182" s="59"/>
      <c r="DAF182" s="59"/>
      <c r="DAG182" s="59"/>
      <c r="DAH182" s="59"/>
      <c r="DAI182" s="59"/>
      <c r="DAJ182" s="59"/>
      <c r="DAK182" s="59"/>
      <c r="DAL182" s="59"/>
      <c r="DAM182" s="59"/>
      <c r="DAN182" s="59"/>
      <c r="DAO182" s="59"/>
      <c r="DAP182" s="59"/>
      <c r="DAQ182" s="59"/>
      <c r="DAR182" s="59"/>
      <c r="DAS182" s="59"/>
      <c r="DAT182" s="59"/>
      <c r="DAU182" s="59"/>
      <c r="DAV182" s="59"/>
      <c r="DAW182" s="59"/>
      <c r="DAX182" s="59"/>
      <c r="DAY182" s="59"/>
      <c r="DAZ182" s="59"/>
      <c r="DBA182" s="59"/>
      <c r="DBB182" s="59"/>
      <c r="DBC182" s="59"/>
      <c r="DBD182" s="59"/>
      <c r="DBE182" s="59"/>
      <c r="DBF182" s="59"/>
      <c r="DBG182" s="59"/>
      <c r="DBH182" s="59"/>
      <c r="DBI182" s="59"/>
      <c r="DBJ182" s="59"/>
      <c r="DBK182" s="59"/>
      <c r="DBL182" s="59"/>
      <c r="DBM182" s="59"/>
      <c r="DBN182" s="59"/>
      <c r="DBO182" s="59"/>
      <c r="DBP182" s="59"/>
      <c r="DBQ182" s="59"/>
      <c r="DBR182" s="59"/>
      <c r="DBS182" s="59"/>
      <c r="DBT182" s="59"/>
      <c r="DBU182" s="59"/>
      <c r="DBV182" s="59"/>
      <c r="DBW182" s="59"/>
      <c r="DBX182" s="59"/>
      <c r="DBY182" s="59"/>
      <c r="DBZ182" s="59"/>
      <c r="DCA182" s="59"/>
      <c r="DCB182" s="59"/>
      <c r="DCC182" s="59"/>
      <c r="DCD182" s="59"/>
      <c r="DCE182" s="59"/>
      <c r="DCF182" s="59"/>
      <c r="DCG182" s="59"/>
      <c r="DCH182" s="59"/>
      <c r="DCI182" s="59"/>
      <c r="DCJ182" s="59"/>
      <c r="DCK182" s="59"/>
      <c r="DCL182" s="59"/>
      <c r="DCM182" s="59"/>
      <c r="DCN182" s="59"/>
      <c r="DCO182" s="59"/>
      <c r="DCP182" s="59"/>
      <c r="DCQ182" s="59"/>
      <c r="DCR182" s="59"/>
      <c r="DCS182" s="59"/>
      <c r="DCT182" s="59"/>
      <c r="DCU182" s="59"/>
      <c r="DCV182" s="59"/>
      <c r="DCW182" s="59"/>
      <c r="DCX182" s="59"/>
      <c r="DCY182" s="59"/>
      <c r="DCZ182" s="59"/>
      <c r="DDA182" s="59"/>
      <c r="DDB182" s="59"/>
      <c r="DDC182" s="59"/>
      <c r="DDD182" s="59"/>
      <c r="DDE182" s="59"/>
      <c r="DDF182" s="59"/>
      <c r="DDG182" s="59"/>
      <c r="DDH182" s="59"/>
      <c r="DDI182" s="59"/>
      <c r="DDJ182" s="59"/>
      <c r="DDK182" s="59"/>
      <c r="DDL182" s="59"/>
      <c r="DDM182" s="59"/>
      <c r="DDN182" s="59"/>
      <c r="DDO182" s="59"/>
      <c r="DDP182" s="59"/>
      <c r="DDQ182" s="59"/>
      <c r="DDR182" s="59"/>
      <c r="DDS182" s="59"/>
      <c r="DDT182" s="59"/>
      <c r="DDU182" s="59"/>
      <c r="DDV182" s="59"/>
      <c r="DDW182" s="59"/>
      <c r="DDX182" s="59"/>
      <c r="DDY182" s="59"/>
      <c r="DDZ182" s="59"/>
      <c r="DEA182" s="59"/>
      <c r="DEB182" s="59"/>
      <c r="DEC182" s="59"/>
      <c r="DED182" s="59"/>
      <c r="DEE182" s="59"/>
      <c r="DEF182" s="59"/>
      <c r="DEG182" s="59"/>
      <c r="DEH182" s="59"/>
      <c r="DEI182" s="59"/>
      <c r="DEJ182" s="59"/>
      <c r="DEK182" s="59"/>
      <c r="DEL182" s="59"/>
      <c r="DEM182" s="59"/>
      <c r="DEN182" s="59"/>
      <c r="DEO182" s="59"/>
      <c r="DEP182" s="59"/>
      <c r="DEQ182" s="59"/>
      <c r="DER182" s="59"/>
      <c r="DES182" s="59"/>
      <c r="DET182" s="59"/>
      <c r="DEU182" s="59"/>
      <c r="DEV182" s="59"/>
      <c r="DEW182" s="59"/>
      <c r="DEX182" s="59"/>
      <c r="DEY182" s="59"/>
      <c r="DEZ182" s="59"/>
      <c r="DFA182" s="59"/>
      <c r="DFB182" s="59"/>
      <c r="DFC182" s="59"/>
      <c r="DFD182" s="59"/>
      <c r="DFE182" s="59"/>
      <c r="DFF182" s="59"/>
      <c r="DFG182" s="59"/>
      <c r="DFH182" s="59"/>
      <c r="DFI182" s="59"/>
      <c r="DFJ182" s="59"/>
      <c r="DFK182" s="59"/>
      <c r="DFL182" s="59"/>
      <c r="DFM182" s="59"/>
      <c r="DFN182" s="59"/>
      <c r="DFO182" s="59"/>
      <c r="DFP182" s="59"/>
      <c r="DFQ182" s="59"/>
      <c r="DFR182" s="59"/>
      <c r="DFS182" s="59"/>
      <c r="DFT182" s="59"/>
      <c r="DFU182" s="59"/>
      <c r="DFV182" s="59"/>
      <c r="DFW182" s="59"/>
      <c r="DFX182" s="59"/>
      <c r="DFY182" s="59"/>
      <c r="DFZ182" s="59"/>
      <c r="DGA182" s="59"/>
      <c r="DGB182" s="59"/>
      <c r="DGC182" s="59"/>
      <c r="DGD182" s="59"/>
      <c r="DGE182" s="59"/>
      <c r="DGF182" s="59"/>
      <c r="DGG182" s="59"/>
      <c r="DGH182" s="59"/>
      <c r="DGI182" s="59"/>
      <c r="DGJ182" s="59"/>
      <c r="DGK182" s="59"/>
      <c r="DGL182" s="59"/>
      <c r="DGM182" s="59"/>
      <c r="DGN182" s="59"/>
      <c r="DGO182" s="59"/>
      <c r="DGP182" s="59"/>
      <c r="DGQ182" s="59"/>
      <c r="DGR182" s="59"/>
      <c r="DGS182" s="59"/>
      <c r="DGT182" s="59"/>
      <c r="DGU182" s="59"/>
      <c r="DGV182" s="59"/>
      <c r="DGW182" s="59"/>
      <c r="DGX182" s="59"/>
      <c r="DGY182" s="59"/>
      <c r="DGZ182" s="59"/>
      <c r="DHA182" s="59"/>
      <c r="DHB182" s="59"/>
      <c r="DHC182" s="59"/>
      <c r="DHD182" s="59"/>
      <c r="DHE182" s="59"/>
      <c r="DHF182" s="59"/>
      <c r="DHG182" s="59"/>
      <c r="DHH182" s="59"/>
      <c r="DHI182" s="59"/>
      <c r="DHJ182" s="59"/>
      <c r="DHK182" s="59"/>
      <c r="DHL182" s="59"/>
      <c r="DHM182" s="59"/>
      <c r="DHN182" s="59"/>
      <c r="DHO182" s="59"/>
      <c r="DHP182" s="59"/>
      <c r="DHQ182" s="59"/>
      <c r="DHR182" s="59"/>
      <c r="DHS182" s="59"/>
      <c r="DHT182" s="59"/>
      <c r="DHU182" s="59"/>
      <c r="DHV182" s="59"/>
      <c r="DHW182" s="59"/>
      <c r="DHX182" s="59"/>
      <c r="DHY182" s="59"/>
      <c r="DHZ182" s="59"/>
      <c r="DIA182" s="59"/>
      <c r="DIB182" s="59"/>
      <c r="DIC182" s="59"/>
      <c r="DID182" s="59"/>
      <c r="DIE182" s="59"/>
      <c r="DIF182" s="59"/>
      <c r="DIG182" s="59"/>
      <c r="DIH182" s="59"/>
      <c r="DII182" s="59"/>
      <c r="DIJ182" s="59"/>
      <c r="DIK182" s="59"/>
      <c r="DIL182" s="59"/>
      <c r="DIM182" s="59"/>
      <c r="DIN182" s="59"/>
      <c r="DIO182" s="59"/>
      <c r="DIP182" s="59"/>
      <c r="DIQ182" s="59"/>
      <c r="DIR182" s="59"/>
      <c r="DIS182" s="59"/>
      <c r="DIT182" s="59"/>
      <c r="DIU182" s="59"/>
      <c r="DIV182" s="59"/>
      <c r="DIW182" s="59"/>
      <c r="DIX182" s="59"/>
      <c r="DIY182" s="59"/>
      <c r="DIZ182" s="59"/>
      <c r="DJA182" s="59"/>
      <c r="DJB182" s="59"/>
      <c r="DJC182" s="59"/>
      <c r="DJD182" s="59"/>
      <c r="DJE182" s="59"/>
      <c r="DJF182" s="59"/>
      <c r="DJG182" s="59"/>
      <c r="DJH182" s="59"/>
      <c r="DJI182" s="59"/>
      <c r="DJJ182" s="59"/>
      <c r="DJK182" s="59"/>
      <c r="DJL182" s="59"/>
      <c r="DJM182" s="59"/>
      <c r="DJN182" s="59"/>
      <c r="DJO182" s="59"/>
      <c r="DJP182" s="59"/>
      <c r="DJQ182" s="59"/>
      <c r="DJR182" s="59"/>
      <c r="DJS182" s="59"/>
      <c r="DJT182" s="59"/>
      <c r="DJU182" s="59"/>
      <c r="DJV182" s="59"/>
      <c r="DJW182" s="59"/>
      <c r="DJX182" s="59"/>
      <c r="DJY182" s="59"/>
      <c r="DJZ182" s="59"/>
      <c r="DKA182" s="59"/>
      <c r="DKB182" s="59"/>
      <c r="DKC182" s="59"/>
      <c r="DKD182" s="59"/>
      <c r="DKE182" s="59"/>
      <c r="DKF182" s="59"/>
      <c r="DKG182" s="59"/>
      <c r="DKH182" s="59"/>
      <c r="DKI182" s="59"/>
      <c r="DKJ182" s="59"/>
      <c r="DKK182" s="59"/>
      <c r="DKL182" s="59"/>
      <c r="DKM182" s="59"/>
      <c r="DKN182" s="59"/>
      <c r="DKO182" s="59"/>
      <c r="DKP182" s="59"/>
      <c r="DKQ182" s="59"/>
      <c r="DKR182" s="59"/>
      <c r="DKS182" s="59"/>
      <c r="DKT182" s="59"/>
      <c r="DKU182" s="59"/>
      <c r="DKV182" s="59"/>
      <c r="DKW182" s="59"/>
      <c r="DKX182" s="59"/>
      <c r="DKY182" s="59"/>
      <c r="DKZ182" s="59"/>
      <c r="DLA182" s="59"/>
      <c r="DLB182" s="59"/>
      <c r="DLC182" s="59"/>
      <c r="DLD182" s="59"/>
      <c r="DLE182" s="59"/>
      <c r="DLF182" s="59"/>
      <c r="DLG182" s="59"/>
      <c r="DLH182" s="59"/>
      <c r="DLI182" s="59"/>
      <c r="DLJ182" s="59"/>
      <c r="DLK182" s="59"/>
      <c r="DLL182" s="59"/>
      <c r="DLM182" s="59"/>
      <c r="DLN182" s="59"/>
      <c r="DLO182" s="59"/>
      <c r="DLP182" s="59"/>
      <c r="DLQ182" s="59"/>
      <c r="DLR182" s="59"/>
      <c r="DLS182" s="59"/>
      <c r="DLT182" s="59"/>
      <c r="DLU182" s="59"/>
      <c r="DLV182" s="59"/>
      <c r="DLW182" s="59"/>
      <c r="DLX182" s="59"/>
      <c r="DLY182" s="59"/>
      <c r="DLZ182" s="59"/>
      <c r="DMA182" s="59"/>
      <c r="DMB182" s="59"/>
      <c r="DMC182" s="59"/>
      <c r="DMD182" s="59"/>
      <c r="DME182" s="59"/>
      <c r="DMF182" s="59"/>
      <c r="DMG182" s="59"/>
      <c r="DMH182" s="59"/>
      <c r="DMI182" s="59"/>
      <c r="DMJ182" s="59"/>
      <c r="DMK182" s="59"/>
      <c r="DML182" s="59"/>
      <c r="DMM182" s="59"/>
      <c r="DMN182" s="59"/>
      <c r="DMO182" s="59"/>
      <c r="DMP182" s="59"/>
      <c r="DMQ182" s="59"/>
      <c r="DMR182" s="59"/>
      <c r="DMS182" s="59"/>
      <c r="DMT182" s="59"/>
      <c r="DMU182" s="59"/>
      <c r="DMV182" s="59"/>
      <c r="DMW182" s="59"/>
      <c r="DMX182" s="59"/>
      <c r="DMY182" s="59"/>
      <c r="DMZ182" s="59"/>
      <c r="DNA182" s="59"/>
      <c r="DNB182" s="59"/>
      <c r="DNC182" s="59"/>
      <c r="DND182" s="59"/>
      <c r="DNE182" s="59"/>
      <c r="DNF182" s="59"/>
      <c r="DNG182" s="59"/>
      <c r="DNH182" s="59"/>
      <c r="DNI182" s="59"/>
      <c r="DNJ182" s="59"/>
      <c r="DNK182" s="59"/>
      <c r="DNL182" s="59"/>
      <c r="DNM182" s="59"/>
      <c r="DNN182" s="59"/>
      <c r="DNO182" s="59"/>
      <c r="DNP182" s="59"/>
      <c r="DNQ182" s="59"/>
      <c r="DNR182" s="59"/>
      <c r="DNS182" s="59"/>
      <c r="DNT182" s="59"/>
      <c r="DNU182" s="59"/>
      <c r="DNV182" s="59"/>
      <c r="DNW182" s="59"/>
      <c r="DNX182" s="59"/>
      <c r="DNY182" s="59"/>
      <c r="DNZ182" s="59"/>
      <c r="DOA182" s="59"/>
      <c r="DOB182" s="59"/>
      <c r="DOC182" s="59"/>
      <c r="DOD182" s="59"/>
      <c r="DOE182" s="59"/>
      <c r="DOF182" s="59"/>
      <c r="DOG182" s="59"/>
      <c r="DOH182" s="59"/>
      <c r="DOI182" s="59"/>
      <c r="DOJ182" s="59"/>
      <c r="DOK182" s="59"/>
      <c r="DOL182" s="59"/>
      <c r="DOM182" s="59"/>
      <c r="DON182" s="59"/>
      <c r="DOO182" s="59"/>
      <c r="DOP182" s="59"/>
      <c r="DOQ182" s="59"/>
      <c r="DOR182" s="59"/>
      <c r="DOS182" s="59"/>
      <c r="DOT182" s="59"/>
      <c r="DOU182" s="59"/>
      <c r="DOV182" s="59"/>
      <c r="DOW182" s="59"/>
      <c r="DOX182" s="59"/>
      <c r="DOY182" s="59"/>
      <c r="DOZ182" s="59"/>
      <c r="DPA182" s="59"/>
      <c r="DPB182" s="59"/>
      <c r="DPC182" s="59"/>
      <c r="DPD182" s="59"/>
      <c r="DPE182" s="59"/>
      <c r="DPF182" s="59"/>
      <c r="DPG182" s="59"/>
      <c r="DPH182" s="59"/>
      <c r="DPI182" s="59"/>
      <c r="DPJ182" s="59"/>
      <c r="DPK182" s="59"/>
      <c r="DPL182" s="59"/>
      <c r="DPM182" s="59"/>
      <c r="DPN182" s="59"/>
      <c r="DPO182" s="59"/>
      <c r="DPP182" s="59"/>
      <c r="DPQ182" s="59"/>
      <c r="DPR182" s="59"/>
      <c r="DPS182" s="59"/>
      <c r="DPT182" s="59"/>
      <c r="DPU182" s="59"/>
      <c r="DPV182" s="59"/>
      <c r="DPW182" s="59"/>
      <c r="DPX182" s="59"/>
      <c r="DPY182" s="59"/>
      <c r="DPZ182" s="59"/>
      <c r="DQA182" s="59"/>
      <c r="DQB182" s="59"/>
      <c r="DQC182" s="59"/>
      <c r="DQD182" s="59"/>
      <c r="DQE182" s="59"/>
      <c r="DQF182" s="59"/>
      <c r="DQG182" s="59"/>
      <c r="DQH182" s="59"/>
      <c r="DQI182" s="59"/>
      <c r="DQJ182" s="59"/>
      <c r="DQK182" s="59"/>
      <c r="DQL182" s="59"/>
      <c r="DQM182" s="59"/>
      <c r="DQN182" s="59"/>
      <c r="DQO182" s="59"/>
      <c r="DQP182" s="59"/>
      <c r="DQQ182" s="59"/>
      <c r="DQR182" s="59"/>
      <c r="DQS182" s="59"/>
      <c r="DQT182" s="59"/>
      <c r="DQU182" s="59"/>
      <c r="DQV182" s="59"/>
      <c r="DQW182" s="59"/>
      <c r="DQX182" s="59"/>
      <c r="DQY182" s="59"/>
      <c r="DQZ182" s="59"/>
      <c r="DRA182" s="59"/>
      <c r="DRB182" s="59"/>
      <c r="DRC182" s="59"/>
      <c r="DRD182" s="59"/>
      <c r="DRE182" s="59"/>
      <c r="DRF182" s="59"/>
      <c r="DRG182" s="59"/>
      <c r="DRH182" s="59"/>
      <c r="DRI182" s="59"/>
      <c r="DRJ182" s="59"/>
      <c r="DRK182" s="59"/>
      <c r="DRL182" s="59"/>
      <c r="DRM182" s="59"/>
      <c r="DRN182" s="59"/>
      <c r="DRO182" s="59"/>
      <c r="DRP182" s="59"/>
      <c r="DRQ182" s="59"/>
      <c r="DRR182" s="59"/>
      <c r="DRS182" s="59"/>
      <c r="DRT182" s="59"/>
      <c r="DRU182" s="59"/>
      <c r="DRV182" s="59"/>
      <c r="DRW182" s="59"/>
      <c r="DRX182" s="59"/>
      <c r="DRY182" s="59"/>
      <c r="DRZ182" s="59"/>
      <c r="DSA182" s="59"/>
      <c r="DSB182" s="59"/>
      <c r="DSC182" s="59"/>
      <c r="DSD182" s="59"/>
      <c r="DSE182" s="59"/>
      <c r="DSF182" s="59"/>
      <c r="DSG182" s="59"/>
      <c r="DSH182" s="59"/>
      <c r="DSI182" s="59"/>
      <c r="DSJ182" s="59"/>
      <c r="DSK182" s="59"/>
      <c r="DSL182" s="59"/>
      <c r="DSM182" s="59"/>
      <c r="DSN182" s="59"/>
      <c r="DSO182" s="59"/>
      <c r="DSP182" s="59"/>
      <c r="DSQ182" s="59"/>
      <c r="DSR182" s="59"/>
      <c r="DSS182" s="59"/>
      <c r="DST182" s="59"/>
      <c r="DSU182" s="59"/>
      <c r="DSV182" s="59"/>
      <c r="DSW182" s="59"/>
      <c r="DSX182" s="59"/>
      <c r="DSY182" s="59"/>
      <c r="DSZ182" s="59"/>
      <c r="DTA182" s="59"/>
      <c r="DTB182" s="59"/>
      <c r="DTC182" s="59"/>
      <c r="DTD182" s="59"/>
      <c r="DTE182" s="59"/>
      <c r="DTF182" s="59"/>
      <c r="DTG182" s="59"/>
      <c r="DTH182" s="59"/>
      <c r="DTI182" s="59"/>
      <c r="DTJ182" s="59"/>
      <c r="DTK182" s="59"/>
      <c r="DTL182" s="59"/>
      <c r="DTM182" s="59"/>
      <c r="DTN182" s="59"/>
      <c r="DTO182" s="59"/>
      <c r="DTP182" s="59"/>
      <c r="DTQ182" s="59"/>
      <c r="DTR182" s="59"/>
      <c r="DTS182" s="59"/>
      <c r="DTT182" s="59"/>
      <c r="DTU182" s="59"/>
      <c r="DTV182" s="59"/>
      <c r="DTW182" s="59"/>
      <c r="DTX182" s="59"/>
      <c r="DTY182" s="59"/>
      <c r="DTZ182" s="59"/>
      <c r="DUA182" s="59"/>
      <c r="DUB182" s="59"/>
      <c r="DUC182" s="59"/>
      <c r="DUD182" s="59"/>
      <c r="DUE182" s="59"/>
      <c r="DUF182" s="59"/>
      <c r="DUG182" s="59"/>
      <c r="DUH182" s="59"/>
      <c r="DUI182" s="59"/>
      <c r="DUJ182" s="59"/>
      <c r="DUK182" s="59"/>
      <c r="DUL182" s="59"/>
      <c r="DUM182" s="59"/>
      <c r="DUN182" s="59"/>
      <c r="DUO182" s="59"/>
      <c r="DUP182" s="59"/>
      <c r="DUQ182" s="59"/>
      <c r="DUR182" s="59"/>
      <c r="DUS182" s="59"/>
      <c r="DUT182" s="59"/>
      <c r="DUU182" s="59"/>
      <c r="DUV182" s="59"/>
      <c r="DUW182" s="59"/>
      <c r="DUX182" s="59"/>
      <c r="DUY182" s="59"/>
      <c r="DUZ182" s="59"/>
      <c r="DVA182" s="59"/>
      <c r="DVB182" s="59"/>
      <c r="DVC182" s="59"/>
      <c r="DVD182" s="59"/>
      <c r="DVE182" s="59"/>
      <c r="DVF182" s="59"/>
      <c r="DVG182" s="59"/>
      <c r="DVH182" s="59"/>
      <c r="DVI182" s="59"/>
      <c r="DVJ182" s="59"/>
      <c r="DVK182" s="59"/>
      <c r="DVL182" s="59"/>
      <c r="DVM182" s="59"/>
      <c r="DVN182" s="59"/>
      <c r="DVO182" s="59"/>
      <c r="DVP182" s="59"/>
      <c r="DVQ182" s="59"/>
      <c r="DVR182" s="59"/>
      <c r="DVS182" s="59"/>
      <c r="DVT182" s="59"/>
      <c r="DVU182" s="59"/>
      <c r="DVV182" s="59"/>
      <c r="DVW182" s="59"/>
      <c r="DVX182" s="59"/>
      <c r="DVY182" s="59"/>
      <c r="DVZ182" s="59"/>
      <c r="DWA182" s="59"/>
      <c r="DWB182" s="59"/>
      <c r="DWC182" s="59"/>
      <c r="DWD182" s="59"/>
      <c r="DWE182" s="59"/>
      <c r="DWF182" s="59"/>
      <c r="DWG182" s="59"/>
      <c r="DWH182" s="59"/>
      <c r="DWI182" s="59"/>
      <c r="DWJ182" s="59"/>
      <c r="DWK182" s="59"/>
      <c r="DWL182" s="59"/>
      <c r="DWM182" s="59"/>
      <c r="DWN182" s="59"/>
      <c r="DWO182" s="59"/>
      <c r="DWP182" s="59"/>
      <c r="DWQ182" s="59"/>
      <c r="DWR182" s="59"/>
      <c r="DWS182" s="59"/>
      <c r="DWT182" s="59"/>
      <c r="DWU182" s="59"/>
      <c r="DWV182" s="59"/>
      <c r="DWW182" s="59"/>
      <c r="DWX182" s="59"/>
      <c r="DWY182" s="59"/>
      <c r="DWZ182" s="59"/>
      <c r="DXA182" s="59"/>
      <c r="DXB182" s="59"/>
      <c r="DXC182" s="59"/>
      <c r="DXD182" s="59"/>
      <c r="DXE182" s="59"/>
      <c r="DXF182" s="59"/>
      <c r="DXG182" s="59"/>
      <c r="DXH182" s="59"/>
      <c r="DXI182" s="59"/>
      <c r="DXJ182" s="59"/>
      <c r="DXK182" s="59"/>
      <c r="DXL182" s="59"/>
      <c r="DXM182" s="59"/>
      <c r="DXN182" s="59"/>
      <c r="DXO182" s="59"/>
      <c r="DXP182" s="59"/>
      <c r="DXQ182" s="59"/>
      <c r="DXR182" s="59"/>
      <c r="DXS182" s="59"/>
      <c r="DXT182" s="59"/>
      <c r="DXU182" s="59"/>
      <c r="DXV182" s="59"/>
      <c r="DXW182" s="59"/>
      <c r="DXX182" s="59"/>
      <c r="DXY182" s="59"/>
      <c r="DXZ182" s="59"/>
      <c r="DYA182" s="59"/>
      <c r="DYB182" s="59"/>
      <c r="DYC182" s="59"/>
      <c r="DYD182" s="59"/>
      <c r="DYE182" s="59"/>
      <c r="DYF182" s="59"/>
      <c r="DYG182" s="59"/>
      <c r="DYH182" s="59"/>
      <c r="DYI182" s="59"/>
      <c r="DYJ182" s="59"/>
      <c r="DYK182" s="59"/>
      <c r="DYL182" s="59"/>
      <c r="DYM182" s="59"/>
      <c r="DYN182" s="59"/>
      <c r="DYO182" s="59"/>
      <c r="DYP182" s="59"/>
      <c r="DYQ182" s="59"/>
      <c r="DYR182" s="59"/>
      <c r="DYS182" s="59"/>
      <c r="DYT182" s="59"/>
      <c r="DYU182" s="59"/>
      <c r="DYV182" s="59"/>
      <c r="DYW182" s="59"/>
      <c r="DYX182" s="59"/>
      <c r="DYY182" s="59"/>
      <c r="DYZ182" s="59"/>
      <c r="DZA182" s="59"/>
      <c r="DZB182" s="59"/>
      <c r="DZC182" s="59"/>
      <c r="DZD182" s="59"/>
      <c r="DZE182" s="59"/>
      <c r="DZF182" s="59"/>
      <c r="DZG182" s="59"/>
      <c r="DZH182" s="59"/>
      <c r="DZI182" s="59"/>
      <c r="DZJ182" s="59"/>
      <c r="DZK182" s="59"/>
      <c r="DZL182" s="59"/>
      <c r="DZM182" s="59"/>
      <c r="DZN182" s="59"/>
      <c r="DZO182" s="59"/>
      <c r="DZP182" s="59"/>
      <c r="DZQ182" s="59"/>
      <c r="DZR182" s="59"/>
      <c r="DZS182" s="59"/>
      <c r="DZT182" s="59"/>
      <c r="DZU182" s="59"/>
      <c r="DZV182" s="59"/>
      <c r="DZW182" s="59"/>
      <c r="DZX182" s="59"/>
      <c r="DZY182" s="59"/>
      <c r="DZZ182" s="59"/>
      <c r="EAA182" s="59"/>
      <c r="EAB182" s="59"/>
      <c r="EAC182" s="59"/>
      <c r="EAD182" s="59"/>
      <c r="EAE182" s="59"/>
      <c r="EAF182" s="59"/>
      <c r="EAG182" s="59"/>
      <c r="EAH182" s="59"/>
      <c r="EAI182" s="59"/>
      <c r="EAJ182" s="59"/>
      <c r="EAK182" s="59"/>
      <c r="EAL182" s="59"/>
      <c r="EAM182" s="59"/>
      <c r="EAN182" s="59"/>
      <c r="EAO182" s="59"/>
      <c r="EAP182" s="59"/>
      <c r="EAQ182" s="59"/>
      <c r="EAR182" s="59"/>
      <c r="EAS182" s="59"/>
      <c r="EAT182" s="59"/>
      <c r="EAU182" s="59"/>
      <c r="EAV182" s="59"/>
      <c r="EAW182" s="59"/>
      <c r="EAX182" s="59"/>
      <c r="EAY182" s="59"/>
      <c r="EAZ182" s="59"/>
      <c r="EBA182" s="59"/>
      <c r="EBB182" s="59"/>
      <c r="EBC182" s="59"/>
      <c r="EBD182" s="59"/>
      <c r="EBE182" s="59"/>
      <c r="EBF182" s="59"/>
      <c r="EBG182" s="59"/>
      <c r="EBH182" s="59"/>
      <c r="EBI182" s="59"/>
      <c r="EBJ182" s="59"/>
      <c r="EBK182" s="59"/>
      <c r="EBL182" s="59"/>
      <c r="EBM182" s="59"/>
      <c r="EBN182" s="59"/>
      <c r="EBO182" s="59"/>
      <c r="EBP182" s="59"/>
      <c r="EBQ182" s="59"/>
      <c r="EBR182" s="59"/>
      <c r="EBS182" s="59"/>
      <c r="EBT182" s="59"/>
      <c r="EBU182" s="59"/>
      <c r="EBV182" s="59"/>
      <c r="EBW182" s="59"/>
      <c r="EBX182" s="59"/>
      <c r="EBY182" s="59"/>
      <c r="EBZ182" s="59"/>
      <c r="ECA182" s="59"/>
      <c r="ECB182" s="59"/>
      <c r="ECC182" s="59"/>
      <c r="ECD182" s="59"/>
      <c r="ECE182" s="59"/>
      <c r="ECF182" s="59"/>
      <c r="ECG182" s="59"/>
      <c r="ECH182" s="59"/>
      <c r="ECI182" s="59"/>
      <c r="ECJ182" s="59"/>
      <c r="ECK182" s="59"/>
      <c r="ECL182" s="59"/>
      <c r="ECM182" s="59"/>
      <c r="ECN182" s="59"/>
      <c r="ECO182" s="59"/>
      <c r="ECP182" s="59"/>
      <c r="ECQ182" s="59"/>
      <c r="ECR182" s="59"/>
      <c r="ECS182" s="59"/>
      <c r="ECT182" s="59"/>
      <c r="ECU182" s="59"/>
      <c r="ECV182" s="59"/>
      <c r="ECW182" s="59"/>
      <c r="ECX182" s="59"/>
      <c r="ECY182" s="59"/>
      <c r="ECZ182" s="59"/>
      <c r="EDA182" s="59"/>
      <c r="EDB182" s="59"/>
      <c r="EDC182" s="59"/>
      <c r="EDD182" s="59"/>
      <c r="EDE182" s="59"/>
      <c r="EDF182" s="59"/>
      <c r="EDG182" s="59"/>
      <c r="EDH182" s="59"/>
      <c r="EDI182" s="59"/>
      <c r="EDJ182" s="59"/>
      <c r="EDK182" s="59"/>
      <c r="EDL182" s="59"/>
      <c r="EDM182" s="59"/>
      <c r="EDN182" s="59"/>
      <c r="EDO182" s="59"/>
      <c r="EDP182" s="59"/>
      <c r="EDQ182" s="59"/>
      <c r="EDR182" s="59"/>
      <c r="EDS182" s="59"/>
      <c r="EDT182" s="59"/>
      <c r="EDU182" s="59"/>
      <c r="EDV182" s="59"/>
      <c r="EDW182" s="59"/>
      <c r="EDX182" s="59"/>
      <c r="EDY182" s="59"/>
      <c r="EDZ182" s="59"/>
      <c r="EEA182" s="59"/>
      <c r="EEB182" s="59"/>
      <c r="EEC182" s="59"/>
      <c r="EED182" s="59"/>
      <c r="EEE182" s="59"/>
      <c r="EEF182" s="59"/>
      <c r="EEG182" s="59"/>
      <c r="EEH182" s="59"/>
      <c r="EEI182" s="59"/>
      <c r="EEJ182" s="59"/>
      <c r="EEK182" s="59"/>
      <c r="EEL182" s="59"/>
      <c r="EEM182" s="59"/>
      <c r="EEN182" s="59"/>
      <c r="EEO182" s="59"/>
      <c r="EEP182" s="59"/>
      <c r="EEQ182" s="59"/>
      <c r="EER182" s="59"/>
      <c r="EES182" s="59"/>
      <c r="EET182" s="59"/>
      <c r="EEU182" s="59"/>
      <c r="EEV182" s="59"/>
      <c r="EEW182" s="59"/>
      <c r="EEX182" s="59"/>
      <c r="EEY182" s="59"/>
      <c r="EEZ182" s="59"/>
      <c r="EFA182" s="59"/>
      <c r="EFB182" s="59"/>
      <c r="EFC182" s="59"/>
      <c r="EFD182" s="59"/>
      <c r="EFE182" s="59"/>
      <c r="EFF182" s="59"/>
      <c r="EFG182" s="59"/>
      <c r="EFH182" s="59"/>
      <c r="EFI182" s="59"/>
      <c r="EFJ182" s="59"/>
      <c r="EFK182" s="59"/>
      <c r="EFL182" s="59"/>
      <c r="EFM182" s="59"/>
      <c r="EFN182" s="59"/>
      <c r="EFO182" s="59"/>
      <c r="EFP182" s="59"/>
      <c r="EFQ182" s="59"/>
      <c r="EFR182" s="59"/>
      <c r="EFS182" s="59"/>
      <c r="EFT182" s="59"/>
      <c r="EFU182" s="59"/>
      <c r="EFV182" s="59"/>
      <c r="EFW182" s="59"/>
      <c r="EFX182" s="59"/>
      <c r="EFY182" s="59"/>
      <c r="EFZ182" s="59"/>
      <c r="EGA182" s="59"/>
      <c r="EGB182" s="59"/>
      <c r="EGC182" s="59"/>
      <c r="EGD182" s="59"/>
      <c r="EGE182" s="59"/>
      <c r="EGF182" s="59"/>
      <c r="EGG182" s="59"/>
      <c r="EGH182" s="59"/>
      <c r="EGI182" s="59"/>
      <c r="EGJ182" s="59"/>
      <c r="EGK182" s="59"/>
      <c r="EGL182" s="59"/>
      <c r="EGM182" s="59"/>
      <c r="EGN182" s="59"/>
      <c r="EGO182" s="59"/>
      <c r="EGP182" s="59"/>
      <c r="EGQ182" s="59"/>
      <c r="EGR182" s="59"/>
      <c r="EGS182" s="59"/>
      <c r="EGT182" s="59"/>
      <c r="EGU182" s="59"/>
      <c r="EGV182" s="59"/>
      <c r="EGW182" s="59"/>
      <c r="EGX182" s="59"/>
      <c r="EGY182" s="59"/>
      <c r="EGZ182" s="59"/>
      <c r="EHA182" s="59"/>
      <c r="EHB182" s="59"/>
      <c r="EHC182" s="59"/>
      <c r="EHD182" s="59"/>
      <c r="EHE182" s="59"/>
      <c r="EHF182" s="59"/>
      <c r="EHG182" s="59"/>
      <c r="EHH182" s="59"/>
      <c r="EHI182" s="59"/>
      <c r="EHJ182" s="59"/>
      <c r="EHK182" s="59"/>
      <c r="EHL182" s="59"/>
      <c r="EHM182" s="59"/>
      <c r="EHN182" s="59"/>
      <c r="EHO182" s="59"/>
      <c r="EHP182" s="59"/>
      <c r="EHQ182" s="59"/>
      <c r="EHR182" s="59"/>
      <c r="EHS182" s="59"/>
      <c r="EHT182" s="59"/>
      <c r="EHU182" s="59"/>
      <c r="EHV182" s="59"/>
      <c r="EHW182" s="59"/>
      <c r="EHX182" s="59"/>
      <c r="EHY182" s="59"/>
      <c r="EHZ182" s="59"/>
      <c r="EIA182" s="59"/>
      <c r="EIB182" s="59"/>
      <c r="EIC182" s="59"/>
      <c r="EID182" s="59"/>
      <c r="EIE182" s="59"/>
      <c r="EIF182" s="59"/>
      <c r="EIG182" s="59"/>
      <c r="EIH182" s="59"/>
      <c r="EII182" s="59"/>
      <c r="EIJ182" s="59"/>
      <c r="EIK182" s="59"/>
      <c r="EIL182" s="59"/>
      <c r="EIM182" s="59"/>
      <c r="EIN182" s="59"/>
      <c r="EIO182" s="59"/>
      <c r="EIP182" s="59"/>
      <c r="EIQ182" s="59"/>
      <c r="EIR182" s="59"/>
      <c r="EIS182" s="59"/>
      <c r="EIT182" s="59"/>
      <c r="EIU182" s="59"/>
      <c r="EIV182" s="59"/>
      <c r="EIW182" s="59"/>
      <c r="EIX182" s="59"/>
      <c r="EIY182" s="59"/>
      <c r="EIZ182" s="59"/>
      <c r="EJA182" s="59"/>
      <c r="EJB182" s="59"/>
      <c r="EJC182" s="59"/>
      <c r="EJD182" s="59"/>
      <c r="EJE182" s="59"/>
      <c r="EJF182" s="59"/>
      <c r="EJG182" s="59"/>
      <c r="EJH182" s="59"/>
      <c r="EJI182" s="59"/>
      <c r="EJJ182" s="59"/>
      <c r="EJK182" s="59"/>
      <c r="EJL182" s="59"/>
      <c r="EJM182" s="59"/>
      <c r="EJN182" s="59"/>
      <c r="EJO182" s="59"/>
      <c r="EJP182" s="59"/>
      <c r="EJQ182" s="59"/>
      <c r="EJR182" s="59"/>
      <c r="EJS182" s="59"/>
      <c r="EJT182" s="59"/>
      <c r="EJU182" s="59"/>
      <c r="EJV182" s="59"/>
      <c r="EJW182" s="59"/>
      <c r="EJX182" s="59"/>
      <c r="EJY182" s="59"/>
      <c r="EJZ182" s="59"/>
      <c r="EKA182" s="59"/>
      <c r="EKB182" s="59"/>
      <c r="EKC182" s="59"/>
      <c r="EKD182" s="59"/>
      <c r="EKE182" s="59"/>
      <c r="EKF182" s="59"/>
      <c r="EKG182" s="59"/>
      <c r="EKH182" s="59"/>
      <c r="EKI182" s="59"/>
      <c r="EKJ182" s="59"/>
      <c r="EKK182" s="59"/>
      <c r="EKL182" s="59"/>
      <c r="EKM182" s="59"/>
      <c r="EKN182" s="59"/>
      <c r="EKO182" s="59"/>
      <c r="EKP182" s="59"/>
      <c r="EKQ182" s="59"/>
      <c r="EKR182" s="59"/>
      <c r="EKS182" s="59"/>
      <c r="EKT182" s="59"/>
      <c r="EKU182" s="59"/>
      <c r="EKV182" s="59"/>
      <c r="EKW182" s="59"/>
      <c r="EKX182" s="59"/>
      <c r="EKY182" s="59"/>
      <c r="EKZ182" s="59"/>
      <c r="ELA182" s="59"/>
      <c r="ELB182" s="59"/>
      <c r="ELC182" s="59"/>
      <c r="ELD182" s="59"/>
      <c r="ELE182" s="59"/>
      <c r="ELF182" s="59"/>
      <c r="ELG182" s="59"/>
      <c r="ELH182" s="59"/>
      <c r="ELI182" s="59"/>
      <c r="ELJ182" s="59"/>
      <c r="ELK182" s="59"/>
      <c r="ELL182" s="59"/>
      <c r="ELM182" s="59"/>
      <c r="ELN182" s="59"/>
      <c r="ELO182" s="59"/>
      <c r="ELP182" s="59"/>
      <c r="ELQ182" s="59"/>
      <c r="ELR182" s="59"/>
      <c r="ELS182" s="59"/>
      <c r="ELT182" s="59"/>
      <c r="ELU182" s="59"/>
      <c r="ELV182" s="59"/>
      <c r="ELW182" s="59"/>
      <c r="ELX182" s="59"/>
      <c r="ELY182" s="59"/>
      <c r="ELZ182" s="59"/>
      <c r="EMA182" s="59"/>
      <c r="EMB182" s="59"/>
      <c r="EMC182" s="59"/>
      <c r="EMD182" s="59"/>
      <c r="EME182" s="59"/>
      <c r="EMF182" s="59"/>
      <c r="EMG182" s="59"/>
      <c r="EMH182" s="59"/>
      <c r="EMI182" s="59"/>
      <c r="EMJ182" s="59"/>
      <c r="EMK182" s="59"/>
      <c r="EML182" s="59"/>
      <c r="EMM182" s="59"/>
      <c r="EMN182" s="59"/>
      <c r="EMO182" s="59"/>
      <c r="EMP182" s="59"/>
      <c r="EMQ182" s="59"/>
      <c r="EMR182" s="59"/>
      <c r="EMS182" s="59"/>
      <c r="EMT182" s="59"/>
      <c r="EMU182" s="59"/>
      <c r="EMV182" s="59"/>
      <c r="EMW182" s="59"/>
      <c r="EMX182" s="59"/>
      <c r="EMY182" s="59"/>
      <c r="EMZ182" s="59"/>
      <c r="ENA182" s="59"/>
      <c r="ENB182" s="59"/>
      <c r="ENC182" s="59"/>
      <c r="END182" s="59"/>
      <c r="ENE182" s="59"/>
      <c r="ENF182" s="59"/>
      <c r="ENG182" s="59"/>
      <c r="ENH182" s="59"/>
      <c r="ENI182" s="59"/>
      <c r="ENJ182" s="59"/>
      <c r="ENK182" s="59"/>
      <c r="ENL182" s="59"/>
      <c r="ENM182" s="59"/>
      <c r="ENN182" s="59"/>
      <c r="ENO182" s="59"/>
      <c r="ENP182" s="59"/>
      <c r="ENQ182" s="59"/>
      <c r="ENR182" s="59"/>
      <c r="ENS182" s="59"/>
      <c r="ENT182" s="59"/>
      <c r="ENU182" s="59"/>
      <c r="ENV182" s="59"/>
      <c r="ENW182" s="59"/>
      <c r="ENX182" s="59"/>
      <c r="ENY182" s="59"/>
      <c r="ENZ182" s="59"/>
      <c r="EOA182" s="59"/>
      <c r="EOB182" s="59"/>
      <c r="EOC182" s="59"/>
      <c r="EOD182" s="59"/>
      <c r="EOE182" s="59"/>
      <c r="EOF182" s="59"/>
      <c r="EOG182" s="59"/>
      <c r="EOH182" s="59"/>
      <c r="EOI182" s="59"/>
      <c r="EOJ182" s="59"/>
      <c r="EOK182" s="59"/>
      <c r="EOL182" s="59"/>
      <c r="EOM182" s="59"/>
      <c r="EON182" s="59"/>
      <c r="EOO182" s="59"/>
      <c r="EOP182" s="59"/>
      <c r="EOQ182" s="59"/>
      <c r="EOR182" s="59"/>
      <c r="EOS182" s="59"/>
      <c r="EOT182" s="59"/>
      <c r="EOU182" s="59"/>
      <c r="EOV182" s="59"/>
      <c r="EOW182" s="59"/>
      <c r="EOX182" s="59"/>
      <c r="EOY182" s="59"/>
      <c r="EOZ182" s="59"/>
      <c r="EPA182" s="59"/>
      <c r="EPB182" s="59"/>
      <c r="EPC182" s="59"/>
      <c r="EPD182" s="59"/>
      <c r="EPE182" s="59"/>
      <c r="EPF182" s="59"/>
      <c r="EPG182" s="59"/>
      <c r="EPH182" s="59"/>
      <c r="EPI182" s="59"/>
      <c r="EPJ182" s="59"/>
      <c r="EPK182" s="59"/>
      <c r="EPL182" s="59"/>
      <c r="EPM182" s="59"/>
      <c r="EPN182" s="59"/>
      <c r="EPO182" s="59"/>
      <c r="EPP182" s="59"/>
      <c r="EPQ182" s="59"/>
      <c r="EPR182" s="59"/>
      <c r="EPS182" s="59"/>
      <c r="EPT182" s="59"/>
      <c r="EPU182" s="59"/>
      <c r="EPV182" s="59"/>
      <c r="EPW182" s="59"/>
      <c r="EPX182" s="59"/>
      <c r="EPY182" s="59"/>
      <c r="EPZ182" s="59"/>
      <c r="EQA182" s="59"/>
      <c r="EQB182" s="59"/>
      <c r="EQC182" s="59"/>
      <c r="EQD182" s="59"/>
      <c r="EQE182" s="59"/>
      <c r="EQF182" s="59"/>
      <c r="EQG182" s="59"/>
      <c r="EQH182" s="59"/>
      <c r="EQI182" s="59"/>
      <c r="EQJ182" s="59"/>
      <c r="EQK182" s="59"/>
      <c r="EQL182" s="59"/>
      <c r="EQM182" s="59"/>
      <c r="EQN182" s="59"/>
      <c r="EQO182" s="59"/>
      <c r="EQP182" s="59"/>
      <c r="EQQ182" s="59"/>
      <c r="EQR182" s="59"/>
      <c r="EQS182" s="59"/>
      <c r="EQT182" s="59"/>
      <c r="EQU182" s="59"/>
      <c r="EQV182" s="59"/>
      <c r="EQW182" s="59"/>
      <c r="EQX182" s="59"/>
      <c r="EQY182" s="59"/>
      <c r="EQZ182" s="59"/>
      <c r="ERA182" s="59"/>
      <c r="ERB182" s="59"/>
      <c r="ERC182" s="59"/>
      <c r="ERD182" s="59"/>
      <c r="ERE182" s="59"/>
      <c r="ERF182" s="59"/>
      <c r="ERG182" s="59"/>
      <c r="ERH182" s="59"/>
      <c r="ERI182" s="59"/>
      <c r="ERJ182" s="59"/>
      <c r="ERK182" s="59"/>
      <c r="ERL182" s="59"/>
      <c r="ERM182" s="59"/>
      <c r="ERN182" s="59"/>
      <c r="ERO182" s="59"/>
      <c r="ERP182" s="59"/>
      <c r="ERQ182" s="59"/>
      <c r="ERR182" s="59"/>
      <c r="ERS182" s="59"/>
      <c r="ERT182" s="59"/>
      <c r="ERU182" s="59"/>
      <c r="ERV182" s="59"/>
      <c r="ERW182" s="59"/>
      <c r="ERX182" s="59"/>
      <c r="ERY182" s="59"/>
      <c r="ERZ182" s="59"/>
      <c r="ESA182" s="59"/>
      <c r="ESB182" s="59"/>
      <c r="ESC182" s="59"/>
      <c r="ESD182" s="59"/>
      <c r="ESE182" s="59"/>
      <c r="ESF182" s="59"/>
      <c r="ESG182" s="59"/>
      <c r="ESH182" s="59"/>
      <c r="ESI182" s="59"/>
      <c r="ESJ182" s="59"/>
      <c r="ESK182" s="59"/>
      <c r="ESL182" s="59"/>
      <c r="ESM182" s="59"/>
      <c r="ESN182" s="59"/>
      <c r="ESO182" s="59"/>
      <c r="ESP182" s="59"/>
      <c r="ESQ182" s="59"/>
      <c r="ESR182" s="59"/>
      <c r="ESS182" s="59"/>
      <c r="EST182" s="59"/>
      <c r="ESU182" s="59"/>
      <c r="ESV182" s="59"/>
      <c r="ESW182" s="59"/>
      <c r="ESX182" s="59"/>
      <c r="ESY182" s="59"/>
      <c r="ESZ182" s="59"/>
      <c r="ETA182" s="59"/>
      <c r="ETB182" s="59"/>
      <c r="ETC182" s="59"/>
      <c r="ETD182" s="59"/>
      <c r="ETE182" s="59"/>
      <c r="ETF182" s="59"/>
      <c r="ETG182" s="59"/>
      <c r="ETH182" s="59"/>
      <c r="ETI182" s="59"/>
      <c r="ETJ182" s="59"/>
      <c r="ETK182" s="59"/>
      <c r="ETL182" s="59"/>
      <c r="ETM182" s="59"/>
      <c r="ETN182" s="59"/>
      <c r="ETO182" s="59"/>
      <c r="ETP182" s="59"/>
      <c r="ETQ182" s="59"/>
      <c r="ETR182" s="59"/>
      <c r="ETS182" s="59"/>
      <c r="ETT182" s="59"/>
      <c r="ETU182" s="59"/>
      <c r="ETV182" s="59"/>
      <c r="ETW182" s="59"/>
      <c r="ETX182" s="59"/>
      <c r="ETY182" s="59"/>
      <c r="ETZ182" s="59"/>
      <c r="EUA182" s="59"/>
      <c r="EUB182" s="59"/>
      <c r="EUC182" s="59"/>
      <c r="EUD182" s="59"/>
      <c r="EUE182" s="59"/>
      <c r="EUF182" s="59"/>
      <c r="EUG182" s="59"/>
      <c r="EUH182" s="59"/>
      <c r="EUI182" s="59"/>
      <c r="EUJ182" s="59"/>
      <c r="EUK182" s="59"/>
      <c r="EUL182" s="59"/>
      <c r="EUM182" s="59"/>
      <c r="EUN182" s="59"/>
      <c r="EUO182" s="59"/>
      <c r="EUP182" s="59"/>
      <c r="EUQ182" s="59"/>
      <c r="EUR182" s="59"/>
      <c r="EUS182" s="59"/>
      <c r="EUT182" s="59"/>
      <c r="EUU182" s="59"/>
      <c r="EUV182" s="59"/>
      <c r="EUW182" s="59"/>
      <c r="EUX182" s="59"/>
      <c r="EUY182" s="59"/>
      <c r="EUZ182" s="59"/>
      <c r="EVA182" s="59"/>
      <c r="EVB182" s="59"/>
      <c r="EVC182" s="59"/>
      <c r="EVD182" s="59"/>
      <c r="EVE182" s="59"/>
      <c r="EVF182" s="59"/>
      <c r="EVG182" s="59"/>
      <c r="EVH182" s="59"/>
      <c r="EVI182" s="59"/>
      <c r="EVJ182" s="59"/>
      <c r="EVK182" s="59"/>
      <c r="EVL182" s="59"/>
      <c r="EVM182" s="59"/>
      <c r="EVN182" s="59"/>
      <c r="EVO182" s="59"/>
      <c r="EVP182" s="59"/>
      <c r="EVQ182" s="59"/>
      <c r="EVR182" s="59"/>
      <c r="EVS182" s="59"/>
      <c r="EVT182" s="59"/>
      <c r="EVU182" s="59"/>
      <c r="EVV182" s="59"/>
      <c r="EVW182" s="59"/>
      <c r="EVX182" s="59"/>
      <c r="EVY182" s="59"/>
      <c r="EVZ182" s="59"/>
      <c r="EWA182" s="59"/>
      <c r="EWB182" s="59"/>
      <c r="EWC182" s="59"/>
      <c r="EWD182" s="59"/>
      <c r="EWE182" s="59"/>
      <c r="EWF182" s="59"/>
      <c r="EWG182" s="59"/>
      <c r="EWH182" s="59"/>
      <c r="EWI182" s="59"/>
      <c r="EWJ182" s="59"/>
      <c r="EWK182" s="59"/>
      <c r="EWL182" s="59"/>
      <c r="EWM182" s="59"/>
      <c r="EWN182" s="59"/>
      <c r="EWO182" s="59"/>
      <c r="EWP182" s="59"/>
      <c r="EWQ182" s="59"/>
      <c r="EWR182" s="59"/>
      <c r="EWS182" s="59"/>
      <c r="EWT182" s="59"/>
      <c r="EWU182" s="59"/>
      <c r="EWV182" s="59"/>
      <c r="EWW182" s="59"/>
      <c r="EWX182" s="59"/>
      <c r="EWY182" s="59"/>
      <c r="EWZ182" s="59"/>
      <c r="EXA182" s="59"/>
      <c r="EXB182" s="59"/>
      <c r="EXC182" s="59"/>
      <c r="EXD182" s="59"/>
      <c r="EXE182" s="59"/>
      <c r="EXF182" s="59"/>
      <c r="EXG182" s="59"/>
      <c r="EXH182" s="59"/>
      <c r="EXI182" s="59"/>
      <c r="EXJ182" s="59"/>
      <c r="EXK182" s="59"/>
      <c r="EXL182" s="59"/>
      <c r="EXM182" s="59"/>
      <c r="EXN182" s="59"/>
      <c r="EXO182" s="59"/>
      <c r="EXP182" s="59"/>
      <c r="EXQ182" s="59"/>
      <c r="EXR182" s="59"/>
      <c r="EXS182" s="59"/>
      <c r="EXT182" s="59"/>
      <c r="EXU182" s="59"/>
      <c r="EXV182" s="59"/>
      <c r="EXW182" s="59"/>
      <c r="EXX182" s="59"/>
      <c r="EXY182" s="59"/>
      <c r="EXZ182" s="59"/>
      <c r="EYA182" s="59"/>
      <c r="EYB182" s="59"/>
      <c r="EYC182" s="59"/>
      <c r="EYD182" s="59"/>
      <c r="EYE182" s="59"/>
      <c r="EYF182" s="59"/>
      <c r="EYG182" s="59"/>
      <c r="EYH182" s="59"/>
      <c r="EYI182" s="59"/>
      <c r="EYJ182" s="59"/>
      <c r="EYK182" s="59"/>
      <c r="EYL182" s="59"/>
      <c r="EYM182" s="59"/>
      <c r="EYN182" s="59"/>
      <c r="EYO182" s="59"/>
      <c r="EYP182" s="59"/>
      <c r="EYQ182" s="59"/>
      <c r="EYR182" s="59"/>
      <c r="EYS182" s="59"/>
      <c r="EYT182" s="59"/>
      <c r="EYU182" s="59"/>
      <c r="EYV182" s="59"/>
      <c r="EYW182" s="59"/>
      <c r="EYX182" s="59"/>
      <c r="EYY182" s="59"/>
      <c r="EYZ182" s="59"/>
      <c r="EZA182" s="59"/>
      <c r="EZB182" s="59"/>
      <c r="EZC182" s="59"/>
      <c r="EZD182" s="59"/>
      <c r="EZE182" s="59"/>
      <c r="EZF182" s="59"/>
      <c r="EZG182" s="59"/>
      <c r="EZH182" s="59"/>
      <c r="EZI182" s="59"/>
      <c r="EZJ182" s="59"/>
      <c r="EZK182" s="59"/>
      <c r="EZL182" s="59"/>
      <c r="EZM182" s="59"/>
      <c r="EZN182" s="59"/>
      <c r="EZO182" s="59"/>
      <c r="EZP182" s="59"/>
      <c r="EZQ182" s="59"/>
      <c r="EZR182" s="59"/>
      <c r="EZS182" s="59"/>
      <c r="EZT182" s="59"/>
      <c r="EZU182" s="59"/>
      <c r="EZV182" s="59"/>
      <c r="EZW182" s="59"/>
      <c r="EZX182" s="59"/>
      <c r="EZY182" s="59"/>
      <c r="EZZ182" s="59"/>
      <c r="FAA182" s="59"/>
      <c r="FAB182" s="59"/>
      <c r="FAC182" s="59"/>
      <c r="FAD182" s="59"/>
      <c r="FAE182" s="59"/>
      <c r="FAF182" s="59"/>
      <c r="FAG182" s="59"/>
      <c r="FAH182" s="59"/>
      <c r="FAI182" s="59"/>
      <c r="FAJ182" s="59"/>
      <c r="FAK182" s="59"/>
      <c r="FAL182" s="59"/>
      <c r="FAM182" s="59"/>
      <c r="FAN182" s="59"/>
      <c r="FAO182" s="59"/>
      <c r="FAP182" s="59"/>
      <c r="FAQ182" s="59"/>
      <c r="FAR182" s="59"/>
      <c r="FAS182" s="59"/>
      <c r="FAT182" s="59"/>
      <c r="FAU182" s="59"/>
      <c r="FAV182" s="59"/>
      <c r="FAW182" s="59"/>
      <c r="FAX182" s="59"/>
      <c r="FAY182" s="59"/>
      <c r="FAZ182" s="59"/>
      <c r="FBA182" s="59"/>
      <c r="FBB182" s="59"/>
      <c r="FBC182" s="59"/>
      <c r="FBD182" s="59"/>
      <c r="FBE182" s="59"/>
      <c r="FBF182" s="59"/>
      <c r="FBG182" s="59"/>
      <c r="FBH182" s="59"/>
      <c r="FBI182" s="59"/>
      <c r="FBJ182" s="59"/>
      <c r="FBK182" s="59"/>
      <c r="FBL182" s="59"/>
      <c r="FBM182" s="59"/>
      <c r="FBN182" s="59"/>
      <c r="FBO182" s="59"/>
      <c r="FBP182" s="59"/>
      <c r="FBQ182" s="59"/>
      <c r="FBR182" s="59"/>
      <c r="FBS182" s="59"/>
      <c r="FBT182" s="59"/>
      <c r="FBU182" s="59"/>
      <c r="FBV182" s="59"/>
      <c r="FBW182" s="59"/>
      <c r="FBX182" s="59"/>
      <c r="FBY182" s="59"/>
      <c r="FBZ182" s="59"/>
      <c r="FCA182" s="59"/>
      <c r="FCB182" s="59"/>
      <c r="FCC182" s="59"/>
      <c r="FCD182" s="59"/>
      <c r="FCE182" s="59"/>
      <c r="FCF182" s="59"/>
      <c r="FCG182" s="59"/>
      <c r="FCH182" s="59"/>
      <c r="FCI182" s="59"/>
      <c r="FCJ182" s="59"/>
      <c r="FCK182" s="59"/>
      <c r="FCL182" s="59"/>
      <c r="FCM182" s="59"/>
      <c r="FCN182" s="59"/>
      <c r="FCO182" s="59"/>
      <c r="FCP182" s="59"/>
      <c r="FCQ182" s="59"/>
      <c r="FCR182" s="59"/>
      <c r="FCS182" s="59"/>
      <c r="FCT182" s="59"/>
      <c r="FCU182" s="59"/>
      <c r="FCV182" s="59"/>
      <c r="FCW182" s="59"/>
      <c r="FCX182" s="59"/>
      <c r="FCY182" s="59"/>
      <c r="FCZ182" s="59"/>
      <c r="FDA182" s="59"/>
      <c r="FDB182" s="59"/>
      <c r="FDC182" s="59"/>
      <c r="FDD182" s="59"/>
      <c r="FDE182" s="59"/>
      <c r="FDF182" s="59"/>
      <c r="FDG182" s="59"/>
      <c r="FDH182" s="59"/>
      <c r="FDI182" s="59"/>
      <c r="FDJ182" s="59"/>
      <c r="FDK182" s="59"/>
      <c r="FDL182" s="59"/>
      <c r="FDM182" s="59"/>
      <c r="FDN182" s="59"/>
      <c r="FDO182" s="59"/>
      <c r="FDP182" s="59"/>
      <c r="FDQ182" s="59"/>
      <c r="FDR182" s="59"/>
      <c r="FDS182" s="59"/>
      <c r="FDT182" s="59"/>
      <c r="FDU182" s="59"/>
      <c r="FDV182" s="59"/>
      <c r="FDW182" s="59"/>
      <c r="FDX182" s="59"/>
      <c r="FDY182" s="59"/>
      <c r="FDZ182" s="59"/>
      <c r="FEA182" s="59"/>
      <c r="FEB182" s="59"/>
      <c r="FEC182" s="59"/>
      <c r="FED182" s="59"/>
      <c r="FEE182" s="59"/>
      <c r="FEF182" s="59"/>
      <c r="FEG182" s="59"/>
      <c r="FEH182" s="59"/>
      <c r="FEI182" s="59"/>
      <c r="FEJ182" s="59"/>
      <c r="FEK182" s="59"/>
      <c r="FEL182" s="59"/>
      <c r="FEM182" s="59"/>
      <c r="FEN182" s="59"/>
      <c r="FEO182" s="59"/>
      <c r="FEP182" s="59"/>
      <c r="FEQ182" s="59"/>
      <c r="FER182" s="59"/>
      <c r="FES182" s="59"/>
      <c r="FET182" s="59"/>
      <c r="FEU182" s="59"/>
      <c r="FEV182" s="59"/>
      <c r="FEW182" s="59"/>
      <c r="FEX182" s="59"/>
      <c r="FEY182" s="59"/>
      <c r="FEZ182" s="59"/>
      <c r="FFA182" s="59"/>
      <c r="FFB182" s="59"/>
      <c r="FFC182" s="59"/>
      <c r="FFD182" s="59"/>
      <c r="FFE182" s="59"/>
      <c r="FFF182" s="59"/>
      <c r="FFG182" s="59"/>
      <c r="FFH182" s="59"/>
      <c r="FFI182" s="59"/>
      <c r="FFJ182" s="59"/>
      <c r="FFK182" s="59"/>
      <c r="FFL182" s="59"/>
      <c r="FFM182" s="59"/>
      <c r="FFN182" s="59"/>
      <c r="FFO182" s="59"/>
      <c r="FFP182" s="59"/>
      <c r="FFQ182" s="59"/>
      <c r="FFR182" s="59"/>
      <c r="FFS182" s="59"/>
      <c r="FFT182" s="59"/>
      <c r="FFU182" s="59"/>
      <c r="FFV182" s="59"/>
      <c r="FFW182" s="59"/>
      <c r="FFX182" s="59"/>
      <c r="FFY182" s="59"/>
      <c r="FFZ182" s="59"/>
      <c r="FGA182" s="59"/>
      <c r="FGB182" s="59"/>
      <c r="FGC182" s="59"/>
      <c r="FGD182" s="59"/>
      <c r="FGE182" s="59"/>
      <c r="FGF182" s="59"/>
      <c r="FGG182" s="59"/>
      <c r="FGH182" s="59"/>
      <c r="FGI182" s="59"/>
      <c r="FGJ182" s="59"/>
      <c r="FGK182" s="59"/>
      <c r="FGL182" s="59"/>
      <c r="FGM182" s="59"/>
      <c r="FGN182" s="59"/>
      <c r="FGO182" s="59"/>
      <c r="FGP182" s="59"/>
      <c r="FGQ182" s="59"/>
      <c r="FGR182" s="59"/>
      <c r="FGS182" s="59"/>
      <c r="FGT182" s="59"/>
      <c r="FGU182" s="59"/>
      <c r="FGV182" s="59"/>
      <c r="FGW182" s="59"/>
      <c r="FGX182" s="59"/>
      <c r="FGY182" s="59"/>
      <c r="FGZ182" s="59"/>
      <c r="FHA182" s="59"/>
      <c r="FHB182" s="59"/>
      <c r="FHC182" s="59"/>
      <c r="FHD182" s="59"/>
      <c r="FHE182" s="59"/>
      <c r="FHF182" s="59"/>
      <c r="FHG182" s="59"/>
      <c r="FHH182" s="59"/>
      <c r="FHI182" s="59"/>
      <c r="FHJ182" s="59"/>
      <c r="FHK182" s="59"/>
      <c r="FHL182" s="59"/>
      <c r="FHM182" s="59"/>
      <c r="FHN182" s="59"/>
      <c r="FHO182" s="59"/>
      <c r="FHP182" s="59"/>
      <c r="FHQ182" s="59"/>
      <c r="FHR182" s="59"/>
      <c r="FHS182" s="59"/>
      <c r="FHT182" s="59"/>
      <c r="FHU182" s="59"/>
      <c r="FHV182" s="59"/>
      <c r="FHW182" s="59"/>
      <c r="FHX182" s="59"/>
      <c r="FHY182" s="59"/>
      <c r="FHZ182" s="59"/>
      <c r="FIA182" s="59"/>
      <c r="FIB182" s="59"/>
      <c r="FIC182" s="59"/>
      <c r="FID182" s="59"/>
      <c r="FIE182" s="59"/>
      <c r="FIF182" s="59"/>
      <c r="FIG182" s="59"/>
      <c r="FIH182" s="59"/>
      <c r="FII182" s="59"/>
      <c r="FIJ182" s="59"/>
      <c r="FIK182" s="59"/>
      <c r="FIL182" s="59"/>
      <c r="FIM182" s="59"/>
      <c r="FIN182" s="59"/>
      <c r="FIO182" s="59"/>
      <c r="FIP182" s="59"/>
      <c r="FIQ182" s="59"/>
      <c r="FIR182" s="59"/>
      <c r="FIS182" s="59"/>
      <c r="FIT182" s="59"/>
      <c r="FIU182" s="59"/>
      <c r="FIV182" s="59"/>
      <c r="FIW182" s="59"/>
      <c r="FIX182" s="59"/>
      <c r="FIY182" s="59"/>
      <c r="FIZ182" s="59"/>
      <c r="FJA182" s="59"/>
      <c r="FJB182" s="59"/>
      <c r="FJC182" s="59"/>
      <c r="FJD182" s="59"/>
      <c r="FJE182" s="59"/>
      <c r="FJF182" s="59"/>
      <c r="FJG182" s="59"/>
      <c r="FJH182" s="59"/>
      <c r="FJI182" s="59"/>
      <c r="FJJ182" s="59"/>
      <c r="FJK182" s="59"/>
      <c r="FJL182" s="59"/>
      <c r="FJM182" s="59"/>
      <c r="FJN182" s="59"/>
      <c r="FJO182" s="59"/>
      <c r="FJP182" s="59"/>
      <c r="FJQ182" s="59"/>
      <c r="FJR182" s="59"/>
      <c r="FJS182" s="59"/>
      <c r="FJT182" s="59"/>
      <c r="FJU182" s="59"/>
      <c r="FJV182" s="59"/>
      <c r="FJW182" s="59"/>
      <c r="FJX182" s="59"/>
      <c r="FJY182" s="59"/>
      <c r="FJZ182" s="59"/>
      <c r="FKA182" s="59"/>
      <c r="FKB182" s="59"/>
      <c r="FKC182" s="59"/>
      <c r="FKD182" s="59"/>
      <c r="FKE182" s="59"/>
      <c r="FKF182" s="59"/>
      <c r="FKG182" s="59"/>
      <c r="FKH182" s="59"/>
      <c r="FKI182" s="59"/>
      <c r="FKJ182" s="59"/>
      <c r="FKK182" s="59"/>
      <c r="FKL182" s="59"/>
      <c r="FKM182" s="59"/>
      <c r="FKN182" s="59"/>
      <c r="FKO182" s="59"/>
      <c r="FKP182" s="59"/>
      <c r="FKQ182" s="59"/>
      <c r="FKR182" s="59"/>
      <c r="FKS182" s="59"/>
      <c r="FKT182" s="59"/>
      <c r="FKU182" s="59"/>
      <c r="FKV182" s="59"/>
      <c r="FKW182" s="59"/>
      <c r="FKX182" s="59"/>
      <c r="FKY182" s="59"/>
      <c r="FKZ182" s="59"/>
      <c r="FLA182" s="59"/>
      <c r="FLB182" s="59"/>
      <c r="FLC182" s="59"/>
      <c r="FLD182" s="59"/>
      <c r="FLE182" s="59"/>
      <c r="FLF182" s="59"/>
      <c r="FLG182" s="59"/>
      <c r="FLH182" s="59"/>
      <c r="FLI182" s="59"/>
      <c r="FLJ182" s="59"/>
      <c r="FLK182" s="59"/>
      <c r="FLL182" s="59"/>
      <c r="FLM182" s="59"/>
      <c r="FLN182" s="59"/>
      <c r="FLO182" s="59"/>
      <c r="FLP182" s="59"/>
      <c r="FLQ182" s="59"/>
      <c r="FLR182" s="59"/>
      <c r="FLS182" s="59"/>
      <c r="FLT182" s="59"/>
      <c r="FLU182" s="59"/>
      <c r="FLV182" s="59"/>
      <c r="FLW182" s="59"/>
      <c r="FLX182" s="59"/>
      <c r="FLY182" s="59"/>
      <c r="FLZ182" s="59"/>
      <c r="FMA182" s="59"/>
      <c r="FMB182" s="59"/>
      <c r="FMC182" s="59"/>
      <c r="FMD182" s="59"/>
      <c r="FME182" s="59"/>
      <c r="FMF182" s="59"/>
      <c r="FMG182" s="59"/>
      <c r="FMH182" s="59"/>
      <c r="FMI182" s="59"/>
      <c r="FMJ182" s="59"/>
      <c r="FMK182" s="59"/>
      <c r="FML182" s="59"/>
      <c r="FMM182" s="59"/>
      <c r="FMN182" s="59"/>
      <c r="FMO182" s="59"/>
      <c r="FMP182" s="59"/>
      <c r="FMQ182" s="59"/>
      <c r="FMR182" s="59"/>
      <c r="FMS182" s="59"/>
      <c r="FMT182" s="59"/>
      <c r="FMU182" s="59"/>
      <c r="FMV182" s="59"/>
      <c r="FMW182" s="59"/>
      <c r="FMX182" s="59"/>
      <c r="FMY182" s="59"/>
      <c r="FMZ182" s="59"/>
      <c r="FNA182" s="59"/>
      <c r="FNB182" s="59"/>
      <c r="FNC182" s="59"/>
      <c r="FND182" s="59"/>
      <c r="FNE182" s="59"/>
      <c r="FNF182" s="59"/>
      <c r="FNG182" s="59"/>
      <c r="FNH182" s="59"/>
      <c r="FNI182" s="59"/>
      <c r="FNJ182" s="59"/>
      <c r="FNK182" s="59"/>
      <c r="FNL182" s="59"/>
      <c r="FNM182" s="59"/>
      <c r="FNN182" s="59"/>
      <c r="FNO182" s="59"/>
      <c r="FNP182" s="59"/>
      <c r="FNQ182" s="59"/>
      <c r="FNR182" s="59"/>
      <c r="FNS182" s="59"/>
      <c r="FNT182" s="59"/>
      <c r="FNU182" s="59"/>
      <c r="FNV182" s="59"/>
      <c r="FNW182" s="59"/>
      <c r="FNX182" s="59"/>
      <c r="FNY182" s="59"/>
      <c r="FNZ182" s="59"/>
      <c r="FOA182" s="59"/>
      <c r="FOB182" s="59"/>
      <c r="FOC182" s="59"/>
      <c r="FOD182" s="59"/>
      <c r="FOE182" s="59"/>
      <c r="FOF182" s="59"/>
      <c r="FOG182" s="59"/>
      <c r="FOH182" s="59"/>
      <c r="FOI182" s="59"/>
      <c r="FOJ182" s="59"/>
      <c r="FOK182" s="59"/>
      <c r="FOL182" s="59"/>
      <c r="FOM182" s="59"/>
      <c r="FON182" s="59"/>
      <c r="FOO182" s="59"/>
      <c r="FOP182" s="59"/>
      <c r="FOQ182" s="59"/>
      <c r="FOR182" s="59"/>
      <c r="FOS182" s="59"/>
      <c r="FOT182" s="59"/>
      <c r="FOU182" s="59"/>
      <c r="FOV182" s="59"/>
      <c r="FOW182" s="59"/>
      <c r="FOX182" s="59"/>
      <c r="FOY182" s="59"/>
      <c r="FOZ182" s="59"/>
      <c r="FPA182" s="59"/>
      <c r="FPB182" s="59"/>
      <c r="FPC182" s="59"/>
      <c r="FPD182" s="59"/>
      <c r="FPE182" s="59"/>
      <c r="FPF182" s="59"/>
      <c r="FPG182" s="59"/>
      <c r="FPH182" s="59"/>
      <c r="FPI182" s="59"/>
      <c r="FPJ182" s="59"/>
      <c r="FPK182" s="59"/>
      <c r="FPL182" s="59"/>
      <c r="FPM182" s="59"/>
      <c r="FPN182" s="59"/>
      <c r="FPO182" s="59"/>
      <c r="FPP182" s="59"/>
      <c r="FPQ182" s="59"/>
      <c r="FPR182" s="59"/>
      <c r="FPS182" s="59"/>
      <c r="FPT182" s="59"/>
      <c r="FPU182" s="59"/>
      <c r="FPV182" s="59"/>
      <c r="FPW182" s="59"/>
      <c r="FPX182" s="59"/>
      <c r="FPY182" s="59"/>
      <c r="FPZ182" s="59"/>
      <c r="FQA182" s="59"/>
      <c r="FQB182" s="59"/>
      <c r="FQC182" s="59"/>
      <c r="FQD182" s="59"/>
      <c r="FQE182" s="59"/>
      <c r="FQF182" s="59"/>
      <c r="FQG182" s="59"/>
      <c r="FQH182" s="59"/>
      <c r="FQI182" s="59"/>
      <c r="FQJ182" s="59"/>
      <c r="FQK182" s="59"/>
      <c r="FQL182" s="59"/>
      <c r="FQM182" s="59"/>
      <c r="FQN182" s="59"/>
      <c r="FQO182" s="59"/>
      <c r="FQP182" s="59"/>
      <c r="FQQ182" s="59"/>
      <c r="FQR182" s="59"/>
      <c r="FQS182" s="59"/>
      <c r="FQT182" s="59"/>
      <c r="FQU182" s="59"/>
      <c r="FQV182" s="59"/>
      <c r="FQW182" s="59"/>
      <c r="FQX182" s="59"/>
      <c r="FQY182" s="59"/>
      <c r="FQZ182" s="59"/>
      <c r="FRA182" s="59"/>
      <c r="FRB182" s="59"/>
      <c r="FRC182" s="59"/>
      <c r="FRD182" s="59"/>
      <c r="FRE182" s="59"/>
      <c r="FRF182" s="59"/>
      <c r="FRG182" s="59"/>
      <c r="FRH182" s="59"/>
      <c r="FRI182" s="59"/>
      <c r="FRJ182" s="59"/>
      <c r="FRK182" s="59"/>
      <c r="FRL182" s="59"/>
      <c r="FRM182" s="59"/>
      <c r="FRN182" s="59"/>
      <c r="FRO182" s="59"/>
      <c r="FRP182" s="59"/>
      <c r="FRQ182" s="59"/>
      <c r="FRR182" s="59"/>
      <c r="FRS182" s="59"/>
      <c r="FRT182" s="59"/>
      <c r="FRU182" s="59"/>
      <c r="FRV182" s="59"/>
      <c r="FRW182" s="59"/>
      <c r="FRX182" s="59"/>
      <c r="FRY182" s="59"/>
      <c r="FRZ182" s="59"/>
      <c r="FSA182" s="59"/>
      <c r="FSB182" s="59"/>
      <c r="FSC182" s="59"/>
      <c r="FSD182" s="59"/>
      <c r="FSE182" s="59"/>
      <c r="FSF182" s="59"/>
      <c r="FSG182" s="59"/>
      <c r="FSH182" s="59"/>
      <c r="FSI182" s="59"/>
      <c r="FSJ182" s="59"/>
      <c r="FSK182" s="59"/>
      <c r="FSL182" s="59"/>
      <c r="FSM182" s="59"/>
      <c r="FSN182" s="59"/>
      <c r="FSO182" s="59"/>
      <c r="FSP182" s="59"/>
      <c r="FSQ182" s="59"/>
      <c r="FSR182" s="59"/>
      <c r="FSS182" s="59"/>
      <c r="FST182" s="59"/>
      <c r="FSU182" s="59"/>
      <c r="FSV182" s="59"/>
      <c r="FSW182" s="59"/>
      <c r="FSX182" s="59"/>
      <c r="FSY182" s="59"/>
      <c r="FSZ182" s="59"/>
      <c r="FTA182" s="59"/>
      <c r="FTB182" s="59"/>
      <c r="FTC182" s="59"/>
      <c r="FTD182" s="59"/>
      <c r="FTE182" s="59"/>
      <c r="FTF182" s="59"/>
      <c r="FTG182" s="59"/>
      <c r="FTH182" s="59"/>
      <c r="FTI182" s="59"/>
      <c r="FTJ182" s="59"/>
      <c r="FTK182" s="59"/>
      <c r="FTL182" s="59"/>
      <c r="FTM182" s="59"/>
      <c r="FTN182" s="59"/>
      <c r="FTO182" s="59"/>
      <c r="FTP182" s="59"/>
      <c r="FTQ182" s="59"/>
      <c r="FTR182" s="59"/>
      <c r="FTS182" s="59"/>
      <c r="FTT182" s="59"/>
      <c r="FTU182" s="59"/>
      <c r="FTV182" s="59"/>
      <c r="FTW182" s="59"/>
      <c r="FTX182" s="59"/>
      <c r="FTY182" s="59"/>
      <c r="FTZ182" s="59"/>
      <c r="FUA182" s="59"/>
      <c r="FUB182" s="59"/>
      <c r="FUC182" s="59"/>
      <c r="FUD182" s="59"/>
      <c r="FUE182" s="59"/>
      <c r="FUF182" s="59"/>
      <c r="FUG182" s="59"/>
      <c r="FUH182" s="59"/>
      <c r="FUI182" s="59"/>
      <c r="FUJ182" s="59"/>
      <c r="FUK182" s="59"/>
      <c r="FUL182" s="59"/>
      <c r="FUM182" s="59"/>
      <c r="FUN182" s="59"/>
      <c r="FUO182" s="59"/>
      <c r="FUP182" s="59"/>
      <c r="FUQ182" s="59"/>
      <c r="FUR182" s="59"/>
      <c r="FUS182" s="59"/>
      <c r="FUT182" s="59"/>
      <c r="FUU182" s="59"/>
      <c r="FUV182" s="59"/>
      <c r="FUW182" s="59"/>
      <c r="FUX182" s="59"/>
      <c r="FUY182" s="59"/>
      <c r="FUZ182" s="59"/>
      <c r="FVA182" s="59"/>
      <c r="FVB182" s="59"/>
      <c r="FVC182" s="59"/>
      <c r="FVD182" s="59"/>
      <c r="FVE182" s="59"/>
      <c r="FVF182" s="59"/>
      <c r="FVG182" s="59"/>
      <c r="FVH182" s="59"/>
      <c r="FVI182" s="59"/>
      <c r="FVJ182" s="59"/>
      <c r="FVK182" s="59"/>
      <c r="FVL182" s="59"/>
      <c r="FVM182" s="59"/>
      <c r="FVN182" s="59"/>
      <c r="FVO182" s="59"/>
      <c r="FVP182" s="59"/>
      <c r="FVQ182" s="59"/>
      <c r="FVR182" s="59"/>
      <c r="FVS182" s="59"/>
      <c r="FVT182" s="59"/>
      <c r="FVU182" s="59"/>
      <c r="FVV182" s="59"/>
      <c r="FVW182" s="59"/>
      <c r="FVX182" s="59"/>
      <c r="FVY182" s="59"/>
      <c r="FVZ182" s="59"/>
      <c r="FWA182" s="59"/>
      <c r="FWB182" s="59"/>
      <c r="FWC182" s="59"/>
      <c r="FWD182" s="59"/>
      <c r="FWE182" s="59"/>
      <c r="FWF182" s="59"/>
      <c r="FWG182" s="59"/>
      <c r="FWH182" s="59"/>
      <c r="FWI182" s="59"/>
      <c r="FWJ182" s="59"/>
      <c r="FWK182" s="59"/>
      <c r="FWL182" s="59"/>
      <c r="FWM182" s="59"/>
      <c r="FWN182" s="59"/>
      <c r="FWO182" s="59"/>
      <c r="FWP182" s="59"/>
      <c r="FWQ182" s="59"/>
      <c r="FWR182" s="59"/>
      <c r="FWS182" s="59"/>
      <c r="FWT182" s="59"/>
      <c r="FWU182" s="59"/>
      <c r="FWV182" s="59"/>
      <c r="FWW182" s="59"/>
      <c r="FWX182" s="59"/>
      <c r="FWY182" s="59"/>
      <c r="FWZ182" s="59"/>
      <c r="FXA182" s="59"/>
      <c r="FXB182" s="59"/>
      <c r="FXC182" s="59"/>
      <c r="FXD182" s="59"/>
      <c r="FXE182" s="59"/>
      <c r="FXF182" s="59"/>
      <c r="FXG182" s="59"/>
      <c r="FXH182" s="59"/>
      <c r="FXI182" s="59"/>
      <c r="FXJ182" s="59"/>
      <c r="FXK182" s="59"/>
      <c r="FXL182" s="59"/>
      <c r="FXM182" s="59"/>
      <c r="FXN182" s="59"/>
      <c r="FXO182" s="59"/>
      <c r="FXP182" s="59"/>
      <c r="FXQ182" s="59"/>
      <c r="FXR182" s="59"/>
      <c r="FXS182" s="59"/>
      <c r="FXT182" s="59"/>
      <c r="FXU182" s="59"/>
      <c r="FXV182" s="59"/>
      <c r="FXW182" s="59"/>
      <c r="FXX182" s="59"/>
      <c r="FXY182" s="59"/>
      <c r="FXZ182" s="59"/>
      <c r="FYA182" s="59"/>
      <c r="FYB182" s="59"/>
      <c r="FYC182" s="59"/>
      <c r="FYD182" s="59"/>
      <c r="FYE182" s="59"/>
      <c r="FYF182" s="59"/>
      <c r="FYG182" s="59"/>
      <c r="FYH182" s="59"/>
      <c r="FYI182" s="59"/>
      <c r="FYJ182" s="59"/>
      <c r="FYK182" s="59"/>
      <c r="FYL182" s="59"/>
      <c r="FYM182" s="59"/>
      <c r="FYN182" s="59"/>
      <c r="FYO182" s="59"/>
      <c r="FYP182" s="59"/>
      <c r="FYQ182" s="59"/>
      <c r="FYR182" s="59"/>
      <c r="FYS182" s="59"/>
      <c r="FYT182" s="59"/>
      <c r="FYU182" s="59"/>
      <c r="FYV182" s="59"/>
      <c r="FYW182" s="59"/>
      <c r="FYX182" s="59"/>
      <c r="FYY182" s="59"/>
      <c r="FYZ182" s="59"/>
      <c r="FZA182" s="59"/>
      <c r="FZB182" s="59"/>
      <c r="FZC182" s="59"/>
      <c r="FZD182" s="59"/>
      <c r="FZE182" s="59"/>
      <c r="FZF182" s="59"/>
      <c r="FZG182" s="59"/>
      <c r="FZH182" s="59"/>
      <c r="FZI182" s="59"/>
      <c r="FZJ182" s="59"/>
      <c r="FZK182" s="59"/>
      <c r="FZL182" s="59"/>
      <c r="FZM182" s="59"/>
      <c r="FZN182" s="59"/>
      <c r="FZO182" s="59"/>
      <c r="FZP182" s="59"/>
      <c r="FZQ182" s="59"/>
      <c r="FZR182" s="59"/>
      <c r="FZS182" s="59"/>
      <c r="FZT182" s="59"/>
      <c r="FZU182" s="59"/>
      <c r="FZV182" s="59"/>
      <c r="FZW182" s="59"/>
      <c r="FZX182" s="59"/>
      <c r="FZY182" s="59"/>
      <c r="FZZ182" s="59"/>
      <c r="GAA182" s="59"/>
      <c r="GAB182" s="59"/>
      <c r="GAC182" s="59"/>
      <c r="GAD182" s="59"/>
      <c r="GAE182" s="59"/>
      <c r="GAF182" s="59"/>
      <c r="GAG182" s="59"/>
      <c r="GAH182" s="59"/>
      <c r="GAI182" s="59"/>
      <c r="GAJ182" s="59"/>
      <c r="GAK182" s="59"/>
      <c r="GAL182" s="59"/>
      <c r="GAM182" s="59"/>
      <c r="GAN182" s="59"/>
      <c r="GAO182" s="59"/>
      <c r="GAP182" s="59"/>
      <c r="GAQ182" s="59"/>
      <c r="GAR182" s="59"/>
      <c r="GAS182" s="59"/>
      <c r="GAT182" s="59"/>
      <c r="GAU182" s="59"/>
      <c r="GAV182" s="59"/>
      <c r="GAW182" s="59"/>
      <c r="GAX182" s="59"/>
      <c r="GAY182" s="59"/>
      <c r="GAZ182" s="59"/>
      <c r="GBA182" s="59"/>
      <c r="GBB182" s="59"/>
      <c r="GBC182" s="59"/>
      <c r="GBD182" s="59"/>
      <c r="GBE182" s="59"/>
      <c r="GBF182" s="59"/>
      <c r="GBG182" s="59"/>
      <c r="GBH182" s="59"/>
      <c r="GBI182" s="59"/>
      <c r="GBJ182" s="59"/>
      <c r="GBK182" s="59"/>
      <c r="GBL182" s="59"/>
      <c r="GBM182" s="59"/>
      <c r="GBN182" s="59"/>
      <c r="GBO182" s="59"/>
      <c r="GBP182" s="59"/>
      <c r="GBQ182" s="59"/>
      <c r="GBR182" s="59"/>
      <c r="GBS182" s="59"/>
      <c r="GBT182" s="59"/>
      <c r="GBU182" s="59"/>
      <c r="GBV182" s="59"/>
      <c r="GBW182" s="59"/>
      <c r="GBX182" s="59"/>
      <c r="GBY182" s="59"/>
      <c r="GBZ182" s="59"/>
      <c r="GCA182" s="59"/>
      <c r="GCB182" s="59"/>
      <c r="GCC182" s="59"/>
      <c r="GCD182" s="59"/>
      <c r="GCE182" s="59"/>
      <c r="GCF182" s="59"/>
      <c r="GCG182" s="59"/>
      <c r="GCH182" s="59"/>
      <c r="GCI182" s="59"/>
      <c r="GCJ182" s="59"/>
      <c r="GCK182" s="59"/>
      <c r="GCL182" s="59"/>
      <c r="GCM182" s="59"/>
      <c r="GCN182" s="59"/>
      <c r="GCO182" s="59"/>
      <c r="GCP182" s="59"/>
      <c r="GCQ182" s="59"/>
      <c r="GCR182" s="59"/>
      <c r="GCS182" s="59"/>
      <c r="GCT182" s="59"/>
      <c r="GCU182" s="59"/>
      <c r="GCV182" s="59"/>
      <c r="GCW182" s="59"/>
      <c r="GCX182" s="59"/>
      <c r="GCY182" s="59"/>
      <c r="GCZ182" s="59"/>
      <c r="GDA182" s="59"/>
      <c r="GDB182" s="59"/>
      <c r="GDC182" s="59"/>
      <c r="GDD182" s="59"/>
      <c r="GDE182" s="59"/>
      <c r="GDF182" s="59"/>
      <c r="GDG182" s="59"/>
      <c r="GDH182" s="59"/>
      <c r="GDI182" s="59"/>
      <c r="GDJ182" s="59"/>
      <c r="GDK182" s="59"/>
      <c r="GDL182" s="59"/>
      <c r="GDM182" s="59"/>
      <c r="GDN182" s="59"/>
      <c r="GDO182" s="59"/>
      <c r="GDP182" s="59"/>
      <c r="GDQ182" s="59"/>
      <c r="GDR182" s="59"/>
      <c r="GDS182" s="59"/>
      <c r="GDT182" s="59"/>
      <c r="GDU182" s="59"/>
      <c r="GDV182" s="59"/>
      <c r="GDW182" s="59"/>
      <c r="GDX182" s="59"/>
      <c r="GDY182" s="59"/>
      <c r="GDZ182" s="59"/>
      <c r="GEA182" s="59"/>
      <c r="GEB182" s="59"/>
      <c r="GEC182" s="59"/>
      <c r="GED182" s="59"/>
      <c r="GEE182" s="59"/>
      <c r="GEF182" s="59"/>
      <c r="GEG182" s="59"/>
      <c r="GEH182" s="59"/>
      <c r="GEI182" s="59"/>
      <c r="GEJ182" s="59"/>
      <c r="GEK182" s="59"/>
      <c r="GEL182" s="59"/>
      <c r="GEM182" s="59"/>
      <c r="GEN182" s="59"/>
      <c r="GEO182" s="59"/>
      <c r="GEP182" s="59"/>
      <c r="GEQ182" s="59"/>
      <c r="GER182" s="59"/>
      <c r="GES182" s="59"/>
      <c r="GET182" s="59"/>
      <c r="GEU182" s="59"/>
      <c r="GEV182" s="59"/>
      <c r="GEW182" s="59"/>
      <c r="GEX182" s="59"/>
      <c r="GEY182" s="59"/>
      <c r="GEZ182" s="59"/>
      <c r="GFA182" s="59"/>
      <c r="GFB182" s="59"/>
      <c r="GFC182" s="59"/>
      <c r="GFD182" s="59"/>
      <c r="GFE182" s="59"/>
      <c r="GFF182" s="59"/>
      <c r="GFG182" s="59"/>
      <c r="GFH182" s="59"/>
      <c r="GFI182" s="59"/>
      <c r="GFJ182" s="59"/>
      <c r="GFK182" s="59"/>
      <c r="GFL182" s="59"/>
      <c r="GFM182" s="59"/>
      <c r="GFN182" s="59"/>
      <c r="GFO182" s="59"/>
      <c r="GFP182" s="59"/>
      <c r="GFQ182" s="59"/>
      <c r="GFR182" s="59"/>
      <c r="GFS182" s="59"/>
      <c r="GFT182" s="59"/>
      <c r="GFU182" s="59"/>
      <c r="GFV182" s="59"/>
      <c r="GFW182" s="59"/>
      <c r="GFX182" s="59"/>
      <c r="GFY182" s="59"/>
      <c r="GFZ182" s="59"/>
      <c r="GGA182" s="59"/>
      <c r="GGB182" s="59"/>
      <c r="GGC182" s="59"/>
      <c r="GGD182" s="59"/>
      <c r="GGE182" s="59"/>
      <c r="GGF182" s="59"/>
      <c r="GGG182" s="59"/>
      <c r="GGH182" s="59"/>
      <c r="GGI182" s="59"/>
      <c r="GGJ182" s="59"/>
      <c r="GGK182" s="59"/>
      <c r="GGL182" s="59"/>
      <c r="GGM182" s="59"/>
      <c r="GGN182" s="59"/>
      <c r="GGO182" s="59"/>
      <c r="GGP182" s="59"/>
      <c r="GGQ182" s="59"/>
      <c r="GGR182" s="59"/>
      <c r="GGS182" s="59"/>
      <c r="GGT182" s="59"/>
      <c r="GGU182" s="59"/>
      <c r="GGV182" s="59"/>
      <c r="GGW182" s="59"/>
      <c r="GGX182" s="59"/>
      <c r="GGY182" s="59"/>
      <c r="GGZ182" s="59"/>
      <c r="GHA182" s="59"/>
      <c r="GHB182" s="59"/>
      <c r="GHC182" s="59"/>
      <c r="GHD182" s="59"/>
      <c r="GHE182" s="59"/>
      <c r="GHF182" s="59"/>
      <c r="GHG182" s="59"/>
      <c r="GHH182" s="59"/>
      <c r="GHI182" s="59"/>
      <c r="GHJ182" s="59"/>
      <c r="GHK182" s="59"/>
      <c r="GHL182" s="59"/>
      <c r="GHM182" s="59"/>
      <c r="GHN182" s="59"/>
      <c r="GHO182" s="59"/>
      <c r="GHP182" s="59"/>
      <c r="GHQ182" s="59"/>
      <c r="GHR182" s="59"/>
      <c r="GHS182" s="59"/>
      <c r="GHT182" s="59"/>
      <c r="GHU182" s="59"/>
      <c r="GHV182" s="59"/>
      <c r="GHW182" s="59"/>
      <c r="GHX182" s="59"/>
      <c r="GHY182" s="59"/>
      <c r="GHZ182" s="59"/>
      <c r="GIA182" s="59"/>
      <c r="GIB182" s="59"/>
      <c r="GIC182" s="59"/>
      <c r="GID182" s="59"/>
      <c r="GIE182" s="59"/>
      <c r="GIF182" s="59"/>
      <c r="GIG182" s="59"/>
      <c r="GIH182" s="59"/>
      <c r="GII182" s="59"/>
      <c r="GIJ182" s="59"/>
      <c r="GIK182" s="59"/>
      <c r="GIL182" s="59"/>
      <c r="GIM182" s="59"/>
      <c r="GIN182" s="59"/>
      <c r="GIO182" s="59"/>
      <c r="GIP182" s="59"/>
      <c r="GIQ182" s="59"/>
      <c r="GIR182" s="59"/>
      <c r="GIS182" s="59"/>
      <c r="GIT182" s="59"/>
      <c r="GIU182" s="59"/>
      <c r="GIV182" s="59"/>
      <c r="GIW182" s="59"/>
      <c r="GIX182" s="59"/>
      <c r="GIY182" s="59"/>
      <c r="GIZ182" s="59"/>
      <c r="GJA182" s="59"/>
      <c r="GJB182" s="59"/>
      <c r="GJC182" s="59"/>
      <c r="GJD182" s="59"/>
      <c r="GJE182" s="59"/>
      <c r="GJF182" s="59"/>
      <c r="GJG182" s="59"/>
      <c r="GJH182" s="59"/>
      <c r="GJI182" s="59"/>
      <c r="GJJ182" s="59"/>
      <c r="GJK182" s="59"/>
      <c r="GJL182" s="59"/>
      <c r="GJM182" s="59"/>
      <c r="GJN182" s="59"/>
      <c r="GJO182" s="59"/>
      <c r="GJP182" s="59"/>
      <c r="GJQ182" s="59"/>
      <c r="GJR182" s="59"/>
      <c r="GJS182" s="59"/>
      <c r="GJT182" s="59"/>
      <c r="GJU182" s="59"/>
      <c r="GJV182" s="59"/>
      <c r="GJW182" s="59"/>
      <c r="GJX182" s="59"/>
      <c r="GJY182" s="59"/>
      <c r="GJZ182" s="59"/>
      <c r="GKA182" s="59"/>
      <c r="GKB182" s="59"/>
      <c r="GKC182" s="59"/>
      <c r="GKD182" s="59"/>
      <c r="GKE182" s="59"/>
      <c r="GKF182" s="59"/>
      <c r="GKG182" s="59"/>
      <c r="GKH182" s="59"/>
      <c r="GKI182" s="59"/>
      <c r="GKJ182" s="59"/>
      <c r="GKK182" s="59"/>
      <c r="GKL182" s="59"/>
      <c r="GKM182" s="59"/>
      <c r="GKN182" s="59"/>
      <c r="GKO182" s="59"/>
      <c r="GKP182" s="59"/>
      <c r="GKQ182" s="59"/>
      <c r="GKR182" s="59"/>
      <c r="GKS182" s="59"/>
      <c r="GKT182" s="59"/>
      <c r="GKU182" s="59"/>
      <c r="GKV182" s="59"/>
      <c r="GKW182" s="59"/>
      <c r="GKX182" s="59"/>
      <c r="GKY182" s="59"/>
      <c r="GKZ182" s="59"/>
      <c r="GLA182" s="59"/>
      <c r="GLB182" s="59"/>
      <c r="GLC182" s="59"/>
      <c r="GLD182" s="59"/>
      <c r="GLE182" s="59"/>
      <c r="GLF182" s="59"/>
      <c r="GLG182" s="59"/>
      <c r="GLH182" s="59"/>
      <c r="GLI182" s="59"/>
      <c r="GLJ182" s="59"/>
      <c r="GLK182" s="59"/>
      <c r="GLL182" s="59"/>
      <c r="GLM182" s="59"/>
      <c r="GLN182" s="59"/>
      <c r="GLO182" s="59"/>
      <c r="GLP182" s="59"/>
      <c r="GLQ182" s="59"/>
      <c r="GLR182" s="59"/>
      <c r="GLS182" s="59"/>
      <c r="GLT182" s="59"/>
      <c r="GLU182" s="59"/>
      <c r="GLV182" s="59"/>
      <c r="GLW182" s="59"/>
      <c r="GLX182" s="59"/>
      <c r="GLY182" s="59"/>
      <c r="GLZ182" s="59"/>
      <c r="GMA182" s="59"/>
      <c r="GMB182" s="59"/>
      <c r="GMC182" s="59"/>
      <c r="GMD182" s="59"/>
      <c r="GME182" s="59"/>
      <c r="GMF182" s="59"/>
      <c r="GMG182" s="59"/>
      <c r="GMH182" s="59"/>
      <c r="GMI182" s="59"/>
      <c r="GMJ182" s="59"/>
      <c r="GMK182" s="59"/>
      <c r="GML182" s="59"/>
      <c r="GMM182" s="59"/>
      <c r="GMN182" s="59"/>
      <c r="GMO182" s="59"/>
      <c r="GMP182" s="59"/>
      <c r="GMQ182" s="59"/>
      <c r="GMR182" s="59"/>
      <c r="GMS182" s="59"/>
      <c r="GMT182" s="59"/>
      <c r="GMU182" s="59"/>
      <c r="GMV182" s="59"/>
      <c r="GMW182" s="59"/>
      <c r="GMX182" s="59"/>
      <c r="GMY182" s="59"/>
      <c r="GMZ182" s="59"/>
      <c r="GNA182" s="59"/>
      <c r="GNB182" s="59"/>
      <c r="GNC182" s="59"/>
      <c r="GND182" s="59"/>
      <c r="GNE182" s="59"/>
      <c r="GNF182" s="59"/>
      <c r="GNG182" s="59"/>
      <c r="GNH182" s="59"/>
      <c r="GNI182" s="59"/>
      <c r="GNJ182" s="59"/>
      <c r="GNK182" s="59"/>
      <c r="GNL182" s="59"/>
      <c r="GNM182" s="59"/>
      <c r="GNN182" s="59"/>
      <c r="GNO182" s="59"/>
      <c r="GNP182" s="59"/>
      <c r="GNQ182" s="59"/>
      <c r="GNR182" s="59"/>
      <c r="GNS182" s="59"/>
      <c r="GNT182" s="59"/>
      <c r="GNU182" s="59"/>
      <c r="GNV182" s="59"/>
      <c r="GNW182" s="59"/>
      <c r="GNX182" s="59"/>
      <c r="GNY182" s="59"/>
      <c r="GNZ182" s="59"/>
      <c r="GOA182" s="59"/>
      <c r="GOB182" s="59"/>
      <c r="GOC182" s="59"/>
      <c r="GOD182" s="59"/>
      <c r="GOE182" s="59"/>
      <c r="GOF182" s="59"/>
      <c r="GOG182" s="59"/>
      <c r="GOH182" s="59"/>
      <c r="GOI182" s="59"/>
      <c r="GOJ182" s="59"/>
      <c r="GOK182" s="59"/>
      <c r="GOL182" s="59"/>
      <c r="GOM182" s="59"/>
      <c r="GON182" s="59"/>
      <c r="GOO182" s="59"/>
      <c r="GOP182" s="59"/>
      <c r="GOQ182" s="59"/>
      <c r="GOR182" s="59"/>
      <c r="GOS182" s="59"/>
      <c r="GOT182" s="59"/>
      <c r="GOU182" s="59"/>
      <c r="GOV182" s="59"/>
      <c r="GOW182" s="59"/>
      <c r="GOX182" s="59"/>
      <c r="GOY182" s="59"/>
      <c r="GOZ182" s="59"/>
      <c r="GPA182" s="59"/>
      <c r="GPB182" s="59"/>
      <c r="GPC182" s="59"/>
      <c r="GPD182" s="59"/>
      <c r="GPE182" s="59"/>
      <c r="GPF182" s="59"/>
      <c r="GPG182" s="59"/>
      <c r="GPH182" s="59"/>
      <c r="GPI182" s="59"/>
      <c r="GPJ182" s="59"/>
      <c r="GPK182" s="59"/>
      <c r="GPL182" s="59"/>
      <c r="GPM182" s="59"/>
      <c r="GPN182" s="59"/>
      <c r="GPO182" s="59"/>
      <c r="GPP182" s="59"/>
      <c r="GPQ182" s="59"/>
      <c r="GPR182" s="59"/>
      <c r="GPS182" s="59"/>
      <c r="GPT182" s="59"/>
      <c r="GPU182" s="59"/>
      <c r="GPV182" s="59"/>
      <c r="GPW182" s="59"/>
      <c r="GPX182" s="59"/>
      <c r="GPY182" s="59"/>
      <c r="GPZ182" s="59"/>
      <c r="GQA182" s="59"/>
      <c r="GQB182" s="59"/>
      <c r="GQC182" s="59"/>
      <c r="GQD182" s="59"/>
      <c r="GQE182" s="59"/>
      <c r="GQF182" s="59"/>
      <c r="GQG182" s="59"/>
      <c r="GQH182" s="59"/>
      <c r="GQI182" s="59"/>
      <c r="GQJ182" s="59"/>
      <c r="GQK182" s="59"/>
      <c r="GQL182" s="59"/>
      <c r="GQM182" s="59"/>
      <c r="GQN182" s="59"/>
      <c r="GQO182" s="59"/>
      <c r="GQP182" s="59"/>
      <c r="GQQ182" s="59"/>
      <c r="GQR182" s="59"/>
      <c r="GQS182" s="59"/>
      <c r="GQT182" s="59"/>
      <c r="GQU182" s="59"/>
      <c r="GQV182" s="59"/>
      <c r="GQW182" s="59"/>
      <c r="GQX182" s="59"/>
      <c r="GQY182" s="59"/>
      <c r="GQZ182" s="59"/>
      <c r="GRA182" s="59"/>
      <c r="GRB182" s="59"/>
      <c r="GRC182" s="59"/>
      <c r="GRD182" s="59"/>
      <c r="GRE182" s="59"/>
      <c r="GRF182" s="59"/>
      <c r="GRG182" s="59"/>
      <c r="GRH182" s="59"/>
      <c r="GRI182" s="59"/>
      <c r="GRJ182" s="59"/>
      <c r="GRK182" s="59"/>
      <c r="GRL182" s="59"/>
      <c r="GRM182" s="59"/>
      <c r="GRN182" s="59"/>
      <c r="GRO182" s="59"/>
      <c r="GRP182" s="59"/>
      <c r="GRQ182" s="59"/>
      <c r="GRR182" s="59"/>
      <c r="GRS182" s="59"/>
      <c r="GRT182" s="59"/>
      <c r="GRU182" s="59"/>
      <c r="GRV182" s="59"/>
      <c r="GRW182" s="59"/>
      <c r="GRX182" s="59"/>
      <c r="GRY182" s="59"/>
      <c r="GRZ182" s="59"/>
      <c r="GSA182" s="59"/>
      <c r="GSB182" s="59"/>
      <c r="GSC182" s="59"/>
      <c r="GSD182" s="59"/>
      <c r="GSE182" s="59"/>
      <c r="GSF182" s="59"/>
      <c r="GSG182" s="59"/>
      <c r="GSH182" s="59"/>
      <c r="GSI182" s="59"/>
      <c r="GSJ182" s="59"/>
      <c r="GSK182" s="59"/>
      <c r="GSL182" s="59"/>
      <c r="GSM182" s="59"/>
      <c r="GSN182" s="59"/>
      <c r="GSO182" s="59"/>
      <c r="GSP182" s="59"/>
      <c r="GSQ182" s="59"/>
      <c r="GSR182" s="59"/>
      <c r="GSS182" s="59"/>
      <c r="GST182" s="59"/>
      <c r="GSU182" s="59"/>
      <c r="GSV182" s="59"/>
      <c r="GSW182" s="59"/>
      <c r="GSX182" s="59"/>
      <c r="GSY182" s="59"/>
      <c r="GSZ182" s="59"/>
      <c r="GTA182" s="59"/>
      <c r="GTB182" s="59"/>
      <c r="GTC182" s="59"/>
      <c r="GTD182" s="59"/>
      <c r="GTE182" s="59"/>
      <c r="GTF182" s="59"/>
      <c r="GTG182" s="59"/>
      <c r="GTH182" s="59"/>
      <c r="GTI182" s="59"/>
      <c r="GTJ182" s="59"/>
      <c r="GTK182" s="59"/>
      <c r="GTL182" s="59"/>
      <c r="GTM182" s="59"/>
      <c r="GTN182" s="59"/>
      <c r="GTO182" s="59"/>
      <c r="GTP182" s="59"/>
      <c r="GTQ182" s="59"/>
      <c r="GTR182" s="59"/>
      <c r="GTS182" s="59"/>
      <c r="GTT182" s="59"/>
      <c r="GTU182" s="59"/>
      <c r="GTV182" s="59"/>
      <c r="GTW182" s="59"/>
      <c r="GTX182" s="59"/>
      <c r="GTY182" s="59"/>
      <c r="GTZ182" s="59"/>
      <c r="GUA182" s="59"/>
      <c r="GUB182" s="59"/>
      <c r="GUC182" s="59"/>
      <c r="GUD182" s="59"/>
      <c r="GUE182" s="59"/>
      <c r="GUF182" s="59"/>
      <c r="GUG182" s="59"/>
      <c r="GUH182" s="59"/>
      <c r="GUI182" s="59"/>
      <c r="GUJ182" s="59"/>
      <c r="GUK182" s="59"/>
      <c r="GUL182" s="59"/>
      <c r="GUM182" s="59"/>
      <c r="GUN182" s="59"/>
      <c r="GUO182" s="59"/>
      <c r="GUP182" s="59"/>
      <c r="GUQ182" s="59"/>
      <c r="GUR182" s="59"/>
      <c r="GUS182" s="59"/>
      <c r="GUT182" s="59"/>
      <c r="GUU182" s="59"/>
      <c r="GUV182" s="59"/>
      <c r="GUW182" s="59"/>
      <c r="GUX182" s="59"/>
      <c r="GUY182" s="59"/>
      <c r="GUZ182" s="59"/>
      <c r="GVA182" s="59"/>
      <c r="GVB182" s="59"/>
      <c r="GVC182" s="59"/>
      <c r="GVD182" s="59"/>
      <c r="GVE182" s="59"/>
      <c r="GVF182" s="59"/>
      <c r="GVG182" s="59"/>
      <c r="GVH182" s="59"/>
      <c r="GVI182" s="59"/>
      <c r="GVJ182" s="59"/>
      <c r="GVK182" s="59"/>
      <c r="GVL182" s="59"/>
      <c r="GVM182" s="59"/>
      <c r="GVN182" s="59"/>
      <c r="GVO182" s="59"/>
      <c r="GVP182" s="59"/>
      <c r="GVQ182" s="59"/>
      <c r="GVR182" s="59"/>
      <c r="GVS182" s="59"/>
      <c r="GVT182" s="59"/>
      <c r="GVU182" s="59"/>
      <c r="GVV182" s="59"/>
      <c r="GVW182" s="59"/>
      <c r="GVX182" s="59"/>
      <c r="GVY182" s="59"/>
      <c r="GVZ182" s="59"/>
      <c r="GWA182" s="59"/>
      <c r="GWB182" s="59"/>
      <c r="GWC182" s="59"/>
      <c r="GWD182" s="59"/>
      <c r="GWE182" s="59"/>
      <c r="GWF182" s="59"/>
      <c r="GWG182" s="59"/>
      <c r="GWH182" s="59"/>
      <c r="GWI182" s="59"/>
      <c r="GWJ182" s="59"/>
      <c r="GWK182" s="59"/>
      <c r="GWL182" s="59"/>
      <c r="GWM182" s="59"/>
      <c r="GWN182" s="59"/>
      <c r="GWO182" s="59"/>
      <c r="GWP182" s="59"/>
      <c r="GWQ182" s="59"/>
      <c r="GWR182" s="59"/>
      <c r="GWS182" s="59"/>
      <c r="GWT182" s="59"/>
      <c r="GWU182" s="59"/>
      <c r="GWV182" s="59"/>
      <c r="GWW182" s="59"/>
      <c r="GWX182" s="59"/>
      <c r="GWY182" s="59"/>
      <c r="GWZ182" s="59"/>
      <c r="GXA182" s="59"/>
      <c r="GXB182" s="59"/>
      <c r="GXC182" s="59"/>
      <c r="GXD182" s="59"/>
      <c r="GXE182" s="59"/>
      <c r="GXF182" s="59"/>
      <c r="GXG182" s="59"/>
      <c r="GXH182" s="59"/>
      <c r="GXI182" s="59"/>
      <c r="GXJ182" s="59"/>
      <c r="GXK182" s="59"/>
      <c r="GXL182" s="59"/>
      <c r="GXM182" s="59"/>
      <c r="GXN182" s="59"/>
      <c r="GXO182" s="59"/>
      <c r="GXP182" s="59"/>
      <c r="GXQ182" s="59"/>
      <c r="GXR182" s="59"/>
      <c r="GXS182" s="59"/>
      <c r="GXT182" s="59"/>
      <c r="GXU182" s="59"/>
      <c r="GXV182" s="59"/>
      <c r="GXW182" s="59"/>
      <c r="GXX182" s="59"/>
      <c r="GXY182" s="59"/>
      <c r="GXZ182" s="59"/>
      <c r="GYA182" s="59"/>
      <c r="GYB182" s="59"/>
      <c r="GYC182" s="59"/>
      <c r="GYD182" s="59"/>
      <c r="GYE182" s="59"/>
      <c r="GYF182" s="59"/>
      <c r="GYG182" s="59"/>
      <c r="GYH182" s="59"/>
      <c r="GYI182" s="59"/>
      <c r="GYJ182" s="59"/>
      <c r="GYK182" s="59"/>
      <c r="GYL182" s="59"/>
      <c r="GYM182" s="59"/>
      <c r="GYN182" s="59"/>
      <c r="GYO182" s="59"/>
      <c r="GYP182" s="59"/>
      <c r="GYQ182" s="59"/>
      <c r="GYR182" s="59"/>
      <c r="GYS182" s="59"/>
      <c r="GYT182" s="59"/>
      <c r="GYU182" s="59"/>
      <c r="GYV182" s="59"/>
      <c r="GYW182" s="59"/>
      <c r="GYX182" s="59"/>
      <c r="GYY182" s="59"/>
      <c r="GYZ182" s="59"/>
      <c r="GZA182" s="59"/>
      <c r="GZB182" s="59"/>
      <c r="GZC182" s="59"/>
      <c r="GZD182" s="59"/>
      <c r="GZE182" s="59"/>
      <c r="GZF182" s="59"/>
      <c r="GZG182" s="59"/>
      <c r="GZH182" s="59"/>
      <c r="GZI182" s="59"/>
      <c r="GZJ182" s="59"/>
      <c r="GZK182" s="59"/>
      <c r="GZL182" s="59"/>
      <c r="GZM182" s="59"/>
      <c r="GZN182" s="59"/>
      <c r="GZO182" s="59"/>
      <c r="GZP182" s="59"/>
      <c r="GZQ182" s="59"/>
      <c r="GZR182" s="59"/>
      <c r="GZS182" s="59"/>
      <c r="GZT182" s="59"/>
      <c r="GZU182" s="59"/>
      <c r="GZV182" s="59"/>
      <c r="GZW182" s="59"/>
      <c r="GZX182" s="59"/>
      <c r="GZY182" s="59"/>
      <c r="GZZ182" s="59"/>
      <c r="HAA182" s="59"/>
      <c r="HAB182" s="59"/>
      <c r="HAC182" s="59"/>
      <c r="HAD182" s="59"/>
      <c r="HAE182" s="59"/>
      <c r="HAF182" s="59"/>
      <c r="HAG182" s="59"/>
      <c r="HAH182" s="59"/>
      <c r="HAI182" s="59"/>
      <c r="HAJ182" s="59"/>
      <c r="HAK182" s="59"/>
      <c r="HAL182" s="59"/>
      <c r="HAM182" s="59"/>
      <c r="HAN182" s="59"/>
      <c r="HAO182" s="59"/>
      <c r="HAP182" s="59"/>
      <c r="HAQ182" s="59"/>
      <c r="HAR182" s="59"/>
      <c r="HAS182" s="59"/>
      <c r="HAT182" s="59"/>
      <c r="HAU182" s="59"/>
      <c r="HAV182" s="59"/>
      <c r="HAW182" s="59"/>
      <c r="HAX182" s="59"/>
      <c r="HAY182" s="59"/>
      <c r="HAZ182" s="59"/>
      <c r="HBA182" s="59"/>
      <c r="HBB182" s="59"/>
      <c r="HBC182" s="59"/>
      <c r="HBD182" s="59"/>
      <c r="HBE182" s="59"/>
      <c r="HBF182" s="59"/>
      <c r="HBG182" s="59"/>
      <c r="HBH182" s="59"/>
      <c r="HBI182" s="59"/>
      <c r="HBJ182" s="59"/>
      <c r="HBK182" s="59"/>
      <c r="HBL182" s="59"/>
      <c r="HBM182" s="59"/>
      <c r="HBN182" s="59"/>
      <c r="HBO182" s="59"/>
      <c r="HBP182" s="59"/>
      <c r="HBQ182" s="59"/>
      <c r="HBR182" s="59"/>
      <c r="HBS182" s="59"/>
      <c r="HBT182" s="59"/>
      <c r="HBU182" s="59"/>
      <c r="HBV182" s="59"/>
      <c r="HBW182" s="59"/>
      <c r="HBX182" s="59"/>
      <c r="HBY182" s="59"/>
      <c r="HBZ182" s="59"/>
      <c r="HCA182" s="59"/>
      <c r="HCB182" s="59"/>
      <c r="HCC182" s="59"/>
      <c r="HCD182" s="59"/>
      <c r="HCE182" s="59"/>
      <c r="HCF182" s="59"/>
      <c r="HCG182" s="59"/>
      <c r="HCH182" s="59"/>
      <c r="HCI182" s="59"/>
      <c r="HCJ182" s="59"/>
      <c r="HCK182" s="59"/>
      <c r="HCL182" s="59"/>
      <c r="HCM182" s="59"/>
      <c r="HCN182" s="59"/>
      <c r="HCO182" s="59"/>
      <c r="HCP182" s="59"/>
      <c r="HCQ182" s="59"/>
      <c r="HCR182" s="59"/>
      <c r="HCS182" s="59"/>
      <c r="HCT182" s="59"/>
      <c r="HCU182" s="59"/>
      <c r="HCV182" s="59"/>
      <c r="HCW182" s="59"/>
      <c r="HCX182" s="59"/>
      <c r="HCY182" s="59"/>
      <c r="HCZ182" s="59"/>
      <c r="HDA182" s="59"/>
      <c r="HDB182" s="59"/>
      <c r="HDC182" s="59"/>
      <c r="HDD182" s="59"/>
      <c r="HDE182" s="59"/>
      <c r="HDF182" s="59"/>
      <c r="HDG182" s="59"/>
      <c r="HDH182" s="59"/>
      <c r="HDI182" s="59"/>
      <c r="HDJ182" s="59"/>
      <c r="HDK182" s="59"/>
      <c r="HDL182" s="59"/>
      <c r="HDM182" s="59"/>
      <c r="HDN182" s="59"/>
      <c r="HDO182" s="59"/>
      <c r="HDP182" s="59"/>
      <c r="HDQ182" s="59"/>
      <c r="HDR182" s="59"/>
      <c r="HDS182" s="59"/>
      <c r="HDT182" s="59"/>
      <c r="HDU182" s="59"/>
      <c r="HDV182" s="59"/>
      <c r="HDW182" s="59"/>
      <c r="HDX182" s="59"/>
      <c r="HDY182" s="59"/>
      <c r="HDZ182" s="59"/>
      <c r="HEA182" s="59"/>
      <c r="HEB182" s="59"/>
      <c r="HEC182" s="59"/>
      <c r="HED182" s="59"/>
      <c r="HEE182" s="59"/>
      <c r="HEF182" s="59"/>
      <c r="HEG182" s="59"/>
      <c r="HEH182" s="59"/>
      <c r="HEI182" s="59"/>
      <c r="HEJ182" s="59"/>
      <c r="HEK182" s="59"/>
      <c r="HEL182" s="59"/>
      <c r="HEM182" s="59"/>
      <c r="HEN182" s="59"/>
      <c r="HEO182" s="59"/>
      <c r="HEP182" s="59"/>
      <c r="HEQ182" s="59"/>
      <c r="HER182" s="59"/>
      <c r="HES182" s="59"/>
      <c r="HET182" s="59"/>
      <c r="HEU182" s="59"/>
      <c r="HEV182" s="59"/>
      <c r="HEW182" s="59"/>
      <c r="HEX182" s="59"/>
      <c r="HEY182" s="59"/>
      <c r="HEZ182" s="59"/>
      <c r="HFA182" s="59"/>
      <c r="HFB182" s="59"/>
      <c r="HFC182" s="59"/>
      <c r="HFD182" s="59"/>
      <c r="HFE182" s="59"/>
      <c r="HFF182" s="59"/>
      <c r="HFG182" s="59"/>
      <c r="HFH182" s="59"/>
      <c r="HFI182" s="59"/>
      <c r="HFJ182" s="59"/>
      <c r="HFK182" s="59"/>
      <c r="HFL182" s="59"/>
      <c r="HFM182" s="59"/>
      <c r="HFN182" s="59"/>
      <c r="HFO182" s="59"/>
      <c r="HFP182" s="59"/>
      <c r="HFQ182" s="59"/>
      <c r="HFR182" s="59"/>
      <c r="HFS182" s="59"/>
      <c r="HFT182" s="59"/>
      <c r="HFU182" s="59"/>
      <c r="HFV182" s="59"/>
      <c r="HFW182" s="59"/>
      <c r="HFX182" s="59"/>
      <c r="HFY182" s="59"/>
      <c r="HFZ182" s="59"/>
      <c r="HGA182" s="59"/>
      <c r="HGB182" s="59"/>
      <c r="HGC182" s="59"/>
      <c r="HGD182" s="59"/>
      <c r="HGE182" s="59"/>
      <c r="HGF182" s="59"/>
      <c r="HGG182" s="59"/>
      <c r="HGH182" s="59"/>
      <c r="HGI182" s="59"/>
      <c r="HGJ182" s="59"/>
      <c r="HGK182" s="59"/>
      <c r="HGL182" s="59"/>
      <c r="HGM182" s="59"/>
      <c r="HGN182" s="59"/>
      <c r="HGO182" s="59"/>
      <c r="HGP182" s="59"/>
      <c r="HGQ182" s="59"/>
      <c r="HGR182" s="59"/>
      <c r="HGS182" s="59"/>
      <c r="HGT182" s="59"/>
      <c r="HGU182" s="59"/>
      <c r="HGV182" s="59"/>
      <c r="HGW182" s="59"/>
      <c r="HGX182" s="59"/>
      <c r="HGY182" s="59"/>
      <c r="HGZ182" s="59"/>
      <c r="HHA182" s="59"/>
      <c r="HHB182" s="59"/>
      <c r="HHC182" s="59"/>
      <c r="HHD182" s="59"/>
      <c r="HHE182" s="59"/>
      <c r="HHF182" s="59"/>
      <c r="HHG182" s="59"/>
      <c r="HHH182" s="59"/>
      <c r="HHI182" s="59"/>
      <c r="HHJ182" s="59"/>
      <c r="HHK182" s="59"/>
      <c r="HHL182" s="59"/>
      <c r="HHM182" s="59"/>
      <c r="HHN182" s="59"/>
      <c r="HHO182" s="59"/>
      <c r="HHP182" s="59"/>
      <c r="HHQ182" s="59"/>
      <c r="HHR182" s="59"/>
      <c r="HHS182" s="59"/>
      <c r="HHT182" s="59"/>
      <c r="HHU182" s="59"/>
      <c r="HHV182" s="59"/>
      <c r="HHW182" s="59"/>
      <c r="HHX182" s="59"/>
      <c r="HHY182" s="59"/>
      <c r="HHZ182" s="59"/>
      <c r="HIA182" s="59"/>
      <c r="HIB182" s="59"/>
      <c r="HIC182" s="59"/>
      <c r="HID182" s="59"/>
      <c r="HIE182" s="59"/>
      <c r="HIF182" s="59"/>
      <c r="HIG182" s="59"/>
      <c r="HIH182" s="59"/>
      <c r="HII182" s="59"/>
      <c r="HIJ182" s="59"/>
      <c r="HIK182" s="59"/>
      <c r="HIL182" s="59"/>
      <c r="HIM182" s="59"/>
      <c r="HIN182" s="59"/>
      <c r="HIO182" s="59"/>
      <c r="HIP182" s="59"/>
      <c r="HIQ182" s="59"/>
      <c r="HIR182" s="59"/>
      <c r="HIS182" s="59"/>
      <c r="HIT182" s="59"/>
      <c r="HIU182" s="59"/>
      <c r="HIV182" s="59"/>
      <c r="HIW182" s="59"/>
      <c r="HIX182" s="59"/>
      <c r="HIY182" s="59"/>
      <c r="HIZ182" s="59"/>
      <c r="HJA182" s="59"/>
      <c r="HJB182" s="59"/>
      <c r="HJC182" s="59"/>
      <c r="HJD182" s="59"/>
      <c r="HJE182" s="59"/>
      <c r="HJF182" s="59"/>
      <c r="HJG182" s="59"/>
      <c r="HJH182" s="59"/>
      <c r="HJI182" s="59"/>
      <c r="HJJ182" s="59"/>
      <c r="HJK182" s="59"/>
      <c r="HJL182" s="59"/>
      <c r="HJM182" s="59"/>
      <c r="HJN182" s="59"/>
      <c r="HJO182" s="59"/>
      <c r="HJP182" s="59"/>
      <c r="HJQ182" s="59"/>
      <c r="HJR182" s="59"/>
      <c r="HJS182" s="59"/>
      <c r="HJT182" s="59"/>
      <c r="HJU182" s="59"/>
      <c r="HJV182" s="59"/>
      <c r="HJW182" s="59"/>
      <c r="HJX182" s="59"/>
      <c r="HJY182" s="59"/>
      <c r="HJZ182" s="59"/>
      <c r="HKA182" s="59"/>
      <c r="HKB182" s="59"/>
      <c r="HKC182" s="59"/>
      <c r="HKD182" s="59"/>
      <c r="HKE182" s="59"/>
      <c r="HKF182" s="59"/>
      <c r="HKG182" s="59"/>
      <c r="HKH182" s="59"/>
      <c r="HKI182" s="59"/>
      <c r="HKJ182" s="59"/>
      <c r="HKK182" s="59"/>
      <c r="HKL182" s="59"/>
      <c r="HKM182" s="59"/>
      <c r="HKN182" s="59"/>
      <c r="HKO182" s="59"/>
      <c r="HKP182" s="59"/>
      <c r="HKQ182" s="59"/>
      <c r="HKR182" s="59"/>
      <c r="HKS182" s="59"/>
      <c r="HKT182" s="59"/>
      <c r="HKU182" s="59"/>
      <c r="HKV182" s="59"/>
      <c r="HKW182" s="59"/>
      <c r="HKX182" s="59"/>
      <c r="HKY182" s="59"/>
      <c r="HKZ182" s="59"/>
      <c r="HLA182" s="59"/>
      <c r="HLB182" s="59"/>
      <c r="HLC182" s="59"/>
      <c r="HLD182" s="59"/>
      <c r="HLE182" s="59"/>
      <c r="HLF182" s="59"/>
      <c r="HLG182" s="59"/>
      <c r="HLH182" s="59"/>
      <c r="HLI182" s="59"/>
      <c r="HLJ182" s="59"/>
      <c r="HLK182" s="59"/>
      <c r="HLL182" s="59"/>
      <c r="HLM182" s="59"/>
      <c r="HLN182" s="59"/>
      <c r="HLO182" s="59"/>
      <c r="HLP182" s="59"/>
      <c r="HLQ182" s="59"/>
      <c r="HLR182" s="59"/>
      <c r="HLS182" s="59"/>
      <c r="HLT182" s="59"/>
      <c r="HLU182" s="59"/>
      <c r="HLV182" s="59"/>
      <c r="HLW182" s="59"/>
      <c r="HLX182" s="59"/>
      <c r="HLY182" s="59"/>
      <c r="HLZ182" s="59"/>
      <c r="HMA182" s="59"/>
      <c r="HMB182" s="59"/>
      <c r="HMC182" s="59"/>
      <c r="HMD182" s="59"/>
      <c r="HME182" s="59"/>
      <c r="HMF182" s="59"/>
      <c r="HMG182" s="59"/>
      <c r="HMH182" s="59"/>
      <c r="HMI182" s="59"/>
      <c r="HMJ182" s="59"/>
      <c r="HMK182" s="59"/>
      <c r="HML182" s="59"/>
      <c r="HMM182" s="59"/>
      <c r="HMN182" s="59"/>
      <c r="HMO182" s="59"/>
      <c r="HMP182" s="59"/>
      <c r="HMQ182" s="59"/>
      <c r="HMR182" s="59"/>
      <c r="HMS182" s="59"/>
      <c r="HMT182" s="59"/>
      <c r="HMU182" s="59"/>
      <c r="HMV182" s="59"/>
      <c r="HMW182" s="59"/>
      <c r="HMX182" s="59"/>
      <c r="HMY182" s="59"/>
      <c r="HMZ182" s="59"/>
      <c r="HNA182" s="59"/>
      <c r="HNB182" s="59"/>
      <c r="HNC182" s="59"/>
      <c r="HND182" s="59"/>
      <c r="HNE182" s="59"/>
      <c r="HNF182" s="59"/>
      <c r="HNG182" s="59"/>
      <c r="HNH182" s="59"/>
      <c r="HNI182" s="59"/>
      <c r="HNJ182" s="59"/>
      <c r="HNK182" s="59"/>
      <c r="HNL182" s="59"/>
      <c r="HNM182" s="59"/>
      <c r="HNN182" s="59"/>
      <c r="HNO182" s="59"/>
      <c r="HNP182" s="59"/>
      <c r="HNQ182" s="59"/>
      <c r="HNR182" s="59"/>
      <c r="HNS182" s="59"/>
      <c r="HNT182" s="59"/>
      <c r="HNU182" s="59"/>
      <c r="HNV182" s="59"/>
      <c r="HNW182" s="59"/>
      <c r="HNX182" s="59"/>
      <c r="HNY182" s="59"/>
      <c r="HNZ182" s="59"/>
      <c r="HOA182" s="59"/>
      <c r="HOB182" s="59"/>
      <c r="HOC182" s="59"/>
      <c r="HOD182" s="59"/>
      <c r="HOE182" s="59"/>
      <c r="HOF182" s="59"/>
      <c r="HOG182" s="59"/>
      <c r="HOH182" s="59"/>
      <c r="HOI182" s="59"/>
      <c r="HOJ182" s="59"/>
      <c r="HOK182" s="59"/>
      <c r="HOL182" s="59"/>
      <c r="HOM182" s="59"/>
      <c r="HON182" s="59"/>
      <c r="HOO182" s="59"/>
      <c r="HOP182" s="59"/>
      <c r="HOQ182" s="59"/>
      <c r="HOR182" s="59"/>
      <c r="HOS182" s="59"/>
      <c r="HOT182" s="59"/>
      <c r="HOU182" s="59"/>
      <c r="HOV182" s="59"/>
      <c r="HOW182" s="59"/>
      <c r="HOX182" s="59"/>
      <c r="HOY182" s="59"/>
      <c r="HOZ182" s="59"/>
      <c r="HPA182" s="59"/>
      <c r="HPB182" s="59"/>
      <c r="HPC182" s="59"/>
      <c r="HPD182" s="59"/>
      <c r="HPE182" s="59"/>
      <c r="HPF182" s="59"/>
      <c r="HPG182" s="59"/>
      <c r="HPH182" s="59"/>
      <c r="HPI182" s="59"/>
      <c r="HPJ182" s="59"/>
      <c r="HPK182" s="59"/>
      <c r="HPL182" s="59"/>
      <c r="HPM182" s="59"/>
      <c r="HPN182" s="59"/>
      <c r="HPO182" s="59"/>
      <c r="HPP182" s="59"/>
      <c r="HPQ182" s="59"/>
      <c r="HPR182" s="59"/>
      <c r="HPS182" s="59"/>
      <c r="HPT182" s="59"/>
      <c r="HPU182" s="59"/>
      <c r="HPV182" s="59"/>
      <c r="HPW182" s="59"/>
      <c r="HPX182" s="59"/>
      <c r="HPY182" s="59"/>
      <c r="HPZ182" s="59"/>
      <c r="HQA182" s="59"/>
      <c r="HQB182" s="59"/>
      <c r="HQC182" s="59"/>
      <c r="HQD182" s="59"/>
      <c r="HQE182" s="59"/>
      <c r="HQF182" s="59"/>
      <c r="HQG182" s="59"/>
      <c r="HQH182" s="59"/>
      <c r="HQI182" s="59"/>
      <c r="HQJ182" s="59"/>
      <c r="HQK182" s="59"/>
      <c r="HQL182" s="59"/>
      <c r="HQM182" s="59"/>
      <c r="HQN182" s="59"/>
      <c r="HQO182" s="59"/>
      <c r="HQP182" s="59"/>
      <c r="HQQ182" s="59"/>
      <c r="HQR182" s="59"/>
      <c r="HQS182" s="59"/>
      <c r="HQT182" s="59"/>
      <c r="HQU182" s="59"/>
      <c r="HQV182" s="59"/>
      <c r="HQW182" s="59"/>
      <c r="HQX182" s="59"/>
      <c r="HQY182" s="59"/>
      <c r="HQZ182" s="59"/>
      <c r="HRA182" s="59"/>
      <c r="HRB182" s="59"/>
      <c r="HRC182" s="59"/>
      <c r="HRD182" s="59"/>
      <c r="HRE182" s="59"/>
      <c r="HRF182" s="59"/>
      <c r="HRG182" s="59"/>
      <c r="HRH182" s="59"/>
      <c r="HRI182" s="59"/>
      <c r="HRJ182" s="59"/>
      <c r="HRK182" s="59"/>
      <c r="HRL182" s="59"/>
      <c r="HRM182" s="59"/>
      <c r="HRN182" s="59"/>
      <c r="HRO182" s="59"/>
      <c r="HRP182" s="59"/>
      <c r="HRQ182" s="59"/>
      <c r="HRR182" s="59"/>
      <c r="HRS182" s="59"/>
      <c r="HRT182" s="59"/>
      <c r="HRU182" s="59"/>
      <c r="HRV182" s="59"/>
      <c r="HRW182" s="59"/>
      <c r="HRX182" s="59"/>
      <c r="HRY182" s="59"/>
      <c r="HRZ182" s="59"/>
      <c r="HSA182" s="59"/>
      <c r="HSB182" s="59"/>
      <c r="HSC182" s="59"/>
      <c r="HSD182" s="59"/>
      <c r="HSE182" s="59"/>
      <c r="HSF182" s="59"/>
      <c r="HSG182" s="59"/>
      <c r="HSH182" s="59"/>
      <c r="HSI182" s="59"/>
      <c r="HSJ182" s="59"/>
      <c r="HSK182" s="59"/>
      <c r="HSL182" s="59"/>
      <c r="HSM182" s="59"/>
      <c r="HSN182" s="59"/>
      <c r="HSO182" s="59"/>
      <c r="HSP182" s="59"/>
      <c r="HSQ182" s="59"/>
      <c r="HSR182" s="59"/>
      <c r="HSS182" s="59"/>
      <c r="HST182" s="59"/>
      <c r="HSU182" s="59"/>
      <c r="HSV182" s="59"/>
      <c r="HSW182" s="59"/>
      <c r="HSX182" s="59"/>
      <c r="HSY182" s="59"/>
      <c r="HSZ182" s="59"/>
      <c r="HTA182" s="59"/>
      <c r="HTB182" s="59"/>
      <c r="HTC182" s="59"/>
      <c r="HTD182" s="59"/>
      <c r="HTE182" s="59"/>
      <c r="HTF182" s="59"/>
      <c r="HTG182" s="59"/>
      <c r="HTH182" s="59"/>
      <c r="HTI182" s="59"/>
      <c r="HTJ182" s="59"/>
      <c r="HTK182" s="59"/>
      <c r="HTL182" s="59"/>
      <c r="HTM182" s="59"/>
      <c r="HTN182" s="59"/>
      <c r="HTO182" s="59"/>
      <c r="HTP182" s="59"/>
      <c r="HTQ182" s="59"/>
      <c r="HTR182" s="59"/>
      <c r="HTS182" s="59"/>
      <c r="HTT182" s="59"/>
      <c r="HTU182" s="59"/>
      <c r="HTV182" s="59"/>
      <c r="HTW182" s="59"/>
      <c r="HTX182" s="59"/>
      <c r="HTY182" s="59"/>
      <c r="HTZ182" s="59"/>
      <c r="HUA182" s="59"/>
      <c r="HUB182" s="59"/>
      <c r="HUC182" s="59"/>
      <c r="HUD182" s="59"/>
      <c r="HUE182" s="59"/>
      <c r="HUF182" s="59"/>
      <c r="HUG182" s="59"/>
      <c r="HUH182" s="59"/>
      <c r="HUI182" s="59"/>
      <c r="HUJ182" s="59"/>
      <c r="HUK182" s="59"/>
      <c r="HUL182" s="59"/>
      <c r="HUM182" s="59"/>
      <c r="HUN182" s="59"/>
      <c r="HUO182" s="59"/>
      <c r="HUP182" s="59"/>
      <c r="HUQ182" s="59"/>
      <c r="HUR182" s="59"/>
      <c r="HUS182" s="59"/>
      <c r="HUT182" s="59"/>
      <c r="HUU182" s="59"/>
      <c r="HUV182" s="59"/>
      <c r="HUW182" s="59"/>
      <c r="HUX182" s="59"/>
      <c r="HUY182" s="59"/>
      <c r="HUZ182" s="59"/>
      <c r="HVA182" s="59"/>
      <c r="HVB182" s="59"/>
      <c r="HVC182" s="59"/>
      <c r="HVD182" s="59"/>
      <c r="HVE182" s="59"/>
      <c r="HVF182" s="59"/>
      <c r="HVG182" s="59"/>
      <c r="HVH182" s="59"/>
      <c r="HVI182" s="59"/>
      <c r="HVJ182" s="59"/>
      <c r="HVK182" s="59"/>
      <c r="HVL182" s="59"/>
      <c r="HVM182" s="59"/>
      <c r="HVN182" s="59"/>
      <c r="HVO182" s="59"/>
      <c r="HVP182" s="59"/>
      <c r="HVQ182" s="59"/>
      <c r="HVR182" s="59"/>
      <c r="HVS182" s="59"/>
      <c r="HVT182" s="59"/>
      <c r="HVU182" s="59"/>
      <c r="HVV182" s="59"/>
      <c r="HVW182" s="59"/>
      <c r="HVX182" s="59"/>
      <c r="HVY182" s="59"/>
      <c r="HVZ182" s="59"/>
      <c r="HWA182" s="59"/>
      <c r="HWB182" s="59"/>
      <c r="HWC182" s="59"/>
      <c r="HWD182" s="59"/>
      <c r="HWE182" s="59"/>
      <c r="HWF182" s="59"/>
      <c r="HWG182" s="59"/>
      <c r="HWH182" s="59"/>
      <c r="HWI182" s="59"/>
      <c r="HWJ182" s="59"/>
      <c r="HWK182" s="59"/>
      <c r="HWL182" s="59"/>
      <c r="HWM182" s="59"/>
      <c r="HWN182" s="59"/>
      <c r="HWO182" s="59"/>
      <c r="HWP182" s="59"/>
      <c r="HWQ182" s="59"/>
      <c r="HWR182" s="59"/>
      <c r="HWS182" s="59"/>
      <c r="HWT182" s="59"/>
      <c r="HWU182" s="59"/>
      <c r="HWV182" s="59"/>
      <c r="HWW182" s="59"/>
      <c r="HWX182" s="59"/>
      <c r="HWY182" s="59"/>
      <c r="HWZ182" s="59"/>
      <c r="HXA182" s="59"/>
      <c r="HXB182" s="59"/>
      <c r="HXC182" s="59"/>
      <c r="HXD182" s="59"/>
      <c r="HXE182" s="59"/>
      <c r="HXF182" s="59"/>
      <c r="HXG182" s="59"/>
      <c r="HXH182" s="59"/>
      <c r="HXI182" s="59"/>
      <c r="HXJ182" s="59"/>
      <c r="HXK182" s="59"/>
      <c r="HXL182" s="59"/>
      <c r="HXM182" s="59"/>
      <c r="HXN182" s="59"/>
      <c r="HXO182" s="59"/>
      <c r="HXP182" s="59"/>
      <c r="HXQ182" s="59"/>
      <c r="HXR182" s="59"/>
      <c r="HXS182" s="59"/>
      <c r="HXT182" s="59"/>
      <c r="HXU182" s="59"/>
      <c r="HXV182" s="59"/>
      <c r="HXW182" s="59"/>
      <c r="HXX182" s="59"/>
      <c r="HXY182" s="59"/>
      <c r="HXZ182" s="59"/>
      <c r="HYA182" s="59"/>
      <c r="HYB182" s="59"/>
      <c r="HYC182" s="59"/>
      <c r="HYD182" s="59"/>
      <c r="HYE182" s="59"/>
      <c r="HYF182" s="59"/>
      <c r="HYG182" s="59"/>
      <c r="HYH182" s="59"/>
      <c r="HYI182" s="59"/>
      <c r="HYJ182" s="59"/>
      <c r="HYK182" s="59"/>
      <c r="HYL182" s="59"/>
      <c r="HYM182" s="59"/>
      <c r="HYN182" s="59"/>
      <c r="HYO182" s="59"/>
      <c r="HYP182" s="59"/>
      <c r="HYQ182" s="59"/>
      <c r="HYR182" s="59"/>
      <c r="HYS182" s="59"/>
      <c r="HYT182" s="59"/>
      <c r="HYU182" s="59"/>
      <c r="HYV182" s="59"/>
      <c r="HYW182" s="59"/>
      <c r="HYX182" s="59"/>
      <c r="HYY182" s="59"/>
      <c r="HYZ182" s="59"/>
      <c r="HZA182" s="59"/>
      <c r="HZB182" s="59"/>
      <c r="HZC182" s="59"/>
      <c r="HZD182" s="59"/>
      <c r="HZE182" s="59"/>
      <c r="HZF182" s="59"/>
      <c r="HZG182" s="59"/>
      <c r="HZH182" s="59"/>
      <c r="HZI182" s="59"/>
      <c r="HZJ182" s="59"/>
      <c r="HZK182" s="59"/>
      <c r="HZL182" s="59"/>
      <c r="HZM182" s="59"/>
      <c r="HZN182" s="59"/>
      <c r="HZO182" s="59"/>
      <c r="HZP182" s="59"/>
      <c r="HZQ182" s="59"/>
      <c r="HZR182" s="59"/>
      <c r="HZS182" s="59"/>
      <c r="HZT182" s="59"/>
      <c r="HZU182" s="59"/>
      <c r="HZV182" s="59"/>
      <c r="HZW182" s="59"/>
      <c r="HZX182" s="59"/>
      <c r="HZY182" s="59"/>
      <c r="HZZ182" s="59"/>
      <c r="IAA182" s="59"/>
      <c r="IAB182" s="59"/>
      <c r="IAC182" s="59"/>
      <c r="IAD182" s="59"/>
      <c r="IAE182" s="59"/>
      <c r="IAF182" s="59"/>
      <c r="IAG182" s="59"/>
      <c r="IAH182" s="59"/>
      <c r="IAI182" s="59"/>
      <c r="IAJ182" s="59"/>
      <c r="IAK182" s="59"/>
      <c r="IAL182" s="59"/>
      <c r="IAM182" s="59"/>
      <c r="IAN182" s="59"/>
      <c r="IAO182" s="59"/>
      <c r="IAP182" s="59"/>
      <c r="IAQ182" s="59"/>
      <c r="IAR182" s="59"/>
      <c r="IAS182" s="59"/>
      <c r="IAT182" s="59"/>
      <c r="IAU182" s="59"/>
      <c r="IAV182" s="59"/>
      <c r="IAW182" s="59"/>
      <c r="IAX182" s="59"/>
      <c r="IAY182" s="59"/>
      <c r="IAZ182" s="59"/>
      <c r="IBA182" s="59"/>
      <c r="IBB182" s="59"/>
      <c r="IBC182" s="59"/>
      <c r="IBD182" s="59"/>
      <c r="IBE182" s="59"/>
      <c r="IBF182" s="59"/>
      <c r="IBG182" s="59"/>
      <c r="IBH182" s="59"/>
      <c r="IBI182" s="59"/>
      <c r="IBJ182" s="59"/>
      <c r="IBK182" s="59"/>
      <c r="IBL182" s="59"/>
      <c r="IBM182" s="59"/>
      <c r="IBN182" s="59"/>
      <c r="IBO182" s="59"/>
      <c r="IBP182" s="59"/>
      <c r="IBQ182" s="59"/>
      <c r="IBR182" s="59"/>
      <c r="IBS182" s="59"/>
      <c r="IBT182" s="59"/>
      <c r="IBU182" s="59"/>
      <c r="IBV182" s="59"/>
      <c r="IBW182" s="59"/>
      <c r="IBX182" s="59"/>
      <c r="IBY182" s="59"/>
      <c r="IBZ182" s="59"/>
      <c r="ICA182" s="59"/>
      <c r="ICB182" s="59"/>
      <c r="ICC182" s="59"/>
      <c r="ICD182" s="59"/>
      <c r="ICE182" s="59"/>
      <c r="ICF182" s="59"/>
      <c r="ICG182" s="59"/>
      <c r="ICH182" s="59"/>
      <c r="ICI182" s="59"/>
      <c r="ICJ182" s="59"/>
      <c r="ICK182" s="59"/>
      <c r="ICL182" s="59"/>
      <c r="ICM182" s="59"/>
      <c r="ICN182" s="59"/>
      <c r="ICO182" s="59"/>
      <c r="ICP182" s="59"/>
      <c r="ICQ182" s="59"/>
      <c r="ICR182" s="59"/>
      <c r="ICS182" s="59"/>
      <c r="ICT182" s="59"/>
      <c r="ICU182" s="59"/>
      <c r="ICV182" s="59"/>
      <c r="ICW182" s="59"/>
      <c r="ICX182" s="59"/>
      <c r="ICY182" s="59"/>
      <c r="ICZ182" s="59"/>
      <c r="IDA182" s="59"/>
      <c r="IDB182" s="59"/>
      <c r="IDC182" s="59"/>
      <c r="IDD182" s="59"/>
      <c r="IDE182" s="59"/>
      <c r="IDF182" s="59"/>
      <c r="IDG182" s="59"/>
      <c r="IDH182" s="59"/>
      <c r="IDI182" s="59"/>
      <c r="IDJ182" s="59"/>
      <c r="IDK182" s="59"/>
      <c r="IDL182" s="59"/>
      <c r="IDM182" s="59"/>
      <c r="IDN182" s="59"/>
      <c r="IDO182" s="59"/>
      <c r="IDP182" s="59"/>
      <c r="IDQ182" s="59"/>
      <c r="IDR182" s="59"/>
      <c r="IDS182" s="59"/>
      <c r="IDT182" s="59"/>
      <c r="IDU182" s="59"/>
      <c r="IDV182" s="59"/>
      <c r="IDW182" s="59"/>
      <c r="IDX182" s="59"/>
      <c r="IDY182" s="59"/>
      <c r="IDZ182" s="59"/>
      <c r="IEA182" s="59"/>
      <c r="IEB182" s="59"/>
      <c r="IEC182" s="59"/>
      <c r="IED182" s="59"/>
      <c r="IEE182" s="59"/>
      <c r="IEF182" s="59"/>
      <c r="IEG182" s="59"/>
      <c r="IEH182" s="59"/>
      <c r="IEI182" s="59"/>
      <c r="IEJ182" s="59"/>
      <c r="IEK182" s="59"/>
      <c r="IEL182" s="59"/>
      <c r="IEM182" s="59"/>
      <c r="IEN182" s="59"/>
      <c r="IEO182" s="59"/>
      <c r="IEP182" s="59"/>
      <c r="IEQ182" s="59"/>
      <c r="IER182" s="59"/>
      <c r="IES182" s="59"/>
      <c r="IET182" s="59"/>
      <c r="IEU182" s="59"/>
      <c r="IEV182" s="59"/>
      <c r="IEW182" s="59"/>
      <c r="IEX182" s="59"/>
      <c r="IEY182" s="59"/>
      <c r="IEZ182" s="59"/>
      <c r="IFA182" s="59"/>
      <c r="IFB182" s="59"/>
      <c r="IFC182" s="59"/>
      <c r="IFD182" s="59"/>
      <c r="IFE182" s="59"/>
      <c r="IFF182" s="59"/>
      <c r="IFG182" s="59"/>
      <c r="IFH182" s="59"/>
      <c r="IFI182" s="59"/>
      <c r="IFJ182" s="59"/>
      <c r="IFK182" s="59"/>
      <c r="IFL182" s="59"/>
      <c r="IFM182" s="59"/>
      <c r="IFN182" s="59"/>
      <c r="IFO182" s="59"/>
      <c r="IFP182" s="59"/>
      <c r="IFQ182" s="59"/>
      <c r="IFR182" s="59"/>
      <c r="IFS182" s="59"/>
      <c r="IFT182" s="59"/>
      <c r="IFU182" s="59"/>
      <c r="IFV182" s="59"/>
      <c r="IFW182" s="59"/>
      <c r="IFX182" s="59"/>
      <c r="IFY182" s="59"/>
      <c r="IFZ182" s="59"/>
      <c r="IGA182" s="59"/>
      <c r="IGB182" s="59"/>
      <c r="IGC182" s="59"/>
      <c r="IGD182" s="59"/>
      <c r="IGE182" s="59"/>
      <c r="IGF182" s="59"/>
      <c r="IGG182" s="59"/>
      <c r="IGH182" s="59"/>
      <c r="IGI182" s="59"/>
      <c r="IGJ182" s="59"/>
      <c r="IGK182" s="59"/>
      <c r="IGL182" s="59"/>
      <c r="IGM182" s="59"/>
      <c r="IGN182" s="59"/>
      <c r="IGO182" s="59"/>
      <c r="IGP182" s="59"/>
      <c r="IGQ182" s="59"/>
      <c r="IGR182" s="59"/>
      <c r="IGS182" s="59"/>
      <c r="IGT182" s="59"/>
      <c r="IGU182" s="59"/>
      <c r="IGV182" s="59"/>
      <c r="IGW182" s="59"/>
      <c r="IGX182" s="59"/>
      <c r="IGY182" s="59"/>
      <c r="IGZ182" s="59"/>
      <c r="IHA182" s="59"/>
      <c r="IHB182" s="59"/>
      <c r="IHC182" s="59"/>
      <c r="IHD182" s="59"/>
      <c r="IHE182" s="59"/>
      <c r="IHF182" s="59"/>
      <c r="IHG182" s="59"/>
      <c r="IHH182" s="59"/>
      <c r="IHI182" s="59"/>
      <c r="IHJ182" s="59"/>
      <c r="IHK182" s="59"/>
      <c r="IHL182" s="59"/>
      <c r="IHM182" s="59"/>
      <c r="IHN182" s="59"/>
      <c r="IHO182" s="59"/>
      <c r="IHP182" s="59"/>
      <c r="IHQ182" s="59"/>
      <c r="IHR182" s="59"/>
      <c r="IHS182" s="59"/>
      <c r="IHT182" s="59"/>
      <c r="IHU182" s="59"/>
      <c r="IHV182" s="59"/>
      <c r="IHW182" s="59"/>
      <c r="IHX182" s="59"/>
      <c r="IHY182" s="59"/>
      <c r="IHZ182" s="59"/>
      <c r="IIA182" s="59"/>
      <c r="IIB182" s="59"/>
      <c r="IIC182" s="59"/>
      <c r="IID182" s="59"/>
      <c r="IIE182" s="59"/>
      <c r="IIF182" s="59"/>
      <c r="IIG182" s="59"/>
      <c r="IIH182" s="59"/>
      <c r="III182" s="59"/>
      <c r="IIJ182" s="59"/>
      <c r="IIK182" s="59"/>
      <c r="IIL182" s="59"/>
      <c r="IIM182" s="59"/>
      <c r="IIN182" s="59"/>
      <c r="IIO182" s="59"/>
      <c r="IIP182" s="59"/>
      <c r="IIQ182" s="59"/>
      <c r="IIR182" s="59"/>
      <c r="IIS182" s="59"/>
      <c r="IIT182" s="59"/>
      <c r="IIU182" s="59"/>
      <c r="IIV182" s="59"/>
      <c r="IIW182" s="59"/>
      <c r="IIX182" s="59"/>
      <c r="IIY182" s="59"/>
      <c r="IIZ182" s="59"/>
      <c r="IJA182" s="59"/>
      <c r="IJB182" s="59"/>
      <c r="IJC182" s="59"/>
      <c r="IJD182" s="59"/>
      <c r="IJE182" s="59"/>
      <c r="IJF182" s="59"/>
      <c r="IJG182" s="59"/>
      <c r="IJH182" s="59"/>
      <c r="IJI182" s="59"/>
      <c r="IJJ182" s="59"/>
      <c r="IJK182" s="59"/>
      <c r="IJL182" s="59"/>
      <c r="IJM182" s="59"/>
      <c r="IJN182" s="59"/>
      <c r="IJO182" s="59"/>
      <c r="IJP182" s="59"/>
      <c r="IJQ182" s="59"/>
      <c r="IJR182" s="59"/>
      <c r="IJS182" s="59"/>
      <c r="IJT182" s="59"/>
      <c r="IJU182" s="59"/>
      <c r="IJV182" s="59"/>
      <c r="IJW182" s="59"/>
      <c r="IJX182" s="59"/>
      <c r="IJY182" s="59"/>
      <c r="IJZ182" s="59"/>
      <c r="IKA182" s="59"/>
      <c r="IKB182" s="59"/>
      <c r="IKC182" s="59"/>
      <c r="IKD182" s="59"/>
      <c r="IKE182" s="59"/>
      <c r="IKF182" s="59"/>
      <c r="IKG182" s="59"/>
      <c r="IKH182" s="59"/>
      <c r="IKI182" s="59"/>
      <c r="IKJ182" s="59"/>
      <c r="IKK182" s="59"/>
      <c r="IKL182" s="59"/>
      <c r="IKM182" s="59"/>
      <c r="IKN182" s="59"/>
      <c r="IKO182" s="59"/>
      <c r="IKP182" s="59"/>
      <c r="IKQ182" s="59"/>
      <c r="IKR182" s="59"/>
      <c r="IKS182" s="59"/>
      <c r="IKT182" s="59"/>
      <c r="IKU182" s="59"/>
      <c r="IKV182" s="59"/>
      <c r="IKW182" s="59"/>
      <c r="IKX182" s="59"/>
      <c r="IKY182" s="59"/>
      <c r="IKZ182" s="59"/>
      <c r="ILA182" s="59"/>
      <c r="ILB182" s="59"/>
      <c r="ILC182" s="59"/>
      <c r="ILD182" s="59"/>
      <c r="ILE182" s="59"/>
      <c r="ILF182" s="59"/>
      <c r="ILG182" s="59"/>
      <c r="ILH182" s="59"/>
      <c r="ILI182" s="59"/>
      <c r="ILJ182" s="59"/>
      <c r="ILK182" s="59"/>
      <c r="ILL182" s="59"/>
      <c r="ILM182" s="59"/>
      <c r="ILN182" s="59"/>
      <c r="ILO182" s="59"/>
      <c r="ILP182" s="59"/>
      <c r="ILQ182" s="59"/>
      <c r="ILR182" s="59"/>
      <c r="ILS182" s="59"/>
      <c r="ILT182" s="59"/>
      <c r="ILU182" s="59"/>
      <c r="ILV182" s="59"/>
      <c r="ILW182" s="59"/>
      <c r="ILX182" s="59"/>
      <c r="ILY182" s="59"/>
      <c r="ILZ182" s="59"/>
      <c r="IMA182" s="59"/>
      <c r="IMB182" s="59"/>
      <c r="IMC182" s="59"/>
      <c r="IMD182" s="59"/>
      <c r="IME182" s="59"/>
      <c r="IMF182" s="59"/>
      <c r="IMG182" s="59"/>
      <c r="IMH182" s="59"/>
      <c r="IMI182" s="59"/>
      <c r="IMJ182" s="59"/>
      <c r="IMK182" s="59"/>
      <c r="IML182" s="59"/>
      <c r="IMM182" s="59"/>
      <c r="IMN182" s="59"/>
      <c r="IMO182" s="59"/>
      <c r="IMP182" s="59"/>
      <c r="IMQ182" s="59"/>
      <c r="IMR182" s="59"/>
      <c r="IMS182" s="59"/>
      <c r="IMT182" s="59"/>
      <c r="IMU182" s="59"/>
      <c r="IMV182" s="59"/>
      <c r="IMW182" s="59"/>
      <c r="IMX182" s="59"/>
      <c r="IMY182" s="59"/>
      <c r="IMZ182" s="59"/>
      <c r="INA182" s="59"/>
      <c r="INB182" s="59"/>
      <c r="INC182" s="59"/>
      <c r="IND182" s="59"/>
      <c r="INE182" s="59"/>
      <c r="INF182" s="59"/>
      <c r="ING182" s="59"/>
      <c r="INH182" s="59"/>
      <c r="INI182" s="59"/>
      <c r="INJ182" s="59"/>
      <c r="INK182" s="59"/>
      <c r="INL182" s="59"/>
      <c r="INM182" s="59"/>
      <c r="INN182" s="59"/>
      <c r="INO182" s="59"/>
      <c r="INP182" s="59"/>
      <c r="INQ182" s="59"/>
      <c r="INR182" s="59"/>
      <c r="INS182" s="59"/>
      <c r="INT182" s="59"/>
      <c r="INU182" s="59"/>
      <c r="INV182" s="59"/>
      <c r="INW182" s="59"/>
      <c r="INX182" s="59"/>
      <c r="INY182" s="59"/>
      <c r="INZ182" s="59"/>
      <c r="IOA182" s="59"/>
      <c r="IOB182" s="59"/>
      <c r="IOC182" s="59"/>
      <c r="IOD182" s="59"/>
      <c r="IOE182" s="59"/>
      <c r="IOF182" s="59"/>
      <c r="IOG182" s="59"/>
      <c r="IOH182" s="59"/>
      <c r="IOI182" s="59"/>
      <c r="IOJ182" s="59"/>
      <c r="IOK182" s="59"/>
      <c r="IOL182" s="59"/>
      <c r="IOM182" s="59"/>
      <c r="ION182" s="59"/>
      <c r="IOO182" s="59"/>
      <c r="IOP182" s="59"/>
      <c r="IOQ182" s="59"/>
      <c r="IOR182" s="59"/>
      <c r="IOS182" s="59"/>
      <c r="IOT182" s="59"/>
      <c r="IOU182" s="59"/>
      <c r="IOV182" s="59"/>
      <c r="IOW182" s="59"/>
      <c r="IOX182" s="59"/>
      <c r="IOY182" s="59"/>
      <c r="IOZ182" s="59"/>
      <c r="IPA182" s="59"/>
      <c r="IPB182" s="59"/>
      <c r="IPC182" s="59"/>
      <c r="IPD182" s="59"/>
      <c r="IPE182" s="59"/>
      <c r="IPF182" s="59"/>
      <c r="IPG182" s="59"/>
      <c r="IPH182" s="59"/>
      <c r="IPI182" s="59"/>
      <c r="IPJ182" s="59"/>
      <c r="IPK182" s="59"/>
      <c r="IPL182" s="59"/>
      <c r="IPM182" s="59"/>
      <c r="IPN182" s="59"/>
      <c r="IPO182" s="59"/>
      <c r="IPP182" s="59"/>
      <c r="IPQ182" s="59"/>
      <c r="IPR182" s="59"/>
      <c r="IPS182" s="59"/>
      <c r="IPT182" s="59"/>
      <c r="IPU182" s="59"/>
      <c r="IPV182" s="59"/>
      <c r="IPW182" s="59"/>
      <c r="IPX182" s="59"/>
      <c r="IPY182" s="59"/>
      <c r="IPZ182" s="59"/>
      <c r="IQA182" s="59"/>
      <c r="IQB182" s="59"/>
      <c r="IQC182" s="59"/>
      <c r="IQD182" s="59"/>
      <c r="IQE182" s="59"/>
      <c r="IQF182" s="59"/>
      <c r="IQG182" s="59"/>
      <c r="IQH182" s="59"/>
      <c r="IQI182" s="59"/>
      <c r="IQJ182" s="59"/>
      <c r="IQK182" s="59"/>
      <c r="IQL182" s="59"/>
      <c r="IQM182" s="59"/>
      <c r="IQN182" s="59"/>
      <c r="IQO182" s="59"/>
      <c r="IQP182" s="59"/>
      <c r="IQQ182" s="59"/>
      <c r="IQR182" s="59"/>
      <c r="IQS182" s="59"/>
      <c r="IQT182" s="59"/>
      <c r="IQU182" s="59"/>
      <c r="IQV182" s="59"/>
      <c r="IQW182" s="59"/>
      <c r="IQX182" s="59"/>
      <c r="IQY182" s="59"/>
      <c r="IQZ182" s="59"/>
      <c r="IRA182" s="59"/>
      <c r="IRB182" s="59"/>
      <c r="IRC182" s="59"/>
      <c r="IRD182" s="59"/>
      <c r="IRE182" s="59"/>
      <c r="IRF182" s="59"/>
      <c r="IRG182" s="59"/>
      <c r="IRH182" s="59"/>
      <c r="IRI182" s="59"/>
      <c r="IRJ182" s="59"/>
      <c r="IRK182" s="59"/>
      <c r="IRL182" s="59"/>
      <c r="IRM182" s="59"/>
      <c r="IRN182" s="59"/>
      <c r="IRO182" s="59"/>
      <c r="IRP182" s="59"/>
      <c r="IRQ182" s="59"/>
      <c r="IRR182" s="59"/>
      <c r="IRS182" s="59"/>
      <c r="IRT182" s="59"/>
      <c r="IRU182" s="59"/>
      <c r="IRV182" s="59"/>
      <c r="IRW182" s="59"/>
      <c r="IRX182" s="59"/>
      <c r="IRY182" s="59"/>
      <c r="IRZ182" s="59"/>
      <c r="ISA182" s="59"/>
      <c r="ISB182" s="59"/>
      <c r="ISC182" s="59"/>
      <c r="ISD182" s="59"/>
      <c r="ISE182" s="59"/>
      <c r="ISF182" s="59"/>
      <c r="ISG182" s="59"/>
      <c r="ISH182" s="59"/>
      <c r="ISI182" s="59"/>
      <c r="ISJ182" s="59"/>
      <c r="ISK182" s="59"/>
      <c r="ISL182" s="59"/>
      <c r="ISM182" s="59"/>
      <c r="ISN182" s="59"/>
      <c r="ISO182" s="59"/>
      <c r="ISP182" s="59"/>
      <c r="ISQ182" s="59"/>
      <c r="ISR182" s="59"/>
      <c r="ISS182" s="59"/>
      <c r="IST182" s="59"/>
      <c r="ISU182" s="59"/>
      <c r="ISV182" s="59"/>
      <c r="ISW182" s="59"/>
      <c r="ISX182" s="59"/>
      <c r="ISY182" s="59"/>
      <c r="ISZ182" s="59"/>
      <c r="ITA182" s="59"/>
      <c r="ITB182" s="59"/>
      <c r="ITC182" s="59"/>
      <c r="ITD182" s="59"/>
      <c r="ITE182" s="59"/>
      <c r="ITF182" s="59"/>
      <c r="ITG182" s="59"/>
      <c r="ITH182" s="59"/>
      <c r="ITI182" s="59"/>
      <c r="ITJ182" s="59"/>
      <c r="ITK182" s="59"/>
      <c r="ITL182" s="59"/>
      <c r="ITM182" s="59"/>
      <c r="ITN182" s="59"/>
      <c r="ITO182" s="59"/>
      <c r="ITP182" s="59"/>
      <c r="ITQ182" s="59"/>
      <c r="ITR182" s="59"/>
      <c r="ITS182" s="59"/>
      <c r="ITT182" s="59"/>
      <c r="ITU182" s="59"/>
      <c r="ITV182" s="59"/>
      <c r="ITW182" s="59"/>
      <c r="ITX182" s="59"/>
      <c r="ITY182" s="59"/>
      <c r="ITZ182" s="59"/>
      <c r="IUA182" s="59"/>
      <c r="IUB182" s="59"/>
      <c r="IUC182" s="59"/>
      <c r="IUD182" s="59"/>
      <c r="IUE182" s="59"/>
      <c r="IUF182" s="59"/>
      <c r="IUG182" s="59"/>
      <c r="IUH182" s="59"/>
      <c r="IUI182" s="59"/>
      <c r="IUJ182" s="59"/>
      <c r="IUK182" s="59"/>
      <c r="IUL182" s="59"/>
      <c r="IUM182" s="59"/>
      <c r="IUN182" s="59"/>
      <c r="IUO182" s="59"/>
      <c r="IUP182" s="59"/>
      <c r="IUQ182" s="59"/>
      <c r="IUR182" s="59"/>
      <c r="IUS182" s="59"/>
      <c r="IUT182" s="59"/>
      <c r="IUU182" s="59"/>
      <c r="IUV182" s="59"/>
      <c r="IUW182" s="59"/>
      <c r="IUX182" s="59"/>
      <c r="IUY182" s="59"/>
      <c r="IUZ182" s="59"/>
      <c r="IVA182" s="59"/>
      <c r="IVB182" s="59"/>
      <c r="IVC182" s="59"/>
      <c r="IVD182" s="59"/>
      <c r="IVE182" s="59"/>
      <c r="IVF182" s="59"/>
      <c r="IVG182" s="59"/>
      <c r="IVH182" s="59"/>
      <c r="IVI182" s="59"/>
      <c r="IVJ182" s="59"/>
      <c r="IVK182" s="59"/>
      <c r="IVL182" s="59"/>
      <c r="IVM182" s="59"/>
      <c r="IVN182" s="59"/>
      <c r="IVO182" s="59"/>
      <c r="IVP182" s="59"/>
      <c r="IVQ182" s="59"/>
      <c r="IVR182" s="59"/>
      <c r="IVS182" s="59"/>
      <c r="IVT182" s="59"/>
      <c r="IVU182" s="59"/>
      <c r="IVV182" s="59"/>
      <c r="IVW182" s="59"/>
      <c r="IVX182" s="59"/>
      <c r="IVY182" s="59"/>
      <c r="IVZ182" s="59"/>
      <c r="IWA182" s="59"/>
      <c r="IWB182" s="59"/>
      <c r="IWC182" s="59"/>
      <c r="IWD182" s="59"/>
      <c r="IWE182" s="59"/>
      <c r="IWF182" s="59"/>
      <c r="IWG182" s="59"/>
      <c r="IWH182" s="59"/>
      <c r="IWI182" s="59"/>
      <c r="IWJ182" s="59"/>
      <c r="IWK182" s="59"/>
      <c r="IWL182" s="59"/>
      <c r="IWM182" s="59"/>
      <c r="IWN182" s="59"/>
      <c r="IWO182" s="59"/>
      <c r="IWP182" s="59"/>
      <c r="IWQ182" s="59"/>
      <c r="IWR182" s="59"/>
      <c r="IWS182" s="59"/>
      <c r="IWT182" s="59"/>
      <c r="IWU182" s="59"/>
      <c r="IWV182" s="59"/>
      <c r="IWW182" s="59"/>
      <c r="IWX182" s="59"/>
      <c r="IWY182" s="59"/>
      <c r="IWZ182" s="59"/>
      <c r="IXA182" s="59"/>
      <c r="IXB182" s="59"/>
      <c r="IXC182" s="59"/>
      <c r="IXD182" s="59"/>
      <c r="IXE182" s="59"/>
      <c r="IXF182" s="59"/>
      <c r="IXG182" s="59"/>
      <c r="IXH182" s="59"/>
      <c r="IXI182" s="59"/>
      <c r="IXJ182" s="59"/>
      <c r="IXK182" s="59"/>
      <c r="IXL182" s="59"/>
      <c r="IXM182" s="59"/>
      <c r="IXN182" s="59"/>
      <c r="IXO182" s="59"/>
      <c r="IXP182" s="59"/>
      <c r="IXQ182" s="59"/>
      <c r="IXR182" s="59"/>
      <c r="IXS182" s="59"/>
      <c r="IXT182" s="59"/>
      <c r="IXU182" s="59"/>
      <c r="IXV182" s="59"/>
      <c r="IXW182" s="59"/>
      <c r="IXX182" s="59"/>
      <c r="IXY182" s="59"/>
      <c r="IXZ182" s="59"/>
      <c r="IYA182" s="59"/>
      <c r="IYB182" s="59"/>
      <c r="IYC182" s="59"/>
      <c r="IYD182" s="59"/>
      <c r="IYE182" s="59"/>
      <c r="IYF182" s="59"/>
      <c r="IYG182" s="59"/>
      <c r="IYH182" s="59"/>
      <c r="IYI182" s="59"/>
      <c r="IYJ182" s="59"/>
      <c r="IYK182" s="59"/>
      <c r="IYL182" s="59"/>
      <c r="IYM182" s="59"/>
      <c r="IYN182" s="59"/>
      <c r="IYO182" s="59"/>
      <c r="IYP182" s="59"/>
      <c r="IYQ182" s="59"/>
      <c r="IYR182" s="59"/>
      <c r="IYS182" s="59"/>
      <c r="IYT182" s="59"/>
      <c r="IYU182" s="59"/>
      <c r="IYV182" s="59"/>
      <c r="IYW182" s="59"/>
      <c r="IYX182" s="59"/>
      <c r="IYY182" s="59"/>
      <c r="IYZ182" s="59"/>
      <c r="IZA182" s="59"/>
      <c r="IZB182" s="59"/>
      <c r="IZC182" s="59"/>
      <c r="IZD182" s="59"/>
      <c r="IZE182" s="59"/>
      <c r="IZF182" s="59"/>
      <c r="IZG182" s="59"/>
      <c r="IZH182" s="59"/>
      <c r="IZI182" s="59"/>
      <c r="IZJ182" s="59"/>
      <c r="IZK182" s="59"/>
      <c r="IZL182" s="59"/>
      <c r="IZM182" s="59"/>
      <c r="IZN182" s="59"/>
      <c r="IZO182" s="59"/>
      <c r="IZP182" s="59"/>
      <c r="IZQ182" s="59"/>
      <c r="IZR182" s="59"/>
      <c r="IZS182" s="59"/>
      <c r="IZT182" s="59"/>
      <c r="IZU182" s="59"/>
      <c r="IZV182" s="59"/>
      <c r="IZW182" s="59"/>
      <c r="IZX182" s="59"/>
      <c r="IZY182" s="59"/>
      <c r="IZZ182" s="59"/>
      <c r="JAA182" s="59"/>
      <c r="JAB182" s="59"/>
      <c r="JAC182" s="59"/>
      <c r="JAD182" s="59"/>
      <c r="JAE182" s="59"/>
      <c r="JAF182" s="59"/>
      <c r="JAG182" s="59"/>
      <c r="JAH182" s="59"/>
      <c r="JAI182" s="59"/>
      <c r="JAJ182" s="59"/>
      <c r="JAK182" s="59"/>
      <c r="JAL182" s="59"/>
      <c r="JAM182" s="59"/>
      <c r="JAN182" s="59"/>
      <c r="JAO182" s="59"/>
      <c r="JAP182" s="59"/>
      <c r="JAQ182" s="59"/>
      <c r="JAR182" s="59"/>
      <c r="JAS182" s="59"/>
      <c r="JAT182" s="59"/>
      <c r="JAU182" s="59"/>
      <c r="JAV182" s="59"/>
      <c r="JAW182" s="59"/>
      <c r="JAX182" s="59"/>
      <c r="JAY182" s="59"/>
      <c r="JAZ182" s="59"/>
      <c r="JBA182" s="59"/>
      <c r="JBB182" s="59"/>
      <c r="JBC182" s="59"/>
      <c r="JBD182" s="59"/>
      <c r="JBE182" s="59"/>
      <c r="JBF182" s="59"/>
      <c r="JBG182" s="59"/>
      <c r="JBH182" s="59"/>
      <c r="JBI182" s="59"/>
      <c r="JBJ182" s="59"/>
      <c r="JBK182" s="59"/>
      <c r="JBL182" s="59"/>
      <c r="JBM182" s="59"/>
      <c r="JBN182" s="59"/>
      <c r="JBO182" s="59"/>
      <c r="JBP182" s="59"/>
      <c r="JBQ182" s="59"/>
      <c r="JBR182" s="59"/>
      <c r="JBS182" s="59"/>
      <c r="JBT182" s="59"/>
      <c r="JBU182" s="59"/>
      <c r="JBV182" s="59"/>
      <c r="JBW182" s="59"/>
      <c r="JBX182" s="59"/>
      <c r="JBY182" s="59"/>
      <c r="JBZ182" s="59"/>
      <c r="JCA182" s="59"/>
      <c r="JCB182" s="59"/>
      <c r="JCC182" s="59"/>
      <c r="JCD182" s="59"/>
      <c r="JCE182" s="59"/>
      <c r="JCF182" s="59"/>
      <c r="JCG182" s="59"/>
      <c r="JCH182" s="59"/>
      <c r="JCI182" s="59"/>
      <c r="JCJ182" s="59"/>
      <c r="JCK182" s="59"/>
      <c r="JCL182" s="59"/>
      <c r="JCM182" s="59"/>
      <c r="JCN182" s="59"/>
      <c r="JCO182" s="59"/>
      <c r="JCP182" s="59"/>
      <c r="JCQ182" s="59"/>
      <c r="JCR182" s="59"/>
      <c r="JCS182" s="59"/>
      <c r="JCT182" s="59"/>
      <c r="JCU182" s="59"/>
      <c r="JCV182" s="59"/>
      <c r="JCW182" s="59"/>
      <c r="JCX182" s="59"/>
      <c r="JCY182" s="59"/>
      <c r="JCZ182" s="59"/>
      <c r="JDA182" s="59"/>
      <c r="JDB182" s="59"/>
      <c r="JDC182" s="59"/>
      <c r="JDD182" s="59"/>
      <c r="JDE182" s="59"/>
      <c r="JDF182" s="59"/>
      <c r="JDG182" s="59"/>
      <c r="JDH182" s="59"/>
      <c r="JDI182" s="59"/>
      <c r="JDJ182" s="59"/>
      <c r="JDK182" s="59"/>
      <c r="JDL182" s="59"/>
      <c r="JDM182" s="59"/>
      <c r="JDN182" s="59"/>
      <c r="JDO182" s="59"/>
      <c r="JDP182" s="59"/>
      <c r="JDQ182" s="59"/>
      <c r="JDR182" s="59"/>
      <c r="JDS182" s="59"/>
      <c r="JDT182" s="59"/>
      <c r="JDU182" s="59"/>
      <c r="JDV182" s="59"/>
      <c r="JDW182" s="59"/>
      <c r="JDX182" s="59"/>
      <c r="JDY182" s="59"/>
      <c r="JDZ182" s="59"/>
      <c r="JEA182" s="59"/>
      <c r="JEB182" s="59"/>
      <c r="JEC182" s="59"/>
      <c r="JED182" s="59"/>
      <c r="JEE182" s="59"/>
      <c r="JEF182" s="59"/>
      <c r="JEG182" s="59"/>
      <c r="JEH182" s="59"/>
      <c r="JEI182" s="59"/>
      <c r="JEJ182" s="59"/>
      <c r="JEK182" s="59"/>
      <c r="JEL182" s="59"/>
      <c r="JEM182" s="59"/>
      <c r="JEN182" s="59"/>
      <c r="JEO182" s="59"/>
      <c r="JEP182" s="59"/>
      <c r="JEQ182" s="59"/>
      <c r="JER182" s="59"/>
      <c r="JES182" s="59"/>
      <c r="JET182" s="59"/>
      <c r="JEU182" s="59"/>
      <c r="JEV182" s="59"/>
      <c r="JEW182" s="59"/>
      <c r="JEX182" s="59"/>
      <c r="JEY182" s="59"/>
      <c r="JEZ182" s="59"/>
      <c r="JFA182" s="59"/>
      <c r="JFB182" s="59"/>
      <c r="JFC182" s="59"/>
      <c r="JFD182" s="59"/>
      <c r="JFE182" s="59"/>
      <c r="JFF182" s="59"/>
      <c r="JFG182" s="59"/>
      <c r="JFH182" s="59"/>
      <c r="JFI182" s="59"/>
      <c r="JFJ182" s="59"/>
      <c r="JFK182" s="59"/>
      <c r="JFL182" s="59"/>
      <c r="JFM182" s="59"/>
      <c r="JFN182" s="59"/>
      <c r="JFO182" s="59"/>
      <c r="JFP182" s="59"/>
      <c r="JFQ182" s="59"/>
      <c r="JFR182" s="59"/>
      <c r="JFS182" s="59"/>
      <c r="JFT182" s="59"/>
      <c r="JFU182" s="59"/>
      <c r="JFV182" s="59"/>
      <c r="JFW182" s="59"/>
      <c r="JFX182" s="59"/>
      <c r="JFY182" s="59"/>
      <c r="JFZ182" s="59"/>
      <c r="JGA182" s="59"/>
      <c r="JGB182" s="59"/>
      <c r="JGC182" s="59"/>
      <c r="JGD182" s="59"/>
      <c r="JGE182" s="59"/>
      <c r="JGF182" s="59"/>
      <c r="JGG182" s="59"/>
      <c r="JGH182" s="59"/>
      <c r="JGI182" s="59"/>
      <c r="JGJ182" s="59"/>
      <c r="JGK182" s="59"/>
      <c r="JGL182" s="59"/>
      <c r="JGM182" s="59"/>
      <c r="JGN182" s="59"/>
      <c r="JGO182" s="59"/>
      <c r="JGP182" s="59"/>
      <c r="JGQ182" s="59"/>
      <c r="JGR182" s="59"/>
      <c r="JGS182" s="59"/>
      <c r="JGT182" s="59"/>
      <c r="JGU182" s="59"/>
      <c r="JGV182" s="59"/>
      <c r="JGW182" s="59"/>
      <c r="JGX182" s="59"/>
      <c r="JGY182" s="59"/>
      <c r="JGZ182" s="59"/>
      <c r="JHA182" s="59"/>
      <c r="JHB182" s="59"/>
      <c r="JHC182" s="59"/>
      <c r="JHD182" s="59"/>
      <c r="JHE182" s="59"/>
      <c r="JHF182" s="59"/>
      <c r="JHG182" s="59"/>
      <c r="JHH182" s="59"/>
      <c r="JHI182" s="59"/>
      <c r="JHJ182" s="59"/>
      <c r="JHK182" s="59"/>
      <c r="JHL182" s="59"/>
      <c r="JHM182" s="59"/>
      <c r="JHN182" s="59"/>
      <c r="JHO182" s="59"/>
      <c r="JHP182" s="59"/>
      <c r="JHQ182" s="59"/>
      <c r="JHR182" s="59"/>
      <c r="JHS182" s="59"/>
      <c r="JHT182" s="59"/>
      <c r="JHU182" s="59"/>
      <c r="JHV182" s="59"/>
      <c r="JHW182" s="59"/>
      <c r="JHX182" s="59"/>
      <c r="JHY182" s="59"/>
      <c r="JHZ182" s="59"/>
      <c r="JIA182" s="59"/>
      <c r="JIB182" s="59"/>
      <c r="JIC182" s="59"/>
      <c r="JID182" s="59"/>
      <c r="JIE182" s="59"/>
      <c r="JIF182" s="59"/>
      <c r="JIG182" s="59"/>
      <c r="JIH182" s="59"/>
      <c r="JII182" s="59"/>
      <c r="JIJ182" s="59"/>
      <c r="JIK182" s="59"/>
      <c r="JIL182" s="59"/>
      <c r="JIM182" s="59"/>
      <c r="JIN182" s="59"/>
      <c r="JIO182" s="59"/>
      <c r="JIP182" s="59"/>
      <c r="JIQ182" s="59"/>
      <c r="JIR182" s="59"/>
      <c r="JIS182" s="59"/>
      <c r="JIT182" s="59"/>
      <c r="JIU182" s="59"/>
      <c r="JIV182" s="59"/>
      <c r="JIW182" s="59"/>
      <c r="JIX182" s="59"/>
      <c r="JIY182" s="59"/>
      <c r="JIZ182" s="59"/>
      <c r="JJA182" s="59"/>
      <c r="JJB182" s="59"/>
      <c r="JJC182" s="59"/>
      <c r="JJD182" s="59"/>
      <c r="JJE182" s="59"/>
      <c r="JJF182" s="59"/>
      <c r="JJG182" s="59"/>
      <c r="JJH182" s="59"/>
      <c r="JJI182" s="59"/>
      <c r="JJJ182" s="59"/>
      <c r="JJK182" s="59"/>
      <c r="JJL182" s="59"/>
      <c r="JJM182" s="59"/>
      <c r="JJN182" s="59"/>
      <c r="JJO182" s="59"/>
      <c r="JJP182" s="59"/>
      <c r="JJQ182" s="59"/>
      <c r="JJR182" s="59"/>
      <c r="JJS182" s="59"/>
      <c r="JJT182" s="59"/>
      <c r="JJU182" s="59"/>
      <c r="JJV182" s="59"/>
      <c r="JJW182" s="59"/>
      <c r="JJX182" s="59"/>
      <c r="JJY182" s="59"/>
      <c r="JJZ182" s="59"/>
      <c r="JKA182" s="59"/>
      <c r="JKB182" s="59"/>
      <c r="JKC182" s="59"/>
      <c r="JKD182" s="59"/>
      <c r="JKE182" s="59"/>
      <c r="JKF182" s="59"/>
      <c r="JKG182" s="59"/>
      <c r="JKH182" s="59"/>
      <c r="JKI182" s="59"/>
      <c r="JKJ182" s="59"/>
      <c r="JKK182" s="59"/>
      <c r="JKL182" s="59"/>
      <c r="JKM182" s="59"/>
      <c r="JKN182" s="59"/>
      <c r="JKO182" s="59"/>
      <c r="JKP182" s="59"/>
      <c r="JKQ182" s="59"/>
      <c r="JKR182" s="59"/>
      <c r="JKS182" s="59"/>
      <c r="JKT182" s="59"/>
      <c r="JKU182" s="59"/>
      <c r="JKV182" s="59"/>
      <c r="JKW182" s="59"/>
      <c r="JKX182" s="59"/>
      <c r="JKY182" s="59"/>
      <c r="JKZ182" s="59"/>
      <c r="JLA182" s="59"/>
      <c r="JLB182" s="59"/>
      <c r="JLC182" s="59"/>
      <c r="JLD182" s="59"/>
      <c r="JLE182" s="59"/>
      <c r="JLF182" s="59"/>
      <c r="JLG182" s="59"/>
      <c r="JLH182" s="59"/>
      <c r="JLI182" s="59"/>
      <c r="JLJ182" s="59"/>
      <c r="JLK182" s="59"/>
      <c r="JLL182" s="59"/>
      <c r="JLM182" s="59"/>
      <c r="JLN182" s="59"/>
      <c r="JLO182" s="59"/>
      <c r="JLP182" s="59"/>
      <c r="JLQ182" s="59"/>
      <c r="JLR182" s="59"/>
      <c r="JLS182" s="59"/>
      <c r="JLT182" s="59"/>
      <c r="JLU182" s="59"/>
      <c r="JLV182" s="59"/>
      <c r="JLW182" s="59"/>
      <c r="JLX182" s="59"/>
      <c r="JLY182" s="59"/>
      <c r="JLZ182" s="59"/>
      <c r="JMA182" s="59"/>
      <c r="JMB182" s="59"/>
      <c r="JMC182" s="59"/>
      <c r="JMD182" s="59"/>
      <c r="JME182" s="59"/>
      <c r="JMF182" s="59"/>
      <c r="JMG182" s="59"/>
      <c r="JMH182" s="59"/>
      <c r="JMI182" s="59"/>
      <c r="JMJ182" s="59"/>
      <c r="JMK182" s="59"/>
      <c r="JML182" s="59"/>
      <c r="JMM182" s="59"/>
      <c r="JMN182" s="59"/>
      <c r="JMO182" s="59"/>
      <c r="JMP182" s="59"/>
      <c r="JMQ182" s="59"/>
      <c r="JMR182" s="59"/>
      <c r="JMS182" s="59"/>
      <c r="JMT182" s="59"/>
      <c r="JMU182" s="59"/>
      <c r="JMV182" s="59"/>
      <c r="JMW182" s="59"/>
      <c r="JMX182" s="59"/>
      <c r="JMY182" s="59"/>
      <c r="JMZ182" s="59"/>
      <c r="JNA182" s="59"/>
      <c r="JNB182" s="59"/>
      <c r="JNC182" s="59"/>
      <c r="JND182" s="59"/>
      <c r="JNE182" s="59"/>
      <c r="JNF182" s="59"/>
      <c r="JNG182" s="59"/>
      <c r="JNH182" s="59"/>
      <c r="JNI182" s="59"/>
      <c r="JNJ182" s="59"/>
      <c r="JNK182" s="59"/>
      <c r="JNL182" s="59"/>
      <c r="JNM182" s="59"/>
      <c r="JNN182" s="59"/>
      <c r="JNO182" s="59"/>
      <c r="JNP182" s="59"/>
      <c r="JNQ182" s="59"/>
      <c r="JNR182" s="59"/>
      <c r="JNS182" s="59"/>
      <c r="JNT182" s="59"/>
      <c r="JNU182" s="59"/>
      <c r="JNV182" s="59"/>
      <c r="JNW182" s="59"/>
      <c r="JNX182" s="59"/>
      <c r="JNY182" s="59"/>
      <c r="JNZ182" s="59"/>
      <c r="JOA182" s="59"/>
      <c r="JOB182" s="59"/>
      <c r="JOC182" s="59"/>
      <c r="JOD182" s="59"/>
      <c r="JOE182" s="59"/>
      <c r="JOF182" s="59"/>
      <c r="JOG182" s="59"/>
      <c r="JOH182" s="59"/>
      <c r="JOI182" s="59"/>
      <c r="JOJ182" s="59"/>
      <c r="JOK182" s="59"/>
      <c r="JOL182" s="59"/>
      <c r="JOM182" s="59"/>
      <c r="JON182" s="59"/>
      <c r="JOO182" s="59"/>
      <c r="JOP182" s="59"/>
      <c r="JOQ182" s="59"/>
      <c r="JOR182" s="59"/>
      <c r="JOS182" s="59"/>
      <c r="JOT182" s="59"/>
      <c r="JOU182" s="59"/>
      <c r="JOV182" s="59"/>
      <c r="JOW182" s="59"/>
      <c r="JOX182" s="59"/>
      <c r="JOY182" s="59"/>
      <c r="JOZ182" s="59"/>
      <c r="JPA182" s="59"/>
      <c r="JPB182" s="59"/>
      <c r="JPC182" s="59"/>
      <c r="JPD182" s="59"/>
      <c r="JPE182" s="59"/>
      <c r="JPF182" s="59"/>
      <c r="JPG182" s="59"/>
      <c r="JPH182" s="59"/>
      <c r="JPI182" s="59"/>
      <c r="JPJ182" s="59"/>
      <c r="JPK182" s="59"/>
      <c r="JPL182" s="59"/>
      <c r="JPM182" s="59"/>
      <c r="JPN182" s="59"/>
      <c r="JPO182" s="59"/>
      <c r="JPP182" s="59"/>
      <c r="JPQ182" s="59"/>
      <c r="JPR182" s="59"/>
      <c r="JPS182" s="59"/>
      <c r="JPT182" s="59"/>
      <c r="JPU182" s="59"/>
      <c r="JPV182" s="59"/>
      <c r="JPW182" s="59"/>
      <c r="JPX182" s="59"/>
      <c r="JPY182" s="59"/>
      <c r="JPZ182" s="59"/>
      <c r="JQA182" s="59"/>
      <c r="JQB182" s="59"/>
      <c r="JQC182" s="59"/>
      <c r="JQD182" s="59"/>
      <c r="JQE182" s="59"/>
      <c r="JQF182" s="59"/>
      <c r="JQG182" s="59"/>
      <c r="JQH182" s="59"/>
      <c r="JQI182" s="59"/>
      <c r="JQJ182" s="59"/>
      <c r="JQK182" s="59"/>
      <c r="JQL182" s="59"/>
      <c r="JQM182" s="59"/>
      <c r="JQN182" s="59"/>
      <c r="JQO182" s="59"/>
      <c r="JQP182" s="59"/>
      <c r="JQQ182" s="59"/>
      <c r="JQR182" s="59"/>
      <c r="JQS182" s="59"/>
      <c r="JQT182" s="59"/>
      <c r="JQU182" s="59"/>
      <c r="JQV182" s="59"/>
      <c r="JQW182" s="59"/>
      <c r="JQX182" s="59"/>
      <c r="JQY182" s="59"/>
      <c r="JQZ182" s="59"/>
      <c r="JRA182" s="59"/>
      <c r="JRB182" s="59"/>
      <c r="JRC182" s="59"/>
      <c r="JRD182" s="59"/>
      <c r="JRE182" s="59"/>
      <c r="JRF182" s="59"/>
      <c r="JRG182" s="59"/>
      <c r="JRH182" s="59"/>
      <c r="JRI182" s="59"/>
      <c r="JRJ182" s="59"/>
      <c r="JRK182" s="59"/>
      <c r="JRL182" s="59"/>
      <c r="JRM182" s="59"/>
      <c r="JRN182" s="59"/>
      <c r="JRO182" s="59"/>
      <c r="JRP182" s="59"/>
      <c r="JRQ182" s="59"/>
      <c r="JRR182" s="59"/>
      <c r="JRS182" s="59"/>
      <c r="JRT182" s="59"/>
      <c r="JRU182" s="59"/>
      <c r="JRV182" s="59"/>
      <c r="JRW182" s="59"/>
      <c r="JRX182" s="59"/>
      <c r="JRY182" s="59"/>
      <c r="JRZ182" s="59"/>
      <c r="JSA182" s="59"/>
      <c r="JSB182" s="59"/>
      <c r="JSC182" s="59"/>
      <c r="JSD182" s="59"/>
      <c r="JSE182" s="59"/>
      <c r="JSF182" s="59"/>
      <c r="JSG182" s="59"/>
      <c r="JSH182" s="59"/>
      <c r="JSI182" s="59"/>
      <c r="JSJ182" s="59"/>
      <c r="JSK182" s="59"/>
      <c r="JSL182" s="59"/>
      <c r="JSM182" s="59"/>
      <c r="JSN182" s="59"/>
      <c r="JSO182" s="59"/>
      <c r="JSP182" s="59"/>
      <c r="JSQ182" s="59"/>
      <c r="JSR182" s="59"/>
      <c r="JSS182" s="59"/>
      <c r="JST182" s="59"/>
      <c r="JSU182" s="59"/>
      <c r="JSV182" s="59"/>
      <c r="JSW182" s="59"/>
      <c r="JSX182" s="59"/>
      <c r="JSY182" s="59"/>
      <c r="JSZ182" s="59"/>
      <c r="JTA182" s="59"/>
      <c r="JTB182" s="59"/>
      <c r="JTC182" s="59"/>
      <c r="JTD182" s="59"/>
      <c r="JTE182" s="59"/>
      <c r="JTF182" s="59"/>
      <c r="JTG182" s="59"/>
      <c r="JTH182" s="59"/>
      <c r="JTI182" s="59"/>
      <c r="JTJ182" s="59"/>
      <c r="JTK182" s="59"/>
      <c r="JTL182" s="59"/>
      <c r="JTM182" s="59"/>
      <c r="JTN182" s="59"/>
      <c r="JTO182" s="59"/>
      <c r="JTP182" s="59"/>
      <c r="JTQ182" s="59"/>
      <c r="JTR182" s="59"/>
      <c r="JTS182" s="59"/>
      <c r="JTT182" s="59"/>
      <c r="JTU182" s="59"/>
      <c r="JTV182" s="59"/>
      <c r="JTW182" s="59"/>
      <c r="JTX182" s="59"/>
      <c r="JTY182" s="59"/>
      <c r="JTZ182" s="59"/>
      <c r="JUA182" s="59"/>
      <c r="JUB182" s="59"/>
      <c r="JUC182" s="59"/>
      <c r="JUD182" s="59"/>
      <c r="JUE182" s="59"/>
      <c r="JUF182" s="59"/>
      <c r="JUG182" s="59"/>
      <c r="JUH182" s="59"/>
      <c r="JUI182" s="59"/>
      <c r="JUJ182" s="59"/>
      <c r="JUK182" s="59"/>
      <c r="JUL182" s="59"/>
      <c r="JUM182" s="59"/>
      <c r="JUN182" s="59"/>
      <c r="JUO182" s="59"/>
      <c r="JUP182" s="59"/>
      <c r="JUQ182" s="59"/>
      <c r="JUR182" s="59"/>
      <c r="JUS182" s="59"/>
      <c r="JUT182" s="59"/>
      <c r="JUU182" s="59"/>
      <c r="JUV182" s="59"/>
      <c r="JUW182" s="59"/>
      <c r="JUX182" s="59"/>
      <c r="JUY182" s="59"/>
      <c r="JUZ182" s="59"/>
      <c r="JVA182" s="59"/>
      <c r="JVB182" s="59"/>
      <c r="JVC182" s="59"/>
      <c r="JVD182" s="59"/>
      <c r="JVE182" s="59"/>
      <c r="JVF182" s="59"/>
      <c r="JVG182" s="59"/>
      <c r="JVH182" s="59"/>
      <c r="JVI182" s="59"/>
      <c r="JVJ182" s="59"/>
      <c r="JVK182" s="59"/>
      <c r="JVL182" s="59"/>
      <c r="JVM182" s="59"/>
      <c r="JVN182" s="59"/>
      <c r="JVO182" s="59"/>
      <c r="JVP182" s="59"/>
      <c r="JVQ182" s="59"/>
      <c r="JVR182" s="59"/>
      <c r="JVS182" s="59"/>
      <c r="JVT182" s="59"/>
      <c r="JVU182" s="59"/>
      <c r="JVV182" s="59"/>
      <c r="JVW182" s="59"/>
      <c r="JVX182" s="59"/>
      <c r="JVY182" s="59"/>
      <c r="JVZ182" s="59"/>
      <c r="JWA182" s="59"/>
      <c r="JWB182" s="59"/>
      <c r="JWC182" s="59"/>
      <c r="JWD182" s="59"/>
      <c r="JWE182" s="59"/>
      <c r="JWF182" s="59"/>
      <c r="JWG182" s="59"/>
      <c r="JWH182" s="59"/>
      <c r="JWI182" s="59"/>
      <c r="JWJ182" s="59"/>
      <c r="JWK182" s="59"/>
      <c r="JWL182" s="59"/>
      <c r="JWM182" s="59"/>
      <c r="JWN182" s="59"/>
      <c r="JWO182" s="59"/>
      <c r="JWP182" s="59"/>
      <c r="JWQ182" s="59"/>
      <c r="JWR182" s="59"/>
      <c r="JWS182" s="59"/>
      <c r="JWT182" s="59"/>
      <c r="JWU182" s="59"/>
      <c r="JWV182" s="59"/>
      <c r="JWW182" s="59"/>
      <c r="JWX182" s="59"/>
      <c r="JWY182" s="59"/>
      <c r="JWZ182" s="59"/>
      <c r="JXA182" s="59"/>
      <c r="JXB182" s="59"/>
      <c r="JXC182" s="59"/>
      <c r="JXD182" s="59"/>
      <c r="JXE182" s="59"/>
      <c r="JXF182" s="59"/>
      <c r="JXG182" s="59"/>
      <c r="JXH182" s="59"/>
      <c r="JXI182" s="59"/>
      <c r="JXJ182" s="59"/>
      <c r="JXK182" s="59"/>
      <c r="JXL182" s="59"/>
      <c r="JXM182" s="59"/>
      <c r="JXN182" s="59"/>
      <c r="JXO182" s="59"/>
      <c r="JXP182" s="59"/>
      <c r="JXQ182" s="59"/>
      <c r="JXR182" s="59"/>
      <c r="JXS182" s="59"/>
      <c r="JXT182" s="59"/>
      <c r="JXU182" s="59"/>
      <c r="JXV182" s="59"/>
      <c r="JXW182" s="59"/>
      <c r="JXX182" s="59"/>
      <c r="JXY182" s="59"/>
      <c r="JXZ182" s="59"/>
      <c r="JYA182" s="59"/>
      <c r="JYB182" s="59"/>
      <c r="JYC182" s="59"/>
      <c r="JYD182" s="59"/>
      <c r="JYE182" s="59"/>
      <c r="JYF182" s="59"/>
      <c r="JYG182" s="59"/>
      <c r="JYH182" s="59"/>
      <c r="JYI182" s="59"/>
      <c r="JYJ182" s="59"/>
      <c r="JYK182" s="59"/>
      <c r="JYL182" s="59"/>
      <c r="JYM182" s="59"/>
      <c r="JYN182" s="59"/>
      <c r="JYO182" s="59"/>
      <c r="JYP182" s="59"/>
      <c r="JYQ182" s="59"/>
      <c r="JYR182" s="59"/>
      <c r="JYS182" s="59"/>
      <c r="JYT182" s="59"/>
      <c r="JYU182" s="59"/>
      <c r="JYV182" s="59"/>
      <c r="JYW182" s="59"/>
      <c r="JYX182" s="59"/>
      <c r="JYY182" s="59"/>
      <c r="JYZ182" s="59"/>
      <c r="JZA182" s="59"/>
      <c r="JZB182" s="59"/>
      <c r="JZC182" s="59"/>
      <c r="JZD182" s="59"/>
      <c r="JZE182" s="59"/>
      <c r="JZF182" s="59"/>
      <c r="JZG182" s="59"/>
      <c r="JZH182" s="59"/>
      <c r="JZI182" s="59"/>
      <c r="JZJ182" s="59"/>
      <c r="JZK182" s="59"/>
      <c r="JZL182" s="59"/>
      <c r="JZM182" s="59"/>
      <c r="JZN182" s="59"/>
      <c r="JZO182" s="59"/>
      <c r="JZP182" s="59"/>
      <c r="JZQ182" s="59"/>
      <c r="JZR182" s="59"/>
      <c r="JZS182" s="59"/>
      <c r="JZT182" s="59"/>
      <c r="JZU182" s="59"/>
      <c r="JZV182" s="59"/>
      <c r="JZW182" s="59"/>
      <c r="JZX182" s="59"/>
      <c r="JZY182" s="59"/>
      <c r="JZZ182" s="59"/>
      <c r="KAA182" s="59"/>
      <c r="KAB182" s="59"/>
      <c r="KAC182" s="59"/>
      <c r="KAD182" s="59"/>
      <c r="KAE182" s="59"/>
      <c r="KAF182" s="59"/>
      <c r="KAG182" s="59"/>
      <c r="KAH182" s="59"/>
      <c r="KAI182" s="59"/>
      <c r="KAJ182" s="59"/>
      <c r="KAK182" s="59"/>
      <c r="KAL182" s="59"/>
      <c r="KAM182" s="59"/>
      <c r="KAN182" s="59"/>
      <c r="KAO182" s="59"/>
      <c r="KAP182" s="59"/>
      <c r="KAQ182" s="59"/>
      <c r="KAR182" s="59"/>
      <c r="KAS182" s="59"/>
      <c r="KAT182" s="59"/>
      <c r="KAU182" s="59"/>
      <c r="KAV182" s="59"/>
      <c r="KAW182" s="59"/>
      <c r="KAX182" s="59"/>
      <c r="KAY182" s="59"/>
      <c r="KAZ182" s="59"/>
      <c r="KBA182" s="59"/>
      <c r="KBB182" s="59"/>
      <c r="KBC182" s="59"/>
      <c r="KBD182" s="59"/>
      <c r="KBE182" s="59"/>
      <c r="KBF182" s="59"/>
      <c r="KBG182" s="59"/>
      <c r="KBH182" s="59"/>
      <c r="KBI182" s="59"/>
      <c r="KBJ182" s="59"/>
      <c r="KBK182" s="59"/>
      <c r="KBL182" s="59"/>
      <c r="KBM182" s="59"/>
      <c r="KBN182" s="59"/>
      <c r="KBO182" s="59"/>
      <c r="KBP182" s="59"/>
      <c r="KBQ182" s="59"/>
      <c r="KBR182" s="59"/>
      <c r="KBS182" s="59"/>
      <c r="KBT182" s="59"/>
      <c r="KBU182" s="59"/>
      <c r="KBV182" s="59"/>
      <c r="KBW182" s="59"/>
      <c r="KBX182" s="59"/>
      <c r="KBY182" s="59"/>
      <c r="KBZ182" s="59"/>
      <c r="KCA182" s="59"/>
      <c r="KCB182" s="59"/>
      <c r="KCC182" s="59"/>
      <c r="KCD182" s="59"/>
      <c r="KCE182" s="59"/>
      <c r="KCF182" s="59"/>
      <c r="KCG182" s="59"/>
      <c r="KCH182" s="59"/>
      <c r="KCI182" s="59"/>
      <c r="KCJ182" s="59"/>
      <c r="KCK182" s="59"/>
      <c r="KCL182" s="59"/>
      <c r="KCM182" s="59"/>
      <c r="KCN182" s="59"/>
      <c r="KCO182" s="59"/>
      <c r="KCP182" s="59"/>
      <c r="KCQ182" s="59"/>
      <c r="KCR182" s="59"/>
      <c r="KCS182" s="59"/>
      <c r="KCT182" s="59"/>
      <c r="KCU182" s="59"/>
      <c r="KCV182" s="59"/>
      <c r="KCW182" s="59"/>
      <c r="KCX182" s="59"/>
      <c r="KCY182" s="59"/>
      <c r="KCZ182" s="59"/>
      <c r="KDA182" s="59"/>
      <c r="KDB182" s="59"/>
      <c r="KDC182" s="59"/>
      <c r="KDD182" s="59"/>
      <c r="KDE182" s="59"/>
      <c r="KDF182" s="59"/>
      <c r="KDG182" s="59"/>
      <c r="KDH182" s="59"/>
      <c r="KDI182" s="59"/>
      <c r="KDJ182" s="59"/>
      <c r="KDK182" s="59"/>
      <c r="KDL182" s="59"/>
      <c r="KDM182" s="59"/>
      <c r="KDN182" s="59"/>
      <c r="KDO182" s="59"/>
      <c r="KDP182" s="59"/>
      <c r="KDQ182" s="59"/>
      <c r="KDR182" s="59"/>
      <c r="KDS182" s="59"/>
      <c r="KDT182" s="59"/>
      <c r="KDU182" s="59"/>
      <c r="KDV182" s="59"/>
      <c r="KDW182" s="59"/>
      <c r="KDX182" s="59"/>
      <c r="KDY182" s="59"/>
      <c r="KDZ182" s="59"/>
      <c r="KEA182" s="59"/>
      <c r="KEB182" s="59"/>
      <c r="KEC182" s="59"/>
      <c r="KED182" s="59"/>
      <c r="KEE182" s="59"/>
      <c r="KEF182" s="59"/>
      <c r="KEG182" s="59"/>
      <c r="KEH182" s="59"/>
      <c r="KEI182" s="59"/>
      <c r="KEJ182" s="59"/>
      <c r="KEK182" s="59"/>
      <c r="KEL182" s="59"/>
      <c r="KEM182" s="59"/>
      <c r="KEN182" s="59"/>
      <c r="KEO182" s="59"/>
      <c r="KEP182" s="59"/>
      <c r="KEQ182" s="59"/>
      <c r="KER182" s="59"/>
      <c r="KES182" s="59"/>
      <c r="KET182" s="59"/>
      <c r="KEU182" s="59"/>
      <c r="KEV182" s="59"/>
      <c r="KEW182" s="59"/>
      <c r="KEX182" s="59"/>
      <c r="KEY182" s="59"/>
      <c r="KEZ182" s="59"/>
      <c r="KFA182" s="59"/>
      <c r="KFB182" s="59"/>
      <c r="KFC182" s="59"/>
      <c r="KFD182" s="59"/>
      <c r="KFE182" s="59"/>
      <c r="KFF182" s="59"/>
      <c r="KFG182" s="59"/>
      <c r="KFH182" s="59"/>
      <c r="KFI182" s="59"/>
      <c r="KFJ182" s="59"/>
      <c r="KFK182" s="59"/>
      <c r="KFL182" s="59"/>
      <c r="KFM182" s="59"/>
      <c r="KFN182" s="59"/>
      <c r="KFO182" s="59"/>
      <c r="KFP182" s="59"/>
      <c r="KFQ182" s="59"/>
      <c r="KFR182" s="59"/>
      <c r="KFS182" s="59"/>
      <c r="KFT182" s="59"/>
      <c r="KFU182" s="59"/>
      <c r="KFV182" s="59"/>
      <c r="KFW182" s="59"/>
      <c r="KFX182" s="59"/>
      <c r="KFY182" s="59"/>
      <c r="KFZ182" s="59"/>
      <c r="KGA182" s="59"/>
      <c r="KGB182" s="59"/>
      <c r="KGC182" s="59"/>
      <c r="KGD182" s="59"/>
      <c r="KGE182" s="59"/>
      <c r="KGF182" s="59"/>
      <c r="KGG182" s="59"/>
      <c r="KGH182" s="59"/>
      <c r="KGI182" s="59"/>
      <c r="KGJ182" s="59"/>
      <c r="KGK182" s="59"/>
      <c r="KGL182" s="59"/>
      <c r="KGM182" s="59"/>
      <c r="KGN182" s="59"/>
      <c r="KGO182" s="59"/>
      <c r="KGP182" s="59"/>
      <c r="KGQ182" s="59"/>
      <c r="KGR182" s="59"/>
      <c r="KGS182" s="59"/>
      <c r="KGT182" s="59"/>
      <c r="KGU182" s="59"/>
      <c r="KGV182" s="59"/>
      <c r="KGW182" s="59"/>
      <c r="KGX182" s="59"/>
      <c r="KGY182" s="59"/>
      <c r="KGZ182" s="59"/>
      <c r="KHA182" s="59"/>
      <c r="KHB182" s="59"/>
      <c r="KHC182" s="59"/>
      <c r="KHD182" s="59"/>
      <c r="KHE182" s="59"/>
      <c r="KHF182" s="59"/>
      <c r="KHG182" s="59"/>
      <c r="KHH182" s="59"/>
      <c r="KHI182" s="59"/>
      <c r="KHJ182" s="59"/>
      <c r="KHK182" s="59"/>
      <c r="KHL182" s="59"/>
      <c r="KHM182" s="59"/>
      <c r="KHN182" s="59"/>
      <c r="KHO182" s="59"/>
      <c r="KHP182" s="59"/>
      <c r="KHQ182" s="59"/>
      <c r="KHR182" s="59"/>
      <c r="KHS182" s="59"/>
      <c r="KHT182" s="59"/>
      <c r="KHU182" s="59"/>
      <c r="KHV182" s="59"/>
      <c r="KHW182" s="59"/>
      <c r="KHX182" s="59"/>
      <c r="KHY182" s="59"/>
      <c r="KHZ182" s="59"/>
      <c r="KIA182" s="59"/>
      <c r="KIB182" s="59"/>
      <c r="KIC182" s="59"/>
      <c r="KID182" s="59"/>
      <c r="KIE182" s="59"/>
      <c r="KIF182" s="59"/>
      <c r="KIG182" s="59"/>
      <c r="KIH182" s="59"/>
      <c r="KII182" s="59"/>
      <c r="KIJ182" s="59"/>
      <c r="KIK182" s="59"/>
      <c r="KIL182" s="59"/>
      <c r="KIM182" s="59"/>
      <c r="KIN182" s="59"/>
      <c r="KIO182" s="59"/>
      <c r="KIP182" s="59"/>
      <c r="KIQ182" s="59"/>
      <c r="KIR182" s="59"/>
      <c r="KIS182" s="59"/>
      <c r="KIT182" s="59"/>
      <c r="KIU182" s="59"/>
      <c r="KIV182" s="59"/>
      <c r="KIW182" s="59"/>
      <c r="KIX182" s="59"/>
      <c r="KIY182" s="59"/>
      <c r="KIZ182" s="59"/>
      <c r="KJA182" s="59"/>
      <c r="KJB182" s="59"/>
      <c r="KJC182" s="59"/>
      <c r="KJD182" s="59"/>
      <c r="KJE182" s="59"/>
      <c r="KJF182" s="59"/>
      <c r="KJG182" s="59"/>
      <c r="KJH182" s="59"/>
      <c r="KJI182" s="59"/>
      <c r="KJJ182" s="59"/>
      <c r="KJK182" s="59"/>
      <c r="KJL182" s="59"/>
      <c r="KJM182" s="59"/>
      <c r="KJN182" s="59"/>
      <c r="KJO182" s="59"/>
      <c r="KJP182" s="59"/>
      <c r="KJQ182" s="59"/>
      <c r="KJR182" s="59"/>
      <c r="KJS182" s="59"/>
      <c r="KJT182" s="59"/>
      <c r="KJU182" s="59"/>
      <c r="KJV182" s="59"/>
      <c r="KJW182" s="59"/>
      <c r="KJX182" s="59"/>
      <c r="KJY182" s="59"/>
      <c r="KJZ182" s="59"/>
      <c r="KKA182" s="59"/>
      <c r="KKB182" s="59"/>
      <c r="KKC182" s="59"/>
      <c r="KKD182" s="59"/>
      <c r="KKE182" s="59"/>
      <c r="KKF182" s="59"/>
      <c r="KKG182" s="59"/>
      <c r="KKH182" s="59"/>
      <c r="KKI182" s="59"/>
      <c r="KKJ182" s="59"/>
      <c r="KKK182" s="59"/>
      <c r="KKL182" s="59"/>
      <c r="KKM182" s="59"/>
      <c r="KKN182" s="59"/>
      <c r="KKO182" s="59"/>
      <c r="KKP182" s="59"/>
      <c r="KKQ182" s="59"/>
      <c r="KKR182" s="59"/>
      <c r="KKS182" s="59"/>
      <c r="KKT182" s="59"/>
      <c r="KKU182" s="59"/>
      <c r="KKV182" s="59"/>
      <c r="KKW182" s="59"/>
      <c r="KKX182" s="59"/>
      <c r="KKY182" s="59"/>
      <c r="KKZ182" s="59"/>
      <c r="KLA182" s="59"/>
      <c r="KLB182" s="59"/>
      <c r="KLC182" s="59"/>
      <c r="KLD182" s="59"/>
      <c r="KLE182" s="59"/>
      <c r="KLF182" s="59"/>
      <c r="KLG182" s="59"/>
      <c r="KLH182" s="59"/>
      <c r="KLI182" s="59"/>
      <c r="KLJ182" s="59"/>
      <c r="KLK182" s="59"/>
      <c r="KLL182" s="59"/>
      <c r="KLM182" s="59"/>
      <c r="KLN182" s="59"/>
      <c r="KLO182" s="59"/>
      <c r="KLP182" s="59"/>
      <c r="KLQ182" s="59"/>
      <c r="KLR182" s="59"/>
      <c r="KLS182" s="59"/>
      <c r="KLT182" s="59"/>
      <c r="KLU182" s="59"/>
      <c r="KLV182" s="59"/>
      <c r="KLW182" s="59"/>
      <c r="KLX182" s="59"/>
      <c r="KLY182" s="59"/>
      <c r="KLZ182" s="59"/>
      <c r="KMA182" s="59"/>
      <c r="KMB182" s="59"/>
      <c r="KMC182" s="59"/>
      <c r="KMD182" s="59"/>
      <c r="KME182" s="59"/>
      <c r="KMF182" s="59"/>
      <c r="KMG182" s="59"/>
      <c r="KMH182" s="59"/>
      <c r="KMI182" s="59"/>
      <c r="KMJ182" s="59"/>
      <c r="KMK182" s="59"/>
      <c r="KML182" s="59"/>
      <c r="KMM182" s="59"/>
      <c r="KMN182" s="59"/>
      <c r="KMO182" s="59"/>
      <c r="KMP182" s="59"/>
      <c r="KMQ182" s="59"/>
      <c r="KMR182" s="59"/>
      <c r="KMS182" s="59"/>
      <c r="KMT182" s="59"/>
      <c r="KMU182" s="59"/>
      <c r="KMV182" s="59"/>
      <c r="KMW182" s="59"/>
      <c r="KMX182" s="59"/>
      <c r="KMY182" s="59"/>
      <c r="KMZ182" s="59"/>
      <c r="KNA182" s="59"/>
      <c r="KNB182" s="59"/>
      <c r="KNC182" s="59"/>
      <c r="KND182" s="59"/>
      <c r="KNE182" s="59"/>
      <c r="KNF182" s="59"/>
      <c r="KNG182" s="59"/>
      <c r="KNH182" s="59"/>
      <c r="KNI182" s="59"/>
      <c r="KNJ182" s="59"/>
      <c r="KNK182" s="59"/>
      <c r="KNL182" s="59"/>
      <c r="KNM182" s="59"/>
      <c r="KNN182" s="59"/>
      <c r="KNO182" s="59"/>
      <c r="KNP182" s="59"/>
      <c r="KNQ182" s="59"/>
      <c r="KNR182" s="59"/>
      <c r="KNS182" s="59"/>
      <c r="KNT182" s="59"/>
      <c r="KNU182" s="59"/>
      <c r="KNV182" s="59"/>
      <c r="KNW182" s="59"/>
      <c r="KNX182" s="59"/>
      <c r="KNY182" s="59"/>
      <c r="KNZ182" s="59"/>
      <c r="KOA182" s="59"/>
      <c r="KOB182" s="59"/>
      <c r="KOC182" s="59"/>
      <c r="KOD182" s="59"/>
      <c r="KOE182" s="59"/>
      <c r="KOF182" s="59"/>
      <c r="KOG182" s="59"/>
      <c r="KOH182" s="59"/>
      <c r="KOI182" s="59"/>
      <c r="KOJ182" s="59"/>
      <c r="KOK182" s="59"/>
      <c r="KOL182" s="59"/>
      <c r="KOM182" s="59"/>
      <c r="KON182" s="59"/>
      <c r="KOO182" s="59"/>
      <c r="KOP182" s="59"/>
      <c r="KOQ182" s="59"/>
      <c r="KOR182" s="59"/>
      <c r="KOS182" s="59"/>
      <c r="KOT182" s="59"/>
      <c r="KOU182" s="59"/>
      <c r="KOV182" s="59"/>
      <c r="KOW182" s="59"/>
      <c r="KOX182" s="59"/>
      <c r="KOY182" s="59"/>
      <c r="KOZ182" s="59"/>
      <c r="KPA182" s="59"/>
      <c r="KPB182" s="59"/>
      <c r="KPC182" s="59"/>
      <c r="KPD182" s="59"/>
      <c r="KPE182" s="59"/>
      <c r="KPF182" s="59"/>
      <c r="KPG182" s="59"/>
      <c r="KPH182" s="59"/>
      <c r="KPI182" s="59"/>
      <c r="KPJ182" s="59"/>
      <c r="KPK182" s="59"/>
      <c r="KPL182" s="59"/>
      <c r="KPM182" s="59"/>
      <c r="KPN182" s="59"/>
      <c r="KPO182" s="59"/>
      <c r="KPP182" s="59"/>
      <c r="KPQ182" s="59"/>
      <c r="KPR182" s="59"/>
      <c r="KPS182" s="59"/>
      <c r="KPT182" s="59"/>
      <c r="KPU182" s="59"/>
      <c r="KPV182" s="59"/>
      <c r="KPW182" s="59"/>
      <c r="KPX182" s="59"/>
      <c r="KPY182" s="59"/>
      <c r="KPZ182" s="59"/>
      <c r="KQA182" s="59"/>
      <c r="KQB182" s="59"/>
      <c r="KQC182" s="59"/>
      <c r="KQD182" s="59"/>
      <c r="KQE182" s="59"/>
      <c r="KQF182" s="59"/>
      <c r="KQG182" s="59"/>
      <c r="KQH182" s="59"/>
      <c r="KQI182" s="59"/>
      <c r="KQJ182" s="59"/>
      <c r="KQK182" s="59"/>
      <c r="KQL182" s="59"/>
      <c r="KQM182" s="59"/>
      <c r="KQN182" s="59"/>
      <c r="KQO182" s="59"/>
      <c r="KQP182" s="59"/>
      <c r="KQQ182" s="59"/>
      <c r="KQR182" s="59"/>
      <c r="KQS182" s="59"/>
      <c r="KQT182" s="59"/>
      <c r="KQU182" s="59"/>
      <c r="KQV182" s="59"/>
      <c r="KQW182" s="59"/>
      <c r="KQX182" s="59"/>
      <c r="KQY182" s="59"/>
      <c r="KQZ182" s="59"/>
      <c r="KRA182" s="59"/>
      <c r="KRB182" s="59"/>
      <c r="KRC182" s="59"/>
      <c r="KRD182" s="59"/>
      <c r="KRE182" s="59"/>
      <c r="KRF182" s="59"/>
      <c r="KRG182" s="59"/>
      <c r="KRH182" s="59"/>
      <c r="KRI182" s="59"/>
      <c r="KRJ182" s="59"/>
      <c r="KRK182" s="59"/>
      <c r="KRL182" s="59"/>
      <c r="KRM182" s="59"/>
      <c r="KRN182" s="59"/>
      <c r="KRO182" s="59"/>
      <c r="KRP182" s="59"/>
      <c r="KRQ182" s="59"/>
      <c r="KRR182" s="59"/>
      <c r="KRS182" s="59"/>
      <c r="KRT182" s="59"/>
      <c r="KRU182" s="59"/>
      <c r="KRV182" s="59"/>
      <c r="KRW182" s="59"/>
      <c r="KRX182" s="59"/>
      <c r="KRY182" s="59"/>
      <c r="KRZ182" s="59"/>
      <c r="KSA182" s="59"/>
      <c r="KSB182" s="59"/>
      <c r="KSC182" s="59"/>
      <c r="KSD182" s="59"/>
      <c r="KSE182" s="59"/>
      <c r="KSF182" s="59"/>
      <c r="KSG182" s="59"/>
      <c r="KSH182" s="59"/>
      <c r="KSI182" s="59"/>
      <c r="KSJ182" s="59"/>
      <c r="KSK182" s="59"/>
      <c r="KSL182" s="59"/>
      <c r="KSM182" s="59"/>
      <c r="KSN182" s="59"/>
      <c r="KSO182" s="59"/>
      <c r="KSP182" s="59"/>
      <c r="KSQ182" s="59"/>
      <c r="KSR182" s="59"/>
      <c r="KSS182" s="59"/>
      <c r="KST182" s="59"/>
      <c r="KSU182" s="59"/>
      <c r="KSV182" s="59"/>
      <c r="KSW182" s="59"/>
      <c r="KSX182" s="59"/>
      <c r="KSY182" s="59"/>
      <c r="KSZ182" s="59"/>
      <c r="KTA182" s="59"/>
      <c r="KTB182" s="59"/>
      <c r="KTC182" s="59"/>
      <c r="KTD182" s="59"/>
      <c r="KTE182" s="59"/>
      <c r="KTF182" s="59"/>
      <c r="KTG182" s="59"/>
      <c r="KTH182" s="59"/>
      <c r="KTI182" s="59"/>
      <c r="KTJ182" s="59"/>
      <c r="KTK182" s="59"/>
      <c r="KTL182" s="59"/>
      <c r="KTM182" s="59"/>
      <c r="KTN182" s="59"/>
      <c r="KTO182" s="59"/>
      <c r="KTP182" s="59"/>
      <c r="KTQ182" s="59"/>
      <c r="KTR182" s="59"/>
      <c r="KTS182" s="59"/>
      <c r="KTT182" s="59"/>
      <c r="KTU182" s="59"/>
      <c r="KTV182" s="59"/>
      <c r="KTW182" s="59"/>
      <c r="KTX182" s="59"/>
      <c r="KTY182" s="59"/>
      <c r="KTZ182" s="59"/>
      <c r="KUA182" s="59"/>
      <c r="KUB182" s="59"/>
      <c r="KUC182" s="59"/>
      <c r="KUD182" s="59"/>
      <c r="KUE182" s="59"/>
      <c r="KUF182" s="59"/>
      <c r="KUG182" s="59"/>
      <c r="KUH182" s="59"/>
      <c r="KUI182" s="59"/>
      <c r="KUJ182" s="59"/>
      <c r="KUK182" s="59"/>
      <c r="KUL182" s="59"/>
      <c r="KUM182" s="59"/>
      <c r="KUN182" s="59"/>
      <c r="KUO182" s="59"/>
      <c r="KUP182" s="59"/>
      <c r="KUQ182" s="59"/>
      <c r="KUR182" s="59"/>
      <c r="KUS182" s="59"/>
      <c r="KUT182" s="59"/>
      <c r="KUU182" s="59"/>
      <c r="KUV182" s="59"/>
      <c r="KUW182" s="59"/>
      <c r="KUX182" s="59"/>
      <c r="KUY182" s="59"/>
      <c r="KUZ182" s="59"/>
      <c r="KVA182" s="59"/>
      <c r="KVB182" s="59"/>
      <c r="KVC182" s="59"/>
      <c r="KVD182" s="59"/>
      <c r="KVE182" s="59"/>
      <c r="KVF182" s="59"/>
      <c r="KVG182" s="59"/>
      <c r="KVH182" s="59"/>
      <c r="KVI182" s="59"/>
      <c r="KVJ182" s="59"/>
      <c r="KVK182" s="59"/>
      <c r="KVL182" s="59"/>
      <c r="KVM182" s="59"/>
      <c r="KVN182" s="59"/>
      <c r="KVO182" s="59"/>
      <c r="KVP182" s="59"/>
      <c r="KVQ182" s="59"/>
      <c r="KVR182" s="59"/>
      <c r="KVS182" s="59"/>
      <c r="KVT182" s="59"/>
      <c r="KVU182" s="59"/>
      <c r="KVV182" s="59"/>
      <c r="KVW182" s="59"/>
      <c r="KVX182" s="59"/>
      <c r="KVY182" s="59"/>
      <c r="KVZ182" s="59"/>
      <c r="KWA182" s="59"/>
      <c r="KWB182" s="59"/>
      <c r="KWC182" s="59"/>
      <c r="KWD182" s="59"/>
      <c r="KWE182" s="59"/>
      <c r="KWF182" s="59"/>
      <c r="KWG182" s="59"/>
      <c r="KWH182" s="59"/>
      <c r="KWI182" s="59"/>
      <c r="KWJ182" s="59"/>
      <c r="KWK182" s="59"/>
      <c r="KWL182" s="59"/>
      <c r="KWM182" s="59"/>
      <c r="KWN182" s="59"/>
      <c r="KWO182" s="59"/>
      <c r="KWP182" s="59"/>
      <c r="KWQ182" s="59"/>
      <c r="KWR182" s="59"/>
      <c r="KWS182" s="59"/>
      <c r="KWT182" s="59"/>
      <c r="KWU182" s="59"/>
      <c r="KWV182" s="59"/>
      <c r="KWW182" s="59"/>
      <c r="KWX182" s="59"/>
      <c r="KWY182" s="59"/>
      <c r="KWZ182" s="59"/>
      <c r="KXA182" s="59"/>
      <c r="KXB182" s="59"/>
      <c r="KXC182" s="59"/>
      <c r="KXD182" s="59"/>
      <c r="KXE182" s="59"/>
      <c r="KXF182" s="59"/>
      <c r="KXG182" s="59"/>
      <c r="KXH182" s="59"/>
      <c r="KXI182" s="59"/>
      <c r="KXJ182" s="59"/>
      <c r="KXK182" s="59"/>
      <c r="KXL182" s="59"/>
      <c r="KXM182" s="59"/>
      <c r="KXN182" s="59"/>
      <c r="KXO182" s="59"/>
      <c r="KXP182" s="59"/>
      <c r="KXQ182" s="59"/>
      <c r="KXR182" s="59"/>
      <c r="KXS182" s="59"/>
      <c r="KXT182" s="59"/>
      <c r="KXU182" s="59"/>
      <c r="KXV182" s="59"/>
      <c r="KXW182" s="59"/>
      <c r="KXX182" s="59"/>
      <c r="KXY182" s="59"/>
      <c r="KXZ182" s="59"/>
      <c r="KYA182" s="59"/>
      <c r="KYB182" s="59"/>
      <c r="KYC182" s="59"/>
      <c r="KYD182" s="59"/>
      <c r="KYE182" s="59"/>
      <c r="KYF182" s="59"/>
      <c r="KYG182" s="59"/>
      <c r="KYH182" s="59"/>
      <c r="KYI182" s="59"/>
      <c r="KYJ182" s="59"/>
      <c r="KYK182" s="59"/>
      <c r="KYL182" s="59"/>
      <c r="KYM182" s="59"/>
      <c r="KYN182" s="59"/>
      <c r="KYO182" s="59"/>
      <c r="KYP182" s="59"/>
      <c r="KYQ182" s="59"/>
      <c r="KYR182" s="59"/>
      <c r="KYS182" s="59"/>
      <c r="KYT182" s="59"/>
      <c r="KYU182" s="59"/>
      <c r="KYV182" s="59"/>
      <c r="KYW182" s="59"/>
      <c r="KYX182" s="59"/>
      <c r="KYY182" s="59"/>
      <c r="KYZ182" s="59"/>
      <c r="KZA182" s="59"/>
      <c r="KZB182" s="59"/>
      <c r="KZC182" s="59"/>
      <c r="KZD182" s="59"/>
      <c r="KZE182" s="59"/>
      <c r="KZF182" s="59"/>
      <c r="KZG182" s="59"/>
      <c r="KZH182" s="59"/>
      <c r="KZI182" s="59"/>
      <c r="KZJ182" s="59"/>
      <c r="KZK182" s="59"/>
      <c r="KZL182" s="59"/>
      <c r="KZM182" s="59"/>
      <c r="KZN182" s="59"/>
      <c r="KZO182" s="59"/>
      <c r="KZP182" s="59"/>
      <c r="KZQ182" s="59"/>
      <c r="KZR182" s="59"/>
      <c r="KZS182" s="59"/>
      <c r="KZT182" s="59"/>
      <c r="KZU182" s="59"/>
      <c r="KZV182" s="59"/>
      <c r="KZW182" s="59"/>
      <c r="KZX182" s="59"/>
      <c r="KZY182" s="59"/>
      <c r="KZZ182" s="59"/>
      <c r="LAA182" s="59"/>
      <c r="LAB182" s="59"/>
      <c r="LAC182" s="59"/>
      <c r="LAD182" s="59"/>
      <c r="LAE182" s="59"/>
      <c r="LAF182" s="59"/>
      <c r="LAG182" s="59"/>
      <c r="LAH182" s="59"/>
      <c r="LAI182" s="59"/>
      <c r="LAJ182" s="59"/>
      <c r="LAK182" s="59"/>
      <c r="LAL182" s="59"/>
      <c r="LAM182" s="59"/>
      <c r="LAN182" s="59"/>
      <c r="LAO182" s="59"/>
      <c r="LAP182" s="59"/>
      <c r="LAQ182" s="59"/>
      <c r="LAR182" s="59"/>
      <c r="LAS182" s="59"/>
      <c r="LAT182" s="59"/>
      <c r="LAU182" s="59"/>
      <c r="LAV182" s="59"/>
      <c r="LAW182" s="59"/>
      <c r="LAX182" s="59"/>
      <c r="LAY182" s="59"/>
      <c r="LAZ182" s="59"/>
      <c r="LBA182" s="59"/>
      <c r="LBB182" s="59"/>
      <c r="LBC182" s="59"/>
      <c r="LBD182" s="59"/>
      <c r="LBE182" s="59"/>
      <c r="LBF182" s="59"/>
      <c r="LBG182" s="59"/>
      <c r="LBH182" s="59"/>
      <c r="LBI182" s="59"/>
      <c r="LBJ182" s="59"/>
      <c r="LBK182" s="59"/>
      <c r="LBL182" s="59"/>
      <c r="LBM182" s="59"/>
      <c r="LBN182" s="59"/>
      <c r="LBO182" s="59"/>
      <c r="LBP182" s="59"/>
      <c r="LBQ182" s="59"/>
      <c r="LBR182" s="59"/>
      <c r="LBS182" s="59"/>
      <c r="LBT182" s="59"/>
      <c r="LBU182" s="59"/>
      <c r="LBV182" s="59"/>
      <c r="LBW182" s="59"/>
      <c r="LBX182" s="59"/>
      <c r="LBY182" s="59"/>
      <c r="LBZ182" s="59"/>
      <c r="LCA182" s="59"/>
      <c r="LCB182" s="59"/>
      <c r="LCC182" s="59"/>
      <c r="LCD182" s="59"/>
      <c r="LCE182" s="59"/>
      <c r="LCF182" s="59"/>
      <c r="LCG182" s="59"/>
      <c r="LCH182" s="59"/>
      <c r="LCI182" s="59"/>
      <c r="LCJ182" s="59"/>
      <c r="LCK182" s="59"/>
      <c r="LCL182" s="59"/>
      <c r="LCM182" s="59"/>
      <c r="LCN182" s="59"/>
      <c r="LCO182" s="59"/>
      <c r="LCP182" s="59"/>
      <c r="LCQ182" s="59"/>
      <c r="LCR182" s="59"/>
      <c r="LCS182" s="59"/>
      <c r="LCT182" s="59"/>
      <c r="LCU182" s="59"/>
      <c r="LCV182" s="59"/>
      <c r="LCW182" s="59"/>
      <c r="LCX182" s="59"/>
      <c r="LCY182" s="59"/>
      <c r="LCZ182" s="59"/>
      <c r="LDA182" s="59"/>
      <c r="LDB182" s="59"/>
      <c r="LDC182" s="59"/>
      <c r="LDD182" s="59"/>
      <c r="LDE182" s="59"/>
      <c r="LDF182" s="59"/>
      <c r="LDG182" s="59"/>
      <c r="LDH182" s="59"/>
      <c r="LDI182" s="59"/>
      <c r="LDJ182" s="59"/>
      <c r="LDK182" s="59"/>
      <c r="LDL182" s="59"/>
      <c r="LDM182" s="59"/>
      <c r="LDN182" s="59"/>
      <c r="LDO182" s="59"/>
      <c r="LDP182" s="59"/>
      <c r="LDQ182" s="59"/>
      <c r="LDR182" s="59"/>
      <c r="LDS182" s="59"/>
      <c r="LDT182" s="59"/>
      <c r="LDU182" s="59"/>
      <c r="LDV182" s="59"/>
      <c r="LDW182" s="59"/>
      <c r="LDX182" s="59"/>
      <c r="LDY182" s="59"/>
      <c r="LDZ182" s="59"/>
      <c r="LEA182" s="59"/>
      <c r="LEB182" s="59"/>
      <c r="LEC182" s="59"/>
      <c r="LED182" s="59"/>
      <c r="LEE182" s="59"/>
      <c r="LEF182" s="59"/>
      <c r="LEG182" s="59"/>
      <c r="LEH182" s="59"/>
      <c r="LEI182" s="59"/>
      <c r="LEJ182" s="59"/>
      <c r="LEK182" s="59"/>
      <c r="LEL182" s="59"/>
      <c r="LEM182" s="59"/>
      <c r="LEN182" s="59"/>
      <c r="LEO182" s="59"/>
      <c r="LEP182" s="59"/>
      <c r="LEQ182" s="59"/>
      <c r="LER182" s="59"/>
      <c r="LES182" s="59"/>
      <c r="LET182" s="59"/>
      <c r="LEU182" s="59"/>
      <c r="LEV182" s="59"/>
      <c r="LEW182" s="59"/>
      <c r="LEX182" s="59"/>
      <c r="LEY182" s="59"/>
      <c r="LEZ182" s="59"/>
      <c r="LFA182" s="59"/>
      <c r="LFB182" s="59"/>
      <c r="LFC182" s="59"/>
      <c r="LFD182" s="59"/>
      <c r="LFE182" s="59"/>
      <c r="LFF182" s="59"/>
      <c r="LFG182" s="59"/>
      <c r="LFH182" s="59"/>
      <c r="LFI182" s="59"/>
      <c r="LFJ182" s="59"/>
      <c r="LFK182" s="59"/>
      <c r="LFL182" s="59"/>
      <c r="LFM182" s="59"/>
      <c r="LFN182" s="59"/>
      <c r="LFO182" s="59"/>
      <c r="LFP182" s="59"/>
      <c r="LFQ182" s="59"/>
      <c r="LFR182" s="59"/>
      <c r="LFS182" s="59"/>
      <c r="LFT182" s="59"/>
      <c r="LFU182" s="59"/>
      <c r="LFV182" s="59"/>
      <c r="LFW182" s="59"/>
      <c r="LFX182" s="59"/>
      <c r="LFY182" s="59"/>
      <c r="LFZ182" s="59"/>
      <c r="LGA182" s="59"/>
      <c r="LGB182" s="59"/>
      <c r="LGC182" s="59"/>
      <c r="LGD182" s="59"/>
      <c r="LGE182" s="59"/>
      <c r="LGF182" s="59"/>
      <c r="LGG182" s="59"/>
      <c r="LGH182" s="59"/>
      <c r="LGI182" s="59"/>
      <c r="LGJ182" s="59"/>
      <c r="LGK182" s="59"/>
      <c r="LGL182" s="59"/>
      <c r="LGM182" s="59"/>
      <c r="LGN182" s="59"/>
      <c r="LGO182" s="59"/>
      <c r="LGP182" s="59"/>
      <c r="LGQ182" s="59"/>
      <c r="LGR182" s="59"/>
      <c r="LGS182" s="59"/>
      <c r="LGT182" s="59"/>
      <c r="LGU182" s="59"/>
      <c r="LGV182" s="59"/>
      <c r="LGW182" s="59"/>
      <c r="LGX182" s="59"/>
      <c r="LGY182" s="59"/>
      <c r="LGZ182" s="59"/>
      <c r="LHA182" s="59"/>
      <c r="LHB182" s="59"/>
      <c r="LHC182" s="59"/>
      <c r="LHD182" s="59"/>
      <c r="LHE182" s="59"/>
      <c r="LHF182" s="59"/>
      <c r="LHG182" s="59"/>
      <c r="LHH182" s="59"/>
      <c r="LHI182" s="59"/>
      <c r="LHJ182" s="59"/>
      <c r="LHK182" s="59"/>
      <c r="LHL182" s="59"/>
      <c r="LHM182" s="59"/>
      <c r="LHN182" s="59"/>
      <c r="LHO182" s="59"/>
      <c r="LHP182" s="59"/>
      <c r="LHQ182" s="59"/>
      <c r="LHR182" s="59"/>
      <c r="LHS182" s="59"/>
      <c r="LHT182" s="59"/>
      <c r="LHU182" s="59"/>
      <c r="LHV182" s="59"/>
      <c r="LHW182" s="59"/>
      <c r="LHX182" s="59"/>
      <c r="LHY182" s="59"/>
      <c r="LHZ182" s="59"/>
      <c r="LIA182" s="59"/>
      <c r="LIB182" s="59"/>
      <c r="LIC182" s="59"/>
      <c r="LID182" s="59"/>
      <c r="LIE182" s="59"/>
      <c r="LIF182" s="59"/>
      <c r="LIG182" s="59"/>
      <c r="LIH182" s="59"/>
      <c r="LII182" s="59"/>
      <c r="LIJ182" s="59"/>
      <c r="LIK182" s="59"/>
      <c r="LIL182" s="59"/>
      <c r="LIM182" s="59"/>
      <c r="LIN182" s="59"/>
      <c r="LIO182" s="59"/>
      <c r="LIP182" s="59"/>
      <c r="LIQ182" s="59"/>
      <c r="LIR182" s="59"/>
      <c r="LIS182" s="59"/>
      <c r="LIT182" s="59"/>
      <c r="LIU182" s="59"/>
      <c r="LIV182" s="59"/>
      <c r="LIW182" s="59"/>
      <c r="LIX182" s="59"/>
      <c r="LIY182" s="59"/>
      <c r="LIZ182" s="59"/>
      <c r="LJA182" s="59"/>
      <c r="LJB182" s="59"/>
      <c r="LJC182" s="59"/>
      <c r="LJD182" s="59"/>
      <c r="LJE182" s="59"/>
      <c r="LJF182" s="59"/>
      <c r="LJG182" s="59"/>
      <c r="LJH182" s="59"/>
      <c r="LJI182" s="59"/>
      <c r="LJJ182" s="59"/>
      <c r="LJK182" s="59"/>
      <c r="LJL182" s="59"/>
      <c r="LJM182" s="59"/>
      <c r="LJN182" s="59"/>
      <c r="LJO182" s="59"/>
      <c r="LJP182" s="59"/>
      <c r="LJQ182" s="59"/>
      <c r="LJR182" s="59"/>
      <c r="LJS182" s="59"/>
      <c r="LJT182" s="59"/>
      <c r="LJU182" s="59"/>
      <c r="LJV182" s="59"/>
      <c r="LJW182" s="59"/>
      <c r="LJX182" s="59"/>
      <c r="LJY182" s="59"/>
      <c r="LJZ182" s="59"/>
      <c r="LKA182" s="59"/>
      <c r="LKB182" s="59"/>
      <c r="LKC182" s="59"/>
      <c r="LKD182" s="59"/>
      <c r="LKE182" s="59"/>
      <c r="LKF182" s="59"/>
      <c r="LKG182" s="59"/>
      <c r="LKH182" s="59"/>
      <c r="LKI182" s="59"/>
      <c r="LKJ182" s="59"/>
      <c r="LKK182" s="59"/>
      <c r="LKL182" s="59"/>
      <c r="LKM182" s="59"/>
      <c r="LKN182" s="59"/>
      <c r="LKO182" s="59"/>
      <c r="LKP182" s="59"/>
      <c r="LKQ182" s="59"/>
      <c r="LKR182" s="59"/>
      <c r="LKS182" s="59"/>
      <c r="LKT182" s="59"/>
      <c r="LKU182" s="59"/>
      <c r="LKV182" s="59"/>
      <c r="LKW182" s="59"/>
      <c r="LKX182" s="59"/>
      <c r="LKY182" s="59"/>
      <c r="LKZ182" s="59"/>
      <c r="LLA182" s="59"/>
      <c r="LLB182" s="59"/>
      <c r="LLC182" s="59"/>
      <c r="LLD182" s="59"/>
      <c r="LLE182" s="59"/>
      <c r="LLF182" s="59"/>
      <c r="LLG182" s="59"/>
      <c r="LLH182" s="59"/>
      <c r="LLI182" s="59"/>
      <c r="LLJ182" s="59"/>
      <c r="LLK182" s="59"/>
      <c r="LLL182" s="59"/>
      <c r="LLM182" s="59"/>
      <c r="LLN182" s="59"/>
      <c r="LLO182" s="59"/>
      <c r="LLP182" s="59"/>
      <c r="LLQ182" s="59"/>
      <c r="LLR182" s="59"/>
      <c r="LLS182" s="59"/>
      <c r="LLT182" s="59"/>
      <c r="LLU182" s="59"/>
      <c r="LLV182" s="59"/>
      <c r="LLW182" s="59"/>
      <c r="LLX182" s="59"/>
      <c r="LLY182" s="59"/>
      <c r="LLZ182" s="59"/>
      <c r="LMA182" s="59"/>
      <c r="LMB182" s="59"/>
      <c r="LMC182" s="59"/>
      <c r="LMD182" s="59"/>
      <c r="LME182" s="59"/>
      <c r="LMF182" s="59"/>
      <c r="LMG182" s="59"/>
      <c r="LMH182" s="59"/>
      <c r="LMI182" s="59"/>
      <c r="LMJ182" s="59"/>
      <c r="LMK182" s="59"/>
      <c r="LML182" s="59"/>
      <c r="LMM182" s="59"/>
      <c r="LMN182" s="59"/>
      <c r="LMO182" s="59"/>
      <c r="LMP182" s="59"/>
      <c r="LMQ182" s="59"/>
      <c r="LMR182" s="59"/>
      <c r="LMS182" s="59"/>
      <c r="LMT182" s="59"/>
      <c r="LMU182" s="59"/>
      <c r="LMV182" s="59"/>
      <c r="LMW182" s="59"/>
      <c r="LMX182" s="59"/>
      <c r="LMY182" s="59"/>
      <c r="LMZ182" s="59"/>
      <c r="LNA182" s="59"/>
      <c r="LNB182" s="59"/>
      <c r="LNC182" s="59"/>
      <c r="LND182" s="59"/>
      <c r="LNE182" s="59"/>
      <c r="LNF182" s="59"/>
      <c r="LNG182" s="59"/>
      <c r="LNH182" s="59"/>
      <c r="LNI182" s="59"/>
      <c r="LNJ182" s="59"/>
      <c r="LNK182" s="59"/>
      <c r="LNL182" s="59"/>
      <c r="LNM182" s="59"/>
      <c r="LNN182" s="59"/>
      <c r="LNO182" s="59"/>
      <c r="LNP182" s="59"/>
      <c r="LNQ182" s="59"/>
      <c r="LNR182" s="59"/>
      <c r="LNS182" s="59"/>
      <c r="LNT182" s="59"/>
      <c r="LNU182" s="59"/>
      <c r="LNV182" s="59"/>
      <c r="LNW182" s="59"/>
      <c r="LNX182" s="59"/>
      <c r="LNY182" s="59"/>
      <c r="LNZ182" s="59"/>
      <c r="LOA182" s="59"/>
      <c r="LOB182" s="59"/>
      <c r="LOC182" s="59"/>
      <c r="LOD182" s="59"/>
      <c r="LOE182" s="59"/>
      <c r="LOF182" s="59"/>
      <c r="LOG182" s="59"/>
      <c r="LOH182" s="59"/>
      <c r="LOI182" s="59"/>
      <c r="LOJ182" s="59"/>
      <c r="LOK182" s="59"/>
      <c r="LOL182" s="59"/>
      <c r="LOM182" s="59"/>
      <c r="LON182" s="59"/>
      <c r="LOO182" s="59"/>
      <c r="LOP182" s="59"/>
      <c r="LOQ182" s="59"/>
      <c r="LOR182" s="59"/>
      <c r="LOS182" s="59"/>
      <c r="LOT182" s="59"/>
      <c r="LOU182" s="59"/>
      <c r="LOV182" s="59"/>
      <c r="LOW182" s="59"/>
      <c r="LOX182" s="59"/>
      <c r="LOY182" s="59"/>
      <c r="LOZ182" s="59"/>
      <c r="LPA182" s="59"/>
      <c r="LPB182" s="59"/>
      <c r="LPC182" s="59"/>
      <c r="LPD182" s="59"/>
      <c r="LPE182" s="59"/>
      <c r="LPF182" s="59"/>
      <c r="LPG182" s="59"/>
      <c r="LPH182" s="59"/>
      <c r="LPI182" s="59"/>
      <c r="LPJ182" s="59"/>
      <c r="LPK182" s="59"/>
      <c r="LPL182" s="59"/>
      <c r="LPM182" s="59"/>
      <c r="LPN182" s="59"/>
      <c r="LPO182" s="59"/>
      <c r="LPP182" s="59"/>
      <c r="LPQ182" s="59"/>
      <c r="LPR182" s="59"/>
      <c r="LPS182" s="59"/>
      <c r="LPT182" s="59"/>
      <c r="LPU182" s="59"/>
      <c r="LPV182" s="59"/>
      <c r="LPW182" s="59"/>
      <c r="LPX182" s="59"/>
      <c r="LPY182" s="59"/>
      <c r="LPZ182" s="59"/>
      <c r="LQA182" s="59"/>
      <c r="LQB182" s="59"/>
      <c r="LQC182" s="59"/>
      <c r="LQD182" s="59"/>
      <c r="LQE182" s="59"/>
      <c r="LQF182" s="59"/>
      <c r="LQG182" s="59"/>
      <c r="LQH182" s="59"/>
      <c r="LQI182" s="59"/>
      <c r="LQJ182" s="59"/>
      <c r="LQK182" s="59"/>
      <c r="LQL182" s="59"/>
      <c r="LQM182" s="59"/>
      <c r="LQN182" s="59"/>
      <c r="LQO182" s="59"/>
      <c r="LQP182" s="59"/>
      <c r="LQQ182" s="59"/>
      <c r="LQR182" s="59"/>
      <c r="LQS182" s="59"/>
      <c r="LQT182" s="59"/>
      <c r="LQU182" s="59"/>
      <c r="LQV182" s="59"/>
      <c r="LQW182" s="59"/>
      <c r="LQX182" s="59"/>
      <c r="LQY182" s="59"/>
      <c r="LQZ182" s="59"/>
      <c r="LRA182" s="59"/>
      <c r="LRB182" s="59"/>
      <c r="LRC182" s="59"/>
      <c r="LRD182" s="59"/>
      <c r="LRE182" s="59"/>
      <c r="LRF182" s="59"/>
      <c r="LRG182" s="59"/>
      <c r="LRH182" s="59"/>
      <c r="LRI182" s="59"/>
      <c r="LRJ182" s="59"/>
      <c r="LRK182" s="59"/>
      <c r="LRL182" s="59"/>
      <c r="LRM182" s="59"/>
      <c r="LRN182" s="59"/>
      <c r="LRO182" s="59"/>
      <c r="LRP182" s="59"/>
      <c r="LRQ182" s="59"/>
      <c r="LRR182" s="59"/>
      <c r="LRS182" s="59"/>
      <c r="LRT182" s="59"/>
      <c r="LRU182" s="59"/>
      <c r="LRV182" s="59"/>
      <c r="LRW182" s="59"/>
      <c r="LRX182" s="59"/>
      <c r="LRY182" s="59"/>
      <c r="LRZ182" s="59"/>
      <c r="LSA182" s="59"/>
      <c r="LSB182" s="59"/>
      <c r="LSC182" s="59"/>
      <c r="LSD182" s="59"/>
      <c r="LSE182" s="59"/>
      <c r="LSF182" s="59"/>
      <c r="LSG182" s="59"/>
      <c r="LSH182" s="59"/>
      <c r="LSI182" s="59"/>
      <c r="LSJ182" s="59"/>
      <c r="LSK182" s="59"/>
      <c r="LSL182" s="59"/>
      <c r="LSM182" s="59"/>
      <c r="LSN182" s="59"/>
      <c r="LSO182" s="59"/>
      <c r="LSP182" s="59"/>
      <c r="LSQ182" s="59"/>
      <c r="LSR182" s="59"/>
      <c r="LSS182" s="59"/>
      <c r="LST182" s="59"/>
      <c r="LSU182" s="59"/>
      <c r="LSV182" s="59"/>
      <c r="LSW182" s="59"/>
      <c r="LSX182" s="59"/>
      <c r="LSY182" s="59"/>
      <c r="LSZ182" s="59"/>
      <c r="LTA182" s="59"/>
      <c r="LTB182" s="59"/>
      <c r="LTC182" s="59"/>
      <c r="LTD182" s="59"/>
      <c r="LTE182" s="59"/>
      <c r="LTF182" s="59"/>
      <c r="LTG182" s="59"/>
      <c r="LTH182" s="59"/>
      <c r="LTI182" s="59"/>
      <c r="LTJ182" s="59"/>
      <c r="LTK182" s="59"/>
      <c r="LTL182" s="59"/>
      <c r="LTM182" s="59"/>
      <c r="LTN182" s="59"/>
      <c r="LTO182" s="59"/>
      <c r="LTP182" s="59"/>
      <c r="LTQ182" s="59"/>
      <c r="LTR182" s="59"/>
      <c r="LTS182" s="59"/>
      <c r="LTT182" s="59"/>
      <c r="LTU182" s="59"/>
      <c r="LTV182" s="59"/>
      <c r="LTW182" s="59"/>
      <c r="LTX182" s="59"/>
      <c r="LTY182" s="59"/>
      <c r="LTZ182" s="59"/>
      <c r="LUA182" s="59"/>
      <c r="LUB182" s="59"/>
      <c r="LUC182" s="59"/>
      <c r="LUD182" s="59"/>
      <c r="LUE182" s="59"/>
      <c r="LUF182" s="59"/>
      <c r="LUG182" s="59"/>
      <c r="LUH182" s="59"/>
      <c r="LUI182" s="59"/>
      <c r="LUJ182" s="59"/>
      <c r="LUK182" s="59"/>
      <c r="LUL182" s="59"/>
      <c r="LUM182" s="59"/>
      <c r="LUN182" s="59"/>
      <c r="LUO182" s="59"/>
      <c r="LUP182" s="59"/>
      <c r="LUQ182" s="59"/>
      <c r="LUR182" s="59"/>
      <c r="LUS182" s="59"/>
      <c r="LUT182" s="59"/>
      <c r="LUU182" s="59"/>
      <c r="LUV182" s="59"/>
      <c r="LUW182" s="59"/>
      <c r="LUX182" s="59"/>
      <c r="LUY182" s="59"/>
      <c r="LUZ182" s="59"/>
      <c r="LVA182" s="59"/>
      <c r="LVB182" s="59"/>
      <c r="LVC182" s="59"/>
      <c r="LVD182" s="59"/>
      <c r="LVE182" s="59"/>
      <c r="LVF182" s="59"/>
      <c r="LVG182" s="59"/>
      <c r="LVH182" s="59"/>
      <c r="LVI182" s="59"/>
      <c r="LVJ182" s="59"/>
      <c r="LVK182" s="59"/>
      <c r="LVL182" s="59"/>
      <c r="LVM182" s="59"/>
      <c r="LVN182" s="59"/>
      <c r="LVO182" s="59"/>
      <c r="LVP182" s="59"/>
      <c r="LVQ182" s="59"/>
      <c r="LVR182" s="59"/>
      <c r="LVS182" s="59"/>
      <c r="LVT182" s="59"/>
      <c r="LVU182" s="59"/>
      <c r="LVV182" s="59"/>
      <c r="LVW182" s="59"/>
      <c r="LVX182" s="59"/>
      <c r="LVY182" s="59"/>
      <c r="LVZ182" s="59"/>
      <c r="LWA182" s="59"/>
      <c r="LWB182" s="59"/>
      <c r="LWC182" s="59"/>
      <c r="LWD182" s="59"/>
      <c r="LWE182" s="59"/>
      <c r="LWF182" s="59"/>
      <c r="LWG182" s="59"/>
      <c r="LWH182" s="59"/>
      <c r="LWI182" s="59"/>
      <c r="LWJ182" s="59"/>
      <c r="LWK182" s="59"/>
      <c r="LWL182" s="59"/>
      <c r="LWM182" s="59"/>
      <c r="LWN182" s="59"/>
      <c r="LWO182" s="59"/>
      <c r="LWP182" s="59"/>
      <c r="LWQ182" s="59"/>
      <c r="LWR182" s="59"/>
      <c r="LWS182" s="59"/>
      <c r="LWT182" s="59"/>
      <c r="LWU182" s="59"/>
      <c r="LWV182" s="59"/>
      <c r="LWW182" s="59"/>
      <c r="LWX182" s="59"/>
      <c r="LWY182" s="59"/>
      <c r="LWZ182" s="59"/>
      <c r="LXA182" s="59"/>
      <c r="LXB182" s="59"/>
      <c r="LXC182" s="59"/>
      <c r="LXD182" s="59"/>
      <c r="LXE182" s="59"/>
      <c r="LXF182" s="59"/>
      <c r="LXG182" s="59"/>
      <c r="LXH182" s="59"/>
      <c r="LXI182" s="59"/>
      <c r="LXJ182" s="59"/>
      <c r="LXK182" s="59"/>
      <c r="LXL182" s="59"/>
      <c r="LXM182" s="59"/>
      <c r="LXN182" s="59"/>
      <c r="LXO182" s="59"/>
      <c r="LXP182" s="59"/>
      <c r="LXQ182" s="59"/>
      <c r="LXR182" s="59"/>
      <c r="LXS182" s="59"/>
      <c r="LXT182" s="59"/>
      <c r="LXU182" s="59"/>
      <c r="LXV182" s="59"/>
      <c r="LXW182" s="59"/>
      <c r="LXX182" s="59"/>
      <c r="LXY182" s="59"/>
      <c r="LXZ182" s="59"/>
      <c r="LYA182" s="59"/>
      <c r="LYB182" s="59"/>
      <c r="LYC182" s="59"/>
      <c r="LYD182" s="59"/>
      <c r="LYE182" s="59"/>
      <c r="LYF182" s="59"/>
      <c r="LYG182" s="59"/>
      <c r="LYH182" s="59"/>
      <c r="LYI182" s="59"/>
      <c r="LYJ182" s="59"/>
      <c r="LYK182" s="59"/>
      <c r="LYL182" s="59"/>
      <c r="LYM182" s="59"/>
      <c r="LYN182" s="59"/>
      <c r="LYO182" s="59"/>
      <c r="LYP182" s="59"/>
      <c r="LYQ182" s="59"/>
      <c r="LYR182" s="59"/>
      <c r="LYS182" s="59"/>
      <c r="LYT182" s="59"/>
      <c r="LYU182" s="59"/>
      <c r="LYV182" s="59"/>
      <c r="LYW182" s="59"/>
      <c r="LYX182" s="59"/>
      <c r="LYY182" s="59"/>
      <c r="LYZ182" s="59"/>
      <c r="LZA182" s="59"/>
      <c r="LZB182" s="59"/>
      <c r="LZC182" s="59"/>
      <c r="LZD182" s="59"/>
      <c r="LZE182" s="59"/>
      <c r="LZF182" s="59"/>
      <c r="LZG182" s="59"/>
      <c r="LZH182" s="59"/>
      <c r="LZI182" s="59"/>
      <c r="LZJ182" s="59"/>
      <c r="LZK182" s="59"/>
      <c r="LZL182" s="59"/>
      <c r="LZM182" s="59"/>
      <c r="LZN182" s="59"/>
      <c r="LZO182" s="59"/>
      <c r="LZP182" s="59"/>
      <c r="LZQ182" s="59"/>
      <c r="LZR182" s="59"/>
      <c r="LZS182" s="59"/>
      <c r="LZT182" s="59"/>
      <c r="LZU182" s="59"/>
      <c r="LZV182" s="59"/>
      <c r="LZW182" s="59"/>
      <c r="LZX182" s="59"/>
      <c r="LZY182" s="59"/>
      <c r="LZZ182" s="59"/>
      <c r="MAA182" s="59"/>
      <c r="MAB182" s="59"/>
      <c r="MAC182" s="59"/>
      <c r="MAD182" s="59"/>
      <c r="MAE182" s="59"/>
      <c r="MAF182" s="59"/>
      <c r="MAG182" s="59"/>
      <c r="MAH182" s="59"/>
      <c r="MAI182" s="59"/>
      <c r="MAJ182" s="59"/>
      <c r="MAK182" s="59"/>
      <c r="MAL182" s="59"/>
      <c r="MAM182" s="59"/>
      <c r="MAN182" s="59"/>
      <c r="MAO182" s="59"/>
      <c r="MAP182" s="59"/>
      <c r="MAQ182" s="59"/>
      <c r="MAR182" s="59"/>
      <c r="MAS182" s="59"/>
      <c r="MAT182" s="59"/>
      <c r="MAU182" s="59"/>
      <c r="MAV182" s="59"/>
      <c r="MAW182" s="59"/>
      <c r="MAX182" s="59"/>
      <c r="MAY182" s="59"/>
      <c r="MAZ182" s="59"/>
      <c r="MBA182" s="59"/>
      <c r="MBB182" s="59"/>
      <c r="MBC182" s="59"/>
      <c r="MBD182" s="59"/>
      <c r="MBE182" s="59"/>
      <c r="MBF182" s="59"/>
      <c r="MBG182" s="59"/>
      <c r="MBH182" s="59"/>
      <c r="MBI182" s="59"/>
      <c r="MBJ182" s="59"/>
      <c r="MBK182" s="59"/>
      <c r="MBL182" s="59"/>
      <c r="MBM182" s="59"/>
      <c r="MBN182" s="59"/>
      <c r="MBO182" s="59"/>
      <c r="MBP182" s="59"/>
      <c r="MBQ182" s="59"/>
      <c r="MBR182" s="59"/>
      <c r="MBS182" s="59"/>
      <c r="MBT182" s="59"/>
      <c r="MBU182" s="59"/>
      <c r="MBV182" s="59"/>
      <c r="MBW182" s="59"/>
      <c r="MBX182" s="59"/>
      <c r="MBY182" s="59"/>
      <c r="MBZ182" s="59"/>
      <c r="MCA182" s="59"/>
      <c r="MCB182" s="59"/>
      <c r="MCC182" s="59"/>
      <c r="MCD182" s="59"/>
      <c r="MCE182" s="59"/>
      <c r="MCF182" s="59"/>
      <c r="MCG182" s="59"/>
      <c r="MCH182" s="59"/>
      <c r="MCI182" s="59"/>
      <c r="MCJ182" s="59"/>
      <c r="MCK182" s="59"/>
      <c r="MCL182" s="59"/>
      <c r="MCM182" s="59"/>
      <c r="MCN182" s="59"/>
      <c r="MCO182" s="59"/>
      <c r="MCP182" s="59"/>
      <c r="MCQ182" s="59"/>
      <c r="MCR182" s="59"/>
      <c r="MCS182" s="59"/>
      <c r="MCT182" s="59"/>
      <c r="MCU182" s="59"/>
      <c r="MCV182" s="59"/>
      <c r="MCW182" s="59"/>
      <c r="MCX182" s="59"/>
      <c r="MCY182" s="59"/>
      <c r="MCZ182" s="59"/>
      <c r="MDA182" s="59"/>
      <c r="MDB182" s="59"/>
      <c r="MDC182" s="59"/>
      <c r="MDD182" s="59"/>
      <c r="MDE182" s="59"/>
      <c r="MDF182" s="59"/>
      <c r="MDG182" s="59"/>
      <c r="MDH182" s="59"/>
      <c r="MDI182" s="59"/>
      <c r="MDJ182" s="59"/>
      <c r="MDK182" s="59"/>
      <c r="MDL182" s="59"/>
      <c r="MDM182" s="59"/>
      <c r="MDN182" s="59"/>
      <c r="MDO182" s="59"/>
      <c r="MDP182" s="59"/>
      <c r="MDQ182" s="59"/>
      <c r="MDR182" s="59"/>
      <c r="MDS182" s="59"/>
      <c r="MDT182" s="59"/>
      <c r="MDU182" s="59"/>
      <c r="MDV182" s="59"/>
      <c r="MDW182" s="59"/>
      <c r="MDX182" s="59"/>
      <c r="MDY182" s="59"/>
      <c r="MDZ182" s="59"/>
      <c r="MEA182" s="59"/>
      <c r="MEB182" s="59"/>
      <c r="MEC182" s="59"/>
      <c r="MED182" s="59"/>
      <c r="MEE182" s="59"/>
      <c r="MEF182" s="59"/>
      <c r="MEG182" s="59"/>
      <c r="MEH182" s="59"/>
      <c r="MEI182" s="59"/>
      <c r="MEJ182" s="59"/>
      <c r="MEK182" s="59"/>
      <c r="MEL182" s="59"/>
      <c r="MEM182" s="59"/>
      <c r="MEN182" s="59"/>
      <c r="MEO182" s="59"/>
      <c r="MEP182" s="59"/>
      <c r="MEQ182" s="59"/>
      <c r="MER182" s="59"/>
      <c r="MES182" s="59"/>
      <c r="MET182" s="59"/>
      <c r="MEU182" s="59"/>
      <c r="MEV182" s="59"/>
      <c r="MEW182" s="59"/>
      <c r="MEX182" s="59"/>
      <c r="MEY182" s="59"/>
      <c r="MEZ182" s="59"/>
      <c r="MFA182" s="59"/>
      <c r="MFB182" s="59"/>
      <c r="MFC182" s="59"/>
      <c r="MFD182" s="59"/>
      <c r="MFE182" s="59"/>
      <c r="MFF182" s="59"/>
      <c r="MFG182" s="59"/>
      <c r="MFH182" s="59"/>
      <c r="MFI182" s="59"/>
      <c r="MFJ182" s="59"/>
      <c r="MFK182" s="59"/>
      <c r="MFL182" s="59"/>
      <c r="MFM182" s="59"/>
      <c r="MFN182" s="59"/>
      <c r="MFO182" s="59"/>
      <c r="MFP182" s="59"/>
      <c r="MFQ182" s="59"/>
      <c r="MFR182" s="59"/>
      <c r="MFS182" s="59"/>
      <c r="MFT182" s="59"/>
      <c r="MFU182" s="59"/>
      <c r="MFV182" s="59"/>
      <c r="MFW182" s="59"/>
      <c r="MFX182" s="59"/>
      <c r="MFY182" s="59"/>
      <c r="MFZ182" s="59"/>
      <c r="MGA182" s="59"/>
      <c r="MGB182" s="59"/>
      <c r="MGC182" s="59"/>
      <c r="MGD182" s="59"/>
      <c r="MGE182" s="59"/>
      <c r="MGF182" s="59"/>
      <c r="MGG182" s="59"/>
      <c r="MGH182" s="59"/>
      <c r="MGI182" s="59"/>
      <c r="MGJ182" s="59"/>
      <c r="MGK182" s="59"/>
      <c r="MGL182" s="59"/>
      <c r="MGM182" s="59"/>
      <c r="MGN182" s="59"/>
      <c r="MGO182" s="59"/>
      <c r="MGP182" s="59"/>
      <c r="MGQ182" s="59"/>
      <c r="MGR182" s="59"/>
      <c r="MGS182" s="59"/>
      <c r="MGT182" s="59"/>
      <c r="MGU182" s="59"/>
      <c r="MGV182" s="59"/>
      <c r="MGW182" s="59"/>
      <c r="MGX182" s="59"/>
      <c r="MGY182" s="59"/>
      <c r="MGZ182" s="59"/>
      <c r="MHA182" s="59"/>
      <c r="MHB182" s="59"/>
      <c r="MHC182" s="59"/>
      <c r="MHD182" s="59"/>
      <c r="MHE182" s="59"/>
      <c r="MHF182" s="59"/>
      <c r="MHG182" s="59"/>
      <c r="MHH182" s="59"/>
      <c r="MHI182" s="59"/>
      <c r="MHJ182" s="59"/>
      <c r="MHK182" s="59"/>
      <c r="MHL182" s="59"/>
      <c r="MHM182" s="59"/>
      <c r="MHN182" s="59"/>
      <c r="MHO182" s="59"/>
      <c r="MHP182" s="59"/>
      <c r="MHQ182" s="59"/>
      <c r="MHR182" s="59"/>
      <c r="MHS182" s="59"/>
      <c r="MHT182" s="59"/>
      <c r="MHU182" s="59"/>
      <c r="MHV182" s="59"/>
      <c r="MHW182" s="59"/>
      <c r="MHX182" s="59"/>
      <c r="MHY182" s="59"/>
      <c r="MHZ182" s="59"/>
      <c r="MIA182" s="59"/>
      <c r="MIB182" s="59"/>
      <c r="MIC182" s="59"/>
      <c r="MID182" s="59"/>
      <c r="MIE182" s="59"/>
      <c r="MIF182" s="59"/>
      <c r="MIG182" s="59"/>
      <c r="MIH182" s="59"/>
      <c r="MII182" s="59"/>
      <c r="MIJ182" s="59"/>
      <c r="MIK182" s="59"/>
      <c r="MIL182" s="59"/>
      <c r="MIM182" s="59"/>
      <c r="MIN182" s="59"/>
      <c r="MIO182" s="59"/>
      <c r="MIP182" s="59"/>
      <c r="MIQ182" s="59"/>
      <c r="MIR182" s="59"/>
      <c r="MIS182" s="59"/>
      <c r="MIT182" s="59"/>
      <c r="MIU182" s="59"/>
      <c r="MIV182" s="59"/>
      <c r="MIW182" s="59"/>
      <c r="MIX182" s="59"/>
      <c r="MIY182" s="59"/>
      <c r="MIZ182" s="59"/>
      <c r="MJA182" s="59"/>
      <c r="MJB182" s="59"/>
      <c r="MJC182" s="59"/>
      <c r="MJD182" s="59"/>
      <c r="MJE182" s="59"/>
      <c r="MJF182" s="59"/>
      <c r="MJG182" s="59"/>
      <c r="MJH182" s="59"/>
      <c r="MJI182" s="59"/>
      <c r="MJJ182" s="59"/>
      <c r="MJK182" s="59"/>
      <c r="MJL182" s="59"/>
      <c r="MJM182" s="59"/>
      <c r="MJN182" s="59"/>
      <c r="MJO182" s="59"/>
      <c r="MJP182" s="59"/>
      <c r="MJQ182" s="59"/>
      <c r="MJR182" s="59"/>
      <c r="MJS182" s="59"/>
      <c r="MJT182" s="59"/>
      <c r="MJU182" s="59"/>
      <c r="MJV182" s="59"/>
      <c r="MJW182" s="59"/>
      <c r="MJX182" s="59"/>
      <c r="MJY182" s="59"/>
      <c r="MJZ182" s="59"/>
      <c r="MKA182" s="59"/>
      <c r="MKB182" s="59"/>
      <c r="MKC182" s="59"/>
      <c r="MKD182" s="59"/>
      <c r="MKE182" s="59"/>
      <c r="MKF182" s="59"/>
      <c r="MKG182" s="59"/>
      <c r="MKH182" s="59"/>
      <c r="MKI182" s="59"/>
      <c r="MKJ182" s="59"/>
      <c r="MKK182" s="59"/>
      <c r="MKL182" s="59"/>
      <c r="MKM182" s="59"/>
      <c r="MKN182" s="59"/>
      <c r="MKO182" s="59"/>
      <c r="MKP182" s="59"/>
      <c r="MKQ182" s="59"/>
      <c r="MKR182" s="59"/>
      <c r="MKS182" s="59"/>
      <c r="MKT182" s="59"/>
      <c r="MKU182" s="59"/>
      <c r="MKV182" s="59"/>
      <c r="MKW182" s="59"/>
      <c r="MKX182" s="59"/>
      <c r="MKY182" s="59"/>
      <c r="MKZ182" s="59"/>
      <c r="MLA182" s="59"/>
      <c r="MLB182" s="59"/>
      <c r="MLC182" s="59"/>
      <c r="MLD182" s="59"/>
      <c r="MLE182" s="59"/>
      <c r="MLF182" s="59"/>
      <c r="MLG182" s="59"/>
      <c r="MLH182" s="59"/>
      <c r="MLI182" s="59"/>
      <c r="MLJ182" s="59"/>
      <c r="MLK182" s="59"/>
      <c r="MLL182" s="59"/>
      <c r="MLM182" s="59"/>
      <c r="MLN182" s="59"/>
      <c r="MLO182" s="59"/>
      <c r="MLP182" s="59"/>
      <c r="MLQ182" s="59"/>
      <c r="MLR182" s="59"/>
      <c r="MLS182" s="59"/>
      <c r="MLT182" s="59"/>
      <c r="MLU182" s="59"/>
      <c r="MLV182" s="59"/>
      <c r="MLW182" s="59"/>
      <c r="MLX182" s="59"/>
      <c r="MLY182" s="59"/>
      <c r="MLZ182" s="59"/>
      <c r="MMA182" s="59"/>
      <c r="MMB182" s="59"/>
      <c r="MMC182" s="59"/>
      <c r="MMD182" s="59"/>
      <c r="MME182" s="59"/>
      <c r="MMF182" s="59"/>
      <c r="MMG182" s="59"/>
      <c r="MMH182" s="59"/>
      <c r="MMI182" s="59"/>
      <c r="MMJ182" s="59"/>
      <c r="MMK182" s="59"/>
      <c r="MML182" s="59"/>
      <c r="MMM182" s="59"/>
      <c r="MMN182" s="59"/>
      <c r="MMO182" s="59"/>
      <c r="MMP182" s="59"/>
      <c r="MMQ182" s="59"/>
      <c r="MMR182" s="59"/>
      <c r="MMS182" s="59"/>
      <c r="MMT182" s="59"/>
      <c r="MMU182" s="59"/>
      <c r="MMV182" s="59"/>
      <c r="MMW182" s="59"/>
      <c r="MMX182" s="59"/>
      <c r="MMY182" s="59"/>
      <c r="MMZ182" s="59"/>
      <c r="MNA182" s="59"/>
      <c r="MNB182" s="59"/>
      <c r="MNC182" s="59"/>
      <c r="MND182" s="59"/>
      <c r="MNE182" s="59"/>
      <c r="MNF182" s="59"/>
      <c r="MNG182" s="59"/>
      <c r="MNH182" s="59"/>
      <c r="MNI182" s="59"/>
      <c r="MNJ182" s="59"/>
      <c r="MNK182" s="59"/>
      <c r="MNL182" s="59"/>
      <c r="MNM182" s="59"/>
      <c r="MNN182" s="59"/>
      <c r="MNO182" s="59"/>
      <c r="MNP182" s="59"/>
      <c r="MNQ182" s="59"/>
      <c r="MNR182" s="59"/>
      <c r="MNS182" s="59"/>
      <c r="MNT182" s="59"/>
      <c r="MNU182" s="59"/>
      <c r="MNV182" s="59"/>
      <c r="MNW182" s="59"/>
      <c r="MNX182" s="59"/>
      <c r="MNY182" s="59"/>
      <c r="MNZ182" s="59"/>
      <c r="MOA182" s="59"/>
      <c r="MOB182" s="59"/>
      <c r="MOC182" s="59"/>
      <c r="MOD182" s="59"/>
      <c r="MOE182" s="59"/>
      <c r="MOF182" s="59"/>
      <c r="MOG182" s="59"/>
      <c r="MOH182" s="59"/>
      <c r="MOI182" s="59"/>
      <c r="MOJ182" s="59"/>
      <c r="MOK182" s="59"/>
      <c r="MOL182" s="59"/>
      <c r="MOM182" s="59"/>
      <c r="MON182" s="59"/>
      <c r="MOO182" s="59"/>
      <c r="MOP182" s="59"/>
      <c r="MOQ182" s="59"/>
      <c r="MOR182" s="59"/>
      <c r="MOS182" s="59"/>
      <c r="MOT182" s="59"/>
      <c r="MOU182" s="59"/>
      <c r="MOV182" s="59"/>
      <c r="MOW182" s="59"/>
      <c r="MOX182" s="59"/>
      <c r="MOY182" s="59"/>
      <c r="MOZ182" s="59"/>
      <c r="MPA182" s="59"/>
      <c r="MPB182" s="59"/>
      <c r="MPC182" s="59"/>
      <c r="MPD182" s="59"/>
      <c r="MPE182" s="59"/>
      <c r="MPF182" s="59"/>
      <c r="MPG182" s="59"/>
      <c r="MPH182" s="59"/>
      <c r="MPI182" s="59"/>
      <c r="MPJ182" s="59"/>
      <c r="MPK182" s="59"/>
      <c r="MPL182" s="59"/>
      <c r="MPM182" s="59"/>
      <c r="MPN182" s="59"/>
      <c r="MPO182" s="59"/>
      <c r="MPP182" s="59"/>
      <c r="MPQ182" s="59"/>
      <c r="MPR182" s="59"/>
      <c r="MPS182" s="59"/>
      <c r="MPT182" s="59"/>
      <c r="MPU182" s="59"/>
      <c r="MPV182" s="59"/>
      <c r="MPW182" s="59"/>
      <c r="MPX182" s="59"/>
      <c r="MPY182" s="59"/>
      <c r="MPZ182" s="59"/>
      <c r="MQA182" s="59"/>
      <c r="MQB182" s="59"/>
      <c r="MQC182" s="59"/>
      <c r="MQD182" s="59"/>
      <c r="MQE182" s="59"/>
      <c r="MQF182" s="59"/>
      <c r="MQG182" s="59"/>
      <c r="MQH182" s="59"/>
      <c r="MQI182" s="59"/>
      <c r="MQJ182" s="59"/>
      <c r="MQK182" s="59"/>
      <c r="MQL182" s="59"/>
      <c r="MQM182" s="59"/>
      <c r="MQN182" s="59"/>
      <c r="MQO182" s="59"/>
      <c r="MQP182" s="59"/>
      <c r="MQQ182" s="59"/>
      <c r="MQR182" s="59"/>
      <c r="MQS182" s="59"/>
      <c r="MQT182" s="59"/>
      <c r="MQU182" s="59"/>
      <c r="MQV182" s="59"/>
      <c r="MQW182" s="59"/>
      <c r="MQX182" s="59"/>
      <c r="MQY182" s="59"/>
      <c r="MQZ182" s="59"/>
      <c r="MRA182" s="59"/>
      <c r="MRB182" s="59"/>
      <c r="MRC182" s="59"/>
      <c r="MRD182" s="59"/>
      <c r="MRE182" s="59"/>
      <c r="MRF182" s="59"/>
      <c r="MRG182" s="59"/>
      <c r="MRH182" s="59"/>
      <c r="MRI182" s="59"/>
      <c r="MRJ182" s="59"/>
      <c r="MRK182" s="59"/>
      <c r="MRL182" s="59"/>
      <c r="MRM182" s="59"/>
      <c r="MRN182" s="59"/>
      <c r="MRO182" s="59"/>
      <c r="MRP182" s="59"/>
      <c r="MRQ182" s="59"/>
      <c r="MRR182" s="59"/>
      <c r="MRS182" s="59"/>
      <c r="MRT182" s="59"/>
      <c r="MRU182" s="59"/>
      <c r="MRV182" s="59"/>
      <c r="MRW182" s="59"/>
      <c r="MRX182" s="59"/>
      <c r="MRY182" s="59"/>
      <c r="MRZ182" s="59"/>
      <c r="MSA182" s="59"/>
      <c r="MSB182" s="59"/>
      <c r="MSC182" s="59"/>
      <c r="MSD182" s="59"/>
      <c r="MSE182" s="59"/>
      <c r="MSF182" s="59"/>
      <c r="MSG182" s="59"/>
      <c r="MSH182" s="59"/>
      <c r="MSI182" s="59"/>
      <c r="MSJ182" s="59"/>
      <c r="MSK182" s="59"/>
      <c r="MSL182" s="59"/>
      <c r="MSM182" s="59"/>
      <c r="MSN182" s="59"/>
      <c r="MSO182" s="59"/>
      <c r="MSP182" s="59"/>
      <c r="MSQ182" s="59"/>
      <c r="MSR182" s="59"/>
      <c r="MSS182" s="59"/>
      <c r="MST182" s="59"/>
      <c r="MSU182" s="59"/>
      <c r="MSV182" s="59"/>
      <c r="MSW182" s="59"/>
      <c r="MSX182" s="59"/>
      <c r="MSY182" s="59"/>
      <c r="MSZ182" s="59"/>
      <c r="MTA182" s="59"/>
      <c r="MTB182" s="59"/>
      <c r="MTC182" s="59"/>
      <c r="MTD182" s="59"/>
      <c r="MTE182" s="59"/>
      <c r="MTF182" s="59"/>
      <c r="MTG182" s="59"/>
      <c r="MTH182" s="59"/>
      <c r="MTI182" s="59"/>
      <c r="MTJ182" s="59"/>
      <c r="MTK182" s="59"/>
      <c r="MTL182" s="59"/>
      <c r="MTM182" s="59"/>
      <c r="MTN182" s="59"/>
      <c r="MTO182" s="59"/>
      <c r="MTP182" s="59"/>
      <c r="MTQ182" s="59"/>
      <c r="MTR182" s="59"/>
      <c r="MTS182" s="59"/>
      <c r="MTT182" s="59"/>
      <c r="MTU182" s="59"/>
      <c r="MTV182" s="59"/>
      <c r="MTW182" s="59"/>
      <c r="MTX182" s="59"/>
      <c r="MTY182" s="59"/>
      <c r="MTZ182" s="59"/>
      <c r="MUA182" s="59"/>
      <c r="MUB182" s="59"/>
      <c r="MUC182" s="59"/>
      <c r="MUD182" s="59"/>
      <c r="MUE182" s="59"/>
      <c r="MUF182" s="59"/>
      <c r="MUG182" s="59"/>
      <c r="MUH182" s="59"/>
      <c r="MUI182" s="59"/>
      <c r="MUJ182" s="59"/>
      <c r="MUK182" s="59"/>
      <c r="MUL182" s="59"/>
      <c r="MUM182" s="59"/>
      <c r="MUN182" s="59"/>
      <c r="MUO182" s="59"/>
      <c r="MUP182" s="59"/>
      <c r="MUQ182" s="59"/>
      <c r="MUR182" s="59"/>
      <c r="MUS182" s="59"/>
      <c r="MUT182" s="59"/>
      <c r="MUU182" s="59"/>
      <c r="MUV182" s="59"/>
      <c r="MUW182" s="59"/>
      <c r="MUX182" s="59"/>
      <c r="MUY182" s="59"/>
      <c r="MUZ182" s="59"/>
      <c r="MVA182" s="59"/>
      <c r="MVB182" s="59"/>
      <c r="MVC182" s="59"/>
      <c r="MVD182" s="59"/>
      <c r="MVE182" s="59"/>
      <c r="MVF182" s="59"/>
      <c r="MVG182" s="59"/>
      <c r="MVH182" s="59"/>
      <c r="MVI182" s="59"/>
      <c r="MVJ182" s="59"/>
      <c r="MVK182" s="59"/>
      <c r="MVL182" s="59"/>
      <c r="MVM182" s="59"/>
      <c r="MVN182" s="59"/>
      <c r="MVO182" s="59"/>
      <c r="MVP182" s="59"/>
      <c r="MVQ182" s="59"/>
      <c r="MVR182" s="59"/>
      <c r="MVS182" s="59"/>
      <c r="MVT182" s="59"/>
      <c r="MVU182" s="59"/>
      <c r="MVV182" s="59"/>
      <c r="MVW182" s="59"/>
      <c r="MVX182" s="59"/>
      <c r="MVY182" s="59"/>
      <c r="MVZ182" s="59"/>
      <c r="MWA182" s="59"/>
      <c r="MWB182" s="59"/>
      <c r="MWC182" s="59"/>
      <c r="MWD182" s="59"/>
      <c r="MWE182" s="59"/>
      <c r="MWF182" s="59"/>
      <c r="MWG182" s="59"/>
      <c r="MWH182" s="59"/>
      <c r="MWI182" s="59"/>
      <c r="MWJ182" s="59"/>
      <c r="MWK182" s="59"/>
      <c r="MWL182" s="59"/>
      <c r="MWM182" s="59"/>
      <c r="MWN182" s="59"/>
      <c r="MWO182" s="59"/>
      <c r="MWP182" s="59"/>
      <c r="MWQ182" s="59"/>
      <c r="MWR182" s="59"/>
      <c r="MWS182" s="59"/>
      <c r="MWT182" s="59"/>
      <c r="MWU182" s="59"/>
      <c r="MWV182" s="59"/>
      <c r="MWW182" s="59"/>
      <c r="MWX182" s="59"/>
      <c r="MWY182" s="59"/>
      <c r="MWZ182" s="59"/>
      <c r="MXA182" s="59"/>
      <c r="MXB182" s="59"/>
      <c r="MXC182" s="59"/>
      <c r="MXD182" s="59"/>
      <c r="MXE182" s="59"/>
      <c r="MXF182" s="59"/>
      <c r="MXG182" s="59"/>
      <c r="MXH182" s="59"/>
      <c r="MXI182" s="59"/>
      <c r="MXJ182" s="59"/>
      <c r="MXK182" s="59"/>
      <c r="MXL182" s="59"/>
      <c r="MXM182" s="59"/>
      <c r="MXN182" s="59"/>
      <c r="MXO182" s="59"/>
      <c r="MXP182" s="59"/>
      <c r="MXQ182" s="59"/>
      <c r="MXR182" s="59"/>
      <c r="MXS182" s="59"/>
      <c r="MXT182" s="59"/>
      <c r="MXU182" s="59"/>
      <c r="MXV182" s="59"/>
      <c r="MXW182" s="59"/>
      <c r="MXX182" s="59"/>
      <c r="MXY182" s="59"/>
      <c r="MXZ182" s="59"/>
      <c r="MYA182" s="59"/>
      <c r="MYB182" s="59"/>
      <c r="MYC182" s="59"/>
      <c r="MYD182" s="59"/>
      <c r="MYE182" s="59"/>
      <c r="MYF182" s="59"/>
      <c r="MYG182" s="59"/>
      <c r="MYH182" s="59"/>
      <c r="MYI182" s="59"/>
      <c r="MYJ182" s="59"/>
      <c r="MYK182" s="59"/>
      <c r="MYL182" s="59"/>
      <c r="MYM182" s="59"/>
      <c r="MYN182" s="59"/>
      <c r="MYO182" s="59"/>
      <c r="MYP182" s="59"/>
      <c r="MYQ182" s="59"/>
      <c r="MYR182" s="59"/>
      <c r="MYS182" s="59"/>
      <c r="MYT182" s="59"/>
      <c r="MYU182" s="59"/>
      <c r="MYV182" s="59"/>
      <c r="MYW182" s="59"/>
      <c r="MYX182" s="59"/>
      <c r="MYY182" s="59"/>
      <c r="MYZ182" s="59"/>
      <c r="MZA182" s="59"/>
      <c r="MZB182" s="59"/>
      <c r="MZC182" s="59"/>
      <c r="MZD182" s="59"/>
      <c r="MZE182" s="59"/>
      <c r="MZF182" s="59"/>
      <c r="MZG182" s="59"/>
      <c r="MZH182" s="59"/>
      <c r="MZI182" s="59"/>
      <c r="MZJ182" s="59"/>
      <c r="MZK182" s="59"/>
      <c r="MZL182" s="59"/>
      <c r="MZM182" s="59"/>
      <c r="MZN182" s="59"/>
      <c r="MZO182" s="59"/>
      <c r="MZP182" s="59"/>
      <c r="MZQ182" s="59"/>
      <c r="MZR182" s="59"/>
      <c r="MZS182" s="59"/>
      <c r="MZT182" s="59"/>
      <c r="MZU182" s="59"/>
      <c r="MZV182" s="59"/>
      <c r="MZW182" s="59"/>
      <c r="MZX182" s="59"/>
      <c r="MZY182" s="59"/>
      <c r="MZZ182" s="59"/>
      <c r="NAA182" s="59"/>
      <c r="NAB182" s="59"/>
      <c r="NAC182" s="59"/>
      <c r="NAD182" s="59"/>
      <c r="NAE182" s="59"/>
      <c r="NAF182" s="59"/>
      <c r="NAG182" s="59"/>
      <c r="NAH182" s="59"/>
      <c r="NAI182" s="59"/>
      <c r="NAJ182" s="59"/>
      <c r="NAK182" s="59"/>
      <c r="NAL182" s="59"/>
      <c r="NAM182" s="59"/>
      <c r="NAN182" s="59"/>
      <c r="NAO182" s="59"/>
      <c r="NAP182" s="59"/>
      <c r="NAQ182" s="59"/>
      <c r="NAR182" s="59"/>
      <c r="NAS182" s="59"/>
      <c r="NAT182" s="59"/>
      <c r="NAU182" s="59"/>
      <c r="NAV182" s="59"/>
      <c r="NAW182" s="59"/>
      <c r="NAX182" s="59"/>
      <c r="NAY182" s="59"/>
      <c r="NAZ182" s="59"/>
      <c r="NBA182" s="59"/>
      <c r="NBB182" s="59"/>
      <c r="NBC182" s="59"/>
      <c r="NBD182" s="59"/>
      <c r="NBE182" s="59"/>
      <c r="NBF182" s="59"/>
      <c r="NBG182" s="59"/>
      <c r="NBH182" s="59"/>
      <c r="NBI182" s="59"/>
      <c r="NBJ182" s="59"/>
      <c r="NBK182" s="59"/>
      <c r="NBL182" s="59"/>
      <c r="NBM182" s="59"/>
      <c r="NBN182" s="59"/>
      <c r="NBO182" s="59"/>
      <c r="NBP182" s="59"/>
      <c r="NBQ182" s="59"/>
      <c r="NBR182" s="59"/>
      <c r="NBS182" s="59"/>
      <c r="NBT182" s="59"/>
      <c r="NBU182" s="59"/>
      <c r="NBV182" s="59"/>
      <c r="NBW182" s="59"/>
      <c r="NBX182" s="59"/>
      <c r="NBY182" s="59"/>
      <c r="NBZ182" s="59"/>
      <c r="NCA182" s="59"/>
      <c r="NCB182" s="59"/>
      <c r="NCC182" s="59"/>
      <c r="NCD182" s="59"/>
      <c r="NCE182" s="59"/>
      <c r="NCF182" s="59"/>
      <c r="NCG182" s="59"/>
      <c r="NCH182" s="59"/>
      <c r="NCI182" s="59"/>
      <c r="NCJ182" s="59"/>
      <c r="NCK182" s="59"/>
      <c r="NCL182" s="59"/>
      <c r="NCM182" s="59"/>
      <c r="NCN182" s="59"/>
      <c r="NCO182" s="59"/>
      <c r="NCP182" s="59"/>
      <c r="NCQ182" s="59"/>
      <c r="NCR182" s="59"/>
      <c r="NCS182" s="59"/>
      <c r="NCT182" s="59"/>
      <c r="NCU182" s="59"/>
      <c r="NCV182" s="59"/>
      <c r="NCW182" s="59"/>
      <c r="NCX182" s="59"/>
      <c r="NCY182" s="59"/>
      <c r="NCZ182" s="59"/>
      <c r="NDA182" s="59"/>
      <c r="NDB182" s="59"/>
      <c r="NDC182" s="59"/>
      <c r="NDD182" s="59"/>
      <c r="NDE182" s="59"/>
      <c r="NDF182" s="59"/>
      <c r="NDG182" s="59"/>
      <c r="NDH182" s="59"/>
      <c r="NDI182" s="59"/>
      <c r="NDJ182" s="59"/>
      <c r="NDK182" s="59"/>
      <c r="NDL182" s="59"/>
      <c r="NDM182" s="59"/>
      <c r="NDN182" s="59"/>
      <c r="NDO182" s="59"/>
      <c r="NDP182" s="59"/>
      <c r="NDQ182" s="59"/>
      <c r="NDR182" s="59"/>
      <c r="NDS182" s="59"/>
      <c r="NDT182" s="59"/>
      <c r="NDU182" s="59"/>
      <c r="NDV182" s="59"/>
      <c r="NDW182" s="59"/>
      <c r="NDX182" s="59"/>
      <c r="NDY182" s="59"/>
      <c r="NDZ182" s="59"/>
      <c r="NEA182" s="59"/>
      <c r="NEB182" s="59"/>
      <c r="NEC182" s="59"/>
      <c r="NED182" s="59"/>
      <c r="NEE182" s="59"/>
      <c r="NEF182" s="59"/>
      <c r="NEG182" s="59"/>
      <c r="NEH182" s="59"/>
      <c r="NEI182" s="59"/>
      <c r="NEJ182" s="59"/>
      <c r="NEK182" s="59"/>
      <c r="NEL182" s="59"/>
      <c r="NEM182" s="59"/>
      <c r="NEN182" s="59"/>
      <c r="NEO182" s="59"/>
      <c r="NEP182" s="59"/>
      <c r="NEQ182" s="59"/>
      <c r="NER182" s="59"/>
      <c r="NES182" s="59"/>
      <c r="NET182" s="59"/>
      <c r="NEU182" s="59"/>
      <c r="NEV182" s="59"/>
      <c r="NEW182" s="59"/>
      <c r="NEX182" s="59"/>
      <c r="NEY182" s="59"/>
      <c r="NEZ182" s="59"/>
      <c r="NFA182" s="59"/>
      <c r="NFB182" s="59"/>
      <c r="NFC182" s="59"/>
      <c r="NFD182" s="59"/>
      <c r="NFE182" s="59"/>
      <c r="NFF182" s="59"/>
      <c r="NFG182" s="59"/>
      <c r="NFH182" s="59"/>
      <c r="NFI182" s="59"/>
      <c r="NFJ182" s="59"/>
      <c r="NFK182" s="59"/>
      <c r="NFL182" s="59"/>
      <c r="NFM182" s="59"/>
      <c r="NFN182" s="59"/>
      <c r="NFO182" s="59"/>
      <c r="NFP182" s="59"/>
      <c r="NFQ182" s="59"/>
      <c r="NFR182" s="59"/>
      <c r="NFS182" s="59"/>
      <c r="NFT182" s="59"/>
      <c r="NFU182" s="59"/>
      <c r="NFV182" s="59"/>
      <c r="NFW182" s="59"/>
      <c r="NFX182" s="59"/>
      <c r="NFY182" s="59"/>
      <c r="NFZ182" s="59"/>
      <c r="NGA182" s="59"/>
      <c r="NGB182" s="59"/>
      <c r="NGC182" s="59"/>
      <c r="NGD182" s="59"/>
      <c r="NGE182" s="59"/>
      <c r="NGF182" s="59"/>
      <c r="NGG182" s="59"/>
      <c r="NGH182" s="59"/>
      <c r="NGI182" s="59"/>
      <c r="NGJ182" s="59"/>
      <c r="NGK182" s="59"/>
      <c r="NGL182" s="59"/>
      <c r="NGM182" s="59"/>
      <c r="NGN182" s="59"/>
      <c r="NGO182" s="59"/>
      <c r="NGP182" s="59"/>
      <c r="NGQ182" s="59"/>
      <c r="NGR182" s="59"/>
      <c r="NGS182" s="59"/>
      <c r="NGT182" s="59"/>
      <c r="NGU182" s="59"/>
      <c r="NGV182" s="59"/>
      <c r="NGW182" s="59"/>
      <c r="NGX182" s="59"/>
      <c r="NGY182" s="59"/>
      <c r="NGZ182" s="59"/>
      <c r="NHA182" s="59"/>
      <c r="NHB182" s="59"/>
      <c r="NHC182" s="59"/>
      <c r="NHD182" s="59"/>
      <c r="NHE182" s="59"/>
      <c r="NHF182" s="59"/>
      <c r="NHG182" s="59"/>
      <c r="NHH182" s="59"/>
      <c r="NHI182" s="59"/>
      <c r="NHJ182" s="59"/>
      <c r="NHK182" s="59"/>
      <c r="NHL182" s="59"/>
      <c r="NHM182" s="59"/>
      <c r="NHN182" s="59"/>
      <c r="NHO182" s="59"/>
      <c r="NHP182" s="59"/>
      <c r="NHQ182" s="59"/>
      <c r="NHR182" s="59"/>
      <c r="NHS182" s="59"/>
      <c r="NHT182" s="59"/>
      <c r="NHU182" s="59"/>
      <c r="NHV182" s="59"/>
      <c r="NHW182" s="59"/>
      <c r="NHX182" s="59"/>
      <c r="NHY182" s="59"/>
      <c r="NHZ182" s="59"/>
      <c r="NIA182" s="59"/>
      <c r="NIB182" s="59"/>
      <c r="NIC182" s="59"/>
      <c r="NID182" s="59"/>
      <c r="NIE182" s="59"/>
      <c r="NIF182" s="59"/>
      <c r="NIG182" s="59"/>
      <c r="NIH182" s="59"/>
      <c r="NII182" s="59"/>
      <c r="NIJ182" s="59"/>
      <c r="NIK182" s="59"/>
      <c r="NIL182" s="59"/>
      <c r="NIM182" s="59"/>
      <c r="NIN182" s="59"/>
      <c r="NIO182" s="59"/>
      <c r="NIP182" s="59"/>
      <c r="NIQ182" s="59"/>
      <c r="NIR182" s="59"/>
      <c r="NIS182" s="59"/>
      <c r="NIT182" s="59"/>
      <c r="NIU182" s="59"/>
      <c r="NIV182" s="59"/>
      <c r="NIW182" s="59"/>
      <c r="NIX182" s="59"/>
      <c r="NIY182" s="59"/>
      <c r="NIZ182" s="59"/>
      <c r="NJA182" s="59"/>
      <c r="NJB182" s="59"/>
      <c r="NJC182" s="59"/>
      <c r="NJD182" s="59"/>
      <c r="NJE182" s="59"/>
      <c r="NJF182" s="59"/>
      <c r="NJG182" s="59"/>
      <c r="NJH182" s="59"/>
      <c r="NJI182" s="59"/>
      <c r="NJJ182" s="59"/>
      <c r="NJK182" s="59"/>
      <c r="NJL182" s="59"/>
      <c r="NJM182" s="59"/>
      <c r="NJN182" s="59"/>
      <c r="NJO182" s="59"/>
      <c r="NJP182" s="59"/>
      <c r="NJQ182" s="59"/>
      <c r="NJR182" s="59"/>
      <c r="NJS182" s="59"/>
      <c r="NJT182" s="59"/>
      <c r="NJU182" s="59"/>
      <c r="NJV182" s="59"/>
      <c r="NJW182" s="59"/>
      <c r="NJX182" s="59"/>
      <c r="NJY182" s="59"/>
      <c r="NJZ182" s="59"/>
      <c r="NKA182" s="59"/>
      <c r="NKB182" s="59"/>
      <c r="NKC182" s="59"/>
      <c r="NKD182" s="59"/>
      <c r="NKE182" s="59"/>
      <c r="NKF182" s="59"/>
      <c r="NKG182" s="59"/>
      <c r="NKH182" s="59"/>
      <c r="NKI182" s="59"/>
      <c r="NKJ182" s="59"/>
      <c r="NKK182" s="59"/>
      <c r="NKL182" s="59"/>
      <c r="NKM182" s="59"/>
      <c r="NKN182" s="59"/>
      <c r="NKO182" s="59"/>
      <c r="NKP182" s="59"/>
      <c r="NKQ182" s="59"/>
      <c r="NKR182" s="59"/>
      <c r="NKS182" s="59"/>
      <c r="NKT182" s="59"/>
      <c r="NKU182" s="59"/>
      <c r="NKV182" s="59"/>
      <c r="NKW182" s="59"/>
      <c r="NKX182" s="59"/>
      <c r="NKY182" s="59"/>
      <c r="NKZ182" s="59"/>
      <c r="NLA182" s="59"/>
      <c r="NLB182" s="59"/>
      <c r="NLC182" s="59"/>
      <c r="NLD182" s="59"/>
      <c r="NLE182" s="59"/>
      <c r="NLF182" s="59"/>
      <c r="NLG182" s="59"/>
      <c r="NLH182" s="59"/>
      <c r="NLI182" s="59"/>
      <c r="NLJ182" s="59"/>
      <c r="NLK182" s="59"/>
      <c r="NLL182" s="59"/>
      <c r="NLM182" s="59"/>
      <c r="NLN182" s="59"/>
      <c r="NLO182" s="59"/>
      <c r="NLP182" s="59"/>
      <c r="NLQ182" s="59"/>
      <c r="NLR182" s="59"/>
      <c r="NLS182" s="59"/>
      <c r="NLT182" s="59"/>
      <c r="NLU182" s="59"/>
      <c r="NLV182" s="59"/>
      <c r="NLW182" s="59"/>
      <c r="NLX182" s="59"/>
      <c r="NLY182" s="59"/>
      <c r="NLZ182" s="59"/>
      <c r="NMA182" s="59"/>
      <c r="NMB182" s="59"/>
      <c r="NMC182" s="59"/>
      <c r="NMD182" s="59"/>
      <c r="NME182" s="59"/>
      <c r="NMF182" s="59"/>
      <c r="NMG182" s="59"/>
      <c r="NMH182" s="59"/>
      <c r="NMI182" s="59"/>
      <c r="NMJ182" s="59"/>
      <c r="NMK182" s="59"/>
      <c r="NML182" s="59"/>
      <c r="NMM182" s="59"/>
      <c r="NMN182" s="59"/>
      <c r="NMO182" s="59"/>
      <c r="NMP182" s="59"/>
      <c r="NMQ182" s="59"/>
      <c r="NMR182" s="59"/>
      <c r="NMS182" s="59"/>
      <c r="NMT182" s="59"/>
      <c r="NMU182" s="59"/>
      <c r="NMV182" s="59"/>
      <c r="NMW182" s="59"/>
      <c r="NMX182" s="59"/>
      <c r="NMY182" s="59"/>
      <c r="NMZ182" s="59"/>
      <c r="NNA182" s="59"/>
      <c r="NNB182" s="59"/>
      <c r="NNC182" s="59"/>
      <c r="NND182" s="59"/>
      <c r="NNE182" s="59"/>
      <c r="NNF182" s="59"/>
      <c r="NNG182" s="59"/>
      <c r="NNH182" s="59"/>
      <c r="NNI182" s="59"/>
      <c r="NNJ182" s="59"/>
      <c r="NNK182" s="59"/>
      <c r="NNL182" s="59"/>
      <c r="NNM182" s="59"/>
      <c r="NNN182" s="59"/>
      <c r="NNO182" s="59"/>
      <c r="NNP182" s="59"/>
      <c r="NNQ182" s="59"/>
      <c r="NNR182" s="59"/>
      <c r="NNS182" s="59"/>
      <c r="NNT182" s="59"/>
      <c r="NNU182" s="59"/>
      <c r="NNV182" s="59"/>
      <c r="NNW182" s="59"/>
      <c r="NNX182" s="59"/>
      <c r="NNY182" s="59"/>
      <c r="NNZ182" s="59"/>
      <c r="NOA182" s="59"/>
      <c r="NOB182" s="59"/>
      <c r="NOC182" s="59"/>
      <c r="NOD182" s="59"/>
      <c r="NOE182" s="59"/>
      <c r="NOF182" s="59"/>
      <c r="NOG182" s="59"/>
      <c r="NOH182" s="59"/>
      <c r="NOI182" s="59"/>
      <c r="NOJ182" s="59"/>
      <c r="NOK182" s="59"/>
      <c r="NOL182" s="59"/>
      <c r="NOM182" s="59"/>
      <c r="NON182" s="59"/>
      <c r="NOO182" s="59"/>
      <c r="NOP182" s="59"/>
      <c r="NOQ182" s="59"/>
      <c r="NOR182" s="59"/>
      <c r="NOS182" s="59"/>
      <c r="NOT182" s="59"/>
      <c r="NOU182" s="59"/>
      <c r="NOV182" s="59"/>
      <c r="NOW182" s="59"/>
      <c r="NOX182" s="59"/>
      <c r="NOY182" s="59"/>
      <c r="NOZ182" s="59"/>
      <c r="NPA182" s="59"/>
      <c r="NPB182" s="59"/>
      <c r="NPC182" s="59"/>
      <c r="NPD182" s="59"/>
      <c r="NPE182" s="59"/>
      <c r="NPF182" s="59"/>
      <c r="NPG182" s="59"/>
      <c r="NPH182" s="59"/>
      <c r="NPI182" s="59"/>
      <c r="NPJ182" s="59"/>
      <c r="NPK182" s="59"/>
      <c r="NPL182" s="59"/>
      <c r="NPM182" s="59"/>
      <c r="NPN182" s="59"/>
      <c r="NPO182" s="59"/>
      <c r="NPP182" s="59"/>
      <c r="NPQ182" s="59"/>
      <c r="NPR182" s="59"/>
      <c r="NPS182" s="59"/>
      <c r="NPT182" s="59"/>
      <c r="NPU182" s="59"/>
      <c r="NPV182" s="59"/>
      <c r="NPW182" s="59"/>
      <c r="NPX182" s="59"/>
      <c r="NPY182" s="59"/>
      <c r="NPZ182" s="59"/>
      <c r="NQA182" s="59"/>
      <c r="NQB182" s="59"/>
      <c r="NQC182" s="59"/>
      <c r="NQD182" s="59"/>
      <c r="NQE182" s="59"/>
      <c r="NQF182" s="59"/>
      <c r="NQG182" s="59"/>
      <c r="NQH182" s="59"/>
      <c r="NQI182" s="59"/>
      <c r="NQJ182" s="59"/>
      <c r="NQK182" s="59"/>
      <c r="NQL182" s="59"/>
      <c r="NQM182" s="59"/>
      <c r="NQN182" s="59"/>
      <c r="NQO182" s="59"/>
      <c r="NQP182" s="59"/>
      <c r="NQQ182" s="59"/>
      <c r="NQR182" s="59"/>
      <c r="NQS182" s="59"/>
      <c r="NQT182" s="59"/>
      <c r="NQU182" s="59"/>
      <c r="NQV182" s="59"/>
      <c r="NQW182" s="59"/>
      <c r="NQX182" s="59"/>
      <c r="NQY182" s="59"/>
      <c r="NQZ182" s="59"/>
      <c r="NRA182" s="59"/>
      <c r="NRB182" s="59"/>
      <c r="NRC182" s="59"/>
      <c r="NRD182" s="59"/>
      <c r="NRE182" s="59"/>
      <c r="NRF182" s="59"/>
      <c r="NRG182" s="59"/>
      <c r="NRH182" s="59"/>
      <c r="NRI182" s="59"/>
      <c r="NRJ182" s="59"/>
      <c r="NRK182" s="59"/>
      <c r="NRL182" s="59"/>
      <c r="NRM182" s="59"/>
      <c r="NRN182" s="59"/>
      <c r="NRO182" s="59"/>
      <c r="NRP182" s="59"/>
      <c r="NRQ182" s="59"/>
      <c r="NRR182" s="59"/>
      <c r="NRS182" s="59"/>
      <c r="NRT182" s="59"/>
      <c r="NRU182" s="59"/>
      <c r="NRV182" s="59"/>
      <c r="NRW182" s="59"/>
      <c r="NRX182" s="59"/>
      <c r="NRY182" s="59"/>
      <c r="NRZ182" s="59"/>
      <c r="NSA182" s="59"/>
      <c r="NSB182" s="59"/>
      <c r="NSC182" s="59"/>
      <c r="NSD182" s="59"/>
      <c r="NSE182" s="59"/>
      <c r="NSF182" s="59"/>
      <c r="NSG182" s="59"/>
      <c r="NSH182" s="59"/>
      <c r="NSI182" s="59"/>
      <c r="NSJ182" s="59"/>
      <c r="NSK182" s="59"/>
      <c r="NSL182" s="59"/>
      <c r="NSM182" s="59"/>
      <c r="NSN182" s="59"/>
      <c r="NSO182" s="59"/>
      <c r="NSP182" s="59"/>
      <c r="NSQ182" s="59"/>
      <c r="NSR182" s="59"/>
      <c r="NSS182" s="59"/>
      <c r="NST182" s="59"/>
      <c r="NSU182" s="59"/>
      <c r="NSV182" s="59"/>
      <c r="NSW182" s="59"/>
      <c r="NSX182" s="59"/>
      <c r="NSY182" s="59"/>
      <c r="NSZ182" s="59"/>
      <c r="NTA182" s="59"/>
      <c r="NTB182" s="59"/>
      <c r="NTC182" s="59"/>
      <c r="NTD182" s="59"/>
      <c r="NTE182" s="59"/>
      <c r="NTF182" s="59"/>
      <c r="NTG182" s="59"/>
      <c r="NTH182" s="59"/>
      <c r="NTI182" s="59"/>
      <c r="NTJ182" s="59"/>
      <c r="NTK182" s="59"/>
      <c r="NTL182" s="59"/>
      <c r="NTM182" s="59"/>
      <c r="NTN182" s="59"/>
      <c r="NTO182" s="59"/>
      <c r="NTP182" s="59"/>
      <c r="NTQ182" s="59"/>
      <c r="NTR182" s="59"/>
      <c r="NTS182" s="59"/>
      <c r="NTT182" s="59"/>
      <c r="NTU182" s="59"/>
      <c r="NTV182" s="59"/>
      <c r="NTW182" s="59"/>
      <c r="NTX182" s="59"/>
      <c r="NTY182" s="59"/>
      <c r="NTZ182" s="59"/>
      <c r="NUA182" s="59"/>
      <c r="NUB182" s="59"/>
      <c r="NUC182" s="59"/>
      <c r="NUD182" s="59"/>
      <c r="NUE182" s="59"/>
      <c r="NUF182" s="59"/>
      <c r="NUG182" s="59"/>
      <c r="NUH182" s="59"/>
      <c r="NUI182" s="59"/>
      <c r="NUJ182" s="59"/>
      <c r="NUK182" s="59"/>
      <c r="NUL182" s="59"/>
      <c r="NUM182" s="59"/>
      <c r="NUN182" s="59"/>
      <c r="NUO182" s="59"/>
      <c r="NUP182" s="59"/>
      <c r="NUQ182" s="59"/>
      <c r="NUR182" s="59"/>
      <c r="NUS182" s="59"/>
      <c r="NUT182" s="59"/>
      <c r="NUU182" s="59"/>
      <c r="NUV182" s="59"/>
      <c r="NUW182" s="59"/>
      <c r="NUX182" s="59"/>
      <c r="NUY182" s="59"/>
      <c r="NUZ182" s="59"/>
      <c r="NVA182" s="59"/>
      <c r="NVB182" s="59"/>
      <c r="NVC182" s="59"/>
      <c r="NVD182" s="59"/>
      <c r="NVE182" s="59"/>
      <c r="NVF182" s="59"/>
      <c r="NVG182" s="59"/>
      <c r="NVH182" s="59"/>
      <c r="NVI182" s="59"/>
      <c r="NVJ182" s="59"/>
      <c r="NVK182" s="59"/>
      <c r="NVL182" s="59"/>
      <c r="NVM182" s="59"/>
      <c r="NVN182" s="59"/>
      <c r="NVO182" s="59"/>
      <c r="NVP182" s="59"/>
      <c r="NVQ182" s="59"/>
      <c r="NVR182" s="59"/>
      <c r="NVS182" s="59"/>
      <c r="NVT182" s="59"/>
      <c r="NVU182" s="59"/>
      <c r="NVV182" s="59"/>
      <c r="NVW182" s="59"/>
      <c r="NVX182" s="59"/>
      <c r="NVY182" s="59"/>
      <c r="NVZ182" s="59"/>
      <c r="NWA182" s="59"/>
      <c r="NWB182" s="59"/>
      <c r="NWC182" s="59"/>
      <c r="NWD182" s="59"/>
      <c r="NWE182" s="59"/>
      <c r="NWF182" s="59"/>
      <c r="NWG182" s="59"/>
      <c r="NWH182" s="59"/>
      <c r="NWI182" s="59"/>
      <c r="NWJ182" s="59"/>
      <c r="NWK182" s="59"/>
      <c r="NWL182" s="59"/>
      <c r="NWM182" s="59"/>
      <c r="NWN182" s="59"/>
      <c r="NWO182" s="59"/>
      <c r="NWP182" s="59"/>
      <c r="NWQ182" s="59"/>
      <c r="NWR182" s="59"/>
      <c r="NWS182" s="59"/>
      <c r="NWT182" s="59"/>
      <c r="NWU182" s="59"/>
      <c r="NWV182" s="59"/>
      <c r="NWW182" s="59"/>
      <c r="NWX182" s="59"/>
      <c r="NWY182" s="59"/>
      <c r="NWZ182" s="59"/>
      <c r="NXA182" s="59"/>
      <c r="NXB182" s="59"/>
      <c r="NXC182" s="59"/>
      <c r="NXD182" s="59"/>
      <c r="NXE182" s="59"/>
      <c r="NXF182" s="59"/>
      <c r="NXG182" s="59"/>
      <c r="NXH182" s="59"/>
      <c r="NXI182" s="59"/>
      <c r="NXJ182" s="59"/>
      <c r="NXK182" s="59"/>
      <c r="NXL182" s="59"/>
      <c r="NXM182" s="59"/>
      <c r="NXN182" s="59"/>
      <c r="NXO182" s="59"/>
      <c r="NXP182" s="59"/>
      <c r="NXQ182" s="59"/>
      <c r="NXR182" s="59"/>
      <c r="NXS182" s="59"/>
      <c r="NXT182" s="59"/>
      <c r="NXU182" s="59"/>
      <c r="NXV182" s="59"/>
      <c r="NXW182" s="59"/>
      <c r="NXX182" s="59"/>
      <c r="NXY182" s="59"/>
      <c r="NXZ182" s="59"/>
      <c r="NYA182" s="59"/>
      <c r="NYB182" s="59"/>
      <c r="NYC182" s="59"/>
      <c r="NYD182" s="59"/>
      <c r="NYE182" s="59"/>
      <c r="NYF182" s="59"/>
      <c r="NYG182" s="59"/>
      <c r="NYH182" s="59"/>
      <c r="NYI182" s="59"/>
      <c r="NYJ182" s="59"/>
      <c r="NYK182" s="59"/>
      <c r="NYL182" s="59"/>
      <c r="NYM182" s="59"/>
      <c r="NYN182" s="59"/>
      <c r="NYO182" s="59"/>
      <c r="NYP182" s="59"/>
      <c r="NYQ182" s="59"/>
      <c r="NYR182" s="59"/>
      <c r="NYS182" s="59"/>
      <c r="NYT182" s="59"/>
      <c r="NYU182" s="59"/>
      <c r="NYV182" s="59"/>
      <c r="NYW182" s="59"/>
      <c r="NYX182" s="59"/>
      <c r="NYY182" s="59"/>
      <c r="NYZ182" s="59"/>
      <c r="NZA182" s="59"/>
      <c r="NZB182" s="59"/>
      <c r="NZC182" s="59"/>
      <c r="NZD182" s="59"/>
      <c r="NZE182" s="59"/>
      <c r="NZF182" s="59"/>
      <c r="NZG182" s="59"/>
      <c r="NZH182" s="59"/>
      <c r="NZI182" s="59"/>
      <c r="NZJ182" s="59"/>
      <c r="NZK182" s="59"/>
      <c r="NZL182" s="59"/>
      <c r="NZM182" s="59"/>
      <c r="NZN182" s="59"/>
      <c r="NZO182" s="59"/>
      <c r="NZP182" s="59"/>
      <c r="NZQ182" s="59"/>
      <c r="NZR182" s="59"/>
      <c r="NZS182" s="59"/>
      <c r="NZT182" s="59"/>
      <c r="NZU182" s="59"/>
      <c r="NZV182" s="59"/>
      <c r="NZW182" s="59"/>
      <c r="NZX182" s="59"/>
      <c r="NZY182" s="59"/>
      <c r="NZZ182" s="59"/>
      <c r="OAA182" s="59"/>
      <c r="OAB182" s="59"/>
      <c r="OAC182" s="59"/>
      <c r="OAD182" s="59"/>
      <c r="OAE182" s="59"/>
      <c r="OAF182" s="59"/>
      <c r="OAG182" s="59"/>
      <c r="OAH182" s="59"/>
      <c r="OAI182" s="59"/>
      <c r="OAJ182" s="59"/>
      <c r="OAK182" s="59"/>
      <c r="OAL182" s="59"/>
      <c r="OAM182" s="59"/>
      <c r="OAN182" s="59"/>
      <c r="OAO182" s="59"/>
      <c r="OAP182" s="59"/>
      <c r="OAQ182" s="59"/>
      <c r="OAR182" s="59"/>
      <c r="OAS182" s="59"/>
      <c r="OAT182" s="59"/>
      <c r="OAU182" s="59"/>
      <c r="OAV182" s="59"/>
      <c r="OAW182" s="59"/>
      <c r="OAX182" s="59"/>
      <c r="OAY182" s="59"/>
      <c r="OAZ182" s="59"/>
      <c r="OBA182" s="59"/>
      <c r="OBB182" s="59"/>
      <c r="OBC182" s="59"/>
      <c r="OBD182" s="59"/>
      <c r="OBE182" s="59"/>
      <c r="OBF182" s="59"/>
      <c r="OBG182" s="59"/>
      <c r="OBH182" s="59"/>
      <c r="OBI182" s="59"/>
      <c r="OBJ182" s="59"/>
      <c r="OBK182" s="59"/>
      <c r="OBL182" s="59"/>
      <c r="OBM182" s="59"/>
      <c r="OBN182" s="59"/>
      <c r="OBO182" s="59"/>
      <c r="OBP182" s="59"/>
      <c r="OBQ182" s="59"/>
      <c r="OBR182" s="59"/>
      <c r="OBS182" s="59"/>
      <c r="OBT182" s="59"/>
      <c r="OBU182" s="59"/>
      <c r="OBV182" s="59"/>
      <c r="OBW182" s="59"/>
      <c r="OBX182" s="59"/>
      <c r="OBY182" s="59"/>
      <c r="OBZ182" s="59"/>
      <c r="OCA182" s="59"/>
      <c r="OCB182" s="59"/>
      <c r="OCC182" s="59"/>
      <c r="OCD182" s="59"/>
      <c r="OCE182" s="59"/>
      <c r="OCF182" s="59"/>
      <c r="OCG182" s="59"/>
      <c r="OCH182" s="59"/>
      <c r="OCI182" s="59"/>
      <c r="OCJ182" s="59"/>
      <c r="OCK182" s="59"/>
      <c r="OCL182" s="59"/>
      <c r="OCM182" s="59"/>
      <c r="OCN182" s="59"/>
      <c r="OCO182" s="59"/>
      <c r="OCP182" s="59"/>
      <c r="OCQ182" s="59"/>
      <c r="OCR182" s="59"/>
      <c r="OCS182" s="59"/>
      <c r="OCT182" s="59"/>
      <c r="OCU182" s="59"/>
      <c r="OCV182" s="59"/>
      <c r="OCW182" s="59"/>
      <c r="OCX182" s="59"/>
      <c r="OCY182" s="59"/>
      <c r="OCZ182" s="59"/>
      <c r="ODA182" s="59"/>
      <c r="ODB182" s="59"/>
      <c r="ODC182" s="59"/>
      <c r="ODD182" s="59"/>
      <c r="ODE182" s="59"/>
      <c r="ODF182" s="59"/>
      <c r="ODG182" s="59"/>
      <c r="ODH182" s="59"/>
      <c r="ODI182" s="59"/>
      <c r="ODJ182" s="59"/>
      <c r="ODK182" s="59"/>
      <c r="ODL182" s="59"/>
      <c r="ODM182" s="59"/>
      <c r="ODN182" s="59"/>
      <c r="ODO182" s="59"/>
      <c r="ODP182" s="59"/>
      <c r="ODQ182" s="59"/>
      <c r="ODR182" s="59"/>
      <c r="ODS182" s="59"/>
      <c r="ODT182" s="59"/>
      <c r="ODU182" s="59"/>
      <c r="ODV182" s="59"/>
      <c r="ODW182" s="59"/>
      <c r="ODX182" s="59"/>
      <c r="ODY182" s="59"/>
      <c r="ODZ182" s="59"/>
      <c r="OEA182" s="59"/>
      <c r="OEB182" s="59"/>
      <c r="OEC182" s="59"/>
      <c r="OED182" s="59"/>
      <c r="OEE182" s="59"/>
      <c r="OEF182" s="59"/>
      <c r="OEG182" s="59"/>
      <c r="OEH182" s="59"/>
      <c r="OEI182" s="59"/>
      <c r="OEJ182" s="59"/>
      <c r="OEK182" s="59"/>
      <c r="OEL182" s="59"/>
      <c r="OEM182" s="59"/>
      <c r="OEN182" s="59"/>
      <c r="OEO182" s="59"/>
      <c r="OEP182" s="59"/>
      <c r="OEQ182" s="59"/>
      <c r="OER182" s="59"/>
      <c r="OES182" s="59"/>
      <c r="OET182" s="59"/>
      <c r="OEU182" s="59"/>
      <c r="OEV182" s="59"/>
      <c r="OEW182" s="59"/>
      <c r="OEX182" s="59"/>
      <c r="OEY182" s="59"/>
      <c r="OEZ182" s="59"/>
      <c r="OFA182" s="59"/>
      <c r="OFB182" s="59"/>
      <c r="OFC182" s="59"/>
      <c r="OFD182" s="59"/>
      <c r="OFE182" s="59"/>
      <c r="OFF182" s="59"/>
      <c r="OFG182" s="59"/>
      <c r="OFH182" s="59"/>
      <c r="OFI182" s="59"/>
      <c r="OFJ182" s="59"/>
      <c r="OFK182" s="59"/>
      <c r="OFL182" s="59"/>
      <c r="OFM182" s="59"/>
      <c r="OFN182" s="59"/>
      <c r="OFO182" s="59"/>
      <c r="OFP182" s="59"/>
      <c r="OFQ182" s="59"/>
      <c r="OFR182" s="59"/>
      <c r="OFS182" s="59"/>
      <c r="OFT182" s="59"/>
      <c r="OFU182" s="59"/>
      <c r="OFV182" s="59"/>
      <c r="OFW182" s="59"/>
      <c r="OFX182" s="59"/>
      <c r="OFY182" s="59"/>
      <c r="OFZ182" s="59"/>
      <c r="OGA182" s="59"/>
      <c r="OGB182" s="59"/>
      <c r="OGC182" s="59"/>
      <c r="OGD182" s="59"/>
      <c r="OGE182" s="59"/>
      <c r="OGF182" s="59"/>
      <c r="OGG182" s="59"/>
      <c r="OGH182" s="59"/>
      <c r="OGI182" s="59"/>
      <c r="OGJ182" s="59"/>
      <c r="OGK182" s="59"/>
      <c r="OGL182" s="59"/>
      <c r="OGM182" s="59"/>
      <c r="OGN182" s="59"/>
      <c r="OGO182" s="59"/>
      <c r="OGP182" s="59"/>
      <c r="OGQ182" s="59"/>
      <c r="OGR182" s="59"/>
      <c r="OGS182" s="59"/>
      <c r="OGT182" s="59"/>
      <c r="OGU182" s="59"/>
      <c r="OGV182" s="59"/>
      <c r="OGW182" s="59"/>
      <c r="OGX182" s="59"/>
      <c r="OGY182" s="59"/>
      <c r="OGZ182" s="59"/>
      <c r="OHA182" s="59"/>
      <c r="OHB182" s="59"/>
      <c r="OHC182" s="59"/>
      <c r="OHD182" s="59"/>
      <c r="OHE182" s="59"/>
      <c r="OHF182" s="59"/>
      <c r="OHG182" s="59"/>
      <c r="OHH182" s="59"/>
      <c r="OHI182" s="59"/>
      <c r="OHJ182" s="59"/>
      <c r="OHK182" s="59"/>
      <c r="OHL182" s="59"/>
      <c r="OHM182" s="59"/>
      <c r="OHN182" s="59"/>
      <c r="OHO182" s="59"/>
      <c r="OHP182" s="59"/>
      <c r="OHQ182" s="59"/>
      <c r="OHR182" s="59"/>
      <c r="OHS182" s="59"/>
      <c r="OHT182" s="59"/>
      <c r="OHU182" s="59"/>
      <c r="OHV182" s="59"/>
      <c r="OHW182" s="59"/>
      <c r="OHX182" s="59"/>
      <c r="OHY182" s="59"/>
      <c r="OHZ182" s="59"/>
      <c r="OIA182" s="59"/>
      <c r="OIB182" s="59"/>
      <c r="OIC182" s="59"/>
      <c r="OID182" s="59"/>
      <c r="OIE182" s="59"/>
      <c r="OIF182" s="59"/>
      <c r="OIG182" s="59"/>
      <c r="OIH182" s="59"/>
      <c r="OII182" s="59"/>
      <c r="OIJ182" s="59"/>
      <c r="OIK182" s="59"/>
      <c r="OIL182" s="59"/>
      <c r="OIM182" s="59"/>
      <c r="OIN182" s="59"/>
      <c r="OIO182" s="59"/>
      <c r="OIP182" s="59"/>
      <c r="OIQ182" s="59"/>
      <c r="OIR182" s="59"/>
      <c r="OIS182" s="59"/>
      <c r="OIT182" s="59"/>
      <c r="OIU182" s="59"/>
      <c r="OIV182" s="59"/>
      <c r="OIW182" s="59"/>
      <c r="OIX182" s="59"/>
      <c r="OIY182" s="59"/>
      <c r="OIZ182" s="59"/>
      <c r="OJA182" s="59"/>
      <c r="OJB182" s="59"/>
      <c r="OJC182" s="59"/>
      <c r="OJD182" s="59"/>
      <c r="OJE182" s="59"/>
      <c r="OJF182" s="59"/>
      <c r="OJG182" s="59"/>
      <c r="OJH182" s="59"/>
      <c r="OJI182" s="59"/>
      <c r="OJJ182" s="59"/>
      <c r="OJK182" s="59"/>
      <c r="OJL182" s="59"/>
      <c r="OJM182" s="59"/>
      <c r="OJN182" s="59"/>
      <c r="OJO182" s="59"/>
      <c r="OJP182" s="59"/>
      <c r="OJQ182" s="59"/>
      <c r="OJR182" s="59"/>
      <c r="OJS182" s="59"/>
      <c r="OJT182" s="59"/>
      <c r="OJU182" s="59"/>
      <c r="OJV182" s="59"/>
      <c r="OJW182" s="59"/>
      <c r="OJX182" s="59"/>
      <c r="OJY182" s="59"/>
      <c r="OJZ182" s="59"/>
      <c r="OKA182" s="59"/>
      <c r="OKB182" s="59"/>
      <c r="OKC182" s="59"/>
      <c r="OKD182" s="59"/>
      <c r="OKE182" s="59"/>
      <c r="OKF182" s="59"/>
      <c r="OKG182" s="59"/>
      <c r="OKH182" s="59"/>
      <c r="OKI182" s="59"/>
      <c r="OKJ182" s="59"/>
      <c r="OKK182" s="59"/>
      <c r="OKL182" s="59"/>
      <c r="OKM182" s="59"/>
      <c r="OKN182" s="59"/>
      <c r="OKO182" s="59"/>
      <c r="OKP182" s="59"/>
      <c r="OKQ182" s="59"/>
      <c r="OKR182" s="59"/>
      <c r="OKS182" s="59"/>
      <c r="OKT182" s="59"/>
      <c r="OKU182" s="59"/>
      <c r="OKV182" s="59"/>
      <c r="OKW182" s="59"/>
      <c r="OKX182" s="59"/>
      <c r="OKY182" s="59"/>
      <c r="OKZ182" s="59"/>
      <c r="OLA182" s="59"/>
      <c r="OLB182" s="59"/>
      <c r="OLC182" s="59"/>
      <c r="OLD182" s="59"/>
      <c r="OLE182" s="59"/>
      <c r="OLF182" s="59"/>
      <c r="OLG182" s="59"/>
      <c r="OLH182" s="59"/>
      <c r="OLI182" s="59"/>
      <c r="OLJ182" s="59"/>
      <c r="OLK182" s="59"/>
      <c r="OLL182" s="59"/>
      <c r="OLM182" s="59"/>
      <c r="OLN182" s="59"/>
      <c r="OLO182" s="59"/>
      <c r="OLP182" s="59"/>
      <c r="OLQ182" s="59"/>
      <c r="OLR182" s="59"/>
      <c r="OLS182" s="59"/>
      <c r="OLT182" s="59"/>
      <c r="OLU182" s="59"/>
      <c r="OLV182" s="59"/>
      <c r="OLW182" s="59"/>
      <c r="OLX182" s="59"/>
      <c r="OLY182" s="59"/>
      <c r="OLZ182" s="59"/>
      <c r="OMA182" s="59"/>
      <c r="OMB182" s="59"/>
      <c r="OMC182" s="59"/>
      <c r="OMD182" s="59"/>
      <c r="OME182" s="59"/>
      <c r="OMF182" s="59"/>
      <c r="OMG182" s="59"/>
      <c r="OMH182" s="59"/>
      <c r="OMI182" s="59"/>
      <c r="OMJ182" s="59"/>
      <c r="OMK182" s="59"/>
      <c r="OML182" s="59"/>
      <c r="OMM182" s="59"/>
      <c r="OMN182" s="59"/>
      <c r="OMO182" s="59"/>
      <c r="OMP182" s="59"/>
      <c r="OMQ182" s="59"/>
      <c r="OMR182" s="59"/>
      <c r="OMS182" s="59"/>
      <c r="OMT182" s="59"/>
      <c r="OMU182" s="59"/>
      <c r="OMV182" s="59"/>
      <c r="OMW182" s="59"/>
      <c r="OMX182" s="59"/>
      <c r="OMY182" s="59"/>
      <c r="OMZ182" s="59"/>
      <c r="ONA182" s="59"/>
      <c r="ONB182" s="59"/>
      <c r="ONC182" s="59"/>
      <c r="OND182" s="59"/>
      <c r="ONE182" s="59"/>
      <c r="ONF182" s="59"/>
      <c r="ONG182" s="59"/>
      <c r="ONH182" s="59"/>
      <c r="ONI182" s="59"/>
      <c r="ONJ182" s="59"/>
      <c r="ONK182" s="59"/>
      <c r="ONL182" s="59"/>
      <c r="ONM182" s="59"/>
      <c r="ONN182" s="59"/>
      <c r="ONO182" s="59"/>
      <c r="ONP182" s="59"/>
      <c r="ONQ182" s="59"/>
      <c r="ONR182" s="59"/>
      <c r="ONS182" s="59"/>
      <c r="ONT182" s="59"/>
      <c r="ONU182" s="59"/>
      <c r="ONV182" s="59"/>
      <c r="ONW182" s="59"/>
      <c r="ONX182" s="59"/>
      <c r="ONY182" s="59"/>
      <c r="ONZ182" s="59"/>
      <c r="OOA182" s="59"/>
      <c r="OOB182" s="59"/>
      <c r="OOC182" s="59"/>
      <c r="OOD182" s="59"/>
      <c r="OOE182" s="59"/>
      <c r="OOF182" s="59"/>
      <c r="OOG182" s="59"/>
      <c r="OOH182" s="59"/>
      <c r="OOI182" s="59"/>
      <c r="OOJ182" s="59"/>
      <c r="OOK182" s="59"/>
      <c r="OOL182" s="59"/>
      <c r="OOM182" s="59"/>
      <c r="OON182" s="59"/>
      <c r="OOO182" s="59"/>
      <c r="OOP182" s="59"/>
      <c r="OOQ182" s="59"/>
      <c r="OOR182" s="59"/>
      <c r="OOS182" s="59"/>
      <c r="OOT182" s="59"/>
      <c r="OOU182" s="59"/>
      <c r="OOV182" s="59"/>
      <c r="OOW182" s="59"/>
      <c r="OOX182" s="59"/>
      <c r="OOY182" s="59"/>
      <c r="OOZ182" s="59"/>
      <c r="OPA182" s="59"/>
      <c r="OPB182" s="59"/>
      <c r="OPC182" s="59"/>
      <c r="OPD182" s="59"/>
      <c r="OPE182" s="59"/>
      <c r="OPF182" s="59"/>
      <c r="OPG182" s="59"/>
      <c r="OPH182" s="59"/>
      <c r="OPI182" s="59"/>
      <c r="OPJ182" s="59"/>
      <c r="OPK182" s="59"/>
      <c r="OPL182" s="59"/>
      <c r="OPM182" s="59"/>
      <c r="OPN182" s="59"/>
      <c r="OPO182" s="59"/>
      <c r="OPP182" s="59"/>
      <c r="OPQ182" s="59"/>
      <c r="OPR182" s="59"/>
      <c r="OPS182" s="59"/>
      <c r="OPT182" s="59"/>
      <c r="OPU182" s="59"/>
      <c r="OPV182" s="59"/>
      <c r="OPW182" s="59"/>
      <c r="OPX182" s="59"/>
      <c r="OPY182" s="59"/>
      <c r="OPZ182" s="59"/>
      <c r="OQA182" s="59"/>
      <c r="OQB182" s="59"/>
      <c r="OQC182" s="59"/>
      <c r="OQD182" s="59"/>
      <c r="OQE182" s="59"/>
      <c r="OQF182" s="59"/>
      <c r="OQG182" s="59"/>
      <c r="OQH182" s="59"/>
      <c r="OQI182" s="59"/>
      <c r="OQJ182" s="59"/>
      <c r="OQK182" s="59"/>
      <c r="OQL182" s="59"/>
      <c r="OQM182" s="59"/>
      <c r="OQN182" s="59"/>
      <c r="OQO182" s="59"/>
      <c r="OQP182" s="59"/>
      <c r="OQQ182" s="59"/>
      <c r="OQR182" s="59"/>
      <c r="OQS182" s="59"/>
      <c r="OQT182" s="59"/>
      <c r="OQU182" s="59"/>
      <c r="OQV182" s="59"/>
      <c r="OQW182" s="59"/>
      <c r="OQX182" s="59"/>
      <c r="OQY182" s="59"/>
      <c r="OQZ182" s="59"/>
      <c r="ORA182" s="59"/>
      <c r="ORB182" s="59"/>
      <c r="ORC182" s="59"/>
      <c r="ORD182" s="59"/>
      <c r="ORE182" s="59"/>
      <c r="ORF182" s="59"/>
      <c r="ORG182" s="59"/>
      <c r="ORH182" s="59"/>
      <c r="ORI182" s="59"/>
      <c r="ORJ182" s="59"/>
      <c r="ORK182" s="59"/>
      <c r="ORL182" s="59"/>
      <c r="ORM182" s="59"/>
      <c r="ORN182" s="59"/>
      <c r="ORO182" s="59"/>
      <c r="ORP182" s="59"/>
      <c r="ORQ182" s="59"/>
      <c r="ORR182" s="59"/>
      <c r="ORS182" s="59"/>
      <c r="ORT182" s="59"/>
      <c r="ORU182" s="59"/>
      <c r="ORV182" s="59"/>
      <c r="ORW182" s="59"/>
      <c r="ORX182" s="59"/>
      <c r="ORY182" s="59"/>
      <c r="ORZ182" s="59"/>
      <c r="OSA182" s="59"/>
      <c r="OSB182" s="59"/>
      <c r="OSC182" s="59"/>
      <c r="OSD182" s="59"/>
      <c r="OSE182" s="59"/>
      <c r="OSF182" s="59"/>
      <c r="OSG182" s="59"/>
      <c r="OSH182" s="59"/>
      <c r="OSI182" s="59"/>
      <c r="OSJ182" s="59"/>
      <c r="OSK182" s="59"/>
      <c r="OSL182" s="59"/>
      <c r="OSM182" s="59"/>
      <c r="OSN182" s="59"/>
      <c r="OSO182" s="59"/>
      <c r="OSP182" s="59"/>
      <c r="OSQ182" s="59"/>
      <c r="OSR182" s="59"/>
      <c r="OSS182" s="59"/>
      <c r="OST182" s="59"/>
      <c r="OSU182" s="59"/>
      <c r="OSV182" s="59"/>
      <c r="OSW182" s="59"/>
      <c r="OSX182" s="59"/>
      <c r="OSY182" s="59"/>
      <c r="OSZ182" s="59"/>
      <c r="OTA182" s="59"/>
      <c r="OTB182" s="59"/>
      <c r="OTC182" s="59"/>
      <c r="OTD182" s="59"/>
      <c r="OTE182" s="59"/>
      <c r="OTF182" s="59"/>
      <c r="OTG182" s="59"/>
      <c r="OTH182" s="59"/>
      <c r="OTI182" s="59"/>
      <c r="OTJ182" s="59"/>
      <c r="OTK182" s="59"/>
      <c r="OTL182" s="59"/>
      <c r="OTM182" s="59"/>
      <c r="OTN182" s="59"/>
      <c r="OTO182" s="59"/>
      <c r="OTP182" s="59"/>
      <c r="OTQ182" s="59"/>
      <c r="OTR182" s="59"/>
      <c r="OTS182" s="59"/>
      <c r="OTT182" s="59"/>
      <c r="OTU182" s="59"/>
      <c r="OTV182" s="59"/>
      <c r="OTW182" s="59"/>
      <c r="OTX182" s="59"/>
      <c r="OTY182" s="59"/>
      <c r="OTZ182" s="59"/>
      <c r="OUA182" s="59"/>
      <c r="OUB182" s="59"/>
      <c r="OUC182" s="59"/>
      <c r="OUD182" s="59"/>
      <c r="OUE182" s="59"/>
      <c r="OUF182" s="59"/>
      <c r="OUG182" s="59"/>
      <c r="OUH182" s="59"/>
      <c r="OUI182" s="59"/>
      <c r="OUJ182" s="59"/>
      <c r="OUK182" s="59"/>
      <c r="OUL182" s="59"/>
      <c r="OUM182" s="59"/>
      <c r="OUN182" s="59"/>
      <c r="OUO182" s="59"/>
      <c r="OUP182" s="59"/>
      <c r="OUQ182" s="59"/>
      <c r="OUR182" s="59"/>
      <c r="OUS182" s="59"/>
      <c r="OUT182" s="59"/>
      <c r="OUU182" s="59"/>
      <c r="OUV182" s="59"/>
      <c r="OUW182" s="59"/>
      <c r="OUX182" s="59"/>
      <c r="OUY182" s="59"/>
      <c r="OUZ182" s="59"/>
      <c r="OVA182" s="59"/>
      <c r="OVB182" s="59"/>
      <c r="OVC182" s="59"/>
      <c r="OVD182" s="59"/>
      <c r="OVE182" s="59"/>
      <c r="OVF182" s="59"/>
      <c r="OVG182" s="59"/>
      <c r="OVH182" s="59"/>
      <c r="OVI182" s="59"/>
      <c r="OVJ182" s="59"/>
      <c r="OVK182" s="59"/>
      <c r="OVL182" s="59"/>
      <c r="OVM182" s="59"/>
      <c r="OVN182" s="59"/>
      <c r="OVO182" s="59"/>
      <c r="OVP182" s="59"/>
      <c r="OVQ182" s="59"/>
      <c r="OVR182" s="59"/>
      <c r="OVS182" s="59"/>
      <c r="OVT182" s="59"/>
      <c r="OVU182" s="59"/>
      <c r="OVV182" s="59"/>
      <c r="OVW182" s="59"/>
      <c r="OVX182" s="59"/>
      <c r="OVY182" s="59"/>
      <c r="OVZ182" s="59"/>
      <c r="OWA182" s="59"/>
      <c r="OWB182" s="59"/>
      <c r="OWC182" s="59"/>
      <c r="OWD182" s="59"/>
      <c r="OWE182" s="59"/>
      <c r="OWF182" s="59"/>
      <c r="OWG182" s="59"/>
      <c r="OWH182" s="59"/>
      <c r="OWI182" s="59"/>
      <c r="OWJ182" s="59"/>
      <c r="OWK182" s="59"/>
      <c r="OWL182" s="59"/>
      <c r="OWM182" s="59"/>
      <c r="OWN182" s="59"/>
      <c r="OWO182" s="59"/>
      <c r="OWP182" s="59"/>
      <c r="OWQ182" s="59"/>
      <c r="OWR182" s="59"/>
      <c r="OWS182" s="59"/>
      <c r="OWT182" s="59"/>
      <c r="OWU182" s="59"/>
      <c r="OWV182" s="59"/>
      <c r="OWW182" s="59"/>
      <c r="OWX182" s="59"/>
      <c r="OWY182" s="59"/>
      <c r="OWZ182" s="59"/>
      <c r="OXA182" s="59"/>
      <c r="OXB182" s="59"/>
      <c r="OXC182" s="59"/>
      <c r="OXD182" s="59"/>
      <c r="OXE182" s="59"/>
      <c r="OXF182" s="59"/>
      <c r="OXG182" s="59"/>
      <c r="OXH182" s="59"/>
      <c r="OXI182" s="59"/>
      <c r="OXJ182" s="59"/>
      <c r="OXK182" s="59"/>
      <c r="OXL182" s="59"/>
      <c r="OXM182" s="59"/>
      <c r="OXN182" s="59"/>
      <c r="OXO182" s="59"/>
      <c r="OXP182" s="59"/>
      <c r="OXQ182" s="59"/>
      <c r="OXR182" s="59"/>
      <c r="OXS182" s="59"/>
      <c r="OXT182" s="59"/>
      <c r="OXU182" s="59"/>
      <c r="OXV182" s="59"/>
      <c r="OXW182" s="59"/>
      <c r="OXX182" s="59"/>
      <c r="OXY182" s="59"/>
      <c r="OXZ182" s="59"/>
      <c r="OYA182" s="59"/>
      <c r="OYB182" s="59"/>
      <c r="OYC182" s="59"/>
      <c r="OYD182" s="59"/>
      <c r="OYE182" s="59"/>
      <c r="OYF182" s="59"/>
      <c r="OYG182" s="59"/>
      <c r="OYH182" s="59"/>
      <c r="OYI182" s="59"/>
      <c r="OYJ182" s="59"/>
      <c r="OYK182" s="59"/>
      <c r="OYL182" s="59"/>
      <c r="OYM182" s="59"/>
      <c r="OYN182" s="59"/>
      <c r="OYO182" s="59"/>
      <c r="OYP182" s="59"/>
      <c r="OYQ182" s="59"/>
      <c r="OYR182" s="59"/>
      <c r="OYS182" s="59"/>
      <c r="OYT182" s="59"/>
      <c r="OYU182" s="59"/>
      <c r="OYV182" s="59"/>
      <c r="OYW182" s="59"/>
      <c r="OYX182" s="59"/>
      <c r="OYY182" s="59"/>
      <c r="OYZ182" s="59"/>
      <c r="OZA182" s="59"/>
      <c r="OZB182" s="59"/>
      <c r="OZC182" s="59"/>
      <c r="OZD182" s="59"/>
      <c r="OZE182" s="59"/>
      <c r="OZF182" s="59"/>
      <c r="OZG182" s="59"/>
      <c r="OZH182" s="59"/>
      <c r="OZI182" s="59"/>
      <c r="OZJ182" s="59"/>
      <c r="OZK182" s="59"/>
      <c r="OZL182" s="59"/>
      <c r="OZM182" s="59"/>
      <c r="OZN182" s="59"/>
      <c r="OZO182" s="59"/>
      <c r="OZP182" s="59"/>
      <c r="OZQ182" s="59"/>
      <c r="OZR182" s="59"/>
      <c r="OZS182" s="59"/>
      <c r="OZT182" s="59"/>
      <c r="OZU182" s="59"/>
      <c r="OZV182" s="59"/>
      <c r="OZW182" s="59"/>
      <c r="OZX182" s="59"/>
      <c r="OZY182" s="59"/>
      <c r="OZZ182" s="59"/>
      <c r="PAA182" s="59"/>
      <c r="PAB182" s="59"/>
      <c r="PAC182" s="59"/>
      <c r="PAD182" s="59"/>
      <c r="PAE182" s="59"/>
      <c r="PAF182" s="59"/>
      <c r="PAG182" s="59"/>
      <c r="PAH182" s="59"/>
      <c r="PAI182" s="59"/>
      <c r="PAJ182" s="59"/>
      <c r="PAK182" s="59"/>
      <c r="PAL182" s="59"/>
      <c r="PAM182" s="59"/>
      <c r="PAN182" s="59"/>
      <c r="PAO182" s="59"/>
      <c r="PAP182" s="59"/>
      <c r="PAQ182" s="59"/>
      <c r="PAR182" s="59"/>
      <c r="PAS182" s="59"/>
      <c r="PAT182" s="59"/>
      <c r="PAU182" s="59"/>
      <c r="PAV182" s="59"/>
      <c r="PAW182" s="59"/>
      <c r="PAX182" s="59"/>
      <c r="PAY182" s="59"/>
      <c r="PAZ182" s="59"/>
      <c r="PBA182" s="59"/>
      <c r="PBB182" s="59"/>
      <c r="PBC182" s="59"/>
      <c r="PBD182" s="59"/>
      <c r="PBE182" s="59"/>
      <c r="PBF182" s="59"/>
      <c r="PBG182" s="59"/>
      <c r="PBH182" s="59"/>
      <c r="PBI182" s="59"/>
      <c r="PBJ182" s="59"/>
      <c r="PBK182" s="59"/>
      <c r="PBL182" s="59"/>
      <c r="PBM182" s="59"/>
      <c r="PBN182" s="59"/>
      <c r="PBO182" s="59"/>
      <c r="PBP182" s="59"/>
      <c r="PBQ182" s="59"/>
      <c r="PBR182" s="59"/>
      <c r="PBS182" s="59"/>
      <c r="PBT182" s="59"/>
      <c r="PBU182" s="59"/>
      <c r="PBV182" s="59"/>
      <c r="PBW182" s="59"/>
      <c r="PBX182" s="59"/>
      <c r="PBY182" s="59"/>
      <c r="PBZ182" s="59"/>
      <c r="PCA182" s="59"/>
      <c r="PCB182" s="59"/>
      <c r="PCC182" s="59"/>
      <c r="PCD182" s="59"/>
      <c r="PCE182" s="59"/>
      <c r="PCF182" s="59"/>
      <c r="PCG182" s="59"/>
      <c r="PCH182" s="59"/>
      <c r="PCI182" s="59"/>
      <c r="PCJ182" s="59"/>
      <c r="PCK182" s="59"/>
      <c r="PCL182" s="59"/>
      <c r="PCM182" s="59"/>
      <c r="PCN182" s="59"/>
      <c r="PCO182" s="59"/>
      <c r="PCP182" s="59"/>
      <c r="PCQ182" s="59"/>
      <c r="PCR182" s="59"/>
      <c r="PCS182" s="59"/>
      <c r="PCT182" s="59"/>
      <c r="PCU182" s="59"/>
      <c r="PCV182" s="59"/>
      <c r="PCW182" s="59"/>
      <c r="PCX182" s="59"/>
      <c r="PCY182" s="59"/>
      <c r="PCZ182" s="59"/>
      <c r="PDA182" s="59"/>
      <c r="PDB182" s="59"/>
      <c r="PDC182" s="59"/>
      <c r="PDD182" s="59"/>
      <c r="PDE182" s="59"/>
      <c r="PDF182" s="59"/>
      <c r="PDG182" s="59"/>
      <c r="PDH182" s="59"/>
      <c r="PDI182" s="59"/>
      <c r="PDJ182" s="59"/>
      <c r="PDK182" s="59"/>
      <c r="PDL182" s="59"/>
      <c r="PDM182" s="59"/>
      <c r="PDN182" s="59"/>
      <c r="PDO182" s="59"/>
      <c r="PDP182" s="59"/>
      <c r="PDQ182" s="59"/>
      <c r="PDR182" s="59"/>
      <c r="PDS182" s="59"/>
      <c r="PDT182" s="59"/>
      <c r="PDU182" s="59"/>
      <c r="PDV182" s="59"/>
      <c r="PDW182" s="59"/>
      <c r="PDX182" s="59"/>
      <c r="PDY182" s="59"/>
      <c r="PDZ182" s="59"/>
      <c r="PEA182" s="59"/>
      <c r="PEB182" s="59"/>
      <c r="PEC182" s="59"/>
      <c r="PED182" s="59"/>
      <c r="PEE182" s="59"/>
      <c r="PEF182" s="59"/>
      <c r="PEG182" s="59"/>
      <c r="PEH182" s="59"/>
      <c r="PEI182" s="59"/>
      <c r="PEJ182" s="59"/>
      <c r="PEK182" s="59"/>
      <c r="PEL182" s="59"/>
      <c r="PEM182" s="59"/>
      <c r="PEN182" s="59"/>
      <c r="PEO182" s="59"/>
      <c r="PEP182" s="59"/>
      <c r="PEQ182" s="59"/>
      <c r="PER182" s="59"/>
      <c r="PES182" s="59"/>
      <c r="PET182" s="59"/>
      <c r="PEU182" s="59"/>
      <c r="PEV182" s="59"/>
      <c r="PEW182" s="59"/>
      <c r="PEX182" s="59"/>
      <c r="PEY182" s="59"/>
      <c r="PEZ182" s="59"/>
      <c r="PFA182" s="59"/>
      <c r="PFB182" s="59"/>
      <c r="PFC182" s="59"/>
      <c r="PFD182" s="59"/>
      <c r="PFE182" s="59"/>
      <c r="PFF182" s="59"/>
      <c r="PFG182" s="59"/>
      <c r="PFH182" s="59"/>
      <c r="PFI182" s="59"/>
      <c r="PFJ182" s="59"/>
      <c r="PFK182" s="59"/>
      <c r="PFL182" s="59"/>
      <c r="PFM182" s="59"/>
      <c r="PFN182" s="59"/>
      <c r="PFO182" s="59"/>
      <c r="PFP182" s="59"/>
      <c r="PFQ182" s="59"/>
      <c r="PFR182" s="59"/>
      <c r="PFS182" s="59"/>
      <c r="PFT182" s="59"/>
      <c r="PFU182" s="59"/>
      <c r="PFV182" s="59"/>
      <c r="PFW182" s="59"/>
      <c r="PFX182" s="59"/>
      <c r="PFY182" s="59"/>
      <c r="PFZ182" s="59"/>
      <c r="PGA182" s="59"/>
      <c r="PGB182" s="59"/>
      <c r="PGC182" s="59"/>
      <c r="PGD182" s="59"/>
      <c r="PGE182" s="59"/>
      <c r="PGF182" s="59"/>
      <c r="PGG182" s="59"/>
      <c r="PGH182" s="59"/>
      <c r="PGI182" s="59"/>
      <c r="PGJ182" s="59"/>
      <c r="PGK182" s="59"/>
      <c r="PGL182" s="59"/>
      <c r="PGM182" s="59"/>
      <c r="PGN182" s="59"/>
      <c r="PGO182" s="59"/>
      <c r="PGP182" s="59"/>
      <c r="PGQ182" s="59"/>
      <c r="PGR182" s="59"/>
      <c r="PGS182" s="59"/>
      <c r="PGT182" s="59"/>
      <c r="PGU182" s="59"/>
      <c r="PGV182" s="59"/>
      <c r="PGW182" s="59"/>
      <c r="PGX182" s="59"/>
      <c r="PGY182" s="59"/>
      <c r="PGZ182" s="59"/>
      <c r="PHA182" s="59"/>
      <c r="PHB182" s="59"/>
      <c r="PHC182" s="59"/>
      <c r="PHD182" s="59"/>
      <c r="PHE182" s="59"/>
      <c r="PHF182" s="59"/>
      <c r="PHG182" s="59"/>
      <c r="PHH182" s="59"/>
      <c r="PHI182" s="59"/>
      <c r="PHJ182" s="59"/>
      <c r="PHK182" s="59"/>
      <c r="PHL182" s="59"/>
      <c r="PHM182" s="59"/>
      <c r="PHN182" s="59"/>
      <c r="PHO182" s="59"/>
      <c r="PHP182" s="59"/>
      <c r="PHQ182" s="59"/>
      <c r="PHR182" s="59"/>
      <c r="PHS182" s="59"/>
      <c r="PHT182" s="59"/>
      <c r="PHU182" s="59"/>
      <c r="PHV182" s="59"/>
      <c r="PHW182" s="59"/>
      <c r="PHX182" s="59"/>
      <c r="PHY182" s="59"/>
      <c r="PHZ182" s="59"/>
      <c r="PIA182" s="59"/>
      <c r="PIB182" s="59"/>
      <c r="PIC182" s="59"/>
      <c r="PID182" s="59"/>
      <c r="PIE182" s="59"/>
      <c r="PIF182" s="59"/>
      <c r="PIG182" s="59"/>
      <c r="PIH182" s="59"/>
      <c r="PII182" s="59"/>
      <c r="PIJ182" s="59"/>
      <c r="PIK182" s="59"/>
      <c r="PIL182" s="59"/>
      <c r="PIM182" s="59"/>
      <c r="PIN182" s="59"/>
      <c r="PIO182" s="59"/>
      <c r="PIP182" s="59"/>
      <c r="PIQ182" s="59"/>
      <c r="PIR182" s="59"/>
      <c r="PIS182" s="59"/>
      <c r="PIT182" s="59"/>
      <c r="PIU182" s="59"/>
      <c r="PIV182" s="59"/>
      <c r="PIW182" s="59"/>
      <c r="PIX182" s="59"/>
      <c r="PIY182" s="59"/>
      <c r="PIZ182" s="59"/>
      <c r="PJA182" s="59"/>
      <c r="PJB182" s="59"/>
      <c r="PJC182" s="59"/>
      <c r="PJD182" s="59"/>
      <c r="PJE182" s="59"/>
      <c r="PJF182" s="59"/>
      <c r="PJG182" s="59"/>
      <c r="PJH182" s="59"/>
      <c r="PJI182" s="59"/>
      <c r="PJJ182" s="59"/>
      <c r="PJK182" s="59"/>
      <c r="PJL182" s="59"/>
      <c r="PJM182" s="59"/>
      <c r="PJN182" s="59"/>
      <c r="PJO182" s="59"/>
      <c r="PJP182" s="59"/>
      <c r="PJQ182" s="59"/>
      <c r="PJR182" s="59"/>
      <c r="PJS182" s="59"/>
      <c r="PJT182" s="59"/>
      <c r="PJU182" s="59"/>
      <c r="PJV182" s="59"/>
      <c r="PJW182" s="59"/>
      <c r="PJX182" s="59"/>
      <c r="PJY182" s="59"/>
      <c r="PJZ182" s="59"/>
      <c r="PKA182" s="59"/>
      <c r="PKB182" s="59"/>
      <c r="PKC182" s="59"/>
      <c r="PKD182" s="59"/>
      <c r="PKE182" s="59"/>
      <c r="PKF182" s="59"/>
      <c r="PKG182" s="59"/>
      <c r="PKH182" s="59"/>
      <c r="PKI182" s="59"/>
      <c r="PKJ182" s="59"/>
      <c r="PKK182" s="59"/>
      <c r="PKL182" s="59"/>
      <c r="PKM182" s="59"/>
      <c r="PKN182" s="59"/>
      <c r="PKO182" s="59"/>
      <c r="PKP182" s="59"/>
      <c r="PKQ182" s="59"/>
      <c r="PKR182" s="59"/>
      <c r="PKS182" s="59"/>
      <c r="PKT182" s="59"/>
      <c r="PKU182" s="59"/>
      <c r="PKV182" s="59"/>
      <c r="PKW182" s="59"/>
      <c r="PKX182" s="59"/>
      <c r="PKY182" s="59"/>
      <c r="PKZ182" s="59"/>
      <c r="PLA182" s="59"/>
      <c r="PLB182" s="59"/>
      <c r="PLC182" s="59"/>
      <c r="PLD182" s="59"/>
      <c r="PLE182" s="59"/>
      <c r="PLF182" s="59"/>
      <c r="PLG182" s="59"/>
      <c r="PLH182" s="59"/>
      <c r="PLI182" s="59"/>
      <c r="PLJ182" s="59"/>
      <c r="PLK182" s="59"/>
      <c r="PLL182" s="59"/>
      <c r="PLM182" s="59"/>
      <c r="PLN182" s="59"/>
      <c r="PLO182" s="59"/>
      <c r="PLP182" s="59"/>
      <c r="PLQ182" s="59"/>
      <c r="PLR182" s="59"/>
      <c r="PLS182" s="59"/>
      <c r="PLT182" s="59"/>
      <c r="PLU182" s="59"/>
      <c r="PLV182" s="59"/>
      <c r="PLW182" s="59"/>
      <c r="PLX182" s="59"/>
      <c r="PLY182" s="59"/>
      <c r="PLZ182" s="59"/>
      <c r="PMA182" s="59"/>
      <c r="PMB182" s="59"/>
      <c r="PMC182" s="59"/>
      <c r="PMD182" s="59"/>
      <c r="PME182" s="59"/>
      <c r="PMF182" s="59"/>
      <c r="PMG182" s="59"/>
      <c r="PMH182" s="59"/>
      <c r="PMI182" s="59"/>
      <c r="PMJ182" s="59"/>
      <c r="PMK182" s="59"/>
      <c r="PML182" s="59"/>
      <c r="PMM182" s="59"/>
      <c r="PMN182" s="59"/>
      <c r="PMO182" s="59"/>
      <c r="PMP182" s="59"/>
      <c r="PMQ182" s="59"/>
      <c r="PMR182" s="59"/>
      <c r="PMS182" s="59"/>
      <c r="PMT182" s="59"/>
      <c r="PMU182" s="59"/>
      <c r="PMV182" s="59"/>
      <c r="PMW182" s="59"/>
      <c r="PMX182" s="59"/>
      <c r="PMY182" s="59"/>
      <c r="PMZ182" s="59"/>
      <c r="PNA182" s="59"/>
      <c r="PNB182" s="59"/>
      <c r="PNC182" s="59"/>
      <c r="PND182" s="59"/>
      <c r="PNE182" s="59"/>
      <c r="PNF182" s="59"/>
      <c r="PNG182" s="59"/>
      <c r="PNH182" s="59"/>
      <c r="PNI182" s="59"/>
      <c r="PNJ182" s="59"/>
      <c r="PNK182" s="59"/>
      <c r="PNL182" s="59"/>
      <c r="PNM182" s="59"/>
      <c r="PNN182" s="59"/>
      <c r="PNO182" s="59"/>
      <c r="PNP182" s="59"/>
      <c r="PNQ182" s="59"/>
      <c r="PNR182" s="59"/>
      <c r="PNS182" s="59"/>
      <c r="PNT182" s="59"/>
      <c r="PNU182" s="59"/>
      <c r="PNV182" s="59"/>
      <c r="PNW182" s="59"/>
      <c r="PNX182" s="59"/>
      <c r="PNY182" s="59"/>
      <c r="PNZ182" s="59"/>
      <c r="POA182" s="59"/>
      <c r="POB182" s="59"/>
      <c r="POC182" s="59"/>
      <c r="POD182" s="59"/>
      <c r="POE182" s="59"/>
      <c r="POF182" s="59"/>
      <c r="POG182" s="59"/>
      <c r="POH182" s="59"/>
      <c r="POI182" s="59"/>
      <c r="POJ182" s="59"/>
      <c r="POK182" s="59"/>
      <c r="POL182" s="59"/>
      <c r="POM182" s="59"/>
      <c r="PON182" s="59"/>
      <c r="POO182" s="59"/>
      <c r="POP182" s="59"/>
      <c r="POQ182" s="59"/>
      <c r="POR182" s="59"/>
      <c r="POS182" s="59"/>
      <c r="POT182" s="59"/>
      <c r="POU182" s="59"/>
      <c r="POV182" s="59"/>
      <c r="POW182" s="59"/>
      <c r="POX182" s="59"/>
      <c r="POY182" s="59"/>
      <c r="POZ182" s="59"/>
      <c r="PPA182" s="59"/>
      <c r="PPB182" s="59"/>
      <c r="PPC182" s="59"/>
      <c r="PPD182" s="59"/>
      <c r="PPE182" s="59"/>
      <c r="PPF182" s="59"/>
      <c r="PPG182" s="59"/>
      <c r="PPH182" s="59"/>
      <c r="PPI182" s="59"/>
      <c r="PPJ182" s="59"/>
      <c r="PPK182" s="59"/>
      <c r="PPL182" s="59"/>
      <c r="PPM182" s="59"/>
      <c r="PPN182" s="59"/>
      <c r="PPO182" s="59"/>
      <c r="PPP182" s="59"/>
      <c r="PPQ182" s="59"/>
      <c r="PPR182" s="59"/>
      <c r="PPS182" s="59"/>
      <c r="PPT182" s="59"/>
      <c r="PPU182" s="59"/>
      <c r="PPV182" s="59"/>
      <c r="PPW182" s="59"/>
      <c r="PPX182" s="59"/>
      <c r="PPY182" s="59"/>
      <c r="PPZ182" s="59"/>
      <c r="PQA182" s="59"/>
      <c r="PQB182" s="59"/>
      <c r="PQC182" s="59"/>
      <c r="PQD182" s="59"/>
      <c r="PQE182" s="59"/>
      <c r="PQF182" s="59"/>
      <c r="PQG182" s="59"/>
      <c r="PQH182" s="59"/>
      <c r="PQI182" s="59"/>
      <c r="PQJ182" s="59"/>
      <c r="PQK182" s="59"/>
      <c r="PQL182" s="59"/>
      <c r="PQM182" s="59"/>
      <c r="PQN182" s="59"/>
      <c r="PQO182" s="59"/>
      <c r="PQP182" s="59"/>
      <c r="PQQ182" s="59"/>
      <c r="PQR182" s="59"/>
      <c r="PQS182" s="59"/>
      <c r="PQT182" s="59"/>
      <c r="PQU182" s="59"/>
      <c r="PQV182" s="59"/>
      <c r="PQW182" s="59"/>
      <c r="PQX182" s="59"/>
      <c r="PQY182" s="59"/>
      <c r="PQZ182" s="59"/>
      <c r="PRA182" s="59"/>
      <c r="PRB182" s="59"/>
      <c r="PRC182" s="59"/>
      <c r="PRD182" s="59"/>
      <c r="PRE182" s="59"/>
      <c r="PRF182" s="59"/>
      <c r="PRG182" s="59"/>
      <c r="PRH182" s="59"/>
      <c r="PRI182" s="59"/>
      <c r="PRJ182" s="59"/>
      <c r="PRK182" s="59"/>
      <c r="PRL182" s="59"/>
      <c r="PRM182" s="59"/>
      <c r="PRN182" s="59"/>
      <c r="PRO182" s="59"/>
      <c r="PRP182" s="59"/>
      <c r="PRQ182" s="59"/>
      <c r="PRR182" s="59"/>
      <c r="PRS182" s="59"/>
      <c r="PRT182" s="59"/>
      <c r="PRU182" s="59"/>
      <c r="PRV182" s="59"/>
      <c r="PRW182" s="59"/>
      <c r="PRX182" s="59"/>
      <c r="PRY182" s="59"/>
      <c r="PRZ182" s="59"/>
      <c r="PSA182" s="59"/>
      <c r="PSB182" s="59"/>
      <c r="PSC182" s="59"/>
      <c r="PSD182" s="59"/>
      <c r="PSE182" s="59"/>
      <c r="PSF182" s="59"/>
      <c r="PSG182" s="59"/>
      <c r="PSH182" s="59"/>
      <c r="PSI182" s="59"/>
      <c r="PSJ182" s="59"/>
      <c r="PSK182" s="59"/>
      <c r="PSL182" s="59"/>
      <c r="PSM182" s="59"/>
      <c r="PSN182" s="59"/>
      <c r="PSO182" s="59"/>
      <c r="PSP182" s="59"/>
      <c r="PSQ182" s="59"/>
      <c r="PSR182" s="59"/>
      <c r="PSS182" s="59"/>
      <c r="PST182" s="59"/>
      <c r="PSU182" s="59"/>
      <c r="PSV182" s="59"/>
      <c r="PSW182" s="59"/>
      <c r="PSX182" s="59"/>
      <c r="PSY182" s="59"/>
      <c r="PSZ182" s="59"/>
      <c r="PTA182" s="59"/>
      <c r="PTB182" s="59"/>
      <c r="PTC182" s="59"/>
      <c r="PTD182" s="59"/>
      <c r="PTE182" s="59"/>
      <c r="PTF182" s="59"/>
      <c r="PTG182" s="59"/>
      <c r="PTH182" s="59"/>
      <c r="PTI182" s="59"/>
      <c r="PTJ182" s="59"/>
      <c r="PTK182" s="59"/>
      <c r="PTL182" s="59"/>
      <c r="PTM182" s="59"/>
      <c r="PTN182" s="59"/>
      <c r="PTO182" s="59"/>
      <c r="PTP182" s="59"/>
      <c r="PTQ182" s="59"/>
      <c r="PTR182" s="59"/>
      <c r="PTS182" s="59"/>
      <c r="PTT182" s="59"/>
      <c r="PTU182" s="59"/>
      <c r="PTV182" s="59"/>
      <c r="PTW182" s="59"/>
      <c r="PTX182" s="59"/>
      <c r="PTY182" s="59"/>
      <c r="PTZ182" s="59"/>
      <c r="PUA182" s="59"/>
      <c r="PUB182" s="59"/>
      <c r="PUC182" s="59"/>
      <c r="PUD182" s="59"/>
      <c r="PUE182" s="59"/>
      <c r="PUF182" s="59"/>
      <c r="PUG182" s="59"/>
      <c r="PUH182" s="59"/>
      <c r="PUI182" s="59"/>
      <c r="PUJ182" s="59"/>
      <c r="PUK182" s="59"/>
      <c r="PUL182" s="59"/>
      <c r="PUM182" s="59"/>
      <c r="PUN182" s="59"/>
      <c r="PUO182" s="59"/>
      <c r="PUP182" s="59"/>
      <c r="PUQ182" s="59"/>
      <c r="PUR182" s="59"/>
      <c r="PUS182" s="59"/>
      <c r="PUT182" s="59"/>
      <c r="PUU182" s="59"/>
      <c r="PUV182" s="59"/>
      <c r="PUW182" s="59"/>
      <c r="PUX182" s="59"/>
      <c r="PUY182" s="59"/>
      <c r="PUZ182" s="59"/>
      <c r="PVA182" s="59"/>
      <c r="PVB182" s="59"/>
      <c r="PVC182" s="59"/>
      <c r="PVD182" s="59"/>
      <c r="PVE182" s="59"/>
      <c r="PVF182" s="59"/>
      <c r="PVG182" s="59"/>
      <c r="PVH182" s="59"/>
      <c r="PVI182" s="59"/>
      <c r="PVJ182" s="59"/>
      <c r="PVK182" s="59"/>
      <c r="PVL182" s="59"/>
      <c r="PVM182" s="59"/>
      <c r="PVN182" s="59"/>
      <c r="PVO182" s="59"/>
      <c r="PVP182" s="59"/>
      <c r="PVQ182" s="59"/>
      <c r="PVR182" s="59"/>
      <c r="PVS182" s="59"/>
      <c r="PVT182" s="59"/>
      <c r="PVU182" s="59"/>
      <c r="PVV182" s="59"/>
      <c r="PVW182" s="59"/>
      <c r="PVX182" s="59"/>
      <c r="PVY182" s="59"/>
      <c r="PVZ182" s="59"/>
      <c r="PWA182" s="59"/>
      <c r="PWB182" s="59"/>
      <c r="PWC182" s="59"/>
      <c r="PWD182" s="59"/>
      <c r="PWE182" s="59"/>
      <c r="PWF182" s="59"/>
      <c r="PWG182" s="59"/>
      <c r="PWH182" s="59"/>
      <c r="PWI182" s="59"/>
      <c r="PWJ182" s="59"/>
      <c r="PWK182" s="59"/>
      <c r="PWL182" s="59"/>
      <c r="PWM182" s="59"/>
      <c r="PWN182" s="59"/>
      <c r="PWO182" s="59"/>
      <c r="PWP182" s="59"/>
      <c r="PWQ182" s="59"/>
      <c r="PWR182" s="59"/>
      <c r="PWS182" s="59"/>
      <c r="PWT182" s="59"/>
      <c r="PWU182" s="59"/>
      <c r="PWV182" s="59"/>
      <c r="PWW182" s="59"/>
      <c r="PWX182" s="59"/>
      <c r="PWY182" s="59"/>
      <c r="PWZ182" s="59"/>
      <c r="PXA182" s="59"/>
      <c r="PXB182" s="59"/>
      <c r="PXC182" s="59"/>
      <c r="PXD182" s="59"/>
      <c r="PXE182" s="59"/>
      <c r="PXF182" s="59"/>
      <c r="PXG182" s="59"/>
      <c r="PXH182" s="59"/>
      <c r="PXI182" s="59"/>
      <c r="PXJ182" s="59"/>
      <c r="PXK182" s="59"/>
      <c r="PXL182" s="59"/>
      <c r="PXM182" s="59"/>
      <c r="PXN182" s="59"/>
      <c r="PXO182" s="59"/>
      <c r="PXP182" s="59"/>
      <c r="PXQ182" s="59"/>
      <c r="PXR182" s="59"/>
      <c r="PXS182" s="59"/>
      <c r="PXT182" s="59"/>
      <c r="PXU182" s="59"/>
      <c r="PXV182" s="59"/>
      <c r="PXW182" s="59"/>
      <c r="PXX182" s="59"/>
      <c r="PXY182" s="59"/>
      <c r="PXZ182" s="59"/>
      <c r="PYA182" s="59"/>
      <c r="PYB182" s="59"/>
      <c r="PYC182" s="59"/>
      <c r="PYD182" s="59"/>
      <c r="PYE182" s="59"/>
      <c r="PYF182" s="59"/>
      <c r="PYG182" s="59"/>
      <c r="PYH182" s="59"/>
      <c r="PYI182" s="59"/>
      <c r="PYJ182" s="59"/>
      <c r="PYK182" s="59"/>
      <c r="PYL182" s="59"/>
      <c r="PYM182" s="59"/>
      <c r="PYN182" s="59"/>
      <c r="PYO182" s="59"/>
      <c r="PYP182" s="59"/>
      <c r="PYQ182" s="59"/>
      <c r="PYR182" s="59"/>
      <c r="PYS182" s="59"/>
      <c r="PYT182" s="59"/>
      <c r="PYU182" s="59"/>
      <c r="PYV182" s="59"/>
      <c r="PYW182" s="59"/>
      <c r="PYX182" s="59"/>
      <c r="PYY182" s="59"/>
      <c r="PYZ182" s="59"/>
      <c r="PZA182" s="59"/>
      <c r="PZB182" s="59"/>
      <c r="PZC182" s="59"/>
      <c r="PZD182" s="59"/>
      <c r="PZE182" s="59"/>
      <c r="PZF182" s="59"/>
      <c r="PZG182" s="59"/>
      <c r="PZH182" s="59"/>
      <c r="PZI182" s="59"/>
      <c r="PZJ182" s="59"/>
      <c r="PZK182" s="59"/>
      <c r="PZL182" s="59"/>
      <c r="PZM182" s="59"/>
      <c r="PZN182" s="59"/>
      <c r="PZO182" s="59"/>
      <c r="PZP182" s="59"/>
      <c r="PZQ182" s="59"/>
      <c r="PZR182" s="59"/>
      <c r="PZS182" s="59"/>
      <c r="PZT182" s="59"/>
      <c r="PZU182" s="59"/>
      <c r="PZV182" s="59"/>
      <c r="PZW182" s="59"/>
      <c r="PZX182" s="59"/>
      <c r="PZY182" s="59"/>
      <c r="PZZ182" s="59"/>
      <c r="QAA182" s="59"/>
      <c r="QAB182" s="59"/>
      <c r="QAC182" s="59"/>
      <c r="QAD182" s="59"/>
      <c r="QAE182" s="59"/>
      <c r="QAF182" s="59"/>
      <c r="QAG182" s="59"/>
      <c r="QAH182" s="59"/>
      <c r="QAI182" s="59"/>
      <c r="QAJ182" s="59"/>
      <c r="QAK182" s="59"/>
      <c r="QAL182" s="59"/>
      <c r="QAM182" s="59"/>
      <c r="QAN182" s="59"/>
      <c r="QAO182" s="59"/>
      <c r="QAP182" s="59"/>
      <c r="QAQ182" s="59"/>
      <c r="QAR182" s="59"/>
      <c r="QAS182" s="59"/>
      <c r="QAT182" s="59"/>
      <c r="QAU182" s="59"/>
      <c r="QAV182" s="59"/>
      <c r="QAW182" s="59"/>
      <c r="QAX182" s="59"/>
      <c r="QAY182" s="59"/>
      <c r="QAZ182" s="59"/>
      <c r="QBA182" s="59"/>
      <c r="QBB182" s="59"/>
      <c r="QBC182" s="59"/>
      <c r="QBD182" s="59"/>
      <c r="QBE182" s="59"/>
      <c r="QBF182" s="59"/>
      <c r="QBG182" s="59"/>
      <c r="QBH182" s="59"/>
      <c r="QBI182" s="59"/>
      <c r="QBJ182" s="59"/>
      <c r="QBK182" s="59"/>
      <c r="QBL182" s="59"/>
      <c r="QBM182" s="59"/>
      <c r="QBN182" s="59"/>
      <c r="QBO182" s="59"/>
      <c r="QBP182" s="59"/>
      <c r="QBQ182" s="59"/>
      <c r="QBR182" s="59"/>
      <c r="QBS182" s="59"/>
      <c r="QBT182" s="59"/>
      <c r="QBU182" s="59"/>
      <c r="QBV182" s="59"/>
      <c r="QBW182" s="59"/>
      <c r="QBX182" s="59"/>
      <c r="QBY182" s="59"/>
      <c r="QBZ182" s="59"/>
      <c r="QCA182" s="59"/>
      <c r="QCB182" s="59"/>
      <c r="QCC182" s="59"/>
      <c r="QCD182" s="59"/>
      <c r="QCE182" s="59"/>
      <c r="QCF182" s="59"/>
      <c r="QCG182" s="59"/>
      <c r="QCH182" s="59"/>
      <c r="QCI182" s="59"/>
      <c r="QCJ182" s="59"/>
      <c r="QCK182" s="59"/>
      <c r="QCL182" s="59"/>
      <c r="QCM182" s="59"/>
      <c r="QCN182" s="59"/>
      <c r="QCO182" s="59"/>
      <c r="QCP182" s="59"/>
      <c r="QCQ182" s="59"/>
      <c r="QCR182" s="59"/>
      <c r="QCS182" s="59"/>
      <c r="QCT182" s="59"/>
      <c r="QCU182" s="59"/>
      <c r="QCV182" s="59"/>
      <c r="QCW182" s="59"/>
      <c r="QCX182" s="59"/>
      <c r="QCY182" s="59"/>
      <c r="QCZ182" s="59"/>
      <c r="QDA182" s="59"/>
      <c r="QDB182" s="59"/>
      <c r="QDC182" s="59"/>
      <c r="QDD182" s="59"/>
      <c r="QDE182" s="59"/>
      <c r="QDF182" s="59"/>
      <c r="QDG182" s="59"/>
      <c r="QDH182" s="59"/>
      <c r="QDI182" s="59"/>
      <c r="QDJ182" s="59"/>
      <c r="QDK182" s="59"/>
      <c r="QDL182" s="59"/>
      <c r="QDM182" s="59"/>
      <c r="QDN182" s="59"/>
      <c r="QDO182" s="59"/>
      <c r="QDP182" s="59"/>
      <c r="QDQ182" s="59"/>
      <c r="QDR182" s="59"/>
      <c r="QDS182" s="59"/>
      <c r="QDT182" s="59"/>
      <c r="QDU182" s="59"/>
      <c r="QDV182" s="59"/>
      <c r="QDW182" s="59"/>
      <c r="QDX182" s="59"/>
      <c r="QDY182" s="59"/>
      <c r="QDZ182" s="59"/>
      <c r="QEA182" s="59"/>
      <c r="QEB182" s="59"/>
      <c r="QEC182" s="59"/>
      <c r="QED182" s="59"/>
      <c r="QEE182" s="59"/>
      <c r="QEF182" s="59"/>
      <c r="QEG182" s="59"/>
      <c r="QEH182" s="59"/>
      <c r="QEI182" s="59"/>
      <c r="QEJ182" s="59"/>
      <c r="QEK182" s="59"/>
      <c r="QEL182" s="59"/>
      <c r="QEM182" s="59"/>
      <c r="QEN182" s="59"/>
      <c r="QEO182" s="59"/>
      <c r="QEP182" s="59"/>
      <c r="QEQ182" s="59"/>
      <c r="QER182" s="59"/>
      <c r="QES182" s="59"/>
      <c r="QET182" s="59"/>
      <c r="QEU182" s="59"/>
      <c r="QEV182" s="59"/>
      <c r="QEW182" s="59"/>
      <c r="QEX182" s="59"/>
      <c r="QEY182" s="59"/>
      <c r="QEZ182" s="59"/>
      <c r="QFA182" s="59"/>
      <c r="QFB182" s="59"/>
      <c r="QFC182" s="59"/>
      <c r="QFD182" s="59"/>
      <c r="QFE182" s="59"/>
      <c r="QFF182" s="59"/>
      <c r="QFG182" s="59"/>
      <c r="QFH182" s="59"/>
      <c r="QFI182" s="59"/>
      <c r="QFJ182" s="59"/>
      <c r="QFK182" s="59"/>
      <c r="QFL182" s="59"/>
      <c r="QFM182" s="59"/>
      <c r="QFN182" s="59"/>
      <c r="QFO182" s="59"/>
      <c r="QFP182" s="59"/>
      <c r="QFQ182" s="59"/>
      <c r="QFR182" s="59"/>
      <c r="QFS182" s="59"/>
      <c r="QFT182" s="59"/>
      <c r="QFU182" s="59"/>
      <c r="QFV182" s="59"/>
      <c r="QFW182" s="59"/>
      <c r="QFX182" s="59"/>
      <c r="QFY182" s="59"/>
      <c r="QFZ182" s="59"/>
      <c r="QGA182" s="59"/>
      <c r="QGB182" s="59"/>
      <c r="QGC182" s="59"/>
      <c r="QGD182" s="59"/>
      <c r="QGE182" s="59"/>
      <c r="QGF182" s="59"/>
      <c r="QGG182" s="59"/>
      <c r="QGH182" s="59"/>
      <c r="QGI182" s="59"/>
      <c r="QGJ182" s="59"/>
      <c r="QGK182" s="59"/>
      <c r="QGL182" s="59"/>
      <c r="QGM182" s="59"/>
      <c r="QGN182" s="59"/>
      <c r="QGO182" s="59"/>
      <c r="QGP182" s="59"/>
      <c r="QGQ182" s="59"/>
      <c r="QGR182" s="59"/>
      <c r="QGS182" s="59"/>
      <c r="QGT182" s="59"/>
      <c r="QGU182" s="59"/>
      <c r="QGV182" s="59"/>
      <c r="QGW182" s="59"/>
      <c r="QGX182" s="59"/>
      <c r="QGY182" s="59"/>
      <c r="QGZ182" s="59"/>
      <c r="QHA182" s="59"/>
      <c r="QHB182" s="59"/>
      <c r="QHC182" s="59"/>
      <c r="QHD182" s="59"/>
      <c r="QHE182" s="59"/>
      <c r="QHF182" s="59"/>
      <c r="QHG182" s="59"/>
      <c r="QHH182" s="59"/>
      <c r="QHI182" s="59"/>
      <c r="QHJ182" s="59"/>
      <c r="QHK182" s="59"/>
      <c r="QHL182" s="59"/>
      <c r="QHM182" s="59"/>
      <c r="QHN182" s="59"/>
      <c r="QHO182" s="59"/>
      <c r="QHP182" s="59"/>
      <c r="QHQ182" s="59"/>
      <c r="QHR182" s="59"/>
      <c r="QHS182" s="59"/>
      <c r="QHT182" s="59"/>
      <c r="QHU182" s="59"/>
      <c r="QHV182" s="59"/>
      <c r="QHW182" s="59"/>
      <c r="QHX182" s="59"/>
      <c r="QHY182" s="59"/>
      <c r="QHZ182" s="59"/>
      <c r="QIA182" s="59"/>
      <c r="QIB182" s="59"/>
      <c r="QIC182" s="59"/>
      <c r="QID182" s="59"/>
      <c r="QIE182" s="59"/>
      <c r="QIF182" s="59"/>
      <c r="QIG182" s="59"/>
      <c r="QIH182" s="59"/>
      <c r="QII182" s="59"/>
      <c r="QIJ182" s="59"/>
      <c r="QIK182" s="59"/>
      <c r="QIL182" s="59"/>
      <c r="QIM182" s="59"/>
      <c r="QIN182" s="59"/>
      <c r="QIO182" s="59"/>
      <c r="QIP182" s="59"/>
      <c r="QIQ182" s="59"/>
      <c r="QIR182" s="59"/>
      <c r="QIS182" s="59"/>
      <c r="QIT182" s="59"/>
      <c r="QIU182" s="59"/>
      <c r="QIV182" s="59"/>
      <c r="QIW182" s="59"/>
      <c r="QIX182" s="59"/>
      <c r="QIY182" s="59"/>
      <c r="QIZ182" s="59"/>
      <c r="QJA182" s="59"/>
      <c r="QJB182" s="59"/>
      <c r="QJC182" s="59"/>
      <c r="QJD182" s="59"/>
      <c r="QJE182" s="59"/>
      <c r="QJF182" s="59"/>
      <c r="QJG182" s="59"/>
      <c r="QJH182" s="59"/>
      <c r="QJI182" s="59"/>
      <c r="QJJ182" s="59"/>
      <c r="QJK182" s="59"/>
      <c r="QJL182" s="59"/>
      <c r="QJM182" s="59"/>
      <c r="QJN182" s="59"/>
      <c r="QJO182" s="59"/>
      <c r="QJP182" s="59"/>
      <c r="QJQ182" s="59"/>
      <c r="QJR182" s="59"/>
      <c r="QJS182" s="59"/>
      <c r="QJT182" s="59"/>
      <c r="QJU182" s="59"/>
      <c r="QJV182" s="59"/>
      <c r="QJW182" s="59"/>
      <c r="QJX182" s="59"/>
      <c r="QJY182" s="59"/>
      <c r="QJZ182" s="59"/>
      <c r="QKA182" s="59"/>
      <c r="QKB182" s="59"/>
      <c r="QKC182" s="59"/>
      <c r="QKD182" s="59"/>
      <c r="QKE182" s="59"/>
      <c r="QKF182" s="59"/>
      <c r="QKG182" s="59"/>
      <c r="QKH182" s="59"/>
      <c r="QKI182" s="59"/>
      <c r="QKJ182" s="59"/>
      <c r="QKK182" s="59"/>
      <c r="QKL182" s="59"/>
      <c r="QKM182" s="59"/>
      <c r="QKN182" s="59"/>
      <c r="QKO182" s="59"/>
      <c r="QKP182" s="59"/>
      <c r="QKQ182" s="59"/>
      <c r="QKR182" s="59"/>
      <c r="QKS182" s="59"/>
      <c r="QKT182" s="59"/>
      <c r="QKU182" s="59"/>
      <c r="QKV182" s="59"/>
      <c r="QKW182" s="59"/>
      <c r="QKX182" s="59"/>
      <c r="QKY182" s="59"/>
      <c r="QKZ182" s="59"/>
      <c r="QLA182" s="59"/>
      <c r="QLB182" s="59"/>
      <c r="QLC182" s="59"/>
      <c r="QLD182" s="59"/>
      <c r="QLE182" s="59"/>
      <c r="QLF182" s="59"/>
      <c r="QLG182" s="59"/>
      <c r="QLH182" s="59"/>
      <c r="QLI182" s="59"/>
      <c r="QLJ182" s="59"/>
      <c r="QLK182" s="59"/>
      <c r="QLL182" s="59"/>
      <c r="QLM182" s="59"/>
      <c r="QLN182" s="59"/>
      <c r="QLO182" s="59"/>
      <c r="QLP182" s="59"/>
      <c r="QLQ182" s="59"/>
      <c r="QLR182" s="59"/>
      <c r="QLS182" s="59"/>
      <c r="QLT182" s="59"/>
      <c r="QLU182" s="59"/>
      <c r="QLV182" s="59"/>
      <c r="QLW182" s="59"/>
      <c r="QLX182" s="59"/>
      <c r="QLY182" s="59"/>
      <c r="QLZ182" s="59"/>
      <c r="QMA182" s="59"/>
      <c r="QMB182" s="59"/>
      <c r="QMC182" s="59"/>
      <c r="QMD182" s="59"/>
      <c r="QME182" s="59"/>
      <c r="QMF182" s="59"/>
      <c r="QMG182" s="59"/>
      <c r="QMH182" s="59"/>
      <c r="QMI182" s="59"/>
      <c r="QMJ182" s="59"/>
      <c r="QMK182" s="59"/>
      <c r="QML182" s="59"/>
      <c r="QMM182" s="59"/>
      <c r="QMN182" s="59"/>
      <c r="QMO182" s="59"/>
      <c r="QMP182" s="59"/>
      <c r="QMQ182" s="59"/>
      <c r="QMR182" s="59"/>
      <c r="QMS182" s="59"/>
      <c r="QMT182" s="59"/>
      <c r="QMU182" s="59"/>
      <c r="QMV182" s="59"/>
      <c r="QMW182" s="59"/>
      <c r="QMX182" s="59"/>
      <c r="QMY182" s="59"/>
      <c r="QMZ182" s="59"/>
      <c r="QNA182" s="59"/>
      <c r="QNB182" s="59"/>
      <c r="QNC182" s="59"/>
      <c r="QND182" s="59"/>
      <c r="QNE182" s="59"/>
      <c r="QNF182" s="59"/>
      <c r="QNG182" s="59"/>
      <c r="QNH182" s="59"/>
      <c r="QNI182" s="59"/>
      <c r="QNJ182" s="59"/>
      <c r="QNK182" s="59"/>
      <c r="QNL182" s="59"/>
      <c r="QNM182" s="59"/>
      <c r="QNN182" s="59"/>
      <c r="QNO182" s="59"/>
      <c r="QNP182" s="59"/>
      <c r="QNQ182" s="59"/>
      <c r="QNR182" s="59"/>
      <c r="QNS182" s="59"/>
      <c r="QNT182" s="59"/>
      <c r="QNU182" s="59"/>
      <c r="QNV182" s="59"/>
      <c r="QNW182" s="59"/>
      <c r="QNX182" s="59"/>
      <c r="QNY182" s="59"/>
      <c r="QNZ182" s="59"/>
      <c r="QOA182" s="59"/>
      <c r="QOB182" s="59"/>
      <c r="QOC182" s="59"/>
      <c r="QOD182" s="59"/>
      <c r="QOE182" s="59"/>
      <c r="QOF182" s="59"/>
      <c r="QOG182" s="59"/>
      <c r="QOH182" s="59"/>
      <c r="QOI182" s="59"/>
      <c r="QOJ182" s="59"/>
      <c r="QOK182" s="59"/>
      <c r="QOL182" s="59"/>
      <c r="QOM182" s="59"/>
      <c r="QON182" s="59"/>
      <c r="QOO182" s="59"/>
      <c r="QOP182" s="59"/>
      <c r="QOQ182" s="59"/>
      <c r="QOR182" s="59"/>
      <c r="QOS182" s="59"/>
      <c r="QOT182" s="59"/>
      <c r="QOU182" s="59"/>
      <c r="QOV182" s="59"/>
      <c r="QOW182" s="59"/>
      <c r="QOX182" s="59"/>
      <c r="QOY182" s="59"/>
      <c r="QOZ182" s="59"/>
      <c r="QPA182" s="59"/>
      <c r="QPB182" s="59"/>
      <c r="QPC182" s="59"/>
      <c r="QPD182" s="59"/>
      <c r="QPE182" s="59"/>
      <c r="QPF182" s="59"/>
      <c r="QPG182" s="59"/>
      <c r="QPH182" s="59"/>
      <c r="QPI182" s="59"/>
      <c r="QPJ182" s="59"/>
      <c r="QPK182" s="59"/>
      <c r="QPL182" s="59"/>
      <c r="QPM182" s="59"/>
      <c r="QPN182" s="59"/>
      <c r="QPO182" s="59"/>
      <c r="QPP182" s="59"/>
      <c r="QPQ182" s="59"/>
      <c r="QPR182" s="59"/>
      <c r="QPS182" s="59"/>
      <c r="QPT182" s="59"/>
      <c r="QPU182" s="59"/>
      <c r="QPV182" s="59"/>
      <c r="QPW182" s="59"/>
      <c r="QPX182" s="59"/>
      <c r="QPY182" s="59"/>
      <c r="QPZ182" s="59"/>
      <c r="QQA182" s="59"/>
      <c r="QQB182" s="59"/>
      <c r="QQC182" s="59"/>
      <c r="QQD182" s="59"/>
      <c r="QQE182" s="59"/>
      <c r="QQF182" s="59"/>
      <c r="QQG182" s="59"/>
      <c r="QQH182" s="59"/>
      <c r="QQI182" s="59"/>
      <c r="QQJ182" s="59"/>
      <c r="QQK182" s="59"/>
      <c r="QQL182" s="59"/>
      <c r="QQM182" s="59"/>
      <c r="QQN182" s="59"/>
      <c r="QQO182" s="59"/>
      <c r="QQP182" s="59"/>
      <c r="QQQ182" s="59"/>
      <c r="QQR182" s="59"/>
      <c r="QQS182" s="59"/>
      <c r="QQT182" s="59"/>
      <c r="QQU182" s="59"/>
      <c r="QQV182" s="59"/>
      <c r="QQW182" s="59"/>
      <c r="QQX182" s="59"/>
      <c r="QQY182" s="59"/>
      <c r="QQZ182" s="59"/>
      <c r="QRA182" s="59"/>
      <c r="QRB182" s="59"/>
      <c r="QRC182" s="59"/>
      <c r="QRD182" s="59"/>
      <c r="QRE182" s="59"/>
      <c r="QRF182" s="59"/>
      <c r="QRG182" s="59"/>
      <c r="QRH182" s="59"/>
      <c r="QRI182" s="59"/>
      <c r="QRJ182" s="59"/>
      <c r="QRK182" s="59"/>
      <c r="QRL182" s="59"/>
      <c r="QRM182" s="59"/>
      <c r="QRN182" s="59"/>
      <c r="QRO182" s="59"/>
      <c r="QRP182" s="59"/>
      <c r="QRQ182" s="59"/>
      <c r="QRR182" s="59"/>
      <c r="QRS182" s="59"/>
      <c r="QRT182" s="59"/>
      <c r="QRU182" s="59"/>
      <c r="QRV182" s="59"/>
      <c r="QRW182" s="59"/>
      <c r="QRX182" s="59"/>
      <c r="QRY182" s="59"/>
      <c r="QRZ182" s="59"/>
      <c r="QSA182" s="59"/>
      <c r="QSB182" s="59"/>
      <c r="QSC182" s="59"/>
      <c r="QSD182" s="59"/>
      <c r="QSE182" s="59"/>
      <c r="QSF182" s="59"/>
      <c r="QSG182" s="59"/>
      <c r="QSH182" s="59"/>
      <c r="QSI182" s="59"/>
      <c r="QSJ182" s="59"/>
      <c r="QSK182" s="59"/>
      <c r="QSL182" s="59"/>
      <c r="QSM182" s="59"/>
      <c r="QSN182" s="59"/>
      <c r="QSO182" s="59"/>
      <c r="QSP182" s="59"/>
      <c r="QSQ182" s="59"/>
      <c r="QSR182" s="59"/>
      <c r="QSS182" s="59"/>
      <c r="QST182" s="59"/>
      <c r="QSU182" s="59"/>
      <c r="QSV182" s="59"/>
      <c r="QSW182" s="59"/>
      <c r="QSX182" s="59"/>
      <c r="QSY182" s="59"/>
      <c r="QSZ182" s="59"/>
      <c r="QTA182" s="59"/>
      <c r="QTB182" s="59"/>
      <c r="QTC182" s="59"/>
      <c r="QTD182" s="59"/>
      <c r="QTE182" s="59"/>
      <c r="QTF182" s="59"/>
      <c r="QTG182" s="59"/>
      <c r="QTH182" s="59"/>
      <c r="QTI182" s="59"/>
      <c r="QTJ182" s="59"/>
      <c r="QTK182" s="59"/>
      <c r="QTL182" s="59"/>
      <c r="QTM182" s="59"/>
      <c r="QTN182" s="59"/>
      <c r="QTO182" s="59"/>
      <c r="QTP182" s="59"/>
      <c r="QTQ182" s="59"/>
      <c r="QTR182" s="59"/>
      <c r="QTS182" s="59"/>
      <c r="QTT182" s="59"/>
      <c r="QTU182" s="59"/>
      <c r="QTV182" s="59"/>
      <c r="QTW182" s="59"/>
      <c r="QTX182" s="59"/>
      <c r="QTY182" s="59"/>
      <c r="QTZ182" s="59"/>
      <c r="QUA182" s="59"/>
      <c r="QUB182" s="59"/>
      <c r="QUC182" s="59"/>
      <c r="QUD182" s="59"/>
      <c r="QUE182" s="59"/>
      <c r="QUF182" s="59"/>
      <c r="QUG182" s="59"/>
      <c r="QUH182" s="59"/>
      <c r="QUI182" s="59"/>
      <c r="QUJ182" s="59"/>
      <c r="QUK182" s="59"/>
      <c r="QUL182" s="59"/>
      <c r="QUM182" s="59"/>
      <c r="QUN182" s="59"/>
      <c r="QUO182" s="59"/>
      <c r="QUP182" s="59"/>
      <c r="QUQ182" s="59"/>
      <c r="QUR182" s="59"/>
      <c r="QUS182" s="59"/>
      <c r="QUT182" s="59"/>
      <c r="QUU182" s="59"/>
      <c r="QUV182" s="59"/>
      <c r="QUW182" s="59"/>
      <c r="QUX182" s="59"/>
      <c r="QUY182" s="59"/>
      <c r="QUZ182" s="59"/>
      <c r="QVA182" s="59"/>
      <c r="QVB182" s="59"/>
      <c r="QVC182" s="59"/>
      <c r="QVD182" s="59"/>
      <c r="QVE182" s="59"/>
      <c r="QVF182" s="59"/>
      <c r="QVG182" s="59"/>
      <c r="QVH182" s="59"/>
      <c r="QVI182" s="59"/>
      <c r="QVJ182" s="59"/>
      <c r="QVK182" s="59"/>
      <c r="QVL182" s="59"/>
      <c r="QVM182" s="59"/>
      <c r="QVN182" s="59"/>
      <c r="QVO182" s="59"/>
      <c r="QVP182" s="59"/>
      <c r="QVQ182" s="59"/>
      <c r="QVR182" s="59"/>
      <c r="QVS182" s="59"/>
      <c r="QVT182" s="59"/>
      <c r="QVU182" s="59"/>
      <c r="QVV182" s="59"/>
      <c r="QVW182" s="59"/>
      <c r="QVX182" s="59"/>
      <c r="QVY182" s="59"/>
      <c r="QVZ182" s="59"/>
      <c r="QWA182" s="59"/>
      <c r="QWB182" s="59"/>
      <c r="QWC182" s="59"/>
      <c r="QWD182" s="59"/>
      <c r="QWE182" s="59"/>
      <c r="QWF182" s="59"/>
      <c r="QWG182" s="59"/>
      <c r="QWH182" s="59"/>
      <c r="QWI182" s="59"/>
      <c r="QWJ182" s="59"/>
      <c r="QWK182" s="59"/>
      <c r="QWL182" s="59"/>
      <c r="QWM182" s="59"/>
      <c r="QWN182" s="59"/>
      <c r="QWO182" s="59"/>
      <c r="QWP182" s="59"/>
      <c r="QWQ182" s="59"/>
      <c r="QWR182" s="59"/>
      <c r="QWS182" s="59"/>
      <c r="QWT182" s="59"/>
      <c r="QWU182" s="59"/>
      <c r="QWV182" s="59"/>
      <c r="QWW182" s="59"/>
      <c r="QWX182" s="59"/>
      <c r="QWY182" s="59"/>
      <c r="QWZ182" s="59"/>
      <c r="QXA182" s="59"/>
      <c r="QXB182" s="59"/>
      <c r="QXC182" s="59"/>
      <c r="QXD182" s="59"/>
      <c r="QXE182" s="59"/>
      <c r="QXF182" s="59"/>
      <c r="QXG182" s="59"/>
      <c r="QXH182" s="59"/>
      <c r="QXI182" s="59"/>
      <c r="QXJ182" s="59"/>
      <c r="QXK182" s="59"/>
      <c r="QXL182" s="59"/>
      <c r="QXM182" s="59"/>
      <c r="QXN182" s="59"/>
      <c r="QXO182" s="59"/>
      <c r="QXP182" s="59"/>
      <c r="QXQ182" s="59"/>
      <c r="QXR182" s="59"/>
      <c r="QXS182" s="59"/>
      <c r="QXT182" s="59"/>
      <c r="QXU182" s="59"/>
      <c r="QXV182" s="59"/>
      <c r="QXW182" s="59"/>
      <c r="QXX182" s="59"/>
      <c r="QXY182" s="59"/>
      <c r="QXZ182" s="59"/>
      <c r="QYA182" s="59"/>
      <c r="QYB182" s="59"/>
      <c r="QYC182" s="59"/>
      <c r="QYD182" s="59"/>
      <c r="QYE182" s="59"/>
      <c r="QYF182" s="59"/>
      <c r="QYG182" s="59"/>
      <c r="QYH182" s="59"/>
      <c r="QYI182" s="59"/>
      <c r="QYJ182" s="59"/>
      <c r="QYK182" s="59"/>
      <c r="QYL182" s="59"/>
      <c r="QYM182" s="59"/>
      <c r="QYN182" s="59"/>
      <c r="QYO182" s="59"/>
      <c r="QYP182" s="59"/>
      <c r="QYQ182" s="59"/>
      <c r="QYR182" s="59"/>
      <c r="QYS182" s="59"/>
      <c r="QYT182" s="59"/>
      <c r="QYU182" s="59"/>
      <c r="QYV182" s="59"/>
      <c r="QYW182" s="59"/>
      <c r="QYX182" s="59"/>
      <c r="QYY182" s="59"/>
      <c r="QYZ182" s="59"/>
      <c r="QZA182" s="59"/>
      <c r="QZB182" s="59"/>
      <c r="QZC182" s="59"/>
      <c r="QZD182" s="59"/>
      <c r="QZE182" s="59"/>
      <c r="QZF182" s="59"/>
      <c r="QZG182" s="59"/>
      <c r="QZH182" s="59"/>
      <c r="QZI182" s="59"/>
      <c r="QZJ182" s="59"/>
      <c r="QZK182" s="59"/>
      <c r="QZL182" s="59"/>
      <c r="QZM182" s="59"/>
      <c r="QZN182" s="59"/>
      <c r="QZO182" s="59"/>
      <c r="QZP182" s="59"/>
      <c r="QZQ182" s="59"/>
      <c r="QZR182" s="59"/>
      <c r="QZS182" s="59"/>
      <c r="QZT182" s="59"/>
      <c r="QZU182" s="59"/>
      <c r="QZV182" s="59"/>
      <c r="QZW182" s="59"/>
      <c r="QZX182" s="59"/>
      <c r="QZY182" s="59"/>
      <c r="QZZ182" s="59"/>
      <c r="RAA182" s="59"/>
      <c r="RAB182" s="59"/>
      <c r="RAC182" s="59"/>
      <c r="RAD182" s="59"/>
      <c r="RAE182" s="59"/>
      <c r="RAF182" s="59"/>
      <c r="RAG182" s="59"/>
      <c r="RAH182" s="59"/>
      <c r="RAI182" s="59"/>
      <c r="RAJ182" s="59"/>
      <c r="RAK182" s="59"/>
      <c r="RAL182" s="59"/>
      <c r="RAM182" s="59"/>
      <c r="RAN182" s="59"/>
      <c r="RAO182" s="59"/>
      <c r="RAP182" s="59"/>
      <c r="RAQ182" s="59"/>
      <c r="RAR182" s="59"/>
      <c r="RAS182" s="59"/>
      <c r="RAT182" s="59"/>
      <c r="RAU182" s="59"/>
      <c r="RAV182" s="59"/>
      <c r="RAW182" s="59"/>
      <c r="RAX182" s="59"/>
      <c r="RAY182" s="59"/>
      <c r="RAZ182" s="59"/>
      <c r="RBA182" s="59"/>
      <c r="RBB182" s="59"/>
      <c r="RBC182" s="59"/>
      <c r="RBD182" s="59"/>
      <c r="RBE182" s="59"/>
      <c r="RBF182" s="59"/>
      <c r="RBG182" s="59"/>
      <c r="RBH182" s="59"/>
      <c r="RBI182" s="59"/>
      <c r="RBJ182" s="59"/>
      <c r="RBK182" s="59"/>
      <c r="RBL182" s="59"/>
      <c r="RBM182" s="59"/>
      <c r="RBN182" s="59"/>
      <c r="RBO182" s="59"/>
      <c r="RBP182" s="59"/>
      <c r="RBQ182" s="59"/>
      <c r="RBR182" s="59"/>
      <c r="RBS182" s="59"/>
      <c r="RBT182" s="59"/>
      <c r="RBU182" s="59"/>
      <c r="RBV182" s="59"/>
      <c r="RBW182" s="59"/>
      <c r="RBX182" s="59"/>
      <c r="RBY182" s="59"/>
      <c r="RBZ182" s="59"/>
      <c r="RCA182" s="59"/>
      <c r="RCB182" s="59"/>
      <c r="RCC182" s="59"/>
      <c r="RCD182" s="59"/>
      <c r="RCE182" s="59"/>
      <c r="RCF182" s="59"/>
      <c r="RCG182" s="59"/>
      <c r="RCH182" s="59"/>
      <c r="RCI182" s="59"/>
      <c r="RCJ182" s="59"/>
      <c r="RCK182" s="59"/>
      <c r="RCL182" s="59"/>
      <c r="RCM182" s="59"/>
      <c r="RCN182" s="59"/>
      <c r="RCO182" s="59"/>
      <c r="RCP182" s="59"/>
      <c r="RCQ182" s="59"/>
      <c r="RCR182" s="59"/>
      <c r="RCS182" s="59"/>
      <c r="RCT182" s="59"/>
      <c r="RCU182" s="59"/>
      <c r="RCV182" s="59"/>
      <c r="RCW182" s="59"/>
      <c r="RCX182" s="59"/>
      <c r="RCY182" s="59"/>
      <c r="RCZ182" s="59"/>
      <c r="RDA182" s="59"/>
      <c r="RDB182" s="59"/>
      <c r="RDC182" s="59"/>
      <c r="RDD182" s="59"/>
      <c r="RDE182" s="59"/>
      <c r="RDF182" s="59"/>
      <c r="RDG182" s="59"/>
      <c r="RDH182" s="59"/>
      <c r="RDI182" s="59"/>
      <c r="RDJ182" s="59"/>
      <c r="RDK182" s="59"/>
      <c r="RDL182" s="59"/>
      <c r="RDM182" s="59"/>
      <c r="RDN182" s="59"/>
      <c r="RDO182" s="59"/>
      <c r="RDP182" s="59"/>
      <c r="RDQ182" s="59"/>
      <c r="RDR182" s="59"/>
      <c r="RDS182" s="59"/>
      <c r="RDT182" s="59"/>
      <c r="RDU182" s="59"/>
      <c r="RDV182" s="59"/>
      <c r="RDW182" s="59"/>
      <c r="RDX182" s="59"/>
      <c r="RDY182" s="59"/>
      <c r="RDZ182" s="59"/>
      <c r="REA182" s="59"/>
      <c r="REB182" s="59"/>
      <c r="REC182" s="59"/>
      <c r="RED182" s="59"/>
      <c r="REE182" s="59"/>
      <c r="REF182" s="59"/>
      <c r="REG182" s="59"/>
      <c r="REH182" s="59"/>
      <c r="REI182" s="59"/>
      <c r="REJ182" s="59"/>
      <c r="REK182" s="59"/>
      <c r="REL182" s="59"/>
      <c r="REM182" s="59"/>
      <c r="REN182" s="59"/>
      <c r="REO182" s="59"/>
      <c r="REP182" s="59"/>
      <c r="REQ182" s="59"/>
      <c r="RER182" s="59"/>
      <c r="RES182" s="59"/>
      <c r="RET182" s="59"/>
      <c r="REU182" s="59"/>
      <c r="REV182" s="59"/>
      <c r="REW182" s="59"/>
      <c r="REX182" s="59"/>
      <c r="REY182" s="59"/>
      <c r="REZ182" s="59"/>
      <c r="RFA182" s="59"/>
      <c r="RFB182" s="59"/>
      <c r="RFC182" s="59"/>
      <c r="RFD182" s="59"/>
      <c r="RFE182" s="59"/>
      <c r="RFF182" s="59"/>
      <c r="RFG182" s="59"/>
      <c r="RFH182" s="59"/>
      <c r="RFI182" s="59"/>
      <c r="RFJ182" s="59"/>
      <c r="RFK182" s="59"/>
      <c r="RFL182" s="59"/>
      <c r="RFM182" s="59"/>
      <c r="RFN182" s="59"/>
      <c r="RFO182" s="59"/>
      <c r="RFP182" s="59"/>
      <c r="RFQ182" s="59"/>
      <c r="RFR182" s="59"/>
      <c r="RFS182" s="59"/>
      <c r="RFT182" s="59"/>
      <c r="RFU182" s="59"/>
      <c r="RFV182" s="59"/>
      <c r="RFW182" s="59"/>
      <c r="RFX182" s="59"/>
      <c r="RFY182" s="59"/>
      <c r="RFZ182" s="59"/>
      <c r="RGA182" s="59"/>
      <c r="RGB182" s="59"/>
      <c r="RGC182" s="59"/>
      <c r="RGD182" s="59"/>
      <c r="RGE182" s="59"/>
      <c r="RGF182" s="59"/>
      <c r="RGG182" s="59"/>
      <c r="RGH182" s="59"/>
      <c r="RGI182" s="59"/>
      <c r="RGJ182" s="59"/>
      <c r="RGK182" s="59"/>
      <c r="RGL182" s="59"/>
      <c r="RGM182" s="59"/>
      <c r="RGN182" s="59"/>
      <c r="RGO182" s="59"/>
      <c r="RGP182" s="59"/>
      <c r="RGQ182" s="59"/>
      <c r="RGR182" s="59"/>
      <c r="RGS182" s="59"/>
      <c r="RGT182" s="59"/>
      <c r="RGU182" s="59"/>
      <c r="RGV182" s="59"/>
      <c r="RGW182" s="59"/>
      <c r="RGX182" s="59"/>
      <c r="RGY182" s="59"/>
      <c r="RGZ182" s="59"/>
      <c r="RHA182" s="59"/>
      <c r="RHB182" s="59"/>
      <c r="RHC182" s="59"/>
      <c r="RHD182" s="59"/>
      <c r="RHE182" s="59"/>
      <c r="RHF182" s="59"/>
      <c r="RHG182" s="59"/>
      <c r="RHH182" s="59"/>
      <c r="RHI182" s="59"/>
      <c r="RHJ182" s="59"/>
      <c r="RHK182" s="59"/>
      <c r="RHL182" s="59"/>
      <c r="RHM182" s="59"/>
      <c r="RHN182" s="59"/>
      <c r="RHO182" s="59"/>
      <c r="RHP182" s="59"/>
      <c r="RHQ182" s="59"/>
      <c r="RHR182" s="59"/>
      <c r="RHS182" s="59"/>
      <c r="RHT182" s="59"/>
      <c r="RHU182" s="59"/>
      <c r="RHV182" s="59"/>
      <c r="RHW182" s="59"/>
      <c r="RHX182" s="59"/>
      <c r="RHY182" s="59"/>
      <c r="RHZ182" s="59"/>
      <c r="RIA182" s="59"/>
      <c r="RIB182" s="59"/>
      <c r="RIC182" s="59"/>
      <c r="RID182" s="59"/>
      <c r="RIE182" s="59"/>
      <c r="RIF182" s="59"/>
      <c r="RIG182" s="59"/>
      <c r="RIH182" s="59"/>
      <c r="RII182" s="59"/>
      <c r="RIJ182" s="59"/>
      <c r="RIK182" s="59"/>
      <c r="RIL182" s="59"/>
      <c r="RIM182" s="59"/>
      <c r="RIN182" s="59"/>
      <c r="RIO182" s="59"/>
      <c r="RIP182" s="59"/>
      <c r="RIQ182" s="59"/>
      <c r="RIR182" s="59"/>
      <c r="RIS182" s="59"/>
      <c r="RIT182" s="59"/>
      <c r="RIU182" s="59"/>
      <c r="RIV182" s="59"/>
      <c r="RIW182" s="59"/>
      <c r="RIX182" s="59"/>
      <c r="RIY182" s="59"/>
      <c r="RIZ182" s="59"/>
      <c r="RJA182" s="59"/>
      <c r="RJB182" s="59"/>
      <c r="RJC182" s="59"/>
      <c r="RJD182" s="59"/>
      <c r="RJE182" s="59"/>
      <c r="RJF182" s="59"/>
      <c r="RJG182" s="59"/>
      <c r="RJH182" s="59"/>
      <c r="RJI182" s="59"/>
      <c r="RJJ182" s="59"/>
      <c r="RJK182" s="59"/>
      <c r="RJL182" s="59"/>
      <c r="RJM182" s="59"/>
      <c r="RJN182" s="59"/>
      <c r="RJO182" s="59"/>
      <c r="RJP182" s="59"/>
      <c r="RJQ182" s="59"/>
      <c r="RJR182" s="59"/>
      <c r="RJS182" s="59"/>
      <c r="RJT182" s="59"/>
      <c r="RJU182" s="59"/>
      <c r="RJV182" s="59"/>
      <c r="RJW182" s="59"/>
      <c r="RJX182" s="59"/>
      <c r="RJY182" s="59"/>
      <c r="RJZ182" s="59"/>
      <c r="RKA182" s="59"/>
      <c r="RKB182" s="59"/>
      <c r="RKC182" s="59"/>
      <c r="RKD182" s="59"/>
      <c r="RKE182" s="59"/>
      <c r="RKF182" s="59"/>
      <c r="RKG182" s="59"/>
      <c r="RKH182" s="59"/>
      <c r="RKI182" s="59"/>
      <c r="RKJ182" s="59"/>
      <c r="RKK182" s="59"/>
      <c r="RKL182" s="59"/>
      <c r="RKM182" s="59"/>
      <c r="RKN182" s="59"/>
      <c r="RKO182" s="59"/>
      <c r="RKP182" s="59"/>
      <c r="RKQ182" s="59"/>
      <c r="RKR182" s="59"/>
      <c r="RKS182" s="59"/>
      <c r="RKT182" s="59"/>
      <c r="RKU182" s="59"/>
      <c r="RKV182" s="59"/>
      <c r="RKW182" s="59"/>
      <c r="RKX182" s="59"/>
      <c r="RKY182" s="59"/>
      <c r="RKZ182" s="59"/>
      <c r="RLA182" s="59"/>
      <c r="RLB182" s="59"/>
      <c r="RLC182" s="59"/>
      <c r="RLD182" s="59"/>
      <c r="RLE182" s="59"/>
      <c r="RLF182" s="59"/>
      <c r="RLG182" s="59"/>
      <c r="RLH182" s="59"/>
      <c r="RLI182" s="59"/>
      <c r="RLJ182" s="59"/>
      <c r="RLK182" s="59"/>
      <c r="RLL182" s="59"/>
      <c r="RLM182" s="59"/>
      <c r="RLN182" s="59"/>
      <c r="RLO182" s="59"/>
      <c r="RLP182" s="59"/>
      <c r="RLQ182" s="59"/>
      <c r="RLR182" s="59"/>
      <c r="RLS182" s="59"/>
      <c r="RLT182" s="59"/>
      <c r="RLU182" s="59"/>
      <c r="RLV182" s="59"/>
      <c r="RLW182" s="59"/>
      <c r="RLX182" s="59"/>
      <c r="RLY182" s="59"/>
      <c r="RLZ182" s="59"/>
      <c r="RMA182" s="59"/>
      <c r="RMB182" s="59"/>
      <c r="RMC182" s="59"/>
      <c r="RMD182" s="59"/>
      <c r="RME182" s="59"/>
      <c r="RMF182" s="59"/>
      <c r="RMG182" s="59"/>
      <c r="RMH182" s="59"/>
      <c r="RMI182" s="59"/>
      <c r="RMJ182" s="59"/>
      <c r="RMK182" s="59"/>
      <c r="RML182" s="59"/>
      <c r="RMM182" s="59"/>
      <c r="RMN182" s="59"/>
      <c r="RMO182" s="59"/>
      <c r="RMP182" s="59"/>
      <c r="RMQ182" s="59"/>
      <c r="RMR182" s="59"/>
      <c r="RMS182" s="59"/>
      <c r="RMT182" s="59"/>
      <c r="RMU182" s="59"/>
      <c r="RMV182" s="59"/>
      <c r="RMW182" s="59"/>
      <c r="RMX182" s="59"/>
      <c r="RMY182" s="59"/>
      <c r="RMZ182" s="59"/>
      <c r="RNA182" s="59"/>
      <c r="RNB182" s="59"/>
      <c r="RNC182" s="59"/>
      <c r="RND182" s="59"/>
      <c r="RNE182" s="59"/>
      <c r="RNF182" s="59"/>
      <c r="RNG182" s="59"/>
      <c r="RNH182" s="59"/>
      <c r="RNI182" s="59"/>
      <c r="RNJ182" s="59"/>
      <c r="RNK182" s="59"/>
      <c r="RNL182" s="59"/>
      <c r="RNM182" s="59"/>
      <c r="RNN182" s="59"/>
      <c r="RNO182" s="59"/>
      <c r="RNP182" s="59"/>
      <c r="RNQ182" s="59"/>
      <c r="RNR182" s="59"/>
      <c r="RNS182" s="59"/>
      <c r="RNT182" s="59"/>
      <c r="RNU182" s="59"/>
      <c r="RNV182" s="59"/>
      <c r="RNW182" s="59"/>
      <c r="RNX182" s="59"/>
      <c r="RNY182" s="59"/>
      <c r="RNZ182" s="59"/>
      <c r="ROA182" s="59"/>
      <c r="ROB182" s="59"/>
      <c r="ROC182" s="59"/>
      <c r="ROD182" s="59"/>
      <c r="ROE182" s="59"/>
      <c r="ROF182" s="59"/>
      <c r="ROG182" s="59"/>
      <c r="ROH182" s="59"/>
      <c r="ROI182" s="59"/>
      <c r="ROJ182" s="59"/>
      <c r="ROK182" s="59"/>
      <c r="ROL182" s="59"/>
      <c r="ROM182" s="59"/>
      <c r="RON182" s="59"/>
      <c r="ROO182" s="59"/>
      <c r="ROP182" s="59"/>
      <c r="ROQ182" s="59"/>
      <c r="ROR182" s="59"/>
      <c r="ROS182" s="59"/>
      <c r="ROT182" s="59"/>
      <c r="ROU182" s="59"/>
      <c r="ROV182" s="59"/>
      <c r="ROW182" s="59"/>
      <c r="ROX182" s="59"/>
      <c r="ROY182" s="59"/>
      <c r="ROZ182" s="59"/>
      <c r="RPA182" s="59"/>
      <c r="RPB182" s="59"/>
      <c r="RPC182" s="59"/>
      <c r="RPD182" s="59"/>
      <c r="RPE182" s="59"/>
      <c r="RPF182" s="59"/>
      <c r="RPG182" s="59"/>
      <c r="RPH182" s="59"/>
      <c r="RPI182" s="59"/>
      <c r="RPJ182" s="59"/>
      <c r="RPK182" s="59"/>
      <c r="RPL182" s="59"/>
      <c r="RPM182" s="59"/>
      <c r="RPN182" s="59"/>
      <c r="RPO182" s="59"/>
      <c r="RPP182" s="59"/>
      <c r="RPQ182" s="59"/>
      <c r="RPR182" s="59"/>
      <c r="RPS182" s="59"/>
      <c r="RPT182" s="59"/>
      <c r="RPU182" s="59"/>
      <c r="RPV182" s="59"/>
      <c r="RPW182" s="59"/>
      <c r="RPX182" s="59"/>
      <c r="RPY182" s="59"/>
      <c r="RPZ182" s="59"/>
      <c r="RQA182" s="59"/>
      <c r="RQB182" s="59"/>
      <c r="RQC182" s="59"/>
      <c r="RQD182" s="59"/>
      <c r="RQE182" s="59"/>
      <c r="RQF182" s="59"/>
      <c r="RQG182" s="59"/>
      <c r="RQH182" s="59"/>
      <c r="RQI182" s="59"/>
      <c r="RQJ182" s="59"/>
      <c r="RQK182" s="59"/>
      <c r="RQL182" s="59"/>
      <c r="RQM182" s="59"/>
      <c r="RQN182" s="59"/>
      <c r="RQO182" s="59"/>
      <c r="RQP182" s="59"/>
      <c r="RQQ182" s="59"/>
      <c r="RQR182" s="59"/>
      <c r="RQS182" s="59"/>
      <c r="RQT182" s="59"/>
      <c r="RQU182" s="59"/>
      <c r="RQV182" s="59"/>
      <c r="RQW182" s="59"/>
      <c r="RQX182" s="59"/>
      <c r="RQY182" s="59"/>
      <c r="RQZ182" s="59"/>
      <c r="RRA182" s="59"/>
      <c r="RRB182" s="59"/>
      <c r="RRC182" s="59"/>
      <c r="RRD182" s="59"/>
      <c r="RRE182" s="59"/>
      <c r="RRF182" s="59"/>
      <c r="RRG182" s="59"/>
      <c r="RRH182" s="59"/>
      <c r="RRI182" s="59"/>
      <c r="RRJ182" s="59"/>
      <c r="RRK182" s="59"/>
      <c r="RRL182" s="59"/>
      <c r="RRM182" s="59"/>
      <c r="RRN182" s="59"/>
      <c r="RRO182" s="59"/>
      <c r="RRP182" s="59"/>
      <c r="RRQ182" s="59"/>
      <c r="RRR182" s="59"/>
      <c r="RRS182" s="59"/>
      <c r="RRT182" s="59"/>
      <c r="RRU182" s="59"/>
      <c r="RRV182" s="59"/>
      <c r="RRW182" s="59"/>
      <c r="RRX182" s="59"/>
      <c r="RRY182" s="59"/>
      <c r="RRZ182" s="59"/>
      <c r="RSA182" s="59"/>
      <c r="RSB182" s="59"/>
      <c r="RSC182" s="59"/>
      <c r="RSD182" s="59"/>
      <c r="RSE182" s="59"/>
      <c r="RSF182" s="59"/>
      <c r="RSG182" s="59"/>
      <c r="RSH182" s="59"/>
      <c r="RSI182" s="59"/>
      <c r="RSJ182" s="59"/>
      <c r="RSK182" s="59"/>
      <c r="RSL182" s="59"/>
      <c r="RSM182" s="59"/>
      <c r="RSN182" s="59"/>
      <c r="RSO182" s="59"/>
      <c r="RSP182" s="59"/>
      <c r="RSQ182" s="59"/>
      <c r="RSR182" s="59"/>
      <c r="RSS182" s="59"/>
      <c r="RST182" s="59"/>
      <c r="RSU182" s="59"/>
      <c r="RSV182" s="59"/>
      <c r="RSW182" s="59"/>
      <c r="RSX182" s="59"/>
      <c r="RSY182" s="59"/>
      <c r="RSZ182" s="59"/>
      <c r="RTA182" s="59"/>
      <c r="RTB182" s="59"/>
      <c r="RTC182" s="59"/>
      <c r="RTD182" s="59"/>
      <c r="RTE182" s="59"/>
      <c r="RTF182" s="59"/>
      <c r="RTG182" s="59"/>
      <c r="RTH182" s="59"/>
      <c r="RTI182" s="59"/>
      <c r="RTJ182" s="59"/>
      <c r="RTK182" s="59"/>
      <c r="RTL182" s="59"/>
      <c r="RTM182" s="59"/>
      <c r="RTN182" s="59"/>
      <c r="RTO182" s="59"/>
      <c r="RTP182" s="59"/>
      <c r="RTQ182" s="59"/>
      <c r="RTR182" s="59"/>
      <c r="RTS182" s="59"/>
      <c r="RTT182" s="59"/>
      <c r="RTU182" s="59"/>
      <c r="RTV182" s="59"/>
      <c r="RTW182" s="59"/>
      <c r="RTX182" s="59"/>
      <c r="RTY182" s="59"/>
      <c r="RTZ182" s="59"/>
      <c r="RUA182" s="59"/>
      <c r="RUB182" s="59"/>
      <c r="RUC182" s="59"/>
      <c r="RUD182" s="59"/>
      <c r="RUE182" s="59"/>
      <c r="RUF182" s="59"/>
      <c r="RUG182" s="59"/>
      <c r="RUH182" s="59"/>
      <c r="RUI182" s="59"/>
      <c r="RUJ182" s="59"/>
      <c r="RUK182" s="59"/>
      <c r="RUL182" s="59"/>
      <c r="RUM182" s="59"/>
      <c r="RUN182" s="59"/>
      <c r="RUO182" s="59"/>
      <c r="RUP182" s="59"/>
      <c r="RUQ182" s="59"/>
      <c r="RUR182" s="59"/>
      <c r="RUS182" s="59"/>
      <c r="RUT182" s="59"/>
      <c r="RUU182" s="59"/>
      <c r="RUV182" s="59"/>
      <c r="RUW182" s="59"/>
      <c r="RUX182" s="59"/>
      <c r="RUY182" s="59"/>
      <c r="RUZ182" s="59"/>
      <c r="RVA182" s="59"/>
      <c r="RVB182" s="59"/>
      <c r="RVC182" s="59"/>
      <c r="RVD182" s="59"/>
      <c r="RVE182" s="59"/>
      <c r="RVF182" s="59"/>
      <c r="RVG182" s="59"/>
      <c r="RVH182" s="59"/>
      <c r="RVI182" s="59"/>
      <c r="RVJ182" s="59"/>
      <c r="RVK182" s="59"/>
      <c r="RVL182" s="59"/>
      <c r="RVM182" s="59"/>
      <c r="RVN182" s="59"/>
      <c r="RVO182" s="59"/>
      <c r="RVP182" s="59"/>
      <c r="RVQ182" s="59"/>
      <c r="RVR182" s="59"/>
      <c r="RVS182" s="59"/>
      <c r="RVT182" s="59"/>
      <c r="RVU182" s="59"/>
      <c r="RVV182" s="59"/>
      <c r="RVW182" s="59"/>
      <c r="RVX182" s="59"/>
      <c r="RVY182" s="59"/>
      <c r="RVZ182" s="59"/>
      <c r="RWA182" s="59"/>
      <c r="RWB182" s="59"/>
      <c r="RWC182" s="59"/>
      <c r="RWD182" s="59"/>
      <c r="RWE182" s="59"/>
      <c r="RWF182" s="59"/>
      <c r="RWG182" s="59"/>
      <c r="RWH182" s="59"/>
      <c r="RWI182" s="59"/>
      <c r="RWJ182" s="59"/>
      <c r="RWK182" s="59"/>
      <c r="RWL182" s="59"/>
      <c r="RWM182" s="59"/>
      <c r="RWN182" s="59"/>
      <c r="RWO182" s="59"/>
      <c r="RWP182" s="59"/>
      <c r="RWQ182" s="59"/>
      <c r="RWR182" s="59"/>
      <c r="RWS182" s="59"/>
      <c r="RWT182" s="59"/>
      <c r="RWU182" s="59"/>
      <c r="RWV182" s="59"/>
      <c r="RWW182" s="59"/>
      <c r="RWX182" s="59"/>
      <c r="RWY182" s="59"/>
      <c r="RWZ182" s="59"/>
      <c r="RXA182" s="59"/>
      <c r="RXB182" s="59"/>
      <c r="RXC182" s="59"/>
      <c r="RXD182" s="59"/>
      <c r="RXE182" s="59"/>
      <c r="RXF182" s="59"/>
      <c r="RXG182" s="59"/>
      <c r="RXH182" s="59"/>
      <c r="RXI182" s="59"/>
      <c r="RXJ182" s="59"/>
      <c r="RXK182" s="59"/>
      <c r="RXL182" s="59"/>
      <c r="RXM182" s="59"/>
      <c r="RXN182" s="59"/>
      <c r="RXO182" s="59"/>
      <c r="RXP182" s="59"/>
      <c r="RXQ182" s="59"/>
      <c r="RXR182" s="59"/>
      <c r="RXS182" s="59"/>
      <c r="RXT182" s="59"/>
      <c r="RXU182" s="59"/>
      <c r="RXV182" s="59"/>
      <c r="RXW182" s="59"/>
      <c r="RXX182" s="59"/>
      <c r="RXY182" s="59"/>
      <c r="RXZ182" s="59"/>
      <c r="RYA182" s="59"/>
      <c r="RYB182" s="59"/>
      <c r="RYC182" s="59"/>
      <c r="RYD182" s="59"/>
      <c r="RYE182" s="59"/>
      <c r="RYF182" s="59"/>
      <c r="RYG182" s="59"/>
      <c r="RYH182" s="59"/>
      <c r="RYI182" s="59"/>
      <c r="RYJ182" s="59"/>
      <c r="RYK182" s="59"/>
      <c r="RYL182" s="59"/>
      <c r="RYM182" s="59"/>
      <c r="RYN182" s="59"/>
      <c r="RYO182" s="59"/>
      <c r="RYP182" s="59"/>
      <c r="RYQ182" s="59"/>
      <c r="RYR182" s="59"/>
      <c r="RYS182" s="59"/>
      <c r="RYT182" s="59"/>
      <c r="RYU182" s="59"/>
      <c r="RYV182" s="59"/>
      <c r="RYW182" s="59"/>
      <c r="RYX182" s="59"/>
      <c r="RYY182" s="59"/>
      <c r="RYZ182" s="59"/>
      <c r="RZA182" s="59"/>
      <c r="RZB182" s="59"/>
      <c r="RZC182" s="59"/>
      <c r="RZD182" s="59"/>
      <c r="RZE182" s="59"/>
      <c r="RZF182" s="59"/>
      <c r="RZG182" s="59"/>
      <c r="RZH182" s="59"/>
      <c r="RZI182" s="59"/>
      <c r="RZJ182" s="59"/>
      <c r="RZK182" s="59"/>
      <c r="RZL182" s="59"/>
      <c r="RZM182" s="59"/>
      <c r="RZN182" s="59"/>
      <c r="RZO182" s="59"/>
      <c r="RZP182" s="59"/>
      <c r="RZQ182" s="59"/>
      <c r="RZR182" s="59"/>
      <c r="RZS182" s="59"/>
      <c r="RZT182" s="59"/>
      <c r="RZU182" s="59"/>
      <c r="RZV182" s="59"/>
      <c r="RZW182" s="59"/>
      <c r="RZX182" s="59"/>
      <c r="RZY182" s="59"/>
      <c r="RZZ182" s="59"/>
      <c r="SAA182" s="59"/>
      <c r="SAB182" s="59"/>
      <c r="SAC182" s="59"/>
      <c r="SAD182" s="59"/>
      <c r="SAE182" s="59"/>
      <c r="SAF182" s="59"/>
      <c r="SAG182" s="59"/>
      <c r="SAH182" s="59"/>
      <c r="SAI182" s="59"/>
      <c r="SAJ182" s="59"/>
      <c r="SAK182" s="59"/>
      <c r="SAL182" s="59"/>
      <c r="SAM182" s="59"/>
      <c r="SAN182" s="59"/>
      <c r="SAO182" s="59"/>
      <c r="SAP182" s="59"/>
      <c r="SAQ182" s="59"/>
      <c r="SAR182" s="59"/>
      <c r="SAS182" s="59"/>
      <c r="SAT182" s="59"/>
      <c r="SAU182" s="59"/>
      <c r="SAV182" s="59"/>
      <c r="SAW182" s="59"/>
      <c r="SAX182" s="59"/>
      <c r="SAY182" s="59"/>
      <c r="SAZ182" s="59"/>
      <c r="SBA182" s="59"/>
      <c r="SBB182" s="59"/>
      <c r="SBC182" s="59"/>
      <c r="SBD182" s="59"/>
      <c r="SBE182" s="59"/>
      <c r="SBF182" s="59"/>
      <c r="SBG182" s="59"/>
      <c r="SBH182" s="59"/>
      <c r="SBI182" s="59"/>
      <c r="SBJ182" s="59"/>
      <c r="SBK182" s="59"/>
      <c r="SBL182" s="59"/>
      <c r="SBM182" s="59"/>
      <c r="SBN182" s="59"/>
      <c r="SBO182" s="59"/>
      <c r="SBP182" s="59"/>
      <c r="SBQ182" s="59"/>
      <c r="SBR182" s="59"/>
      <c r="SBS182" s="59"/>
      <c r="SBT182" s="59"/>
      <c r="SBU182" s="59"/>
      <c r="SBV182" s="59"/>
      <c r="SBW182" s="59"/>
      <c r="SBX182" s="59"/>
      <c r="SBY182" s="59"/>
      <c r="SBZ182" s="59"/>
      <c r="SCA182" s="59"/>
      <c r="SCB182" s="59"/>
      <c r="SCC182" s="59"/>
      <c r="SCD182" s="59"/>
      <c r="SCE182" s="59"/>
      <c r="SCF182" s="59"/>
      <c r="SCG182" s="59"/>
      <c r="SCH182" s="59"/>
      <c r="SCI182" s="59"/>
      <c r="SCJ182" s="59"/>
      <c r="SCK182" s="59"/>
      <c r="SCL182" s="59"/>
      <c r="SCM182" s="59"/>
      <c r="SCN182" s="59"/>
      <c r="SCO182" s="59"/>
      <c r="SCP182" s="59"/>
      <c r="SCQ182" s="59"/>
      <c r="SCR182" s="59"/>
      <c r="SCS182" s="59"/>
      <c r="SCT182" s="59"/>
      <c r="SCU182" s="59"/>
      <c r="SCV182" s="59"/>
      <c r="SCW182" s="59"/>
      <c r="SCX182" s="59"/>
      <c r="SCY182" s="59"/>
      <c r="SCZ182" s="59"/>
      <c r="SDA182" s="59"/>
      <c r="SDB182" s="59"/>
      <c r="SDC182" s="59"/>
      <c r="SDD182" s="59"/>
      <c r="SDE182" s="59"/>
      <c r="SDF182" s="59"/>
      <c r="SDG182" s="59"/>
      <c r="SDH182" s="59"/>
      <c r="SDI182" s="59"/>
      <c r="SDJ182" s="59"/>
      <c r="SDK182" s="59"/>
      <c r="SDL182" s="59"/>
      <c r="SDM182" s="59"/>
      <c r="SDN182" s="59"/>
      <c r="SDO182" s="59"/>
      <c r="SDP182" s="59"/>
      <c r="SDQ182" s="59"/>
      <c r="SDR182" s="59"/>
      <c r="SDS182" s="59"/>
      <c r="SDT182" s="59"/>
      <c r="SDU182" s="59"/>
      <c r="SDV182" s="59"/>
      <c r="SDW182" s="59"/>
      <c r="SDX182" s="59"/>
      <c r="SDY182" s="59"/>
      <c r="SDZ182" s="59"/>
      <c r="SEA182" s="59"/>
      <c r="SEB182" s="59"/>
      <c r="SEC182" s="59"/>
      <c r="SED182" s="59"/>
      <c r="SEE182" s="59"/>
      <c r="SEF182" s="59"/>
      <c r="SEG182" s="59"/>
      <c r="SEH182" s="59"/>
      <c r="SEI182" s="59"/>
      <c r="SEJ182" s="59"/>
      <c r="SEK182" s="59"/>
      <c r="SEL182" s="59"/>
      <c r="SEM182" s="59"/>
      <c r="SEN182" s="59"/>
      <c r="SEO182" s="59"/>
      <c r="SEP182" s="59"/>
      <c r="SEQ182" s="59"/>
      <c r="SER182" s="59"/>
      <c r="SES182" s="59"/>
      <c r="SET182" s="59"/>
      <c r="SEU182" s="59"/>
      <c r="SEV182" s="59"/>
      <c r="SEW182" s="59"/>
      <c r="SEX182" s="59"/>
      <c r="SEY182" s="59"/>
      <c r="SEZ182" s="59"/>
      <c r="SFA182" s="59"/>
      <c r="SFB182" s="59"/>
      <c r="SFC182" s="59"/>
      <c r="SFD182" s="59"/>
      <c r="SFE182" s="59"/>
      <c r="SFF182" s="59"/>
      <c r="SFG182" s="59"/>
      <c r="SFH182" s="59"/>
      <c r="SFI182" s="59"/>
      <c r="SFJ182" s="59"/>
      <c r="SFK182" s="59"/>
      <c r="SFL182" s="59"/>
      <c r="SFM182" s="59"/>
      <c r="SFN182" s="59"/>
      <c r="SFO182" s="59"/>
      <c r="SFP182" s="59"/>
      <c r="SFQ182" s="59"/>
      <c r="SFR182" s="59"/>
      <c r="SFS182" s="59"/>
      <c r="SFT182" s="59"/>
      <c r="SFU182" s="59"/>
      <c r="SFV182" s="59"/>
      <c r="SFW182" s="59"/>
      <c r="SFX182" s="59"/>
      <c r="SFY182" s="59"/>
      <c r="SFZ182" s="59"/>
      <c r="SGA182" s="59"/>
      <c r="SGB182" s="59"/>
      <c r="SGC182" s="59"/>
      <c r="SGD182" s="59"/>
      <c r="SGE182" s="59"/>
      <c r="SGF182" s="59"/>
      <c r="SGG182" s="59"/>
      <c r="SGH182" s="59"/>
      <c r="SGI182" s="59"/>
      <c r="SGJ182" s="59"/>
      <c r="SGK182" s="59"/>
      <c r="SGL182" s="59"/>
      <c r="SGM182" s="59"/>
      <c r="SGN182" s="59"/>
      <c r="SGO182" s="59"/>
      <c r="SGP182" s="59"/>
      <c r="SGQ182" s="59"/>
      <c r="SGR182" s="59"/>
      <c r="SGS182" s="59"/>
      <c r="SGT182" s="59"/>
      <c r="SGU182" s="59"/>
      <c r="SGV182" s="59"/>
      <c r="SGW182" s="59"/>
      <c r="SGX182" s="59"/>
      <c r="SGY182" s="59"/>
      <c r="SGZ182" s="59"/>
      <c r="SHA182" s="59"/>
      <c r="SHB182" s="59"/>
      <c r="SHC182" s="59"/>
      <c r="SHD182" s="59"/>
      <c r="SHE182" s="59"/>
      <c r="SHF182" s="59"/>
      <c r="SHG182" s="59"/>
      <c r="SHH182" s="59"/>
      <c r="SHI182" s="59"/>
      <c r="SHJ182" s="59"/>
      <c r="SHK182" s="59"/>
      <c r="SHL182" s="59"/>
      <c r="SHM182" s="59"/>
      <c r="SHN182" s="59"/>
      <c r="SHO182" s="59"/>
      <c r="SHP182" s="59"/>
      <c r="SHQ182" s="59"/>
      <c r="SHR182" s="59"/>
      <c r="SHS182" s="59"/>
      <c r="SHT182" s="59"/>
      <c r="SHU182" s="59"/>
      <c r="SHV182" s="59"/>
      <c r="SHW182" s="59"/>
      <c r="SHX182" s="59"/>
      <c r="SHY182" s="59"/>
      <c r="SHZ182" s="59"/>
      <c r="SIA182" s="59"/>
      <c r="SIB182" s="59"/>
      <c r="SIC182" s="59"/>
      <c r="SID182" s="59"/>
      <c r="SIE182" s="59"/>
      <c r="SIF182" s="59"/>
      <c r="SIG182" s="59"/>
      <c r="SIH182" s="59"/>
      <c r="SII182" s="59"/>
      <c r="SIJ182" s="59"/>
      <c r="SIK182" s="59"/>
      <c r="SIL182" s="59"/>
      <c r="SIM182" s="59"/>
      <c r="SIN182" s="59"/>
      <c r="SIO182" s="59"/>
      <c r="SIP182" s="59"/>
      <c r="SIQ182" s="59"/>
      <c r="SIR182" s="59"/>
      <c r="SIS182" s="59"/>
      <c r="SIT182" s="59"/>
      <c r="SIU182" s="59"/>
      <c r="SIV182" s="59"/>
      <c r="SIW182" s="59"/>
      <c r="SIX182" s="59"/>
      <c r="SIY182" s="59"/>
      <c r="SIZ182" s="59"/>
      <c r="SJA182" s="59"/>
      <c r="SJB182" s="59"/>
      <c r="SJC182" s="59"/>
      <c r="SJD182" s="59"/>
      <c r="SJE182" s="59"/>
      <c r="SJF182" s="59"/>
      <c r="SJG182" s="59"/>
      <c r="SJH182" s="59"/>
      <c r="SJI182" s="59"/>
      <c r="SJJ182" s="59"/>
      <c r="SJK182" s="59"/>
      <c r="SJL182" s="59"/>
      <c r="SJM182" s="59"/>
      <c r="SJN182" s="59"/>
      <c r="SJO182" s="59"/>
      <c r="SJP182" s="59"/>
      <c r="SJQ182" s="59"/>
      <c r="SJR182" s="59"/>
      <c r="SJS182" s="59"/>
      <c r="SJT182" s="59"/>
      <c r="SJU182" s="59"/>
      <c r="SJV182" s="59"/>
      <c r="SJW182" s="59"/>
      <c r="SJX182" s="59"/>
      <c r="SJY182" s="59"/>
      <c r="SJZ182" s="59"/>
      <c r="SKA182" s="59"/>
      <c r="SKB182" s="59"/>
      <c r="SKC182" s="59"/>
      <c r="SKD182" s="59"/>
      <c r="SKE182" s="59"/>
      <c r="SKF182" s="59"/>
      <c r="SKG182" s="59"/>
      <c r="SKH182" s="59"/>
      <c r="SKI182" s="59"/>
      <c r="SKJ182" s="59"/>
      <c r="SKK182" s="59"/>
      <c r="SKL182" s="59"/>
      <c r="SKM182" s="59"/>
      <c r="SKN182" s="59"/>
      <c r="SKO182" s="59"/>
      <c r="SKP182" s="59"/>
      <c r="SKQ182" s="59"/>
      <c r="SKR182" s="59"/>
      <c r="SKS182" s="59"/>
      <c r="SKT182" s="59"/>
      <c r="SKU182" s="59"/>
      <c r="SKV182" s="59"/>
      <c r="SKW182" s="59"/>
      <c r="SKX182" s="59"/>
      <c r="SKY182" s="59"/>
      <c r="SKZ182" s="59"/>
      <c r="SLA182" s="59"/>
      <c r="SLB182" s="59"/>
      <c r="SLC182" s="59"/>
      <c r="SLD182" s="59"/>
      <c r="SLE182" s="59"/>
      <c r="SLF182" s="59"/>
      <c r="SLG182" s="59"/>
      <c r="SLH182" s="59"/>
      <c r="SLI182" s="59"/>
      <c r="SLJ182" s="59"/>
      <c r="SLK182" s="59"/>
      <c r="SLL182" s="59"/>
      <c r="SLM182" s="59"/>
      <c r="SLN182" s="59"/>
      <c r="SLO182" s="59"/>
      <c r="SLP182" s="59"/>
      <c r="SLQ182" s="59"/>
      <c r="SLR182" s="59"/>
      <c r="SLS182" s="59"/>
      <c r="SLT182" s="59"/>
      <c r="SLU182" s="59"/>
      <c r="SLV182" s="59"/>
      <c r="SLW182" s="59"/>
      <c r="SLX182" s="59"/>
      <c r="SLY182" s="59"/>
      <c r="SLZ182" s="59"/>
      <c r="SMA182" s="59"/>
      <c r="SMB182" s="59"/>
      <c r="SMC182" s="59"/>
      <c r="SMD182" s="59"/>
      <c r="SME182" s="59"/>
      <c r="SMF182" s="59"/>
      <c r="SMG182" s="59"/>
      <c r="SMH182" s="59"/>
      <c r="SMI182" s="59"/>
      <c r="SMJ182" s="59"/>
      <c r="SMK182" s="59"/>
      <c r="SML182" s="59"/>
      <c r="SMM182" s="59"/>
      <c r="SMN182" s="59"/>
      <c r="SMO182" s="59"/>
      <c r="SMP182" s="59"/>
      <c r="SMQ182" s="59"/>
      <c r="SMR182" s="59"/>
      <c r="SMS182" s="59"/>
      <c r="SMT182" s="59"/>
      <c r="SMU182" s="59"/>
      <c r="SMV182" s="59"/>
      <c r="SMW182" s="59"/>
      <c r="SMX182" s="59"/>
      <c r="SMY182" s="59"/>
      <c r="SMZ182" s="59"/>
      <c r="SNA182" s="59"/>
      <c r="SNB182" s="59"/>
      <c r="SNC182" s="59"/>
      <c r="SND182" s="59"/>
      <c r="SNE182" s="59"/>
      <c r="SNF182" s="59"/>
      <c r="SNG182" s="59"/>
      <c r="SNH182" s="59"/>
      <c r="SNI182" s="59"/>
      <c r="SNJ182" s="59"/>
      <c r="SNK182" s="59"/>
      <c r="SNL182" s="59"/>
      <c r="SNM182" s="59"/>
      <c r="SNN182" s="59"/>
      <c r="SNO182" s="59"/>
      <c r="SNP182" s="59"/>
      <c r="SNQ182" s="59"/>
      <c r="SNR182" s="59"/>
      <c r="SNS182" s="59"/>
      <c r="SNT182" s="59"/>
      <c r="SNU182" s="59"/>
      <c r="SNV182" s="59"/>
      <c r="SNW182" s="59"/>
      <c r="SNX182" s="59"/>
      <c r="SNY182" s="59"/>
      <c r="SNZ182" s="59"/>
      <c r="SOA182" s="59"/>
      <c r="SOB182" s="59"/>
      <c r="SOC182" s="59"/>
      <c r="SOD182" s="59"/>
      <c r="SOE182" s="59"/>
      <c r="SOF182" s="59"/>
      <c r="SOG182" s="59"/>
      <c r="SOH182" s="59"/>
      <c r="SOI182" s="59"/>
      <c r="SOJ182" s="59"/>
      <c r="SOK182" s="59"/>
      <c r="SOL182" s="59"/>
      <c r="SOM182" s="59"/>
      <c r="SON182" s="59"/>
      <c r="SOO182" s="59"/>
      <c r="SOP182" s="59"/>
      <c r="SOQ182" s="59"/>
      <c r="SOR182" s="59"/>
      <c r="SOS182" s="59"/>
      <c r="SOT182" s="59"/>
      <c r="SOU182" s="59"/>
      <c r="SOV182" s="59"/>
      <c r="SOW182" s="59"/>
      <c r="SOX182" s="59"/>
      <c r="SOY182" s="59"/>
      <c r="SOZ182" s="59"/>
      <c r="SPA182" s="59"/>
      <c r="SPB182" s="59"/>
      <c r="SPC182" s="59"/>
      <c r="SPD182" s="59"/>
      <c r="SPE182" s="59"/>
      <c r="SPF182" s="59"/>
      <c r="SPG182" s="59"/>
      <c r="SPH182" s="59"/>
      <c r="SPI182" s="59"/>
      <c r="SPJ182" s="59"/>
      <c r="SPK182" s="59"/>
      <c r="SPL182" s="59"/>
      <c r="SPM182" s="59"/>
      <c r="SPN182" s="59"/>
      <c r="SPO182" s="59"/>
      <c r="SPP182" s="59"/>
      <c r="SPQ182" s="59"/>
      <c r="SPR182" s="59"/>
      <c r="SPS182" s="59"/>
      <c r="SPT182" s="59"/>
      <c r="SPU182" s="59"/>
      <c r="SPV182" s="59"/>
      <c r="SPW182" s="59"/>
      <c r="SPX182" s="59"/>
      <c r="SPY182" s="59"/>
      <c r="SPZ182" s="59"/>
      <c r="SQA182" s="59"/>
      <c r="SQB182" s="59"/>
      <c r="SQC182" s="59"/>
      <c r="SQD182" s="59"/>
      <c r="SQE182" s="59"/>
      <c r="SQF182" s="59"/>
      <c r="SQG182" s="59"/>
      <c r="SQH182" s="59"/>
      <c r="SQI182" s="59"/>
      <c r="SQJ182" s="59"/>
      <c r="SQK182" s="59"/>
      <c r="SQL182" s="59"/>
      <c r="SQM182" s="59"/>
      <c r="SQN182" s="59"/>
      <c r="SQO182" s="59"/>
      <c r="SQP182" s="59"/>
      <c r="SQQ182" s="59"/>
      <c r="SQR182" s="59"/>
      <c r="SQS182" s="59"/>
      <c r="SQT182" s="59"/>
      <c r="SQU182" s="59"/>
      <c r="SQV182" s="59"/>
      <c r="SQW182" s="59"/>
      <c r="SQX182" s="59"/>
      <c r="SQY182" s="59"/>
      <c r="SQZ182" s="59"/>
      <c r="SRA182" s="59"/>
      <c r="SRB182" s="59"/>
      <c r="SRC182" s="59"/>
      <c r="SRD182" s="59"/>
      <c r="SRE182" s="59"/>
      <c r="SRF182" s="59"/>
      <c r="SRG182" s="59"/>
      <c r="SRH182" s="59"/>
      <c r="SRI182" s="59"/>
      <c r="SRJ182" s="59"/>
      <c r="SRK182" s="59"/>
      <c r="SRL182" s="59"/>
      <c r="SRM182" s="59"/>
      <c r="SRN182" s="59"/>
      <c r="SRO182" s="59"/>
      <c r="SRP182" s="59"/>
      <c r="SRQ182" s="59"/>
      <c r="SRR182" s="59"/>
      <c r="SRS182" s="59"/>
      <c r="SRT182" s="59"/>
      <c r="SRU182" s="59"/>
      <c r="SRV182" s="59"/>
      <c r="SRW182" s="59"/>
      <c r="SRX182" s="59"/>
      <c r="SRY182" s="59"/>
      <c r="SRZ182" s="59"/>
      <c r="SSA182" s="59"/>
      <c r="SSB182" s="59"/>
      <c r="SSC182" s="59"/>
      <c r="SSD182" s="59"/>
      <c r="SSE182" s="59"/>
      <c r="SSF182" s="59"/>
      <c r="SSG182" s="59"/>
      <c r="SSH182" s="59"/>
      <c r="SSI182" s="59"/>
      <c r="SSJ182" s="59"/>
      <c r="SSK182" s="59"/>
      <c r="SSL182" s="59"/>
      <c r="SSM182" s="59"/>
      <c r="SSN182" s="59"/>
      <c r="SSO182" s="59"/>
      <c r="SSP182" s="59"/>
      <c r="SSQ182" s="59"/>
      <c r="SSR182" s="59"/>
      <c r="SSS182" s="59"/>
      <c r="SST182" s="59"/>
      <c r="SSU182" s="59"/>
      <c r="SSV182" s="59"/>
      <c r="SSW182" s="59"/>
      <c r="SSX182" s="59"/>
      <c r="SSY182" s="59"/>
      <c r="SSZ182" s="59"/>
      <c r="STA182" s="59"/>
      <c r="STB182" s="59"/>
      <c r="STC182" s="59"/>
      <c r="STD182" s="59"/>
      <c r="STE182" s="59"/>
      <c r="STF182" s="59"/>
      <c r="STG182" s="59"/>
      <c r="STH182" s="59"/>
      <c r="STI182" s="59"/>
      <c r="STJ182" s="59"/>
      <c r="STK182" s="59"/>
      <c r="STL182" s="59"/>
      <c r="STM182" s="59"/>
      <c r="STN182" s="59"/>
      <c r="STO182" s="59"/>
      <c r="STP182" s="59"/>
      <c r="STQ182" s="59"/>
      <c r="STR182" s="59"/>
      <c r="STS182" s="59"/>
      <c r="STT182" s="59"/>
      <c r="STU182" s="59"/>
      <c r="STV182" s="59"/>
      <c r="STW182" s="59"/>
      <c r="STX182" s="59"/>
      <c r="STY182" s="59"/>
      <c r="STZ182" s="59"/>
      <c r="SUA182" s="59"/>
      <c r="SUB182" s="59"/>
      <c r="SUC182" s="59"/>
      <c r="SUD182" s="59"/>
      <c r="SUE182" s="59"/>
      <c r="SUF182" s="59"/>
      <c r="SUG182" s="59"/>
      <c r="SUH182" s="59"/>
      <c r="SUI182" s="59"/>
      <c r="SUJ182" s="59"/>
      <c r="SUK182" s="59"/>
      <c r="SUL182" s="59"/>
      <c r="SUM182" s="59"/>
      <c r="SUN182" s="59"/>
      <c r="SUO182" s="59"/>
      <c r="SUP182" s="59"/>
      <c r="SUQ182" s="59"/>
      <c r="SUR182" s="59"/>
      <c r="SUS182" s="59"/>
      <c r="SUT182" s="59"/>
      <c r="SUU182" s="59"/>
      <c r="SUV182" s="59"/>
      <c r="SUW182" s="59"/>
      <c r="SUX182" s="59"/>
      <c r="SUY182" s="59"/>
      <c r="SUZ182" s="59"/>
      <c r="SVA182" s="59"/>
      <c r="SVB182" s="59"/>
      <c r="SVC182" s="59"/>
      <c r="SVD182" s="59"/>
      <c r="SVE182" s="59"/>
      <c r="SVF182" s="59"/>
      <c r="SVG182" s="59"/>
      <c r="SVH182" s="59"/>
      <c r="SVI182" s="59"/>
      <c r="SVJ182" s="59"/>
      <c r="SVK182" s="59"/>
      <c r="SVL182" s="59"/>
      <c r="SVM182" s="59"/>
      <c r="SVN182" s="59"/>
      <c r="SVO182" s="59"/>
      <c r="SVP182" s="59"/>
      <c r="SVQ182" s="59"/>
      <c r="SVR182" s="59"/>
      <c r="SVS182" s="59"/>
      <c r="SVT182" s="59"/>
      <c r="SVU182" s="59"/>
      <c r="SVV182" s="59"/>
      <c r="SVW182" s="59"/>
      <c r="SVX182" s="59"/>
      <c r="SVY182" s="59"/>
      <c r="SVZ182" s="59"/>
      <c r="SWA182" s="59"/>
      <c r="SWB182" s="59"/>
      <c r="SWC182" s="59"/>
      <c r="SWD182" s="59"/>
      <c r="SWE182" s="59"/>
      <c r="SWF182" s="59"/>
      <c r="SWG182" s="59"/>
      <c r="SWH182" s="59"/>
      <c r="SWI182" s="59"/>
      <c r="SWJ182" s="59"/>
      <c r="SWK182" s="59"/>
      <c r="SWL182" s="59"/>
      <c r="SWM182" s="59"/>
      <c r="SWN182" s="59"/>
      <c r="SWO182" s="59"/>
      <c r="SWP182" s="59"/>
      <c r="SWQ182" s="59"/>
      <c r="SWR182" s="59"/>
      <c r="SWS182" s="59"/>
      <c r="SWT182" s="59"/>
      <c r="SWU182" s="59"/>
      <c r="SWV182" s="59"/>
      <c r="SWW182" s="59"/>
      <c r="SWX182" s="59"/>
      <c r="SWY182" s="59"/>
      <c r="SWZ182" s="59"/>
      <c r="SXA182" s="59"/>
      <c r="SXB182" s="59"/>
      <c r="SXC182" s="59"/>
      <c r="SXD182" s="59"/>
      <c r="SXE182" s="59"/>
      <c r="SXF182" s="59"/>
      <c r="SXG182" s="59"/>
      <c r="SXH182" s="59"/>
      <c r="SXI182" s="59"/>
      <c r="SXJ182" s="59"/>
      <c r="SXK182" s="59"/>
      <c r="SXL182" s="59"/>
      <c r="SXM182" s="59"/>
      <c r="SXN182" s="59"/>
      <c r="SXO182" s="59"/>
      <c r="SXP182" s="59"/>
      <c r="SXQ182" s="59"/>
      <c r="SXR182" s="59"/>
      <c r="SXS182" s="59"/>
      <c r="SXT182" s="59"/>
      <c r="SXU182" s="59"/>
      <c r="SXV182" s="59"/>
      <c r="SXW182" s="59"/>
      <c r="SXX182" s="59"/>
      <c r="SXY182" s="59"/>
      <c r="SXZ182" s="59"/>
      <c r="SYA182" s="59"/>
      <c r="SYB182" s="59"/>
      <c r="SYC182" s="59"/>
      <c r="SYD182" s="59"/>
      <c r="SYE182" s="59"/>
      <c r="SYF182" s="59"/>
      <c r="SYG182" s="59"/>
      <c r="SYH182" s="59"/>
      <c r="SYI182" s="59"/>
      <c r="SYJ182" s="59"/>
      <c r="SYK182" s="59"/>
      <c r="SYL182" s="59"/>
      <c r="SYM182" s="59"/>
      <c r="SYN182" s="59"/>
      <c r="SYO182" s="59"/>
      <c r="SYP182" s="59"/>
      <c r="SYQ182" s="59"/>
      <c r="SYR182" s="59"/>
      <c r="SYS182" s="59"/>
      <c r="SYT182" s="59"/>
      <c r="SYU182" s="59"/>
      <c r="SYV182" s="59"/>
      <c r="SYW182" s="59"/>
      <c r="SYX182" s="59"/>
      <c r="SYY182" s="59"/>
      <c r="SYZ182" s="59"/>
      <c r="SZA182" s="59"/>
      <c r="SZB182" s="59"/>
      <c r="SZC182" s="59"/>
      <c r="SZD182" s="59"/>
      <c r="SZE182" s="59"/>
      <c r="SZF182" s="59"/>
      <c r="SZG182" s="59"/>
      <c r="SZH182" s="59"/>
      <c r="SZI182" s="59"/>
      <c r="SZJ182" s="59"/>
      <c r="SZK182" s="59"/>
      <c r="SZL182" s="59"/>
      <c r="SZM182" s="59"/>
      <c r="SZN182" s="59"/>
      <c r="SZO182" s="59"/>
      <c r="SZP182" s="59"/>
      <c r="SZQ182" s="59"/>
      <c r="SZR182" s="59"/>
      <c r="SZS182" s="59"/>
      <c r="SZT182" s="59"/>
      <c r="SZU182" s="59"/>
      <c r="SZV182" s="59"/>
      <c r="SZW182" s="59"/>
      <c r="SZX182" s="59"/>
      <c r="SZY182" s="59"/>
      <c r="SZZ182" s="59"/>
      <c r="TAA182" s="59"/>
      <c r="TAB182" s="59"/>
      <c r="TAC182" s="59"/>
      <c r="TAD182" s="59"/>
      <c r="TAE182" s="59"/>
      <c r="TAF182" s="59"/>
      <c r="TAG182" s="59"/>
      <c r="TAH182" s="59"/>
      <c r="TAI182" s="59"/>
      <c r="TAJ182" s="59"/>
      <c r="TAK182" s="59"/>
      <c r="TAL182" s="59"/>
      <c r="TAM182" s="59"/>
      <c r="TAN182" s="59"/>
      <c r="TAO182" s="59"/>
      <c r="TAP182" s="59"/>
      <c r="TAQ182" s="59"/>
      <c r="TAR182" s="59"/>
      <c r="TAS182" s="59"/>
      <c r="TAT182" s="59"/>
      <c r="TAU182" s="59"/>
      <c r="TAV182" s="59"/>
      <c r="TAW182" s="59"/>
      <c r="TAX182" s="59"/>
      <c r="TAY182" s="59"/>
      <c r="TAZ182" s="59"/>
      <c r="TBA182" s="59"/>
      <c r="TBB182" s="59"/>
      <c r="TBC182" s="59"/>
      <c r="TBD182" s="59"/>
      <c r="TBE182" s="59"/>
      <c r="TBF182" s="59"/>
      <c r="TBG182" s="59"/>
      <c r="TBH182" s="59"/>
      <c r="TBI182" s="59"/>
      <c r="TBJ182" s="59"/>
      <c r="TBK182" s="59"/>
      <c r="TBL182" s="59"/>
      <c r="TBM182" s="59"/>
      <c r="TBN182" s="59"/>
      <c r="TBO182" s="59"/>
      <c r="TBP182" s="59"/>
      <c r="TBQ182" s="59"/>
      <c r="TBR182" s="59"/>
      <c r="TBS182" s="59"/>
      <c r="TBT182" s="59"/>
      <c r="TBU182" s="59"/>
      <c r="TBV182" s="59"/>
      <c r="TBW182" s="59"/>
      <c r="TBX182" s="59"/>
      <c r="TBY182" s="59"/>
      <c r="TBZ182" s="59"/>
      <c r="TCA182" s="59"/>
      <c r="TCB182" s="59"/>
      <c r="TCC182" s="59"/>
      <c r="TCD182" s="59"/>
      <c r="TCE182" s="59"/>
      <c r="TCF182" s="59"/>
      <c r="TCG182" s="59"/>
      <c r="TCH182" s="59"/>
      <c r="TCI182" s="59"/>
      <c r="TCJ182" s="59"/>
      <c r="TCK182" s="59"/>
      <c r="TCL182" s="59"/>
      <c r="TCM182" s="59"/>
      <c r="TCN182" s="59"/>
      <c r="TCO182" s="59"/>
      <c r="TCP182" s="59"/>
      <c r="TCQ182" s="59"/>
      <c r="TCR182" s="59"/>
      <c r="TCS182" s="59"/>
      <c r="TCT182" s="59"/>
      <c r="TCU182" s="59"/>
      <c r="TCV182" s="59"/>
      <c r="TCW182" s="59"/>
      <c r="TCX182" s="59"/>
      <c r="TCY182" s="59"/>
      <c r="TCZ182" s="59"/>
      <c r="TDA182" s="59"/>
      <c r="TDB182" s="59"/>
      <c r="TDC182" s="59"/>
      <c r="TDD182" s="59"/>
      <c r="TDE182" s="59"/>
      <c r="TDF182" s="59"/>
      <c r="TDG182" s="59"/>
      <c r="TDH182" s="59"/>
      <c r="TDI182" s="59"/>
      <c r="TDJ182" s="59"/>
      <c r="TDK182" s="59"/>
      <c r="TDL182" s="59"/>
      <c r="TDM182" s="59"/>
      <c r="TDN182" s="59"/>
      <c r="TDO182" s="59"/>
      <c r="TDP182" s="59"/>
      <c r="TDQ182" s="59"/>
      <c r="TDR182" s="59"/>
      <c r="TDS182" s="59"/>
      <c r="TDT182" s="59"/>
      <c r="TDU182" s="59"/>
      <c r="TDV182" s="59"/>
      <c r="TDW182" s="59"/>
      <c r="TDX182" s="59"/>
      <c r="TDY182" s="59"/>
      <c r="TDZ182" s="59"/>
      <c r="TEA182" s="59"/>
      <c r="TEB182" s="59"/>
      <c r="TEC182" s="59"/>
      <c r="TED182" s="59"/>
      <c r="TEE182" s="59"/>
      <c r="TEF182" s="59"/>
      <c r="TEG182" s="59"/>
      <c r="TEH182" s="59"/>
      <c r="TEI182" s="59"/>
      <c r="TEJ182" s="59"/>
      <c r="TEK182" s="59"/>
      <c r="TEL182" s="59"/>
      <c r="TEM182" s="59"/>
      <c r="TEN182" s="59"/>
      <c r="TEO182" s="59"/>
      <c r="TEP182" s="59"/>
      <c r="TEQ182" s="59"/>
      <c r="TER182" s="59"/>
      <c r="TES182" s="59"/>
      <c r="TET182" s="59"/>
      <c r="TEU182" s="59"/>
      <c r="TEV182" s="59"/>
      <c r="TEW182" s="59"/>
      <c r="TEX182" s="59"/>
      <c r="TEY182" s="59"/>
      <c r="TEZ182" s="59"/>
      <c r="TFA182" s="59"/>
      <c r="TFB182" s="59"/>
      <c r="TFC182" s="59"/>
      <c r="TFD182" s="59"/>
      <c r="TFE182" s="59"/>
      <c r="TFF182" s="59"/>
      <c r="TFG182" s="59"/>
      <c r="TFH182" s="59"/>
      <c r="TFI182" s="59"/>
      <c r="TFJ182" s="59"/>
      <c r="TFK182" s="59"/>
      <c r="TFL182" s="59"/>
      <c r="TFM182" s="59"/>
      <c r="TFN182" s="59"/>
      <c r="TFO182" s="59"/>
      <c r="TFP182" s="59"/>
      <c r="TFQ182" s="59"/>
      <c r="TFR182" s="59"/>
      <c r="TFS182" s="59"/>
      <c r="TFT182" s="59"/>
      <c r="TFU182" s="59"/>
      <c r="TFV182" s="59"/>
      <c r="TFW182" s="59"/>
      <c r="TFX182" s="59"/>
      <c r="TFY182" s="59"/>
      <c r="TFZ182" s="59"/>
      <c r="TGA182" s="59"/>
      <c r="TGB182" s="59"/>
      <c r="TGC182" s="59"/>
      <c r="TGD182" s="59"/>
      <c r="TGE182" s="59"/>
      <c r="TGF182" s="59"/>
      <c r="TGG182" s="59"/>
      <c r="TGH182" s="59"/>
      <c r="TGI182" s="59"/>
      <c r="TGJ182" s="59"/>
      <c r="TGK182" s="59"/>
      <c r="TGL182" s="59"/>
      <c r="TGM182" s="59"/>
      <c r="TGN182" s="59"/>
      <c r="TGO182" s="59"/>
      <c r="TGP182" s="59"/>
      <c r="TGQ182" s="59"/>
      <c r="TGR182" s="59"/>
      <c r="TGS182" s="59"/>
      <c r="TGT182" s="59"/>
      <c r="TGU182" s="59"/>
      <c r="TGV182" s="59"/>
      <c r="TGW182" s="59"/>
      <c r="TGX182" s="59"/>
      <c r="TGY182" s="59"/>
      <c r="TGZ182" s="59"/>
      <c r="THA182" s="59"/>
      <c r="THB182" s="59"/>
      <c r="THC182" s="59"/>
      <c r="THD182" s="59"/>
      <c r="THE182" s="59"/>
      <c r="THF182" s="59"/>
      <c r="THG182" s="59"/>
      <c r="THH182" s="59"/>
      <c r="THI182" s="59"/>
      <c r="THJ182" s="59"/>
      <c r="THK182" s="59"/>
      <c r="THL182" s="59"/>
      <c r="THM182" s="59"/>
      <c r="THN182" s="59"/>
      <c r="THO182" s="59"/>
      <c r="THP182" s="59"/>
      <c r="THQ182" s="59"/>
      <c r="THR182" s="59"/>
      <c r="THS182" s="59"/>
      <c r="THT182" s="59"/>
      <c r="THU182" s="59"/>
      <c r="THV182" s="59"/>
      <c r="THW182" s="59"/>
      <c r="THX182" s="59"/>
      <c r="THY182" s="59"/>
      <c r="THZ182" s="59"/>
      <c r="TIA182" s="59"/>
      <c r="TIB182" s="59"/>
      <c r="TIC182" s="59"/>
      <c r="TID182" s="59"/>
      <c r="TIE182" s="59"/>
      <c r="TIF182" s="59"/>
      <c r="TIG182" s="59"/>
      <c r="TIH182" s="59"/>
      <c r="TII182" s="59"/>
      <c r="TIJ182" s="59"/>
      <c r="TIK182" s="59"/>
      <c r="TIL182" s="59"/>
      <c r="TIM182" s="59"/>
      <c r="TIN182" s="59"/>
      <c r="TIO182" s="59"/>
      <c r="TIP182" s="59"/>
      <c r="TIQ182" s="59"/>
      <c r="TIR182" s="59"/>
      <c r="TIS182" s="59"/>
      <c r="TIT182" s="59"/>
      <c r="TIU182" s="59"/>
      <c r="TIV182" s="59"/>
      <c r="TIW182" s="59"/>
      <c r="TIX182" s="59"/>
      <c r="TIY182" s="59"/>
      <c r="TIZ182" s="59"/>
      <c r="TJA182" s="59"/>
      <c r="TJB182" s="59"/>
      <c r="TJC182" s="59"/>
      <c r="TJD182" s="59"/>
      <c r="TJE182" s="59"/>
      <c r="TJF182" s="59"/>
      <c r="TJG182" s="59"/>
      <c r="TJH182" s="59"/>
      <c r="TJI182" s="59"/>
      <c r="TJJ182" s="59"/>
      <c r="TJK182" s="59"/>
      <c r="TJL182" s="59"/>
      <c r="TJM182" s="59"/>
      <c r="TJN182" s="59"/>
      <c r="TJO182" s="59"/>
      <c r="TJP182" s="59"/>
      <c r="TJQ182" s="59"/>
      <c r="TJR182" s="59"/>
      <c r="TJS182" s="59"/>
      <c r="TJT182" s="59"/>
      <c r="TJU182" s="59"/>
      <c r="TJV182" s="59"/>
      <c r="TJW182" s="59"/>
      <c r="TJX182" s="59"/>
      <c r="TJY182" s="59"/>
      <c r="TJZ182" s="59"/>
      <c r="TKA182" s="59"/>
      <c r="TKB182" s="59"/>
      <c r="TKC182" s="59"/>
      <c r="TKD182" s="59"/>
      <c r="TKE182" s="59"/>
      <c r="TKF182" s="59"/>
      <c r="TKG182" s="59"/>
      <c r="TKH182" s="59"/>
      <c r="TKI182" s="59"/>
      <c r="TKJ182" s="59"/>
      <c r="TKK182" s="59"/>
      <c r="TKL182" s="59"/>
      <c r="TKM182" s="59"/>
      <c r="TKN182" s="59"/>
      <c r="TKO182" s="59"/>
      <c r="TKP182" s="59"/>
      <c r="TKQ182" s="59"/>
      <c r="TKR182" s="59"/>
      <c r="TKS182" s="59"/>
      <c r="TKT182" s="59"/>
      <c r="TKU182" s="59"/>
      <c r="TKV182" s="59"/>
      <c r="TKW182" s="59"/>
      <c r="TKX182" s="59"/>
      <c r="TKY182" s="59"/>
      <c r="TKZ182" s="59"/>
      <c r="TLA182" s="59"/>
      <c r="TLB182" s="59"/>
      <c r="TLC182" s="59"/>
      <c r="TLD182" s="59"/>
      <c r="TLE182" s="59"/>
      <c r="TLF182" s="59"/>
      <c r="TLG182" s="59"/>
      <c r="TLH182" s="59"/>
      <c r="TLI182" s="59"/>
      <c r="TLJ182" s="59"/>
      <c r="TLK182" s="59"/>
      <c r="TLL182" s="59"/>
      <c r="TLM182" s="59"/>
      <c r="TLN182" s="59"/>
      <c r="TLO182" s="59"/>
      <c r="TLP182" s="59"/>
      <c r="TLQ182" s="59"/>
      <c r="TLR182" s="59"/>
      <c r="TLS182" s="59"/>
      <c r="TLT182" s="59"/>
      <c r="TLU182" s="59"/>
      <c r="TLV182" s="59"/>
      <c r="TLW182" s="59"/>
      <c r="TLX182" s="59"/>
      <c r="TLY182" s="59"/>
      <c r="TLZ182" s="59"/>
      <c r="TMA182" s="59"/>
      <c r="TMB182" s="59"/>
      <c r="TMC182" s="59"/>
      <c r="TMD182" s="59"/>
      <c r="TME182" s="59"/>
      <c r="TMF182" s="59"/>
      <c r="TMG182" s="59"/>
      <c r="TMH182" s="59"/>
      <c r="TMI182" s="59"/>
      <c r="TMJ182" s="59"/>
      <c r="TMK182" s="59"/>
      <c r="TML182" s="59"/>
      <c r="TMM182" s="59"/>
      <c r="TMN182" s="59"/>
      <c r="TMO182" s="59"/>
      <c r="TMP182" s="59"/>
      <c r="TMQ182" s="59"/>
      <c r="TMR182" s="59"/>
      <c r="TMS182" s="59"/>
      <c r="TMT182" s="59"/>
      <c r="TMU182" s="59"/>
      <c r="TMV182" s="59"/>
      <c r="TMW182" s="59"/>
      <c r="TMX182" s="59"/>
      <c r="TMY182" s="59"/>
      <c r="TMZ182" s="59"/>
      <c r="TNA182" s="59"/>
      <c r="TNB182" s="59"/>
      <c r="TNC182" s="59"/>
      <c r="TND182" s="59"/>
      <c r="TNE182" s="59"/>
      <c r="TNF182" s="59"/>
      <c r="TNG182" s="59"/>
      <c r="TNH182" s="59"/>
      <c r="TNI182" s="59"/>
      <c r="TNJ182" s="59"/>
      <c r="TNK182" s="59"/>
      <c r="TNL182" s="59"/>
      <c r="TNM182" s="59"/>
      <c r="TNN182" s="59"/>
      <c r="TNO182" s="59"/>
      <c r="TNP182" s="59"/>
      <c r="TNQ182" s="59"/>
      <c r="TNR182" s="59"/>
      <c r="TNS182" s="59"/>
      <c r="TNT182" s="59"/>
      <c r="TNU182" s="59"/>
      <c r="TNV182" s="59"/>
      <c r="TNW182" s="59"/>
      <c r="TNX182" s="59"/>
      <c r="TNY182" s="59"/>
      <c r="TNZ182" s="59"/>
      <c r="TOA182" s="59"/>
      <c r="TOB182" s="59"/>
      <c r="TOC182" s="59"/>
      <c r="TOD182" s="59"/>
      <c r="TOE182" s="59"/>
      <c r="TOF182" s="59"/>
      <c r="TOG182" s="59"/>
      <c r="TOH182" s="59"/>
      <c r="TOI182" s="59"/>
      <c r="TOJ182" s="59"/>
      <c r="TOK182" s="59"/>
      <c r="TOL182" s="59"/>
      <c r="TOM182" s="59"/>
      <c r="TON182" s="59"/>
      <c r="TOO182" s="59"/>
      <c r="TOP182" s="59"/>
      <c r="TOQ182" s="59"/>
      <c r="TOR182" s="59"/>
      <c r="TOS182" s="59"/>
      <c r="TOT182" s="59"/>
      <c r="TOU182" s="59"/>
      <c r="TOV182" s="59"/>
      <c r="TOW182" s="59"/>
      <c r="TOX182" s="59"/>
      <c r="TOY182" s="59"/>
      <c r="TOZ182" s="59"/>
      <c r="TPA182" s="59"/>
      <c r="TPB182" s="59"/>
      <c r="TPC182" s="59"/>
      <c r="TPD182" s="59"/>
      <c r="TPE182" s="59"/>
      <c r="TPF182" s="59"/>
      <c r="TPG182" s="59"/>
      <c r="TPH182" s="59"/>
      <c r="TPI182" s="59"/>
      <c r="TPJ182" s="59"/>
      <c r="TPK182" s="59"/>
      <c r="TPL182" s="59"/>
      <c r="TPM182" s="59"/>
      <c r="TPN182" s="59"/>
      <c r="TPO182" s="59"/>
      <c r="TPP182" s="59"/>
      <c r="TPQ182" s="59"/>
      <c r="TPR182" s="59"/>
      <c r="TPS182" s="59"/>
      <c r="TPT182" s="59"/>
      <c r="TPU182" s="59"/>
      <c r="TPV182" s="59"/>
      <c r="TPW182" s="59"/>
      <c r="TPX182" s="59"/>
      <c r="TPY182" s="59"/>
      <c r="TPZ182" s="59"/>
      <c r="TQA182" s="59"/>
      <c r="TQB182" s="59"/>
      <c r="TQC182" s="59"/>
      <c r="TQD182" s="59"/>
      <c r="TQE182" s="59"/>
      <c r="TQF182" s="59"/>
      <c r="TQG182" s="59"/>
      <c r="TQH182" s="59"/>
      <c r="TQI182" s="59"/>
      <c r="TQJ182" s="59"/>
      <c r="TQK182" s="59"/>
      <c r="TQL182" s="59"/>
      <c r="TQM182" s="59"/>
      <c r="TQN182" s="59"/>
      <c r="TQO182" s="59"/>
      <c r="TQP182" s="59"/>
      <c r="TQQ182" s="59"/>
      <c r="TQR182" s="59"/>
      <c r="TQS182" s="59"/>
      <c r="TQT182" s="59"/>
      <c r="TQU182" s="59"/>
      <c r="TQV182" s="59"/>
      <c r="TQW182" s="59"/>
      <c r="TQX182" s="59"/>
      <c r="TQY182" s="59"/>
      <c r="TQZ182" s="59"/>
      <c r="TRA182" s="59"/>
      <c r="TRB182" s="59"/>
      <c r="TRC182" s="59"/>
      <c r="TRD182" s="59"/>
      <c r="TRE182" s="59"/>
      <c r="TRF182" s="59"/>
      <c r="TRG182" s="59"/>
      <c r="TRH182" s="59"/>
      <c r="TRI182" s="59"/>
      <c r="TRJ182" s="59"/>
      <c r="TRK182" s="59"/>
      <c r="TRL182" s="59"/>
      <c r="TRM182" s="59"/>
      <c r="TRN182" s="59"/>
      <c r="TRO182" s="59"/>
      <c r="TRP182" s="59"/>
      <c r="TRQ182" s="59"/>
      <c r="TRR182" s="59"/>
      <c r="TRS182" s="59"/>
      <c r="TRT182" s="59"/>
      <c r="TRU182" s="59"/>
      <c r="TRV182" s="59"/>
      <c r="TRW182" s="59"/>
      <c r="TRX182" s="59"/>
      <c r="TRY182" s="59"/>
      <c r="TRZ182" s="59"/>
      <c r="TSA182" s="59"/>
      <c r="TSB182" s="59"/>
      <c r="TSC182" s="59"/>
      <c r="TSD182" s="59"/>
      <c r="TSE182" s="59"/>
      <c r="TSF182" s="59"/>
      <c r="TSG182" s="59"/>
      <c r="TSH182" s="59"/>
      <c r="TSI182" s="59"/>
      <c r="TSJ182" s="59"/>
      <c r="TSK182" s="59"/>
      <c r="TSL182" s="59"/>
      <c r="TSM182" s="59"/>
      <c r="TSN182" s="59"/>
      <c r="TSO182" s="59"/>
      <c r="TSP182" s="59"/>
      <c r="TSQ182" s="59"/>
      <c r="TSR182" s="59"/>
      <c r="TSS182" s="59"/>
      <c r="TST182" s="59"/>
      <c r="TSU182" s="59"/>
      <c r="TSV182" s="59"/>
      <c r="TSW182" s="59"/>
      <c r="TSX182" s="59"/>
      <c r="TSY182" s="59"/>
      <c r="TSZ182" s="59"/>
      <c r="TTA182" s="59"/>
      <c r="TTB182" s="59"/>
      <c r="TTC182" s="59"/>
      <c r="TTD182" s="59"/>
      <c r="TTE182" s="59"/>
      <c r="TTF182" s="59"/>
      <c r="TTG182" s="59"/>
      <c r="TTH182" s="59"/>
      <c r="TTI182" s="59"/>
      <c r="TTJ182" s="59"/>
      <c r="TTK182" s="59"/>
      <c r="TTL182" s="59"/>
      <c r="TTM182" s="59"/>
      <c r="TTN182" s="59"/>
      <c r="TTO182" s="59"/>
      <c r="TTP182" s="59"/>
      <c r="TTQ182" s="59"/>
      <c r="TTR182" s="59"/>
      <c r="TTS182" s="59"/>
      <c r="TTT182" s="59"/>
      <c r="TTU182" s="59"/>
      <c r="TTV182" s="59"/>
      <c r="TTW182" s="59"/>
      <c r="TTX182" s="59"/>
      <c r="TTY182" s="59"/>
      <c r="TTZ182" s="59"/>
      <c r="TUA182" s="59"/>
      <c r="TUB182" s="59"/>
      <c r="TUC182" s="59"/>
      <c r="TUD182" s="59"/>
      <c r="TUE182" s="59"/>
      <c r="TUF182" s="59"/>
      <c r="TUG182" s="59"/>
      <c r="TUH182" s="59"/>
      <c r="TUI182" s="59"/>
      <c r="TUJ182" s="59"/>
      <c r="TUK182" s="59"/>
      <c r="TUL182" s="59"/>
      <c r="TUM182" s="59"/>
      <c r="TUN182" s="59"/>
      <c r="TUO182" s="59"/>
      <c r="TUP182" s="59"/>
      <c r="TUQ182" s="59"/>
      <c r="TUR182" s="59"/>
      <c r="TUS182" s="59"/>
      <c r="TUT182" s="59"/>
      <c r="TUU182" s="59"/>
      <c r="TUV182" s="59"/>
      <c r="TUW182" s="59"/>
      <c r="TUX182" s="59"/>
      <c r="TUY182" s="59"/>
      <c r="TUZ182" s="59"/>
      <c r="TVA182" s="59"/>
      <c r="TVB182" s="59"/>
      <c r="TVC182" s="59"/>
      <c r="TVD182" s="59"/>
      <c r="TVE182" s="59"/>
      <c r="TVF182" s="59"/>
      <c r="TVG182" s="59"/>
      <c r="TVH182" s="59"/>
      <c r="TVI182" s="59"/>
      <c r="TVJ182" s="59"/>
      <c r="TVK182" s="59"/>
      <c r="TVL182" s="59"/>
      <c r="TVM182" s="59"/>
      <c r="TVN182" s="59"/>
      <c r="TVO182" s="59"/>
      <c r="TVP182" s="59"/>
      <c r="TVQ182" s="59"/>
      <c r="TVR182" s="59"/>
      <c r="TVS182" s="59"/>
      <c r="TVT182" s="59"/>
      <c r="TVU182" s="59"/>
      <c r="TVV182" s="59"/>
      <c r="TVW182" s="59"/>
      <c r="TVX182" s="59"/>
      <c r="TVY182" s="59"/>
      <c r="TVZ182" s="59"/>
      <c r="TWA182" s="59"/>
      <c r="TWB182" s="59"/>
      <c r="TWC182" s="59"/>
      <c r="TWD182" s="59"/>
      <c r="TWE182" s="59"/>
      <c r="TWF182" s="59"/>
      <c r="TWG182" s="59"/>
      <c r="TWH182" s="59"/>
      <c r="TWI182" s="59"/>
      <c r="TWJ182" s="59"/>
      <c r="TWK182" s="59"/>
      <c r="TWL182" s="59"/>
      <c r="TWM182" s="59"/>
      <c r="TWN182" s="59"/>
      <c r="TWO182" s="59"/>
      <c r="TWP182" s="59"/>
      <c r="TWQ182" s="59"/>
      <c r="TWR182" s="59"/>
      <c r="TWS182" s="59"/>
      <c r="TWT182" s="59"/>
      <c r="TWU182" s="59"/>
      <c r="TWV182" s="59"/>
      <c r="TWW182" s="59"/>
      <c r="TWX182" s="59"/>
      <c r="TWY182" s="59"/>
      <c r="TWZ182" s="59"/>
      <c r="TXA182" s="59"/>
      <c r="TXB182" s="59"/>
      <c r="TXC182" s="59"/>
      <c r="TXD182" s="59"/>
      <c r="TXE182" s="59"/>
      <c r="TXF182" s="59"/>
      <c r="TXG182" s="59"/>
      <c r="TXH182" s="59"/>
      <c r="TXI182" s="59"/>
      <c r="TXJ182" s="59"/>
      <c r="TXK182" s="59"/>
      <c r="TXL182" s="59"/>
      <c r="TXM182" s="59"/>
      <c r="TXN182" s="59"/>
      <c r="TXO182" s="59"/>
      <c r="TXP182" s="59"/>
      <c r="TXQ182" s="59"/>
      <c r="TXR182" s="59"/>
      <c r="TXS182" s="59"/>
      <c r="TXT182" s="59"/>
      <c r="TXU182" s="59"/>
      <c r="TXV182" s="59"/>
      <c r="TXW182" s="59"/>
      <c r="TXX182" s="59"/>
      <c r="TXY182" s="59"/>
      <c r="TXZ182" s="59"/>
      <c r="TYA182" s="59"/>
      <c r="TYB182" s="59"/>
      <c r="TYC182" s="59"/>
      <c r="TYD182" s="59"/>
      <c r="TYE182" s="59"/>
      <c r="TYF182" s="59"/>
      <c r="TYG182" s="59"/>
      <c r="TYH182" s="59"/>
      <c r="TYI182" s="59"/>
      <c r="TYJ182" s="59"/>
      <c r="TYK182" s="59"/>
      <c r="TYL182" s="59"/>
      <c r="TYM182" s="59"/>
      <c r="TYN182" s="59"/>
      <c r="TYO182" s="59"/>
      <c r="TYP182" s="59"/>
      <c r="TYQ182" s="59"/>
      <c r="TYR182" s="59"/>
      <c r="TYS182" s="59"/>
      <c r="TYT182" s="59"/>
      <c r="TYU182" s="59"/>
      <c r="TYV182" s="59"/>
      <c r="TYW182" s="59"/>
      <c r="TYX182" s="59"/>
      <c r="TYY182" s="59"/>
      <c r="TYZ182" s="59"/>
      <c r="TZA182" s="59"/>
      <c r="TZB182" s="59"/>
      <c r="TZC182" s="59"/>
      <c r="TZD182" s="59"/>
      <c r="TZE182" s="59"/>
      <c r="TZF182" s="59"/>
      <c r="TZG182" s="59"/>
      <c r="TZH182" s="59"/>
      <c r="TZI182" s="59"/>
      <c r="TZJ182" s="59"/>
      <c r="TZK182" s="59"/>
      <c r="TZL182" s="59"/>
      <c r="TZM182" s="59"/>
      <c r="TZN182" s="59"/>
      <c r="TZO182" s="59"/>
      <c r="TZP182" s="59"/>
      <c r="TZQ182" s="59"/>
      <c r="TZR182" s="59"/>
      <c r="TZS182" s="59"/>
      <c r="TZT182" s="59"/>
      <c r="TZU182" s="59"/>
      <c r="TZV182" s="59"/>
      <c r="TZW182" s="59"/>
      <c r="TZX182" s="59"/>
      <c r="TZY182" s="59"/>
      <c r="TZZ182" s="59"/>
      <c r="UAA182" s="59"/>
      <c r="UAB182" s="59"/>
      <c r="UAC182" s="59"/>
      <c r="UAD182" s="59"/>
      <c r="UAE182" s="59"/>
      <c r="UAF182" s="59"/>
      <c r="UAG182" s="59"/>
      <c r="UAH182" s="59"/>
      <c r="UAI182" s="59"/>
      <c r="UAJ182" s="59"/>
      <c r="UAK182" s="59"/>
      <c r="UAL182" s="59"/>
      <c r="UAM182" s="59"/>
      <c r="UAN182" s="59"/>
      <c r="UAO182" s="59"/>
      <c r="UAP182" s="59"/>
      <c r="UAQ182" s="59"/>
      <c r="UAR182" s="59"/>
      <c r="UAS182" s="59"/>
      <c r="UAT182" s="59"/>
      <c r="UAU182" s="59"/>
      <c r="UAV182" s="59"/>
      <c r="UAW182" s="59"/>
      <c r="UAX182" s="59"/>
      <c r="UAY182" s="59"/>
      <c r="UAZ182" s="59"/>
      <c r="UBA182" s="59"/>
      <c r="UBB182" s="59"/>
      <c r="UBC182" s="59"/>
      <c r="UBD182" s="59"/>
      <c r="UBE182" s="59"/>
      <c r="UBF182" s="59"/>
      <c r="UBG182" s="59"/>
      <c r="UBH182" s="59"/>
      <c r="UBI182" s="59"/>
      <c r="UBJ182" s="59"/>
      <c r="UBK182" s="59"/>
      <c r="UBL182" s="59"/>
      <c r="UBM182" s="59"/>
      <c r="UBN182" s="59"/>
      <c r="UBO182" s="59"/>
      <c r="UBP182" s="59"/>
      <c r="UBQ182" s="59"/>
      <c r="UBR182" s="59"/>
      <c r="UBS182" s="59"/>
      <c r="UBT182" s="59"/>
      <c r="UBU182" s="59"/>
      <c r="UBV182" s="59"/>
      <c r="UBW182" s="59"/>
      <c r="UBX182" s="59"/>
      <c r="UBY182" s="59"/>
      <c r="UBZ182" s="59"/>
      <c r="UCA182" s="59"/>
      <c r="UCB182" s="59"/>
      <c r="UCC182" s="59"/>
      <c r="UCD182" s="59"/>
      <c r="UCE182" s="59"/>
      <c r="UCF182" s="59"/>
      <c r="UCG182" s="59"/>
      <c r="UCH182" s="59"/>
      <c r="UCI182" s="59"/>
      <c r="UCJ182" s="59"/>
      <c r="UCK182" s="59"/>
      <c r="UCL182" s="59"/>
      <c r="UCM182" s="59"/>
      <c r="UCN182" s="59"/>
      <c r="UCO182" s="59"/>
      <c r="UCP182" s="59"/>
      <c r="UCQ182" s="59"/>
      <c r="UCR182" s="59"/>
      <c r="UCS182" s="59"/>
      <c r="UCT182" s="59"/>
      <c r="UCU182" s="59"/>
      <c r="UCV182" s="59"/>
      <c r="UCW182" s="59"/>
      <c r="UCX182" s="59"/>
      <c r="UCY182" s="59"/>
      <c r="UCZ182" s="59"/>
      <c r="UDA182" s="59"/>
      <c r="UDB182" s="59"/>
      <c r="UDC182" s="59"/>
      <c r="UDD182" s="59"/>
      <c r="UDE182" s="59"/>
      <c r="UDF182" s="59"/>
      <c r="UDG182" s="59"/>
      <c r="UDH182" s="59"/>
      <c r="UDI182" s="59"/>
      <c r="UDJ182" s="59"/>
      <c r="UDK182" s="59"/>
      <c r="UDL182" s="59"/>
      <c r="UDM182" s="59"/>
      <c r="UDN182" s="59"/>
      <c r="UDO182" s="59"/>
      <c r="UDP182" s="59"/>
      <c r="UDQ182" s="59"/>
      <c r="UDR182" s="59"/>
      <c r="UDS182" s="59"/>
      <c r="UDT182" s="59"/>
      <c r="UDU182" s="59"/>
      <c r="UDV182" s="59"/>
      <c r="UDW182" s="59"/>
      <c r="UDX182" s="59"/>
      <c r="UDY182" s="59"/>
      <c r="UDZ182" s="59"/>
      <c r="UEA182" s="59"/>
      <c r="UEB182" s="59"/>
      <c r="UEC182" s="59"/>
      <c r="UED182" s="59"/>
      <c r="UEE182" s="59"/>
      <c r="UEF182" s="59"/>
      <c r="UEG182" s="59"/>
      <c r="UEH182" s="59"/>
      <c r="UEI182" s="59"/>
      <c r="UEJ182" s="59"/>
      <c r="UEK182" s="59"/>
      <c r="UEL182" s="59"/>
      <c r="UEM182" s="59"/>
      <c r="UEN182" s="59"/>
      <c r="UEO182" s="59"/>
      <c r="UEP182" s="59"/>
      <c r="UEQ182" s="59"/>
      <c r="UER182" s="59"/>
      <c r="UES182" s="59"/>
      <c r="UET182" s="59"/>
      <c r="UEU182" s="59"/>
      <c r="UEV182" s="59"/>
      <c r="UEW182" s="59"/>
      <c r="UEX182" s="59"/>
      <c r="UEY182" s="59"/>
      <c r="UEZ182" s="59"/>
      <c r="UFA182" s="59"/>
      <c r="UFB182" s="59"/>
      <c r="UFC182" s="59"/>
      <c r="UFD182" s="59"/>
      <c r="UFE182" s="59"/>
      <c r="UFF182" s="59"/>
      <c r="UFG182" s="59"/>
      <c r="UFH182" s="59"/>
      <c r="UFI182" s="59"/>
      <c r="UFJ182" s="59"/>
      <c r="UFK182" s="59"/>
      <c r="UFL182" s="59"/>
      <c r="UFM182" s="59"/>
      <c r="UFN182" s="59"/>
      <c r="UFO182" s="59"/>
      <c r="UFP182" s="59"/>
      <c r="UFQ182" s="59"/>
      <c r="UFR182" s="59"/>
      <c r="UFS182" s="59"/>
      <c r="UFT182" s="59"/>
      <c r="UFU182" s="59"/>
      <c r="UFV182" s="59"/>
      <c r="UFW182" s="59"/>
      <c r="UFX182" s="59"/>
      <c r="UFY182" s="59"/>
      <c r="UFZ182" s="59"/>
      <c r="UGA182" s="59"/>
      <c r="UGB182" s="59"/>
      <c r="UGC182" s="59"/>
      <c r="UGD182" s="59"/>
      <c r="UGE182" s="59"/>
      <c r="UGF182" s="59"/>
      <c r="UGG182" s="59"/>
      <c r="UGH182" s="59"/>
      <c r="UGI182" s="59"/>
      <c r="UGJ182" s="59"/>
      <c r="UGK182" s="59"/>
      <c r="UGL182" s="59"/>
      <c r="UGM182" s="59"/>
      <c r="UGN182" s="59"/>
      <c r="UGO182" s="59"/>
      <c r="UGP182" s="59"/>
      <c r="UGQ182" s="59"/>
      <c r="UGR182" s="59"/>
      <c r="UGS182" s="59"/>
      <c r="UGT182" s="59"/>
      <c r="UGU182" s="59"/>
      <c r="UGV182" s="59"/>
      <c r="UGW182" s="59"/>
      <c r="UGX182" s="59"/>
      <c r="UGY182" s="59"/>
      <c r="UGZ182" s="59"/>
      <c r="UHA182" s="59"/>
      <c r="UHB182" s="59"/>
      <c r="UHC182" s="59"/>
      <c r="UHD182" s="59"/>
      <c r="UHE182" s="59"/>
      <c r="UHF182" s="59"/>
      <c r="UHG182" s="59"/>
      <c r="UHH182" s="59"/>
      <c r="UHI182" s="59"/>
      <c r="UHJ182" s="59"/>
      <c r="UHK182" s="59"/>
      <c r="UHL182" s="59"/>
      <c r="UHM182" s="59"/>
      <c r="UHN182" s="59"/>
      <c r="UHO182" s="59"/>
      <c r="UHP182" s="59"/>
      <c r="UHQ182" s="59"/>
      <c r="UHR182" s="59"/>
      <c r="UHS182" s="59"/>
      <c r="UHT182" s="59"/>
      <c r="UHU182" s="59"/>
      <c r="UHV182" s="59"/>
      <c r="UHW182" s="59"/>
      <c r="UHX182" s="59"/>
      <c r="UHY182" s="59"/>
      <c r="UHZ182" s="59"/>
      <c r="UIA182" s="59"/>
      <c r="UIB182" s="59"/>
      <c r="UIC182" s="59"/>
      <c r="UID182" s="59"/>
      <c r="UIE182" s="59"/>
      <c r="UIF182" s="59"/>
      <c r="UIG182" s="59"/>
      <c r="UIH182" s="59"/>
      <c r="UII182" s="59"/>
      <c r="UIJ182" s="59"/>
      <c r="UIK182" s="59"/>
      <c r="UIL182" s="59"/>
      <c r="UIM182" s="59"/>
      <c r="UIN182" s="59"/>
      <c r="UIO182" s="59"/>
      <c r="UIP182" s="59"/>
      <c r="UIQ182" s="59"/>
      <c r="UIR182" s="59"/>
      <c r="UIS182" s="59"/>
      <c r="UIT182" s="59"/>
      <c r="UIU182" s="59"/>
      <c r="UIV182" s="59"/>
      <c r="UIW182" s="59"/>
      <c r="UIX182" s="59"/>
      <c r="UIY182" s="59"/>
      <c r="UIZ182" s="59"/>
      <c r="UJA182" s="59"/>
      <c r="UJB182" s="59"/>
      <c r="UJC182" s="59"/>
      <c r="UJD182" s="59"/>
      <c r="UJE182" s="59"/>
      <c r="UJF182" s="59"/>
      <c r="UJG182" s="59"/>
      <c r="UJH182" s="59"/>
      <c r="UJI182" s="59"/>
      <c r="UJJ182" s="59"/>
      <c r="UJK182" s="59"/>
      <c r="UJL182" s="59"/>
      <c r="UJM182" s="59"/>
      <c r="UJN182" s="59"/>
      <c r="UJO182" s="59"/>
      <c r="UJP182" s="59"/>
      <c r="UJQ182" s="59"/>
      <c r="UJR182" s="59"/>
      <c r="UJS182" s="59"/>
      <c r="UJT182" s="59"/>
      <c r="UJU182" s="59"/>
      <c r="UJV182" s="59"/>
      <c r="UJW182" s="59"/>
      <c r="UJX182" s="59"/>
      <c r="UJY182" s="59"/>
      <c r="UJZ182" s="59"/>
      <c r="UKA182" s="59"/>
      <c r="UKB182" s="59"/>
      <c r="UKC182" s="59"/>
      <c r="UKD182" s="59"/>
      <c r="UKE182" s="59"/>
      <c r="UKF182" s="59"/>
      <c r="UKG182" s="59"/>
      <c r="UKH182" s="59"/>
      <c r="UKI182" s="59"/>
      <c r="UKJ182" s="59"/>
      <c r="UKK182" s="59"/>
      <c r="UKL182" s="59"/>
      <c r="UKM182" s="59"/>
      <c r="UKN182" s="59"/>
      <c r="UKO182" s="59"/>
      <c r="UKP182" s="59"/>
      <c r="UKQ182" s="59"/>
      <c r="UKR182" s="59"/>
      <c r="UKS182" s="59"/>
      <c r="UKT182" s="59"/>
      <c r="UKU182" s="59"/>
      <c r="UKV182" s="59"/>
      <c r="UKW182" s="59"/>
      <c r="UKX182" s="59"/>
      <c r="UKY182" s="59"/>
      <c r="UKZ182" s="59"/>
      <c r="ULA182" s="59"/>
      <c r="ULB182" s="59"/>
      <c r="ULC182" s="59"/>
      <c r="ULD182" s="59"/>
      <c r="ULE182" s="59"/>
      <c r="ULF182" s="59"/>
      <c r="ULG182" s="59"/>
      <c r="ULH182" s="59"/>
      <c r="ULI182" s="59"/>
      <c r="ULJ182" s="59"/>
      <c r="ULK182" s="59"/>
      <c r="ULL182" s="59"/>
      <c r="ULM182" s="59"/>
      <c r="ULN182" s="59"/>
      <c r="ULO182" s="59"/>
      <c r="ULP182" s="59"/>
      <c r="ULQ182" s="59"/>
      <c r="ULR182" s="59"/>
      <c r="ULS182" s="59"/>
      <c r="ULT182" s="59"/>
      <c r="ULU182" s="59"/>
      <c r="ULV182" s="59"/>
      <c r="ULW182" s="59"/>
      <c r="ULX182" s="59"/>
      <c r="ULY182" s="59"/>
      <c r="ULZ182" s="59"/>
      <c r="UMA182" s="59"/>
      <c r="UMB182" s="59"/>
      <c r="UMC182" s="59"/>
      <c r="UMD182" s="59"/>
      <c r="UME182" s="59"/>
      <c r="UMF182" s="59"/>
      <c r="UMG182" s="59"/>
      <c r="UMH182" s="59"/>
      <c r="UMI182" s="59"/>
      <c r="UMJ182" s="59"/>
      <c r="UMK182" s="59"/>
      <c r="UML182" s="59"/>
      <c r="UMM182" s="59"/>
      <c r="UMN182" s="59"/>
      <c r="UMO182" s="59"/>
      <c r="UMP182" s="59"/>
      <c r="UMQ182" s="59"/>
      <c r="UMR182" s="59"/>
      <c r="UMS182" s="59"/>
      <c r="UMT182" s="59"/>
      <c r="UMU182" s="59"/>
      <c r="UMV182" s="59"/>
      <c r="UMW182" s="59"/>
      <c r="UMX182" s="59"/>
      <c r="UMY182" s="59"/>
      <c r="UMZ182" s="59"/>
      <c r="UNA182" s="59"/>
      <c r="UNB182" s="59"/>
      <c r="UNC182" s="59"/>
      <c r="UND182" s="59"/>
      <c r="UNE182" s="59"/>
      <c r="UNF182" s="59"/>
      <c r="UNG182" s="59"/>
      <c r="UNH182" s="59"/>
      <c r="UNI182" s="59"/>
      <c r="UNJ182" s="59"/>
      <c r="UNK182" s="59"/>
      <c r="UNL182" s="59"/>
      <c r="UNM182" s="59"/>
      <c r="UNN182" s="59"/>
      <c r="UNO182" s="59"/>
      <c r="UNP182" s="59"/>
      <c r="UNQ182" s="59"/>
      <c r="UNR182" s="59"/>
      <c r="UNS182" s="59"/>
      <c r="UNT182" s="59"/>
      <c r="UNU182" s="59"/>
      <c r="UNV182" s="59"/>
      <c r="UNW182" s="59"/>
      <c r="UNX182" s="59"/>
      <c r="UNY182" s="59"/>
      <c r="UNZ182" s="59"/>
      <c r="UOA182" s="59"/>
      <c r="UOB182" s="59"/>
      <c r="UOC182" s="59"/>
      <c r="UOD182" s="59"/>
      <c r="UOE182" s="59"/>
      <c r="UOF182" s="59"/>
      <c r="UOG182" s="59"/>
      <c r="UOH182" s="59"/>
      <c r="UOI182" s="59"/>
      <c r="UOJ182" s="59"/>
      <c r="UOK182" s="59"/>
      <c r="UOL182" s="59"/>
      <c r="UOM182" s="59"/>
      <c r="UON182" s="59"/>
      <c r="UOO182" s="59"/>
      <c r="UOP182" s="59"/>
      <c r="UOQ182" s="59"/>
      <c r="UOR182" s="59"/>
      <c r="UOS182" s="59"/>
      <c r="UOT182" s="59"/>
      <c r="UOU182" s="59"/>
      <c r="UOV182" s="59"/>
      <c r="UOW182" s="59"/>
      <c r="UOX182" s="59"/>
      <c r="UOY182" s="59"/>
      <c r="UOZ182" s="59"/>
      <c r="UPA182" s="59"/>
      <c r="UPB182" s="59"/>
      <c r="UPC182" s="59"/>
      <c r="UPD182" s="59"/>
      <c r="UPE182" s="59"/>
      <c r="UPF182" s="59"/>
      <c r="UPG182" s="59"/>
      <c r="UPH182" s="59"/>
      <c r="UPI182" s="59"/>
      <c r="UPJ182" s="59"/>
      <c r="UPK182" s="59"/>
      <c r="UPL182" s="59"/>
      <c r="UPM182" s="59"/>
      <c r="UPN182" s="59"/>
      <c r="UPO182" s="59"/>
      <c r="UPP182" s="59"/>
      <c r="UPQ182" s="59"/>
      <c r="UPR182" s="59"/>
      <c r="UPS182" s="59"/>
      <c r="UPT182" s="59"/>
      <c r="UPU182" s="59"/>
      <c r="UPV182" s="59"/>
      <c r="UPW182" s="59"/>
      <c r="UPX182" s="59"/>
      <c r="UPY182" s="59"/>
      <c r="UPZ182" s="59"/>
      <c r="UQA182" s="59"/>
      <c r="UQB182" s="59"/>
      <c r="UQC182" s="59"/>
      <c r="UQD182" s="59"/>
      <c r="UQE182" s="59"/>
      <c r="UQF182" s="59"/>
      <c r="UQG182" s="59"/>
      <c r="UQH182" s="59"/>
      <c r="UQI182" s="59"/>
      <c r="UQJ182" s="59"/>
      <c r="UQK182" s="59"/>
      <c r="UQL182" s="59"/>
      <c r="UQM182" s="59"/>
      <c r="UQN182" s="59"/>
      <c r="UQO182" s="59"/>
      <c r="UQP182" s="59"/>
      <c r="UQQ182" s="59"/>
      <c r="UQR182" s="59"/>
      <c r="UQS182" s="59"/>
      <c r="UQT182" s="59"/>
      <c r="UQU182" s="59"/>
      <c r="UQV182" s="59"/>
      <c r="UQW182" s="59"/>
      <c r="UQX182" s="59"/>
      <c r="UQY182" s="59"/>
      <c r="UQZ182" s="59"/>
      <c r="URA182" s="59"/>
      <c r="URB182" s="59"/>
      <c r="URC182" s="59"/>
      <c r="URD182" s="59"/>
      <c r="URE182" s="59"/>
      <c r="URF182" s="59"/>
      <c r="URG182" s="59"/>
      <c r="URH182" s="59"/>
      <c r="URI182" s="59"/>
      <c r="URJ182" s="59"/>
      <c r="URK182" s="59"/>
      <c r="URL182" s="59"/>
      <c r="URM182" s="59"/>
      <c r="URN182" s="59"/>
      <c r="URO182" s="59"/>
      <c r="URP182" s="59"/>
      <c r="URQ182" s="59"/>
      <c r="URR182" s="59"/>
      <c r="URS182" s="59"/>
      <c r="URT182" s="59"/>
      <c r="URU182" s="59"/>
      <c r="URV182" s="59"/>
      <c r="URW182" s="59"/>
      <c r="URX182" s="59"/>
      <c r="URY182" s="59"/>
      <c r="URZ182" s="59"/>
      <c r="USA182" s="59"/>
      <c r="USB182" s="59"/>
      <c r="USC182" s="59"/>
      <c r="USD182" s="59"/>
      <c r="USE182" s="59"/>
      <c r="USF182" s="59"/>
      <c r="USG182" s="59"/>
      <c r="USH182" s="59"/>
      <c r="USI182" s="59"/>
      <c r="USJ182" s="59"/>
      <c r="USK182" s="59"/>
      <c r="USL182" s="59"/>
      <c r="USM182" s="59"/>
      <c r="USN182" s="59"/>
      <c r="USO182" s="59"/>
      <c r="USP182" s="59"/>
      <c r="USQ182" s="59"/>
      <c r="USR182" s="59"/>
      <c r="USS182" s="59"/>
      <c r="UST182" s="59"/>
      <c r="USU182" s="59"/>
      <c r="USV182" s="59"/>
      <c r="USW182" s="59"/>
      <c r="USX182" s="59"/>
      <c r="USY182" s="59"/>
      <c r="USZ182" s="59"/>
      <c r="UTA182" s="59"/>
      <c r="UTB182" s="59"/>
      <c r="UTC182" s="59"/>
      <c r="UTD182" s="59"/>
      <c r="UTE182" s="59"/>
      <c r="UTF182" s="59"/>
      <c r="UTG182" s="59"/>
      <c r="UTH182" s="59"/>
      <c r="UTI182" s="59"/>
      <c r="UTJ182" s="59"/>
      <c r="UTK182" s="59"/>
      <c r="UTL182" s="59"/>
      <c r="UTM182" s="59"/>
      <c r="UTN182" s="59"/>
      <c r="UTO182" s="59"/>
      <c r="UTP182" s="59"/>
      <c r="UTQ182" s="59"/>
      <c r="UTR182" s="59"/>
      <c r="UTS182" s="59"/>
      <c r="UTT182" s="59"/>
      <c r="UTU182" s="59"/>
      <c r="UTV182" s="59"/>
      <c r="UTW182" s="59"/>
      <c r="UTX182" s="59"/>
      <c r="UTY182" s="59"/>
      <c r="UTZ182" s="59"/>
      <c r="UUA182" s="59"/>
      <c r="UUB182" s="59"/>
      <c r="UUC182" s="59"/>
      <c r="UUD182" s="59"/>
      <c r="UUE182" s="59"/>
      <c r="UUF182" s="59"/>
      <c r="UUG182" s="59"/>
      <c r="UUH182" s="59"/>
      <c r="UUI182" s="59"/>
      <c r="UUJ182" s="59"/>
      <c r="UUK182" s="59"/>
      <c r="UUL182" s="59"/>
      <c r="UUM182" s="59"/>
      <c r="UUN182" s="59"/>
      <c r="UUO182" s="59"/>
      <c r="UUP182" s="59"/>
      <c r="UUQ182" s="59"/>
      <c r="UUR182" s="59"/>
      <c r="UUS182" s="59"/>
      <c r="UUT182" s="59"/>
      <c r="UUU182" s="59"/>
      <c r="UUV182" s="59"/>
      <c r="UUW182" s="59"/>
      <c r="UUX182" s="59"/>
      <c r="UUY182" s="59"/>
      <c r="UUZ182" s="59"/>
      <c r="UVA182" s="59"/>
      <c r="UVB182" s="59"/>
      <c r="UVC182" s="59"/>
      <c r="UVD182" s="59"/>
      <c r="UVE182" s="59"/>
      <c r="UVF182" s="59"/>
      <c r="UVG182" s="59"/>
      <c r="UVH182" s="59"/>
      <c r="UVI182" s="59"/>
      <c r="UVJ182" s="59"/>
      <c r="UVK182" s="59"/>
      <c r="UVL182" s="59"/>
      <c r="UVM182" s="59"/>
      <c r="UVN182" s="59"/>
      <c r="UVO182" s="59"/>
      <c r="UVP182" s="59"/>
      <c r="UVQ182" s="59"/>
      <c r="UVR182" s="59"/>
      <c r="UVS182" s="59"/>
      <c r="UVT182" s="59"/>
      <c r="UVU182" s="59"/>
      <c r="UVV182" s="59"/>
      <c r="UVW182" s="59"/>
      <c r="UVX182" s="59"/>
      <c r="UVY182" s="59"/>
      <c r="UVZ182" s="59"/>
      <c r="UWA182" s="59"/>
      <c r="UWB182" s="59"/>
      <c r="UWC182" s="59"/>
      <c r="UWD182" s="59"/>
      <c r="UWE182" s="59"/>
      <c r="UWF182" s="59"/>
      <c r="UWG182" s="59"/>
      <c r="UWH182" s="59"/>
      <c r="UWI182" s="59"/>
      <c r="UWJ182" s="59"/>
      <c r="UWK182" s="59"/>
      <c r="UWL182" s="59"/>
      <c r="UWM182" s="59"/>
      <c r="UWN182" s="59"/>
      <c r="UWO182" s="59"/>
      <c r="UWP182" s="59"/>
      <c r="UWQ182" s="59"/>
      <c r="UWR182" s="59"/>
      <c r="UWS182" s="59"/>
      <c r="UWT182" s="59"/>
      <c r="UWU182" s="59"/>
      <c r="UWV182" s="59"/>
      <c r="UWW182" s="59"/>
      <c r="UWX182" s="59"/>
      <c r="UWY182" s="59"/>
      <c r="UWZ182" s="59"/>
      <c r="UXA182" s="59"/>
      <c r="UXB182" s="59"/>
      <c r="UXC182" s="59"/>
      <c r="UXD182" s="59"/>
      <c r="UXE182" s="59"/>
      <c r="UXF182" s="59"/>
      <c r="UXG182" s="59"/>
      <c r="UXH182" s="59"/>
      <c r="UXI182" s="59"/>
      <c r="UXJ182" s="59"/>
      <c r="UXK182" s="59"/>
      <c r="UXL182" s="59"/>
      <c r="UXM182" s="59"/>
      <c r="UXN182" s="59"/>
      <c r="UXO182" s="59"/>
      <c r="UXP182" s="59"/>
      <c r="UXQ182" s="59"/>
      <c r="UXR182" s="59"/>
      <c r="UXS182" s="59"/>
      <c r="UXT182" s="59"/>
      <c r="UXU182" s="59"/>
      <c r="UXV182" s="59"/>
      <c r="UXW182" s="59"/>
      <c r="UXX182" s="59"/>
      <c r="UXY182" s="59"/>
      <c r="UXZ182" s="59"/>
      <c r="UYA182" s="59"/>
      <c r="UYB182" s="59"/>
      <c r="UYC182" s="59"/>
      <c r="UYD182" s="59"/>
      <c r="UYE182" s="59"/>
      <c r="UYF182" s="59"/>
      <c r="UYG182" s="59"/>
      <c r="UYH182" s="59"/>
      <c r="UYI182" s="59"/>
      <c r="UYJ182" s="59"/>
      <c r="UYK182" s="59"/>
      <c r="UYL182" s="59"/>
      <c r="UYM182" s="59"/>
      <c r="UYN182" s="59"/>
      <c r="UYO182" s="59"/>
      <c r="UYP182" s="59"/>
      <c r="UYQ182" s="59"/>
      <c r="UYR182" s="59"/>
      <c r="UYS182" s="59"/>
      <c r="UYT182" s="59"/>
      <c r="UYU182" s="59"/>
      <c r="UYV182" s="59"/>
      <c r="UYW182" s="59"/>
      <c r="UYX182" s="59"/>
      <c r="UYY182" s="59"/>
      <c r="UYZ182" s="59"/>
      <c r="UZA182" s="59"/>
      <c r="UZB182" s="59"/>
      <c r="UZC182" s="59"/>
      <c r="UZD182" s="59"/>
      <c r="UZE182" s="59"/>
      <c r="UZF182" s="59"/>
      <c r="UZG182" s="59"/>
      <c r="UZH182" s="59"/>
      <c r="UZI182" s="59"/>
      <c r="UZJ182" s="59"/>
      <c r="UZK182" s="59"/>
      <c r="UZL182" s="59"/>
      <c r="UZM182" s="59"/>
      <c r="UZN182" s="59"/>
      <c r="UZO182" s="59"/>
      <c r="UZP182" s="59"/>
      <c r="UZQ182" s="59"/>
      <c r="UZR182" s="59"/>
      <c r="UZS182" s="59"/>
      <c r="UZT182" s="59"/>
      <c r="UZU182" s="59"/>
      <c r="UZV182" s="59"/>
      <c r="UZW182" s="59"/>
      <c r="UZX182" s="59"/>
      <c r="UZY182" s="59"/>
      <c r="UZZ182" s="59"/>
      <c r="VAA182" s="59"/>
      <c r="VAB182" s="59"/>
      <c r="VAC182" s="59"/>
      <c r="VAD182" s="59"/>
      <c r="VAE182" s="59"/>
      <c r="VAF182" s="59"/>
      <c r="VAG182" s="59"/>
      <c r="VAH182" s="59"/>
      <c r="VAI182" s="59"/>
      <c r="VAJ182" s="59"/>
      <c r="VAK182" s="59"/>
      <c r="VAL182" s="59"/>
      <c r="VAM182" s="59"/>
      <c r="VAN182" s="59"/>
      <c r="VAO182" s="59"/>
      <c r="VAP182" s="59"/>
      <c r="VAQ182" s="59"/>
      <c r="VAR182" s="59"/>
      <c r="VAS182" s="59"/>
      <c r="VAT182" s="59"/>
      <c r="VAU182" s="59"/>
      <c r="VAV182" s="59"/>
      <c r="VAW182" s="59"/>
      <c r="VAX182" s="59"/>
      <c r="VAY182" s="59"/>
      <c r="VAZ182" s="59"/>
      <c r="VBA182" s="59"/>
      <c r="VBB182" s="59"/>
      <c r="VBC182" s="59"/>
      <c r="VBD182" s="59"/>
      <c r="VBE182" s="59"/>
      <c r="VBF182" s="59"/>
      <c r="VBG182" s="59"/>
      <c r="VBH182" s="59"/>
      <c r="VBI182" s="59"/>
      <c r="VBJ182" s="59"/>
      <c r="VBK182" s="59"/>
      <c r="VBL182" s="59"/>
      <c r="VBM182" s="59"/>
      <c r="VBN182" s="59"/>
      <c r="VBO182" s="59"/>
      <c r="VBP182" s="59"/>
      <c r="VBQ182" s="59"/>
      <c r="VBR182" s="59"/>
      <c r="VBS182" s="59"/>
      <c r="VBT182" s="59"/>
      <c r="VBU182" s="59"/>
      <c r="VBV182" s="59"/>
      <c r="VBW182" s="59"/>
      <c r="VBX182" s="59"/>
      <c r="VBY182" s="59"/>
      <c r="VBZ182" s="59"/>
      <c r="VCA182" s="59"/>
      <c r="VCB182" s="59"/>
      <c r="VCC182" s="59"/>
      <c r="VCD182" s="59"/>
      <c r="VCE182" s="59"/>
      <c r="VCF182" s="59"/>
      <c r="VCG182" s="59"/>
      <c r="VCH182" s="59"/>
      <c r="VCI182" s="59"/>
      <c r="VCJ182" s="59"/>
      <c r="VCK182" s="59"/>
      <c r="VCL182" s="59"/>
      <c r="VCM182" s="59"/>
      <c r="VCN182" s="59"/>
      <c r="VCO182" s="59"/>
      <c r="VCP182" s="59"/>
      <c r="VCQ182" s="59"/>
      <c r="VCR182" s="59"/>
      <c r="VCS182" s="59"/>
      <c r="VCT182" s="59"/>
      <c r="VCU182" s="59"/>
      <c r="VCV182" s="59"/>
      <c r="VCW182" s="59"/>
      <c r="VCX182" s="59"/>
      <c r="VCY182" s="59"/>
      <c r="VCZ182" s="59"/>
      <c r="VDA182" s="59"/>
      <c r="VDB182" s="59"/>
      <c r="VDC182" s="59"/>
      <c r="VDD182" s="59"/>
      <c r="VDE182" s="59"/>
      <c r="VDF182" s="59"/>
      <c r="VDG182" s="59"/>
      <c r="VDH182" s="59"/>
      <c r="VDI182" s="59"/>
      <c r="VDJ182" s="59"/>
      <c r="VDK182" s="59"/>
      <c r="VDL182" s="59"/>
      <c r="VDM182" s="59"/>
      <c r="VDN182" s="59"/>
      <c r="VDO182" s="59"/>
      <c r="VDP182" s="59"/>
      <c r="VDQ182" s="59"/>
      <c r="VDR182" s="59"/>
      <c r="VDS182" s="59"/>
      <c r="VDT182" s="59"/>
      <c r="VDU182" s="59"/>
      <c r="VDV182" s="59"/>
      <c r="VDW182" s="59"/>
      <c r="VDX182" s="59"/>
      <c r="VDY182" s="59"/>
      <c r="VDZ182" s="59"/>
      <c r="VEA182" s="59"/>
      <c r="VEB182" s="59"/>
      <c r="VEC182" s="59"/>
      <c r="VED182" s="59"/>
      <c r="VEE182" s="59"/>
      <c r="VEF182" s="59"/>
      <c r="VEG182" s="59"/>
      <c r="VEH182" s="59"/>
      <c r="VEI182" s="59"/>
      <c r="VEJ182" s="59"/>
      <c r="VEK182" s="59"/>
      <c r="VEL182" s="59"/>
      <c r="VEM182" s="59"/>
      <c r="VEN182" s="59"/>
      <c r="VEO182" s="59"/>
      <c r="VEP182" s="59"/>
      <c r="VEQ182" s="59"/>
      <c r="VER182" s="59"/>
      <c r="VES182" s="59"/>
      <c r="VET182" s="59"/>
      <c r="VEU182" s="59"/>
      <c r="VEV182" s="59"/>
      <c r="VEW182" s="59"/>
      <c r="VEX182" s="59"/>
      <c r="VEY182" s="59"/>
      <c r="VEZ182" s="59"/>
      <c r="VFA182" s="59"/>
      <c r="VFB182" s="59"/>
      <c r="VFC182" s="59"/>
      <c r="VFD182" s="59"/>
      <c r="VFE182" s="59"/>
      <c r="VFF182" s="59"/>
      <c r="VFG182" s="59"/>
      <c r="VFH182" s="59"/>
      <c r="VFI182" s="59"/>
      <c r="VFJ182" s="59"/>
      <c r="VFK182" s="59"/>
      <c r="VFL182" s="59"/>
      <c r="VFM182" s="59"/>
      <c r="VFN182" s="59"/>
      <c r="VFO182" s="59"/>
      <c r="VFP182" s="59"/>
      <c r="VFQ182" s="59"/>
      <c r="VFR182" s="59"/>
      <c r="VFS182" s="59"/>
      <c r="VFT182" s="59"/>
      <c r="VFU182" s="59"/>
      <c r="VFV182" s="59"/>
      <c r="VFW182" s="59"/>
      <c r="VFX182" s="59"/>
      <c r="VFY182" s="59"/>
      <c r="VFZ182" s="59"/>
      <c r="VGA182" s="59"/>
      <c r="VGB182" s="59"/>
      <c r="VGC182" s="59"/>
      <c r="VGD182" s="59"/>
      <c r="VGE182" s="59"/>
      <c r="VGF182" s="59"/>
      <c r="VGG182" s="59"/>
      <c r="VGH182" s="59"/>
      <c r="VGI182" s="59"/>
      <c r="VGJ182" s="59"/>
      <c r="VGK182" s="59"/>
      <c r="VGL182" s="59"/>
      <c r="VGM182" s="59"/>
      <c r="VGN182" s="59"/>
      <c r="VGO182" s="59"/>
      <c r="VGP182" s="59"/>
      <c r="VGQ182" s="59"/>
      <c r="VGR182" s="59"/>
      <c r="VGS182" s="59"/>
      <c r="VGT182" s="59"/>
      <c r="VGU182" s="59"/>
      <c r="VGV182" s="59"/>
      <c r="VGW182" s="59"/>
      <c r="VGX182" s="59"/>
      <c r="VGY182" s="59"/>
      <c r="VGZ182" s="59"/>
      <c r="VHA182" s="59"/>
      <c r="VHB182" s="59"/>
      <c r="VHC182" s="59"/>
      <c r="VHD182" s="59"/>
      <c r="VHE182" s="59"/>
      <c r="VHF182" s="59"/>
      <c r="VHG182" s="59"/>
      <c r="VHH182" s="59"/>
      <c r="VHI182" s="59"/>
      <c r="VHJ182" s="59"/>
      <c r="VHK182" s="59"/>
      <c r="VHL182" s="59"/>
      <c r="VHM182" s="59"/>
      <c r="VHN182" s="59"/>
      <c r="VHO182" s="59"/>
      <c r="VHP182" s="59"/>
      <c r="VHQ182" s="59"/>
      <c r="VHR182" s="59"/>
      <c r="VHS182" s="59"/>
      <c r="VHT182" s="59"/>
      <c r="VHU182" s="59"/>
      <c r="VHV182" s="59"/>
      <c r="VHW182" s="59"/>
      <c r="VHX182" s="59"/>
      <c r="VHY182" s="59"/>
      <c r="VHZ182" s="59"/>
      <c r="VIA182" s="59"/>
      <c r="VIB182" s="59"/>
      <c r="VIC182" s="59"/>
      <c r="VID182" s="59"/>
      <c r="VIE182" s="59"/>
      <c r="VIF182" s="59"/>
      <c r="VIG182" s="59"/>
      <c r="VIH182" s="59"/>
      <c r="VII182" s="59"/>
      <c r="VIJ182" s="59"/>
      <c r="VIK182" s="59"/>
      <c r="VIL182" s="59"/>
      <c r="VIM182" s="59"/>
      <c r="VIN182" s="59"/>
      <c r="VIO182" s="59"/>
      <c r="VIP182" s="59"/>
      <c r="VIQ182" s="59"/>
      <c r="VIR182" s="59"/>
      <c r="VIS182" s="59"/>
      <c r="VIT182" s="59"/>
      <c r="VIU182" s="59"/>
      <c r="VIV182" s="59"/>
      <c r="VIW182" s="59"/>
      <c r="VIX182" s="59"/>
      <c r="VIY182" s="59"/>
      <c r="VIZ182" s="59"/>
      <c r="VJA182" s="59"/>
      <c r="VJB182" s="59"/>
      <c r="VJC182" s="59"/>
      <c r="VJD182" s="59"/>
      <c r="VJE182" s="59"/>
      <c r="VJF182" s="59"/>
      <c r="VJG182" s="59"/>
      <c r="VJH182" s="59"/>
      <c r="VJI182" s="59"/>
      <c r="VJJ182" s="59"/>
      <c r="VJK182" s="59"/>
      <c r="VJL182" s="59"/>
      <c r="VJM182" s="59"/>
      <c r="VJN182" s="59"/>
      <c r="VJO182" s="59"/>
      <c r="VJP182" s="59"/>
      <c r="VJQ182" s="59"/>
      <c r="VJR182" s="59"/>
      <c r="VJS182" s="59"/>
      <c r="VJT182" s="59"/>
      <c r="VJU182" s="59"/>
      <c r="VJV182" s="59"/>
      <c r="VJW182" s="59"/>
      <c r="VJX182" s="59"/>
      <c r="VJY182" s="59"/>
      <c r="VJZ182" s="59"/>
      <c r="VKA182" s="59"/>
      <c r="VKB182" s="59"/>
      <c r="VKC182" s="59"/>
      <c r="VKD182" s="59"/>
      <c r="VKE182" s="59"/>
      <c r="VKF182" s="59"/>
      <c r="VKG182" s="59"/>
      <c r="VKH182" s="59"/>
      <c r="VKI182" s="59"/>
      <c r="VKJ182" s="59"/>
      <c r="VKK182" s="59"/>
      <c r="VKL182" s="59"/>
      <c r="VKM182" s="59"/>
      <c r="VKN182" s="59"/>
      <c r="VKO182" s="59"/>
      <c r="VKP182" s="59"/>
      <c r="VKQ182" s="59"/>
      <c r="VKR182" s="59"/>
      <c r="VKS182" s="59"/>
      <c r="VKT182" s="59"/>
      <c r="VKU182" s="59"/>
      <c r="VKV182" s="59"/>
      <c r="VKW182" s="59"/>
      <c r="VKX182" s="59"/>
      <c r="VKY182" s="59"/>
      <c r="VKZ182" s="59"/>
      <c r="VLA182" s="59"/>
      <c r="VLB182" s="59"/>
      <c r="VLC182" s="59"/>
      <c r="VLD182" s="59"/>
      <c r="VLE182" s="59"/>
      <c r="VLF182" s="59"/>
      <c r="VLG182" s="59"/>
      <c r="VLH182" s="59"/>
      <c r="VLI182" s="59"/>
      <c r="VLJ182" s="59"/>
      <c r="VLK182" s="59"/>
      <c r="VLL182" s="59"/>
      <c r="VLM182" s="59"/>
      <c r="VLN182" s="59"/>
      <c r="VLO182" s="59"/>
      <c r="VLP182" s="59"/>
      <c r="VLQ182" s="59"/>
      <c r="VLR182" s="59"/>
      <c r="VLS182" s="59"/>
      <c r="VLT182" s="59"/>
      <c r="VLU182" s="59"/>
      <c r="VLV182" s="59"/>
      <c r="VLW182" s="59"/>
      <c r="VLX182" s="59"/>
      <c r="VLY182" s="59"/>
      <c r="VLZ182" s="59"/>
      <c r="VMA182" s="59"/>
      <c r="VMB182" s="59"/>
      <c r="VMC182" s="59"/>
      <c r="VMD182" s="59"/>
      <c r="VME182" s="59"/>
      <c r="VMF182" s="59"/>
      <c r="VMG182" s="59"/>
      <c r="VMH182" s="59"/>
      <c r="VMI182" s="59"/>
      <c r="VMJ182" s="59"/>
      <c r="VMK182" s="59"/>
      <c r="VML182" s="59"/>
      <c r="VMM182" s="59"/>
      <c r="VMN182" s="59"/>
      <c r="VMO182" s="59"/>
      <c r="VMP182" s="59"/>
      <c r="VMQ182" s="59"/>
      <c r="VMR182" s="59"/>
      <c r="VMS182" s="59"/>
      <c r="VMT182" s="59"/>
      <c r="VMU182" s="59"/>
      <c r="VMV182" s="59"/>
      <c r="VMW182" s="59"/>
      <c r="VMX182" s="59"/>
      <c r="VMY182" s="59"/>
      <c r="VMZ182" s="59"/>
      <c r="VNA182" s="59"/>
      <c r="VNB182" s="59"/>
      <c r="VNC182" s="59"/>
      <c r="VND182" s="59"/>
      <c r="VNE182" s="59"/>
      <c r="VNF182" s="59"/>
      <c r="VNG182" s="59"/>
      <c r="VNH182" s="59"/>
      <c r="VNI182" s="59"/>
      <c r="VNJ182" s="59"/>
      <c r="VNK182" s="59"/>
      <c r="VNL182" s="59"/>
      <c r="VNM182" s="59"/>
      <c r="VNN182" s="59"/>
      <c r="VNO182" s="59"/>
      <c r="VNP182" s="59"/>
      <c r="VNQ182" s="59"/>
      <c r="VNR182" s="59"/>
      <c r="VNS182" s="59"/>
      <c r="VNT182" s="59"/>
      <c r="VNU182" s="59"/>
      <c r="VNV182" s="59"/>
      <c r="VNW182" s="59"/>
      <c r="VNX182" s="59"/>
      <c r="VNY182" s="59"/>
      <c r="VNZ182" s="59"/>
      <c r="VOA182" s="59"/>
      <c r="VOB182" s="59"/>
      <c r="VOC182" s="59"/>
      <c r="VOD182" s="59"/>
      <c r="VOE182" s="59"/>
      <c r="VOF182" s="59"/>
      <c r="VOG182" s="59"/>
      <c r="VOH182" s="59"/>
      <c r="VOI182" s="59"/>
      <c r="VOJ182" s="59"/>
      <c r="VOK182" s="59"/>
      <c r="VOL182" s="59"/>
      <c r="VOM182" s="59"/>
      <c r="VON182" s="59"/>
      <c r="VOO182" s="59"/>
      <c r="VOP182" s="59"/>
      <c r="VOQ182" s="59"/>
      <c r="VOR182" s="59"/>
      <c r="VOS182" s="59"/>
      <c r="VOT182" s="59"/>
      <c r="VOU182" s="59"/>
      <c r="VOV182" s="59"/>
      <c r="VOW182" s="59"/>
      <c r="VOX182" s="59"/>
      <c r="VOY182" s="59"/>
      <c r="VOZ182" s="59"/>
      <c r="VPA182" s="59"/>
      <c r="VPB182" s="59"/>
      <c r="VPC182" s="59"/>
      <c r="VPD182" s="59"/>
      <c r="VPE182" s="59"/>
      <c r="VPF182" s="59"/>
      <c r="VPG182" s="59"/>
      <c r="VPH182" s="59"/>
      <c r="VPI182" s="59"/>
      <c r="VPJ182" s="59"/>
      <c r="VPK182" s="59"/>
      <c r="VPL182" s="59"/>
      <c r="VPM182" s="59"/>
      <c r="VPN182" s="59"/>
      <c r="VPO182" s="59"/>
      <c r="VPP182" s="59"/>
      <c r="VPQ182" s="59"/>
      <c r="VPR182" s="59"/>
      <c r="VPS182" s="59"/>
      <c r="VPT182" s="59"/>
      <c r="VPU182" s="59"/>
      <c r="VPV182" s="59"/>
      <c r="VPW182" s="59"/>
      <c r="VPX182" s="59"/>
      <c r="VPY182" s="59"/>
      <c r="VPZ182" s="59"/>
      <c r="VQA182" s="59"/>
      <c r="VQB182" s="59"/>
      <c r="VQC182" s="59"/>
      <c r="VQD182" s="59"/>
      <c r="VQE182" s="59"/>
      <c r="VQF182" s="59"/>
      <c r="VQG182" s="59"/>
      <c r="VQH182" s="59"/>
      <c r="VQI182" s="59"/>
      <c r="VQJ182" s="59"/>
      <c r="VQK182" s="59"/>
      <c r="VQL182" s="59"/>
      <c r="VQM182" s="59"/>
      <c r="VQN182" s="59"/>
      <c r="VQO182" s="59"/>
      <c r="VQP182" s="59"/>
      <c r="VQQ182" s="59"/>
      <c r="VQR182" s="59"/>
      <c r="VQS182" s="59"/>
      <c r="VQT182" s="59"/>
      <c r="VQU182" s="59"/>
      <c r="VQV182" s="59"/>
      <c r="VQW182" s="59"/>
      <c r="VQX182" s="59"/>
      <c r="VQY182" s="59"/>
      <c r="VQZ182" s="59"/>
      <c r="VRA182" s="59"/>
      <c r="VRB182" s="59"/>
      <c r="VRC182" s="59"/>
      <c r="VRD182" s="59"/>
      <c r="VRE182" s="59"/>
      <c r="VRF182" s="59"/>
      <c r="VRG182" s="59"/>
      <c r="VRH182" s="59"/>
      <c r="VRI182" s="59"/>
      <c r="VRJ182" s="59"/>
      <c r="VRK182" s="59"/>
      <c r="VRL182" s="59"/>
      <c r="VRM182" s="59"/>
      <c r="VRN182" s="59"/>
      <c r="VRO182" s="59"/>
      <c r="VRP182" s="59"/>
      <c r="VRQ182" s="59"/>
      <c r="VRR182" s="59"/>
      <c r="VRS182" s="59"/>
      <c r="VRT182" s="59"/>
      <c r="VRU182" s="59"/>
      <c r="VRV182" s="59"/>
      <c r="VRW182" s="59"/>
      <c r="VRX182" s="59"/>
      <c r="VRY182" s="59"/>
      <c r="VRZ182" s="59"/>
      <c r="VSA182" s="59"/>
      <c r="VSB182" s="59"/>
      <c r="VSC182" s="59"/>
      <c r="VSD182" s="59"/>
      <c r="VSE182" s="59"/>
      <c r="VSF182" s="59"/>
      <c r="VSG182" s="59"/>
      <c r="VSH182" s="59"/>
      <c r="VSI182" s="59"/>
      <c r="VSJ182" s="59"/>
      <c r="VSK182" s="59"/>
      <c r="VSL182" s="59"/>
      <c r="VSM182" s="59"/>
      <c r="VSN182" s="59"/>
      <c r="VSO182" s="59"/>
      <c r="VSP182" s="59"/>
      <c r="VSQ182" s="59"/>
      <c r="VSR182" s="59"/>
      <c r="VSS182" s="59"/>
      <c r="VST182" s="59"/>
      <c r="VSU182" s="59"/>
      <c r="VSV182" s="59"/>
      <c r="VSW182" s="59"/>
      <c r="VSX182" s="59"/>
      <c r="VSY182" s="59"/>
      <c r="VSZ182" s="59"/>
      <c r="VTA182" s="59"/>
      <c r="VTB182" s="59"/>
      <c r="VTC182" s="59"/>
      <c r="VTD182" s="59"/>
      <c r="VTE182" s="59"/>
      <c r="VTF182" s="59"/>
      <c r="VTG182" s="59"/>
      <c r="VTH182" s="59"/>
      <c r="VTI182" s="59"/>
      <c r="VTJ182" s="59"/>
      <c r="VTK182" s="59"/>
      <c r="VTL182" s="59"/>
      <c r="VTM182" s="59"/>
      <c r="VTN182" s="59"/>
      <c r="VTO182" s="59"/>
      <c r="VTP182" s="59"/>
      <c r="VTQ182" s="59"/>
      <c r="VTR182" s="59"/>
      <c r="VTS182" s="59"/>
      <c r="VTT182" s="59"/>
      <c r="VTU182" s="59"/>
      <c r="VTV182" s="59"/>
      <c r="VTW182" s="59"/>
      <c r="VTX182" s="59"/>
      <c r="VTY182" s="59"/>
      <c r="VTZ182" s="59"/>
      <c r="VUA182" s="59"/>
      <c r="VUB182" s="59"/>
      <c r="VUC182" s="59"/>
      <c r="VUD182" s="59"/>
      <c r="VUE182" s="59"/>
      <c r="VUF182" s="59"/>
      <c r="VUG182" s="59"/>
      <c r="VUH182" s="59"/>
      <c r="VUI182" s="59"/>
      <c r="VUJ182" s="59"/>
      <c r="VUK182" s="59"/>
      <c r="VUL182" s="59"/>
      <c r="VUM182" s="59"/>
      <c r="VUN182" s="59"/>
      <c r="VUO182" s="59"/>
      <c r="VUP182" s="59"/>
      <c r="VUQ182" s="59"/>
      <c r="VUR182" s="59"/>
      <c r="VUS182" s="59"/>
      <c r="VUT182" s="59"/>
      <c r="VUU182" s="59"/>
      <c r="VUV182" s="59"/>
      <c r="VUW182" s="59"/>
      <c r="VUX182" s="59"/>
      <c r="VUY182" s="59"/>
      <c r="VUZ182" s="59"/>
      <c r="VVA182" s="59"/>
      <c r="VVB182" s="59"/>
      <c r="VVC182" s="59"/>
      <c r="VVD182" s="59"/>
      <c r="VVE182" s="59"/>
      <c r="VVF182" s="59"/>
      <c r="VVG182" s="59"/>
      <c r="VVH182" s="59"/>
      <c r="VVI182" s="59"/>
      <c r="VVJ182" s="59"/>
      <c r="VVK182" s="59"/>
      <c r="VVL182" s="59"/>
      <c r="VVM182" s="59"/>
      <c r="VVN182" s="59"/>
      <c r="VVO182" s="59"/>
      <c r="VVP182" s="59"/>
      <c r="VVQ182" s="59"/>
      <c r="VVR182" s="59"/>
      <c r="VVS182" s="59"/>
      <c r="VVT182" s="59"/>
      <c r="VVU182" s="59"/>
      <c r="VVV182" s="59"/>
      <c r="VVW182" s="59"/>
      <c r="VVX182" s="59"/>
      <c r="VVY182" s="59"/>
      <c r="VVZ182" s="59"/>
      <c r="VWA182" s="59"/>
      <c r="VWB182" s="59"/>
      <c r="VWC182" s="59"/>
      <c r="VWD182" s="59"/>
      <c r="VWE182" s="59"/>
      <c r="VWF182" s="59"/>
      <c r="VWG182" s="59"/>
      <c r="VWH182" s="59"/>
      <c r="VWI182" s="59"/>
      <c r="VWJ182" s="59"/>
      <c r="VWK182" s="59"/>
      <c r="VWL182" s="59"/>
      <c r="VWM182" s="59"/>
      <c r="VWN182" s="59"/>
      <c r="VWO182" s="59"/>
      <c r="VWP182" s="59"/>
      <c r="VWQ182" s="59"/>
      <c r="VWR182" s="59"/>
      <c r="VWS182" s="59"/>
      <c r="VWT182" s="59"/>
      <c r="VWU182" s="59"/>
      <c r="VWV182" s="59"/>
      <c r="VWW182" s="59"/>
      <c r="VWX182" s="59"/>
      <c r="VWY182" s="59"/>
      <c r="VWZ182" s="59"/>
      <c r="VXA182" s="59"/>
      <c r="VXB182" s="59"/>
      <c r="VXC182" s="59"/>
      <c r="VXD182" s="59"/>
      <c r="VXE182" s="59"/>
      <c r="VXF182" s="59"/>
      <c r="VXG182" s="59"/>
      <c r="VXH182" s="59"/>
      <c r="VXI182" s="59"/>
      <c r="VXJ182" s="59"/>
      <c r="VXK182" s="59"/>
      <c r="VXL182" s="59"/>
      <c r="VXM182" s="59"/>
      <c r="VXN182" s="59"/>
      <c r="VXO182" s="59"/>
      <c r="VXP182" s="59"/>
      <c r="VXQ182" s="59"/>
      <c r="VXR182" s="59"/>
      <c r="VXS182" s="59"/>
      <c r="VXT182" s="59"/>
      <c r="VXU182" s="59"/>
      <c r="VXV182" s="59"/>
      <c r="VXW182" s="59"/>
      <c r="VXX182" s="59"/>
      <c r="VXY182" s="59"/>
      <c r="VXZ182" s="59"/>
      <c r="VYA182" s="59"/>
      <c r="VYB182" s="59"/>
      <c r="VYC182" s="59"/>
      <c r="VYD182" s="59"/>
      <c r="VYE182" s="59"/>
      <c r="VYF182" s="59"/>
      <c r="VYG182" s="59"/>
      <c r="VYH182" s="59"/>
      <c r="VYI182" s="59"/>
      <c r="VYJ182" s="59"/>
      <c r="VYK182" s="59"/>
      <c r="VYL182" s="59"/>
      <c r="VYM182" s="59"/>
      <c r="VYN182" s="59"/>
      <c r="VYO182" s="59"/>
      <c r="VYP182" s="59"/>
      <c r="VYQ182" s="59"/>
      <c r="VYR182" s="59"/>
      <c r="VYS182" s="59"/>
      <c r="VYT182" s="59"/>
      <c r="VYU182" s="59"/>
      <c r="VYV182" s="59"/>
      <c r="VYW182" s="59"/>
      <c r="VYX182" s="59"/>
      <c r="VYY182" s="59"/>
      <c r="VYZ182" s="59"/>
      <c r="VZA182" s="59"/>
      <c r="VZB182" s="59"/>
      <c r="VZC182" s="59"/>
      <c r="VZD182" s="59"/>
      <c r="VZE182" s="59"/>
      <c r="VZF182" s="59"/>
      <c r="VZG182" s="59"/>
      <c r="VZH182" s="59"/>
      <c r="VZI182" s="59"/>
      <c r="VZJ182" s="59"/>
      <c r="VZK182" s="59"/>
      <c r="VZL182" s="59"/>
      <c r="VZM182" s="59"/>
      <c r="VZN182" s="59"/>
      <c r="VZO182" s="59"/>
      <c r="VZP182" s="59"/>
      <c r="VZQ182" s="59"/>
      <c r="VZR182" s="59"/>
      <c r="VZS182" s="59"/>
      <c r="VZT182" s="59"/>
      <c r="VZU182" s="59"/>
      <c r="VZV182" s="59"/>
      <c r="VZW182" s="59"/>
      <c r="VZX182" s="59"/>
      <c r="VZY182" s="59"/>
      <c r="VZZ182" s="59"/>
      <c r="WAA182" s="59"/>
      <c r="WAB182" s="59"/>
      <c r="WAC182" s="59"/>
      <c r="WAD182" s="59"/>
      <c r="WAE182" s="59"/>
      <c r="WAF182" s="59"/>
      <c r="WAG182" s="59"/>
      <c r="WAH182" s="59"/>
      <c r="WAI182" s="59"/>
      <c r="WAJ182" s="59"/>
      <c r="WAK182" s="59"/>
      <c r="WAL182" s="59"/>
      <c r="WAM182" s="59"/>
      <c r="WAN182" s="59"/>
      <c r="WAO182" s="59"/>
      <c r="WAP182" s="59"/>
      <c r="WAQ182" s="59"/>
      <c r="WAR182" s="59"/>
      <c r="WAS182" s="59"/>
      <c r="WAT182" s="59"/>
      <c r="WAU182" s="59"/>
      <c r="WAV182" s="59"/>
      <c r="WAW182" s="59"/>
      <c r="WAX182" s="59"/>
      <c r="WAY182" s="59"/>
      <c r="WAZ182" s="59"/>
      <c r="WBA182" s="59"/>
      <c r="WBB182" s="59"/>
      <c r="WBC182" s="59"/>
      <c r="WBD182" s="59"/>
      <c r="WBE182" s="59"/>
      <c r="WBF182" s="59"/>
      <c r="WBG182" s="59"/>
      <c r="WBH182" s="59"/>
      <c r="WBI182" s="59"/>
      <c r="WBJ182" s="59"/>
      <c r="WBK182" s="59"/>
      <c r="WBL182" s="59"/>
      <c r="WBM182" s="59"/>
      <c r="WBN182" s="59"/>
      <c r="WBO182" s="59"/>
      <c r="WBP182" s="59"/>
      <c r="WBQ182" s="59"/>
      <c r="WBR182" s="59"/>
      <c r="WBS182" s="59"/>
      <c r="WBT182" s="59"/>
      <c r="WBU182" s="59"/>
      <c r="WBV182" s="59"/>
      <c r="WBW182" s="59"/>
      <c r="WBX182" s="59"/>
      <c r="WBY182" s="59"/>
      <c r="WBZ182" s="59"/>
      <c r="WCA182" s="59"/>
      <c r="WCB182" s="59"/>
      <c r="WCC182" s="59"/>
      <c r="WCD182" s="59"/>
      <c r="WCE182" s="59"/>
      <c r="WCF182" s="59"/>
      <c r="WCG182" s="59"/>
      <c r="WCH182" s="59"/>
      <c r="WCI182" s="59"/>
      <c r="WCJ182" s="59"/>
      <c r="WCK182" s="59"/>
      <c r="WCL182" s="59"/>
      <c r="WCM182" s="59"/>
      <c r="WCN182" s="59"/>
      <c r="WCO182" s="59"/>
      <c r="WCP182" s="59"/>
      <c r="WCQ182" s="59"/>
      <c r="WCR182" s="59"/>
      <c r="WCS182" s="59"/>
      <c r="WCT182" s="59"/>
      <c r="WCU182" s="59"/>
      <c r="WCV182" s="59"/>
      <c r="WCW182" s="59"/>
      <c r="WCX182" s="59"/>
      <c r="WCY182" s="59"/>
      <c r="WCZ182" s="59"/>
      <c r="WDA182" s="59"/>
      <c r="WDB182" s="59"/>
      <c r="WDC182" s="59"/>
      <c r="WDD182" s="59"/>
      <c r="WDE182" s="59"/>
      <c r="WDF182" s="59"/>
      <c r="WDG182" s="59"/>
      <c r="WDH182" s="59"/>
      <c r="WDI182" s="59"/>
      <c r="WDJ182" s="59"/>
      <c r="WDK182" s="59"/>
      <c r="WDL182" s="59"/>
      <c r="WDM182" s="59"/>
      <c r="WDN182" s="59"/>
      <c r="WDO182" s="59"/>
      <c r="WDP182" s="59"/>
      <c r="WDQ182" s="59"/>
      <c r="WDR182" s="59"/>
      <c r="WDS182" s="59"/>
      <c r="WDT182" s="59"/>
      <c r="WDU182" s="59"/>
      <c r="WDV182" s="59"/>
      <c r="WDW182" s="59"/>
      <c r="WDX182" s="59"/>
      <c r="WDY182" s="59"/>
      <c r="WDZ182" s="59"/>
      <c r="WEA182" s="59"/>
      <c r="WEB182" s="59"/>
      <c r="WEC182" s="59"/>
      <c r="WED182" s="59"/>
      <c r="WEE182" s="59"/>
      <c r="WEF182" s="59"/>
      <c r="WEG182" s="59"/>
      <c r="WEH182" s="59"/>
      <c r="WEI182" s="59"/>
      <c r="WEJ182" s="59"/>
      <c r="WEK182" s="59"/>
      <c r="WEL182" s="59"/>
      <c r="WEM182" s="59"/>
      <c r="WEN182" s="59"/>
      <c r="WEO182" s="59"/>
      <c r="WEP182" s="59"/>
      <c r="WEQ182" s="59"/>
      <c r="WER182" s="59"/>
      <c r="WES182" s="59"/>
      <c r="WET182" s="59"/>
      <c r="WEU182" s="59"/>
      <c r="WEV182" s="59"/>
      <c r="WEW182" s="59"/>
      <c r="WEX182" s="59"/>
      <c r="WEY182" s="59"/>
      <c r="WEZ182" s="59"/>
      <c r="WFA182" s="59"/>
      <c r="WFB182" s="59"/>
      <c r="WFC182" s="59"/>
      <c r="WFD182" s="59"/>
      <c r="WFE182" s="59"/>
      <c r="WFF182" s="59"/>
      <c r="WFG182" s="59"/>
      <c r="WFH182" s="59"/>
      <c r="WFI182" s="59"/>
      <c r="WFJ182" s="59"/>
      <c r="WFK182" s="59"/>
      <c r="WFL182" s="59"/>
      <c r="WFM182" s="59"/>
      <c r="WFN182" s="59"/>
      <c r="WFO182" s="59"/>
      <c r="WFP182" s="59"/>
      <c r="WFQ182" s="59"/>
      <c r="WFR182" s="59"/>
      <c r="WFS182" s="59"/>
      <c r="WFT182" s="59"/>
      <c r="WFU182" s="59"/>
      <c r="WFV182" s="59"/>
      <c r="WFW182" s="59"/>
      <c r="WFX182" s="59"/>
      <c r="WFY182" s="59"/>
      <c r="WFZ182" s="59"/>
      <c r="WGA182" s="59"/>
      <c r="WGB182" s="59"/>
      <c r="WGC182" s="59"/>
      <c r="WGD182" s="59"/>
      <c r="WGE182" s="59"/>
      <c r="WGF182" s="59"/>
      <c r="WGG182" s="59"/>
      <c r="WGH182" s="59"/>
      <c r="WGI182" s="59"/>
      <c r="WGJ182" s="59"/>
      <c r="WGK182" s="59"/>
      <c r="WGL182" s="59"/>
      <c r="WGM182" s="59"/>
      <c r="WGN182" s="59"/>
      <c r="WGO182" s="59"/>
      <c r="WGP182" s="59"/>
      <c r="WGQ182" s="59"/>
      <c r="WGR182" s="59"/>
      <c r="WGS182" s="59"/>
      <c r="WGT182" s="59"/>
      <c r="WGU182" s="59"/>
      <c r="WGV182" s="59"/>
      <c r="WGW182" s="59"/>
      <c r="WGX182" s="59"/>
      <c r="WGY182" s="59"/>
      <c r="WGZ182" s="59"/>
      <c r="WHA182" s="59"/>
      <c r="WHB182" s="59"/>
      <c r="WHC182" s="59"/>
      <c r="WHD182" s="59"/>
      <c r="WHE182" s="59"/>
      <c r="WHF182" s="59"/>
      <c r="WHG182" s="59"/>
      <c r="WHH182" s="59"/>
      <c r="WHI182" s="59"/>
      <c r="WHJ182" s="59"/>
      <c r="WHK182" s="59"/>
      <c r="WHL182" s="59"/>
      <c r="WHM182" s="59"/>
      <c r="WHN182" s="59"/>
      <c r="WHO182" s="59"/>
      <c r="WHP182" s="59"/>
      <c r="WHQ182" s="59"/>
      <c r="WHR182" s="59"/>
      <c r="WHS182" s="59"/>
      <c r="WHT182" s="59"/>
      <c r="WHU182" s="59"/>
      <c r="WHV182" s="59"/>
      <c r="WHW182" s="59"/>
      <c r="WHX182" s="59"/>
      <c r="WHY182" s="59"/>
      <c r="WHZ182" s="59"/>
      <c r="WIA182" s="59"/>
      <c r="WIB182" s="59"/>
      <c r="WIC182" s="59"/>
      <c r="WID182" s="59"/>
      <c r="WIE182" s="59"/>
      <c r="WIF182" s="59"/>
      <c r="WIG182" s="59"/>
      <c r="WIH182" s="59"/>
      <c r="WII182" s="59"/>
      <c r="WIJ182" s="59"/>
      <c r="WIK182" s="59"/>
      <c r="WIL182" s="59"/>
      <c r="WIM182" s="59"/>
      <c r="WIN182" s="59"/>
      <c r="WIO182" s="59"/>
      <c r="WIP182" s="59"/>
      <c r="WIQ182" s="59"/>
      <c r="WIR182" s="59"/>
      <c r="WIS182" s="59"/>
      <c r="WIT182" s="59"/>
      <c r="WIU182" s="59"/>
      <c r="WIV182" s="59"/>
      <c r="WIW182" s="59"/>
      <c r="WIX182" s="59"/>
      <c r="WIY182" s="59"/>
      <c r="WIZ182" s="59"/>
      <c r="WJA182" s="59"/>
      <c r="WJB182" s="59"/>
      <c r="WJC182" s="59"/>
      <c r="WJD182" s="59"/>
      <c r="WJE182" s="59"/>
      <c r="WJF182" s="59"/>
      <c r="WJG182" s="59"/>
      <c r="WJH182" s="59"/>
      <c r="WJI182" s="59"/>
      <c r="WJJ182" s="59"/>
      <c r="WJK182" s="59"/>
      <c r="WJL182" s="59"/>
      <c r="WJM182" s="59"/>
      <c r="WJN182" s="59"/>
      <c r="WJO182" s="59"/>
      <c r="WJP182" s="59"/>
      <c r="WJQ182" s="59"/>
      <c r="WJR182" s="59"/>
      <c r="WJS182" s="59"/>
      <c r="WJT182" s="59"/>
      <c r="WJU182" s="59"/>
      <c r="WJV182" s="59"/>
      <c r="WJW182" s="59"/>
      <c r="WJX182" s="59"/>
      <c r="WJY182" s="59"/>
      <c r="WJZ182" s="59"/>
      <c r="WKA182" s="59"/>
      <c r="WKB182" s="59"/>
      <c r="WKC182" s="59"/>
      <c r="WKD182" s="59"/>
      <c r="WKE182" s="59"/>
      <c r="WKF182" s="59"/>
      <c r="WKG182" s="59"/>
      <c r="WKH182" s="59"/>
      <c r="WKI182" s="59"/>
      <c r="WKJ182" s="59"/>
      <c r="WKK182" s="59"/>
      <c r="WKL182" s="59"/>
      <c r="WKM182" s="59"/>
      <c r="WKN182" s="59"/>
      <c r="WKO182" s="59"/>
      <c r="WKP182" s="59"/>
      <c r="WKQ182" s="59"/>
      <c r="WKR182" s="59"/>
      <c r="WKS182" s="59"/>
      <c r="WKT182" s="59"/>
      <c r="WKU182" s="59"/>
      <c r="WKV182" s="59"/>
      <c r="WKW182" s="59"/>
      <c r="WKX182" s="59"/>
      <c r="WKY182" s="59"/>
      <c r="WKZ182" s="59"/>
      <c r="WLA182" s="59"/>
      <c r="WLB182" s="59"/>
      <c r="WLC182" s="59"/>
      <c r="WLD182" s="59"/>
      <c r="WLE182" s="59"/>
      <c r="WLF182" s="59"/>
      <c r="WLG182" s="59"/>
      <c r="WLH182" s="59"/>
      <c r="WLI182" s="59"/>
      <c r="WLJ182" s="59"/>
      <c r="WLK182" s="59"/>
      <c r="WLL182" s="59"/>
      <c r="WLM182" s="59"/>
      <c r="WLN182" s="59"/>
      <c r="WLO182" s="59"/>
      <c r="WLP182" s="59"/>
      <c r="WLQ182" s="59"/>
      <c r="WLR182" s="59"/>
      <c r="WLS182" s="59"/>
      <c r="WLT182" s="59"/>
      <c r="WLU182" s="59"/>
      <c r="WLV182" s="59"/>
      <c r="WLW182" s="59"/>
      <c r="WLX182" s="59"/>
      <c r="WLY182" s="59"/>
      <c r="WLZ182" s="59"/>
      <c r="WMA182" s="59"/>
      <c r="WMB182" s="59"/>
      <c r="WMC182" s="59"/>
      <c r="WMD182" s="59"/>
      <c r="WME182" s="59"/>
      <c r="WMF182" s="59"/>
      <c r="WMG182" s="59"/>
      <c r="WMH182" s="59"/>
      <c r="WMI182" s="59"/>
      <c r="WMJ182" s="59"/>
      <c r="WMK182" s="59"/>
      <c r="WML182" s="59"/>
      <c r="WMM182" s="59"/>
      <c r="WMN182" s="59"/>
      <c r="WMO182" s="59"/>
      <c r="WMP182" s="59"/>
      <c r="WMQ182" s="59"/>
      <c r="WMR182" s="59"/>
      <c r="WMS182" s="59"/>
      <c r="WMT182" s="59"/>
      <c r="WMU182" s="59"/>
      <c r="WMV182" s="59"/>
      <c r="WMW182" s="59"/>
      <c r="WMX182" s="59"/>
      <c r="WMY182" s="59"/>
      <c r="WMZ182" s="59"/>
      <c r="WNA182" s="59"/>
      <c r="WNB182" s="59"/>
      <c r="WNC182" s="59"/>
      <c r="WND182" s="59"/>
      <c r="WNE182" s="59"/>
      <c r="WNF182" s="59"/>
      <c r="WNG182" s="59"/>
      <c r="WNH182" s="59"/>
      <c r="WNI182" s="59"/>
      <c r="WNJ182" s="59"/>
      <c r="WNK182" s="59"/>
      <c r="WNL182" s="59"/>
      <c r="WNM182" s="59"/>
      <c r="WNN182" s="59"/>
      <c r="WNO182" s="59"/>
      <c r="WNP182" s="59"/>
      <c r="WNQ182" s="59"/>
      <c r="WNR182" s="59"/>
      <c r="WNS182" s="59"/>
      <c r="WNT182" s="59"/>
      <c r="WNU182" s="59"/>
      <c r="WNV182" s="59"/>
      <c r="WNW182" s="59"/>
      <c r="WNX182" s="59"/>
      <c r="WNY182" s="59"/>
      <c r="WNZ182" s="59"/>
      <c r="WOA182" s="59"/>
      <c r="WOB182" s="59"/>
      <c r="WOC182" s="59"/>
      <c r="WOD182" s="59"/>
      <c r="WOE182" s="59"/>
      <c r="WOF182" s="59"/>
      <c r="WOG182" s="59"/>
      <c r="WOH182" s="59"/>
      <c r="WOI182" s="59"/>
      <c r="WOJ182" s="59"/>
      <c r="WOK182" s="59"/>
      <c r="WOL182" s="59"/>
      <c r="WOM182" s="59"/>
      <c r="WON182" s="59"/>
      <c r="WOO182" s="59"/>
      <c r="WOP182" s="59"/>
      <c r="WOQ182" s="59"/>
      <c r="WOR182" s="59"/>
      <c r="WOS182" s="59"/>
      <c r="WOT182" s="59"/>
      <c r="WOU182" s="59"/>
      <c r="WOV182" s="59"/>
      <c r="WOW182" s="59"/>
      <c r="WOX182" s="59"/>
      <c r="WOY182" s="59"/>
      <c r="WOZ182" s="59"/>
      <c r="WPA182" s="59"/>
      <c r="WPB182" s="59"/>
      <c r="WPC182" s="59"/>
      <c r="WPD182" s="59"/>
      <c r="WPE182" s="59"/>
      <c r="WPF182" s="59"/>
      <c r="WPG182" s="59"/>
      <c r="WPH182" s="59"/>
      <c r="WPI182" s="59"/>
      <c r="WPJ182" s="59"/>
      <c r="WPK182" s="59"/>
      <c r="WPL182" s="59"/>
      <c r="WPM182" s="59"/>
      <c r="WPN182" s="59"/>
      <c r="WPO182" s="59"/>
      <c r="WPP182" s="59"/>
      <c r="WPQ182" s="59"/>
      <c r="WPR182" s="59"/>
      <c r="WPS182" s="59"/>
      <c r="WPT182" s="59"/>
      <c r="WPU182" s="59"/>
      <c r="WPV182" s="59"/>
      <c r="WPW182" s="59"/>
      <c r="WPX182" s="59"/>
      <c r="WPY182" s="59"/>
      <c r="WPZ182" s="59"/>
      <c r="WQA182" s="59"/>
      <c r="WQB182" s="59"/>
      <c r="WQC182" s="59"/>
      <c r="WQD182" s="59"/>
      <c r="WQE182" s="59"/>
      <c r="WQF182" s="59"/>
      <c r="WQG182" s="59"/>
      <c r="WQH182" s="59"/>
      <c r="WQI182" s="59"/>
      <c r="WQJ182" s="59"/>
      <c r="WQK182" s="59"/>
      <c r="WQL182" s="59"/>
      <c r="WQM182" s="59"/>
      <c r="WQN182" s="59"/>
      <c r="WQO182" s="59"/>
      <c r="WQP182" s="59"/>
      <c r="WQQ182" s="59"/>
      <c r="WQR182" s="59"/>
      <c r="WQS182" s="59"/>
      <c r="WQT182" s="59"/>
      <c r="WQU182" s="59"/>
      <c r="WQV182" s="59"/>
      <c r="WQW182" s="59"/>
      <c r="WQX182" s="59"/>
      <c r="WQY182" s="59"/>
      <c r="WQZ182" s="59"/>
      <c r="WRA182" s="59"/>
      <c r="WRB182" s="59"/>
      <c r="WRC182" s="59"/>
      <c r="WRD182" s="59"/>
      <c r="WRE182" s="59"/>
      <c r="WRF182" s="59"/>
      <c r="WRG182" s="59"/>
      <c r="WRH182" s="59"/>
      <c r="WRI182" s="59"/>
      <c r="WRJ182" s="59"/>
      <c r="WRK182" s="59"/>
      <c r="WRL182" s="59"/>
      <c r="WRM182" s="59"/>
      <c r="WRN182" s="59"/>
      <c r="WRO182" s="59"/>
      <c r="WRP182" s="59"/>
      <c r="WRQ182" s="59"/>
      <c r="WRR182" s="59"/>
      <c r="WRS182" s="59"/>
      <c r="WRT182" s="59"/>
      <c r="WRU182" s="59"/>
      <c r="WRV182" s="59"/>
      <c r="WRW182" s="59"/>
      <c r="WRX182" s="59"/>
      <c r="WRY182" s="59"/>
      <c r="WRZ182" s="59"/>
      <c r="WSA182" s="59"/>
      <c r="WSB182" s="59"/>
      <c r="WSC182" s="59"/>
      <c r="WSD182" s="59"/>
      <c r="WSE182" s="59"/>
      <c r="WSF182" s="59"/>
      <c r="WSG182" s="59"/>
      <c r="WSH182" s="59"/>
      <c r="WSI182" s="59"/>
      <c r="WSJ182" s="59"/>
      <c r="WSK182" s="59"/>
      <c r="WSL182" s="59"/>
      <c r="WSM182" s="59"/>
      <c r="WSN182" s="59"/>
      <c r="WSO182" s="59"/>
      <c r="WSP182" s="59"/>
      <c r="WSQ182" s="59"/>
      <c r="WSR182" s="59"/>
      <c r="WSS182" s="59"/>
      <c r="WST182" s="59"/>
      <c r="WSU182" s="59"/>
      <c r="WSV182" s="59"/>
      <c r="WSW182" s="59"/>
      <c r="WSX182" s="59"/>
      <c r="WSY182" s="59"/>
      <c r="WSZ182" s="59"/>
      <c r="WTA182" s="59"/>
      <c r="WTB182" s="59"/>
      <c r="WTC182" s="59"/>
      <c r="WTD182" s="59"/>
      <c r="WTE182" s="59"/>
      <c r="WTF182" s="59"/>
      <c r="WTG182" s="59"/>
      <c r="WTH182" s="59"/>
      <c r="WTI182" s="59"/>
      <c r="WTJ182" s="59"/>
      <c r="WTK182" s="59"/>
      <c r="WTL182" s="59"/>
      <c r="WTM182" s="59"/>
      <c r="WTN182" s="59"/>
      <c r="WTO182" s="59"/>
      <c r="WTP182" s="59"/>
      <c r="WTQ182" s="59"/>
      <c r="WTR182" s="59"/>
      <c r="WTS182" s="59"/>
      <c r="WTT182" s="59"/>
      <c r="WTU182" s="59"/>
      <c r="WTV182" s="59"/>
      <c r="WTW182" s="59"/>
      <c r="WTX182" s="59"/>
      <c r="WTY182" s="59"/>
      <c r="WTZ182" s="59"/>
      <c r="WUA182" s="59"/>
      <c r="WUB182" s="59"/>
      <c r="WUC182" s="59"/>
      <c r="WUD182" s="59"/>
      <c r="WUE182" s="59"/>
      <c r="WUF182" s="59"/>
      <c r="WUG182" s="59"/>
      <c r="WUH182" s="59"/>
      <c r="WUI182" s="59"/>
      <c r="WUJ182" s="59"/>
      <c r="WUK182" s="59"/>
      <c r="WUL182" s="59"/>
      <c r="WUM182" s="59"/>
      <c r="WUN182" s="59"/>
      <c r="WUO182" s="59"/>
      <c r="WUP182" s="59"/>
      <c r="WUQ182" s="59"/>
      <c r="WUR182" s="59"/>
      <c r="WUS182" s="59"/>
      <c r="WUT182" s="59"/>
      <c r="WUU182" s="59"/>
      <c r="WUV182" s="59"/>
      <c r="WUW182" s="59"/>
      <c r="WUX182" s="59"/>
      <c r="WUY182" s="59"/>
      <c r="WUZ182" s="59"/>
      <c r="WVA182" s="59"/>
      <c r="WVB182" s="59"/>
      <c r="WVC182" s="59"/>
      <c r="WVD182" s="59"/>
      <c r="WVE182" s="59"/>
      <c r="WVF182" s="59"/>
      <c r="WVG182" s="59"/>
      <c r="WVH182" s="59"/>
      <c r="WVI182" s="59"/>
      <c r="WVJ182" s="59"/>
      <c r="WVK182" s="59"/>
      <c r="WVL182" s="59"/>
      <c r="WVM182" s="59"/>
      <c r="WVN182" s="59"/>
      <c r="WVO182" s="59"/>
      <c r="WVP182" s="59"/>
      <c r="WVQ182" s="59"/>
      <c r="WVR182" s="59"/>
      <c r="WVS182" s="59"/>
      <c r="WVT182" s="59"/>
      <c r="WVU182" s="59"/>
      <c r="WVV182" s="59"/>
      <c r="WVW182" s="59"/>
      <c r="WVX182" s="59"/>
      <c r="WVY182" s="59"/>
      <c r="WVZ182" s="59"/>
      <c r="WWA182" s="59"/>
      <c r="WWB182" s="59"/>
      <c r="WWC182" s="59"/>
      <c r="WWD182" s="59"/>
      <c r="WWE182" s="59"/>
      <c r="WWF182" s="59"/>
      <c r="WWG182" s="59"/>
      <c r="WWH182" s="59"/>
      <c r="WWI182" s="59"/>
      <c r="WWJ182" s="59"/>
      <c r="WWK182" s="59"/>
      <c r="WWL182" s="59"/>
      <c r="WWM182" s="59"/>
      <c r="WWN182" s="59"/>
      <c r="WWO182" s="59"/>
      <c r="WWP182" s="59"/>
      <c r="WWQ182" s="59"/>
      <c r="WWR182" s="59"/>
      <c r="WWS182" s="59"/>
      <c r="WWT182" s="59"/>
      <c r="WWU182" s="59"/>
      <c r="WWV182" s="59"/>
      <c r="WWW182" s="59"/>
      <c r="WWX182" s="59"/>
      <c r="WWY182" s="59"/>
      <c r="WWZ182" s="59"/>
      <c r="WXA182" s="59"/>
      <c r="WXB182" s="59"/>
      <c r="WXC182" s="59"/>
      <c r="WXD182" s="59"/>
      <c r="WXE182" s="59"/>
      <c r="WXF182" s="59"/>
      <c r="WXG182" s="59"/>
      <c r="WXH182" s="59"/>
      <c r="WXI182" s="59"/>
      <c r="WXJ182" s="59"/>
      <c r="WXK182" s="59"/>
      <c r="WXL182" s="59"/>
      <c r="WXM182" s="59"/>
      <c r="WXN182" s="59"/>
      <c r="WXO182" s="59"/>
      <c r="WXP182" s="59"/>
      <c r="WXQ182" s="59"/>
      <c r="WXR182" s="59"/>
      <c r="WXS182" s="59"/>
      <c r="WXT182" s="59"/>
      <c r="WXU182" s="59"/>
      <c r="WXV182" s="59"/>
      <c r="WXW182" s="59"/>
      <c r="WXX182" s="59"/>
      <c r="WXY182" s="59"/>
      <c r="WXZ182" s="59"/>
      <c r="WYA182" s="59"/>
      <c r="WYB182" s="59"/>
      <c r="WYC182" s="59"/>
      <c r="WYD182" s="59"/>
      <c r="WYE182" s="59"/>
      <c r="WYF182" s="59"/>
      <c r="WYG182" s="59"/>
      <c r="WYH182" s="59"/>
      <c r="WYI182" s="59"/>
      <c r="WYJ182" s="59"/>
      <c r="WYK182" s="59"/>
      <c r="WYL182" s="59"/>
      <c r="WYM182" s="59"/>
      <c r="WYN182" s="59"/>
      <c r="WYO182" s="59"/>
      <c r="WYP182" s="59"/>
      <c r="WYQ182" s="59"/>
      <c r="WYR182" s="59"/>
      <c r="WYS182" s="59"/>
      <c r="WYT182" s="59"/>
      <c r="WYU182" s="59"/>
      <c r="WYV182" s="59"/>
      <c r="WYW182" s="59"/>
      <c r="WYX182" s="59"/>
      <c r="WYY182" s="59"/>
      <c r="WYZ182" s="59"/>
      <c r="WZA182" s="59"/>
      <c r="WZB182" s="59"/>
      <c r="WZC182" s="59"/>
      <c r="WZD182" s="59"/>
      <c r="WZE182" s="59"/>
      <c r="WZF182" s="59"/>
      <c r="WZG182" s="59"/>
      <c r="WZH182" s="59"/>
      <c r="WZI182" s="59"/>
      <c r="WZJ182" s="59"/>
      <c r="WZK182" s="59"/>
      <c r="WZL182" s="59"/>
      <c r="WZM182" s="59"/>
      <c r="WZN182" s="59"/>
      <c r="WZO182" s="59"/>
      <c r="WZP182" s="59"/>
      <c r="WZQ182" s="59"/>
      <c r="WZR182" s="59"/>
      <c r="WZS182" s="59"/>
      <c r="WZT182" s="59"/>
      <c r="WZU182" s="59"/>
      <c r="WZV182" s="59"/>
      <c r="WZW182" s="59"/>
      <c r="WZX182" s="59"/>
      <c r="WZY182" s="59"/>
      <c r="WZZ182" s="59"/>
      <c r="XAA182" s="59"/>
      <c r="XAB182" s="59"/>
      <c r="XAC182" s="59"/>
      <c r="XAD182" s="59"/>
      <c r="XAE182" s="59"/>
      <c r="XAF182" s="59"/>
      <c r="XAG182" s="59"/>
      <c r="XAH182" s="59"/>
      <c r="XAI182" s="59"/>
      <c r="XAJ182" s="59"/>
      <c r="XAK182" s="59"/>
      <c r="XAL182" s="59"/>
      <c r="XAM182" s="59"/>
      <c r="XAN182" s="59"/>
      <c r="XAO182" s="59"/>
      <c r="XAP182" s="59"/>
      <c r="XAQ182" s="59"/>
      <c r="XAR182" s="59"/>
      <c r="XAS182" s="59"/>
      <c r="XAT182" s="59"/>
      <c r="XAU182" s="59"/>
      <c r="XAV182" s="59"/>
      <c r="XAW182" s="59"/>
      <c r="XAX182" s="59"/>
      <c r="XAY182" s="59"/>
      <c r="XAZ182" s="59"/>
      <c r="XBA182" s="59"/>
      <c r="XBB182" s="59"/>
      <c r="XBC182" s="59"/>
      <c r="XBD182" s="59"/>
      <c r="XBE182" s="59"/>
      <c r="XBF182" s="59"/>
      <c r="XBG182" s="59"/>
      <c r="XBH182" s="59"/>
      <c r="XBI182" s="59"/>
      <c r="XBJ182" s="59"/>
      <c r="XBK182" s="59"/>
      <c r="XBL182" s="59"/>
      <c r="XBM182" s="59"/>
      <c r="XBN182" s="59"/>
      <c r="XBO182" s="59"/>
      <c r="XBP182" s="59"/>
      <c r="XBQ182" s="59"/>
      <c r="XBR182" s="59"/>
      <c r="XBS182" s="59"/>
      <c r="XBT182" s="59"/>
      <c r="XBU182" s="59"/>
      <c r="XBV182" s="59"/>
      <c r="XBW182" s="59"/>
      <c r="XBX182" s="59"/>
      <c r="XBY182" s="59"/>
      <c r="XBZ182" s="59"/>
      <c r="XCA182" s="59"/>
      <c r="XCB182" s="59"/>
      <c r="XCC182" s="59"/>
      <c r="XCD182" s="59"/>
      <c r="XCE182" s="59"/>
      <c r="XCF182" s="59"/>
      <c r="XCG182" s="59"/>
      <c r="XCH182" s="59"/>
      <c r="XCI182" s="59"/>
      <c r="XCJ182" s="59"/>
      <c r="XCK182" s="59"/>
      <c r="XCL182" s="59"/>
      <c r="XCM182" s="59"/>
      <c r="XCN182" s="59"/>
      <c r="XCO182" s="59"/>
      <c r="XCP182" s="59"/>
      <c r="XCQ182" s="59"/>
      <c r="XCR182" s="59"/>
      <c r="XCS182" s="59"/>
      <c r="XCT182" s="59"/>
      <c r="XCU182" s="59"/>
      <c r="XCV182" s="59"/>
      <c r="XCW182" s="59"/>
      <c r="XCX182" s="59"/>
      <c r="XCY182" s="59"/>
    </row>
    <row r="183" spans="1:16327" s="60" customFormat="1" x14ac:dyDescent="0.2">
      <c r="A183" s="75">
        <v>19</v>
      </c>
      <c r="B183" s="12" t="s">
        <v>173</v>
      </c>
      <c r="C183" s="76"/>
      <c r="D183" s="92"/>
      <c r="E183" s="147"/>
      <c r="F183" s="134"/>
      <c r="G183" s="63"/>
      <c r="H183"/>
      <c r="I183"/>
      <c r="J183"/>
      <c r="K183"/>
      <c r="L183"/>
      <c r="M183"/>
      <c r="N183"/>
      <c r="O183"/>
      <c r="P183"/>
      <c r="Q183"/>
      <c r="R183"/>
      <c r="S183"/>
      <c r="T183"/>
      <c r="U183"/>
      <c r="V183"/>
      <c r="W183"/>
    </row>
    <row r="184" spans="1:16327" s="60" customFormat="1" x14ac:dyDescent="0.2">
      <c r="A184" s="77" t="s">
        <v>462</v>
      </c>
      <c r="B184" s="11" t="s">
        <v>174</v>
      </c>
      <c r="C184" s="78"/>
      <c r="D184" s="79"/>
      <c r="E184" s="127"/>
      <c r="F184" s="134"/>
      <c r="G184" s="63"/>
      <c r="H184"/>
      <c r="I184"/>
      <c r="J184"/>
      <c r="K184"/>
      <c r="L184"/>
      <c r="M184"/>
      <c r="N184"/>
      <c r="O184"/>
      <c r="P184"/>
      <c r="Q184"/>
      <c r="R184"/>
      <c r="S184"/>
      <c r="T184"/>
      <c r="U184"/>
      <c r="V184"/>
      <c r="W184"/>
    </row>
    <row r="185" spans="1:16327" s="60" customFormat="1" ht="54.75" thickBot="1" x14ac:dyDescent="0.25">
      <c r="A185" s="130" t="s">
        <v>463</v>
      </c>
      <c r="B185" s="80" t="s">
        <v>232</v>
      </c>
      <c r="C185" s="81" t="s">
        <v>11</v>
      </c>
      <c r="D185" s="82">
        <v>20</v>
      </c>
      <c r="E185" s="133"/>
      <c r="F185" s="134"/>
      <c r="G185" s="63"/>
      <c r="H185"/>
      <c r="I185"/>
      <c r="J185"/>
      <c r="K185"/>
      <c r="L185"/>
      <c r="M185"/>
      <c r="N185"/>
      <c r="O185"/>
      <c r="P185"/>
      <c r="Q185"/>
      <c r="R185"/>
      <c r="S185"/>
      <c r="T185"/>
      <c r="U185"/>
      <c r="V185"/>
      <c r="W185"/>
    </row>
    <row r="186" spans="1:16327" s="60" customFormat="1" ht="14.25" thickBot="1" x14ac:dyDescent="0.25">
      <c r="A186" s="70" t="s">
        <v>464</v>
      </c>
      <c r="B186" s="1" t="s">
        <v>279</v>
      </c>
      <c r="C186" s="71"/>
      <c r="D186" s="72" t="s">
        <v>213</v>
      </c>
      <c r="E186" s="73"/>
      <c r="F186" s="74"/>
      <c r="G186" s="63"/>
      <c r="H186"/>
      <c r="I186"/>
      <c r="J186"/>
      <c r="K186"/>
      <c r="L186"/>
      <c r="M186"/>
      <c r="N186"/>
      <c r="O186"/>
      <c r="P186"/>
      <c r="Q186"/>
      <c r="R186"/>
      <c r="S186"/>
      <c r="T186"/>
      <c r="U186"/>
      <c r="V186"/>
      <c r="W186"/>
      <c r="X186" s="59"/>
      <c r="Y186" s="59"/>
      <c r="Z186" s="59"/>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c r="AY186" s="59"/>
      <c r="AZ186" s="59"/>
      <c r="BA186" s="59"/>
      <c r="BB186" s="59"/>
      <c r="BC186" s="59"/>
      <c r="BD186" s="59"/>
      <c r="BE186" s="59"/>
      <c r="BF186" s="59"/>
      <c r="BG186" s="59"/>
      <c r="BH186" s="59"/>
      <c r="BI186" s="59"/>
      <c r="BJ186" s="59"/>
      <c r="BK186" s="59"/>
      <c r="BL186" s="59"/>
      <c r="BM186" s="59"/>
      <c r="BN186" s="59"/>
      <c r="BO186" s="59"/>
      <c r="BP186" s="59"/>
      <c r="BQ186" s="59"/>
      <c r="BR186" s="59"/>
      <c r="BS186" s="59"/>
      <c r="BT186" s="59"/>
      <c r="BU186" s="59"/>
      <c r="BV186" s="59"/>
      <c r="BW186" s="59"/>
      <c r="BX186" s="59"/>
      <c r="BY186" s="59"/>
      <c r="BZ186" s="59"/>
      <c r="CA186" s="59"/>
      <c r="CB186" s="59"/>
      <c r="CC186" s="59"/>
      <c r="CD186" s="59"/>
      <c r="CE186" s="59"/>
      <c r="CF186" s="59"/>
      <c r="CG186" s="59"/>
      <c r="CH186" s="59"/>
      <c r="CI186" s="59"/>
      <c r="CJ186" s="59"/>
      <c r="CK186" s="59"/>
      <c r="CL186" s="59"/>
      <c r="CM186" s="59"/>
      <c r="CN186" s="59"/>
      <c r="CO186" s="59"/>
      <c r="CP186" s="59"/>
      <c r="CQ186" s="59"/>
      <c r="CR186" s="59"/>
      <c r="CS186" s="59"/>
      <c r="CT186" s="59"/>
      <c r="CU186" s="59"/>
      <c r="CV186" s="59"/>
      <c r="CW186" s="59"/>
      <c r="CX186" s="59"/>
      <c r="CY186" s="59"/>
      <c r="CZ186" s="59"/>
      <c r="DA186" s="59"/>
      <c r="DB186" s="59"/>
      <c r="DC186" s="59"/>
      <c r="DD186" s="59"/>
      <c r="DE186" s="59"/>
      <c r="DF186" s="59"/>
      <c r="DG186" s="59"/>
      <c r="DH186" s="59"/>
      <c r="DI186" s="59"/>
      <c r="DJ186" s="59"/>
      <c r="DK186" s="59"/>
      <c r="DL186" s="59"/>
      <c r="DM186" s="59"/>
      <c r="DN186" s="59"/>
      <c r="DO186" s="59"/>
      <c r="DP186" s="59"/>
      <c r="DQ186" s="59"/>
      <c r="DR186" s="59"/>
      <c r="DS186" s="59"/>
      <c r="DT186" s="59"/>
      <c r="DU186" s="59"/>
      <c r="DV186" s="59"/>
      <c r="DW186" s="59"/>
      <c r="DX186" s="59"/>
      <c r="DY186" s="59"/>
      <c r="DZ186" s="59"/>
      <c r="EA186" s="59"/>
      <c r="EB186" s="59"/>
      <c r="EC186" s="59"/>
      <c r="ED186" s="59"/>
      <c r="EE186" s="59"/>
      <c r="EF186" s="59"/>
      <c r="EG186" s="59"/>
      <c r="EH186" s="59"/>
      <c r="EI186" s="59"/>
      <c r="EJ186" s="59"/>
      <c r="EK186" s="59"/>
      <c r="EL186" s="59"/>
      <c r="EM186" s="59"/>
      <c r="EN186" s="59"/>
      <c r="EO186" s="59"/>
      <c r="EP186" s="59"/>
      <c r="EQ186" s="59"/>
      <c r="ER186" s="59"/>
      <c r="ES186" s="59"/>
      <c r="ET186" s="59"/>
      <c r="EU186" s="59"/>
      <c r="EV186" s="59"/>
      <c r="EW186" s="59"/>
      <c r="EX186" s="59"/>
      <c r="EY186" s="59"/>
      <c r="EZ186" s="59"/>
      <c r="FA186" s="59"/>
      <c r="FB186" s="59"/>
      <c r="FC186" s="59"/>
      <c r="FD186" s="59"/>
      <c r="FE186" s="59"/>
      <c r="FF186" s="59"/>
      <c r="FG186" s="59"/>
      <c r="FH186" s="59"/>
      <c r="FI186" s="59"/>
      <c r="FJ186" s="59"/>
      <c r="FK186" s="59"/>
      <c r="FL186" s="59"/>
      <c r="FM186" s="59"/>
      <c r="FN186" s="59"/>
      <c r="FO186" s="59"/>
      <c r="FP186" s="59"/>
      <c r="FQ186" s="59"/>
      <c r="FR186" s="59"/>
      <c r="FS186" s="59"/>
      <c r="FT186" s="59"/>
      <c r="FU186" s="59"/>
      <c r="FV186" s="59"/>
      <c r="FW186" s="59"/>
      <c r="FX186" s="59"/>
      <c r="FY186" s="59"/>
      <c r="FZ186" s="59"/>
      <c r="GA186" s="59"/>
      <c r="GB186" s="59"/>
      <c r="GC186" s="59"/>
      <c r="GD186" s="59"/>
      <c r="GE186" s="59"/>
      <c r="GF186" s="59"/>
      <c r="GG186" s="59"/>
      <c r="GH186" s="59"/>
      <c r="GI186" s="59"/>
      <c r="GJ186" s="59"/>
      <c r="GK186" s="59"/>
      <c r="GL186" s="59"/>
      <c r="GM186" s="59"/>
      <c r="GN186" s="59"/>
      <c r="GO186" s="59"/>
      <c r="GP186" s="59"/>
      <c r="GQ186" s="59"/>
      <c r="GR186" s="59"/>
      <c r="GS186" s="59"/>
      <c r="GT186" s="59"/>
      <c r="GU186" s="59"/>
      <c r="GV186" s="59"/>
      <c r="GW186" s="59"/>
      <c r="GX186" s="59"/>
      <c r="GY186" s="59"/>
      <c r="GZ186" s="59"/>
      <c r="HA186" s="59"/>
      <c r="HB186" s="59"/>
      <c r="HC186" s="59"/>
      <c r="HD186" s="59"/>
      <c r="HE186" s="59"/>
      <c r="HF186" s="59"/>
      <c r="HG186" s="59"/>
      <c r="HH186" s="59"/>
      <c r="HI186" s="59"/>
      <c r="HJ186" s="59"/>
      <c r="HK186" s="59"/>
      <c r="HL186" s="59"/>
      <c r="HM186" s="59"/>
      <c r="HN186" s="59"/>
      <c r="HO186" s="59"/>
      <c r="HP186" s="59"/>
      <c r="HQ186" s="59"/>
      <c r="HR186" s="59"/>
      <c r="HS186" s="59"/>
      <c r="HT186" s="59"/>
      <c r="HU186" s="59"/>
      <c r="HV186" s="59"/>
      <c r="HW186" s="59"/>
      <c r="HX186" s="59"/>
      <c r="HY186" s="59"/>
      <c r="HZ186" s="59"/>
      <c r="IA186" s="59"/>
      <c r="IB186" s="59"/>
      <c r="IC186" s="59"/>
      <c r="ID186" s="59"/>
      <c r="IE186" s="59"/>
      <c r="IF186" s="59"/>
      <c r="IG186" s="59"/>
      <c r="IH186" s="59"/>
      <c r="II186" s="59"/>
      <c r="IJ186" s="59"/>
      <c r="IK186" s="59"/>
      <c r="IL186" s="59"/>
      <c r="IM186" s="59"/>
      <c r="IN186" s="59"/>
      <c r="IO186" s="59"/>
      <c r="IP186" s="59"/>
      <c r="IQ186" s="59"/>
      <c r="IR186" s="59"/>
      <c r="IS186" s="59"/>
      <c r="IT186" s="59"/>
      <c r="IU186" s="59"/>
      <c r="IV186" s="59"/>
      <c r="IW186" s="59"/>
      <c r="IX186" s="59"/>
      <c r="IY186" s="59"/>
      <c r="IZ186" s="59"/>
      <c r="JA186" s="59"/>
      <c r="JB186" s="59"/>
      <c r="JC186" s="59"/>
      <c r="JD186" s="59"/>
      <c r="JE186" s="59"/>
      <c r="JF186" s="59"/>
      <c r="JG186" s="59"/>
      <c r="JH186" s="59"/>
      <c r="JI186" s="59"/>
      <c r="JJ186" s="59"/>
      <c r="JK186" s="59"/>
      <c r="JL186" s="59"/>
      <c r="JM186" s="59"/>
      <c r="JN186" s="59"/>
      <c r="JO186" s="59"/>
      <c r="JP186" s="59"/>
      <c r="JQ186" s="59"/>
      <c r="JR186" s="59"/>
      <c r="JS186" s="59"/>
      <c r="JT186" s="59"/>
      <c r="JU186" s="59"/>
      <c r="JV186" s="59"/>
      <c r="JW186" s="59"/>
      <c r="JX186" s="59"/>
      <c r="JY186" s="59"/>
      <c r="JZ186" s="59"/>
      <c r="KA186" s="59"/>
      <c r="KB186" s="59"/>
      <c r="KC186" s="59"/>
      <c r="KD186" s="59"/>
      <c r="KE186" s="59"/>
      <c r="KF186" s="59"/>
      <c r="KG186" s="59"/>
      <c r="KH186" s="59"/>
      <c r="KI186" s="59"/>
      <c r="KJ186" s="59"/>
      <c r="KK186" s="59"/>
      <c r="KL186" s="59"/>
      <c r="KM186" s="59"/>
      <c r="KN186" s="59"/>
      <c r="KO186" s="59"/>
      <c r="KP186" s="59"/>
      <c r="KQ186" s="59"/>
      <c r="KR186" s="59"/>
      <c r="KS186" s="59"/>
      <c r="KT186" s="59"/>
      <c r="KU186" s="59"/>
      <c r="KV186" s="59"/>
      <c r="KW186" s="59"/>
      <c r="KX186" s="59"/>
      <c r="KY186" s="59"/>
      <c r="KZ186" s="59"/>
      <c r="LA186" s="59"/>
      <c r="LB186" s="59"/>
      <c r="LC186" s="59"/>
      <c r="LD186" s="59"/>
      <c r="LE186" s="59"/>
      <c r="LF186" s="59"/>
      <c r="LG186" s="59"/>
      <c r="LH186" s="59"/>
      <c r="LI186" s="59"/>
      <c r="LJ186" s="59"/>
      <c r="LK186" s="59"/>
      <c r="LL186" s="59"/>
      <c r="LM186" s="59"/>
      <c r="LN186" s="59"/>
      <c r="LO186" s="59"/>
      <c r="LP186" s="59"/>
      <c r="LQ186" s="59"/>
      <c r="LR186" s="59"/>
      <c r="LS186" s="59"/>
      <c r="LT186" s="59"/>
      <c r="LU186" s="59"/>
      <c r="LV186" s="59"/>
      <c r="LW186" s="59"/>
      <c r="LX186" s="59"/>
      <c r="LY186" s="59"/>
      <c r="LZ186" s="59"/>
      <c r="MA186" s="59"/>
      <c r="MB186" s="59"/>
      <c r="MC186" s="59"/>
      <c r="MD186" s="59"/>
      <c r="ME186" s="59"/>
      <c r="MF186" s="59"/>
      <c r="MG186" s="59"/>
      <c r="MH186" s="59"/>
      <c r="MI186" s="59"/>
      <c r="MJ186" s="59"/>
      <c r="MK186" s="59"/>
      <c r="ML186" s="59"/>
      <c r="MM186" s="59"/>
      <c r="MN186" s="59"/>
      <c r="MO186" s="59"/>
      <c r="MP186" s="59"/>
      <c r="MQ186" s="59"/>
      <c r="MR186" s="59"/>
      <c r="MS186" s="59"/>
      <c r="MT186" s="59"/>
      <c r="MU186" s="59"/>
      <c r="MV186" s="59"/>
      <c r="MW186" s="59"/>
      <c r="MX186" s="59"/>
      <c r="MY186" s="59"/>
      <c r="MZ186" s="59"/>
      <c r="NA186" s="59"/>
      <c r="NB186" s="59"/>
      <c r="NC186" s="59"/>
      <c r="ND186" s="59"/>
      <c r="NE186" s="59"/>
      <c r="NF186" s="59"/>
      <c r="NG186" s="59"/>
      <c r="NH186" s="59"/>
      <c r="NI186" s="59"/>
      <c r="NJ186" s="59"/>
      <c r="NK186" s="59"/>
      <c r="NL186" s="59"/>
      <c r="NM186" s="59"/>
      <c r="NN186" s="59"/>
      <c r="NO186" s="59"/>
      <c r="NP186" s="59"/>
      <c r="NQ186" s="59"/>
      <c r="NR186" s="59"/>
      <c r="NS186" s="59"/>
      <c r="NT186" s="59"/>
      <c r="NU186" s="59"/>
      <c r="NV186" s="59"/>
      <c r="NW186" s="59"/>
      <c r="NX186" s="59"/>
      <c r="NY186" s="59"/>
      <c r="NZ186" s="59"/>
      <c r="OA186" s="59"/>
      <c r="OB186" s="59"/>
      <c r="OC186" s="59"/>
      <c r="OD186" s="59"/>
      <c r="OE186" s="59"/>
      <c r="OF186" s="59"/>
      <c r="OG186" s="59"/>
      <c r="OH186" s="59"/>
      <c r="OI186" s="59"/>
      <c r="OJ186" s="59"/>
      <c r="OK186" s="59"/>
      <c r="OL186" s="59"/>
      <c r="OM186" s="59"/>
      <c r="ON186" s="59"/>
      <c r="OO186" s="59"/>
      <c r="OP186" s="59"/>
      <c r="OQ186" s="59"/>
      <c r="OR186" s="59"/>
      <c r="OS186" s="59"/>
      <c r="OT186" s="59"/>
      <c r="OU186" s="59"/>
      <c r="OV186" s="59"/>
      <c r="OW186" s="59"/>
      <c r="OX186" s="59"/>
      <c r="OY186" s="59"/>
      <c r="OZ186" s="59"/>
      <c r="PA186" s="59"/>
      <c r="PB186" s="59"/>
      <c r="PC186" s="59"/>
      <c r="PD186" s="59"/>
      <c r="PE186" s="59"/>
      <c r="PF186" s="59"/>
      <c r="PG186" s="59"/>
      <c r="PH186" s="59"/>
      <c r="PI186" s="59"/>
      <c r="PJ186" s="59"/>
      <c r="PK186" s="59"/>
      <c r="PL186" s="59"/>
      <c r="PM186" s="59"/>
      <c r="PN186" s="59"/>
      <c r="PO186" s="59"/>
      <c r="PP186" s="59"/>
      <c r="PQ186" s="59"/>
      <c r="PR186" s="59"/>
      <c r="PS186" s="59"/>
      <c r="PT186" s="59"/>
      <c r="PU186" s="59"/>
      <c r="PV186" s="59"/>
      <c r="PW186" s="59"/>
      <c r="PX186" s="59"/>
      <c r="PY186" s="59"/>
      <c r="PZ186" s="59"/>
      <c r="QA186" s="59"/>
      <c r="QB186" s="59"/>
      <c r="QC186" s="59"/>
      <c r="QD186" s="59"/>
      <c r="QE186" s="59"/>
      <c r="QF186" s="59"/>
      <c r="QG186" s="59"/>
      <c r="QH186" s="59"/>
      <c r="QI186" s="59"/>
      <c r="QJ186" s="59"/>
      <c r="QK186" s="59"/>
      <c r="QL186" s="59"/>
      <c r="QM186" s="59"/>
      <c r="QN186" s="59"/>
      <c r="QO186" s="59"/>
      <c r="QP186" s="59"/>
      <c r="QQ186" s="59"/>
      <c r="QR186" s="59"/>
      <c r="QS186" s="59"/>
      <c r="QT186" s="59"/>
      <c r="QU186" s="59"/>
      <c r="QV186" s="59"/>
      <c r="QW186" s="59"/>
      <c r="QX186" s="59"/>
      <c r="QY186" s="59"/>
      <c r="QZ186" s="59"/>
      <c r="RA186" s="59"/>
      <c r="RB186" s="59"/>
      <c r="RC186" s="59"/>
      <c r="RD186" s="59"/>
      <c r="RE186" s="59"/>
      <c r="RF186" s="59"/>
      <c r="RG186" s="59"/>
      <c r="RH186" s="59"/>
      <c r="RI186" s="59"/>
      <c r="RJ186" s="59"/>
      <c r="RK186" s="59"/>
      <c r="RL186" s="59"/>
      <c r="RM186" s="59"/>
      <c r="RN186" s="59"/>
      <c r="RO186" s="59"/>
      <c r="RP186" s="59"/>
      <c r="RQ186" s="59"/>
      <c r="RR186" s="59"/>
      <c r="RS186" s="59"/>
      <c r="RT186" s="59"/>
      <c r="RU186" s="59"/>
      <c r="RV186" s="59"/>
      <c r="RW186" s="59"/>
      <c r="RX186" s="59"/>
      <c r="RY186" s="59"/>
      <c r="RZ186" s="59"/>
      <c r="SA186" s="59"/>
      <c r="SB186" s="59"/>
      <c r="SC186" s="59"/>
      <c r="SD186" s="59"/>
      <c r="SE186" s="59"/>
      <c r="SF186" s="59"/>
      <c r="SG186" s="59"/>
      <c r="SH186" s="59"/>
      <c r="SI186" s="59"/>
      <c r="SJ186" s="59"/>
      <c r="SK186" s="59"/>
      <c r="SL186" s="59"/>
      <c r="SM186" s="59"/>
      <c r="SN186" s="59"/>
      <c r="SO186" s="59"/>
      <c r="SP186" s="59"/>
      <c r="SQ186" s="59"/>
      <c r="SR186" s="59"/>
      <c r="SS186" s="59"/>
      <c r="ST186" s="59"/>
      <c r="SU186" s="59"/>
      <c r="SV186" s="59"/>
      <c r="SW186" s="59"/>
      <c r="SX186" s="59"/>
      <c r="SY186" s="59"/>
      <c r="SZ186" s="59"/>
      <c r="TA186" s="59"/>
      <c r="TB186" s="59"/>
      <c r="TC186" s="59"/>
      <c r="TD186" s="59"/>
      <c r="TE186" s="59"/>
      <c r="TF186" s="59"/>
      <c r="TG186" s="59"/>
      <c r="TH186" s="59"/>
      <c r="TI186" s="59"/>
      <c r="TJ186" s="59"/>
      <c r="TK186" s="59"/>
      <c r="TL186" s="59"/>
      <c r="TM186" s="59"/>
      <c r="TN186" s="59"/>
      <c r="TO186" s="59"/>
      <c r="TP186" s="59"/>
      <c r="TQ186" s="59"/>
      <c r="TR186" s="59"/>
      <c r="TS186" s="59"/>
      <c r="TT186" s="59"/>
      <c r="TU186" s="59"/>
      <c r="TV186" s="59"/>
      <c r="TW186" s="59"/>
      <c r="TX186" s="59"/>
      <c r="TY186" s="59"/>
      <c r="TZ186" s="59"/>
      <c r="UA186" s="59"/>
      <c r="UB186" s="59"/>
      <c r="UC186" s="59"/>
      <c r="UD186" s="59"/>
      <c r="UE186" s="59"/>
      <c r="UF186" s="59"/>
      <c r="UG186" s="59"/>
      <c r="UH186" s="59"/>
      <c r="UI186" s="59"/>
      <c r="UJ186" s="59"/>
      <c r="UK186" s="59"/>
      <c r="UL186" s="59"/>
      <c r="UM186" s="59"/>
      <c r="UN186" s="59"/>
      <c r="UO186" s="59"/>
      <c r="UP186" s="59"/>
      <c r="UQ186" s="59"/>
      <c r="UR186" s="59"/>
      <c r="US186" s="59"/>
      <c r="UT186" s="59"/>
      <c r="UU186" s="59"/>
      <c r="UV186" s="59"/>
      <c r="UW186" s="59"/>
      <c r="UX186" s="59"/>
      <c r="UY186" s="59"/>
      <c r="UZ186" s="59"/>
      <c r="VA186" s="59"/>
      <c r="VB186" s="59"/>
      <c r="VC186" s="59"/>
      <c r="VD186" s="59"/>
      <c r="VE186" s="59"/>
      <c r="VF186" s="59"/>
      <c r="VG186" s="59"/>
      <c r="VH186" s="59"/>
      <c r="VI186" s="59"/>
      <c r="VJ186" s="59"/>
      <c r="VK186" s="59"/>
      <c r="VL186" s="59"/>
      <c r="VM186" s="59"/>
      <c r="VN186" s="59"/>
      <c r="VO186" s="59"/>
      <c r="VP186" s="59"/>
      <c r="VQ186" s="59"/>
      <c r="VR186" s="59"/>
      <c r="VS186" s="59"/>
      <c r="VT186" s="59"/>
      <c r="VU186" s="59"/>
      <c r="VV186" s="59"/>
      <c r="VW186" s="59"/>
      <c r="VX186" s="59"/>
      <c r="VY186" s="59"/>
      <c r="VZ186" s="59"/>
      <c r="WA186" s="59"/>
      <c r="WB186" s="59"/>
      <c r="WC186" s="59"/>
      <c r="WD186" s="59"/>
      <c r="WE186" s="59"/>
      <c r="WF186" s="59"/>
      <c r="WG186" s="59"/>
      <c r="WH186" s="59"/>
      <c r="WI186" s="59"/>
      <c r="WJ186" s="59"/>
      <c r="WK186" s="59"/>
      <c r="WL186" s="59"/>
      <c r="WM186" s="59"/>
      <c r="WN186" s="59"/>
      <c r="WO186" s="59"/>
      <c r="WP186" s="59"/>
      <c r="WQ186" s="59"/>
      <c r="WR186" s="59"/>
      <c r="WS186" s="59"/>
      <c r="WT186" s="59"/>
      <c r="WU186" s="59"/>
      <c r="WV186" s="59"/>
      <c r="WW186" s="59"/>
      <c r="WX186" s="59"/>
      <c r="WY186" s="59"/>
      <c r="WZ186" s="59"/>
      <c r="XA186" s="59"/>
      <c r="XB186" s="59"/>
      <c r="XC186" s="59"/>
      <c r="XD186" s="59"/>
      <c r="XE186" s="59"/>
      <c r="XF186" s="59"/>
      <c r="XG186" s="59"/>
      <c r="XH186" s="59"/>
      <c r="XI186" s="59"/>
      <c r="XJ186" s="59"/>
      <c r="XK186" s="59"/>
      <c r="XL186" s="59"/>
      <c r="XM186" s="59"/>
      <c r="XN186" s="59"/>
      <c r="XO186" s="59"/>
      <c r="XP186" s="59"/>
      <c r="XQ186" s="59"/>
      <c r="XR186" s="59"/>
      <c r="XS186" s="59"/>
      <c r="XT186" s="59"/>
      <c r="XU186" s="59"/>
      <c r="XV186" s="59"/>
      <c r="XW186" s="59"/>
      <c r="XX186" s="59"/>
      <c r="XY186" s="59"/>
      <c r="XZ186" s="59"/>
      <c r="YA186" s="59"/>
      <c r="YB186" s="59"/>
      <c r="YC186" s="59"/>
      <c r="YD186" s="59"/>
      <c r="YE186" s="59"/>
      <c r="YF186" s="59"/>
      <c r="YG186" s="59"/>
      <c r="YH186" s="59"/>
      <c r="YI186" s="59"/>
      <c r="YJ186" s="59"/>
      <c r="YK186" s="59"/>
      <c r="YL186" s="59"/>
      <c r="YM186" s="59"/>
      <c r="YN186" s="59"/>
      <c r="YO186" s="59"/>
      <c r="YP186" s="59"/>
      <c r="YQ186" s="59"/>
      <c r="YR186" s="59"/>
      <c r="YS186" s="59"/>
      <c r="YT186" s="59"/>
      <c r="YU186" s="59"/>
      <c r="YV186" s="59"/>
      <c r="YW186" s="59"/>
      <c r="YX186" s="59"/>
      <c r="YY186" s="59"/>
      <c r="YZ186" s="59"/>
      <c r="ZA186" s="59"/>
      <c r="ZB186" s="59"/>
      <c r="ZC186" s="59"/>
      <c r="ZD186" s="59"/>
      <c r="ZE186" s="59"/>
      <c r="ZF186" s="59"/>
      <c r="ZG186" s="59"/>
      <c r="ZH186" s="59"/>
      <c r="ZI186" s="59"/>
      <c r="ZJ186" s="59"/>
      <c r="ZK186" s="59"/>
      <c r="ZL186" s="59"/>
      <c r="ZM186" s="59"/>
      <c r="ZN186" s="59"/>
      <c r="ZO186" s="59"/>
      <c r="ZP186" s="59"/>
      <c r="ZQ186" s="59"/>
      <c r="ZR186" s="59"/>
      <c r="ZS186" s="59"/>
      <c r="ZT186" s="59"/>
      <c r="ZU186" s="59"/>
      <c r="ZV186" s="59"/>
      <c r="ZW186" s="59"/>
      <c r="ZX186" s="59"/>
      <c r="ZY186" s="59"/>
      <c r="ZZ186" s="59"/>
      <c r="AAA186" s="59"/>
      <c r="AAB186" s="59"/>
      <c r="AAC186" s="59"/>
      <c r="AAD186" s="59"/>
      <c r="AAE186" s="59"/>
      <c r="AAF186" s="59"/>
      <c r="AAG186" s="59"/>
      <c r="AAH186" s="59"/>
      <c r="AAI186" s="59"/>
      <c r="AAJ186" s="59"/>
      <c r="AAK186" s="59"/>
      <c r="AAL186" s="59"/>
      <c r="AAM186" s="59"/>
      <c r="AAN186" s="59"/>
      <c r="AAO186" s="59"/>
      <c r="AAP186" s="59"/>
      <c r="AAQ186" s="59"/>
      <c r="AAR186" s="59"/>
      <c r="AAS186" s="59"/>
      <c r="AAT186" s="59"/>
      <c r="AAU186" s="59"/>
      <c r="AAV186" s="59"/>
      <c r="AAW186" s="59"/>
      <c r="AAX186" s="59"/>
      <c r="AAY186" s="59"/>
      <c r="AAZ186" s="59"/>
      <c r="ABA186" s="59"/>
      <c r="ABB186" s="59"/>
      <c r="ABC186" s="59"/>
      <c r="ABD186" s="59"/>
      <c r="ABE186" s="59"/>
      <c r="ABF186" s="59"/>
      <c r="ABG186" s="59"/>
      <c r="ABH186" s="59"/>
      <c r="ABI186" s="59"/>
      <c r="ABJ186" s="59"/>
      <c r="ABK186" s="59"/>
      <c r="ABL186" s="59"/>
      <c r="ABM186" s="59"/>
      <c r="ABN186" s="59"/>
      <c r="ABO186" s="59"/>
      <c r="ABP186" s="59"/>
      <c r="ABQ186" s="59"/>
      <c r="ABR186" s="59"/>
      <c r="ABS186" s="59"/>
      <c r="ABT186" s="59"/>
      <c r="ABU186" s="59"/>
      <c r="ABV186" s="59"/>
      <c r="ABW186" s="59"/>
      <c r="ABX186" s="59"/>
      <c r="ABY186" s="59"/>
      <c r="ABZ186" s="59"/>
      <c r="ACA186" s="59"/>
      <c r="ACB186" s="59"/>
      <c r="ACC186" s="59"/>
      <c r="ACD186" s="59"/>
      <c r="ACE186" s="59"/>
      <c r="ACF186" s="59"/>
      <c r="ACG186" s="59"/>
      <c r="ACH186" s="59"/>
      <c r="ACI186" s="59"/>
      <c r="ACJ186" s="59"/>
      <c r="ACK186" s="59"/>
      <c r="ACL186" s="59"/>
      <c r="ACM186" s="59"/>
      <c r="ACN186" s="59"/>
      <c r="ACO186" s="59"/>
      <c r="ACP186" s="59"/>
      <c r="ACQ186" s="59"/>
      <c r="ACR186" s="59"/>
      <c r="ACS186" s="59"/>
      <c r="ACT186" s="59"/>
      <c r="ACU186" s="59"/>
      <c r="ACV186" s="59"/>
      <c r="ACW186" s="59"/>
      <c r="ACX186" s="59"/>
      <c r="ACY186" s="59"/>
      <c r="ACZ186" s="59"/>
      <c r="ADA186" s="59"/>
      <c r="ADB186" s="59"/>
      <c r="ADC186" s="59"/>
      <c r="ADD186" s="59"/>
      <c r="ADE186" s="59"/>
      <c r="ADF186" s="59"/>
      <c r="ADG186" s="59"/>
      <c r="ADH186" s="59"/>
      <c r="ADI186" s="59"/>
      <c r="ADJ186" s="59"/>
      <c r="ADK186" s="59"/>
      <c r="ADL186" s="59"/>
      <c r="ADM186" s="59"/>
      <c r="ADN186" s="59"/>
      <c r="ADO186" s="59"/>
      <c r="ADP186" s="59"/>
      <c r="ADQ186" s="59"/>
      <c r="ADR186" s="59"/>
      <c r="ADS186" s="59"/>
      <c r="ADT186" s="59"/>
      <c r="ADU186" s="59"/>
      <c r="ADV186" s="59"/>
      <c r="ADW186" s="59"/>
      <c r="ADX186" s="59"/>
      <c r="ADY186" s="59"/>
      <c r="ADZ186" s="59"/>
      <c r="AEA186" s="59"/>
      <c r="AEB186" s="59"/>
      <c r="AEC186" s="59"/>
      <c r="AED186" s="59"/>
      <c r="AEE186" s="59"/>
      <c r="AEF186" s="59"/>
      <c r="AEG186" s="59"/>
      <c r="AEH186" s="59"/>
      <c r="AEI186" s="59"/>
      <c r="AEJ186" s="59"/>
      <c r="AEK186" s="59"/>
      <c r="AEL186" s="59"/>
      <c r="AEM186" s="59"/>
      <c r="AEN186" s="59"/>
      <c r="AEO186" s="59"/>
      <c r="AEP186" s="59"/>
      <c r="AEQ186" s="59"/>
      <c r="AER186" s="59"/>
      <c r="AES186" s="59"/>
      <c r="AET186" s="59"/>
      <c r="AEU186" s="59"/>
      <c r="AEV186" s="59"/>
      <c r="AEW186" s="59"/>
      <c r="AEX186" s="59"/>
      <c r="AEY186" s="59"/>
      <c r="AEZ186" s="59"/>
      <c r="AFA186" s="59"/>
      <c r="AFB186" s="59"/>
      <c r="AFC186" s="59"/>
      <c r="AFD186" s="59"/>
      <c r="AFE186" s="59"/>
      <c r="AFF186" s="59"/>
      <c r="AFG186" s="59"/>
      <c r="AFH186" s="59"/>
      <c r="AFI186" s="59"/>
      <c r="AFJ186" s="59"/>
      <c r="AFK186" s="59"/>
      <c r="AFL186" s="59"/>
      <c r="AFM186" s="59"/>
      <c r="AFN186" s="59"/>
      <c r="AFO186" s="59"/>
      <c r="AFP186" s="59"/>
      <c r="AFQ186" s="59"/>
      <c r="AFR186" s="59"/>
      <c r="AFS186" s="59"/>
      <c r="AFT186" s="59"/>
      <c r="AFU186" s="59"/>
      <c r="AFV186" s="59"/>
      <c r="AFW186" s="59"/>
      <c r="AFX186" s="59"/>
      <c r="AFY186" s="59"/>
      <c r="AFZ186" s="59"/>
      <c r="AGA186" s="59"/>
      <c r="AGB186" s="59"/>
      <c r="AGC186" s="59"/>
      <c r="AGD186" s="59"/>
      <c r="AGE186" s="59"/>
      <c r="AGF186" s="59"/>
      <c r="AGG186" s="59"/>
      <c r="AGH186" s="59"/>
      <c r="AGI186" s="59"/>
      <c r="AGJ186" s="59"/>
      <c r="AGK186" s="59"/>
      <c r="AGL186" s="59"/>
      <c r="AGM186" s="59"/>
      <c r="AGN186" s="59"/>
      <c r="AGO186" s="59"/>
      <c r="AGP186" s="59"/>
      <c r="AGQ186" s="59"/>
      <c r="AGR186" s="59"/>
      <c r="AGS186" s="59"/>
      <c r="AGT186" s="59"/>
      <c r="AGU186" s="59"/>
      <c r="AGV186" s="59"/>
      <c r="AGW186" s="59"/>
      <c r="AGX186" s="59"/>
      <c r="AGY186" s="59"/>
      <c r="AGZ186" s="59"/>
      <c r="AHA186" s="59"/>
      <c r="AHB186" s="59"/>
      <c r="AHC186" s="59"/>
      <c r="AHD186" s="59"/>
      <c r="AHE186" s="59"/>
      <c r="AHF186" s="59"/>
      <c r="AHG186" s="59"/>
      <c r="AHH186" s="59"/>
      <c r="AHI186" s="59"/>
      <c r="AHJ186" s="59"/>
      <c r="AHK186" s="59"/>
      <c r="AHL186" s="59"/>
      <c r="AHM186" s="59"/>
      <c r="AHN186" s="59"/>
      <c r="AHO186" s="59"/>
      <c r="AHP186" s="59"/>
      <c r="AHQ186" s="59"/>
      <c r="AHR186" s="59"/>
      <c r="AHS186" s="59"/>
      <c r="AHT186" s="59"/>
      <c r="AHU186" s="59"/>
      <c r="AHV186" s="59"/>
      <c r="AHW186" s="59"/>
      <c r="AHX186" s="59"/>
      <c r="AHY186" s="59"/>
      <c r="AHZ186" s="59"/>
      <c r="AIA186" s="59"/>
      <c r="AIB186" s="59"/>
      <c r="AIC186" s="59"/>
      <c r="AID186" s="59"/>
      <c r="AIE186" s="59"/>
      <c r="AIF186" s="59"/>
      <c r="AIG186" s="59"/>
      <c r="AIH186" s="59"/>
      <c r="AII186" s="59"/>
      <c r="AIJ186" s="59"/>
      <c r="AIK186" s="59"/>
      <c r="AIL186" s="59"/>
      <c r="AIM186" s="59"/>
      <c r="AIN186" s="59"/>
      <c r="AIO186" s="59"/>
      <c r="AIP186" s="59"/>
      <c r="AIQ186" s="59"/>
      <c r="AIR186" s="59"/>
      <c r="AIS186" s="59"/>
      <c r="AIT186" s="59"/>
      <c r="AIU186" s="59"/>
      <c r="AIV186" s="59"/>
      <c r="AIW186" s="59"/>
      <c r="AIX186" s="59"/>
      <c r="AIY186" s="59"/>
      <c r="AIZ186" s="59"/>
      <c r="AJA186" s="59"/>
      <c r="AJB186" s="59"/>
      <c r="AJC186" s="59"/>
      <c r="AJD186" s="59"/>
      <c r="AJE186" s="59"/>
      <c r="AJF186" s="59"/>
      <c r="AJG186" s="59"/>
      <c r="AJH186" s="59"/>
      <c r="AJI186" s="59"/>
      <c r="AJJ186" s="59"/>
      <c r="AJK186" s="59"/>
      <c r="AJL186" s="59"/>
      <c r="AJM186" s="59"/>
      <c r="AJN186" s="59"/>
      <c r="AJO186" s="59"/>
      <c r="AJP186" s="59"/>
      <c r="AJQ186" s="59"/>
      <c r="AJR186" s="59"/>
      <c r="AJS186" s="59"/>
      <c r="AJT186" s="59"/>
      <c r="AJU186" s="59"/>
      <c r="AJV186" s="59"/>
      <c r="AJW186" s="59"/>
      <c r="AJX186" s="59"/>
      <c r="AJY186" s="59"/>
      <c r="AJZ186" s="59"/>
      <c r="AKA186" s="59"/>
      <c r="AKB186" s="59"/>
      <c r="AKC186" s="59"/>
      <c r="AKD186" s="59"/>
      <c r="AKE186" s="59"/>
      <c r="AKF186" s="59"/>
      <c r="AKG186" s="59"/>
      <c r="AKH186" s="59"/>
      <c r="AKI186" s="59"/>
      <c r="AKJ186" s="59"/>
      <c r="AKK186" s="59"/>
      <c r="AKL186" s="59"/>
      <c r="AKM186" s="59"/>
      <c r="AKN186" s="59"/>
      <c r="AKO186" s="59"/>
      <c r="AKP186" s="59"/>
      <c r="AKQ186" s="59"/>
      <c r="AKR186" s="59"/>
      <c r="AKS186" s="59"/>
      <c r="AKT186" s="59"/>
      <c r="AKU186" s="59"/>
      <c r="AKV186" s="59"/>
      <c r="AKW186" s="59"/>
      <c r="AKX186" s="59"/>
      <c r="AKY186" s="59"/>
      <c r="AKZ186" s="59"/>
      <c r="ALA186" s="59"/>
      <c r="ALB186" s="59"/>
      <c r="ALC186" s="59"/>
      <c r="ALD186" s="59"/>
      <c r="ALE186" s="59"/>
      <c r="ALF186" s="59"/>
      <c r="ALG186" s="59"/>
      <c r="ALH186" s="59"/>
      <c r="ALI186" s="59"/>
      <c r="ALJ186" s="59"/>
      <c r="ALK186" s="59"/>
      <c r="ALL186" s="59"/>
      <c r="ALM186" s="59"/>
      <c r="ALN186" s="59"/>
      <c r="ALO186" s="59"/>
      <c r="ALP186" s="59"/>
      <c r="ALQ186" s="59"/>
      <c r="ALR186" s="59"/>
      <c r="ALS186" s="59"/>
      <c r="ALT186" s="59"/>
      <c r="ALU186" s="59"/>
      <c r="ALV186" s="59"/>
      <c r="ALW186" s="59"/>
      <c r="ALX186" s="59"/>
      <c r="ALY186" s="59"/>
      <c r="ALZ186" s="59"/>
      <c r="AMA186" s="59"/>
      <c r="AMB186" s="59"/>
      <c r="AMC186" s="59"/>
      <c r="AMD186" s="59"/>
      <c r="AME186" s="59"/>
      <c r="AMF186" s="59"/>
      <c r="AMG186" s="59"/>
      <c r="AMH186" s="59"/>
      <c r="AMI186" s="59"/>
      <c r="AMJ186" s="59"/>
      <c r="AMK186" s="59"/>
      <c r="AML186" s="59"/>
      <c r="AMM186" s="59"/>
      <c r="AMN186" s="59"/>
      <c r="AMO186" s="59"/>
      <c r="AMP186" s="59"/>
      <c r="AMQ186" s="59"/>
      <c r="AMR186" s="59"/>
      <c r="AMS186" s="59"/>
      <c r="AMT186" s="59"/>
      <c r="AMU186" s="59"/>
      <c r="AMV186" s="59"/>
      <c r="AMW186" s="59"/>
      <c r="AMX186" s="59"/>
      <c r="AMY186" s="59"/>
      <c r="AMZ186" s="59"/>
      <c r="ANA186" s="59"/>
      <c r="ANB186" s="59"/>
      <c r="ANC186" s="59"/>
      <c r="AND186" s="59"/>
      <c r="ANE186" s="59"/>
      <c r="ANF186" s="59"/>
      <c r="ANG186" s="59"/>
      <c r="ANH186" s="59"/>
      <c r="ANI186" s="59"/>
      <c r="ANJ186" s="59"/>
      <c r="ANK186" s="59"/>
      <c r="ANL186" s="59"/>
      <c r="ANM186" s="59"/>
      <c r="ANN186" s="59"/>
      <c r="ANO186" s="59"/>
      <c r="ANP186" s="59"/>
      <c r="ANQ186" s="59"/>
      <c r="ANR186" s="59"/>
      <c r="ANS186" s="59"/>
      <c r="ANT186" s="59"/>
      <c r="ANU186" s="59"/>
      <c r="ANV186" s="59"/>
      <c r="ANW186" s="59"/>
      <c r="ANX186" s="59"/>
      <c r="ANY186" s="59"/>
      <c r="ANZ186" s="59"/>
      <c r="AOA186" s="59"/>
      <c r="AOB186" s="59"/>
      <c r="AOC186" s="59"/>
      <c r="AOD186" s="59"/>
      <c r="AOE186" s="59"/>
      <c r="AOF186" s="59"/>
      <c r="AOG186" s="59"/>
      <c r="AOH186" s="59"/>
      <c r="AOI186" s="59"/>
      <c r="AOJ186" s="59"/>
      <c r="AOK186" s="59"/>
      <c r="AOL186" s="59"/>
      <c r="AOM186" s="59"/>
      <c r="AON186" s="59"/>
      <c r="AOO186" s="59"/>
      <c r="AOP186" s="59"/>
      <c r="AOQ186" s="59"/>
      <c r="AOR186" s="59"/>
      <c r="AOS186" s="59"/>
      <c r="AOT186" s="59"/>
      <c r="AOU186" s="59"/>
      <c r="AOV186" s="59"/>
      <c r="AOW186" s="59"/>
      <c r="AOX186" s="59"/>
      <c r="AOY186" s="59"/>
      <c r="AOZ186" s="59"/>
      <c r="APA186" s="59"/>
      <c r="APB186" s="59"/>
      <c r="APC186" s="59"/>
      <c r="APD186" s="59"/>
      <c r="APE186" s="59"/>
      <c r="APF186" s="59"/>
      <c r="APG186" s="59"/>
      <c r="APH186" s="59"/>
      <c r="API186" s="59"/>
      <c r="APJ186" s="59"/>
      <c r="APK186" s="59"/>
      <c r="APL186" s="59"/>
      <c r="APM186" s="59"/>
      <c r="APN186" s="59"/>
      <c r="APO186" s="59"/>
      <c r="APP186" s="59"/>
      <c r="APQ186" s="59"/>
      <c r="APR186" s="59"/>
      <c r="APS186" s="59"/>
      <c r="APT186" s="59"/>
      <c r="APU186" s="59"/>
      <c r="APV186" s="59"/>
      <c r="APW186" s="59"/>
      <c r="APX186" s="59"/>
      <c r="APY186" s="59"/>
      <c r="APZ186" s="59"/>
      <c r="AQA186" s="59"/>
      <c r="AQB186" s="59"/>
      <c r="AQC186" s="59"/>
      <c r="AQD186" s="59"/>
      <c r="AQE186" s="59"/>
      <c r="AQF186" s="59"/>
      <c r="AQG186" s="59"/>
      <c r="AQH186" s="59"/>
      <c r="AQI186" s="59"/>
      <c r="AQJ186" s="59"/>
      <c r="AQK186" s="59"/>
      <c r="AQL186" s="59"/>
      <c r="AQM186" s="59"/>
      <c r="AQN186" s="59"/>
      <c r="AQO186" s="59"/>
      <c r="AQP186" s="59"/>
      <c r="AQQ186" s="59"/>
      <c r="AQR186" s="59"/>
      <c r="AQS186" s="59"/>
      <c r="AQT186" s="59"/>
      <c r="AQU186" s="59"/>
      <c r="AQV186" s="59"/>
      <c r="AQW186" s="59"/>
      <c r="AQX186" s="59"/>
      <c r="AQY186" s="59"/>
      <c r="AQZ186" s="59"/>
      <c r="ARA186" s="59"/>
      <c r="ARB186" s="59"/>
      <c r="ARC186" s="59"/>
      <c r="ARD186" s="59"/>
      <c r="ARE186" s="59"/>
      <c r="ARF186" s="59"/>
      <c r="ARG186" s="59"/>
      <c r="ARH186" s="59"/>
      <c r="ARI186" s="59"/>
      <c r="ARJ186" s="59"/>
      <c r="ARK186" s="59"/>
      <c r="ARL186" s="59"/>
      <c r="ARM186" s="59"/>
      <c r="ARN186" s="59"/>
      <c r="ARO186" s="59"/>
      <c r="ARP186" s="59"/>
      <c r="ARQ186" s="59"/>
      <c r="ARR186" s="59"/>
      <c r="ARS186" s="59"/>
      <c r="ART186" s="59"/>
      <c r="ARU186" s="59"/>
      <c r="ARV186" s="59"/>
      <c r="ARW186" s="59"/>
      <c r="ARX186" s="59"/>
      <c r="ARY186" s="59"/>
      <c r="ARZ186" s="59"/>
      <c r="ASA186" s="59"/>
      <c r="ASB186" s="59"/>
      <c r="ASC186" s="59"/>
      <c r="ASD186" s="59"/>
      <c r="ASE186" s="59"/>
      <c r="ASF186" s="59"/>
      <c r="ASG186" s="59"/>
      <c r="ASH186" s="59"/>
      <c r="ASI186" s="59"/>
      <c r="ASJ186" s="59"/>
      <c r="ASK186" s="59"/>
      <c r="ASL186" s="59"/>
      <c r="ASM186" s="59"/>
      <c r="ASN186" s="59"/>
      <c r="ASO186" s="59"/>
      <c r="ASP186" s="59"/>
      <c r="ASQ186" s="59"/>
      <c r="ASR186" s="59"/>
      <c r="ASS186" s="59"/>
      <c r="AST186" s="59"/>
      <c r="ASU186" s="59"/>
      <c r="ASV186" s="59"/>
      <c r="ASW186" s="59"/>
      <c r="ASX186" s="59"/>
      <c r="ASY186" s="59"/>
      <c r="ASZ186" s="59"/>
      <c r="ATA186" s="59"/>
      <c r="ATB186" s="59"/>
      <c r="ATC186" s="59"/>
      <c r="ATD186" s="59"/>
      <c r="ATE186" s="59"/>
      <c r="ATF186" s="59"/>
      <c r="ATG186" s="59"/>
      <c r="ATH186" s="59"/>
      <c r="ATI186" s="59"/>
      <c r="ATJ186" s="59"/>
      <c r="ATK186" s="59"/>
      <c r="ATL186" s="59"/>
      <c r="ATM186" s="59"/>
      <c r="ATN186" s="59"/>
      <c r="ATO186" s="59"/>
      <c r="ATP186" s="59"/>
      <c r="ATQ186" s="59"/>
      <c r="ATR186" s="59"/>
      <c r="ATS186" s="59"/>
      <c r="ATT186" s="59"/>
      <c r="ATU186" s="59"/>
      <c r="ATV186" s="59"/>
      <c r="ATW186" s="59"/>
      <c r="ATX186" s="59"/>
      <c r="ATY186" s="59"/>
      <c r="ATZ186" s="59"/>
      <c r="AUA186" s="59"/>
      <c r="AUB186" s="59"/>
      <c r="AUC186" s="59"/>
      <c r="AUD186" s="59"/>
      <c r="AUE186" s="59"/>
      <c r="AUF186" s="59"/>
      <c r="AUG186" s="59"/>
      <c r="AUH186" s="59"/>
      <c r="AUI186" s="59"/>
      <c r="AUJ186" s="59"/>
      <c r="AUK186" s="59"/>
      <c r="AUL186" s="59"/>
      <c r="AUM186" s="59"/>
      <c r="AUN186" s="59"/>
      <c r="AUO186" s="59"/>
      <c r="AUP186" s="59"/>
      <c r="AUQ186" s="59"/>
      <c r="AUR186" s="59"/>
      <c r="AUS186" s="59"/>
      <c r="AUT186" s="59"/>
      <c r="AUU186" s="59"/>
      <c r="AUV186" s="59"/>
      <c r="AUW186" s="59"/>
      <c r="AUX186" s="59"/>
      <c r="AUY186" s="59"/>
      <c r="AUZ186" s="59"/>
      <c r="AVA186" s="59"/>
      <c r="AVB186" s="59"/>
      <c r="AVC186" s="59"/>
      <c r="AVD186" s="59"/>
      <c r="AVE186" s="59"/>
      <c r="AVF186" s="59"/>
      <c r="AVG186" s="59"/>
      <c r="AVH186" s="59"/>
      <c r="AVI186" s="59"/>
      <c r="AVJ186" s="59"/>
      <c r="AVK186" s="59"/>
      <c r="AVL186" s="59"/>
      <c r="AVM186" s="59"/>
      <c r="AVN186" s="59"/>
      <c r="AVO186" s="59"/>
      <c r="AVP186" s="59"/>
      <c r="AVQ186" s="59"/>
      <c r="AVR186" s="59"/>
      <c r="AVS186" s="59"/>
      <c r="AVT186" s="59"/>
      <c r="AVU186" s="59"/>
      <c r="AVV186" s="59"/>
      <c r="AVW186" s="59"/>
      <c r="AVX186" s="59"/>
      <c r="AVY186" s="59"/>
      <c r="AVZ186" s="59"/>
      <c r="AWA186" s="59"/>
      <c r="AWB186" s="59"/>
      <c r="AWC186" s="59"/>
      <c r="AWD186" s="59"/>
      <c r="AWE186" s="59"/>
      <c r="AWF186" s="59"/>
      <c r="AWG186" s="59"/>
      <c r="AWH186" s="59"/>
      <c r="AWI186" s="59"/>
      <c r="AWJ186" s="59"/>
      <c r="AWK186" s="59"/>
      <c r="AWL186" s="59"/>
      <c r="AWM186" s="59"/>
      <c r="AWN186" s="59"/>
      <c r="AWO186" s="59"/>
      <c r="AWP186" s="59"/>
      <c r="AWQ186" s="59"/>
      <c r="AWR186" s="59"/>
      <c r="AWS186" s="59"/>
      <c r="AWT186" s="59"/>
      <c r="AWU186" s="59"/>
      <c r="AWV186" s="59"/>
      <c r="AWW186" s="59"/>
      <c r="AWX186" s="59"/>
      <c r="AWY186" s="59"/>
      <c r="AWZ186" s="59"/>
      <c r="AXA186" s="59"/>
      <c r="AXB186" s="59"/>
      <c r="AXC186" s="59"/>
      <c r="AXD186" s="59"/>
      <c r="AXE186" s="59"/>
      <c r="AXF186" s="59"/>
      <c r="AXG186" s="59"/>
      <c r="AXH186" s="59"/>
      <c r="AXI186" s="59"/>
      <c r="AXJ186" s="59"/>
      <c r="AXK186" s="59"/>
      <c r="AXL186" s="59"/>
      <c r="AXM186" s="59"/>
      <c r="AXN186" s="59"/>
      <c r="AXO186" s="59"/>
      <c r="AXP186" s="59"/>
      <c r="AXQ186" s="59"/>
      <c r="AXR186" s="59"/>
      <c r="AXS186" s="59"/>
      <c r="AXT186" s="59"/>
      <c r="AXU186" s="59"/>
      <c r="AXV186" s="59"/>
      <c r="AXW186" s="59"/>
      <c r="AXX186" s="59"/>
      <c r="AXY186" s="59"/>
      <c r="AXZ186" s="59"/>
      <c r="AYA186" s="59"/>
      <c r="AYB186" s="59"/>
      <c r="AYC186" s="59"/>
      <c r="AYD186" s="59"/>
      <c r="AYE186" s="59"/>
      <c r="AYF186" s="59"/>
      <c r="AYG186" s="59"/>
      <c r="AYH186" s="59"/>
      <c r="AYI186" s="59"/>
      <c r="AYJ186" s="59"/>
      <c r="AYK186" s="59"/>
      <c r="AYL186" s="59"/>
      <c r="AYM186" s="59"/>
      <c r="AYN186" s="59"/>
      <c r="AYO186" s="59"/>
      <c r="AYP186" s="59"/>
      <c r="AYQ186" s="59"/>
      <c r="AYR186" s="59"/>
      <c r="AYS186" s="59"/>
      <c r="AYT186" s="59"/>
      <c r="AYU186" s="59"/>
      <c r="AYV186" s="59"/>
      <c r="AYW186" s="59"/>
      <c r="AYX186" s="59"/>
      <c r="AYY186" s="59"/>
      <c r="AYZ186" s="59"/>
      <c r="AZA186" s="59"/>
      <c r="AZB186" s="59"/>
      <c r="AZC186" s="59"/>
      <c r="AZD186" s="59"/>
      <c r="AZE186" s="59"/>
      <c r="AZF186" s="59"/>
      <c r="AZG186" s="59"/>
      <c r="AZH186" s="59"/>
      <c r="AZI186" s="59"/>
      <c r="AZJ186" s="59"/>
      <c r="AZK186" s="59"/>
      <c r="AZL186" s="59"/>
      <c r="AZM186" s="59"/>
      <c r="AZN186" s="59"/>
      <c r="AZO186" s="59"/>
      <c r="AZP186" s="59"/>
      <c r="AZQ186" s="59"/>
      <c r="AZR186" s="59"/>
      <c r="AZS186" s="59"/>
      <c r="AZT186" s="59"/>
      <c r="AZU186" s="59"/>
      <c r="AZV186" s="59"/>
      <c r="AZW186" s="59"/>
      <c r="AZX186" s="59"/>
      <c r="AZY186" s="59"/>
      <c r="AZZ186" s="59"/>
      <c r="BAA186" s="59"/>
      <c r="BAB186" s="59"/>
      <c r="BAC186" s="59"/>
      <c r="BAD186" s="59"/>
      <c r="BAE186" s="59"/>
      <c r="BAF186" s="59"/>
      <c r="BAG186" s="59"/>
      <c r="BAH186" s="59"/>
      <c r="BAI186" s="59"/>
      <c r="BAJ186" s="59"/>
      <c r="BAK186" s="59"/>
      <c r="BAL186" s="59"/>
      <c r="BAM186" s="59"/>
      <c r="BAN186" s="59"/>
      <c r="BAO186" s="59"/>
      <c r="BAP186" s="59"/>
      <c r="BAQ186" s="59"/>
      <c r="BAR186" s="59"/>
      <c r="BAS186" s="59"/>
      <c r="BAT186" s="59"/>
      <c r="BAU186" s="59"/>
      <c r="BAV186" s="59"/>
      <c r="BAW186" s="59"/>
      <c r="BAX186" s="59"/>
      <c r="BAY186" s="59"/>
      <c r="BAZ186" s="59"/>
      <c r="BBA186" s="59"/>
      <c r="BBB186" s="59"/>
      <c r="BBC186" s="59"/>
      <c r="BBD186" s="59"/>
      <c r="BBE186" s="59"/>
      <c r="BBF186" s="59"/>
      <c r="BBG186" s="59"/>
      <c r="BBH186" s="59"/>
      <c r="BBI186" s="59"/>
      <c r="BBJ186" s="59"/>
      <c r="BBK186" s="59"/>
      <c r="BBL186" s="59"/>
      <c r="BBM186" s="59"/>
      <c r="BBN186" s="59"/>
      <c r="BBO186" s="59"/>
      <c r="BBP186" s="59"/>
      <c r="BBQ186" s="59"/>
      <c r="BBR186" s="59"/>
      <c r="BBS186" s="59"/>
      <c r="BBT186" s="59"/>
      <c r="BBU186" s="59"/>
      <c r="BBV186" s="59"/>
      <c r="BBW186" s="59"/>
      <c r="BBX186" s="59"/>
      <c r="BBY186" s="59"/>
      <c r="BBZ186" s="59"/>
      <c r="BCA186" s="59"/>
      <c r="BCB186" s="59"/>
      <c r="BCC186" s="59"/>
      <c r="BCD186" s="59"/>
      <c r="BCE186" s="59"/>
      <c r="BCF186" s="59"/>
      <c r="BCG186" s="59"/>
      <c r="BCH186" s="59"/>
      <c r="BCI186" s="59"/>
      <c r="BCJ186" s="59"/>
      <c r="BCK186" s="59"/>
      <c r="BCL186" s="59"/>
      <c r="BCM186" s="59"/>
      <c r="BCN186" s="59"/>
      <c r="BCO186" s="59"/>
      <c r="BCP186" s="59"/>
      <c r="BCQ186" s="59"/>
      <c r="BCR186" s="59"/>
      <c r="BCS186" s="59"/>
      <c r="BCT186" s="59"/>
      <c r="BCU186" s="59"/>
      <c r="BCV186" s="59"/>
      <c r="BCW186" s="59"/>
      <c r="BCX186" s="59"/>
      <c r="BCY186" s="59"/>
      <c r="BCZ186" s="59"/>
      <c r="BDA186" s="59"/>
      <c r="BDB186" s="59"/>
      <c r="BDC186" s="59"/>
      <c r="BDD186" s="59"/>
      <c r="BDE186" s="59"/>
      <c r="BDF186" s="59"/>
      <c r="BDG186" s="59"/>
      <c r="BDH186" s="59"/>
      <c r="BDI186" s="59"/>
      <c r="BDJ186" s="59"/>
      <c r="BDK186" s="59"/>
      <c r="BDL186" s="59"/>
      <c r="BDM186" s="59"/>
      <c r="BDN186" s="59"/>
      <c r="BDO186" s="59"/>
      <c r="BDP186" s="59"/>
      <c r="BDQ186" s="59"/>
      <c r="BDR186" s="59"/>
      <c r="BDS186" s="59"/>
      <c r="BDT186" s="59"/>
      <c r="BDU186" s="59"/>
      <c r="BDV186" s="59"/>
      <c r="BDW186" s="59"/>
      <c r="BDX186" s="59"/>
      <c r="BDY186" s="59"/>
      <c r="BDZ186" s="59"/>
      <c r="BEA186" s="59"/>
      <c r="BEB186" s="59"/>
      <c r="BEC186" s="59"/>
      <c r="BED186" s="59"/>
      <c r="BEE186" s="59"/>
      <c r="BEF186" s="59"/>
      <c r="BEG186" s="59"/>
      <c r="BEH186" s="59"/>
      <c r="BEI186" s="59"/>
      <c r="BEJ186" s="59"/>
      <c r="BEK186" s="59"/>
      <c r="BEL186" s="59"/>
      <c r="BEM186" s="59"/>
      <c r="BEN186" s="59"/>
      <c r="BEO186" s="59"/>
      <c r="BEP186" s="59"/>
      <c r="BEQ186" s="59"/>
      <c r="BER186" s="59"/>
      <c r="BES186" s="59"/>
      <c r="BET186" s="59"/>
      <c r="BEU186" s="59"/>
      <c r="BEV186" s="59"/>
      <c r="BEW186" s="59"/>
      <c r="BEX186" s="59"/>
      <c r="BEY186" s="59"/>
      <c r="BEZ186" s="59"/>
      <c r="BFA186" s="59"/>
      <c r="BFB186" s="59"/>
      <c r="BFC186" s="59"/>
      <c r="BFD186" s="59"/>
      <c r="BFE186" s="59"/>
      <c r="BFF186" s="59"/>
      <c r="BFG186" s="59"/>
      <c r="BFH186" s="59"/>
      <c r="BFI186" s="59"/>
      <c r="BFJ186" s="59"/>
      <c r="BFK186" s="59"/>
      <c r="BFL186" s="59"/>
      <c r="BFM186" s="59"/>
      <c r="BFN186" s="59"/>
      <c r="BFO186" s="59"/>
      <c r="BFP186" s="59"/>
      <c r="BFQ186" s="59"/>
      <c r="BFR186" s="59"/>
      <c r="BFS186" s="59"/>
      <c r="BFT186" s="59"/>
      <c r="BFU186" s="59"/>
      <c r="BFV186" s="59"/>
      <c r="BFW186" s="59"/>
      <c r="BFX186" s="59"/>
      <c r="BFY186" s="59"/>
      <c r="BFZ186" s="59"/>
      <c r="BGA186" s="59"/>
      <c r="BGB186" s="59"/>
      <c r="BGC186" s="59"/>
      <c r="BGD186" s="59"/>
      <c r="BGE186" s="59"/>
      <c r="BGF186" s="59"/>
      <c r="BGG186" s="59"/>
      <c r="BGH186" s="59"/>
      <c r="BGI186" s="59"/>
      <c r="BGJ186" s="59"/>
      <c r="BGK186" s="59"/>
      <c r="BGL186" s="59"/>
      <c r="BGM186" s="59"/>
      <c r="BGN186" s="59"/>
      <c r="BGO186" s="59"/>
      <c r="BGP186" s="59"/>
      <c r="BGQ186" s="59"/>
      <c r="BGR186" s="59"/>
      <c r="BGS186" s="59"/>
      <c r="BGT186" s="59"/>
      <c r="BGU186" s="59"/>
      <c r="BGV186" s="59"/>
      <c r="BGW186" s="59"/>
      <c r="BGX186" s="59"/>
      <c r="BGY186" s="59"/>
      <c r="BGZ186" s="59"/>
      <c r="BHA186" s="59"/>
      <c r="BHB186" s="59"/>
      <c r="BHC186" s="59"/>
      <c r="BHD186" s="59"/>
      <c r="BHE186" s="59"/>
      <c r="BHF186" s="59"/>
      <c r="BHG186" s="59"/>
      <c r="BHH186" s="59"/>
      <c r="BHI186" s="59"/>
      <c r="BHJ186" s="59"/>
      <c r="BHK186" s="59"/>
      <c r="BHL186" s="59"/>
      <c r="BHM186" s="59"/>
      <c r="BHN186" s="59"/>
      <c r="BHO186" s="59"/>
      <c r="BHP186" s="59"/>
      <c r="BHQ186" s="59"/>
      <c r="BHR186" s="59"/>
      <c r="BHS186" s="59"/>
      <c r="BHT186" s="59"/>
      <c r="BHU186" s="59"/>
      <c r="BHV186" s="59"/>
      <c r="BHW186" s="59"/>
      <c r="BHX186" s="59"/>
      <c r="BHY186" s="59"/>
      <c r="BHZ186" s="59"/>
      <c r="BIA186" s="59"/>
      <c r="BIB186" s="59"/>
      <c r="BIC186" s="59"/>
      <c r="BID186" s="59"/>
      <c r="BIE186" s="59"/>
      <c r="BIF186" s="59"/>
      <c r="BIG186" s="59"/>
      <c r="BIH186" s="59"/>
      <c r="BII186" s="59"/>
      <c r="BIJ186" s="59"/>
      <c r="BIK186" s="59"/>
      <c r="BIL186" s="59"/>
      <c r="BIM186" s="59"/>
      <c r="BIN186" s="59"/>
      <c r="BIO186" s="59"/>
      <c r="BIP186" s="59"/>
      <c r="BIQ186" s="59"/>
      <c r="BIR186" s="59"/>
      <c r="BIS186" s="59"/>
      <c r="BIT186" s="59"/>
      <c r="BIU186" s="59"/>
      <c r="BIV186" s="59"/>
      <c r="BIW186" s="59"/>
      <c r="BIX186" s="59"/>
      <c r="BIY186" s="59"/>
      <c r="BIZ186" s="59"/>
      <c r="BJA186" s="59"/>
      <c r="BJB186" s="59"/>
      <c r="BJC186" s="59"/>
      <c r="BJD186" s="59"/>
      <c r="BJE186" s="59"/>
      <c r="BJF186" s="59"/>
      <c r="BJG186" s="59"/>
      <c r="BJH186" s="59"/>
      <c r="BJI186" s="59"/>
      <c r="BJJ186" s="59"/>
      <c r="BJK186" s="59"/>
      <c r="BJL186" s="59"/>
      <c r="BJM186" s="59"/>
      <c r="BJN186" s="59"/>
      <c r="BJO186" s="59"/>
      <c r="BJP186" s="59"/>
      <c r="BJQ186" s="59"/>
      <c r="BJR186" s="59"/>
      <c r="BJS186" s="59"/>
      <c r="BJT186" s="59"/>
      <c r="BJU186" s="59"/>
      <c r="BJV186" s="59"/>
      <c r="BJW186" s="59"/>
      <c r="BJX186" s="59"/>
      <c r="BJY186" s="59"/>
      <c r="BJZ186" s="59"/>
      <c r="BKA186" s="59"/>
      <c r="BKB186" s="59"/>
      <c r="BKC186" s="59"/>
      <c r="BKD186" s="59"/>
      <c r="BKE186" s="59"/>
      <c r="BKF186" s="59"/>
      <c r="BKG186" s="59"/>
      <c r="BKH186" s="59"/>
      <c r="BKI186" s="59"/>
      <c r="BKJ186" s="59"/>
      <c r="BKK186" s="59"/>
      <c r="BKL186" s="59"/>
      <c r="BKM186" s="59"/>
      <c r="BKN186" s="59"/>
      <c r="BKO186" s="59"/>
      <c r="BKP186" s="59"/>
      <c r="BKQ186" s="59"/>
      <c r="BKR186" s="59"/>
      <c r="BKS186" s="59"/>
      <c r="BKT186" s="59"/>
      <c r="BKU186" s="59"/>
      <c r="BKV186" s="59"/>
      <c r="BKW186" s="59"/>
      <c r="BKX186" s="59"/>
      <c r="BKY186" s="59"/>
      <c r="BKZ186" s="59"/>
      <c r="BLA186" s="59"/>
      <c r="BLB186" s="59"/>
      <c r="BLC186" s="59"/>
      <c r="BLD186" s="59"/>
      <c r="BLE186" s="59"/>
      <c r="BLF186" s="59"/>
      <c r="BLG186" s="59"/>
      <c r="BLH186" s="59"/>
      <c r="BLI186" s="59"/>
      <c r="BLJ186" s="59"/>
      <c r="BLK186" s="59"/>
      <c r="BLL186" s="59"/>
      <c r="BLM186" s="59"/>
      <c r="BLN186" s="59"/>
      <c r="BLO186" s="59"/>
      <c r="BLP186" s="59"/>
      <c r="BLQ186" s="59"/>
      <c r="BLR186" s="59"/>
      <c r="BLS186" s="59"/>
      <c r="BLT186" s="59"/>
      <c r="BLU186" s="59"/>
      <c r="BLV186" s="59"/>
      <c r="BLW186" s="59"/>
      <c r="BLX186" s="59"/>
      <c r="BLY186" s="59"/>
      <c r="BLZ186" s="59"/>
      <c r="BMA186" s="59"/>
      <c r="BMB186" s="59"/>
      <c r="BMC186" s="59"/>
      <c r="BMD186" s="59"/>
      <c r="BME186" s="59"/>
      <c r="BMF186" s="59"/>
      <c r="BMG186" s="59"/>
      <c r="BMH186" s="59"/>
      <c r="BMI186" s="59"/>
      <c r="BMJ186" s="59"/>
      <c r="BMK186" s="59"/>
      <c r="BML186" s="59"/>
      <c r="BMM186" s="59"/>
      <c r="BMN186" s="59"/>
      <c r="BMO186" s="59"/>
      <c r="BMP186" s="59"/>
      <c r="BMQ186" s="59"/>
      <c r="BMR186" s="59"/>
      <c r="BMS186" s="59"/>
      <c r="BMT186" s="59"/>
      <c r="BMU186" s="59"/>
      <c r="BMV186" s="59"/>
      <c r="BMW186" s="59"/>
      <c r="BMX186" s="59"/>
      <c r="BMY186" s="59"/>
      <c r="BMZ186" s="59"/>
      <c r="BNA186" s="59"/>
      <c r="BNB186" s="59"/>
      <c r="BNC186" s="59"/>
      <c r="BND186" s="59"/>
      <c r="BNE186" s="59"/>
      <c r="BNF186" s="59"/>
      <c r="BNG186" s="59"/>
      <c r="BNH186" s="59"/>
      <c r="BNI186" s="59"/>
      <c r="BNJ186" s="59"/>
      <c r="BNK186" s="59"/>
      <c r="BNL186" s="59"/>
      <c r="BNM186" s="59"/>
      <c r="BNN186" s="59"/>
      <c r="BNO186" s="59"/>
      <c r="BNP186" s="59"/>
      <c r="BNQ186" s="59"/>
      <c r="BNR186" s="59"/>
      <c r="BNS186" s="59"/>
      <c r="BNT186" s="59"/>
      <c r="BNU186" s="59"/>
      <c r="BNV186" s="59"/>
      <c r="BNW186" s="59"/>
      <c r="BNX186" s="59"/>
      <c r="BNY186" s="59"/>
      <c r="BNZ186" s="59"/>
      <c r="BOA186" s="59"/>
      <c r="BOB186" s="59"/>
      <c r="BOC186" s="59"/>
      <c r="BOD186" s="59"/>
      <c r="BOE186" s="59"/>
      <c r="BOF186" s="59"/>
      <c r="BOG186" s="59"/>
      <c r="BOH186" s="59"/>
      <c r="BOI186" s="59"/>
      <c r="BOJ186" s="59"/>
      <c r="BOK186" s="59"/>
      <c r="BOL186" s="59"/>
      <c r="BOM186" s="59"/>
      <c r="BON186" s="59"/>
      <c r="BOO186" s="59"/>
      <c r="BOP186" s="59"/>
      <c r="BOQ186" s="59"/>
      <c r="BOR186" s="59"/>
      <c r="BOS186" s="59"/>
      <c r="BOT186" s="59"/>
      <c r="BOU186" s="59"/>
      <c r="BOV186" s="59"/>
      <c r="BOW186" s="59"/>
      <c r="BOX186" s="59"/>
      <c r="BOY186" s="59"/>
      <c r="BOZ186" s="59"/>
      <c r="BPA186" s="59"/>
      <c r="BPB186" s="59"/>
      <c r="BPC186" s="59"/>
      <c r="BPD186" s="59"/>
      <c r="BPE186" s="59"/>
      <c r="BPF186" s="59"/>
      <c r="BPG186" s="59"/>
      <c r="BPH186" s="59"/>
      <c r="BPI186" s="59"/>
      <c r="BPJ186" s="59"/>
      <c r="BPK186" s="59"/>
      <c r="BPL186" s="59"/>
      <c r="BPM186" s="59"/>
      <c r="BPN186" s="59"/>
      <c r="BPO186" s="59"/>
      <c r="BPP186" s="59"/>
      <c r="BPQ186" s="59"/>
      <c r="BPR186" s="59"/>
      <c r="BPS186" s="59"/>
      <c r="BPT186" s="59"/>
      <c r="BPU186" s="59"/>
      <c r="BPV186" s="59"/>
      <c r="BPW186" s="59"/>
      <c r="BPX186" s="59"/>
      <c r="BPY186" s="59"/>
      <c r="BPZ186" s="59"/>
      <c r="BQA186" s="59"/>
      <c r="BQB186" s="59"/>
      <c r="BQC186" s="59"/>
      <c r="BQD186" s="59"/>
      <c r="BQE186" s="59"/>
      <c r="BQF186" s="59"/>
      <c r="BQG186" s="59"/>
      <c r="BQH186" s="59"/>
      <c r="BQI186" s="59"/>
      <c r="BQJ186" s="59"/>
      <c r="BQK186" s="59"/>
      <c r="BQL186" s="59"/>
      <c r="BQM186" s="59"/>
      <c r="BQN186" s="59"/>
      <c r="BQO186" s="59"/>
      <c r="BQP186" s="59"/>
      <c r="BQQ186" s="59"/>
      <c r="BQR186" s="59"/>
      <c r="BQS186" s="59"/>
      <c r="BQT186" s="59"/>
      <c r="BQU186" s="59"/>
      <c r="BQV186" s="59"/>
      <c r="BQW186" s="59"/>
      <c r="BQX186" s="59"/>
      <c r="BQY186" s="59"/>
      <c r="BQZ186" s="59"/>
      <c r="BRA186" s="59"/>
      <c r="BRB186" s="59"/>
      <c r="BRC186" s="59"/>
      <c r="BRD186" s="59"/>
      <c r="BRE186" s="59"/>
      <c r="BRF186" s="59"/>
      <c r="BRG186" s="59"/>
      <c r="BRH186" s="59"/>
      <c r="BRI186" s="59"/>
      <c r="BRJ186" s="59"/>
      <c r="BRK186" s="59"/>
      <c r="BRL186" s="59"/>
      <c r="BRM186" s="59"/>
      <c r="BRN186" s="59"/>
      <c r="BRO186" s="59"/>
      <c r="BRP186" s="59"/>
      <c r="BRQ186" s="59"/>
      <c r="BRR186" s="59"/>
      <c r="BRS186" s="59"/>
      <c r="BRT186" s="59"/>
      <c r="BRU186" s="59"/>
      <c r="BRV186" s="59"/>
      <c r="BRW186" s="59"/>
      <c r="BRX186" s="59"/>
      <c r="BRY186" s="59"/>
      <c r="BRZ186" s="59"/>
      <c r="BSA186" s="59"/>
      <c r="BSB186" s="59"/>
      <c r="BSC186" s="59"/>
      <c r="BSD186" s="59"/>
      <c r="BSE186" s="59"/>
      <c r="BSF186" s="59"/>
      <c r="BSG186" s="59"/>
      <c r="BSH186" s="59"/>
      <c r="BSI186" s="59"/>
      <c r="BSJ186" s="59"/>
      <c r="BSK186" s="59"/>
      <c r="BSL186" s="59"/>
      <c r="BSM186" s="59"/>
      <c r="BSN186" s="59"/>
      <c r="BSO186" s="59"/>
      <c r="BSP186" s="59"/>
      <c r="BSQ186" s="59"/>
      <c r="BSR186" s="59"/>
      <c r="BSS186" s="59"/>
      <c r="BST186" s="59"/>
      <c r="BSU186" s="59"/>
      <c r="BSV186" s="59"/>
      <c r="BSW186" s="59"/>
      <c r="BSX186" s="59"/>
      <c r="BSY186" s="59"/>
      <c r="BSZ186" s="59"/>
      <c r="BTA186" s="59"/>
      <c r="BTB186" s="59"/>
      <c r="BTC186" s="59"/>
      <c r="BTD186" s="59"/>
      <c r="BTE186" s="59"/>
      <c r="BTF186" s="59"/>
      <c r="BTG186" s="59"/>
      <c r="BTH186" s="59"/>
      <c r="BTI186" s="59"/>
      <c r="BTJ186" s="59"/>
      <c r="BTK186" s="59"/>
      <c r="BTL186" s="59"/>
      <c r="BTM186" s="59"/>
      <c r="BTN186" s="59"/>
      <c r="BTO186" s="59"/>
      <c r="BTP186" s="59"/>
      <c r="BTQ186" s="59"/>
      <c r="BTR186" s="59"/>
      <c r="BTS186" s="59"/>
      <c r="BTT186" s="59"/>
      <c r="BTU186" s="59"/>
      <c r="BTV186" s="59"/>
      <c r="BTW186" s="59"/>
      <c r="BTX186" s="59"/>
      <c r="BTY186" s="59"/>
      <c r="BTZ186" s="59"/>
      <c r="BUA186" s="59"/>
      <c r="BUB186" s="59"/>
      <c r="BUC186" s="59"/>
      <c r="BUD186" s="59"/>
      <c r="BUE186" s="59"/>
      <c r="BUF186" s="59"/>
      <c r="BUG186" s="59"/>
      <c r="BUH186" s="59"/>
      <c r="BUI186" s="59"/>
      <c r="BUJ186" s="59"/>
      <c r="BUK186" s="59"/>
      <c r="BUL186" s="59"/>
      <c r="BUM186" s="59"/>
      <c r="BUN186" s="59"/>
      <c r="BUO186" s="59"/>
      <c r="BUP186" s="59"/>
      <c r="BUQ186" s="59"/>
      <c r="BUR186" s="59"/>
      <c r="BUS186" s="59"/>
      <c r="BUT186" s="59"/>
      <c r="BUU186" s="59"/>
      <c r="BUV186" s="59"/>
      <c r="BUW186" s="59"/>
      <c r="BUX186" s="59"/>
      <c r="BUY186" s="59"/>
      <c r="BUZ186" s="59"/>
      <c r="BVA186" s="59"/>
      <c r="BVB186" s="59"/>
      <c r="BVC186" s="59"/>
      <c r="BVD186" s="59"/>
      <c r="BVE186" s="59"/>
      <c r="BVF186" s="59"/>
      <c r="BVG186" s="59"/>
      <c r="BVH186" s="59"/>
      <c r="BVI186" s="59"/>
      <c r="BVJ186" s="59"/>
      <c r="BVK186" s="59"/>
      <c r="BVL186" s="59"/>
      <c r="BVM186" s="59"/>
      <c r="BVN186" s="59"/>
      <c r="BVO186" s="59"/>
      <c r="BVP186" s="59"/>
      <c r="BVQ186" s="59"/>
      <c r="BVR186" s="59"/>
      <c r="BVS186" s="59"/>
      <c r="BVT186" s="59"/>
      <c r="BVU186" s="59"/>
      <c r="BVV186" s="59"/>
      <c r="BVW186" s="59"/>
      <c r="BVX186" s="59"/>
      <c r="BVY186" s="59"/>
      <c r="BVZ186" s="59"/>
      <c r="BWA186" s="59"/>
      <c r="BWB186" s="59"/>
      <c r="BWC186" s="59"/>
      <c r="BWD186" s="59"/>
      <c r="BWE186" s="59"/>
      <c r="BWF186" s="59"/>
      <c r="BWG186" s="59"/>
      <c r="BWH186" s="59"/>
      <c r="BWI186" s="59"/>
      <c r="BWJ186" s="59"/>
      <c r="BWK186" s="59"/>
      <c r="BWL186" s="59"/>
      <c r="BWM186" s="59"/>
      <c r="BWN186" s="59"/>
      <c r="BWO186" s="59"/>
      <c r="BWP186" s="59"/>
      <c r="BWQ186" s="59"/>
      <c r="BWR186" s="59"/>
      <c r="BWS186" s="59"/>
      <c r="BWT186" s="59"/>
      <c r="BWU186" s="59"/>
      <c r="BWV186" s="59"/>
      <c r="BWW186" s="59"/>
      <c r="BWX186" s="59"/>
      <c r="BWY186" s="59"/>
      <c r="BWZ186" s="59"/>
      <c r="BXA186" s="59"/>
      <c r="BXB186" s="59"/>
      <c r="BXC186" s="59"/>
      <c r="BXD186" s="59"/>
      <c r="BXE186" s="59"/>
      <c r="BXF186" s="59"/>
      <c r="BXG186" s="59"/>
      <c r="BXH186" s="59"/>
      <c r="BXI186" s="59"/>
      <c r="BXJ186" s="59"/>
      <c r="BXK186" s="59"/>
      <c r="BXL186" s="59"/>
      <c r="BXM186" s="59"/>
      <c r="BXN186" s="59"/>
      <c r="BXO186" s="59"/>
      <c r="BXP186" s="59"/>
      <c r="BXQ186" s="59"/>
      <c r="BXR186" s="59"/>
      <c r="BXS186" s="59"/>
      <c r="BXT186" s="59"/>
      <c r="BXU186" s="59"/>
      <c r="BXV186" s="59"/>
      <c r="BXW186" s="59"/>
      <c r="BXX186" s="59"/>
      <c r="BXY186" s="59"/>
      <c r="BXZ186" s="59"/>
      <c r="BYA186" s="59"/>
      <c r="BYB186" s="59"/>
      <c r="BYC186" s="59"/>
      <c r="BYD186" s="59"/>
      <c r="BYE186" s="59"/>
      <c r="BYF186" s="59"/>
      <c r="BYG186" s="59"/>
      <c r="BYH186" s="59"/>
      <c r="BYI186" s="59"/>
      <c r="BYJ186" s="59"/>
      <c r="BYK186" s="59"/>
      <c r="BYL186" s="59"/>
      <c r="BYM186" s="59"/>
      <c r="BYN186" s="59"/>
      <c r="BYO186" s="59"/>
      <c r="BYP186" s="59"/>
      <c r="BYQ186" s="59"/>
      <c r="BYR186" s="59"/>
      <c r="BYS186" s="59"/>
      <c r="BYT186" s="59"/>
      <c r="BYU186" s="59"/>
      <c r="BYV186" s="59"/>
      <c r="BYW186" s="59"/>
      <c r="BYX186" s="59"/>
      <c r="BYY186" s="59"/>
      <c r="BYZ186" s="59"/>
      <c r="BZA186" s="59"/>
      <c r="BZB186" s="59"/>
      <c r="BZC186" s="59"/>
      <c r="BZD186" s="59"/>
      <c r="BZE186" s="59"/>
      <c r="BZF186" s="59"/>
      <c r="BZG186" s="59"/>
      <c r="BZH186" s="59"/>
      <c r="BZI186" s="59"/>
      <c r="BZJ186" s="59"/>
      <c r="BZK186" s="59"/>
      <c r="BZL186" s="59"/>
      <c r="BZM186" s="59"/>
      <c r="BZN186" s="59"/>
      <c r="BZO186" s="59"/>
      <c r="BZP186" s="59"/>
      <c r="BZQ186" s="59"/>
      <c r="BZR186" s="59"/>
      <c r="BZS186" s="59"/>
      <c r="BZT186" s="59"/>
      <c r="BZU186" s="59"/>
      <c r="BZV186" s="59"/>
      <c r="BZW186" s="59"/>
      <c r="BZX186" s="59"/>
      <c r="BZY186" s="59"/>
      <c r="BZZ186" s="59"/>
      <c r="CAA186" s="59"/>
      <c r="CAB186" s="59"/>
      <c r="CAC186" s="59"/>
      <c r="CAD186" s="59"/>
      <c r="CAE186" s="59"/>
      <c r="CAF186" s="59"/>
      <c r="CAG186" s="59"/>
      <c r="CAH186" s="59"/>
      <c r="CAI186" s="59"/>
      <c r="CAJ186" s="59"/>
      <c r="CAK186" s="59"/>
      <c r="CAL186" s="59"/>
      <c r="CAM186" s="59"/>
      <c r="CAN186" s="59"/>
      <c r="CAO186" s="59"/>
      <c r="CAP186" s="59"/>
      <c r="CAQ186" s="59"/>
      <c r="CAR186" s="59"/>
      <c r="CAS186" s="59"/>
      <c r="CAT186" s="59"/>
      <c r="CAU186" s="59"/>
      <c r="CAV186" s="59"/>
      <c r="CAW186" s="59"/>
      <c r="CAX186" s="59"/>
      <c r="CAY186" s="59"/>
      <c r="CAZ186" s="59"/>
      <c r="CBA186" s="59"/>
      <c r="CBB186" s="59"/>
      <c r="CBC186" s="59"/>
      <c r="CBD186" s="59"/>
      <c r="CBE186" s="59"/>
      <c r="CBF186" s="59"/>
      <c r="CBG186" s="59"/>
      <c r="CBH186" s="59"/>
      <c r="CBI186" s="59"/>
      <c r="CBJ186" s="59"/>
      <c r="CBK186" s="59"/>
      <c r="CBL186" s="59"/>
      <c r="CBM186" s="59"/>
      <c r="CBN186" s="59"/>
      <c r="CBO186" s="59"/>
      <c r="CBP186" s="59"/>
      <c r="CBQ186" s="59"/>
      <c r="CBR186" s="59"/>
      <c r="CBS186" s="59"/>
      <c r="CBT186" s="59"/>
      <c r="CBU186" s="59"/>
      <c r="CBV186" s="59"/>
      <c r="CBW186" s="59"/>
      <c r="CBX186" s="59"/>
      <c r="CBY186" s="59"/>
      <c r="CBZ186" s="59"/>
      <c r="CCA186" s="59"/>
      <c r="CCB186" s="59"/>
      <c r="CCC186" s="59"/>
      <c r="CCD186" s="59"/>
      <c r="CCE186" s="59"/>
      <c r="CCF186" s="59"/>
      <c r="CCG186" s="59"/>
      <c r="CCH186" s="59"/>
      <c r="CCI186" s="59"/>
      <c r="CCJ186" s="59"/>
      <c r="CCK186" s="59"/>
      <c r="CCL186" s="59"/>
      <c r="CCM186" s="59"/>
      <c r="CCN186" s="59"/>
      <c r="CCO186" s="59"/>
      <c r="CCP186" s="59"/>
      <c r="CCQ186" s="59"/>
      <c r="CCR186" s="59"/>
      <c r="CCS186" s="59"/>
      <c r="CCT186" s="59"/>
      <c r="CCU186" s="59"/>
      <c r="CCV186" s="59"/>
      <c r="CCW186" s="59"/>
      <c r="CCX186" s="59"/>
      <c r="CCY186" s="59"/>
      <c r="CCZ186" s="59"/>
      <c r="CDA186" s="59"/>
      <c r="CDB186" s="59"/>
      <c r="CDC186" s="59"/>
      <c r="CDD186" s="59"/>
      <c r="CDE186" s="59"/>
      <c r="CDF186" s="59"/>
      <c r="CDG186" s="59"/>
      <c r="CDH186" s="59"/>
      <c r="CDI186" s="59"/>
      <c r="CDJ186" s="59"/>
      <c r="CDK186" s="59"/>
      <c r="CDL186" s="59"/>
      <c r="CDM186" s="59"/>
      <c r="CDN186" s="59"/>
      <c r="CDO186" s="59"/>
      <c r="CDP186" s="59"/>
      <c r="CDQ186" s="59"/>
      <c r="CDR186" s="59"/>
      <c r="CDS186" s="59"/>
      <c r="CDT186" s="59"/>
      <c r="CDU186" s="59"/>
      <c r="CDV186" s="59"/>
      <c r="CDW186" s="59"/>
      <c r="CDX186" s="59"/>
      <c r="CDY186" s="59"/>
      <c r="CDZ186" s="59"/>
      <c r="CEA186" s="59"/>
      <c r="CEB186" s="59"/>
      <c r="CEC186" s="59"/>
      <c r="CED186" s="59"/>
      <c r="CEE186" s="59"/>
      <c r="CEF186" s="59"/>
      <c r="CEG186" s="59"/>
      <c r="CEH186" s="59"/>
      <c r="CEI186" s="59"/>
      <c r="CEJ186" s="59"/>
      <c r="CEK186" s="59"/>
      <c r="CEL186" s="59"/>
      <c r="CEM186" s="59"/>
      <c r="CEN186" s="59"/>
      <c r="CEO186" s="59"/>
      <c r="CEP186" s="59"/>
      <c r="CEQ186" s="59"/>
      <c r="CER186" s="59"/>
      <c r="CES186" s="59"/>
      <c r="CET186" s="59"/>
      <c r="CEU186" s="59"/>
      <c r="CEV186" s="59"/>
      <c r="CEW186" s="59"/>
      <c r="CEX186" s="59"/>
      <c r="CEY186" s="59"/>
      <c r="CEZ186" s="59"/>
      <c r="CFA186" s="59"/>
      <c r="CFB186" s="59"/>
      <c r="CFC186" s="59"/>
      <c r="CFD186" s="59"/>
      <c r="CFE186" s="59"/>
      <c r="CFF186" s="59"/>
      <c r="CFG186" s="59"/>
      <c r="CFH186" s="59"/>
      <c r="CFI186" s="59"/>
      <c r="CFJ186" s="59"/>
      <c r="CFK186" s="59"/>
      <c r="CFL186" s="59"/>
      <c r="CFM186" s="59"/>
      <c r="CFN186" s="59"/>
      <c r="CFO186" s="59"/>
      <c r="CFP186" s="59"/>
      <c r="CFQ186" s="59"/>
      <c r="CFR186" s="59"/>
      <c r="CFS186" s="59"/>
      <c r="CFT186" s="59"/>
      <c r="CFU186" s="59"/>
      <c r="CFV186" s="59"/>
      <c r="CFW186" s="59"/>
      <c r="CFX186" s="59"/>
      <c r="CFY186" s="59"/>
      <c r="CFZ186" s="59"/>
      <c r="CGA186" s="59"/>
      <c r="CGB186" s="59"/>
      <c r="CGC186" s="59"/>
      <c r="CGD186" s="59"/>
      <c r="CGE186" s="59"/>
      <c r="CGF186" s="59"/>
      <c r="CGG186" s="59"/>
      <c r="CGH186" s="59"/>
      <c r="CGI186" s="59"/>
      <c r="CGJ186" s="59"/>
      <c r="CGK186" s="59"/>
      <c r="CGL186" s="59"/>
      <c r="CGM186" s="59"/>
      <c r="CGN186" s="59"/>
      <c r="CGO186" s="59"/>
      <c r="CGP186" s="59"/>
      <c r="CGQ186" s="59"/>
      <c r="CGR186" s="59"/>
      <c r="CGS186" s="59"/>
      <c r="CGT186" s="59"/>
      <c r="CGU186" s="59"/>
      <c r="CGV186" s="59"/>
      <c r="CGW186" s="59"/>
      <c r="CGX186" s="59"/>
      <c r="CGY186" s="59"/>
      <c r="CGZ186" s="59"/>
      <c r="CHA186" s="59"/>
      <c r="CHB186" s="59"/>
      <c r="CHC186" s="59"/>
      <c r="CHD186" s="59"/>
      <c r="CHE186" s="59"/>
      <c r="CHF186" s="59"/>
      <c r="CHG186" s="59"/>
      <c r="CHH186" s="59"/>
      <c r="CHI186" s="59"/>
      <c r="CHJ186" s="59"/>
      <c r="CHK186" s="59"/>
      <c r="CHL186" s="59"/>
      <c r="CHM186" s="59"/>
      <c r="CHN186" s="59"/>
      <c r="CHO186" s="59"/>
      <c r="CHP186" s="59"/>
      <c r="CHQ186" s="59"/>
      <c r="CHR186" s="59"/>
      <c r="CHS186" s="59"/>
      <c r="CHT186" s="59"/>
      <c r="CHU186" s="59"/>
      <c r="CHV186" s="59"/>
      <c r="CHW186" s="59"/>
      <c r="CHX186" s="59"/>
      <c r="CHY186" s="59"/>
      <c r="CHZ186" s="59"/>
      <c r="CIA186" s="59"/>
      <c r="CIB186" s="59"/>
      <c r="CIC186" s="59"/>
      <c r="CID186" s="59"/>
      <c r="CIE186" s="59"/>
      <c r="CIF186" s="59"/>
      <c r="CIG186" s="59"/>
      <c r="CIH186" s="59"/>
      <c r="CII186" s="59"/>
      <c r="CIJ186" s="59"/>
      <c r="CIK186" s="59"/>
      <c r="CIL186" s="59"/>
      <c r="CIM186" s="59"/>
      <c r="CIN186" s="59"/>
      <c r="CIO186" s="59"/>
      <c r="CIP186" s="59"/>
      <c r="CIQ186" s="59"/>
      <c r="CIR186" s="59"/>
      <c r="CIS186" s="59"/>
      <c r="CIT186" s="59"/>
      <c r="CIU186" s="59"/>
      <c r="CIV186" s="59"/>
      <c r="CIW186" s="59"/>
      <c r="CIX186" s="59"/>
      <c r="CIY186" s="59"/>
      <c r="CIZ186" s="59"/>
      <c r="CJA186" s="59"/>
      <c r="CJB186" s="59"/>
      <c r="CJC186" s="59"/>
      <c r="CJD186" s="59"/>
      <c r="CJE186" s="59"/>
      <c r="CJF186" s="59"/>
      <c r="CJG186" s="59"/>
      <c r="CJH186" s="59"/>
      <c r="CJI186" s="59"/>
      <c r="CJJ186" s="59"/>
      <c r="CJK186" s="59"/>
      <c r="CJL186" s="59"/>
      <c r="CJM186" s="59"/>
      <c r="CJN186" s="59"/>
      <c r="CJO186" s="59"/>
      <c r="CJP186" s="59"/>
      <c r="CJQ186" s="59"/>
      <c r="CJR186" s="59"/>
      <c r="CJS186" s="59"/>
      <c r="CJT186" s="59"/>
      <c r="CJU186" s="59"/>
      <c r="CJV186" s="59"/>
      <c r="CJW186" s="59"/>
      <c r="CJX186" s="59"/>
      <c r="CJY186" s="59"/>
      <c r="CJZ186" s="59"/>
      <c r="CKA186" s="59"/>
      <c r="CKB186" s="59"/>
      <c r="CKC186" s="59"/>
      <c r="CKD186" s="59"/>
      <c r="CKE186" s="59"/>
      <c r="CKF186" s="59"/>
      <c r="CKG186" s="59"/>
      <c r="CKH186" s="59"/>
      <c r="CKI186" s="59"/>
      <c r="CKJ186" s="59"/>
      <c r="CKK186" s="59"/>
      <c r="CKL186" s="59"/>
      <c r="CKM186" s="59"/>
      <c r="CKN186" s="59"/>
      <c r="CKO186" s="59"/>
      <c r="CKP186" s="59"/>
      <c r="CKQ186" s="59"/>
      <c r="CKR186" s="59"/>
      <c r="CKS186" s="59"/>
      <c r="CKT186" s="59"/>
      <c r="CKU186" s="59"/>
      <c r="CKV186" s="59"/>
      <c r="CKW186" s="59"/>
      <c r="CKX186" s="59"/>
      <c r="CKY186" s="59"/>
      <c r="CKZ186" s="59"/>
      <c r="CLA186" s="59"/>
      <c r="CLB186" s="59"/>
      <c r="CLC186" s="59"/>
      <c r="CLD186" s="59"/>
      <c r="CLE186" s="59"/>
      <c r="CLF186" s="59"/>
      <c r="CLG186" s="59"/>
      <c r="CLH186" s="59"/>
      <c r="CLI186" s="59"/>
      <c r="CLJ186" s="59"/>
      <c r="CLK186" s="59"/>
      <c r="CLL186" s="59"/>
      <c r="CLM186" s="59"/>
      <c r="CLN186" s="59"/>
      <c r="CLO186" s="59"/>
      <c r="CLP186" s="59"/>
      <c r="CLQ186" s="59"/>
      <c r="CLR186" s="59"/>
      <c r="CLS186" s="59"/>
      <c r="CLT186" s="59"/>
      <c r="CLU186" s="59"/>
      <c r="CLV186" s="59"/>
      <c r="CLW186" s="59"/>
      <c r="CLX186" s="59"/>
      <c r="CLY186" s="59"/>
      <c r="CLZ186" s="59"/>
      <c r="CMA186" s="59"/>
      <c r="CMB186" s="59"/>
      <c r="CMC186" s="59"/>
      <c r="CMD186" s="59"/>
      <c r="CME186" s="59"/>
      <c r="CMF186" s="59"/>
      <c r="CMG186" s="59"/>
      <c r="CMH186" s="59"/>
      <c r="CMI186" s="59"/>
      <c r="CMJ186" s="59"/>
      <c r="CMK186" s="59"/>
      <c r="CML186" s="59"/>
      <c r="CMM186" s="59"/>
      <c r="CMN186" s="59"/>
      <c r="CMO186" s="59"/>
      <c r="CMP186" s="59"/>
      <c r="CMQ186" s="59"/>
      <c r="CMR186" s="59"/>
      <c r="CMS186" s="59"/>
      <c r="CMT186" s="59"/>
      <c r="CMU186" s="59"/>
      <c r="CMV186" s="59"/>
      <c r="CMW186" s="59"/>
      <c r="CMX186" s="59"/>
      <c r="CMY186" s="59"/>
      <c r="CMZ186" s="59"/>
      <c r="CNA186" s="59"/>
      <c r="CNB186" s="59"/>
      <c r="CNC186" s="59"/>
      <c r="CND186" s="59"/>
      <c r="CNE186" s="59"/>
      <c r="CNF186" s="59"/>
      <c r="CNG186" s="59"/>
      <c r="CNH186" s="59"/>
      <c r="CNI186" s="59"/>
      <c r="CNJ186" s="59"/>
      <c r="CNK186" s="59"/>
      <c r="CNL186" s="59"/>
      <c r="CNM186" s="59"/>
      <c r="CNN186" s="59"/>
      <c r="CNO186" s="59"/>
      <c r="CNP186" s="59"/>
      <c r="CNQ186" s="59"/>
      <c r="CNR186" s="59"/>
      <c r="CNS186" s="59"/>
      <c r="CNT186" s="59"/>
      <c r="CNU186" s="59"/>
      <c r="CNV186" s="59"/>
      <c r="CNW186" s="59"/>
      <c r="CNX186" s="59"/>
      <c r="CNY186" s="59"/>
      <c r="CNZ186" s="59"/>
      <c r="COA186" s="59"/>
      <c r="COB186" s="59"/>
      <c r="COC186" s="59"/>
      <c r="COD186" s="59"/>
      <c r="COE186" s="59"/>
      <c r="COF186" s="59"/>
      <c r="COG186" s="59"/>
      <c r="COH186" s="59"/>
      <c r="COI186" s="59"/>
      <c r="COJ186" s="59"/>
      <c r="COK186" s="59"/>
      <c r="COL186" s="59"/>
      <c r="COM186" s="59"/>
      <c r="CON186" s="59"/>
      <c r="COO186" s="59"/>
      <c r="COP186" s="59"/>
      <c r="COQ186" s="59"/>
      <c r="COR186" s="59"/>
      <c r="COS186" s="59"/>
      <c r="COT186" s="59"/>
      <c r="COU186" s="59"/>
      <c r="COV186" s="59"/>
      <c r="COW186" s="59"/>
      <c r="COX186" s="59"/>
      <c r="COY186" s="59"/>
      <c r="COZ186" s="59"/>
      <c r="CPA186" s="59"/>
      <c r="CPB186" s="59"/>
      <c r="CPC186" s="59"/>
      <c r="CPD186" s="59"/>
      <c r="CPE186" s="59"/>
      <c r="CPF186" s="59"/>
      <c r="CPG186" s="59"/>
      <c r="CPH186" s="59"/>
      <c r="CPI186" s="59"/>
      <c r="CPJ186" s="59"/>
      <c r="CPK186" s="59"/>
      <c r="CPL186" s="59"/>
      <c r="CPM186" s="59"/>
      <c r="CPN186" s="59"/>
      <c r="CPO186" s="59"/>
      <c r="CPP186" s="59"/>
      <c r="CPQ186" s="59"/>
      <c r="CPR186" s="59"/>
      <c r="CPS186" s="59"/>
      <c r="CPT186" s="59"/>
      <c r="CPU186" s="59"/>
      <c r="CPV186" s="59"/>
      <c r="CPW186" s="59"/>
      <c r="CPX186" s="59"/>
      <c r="CPY186" s="59"/>
      <c r="CPZ186" s="59"/>
      <c r="CQA186" s="59"/>
      <c r="CQB186" s="59"/>
      <c r="CQC186" s="59"/>
      <c r="CQD186" s="59"/>
      <c r="CQE186" s="59"/>
      <c r="CQF186" s="59"/>
      <c r="CQG186" s="59"/>
      <c r="CQH186" s="59"/>
      <c r="CQI186" s="59"/>
      <c r="CQJ186" s="59"/>
      <c r="CQK186" s="59"/>
      <c r="CQL186" s="59"/>
      <c r="CQM186" s="59"/>
      <c r="CQN186" s="59"/>
      <c r="CQO186" s="59"/>
      <c r="CQP186" s="59"/>
      <c r="CQQ186" s="59"/>
      <c r="CQR186" s="59"/>
      <c r="CQS186" s="59"/>
      <c r="CQT186" s="59"/>
      <c r="CQU186" s="59"/>
      <c r="CQV186" s="59"/>
      <c r="CQW186" s="59"/>
      <c r="CQX186" s="59"/>
      <c r="CQY186" s="59"/>
      <c r="CQZ186" s="59"/>
      <c r="CRA186" s="59"/>
      <c r="CRB186" s="59"/>
      <c r="CRC186" s="59"/>
      <c r="CRD186" s="59"/>
      <c r="CRE186" s="59"/>
      <c r="CRF186" s="59"/>
      <c r="CRG186" s="59"/>
      <c r="CRH186" s="59"/>
      <c r="CRI186" s="59"/>
      <c r="CRJ186" s="59"/>
      <c r="CRK186" s="59"/>
      <c r="CRL186" s="59"/>
      <c r="CRM186" s="59"/>
      <c r="CRN186" s="59"/>
      <c r="CRO186" s="59"/>
      <c r="CRP186" s="59"/>
      <c r="CRQ186" s="59"/>
      <c r="CRR186" s="59"/>
      <c r="CRS186" s="59"/>
      <c r="CRT186" s="59"/>
      <c r="CRU186" s="59"/>
      <c r="CRV186" s="59"/>
      <c r="CRW186" s="59"/>
      <c r="CRX186" s="59"/>
      <c r="CRY186" s="59"/>
      <c r="CRZ186" s="59"/>
      <c r="CSA186" s="59"/>
      <c r="CSB186" s="59"/>
      <c r="CSC186" s="59"/>
      <c r="CSD186" s="59"/>
      <c r="CSE186" s="59"/>
      <c r="CSF186" s="59"/>
      <c r="CSG186" s="59"/>
      <c r="CSH186" s="59"/>
      <c r="CSI186" s="59"/>
      <c r="CSJ186" s="59"/>
      <c r="CSK186" s="59"/>
      <c r="CSL186" s="59"/>
      <c r="CSM186" s="59"/>
      <c r="CSN186" s="59"/>
      <c r="CSO186" s="59"/>
      <c r="CSP186" s="59"/>
      <c r="CSQ186" s="59"/>
      <c r="CSR186" s="59"/>
      <c r="CSS186" s="59"/>
      <c r="CST186" s="59"/>
      <c r="CSU186" s="59"/>
      <c r="CSV186" s="59"/>
      <c r="CSW186" s="59"/>
      <c r="CSX186" s="59"/>
      <c r="CSY186" s="59"/>
      <c r="CSZ186" s="59"/>
      <c r="CTA186" s="59"/>
      <c r="CTB186" s="59"/>
      <c r="CTC186" s="59"/>
      <c r="CTD186" s="59"/>
      <c r="CTE186" s="59"/>
      <c r="CTF186" s="59"/>
      <c r="CTG186" s="59"/>
      <c r="CTH186" s="59"/>
      <c r="CTI186" s="59"/>
      <c r="CTJ186" s="59"/>
      <c r="CTK186" s="59"/>
      <c r="CTL186" s="59"/>
      <c r="CTM186" s="59"/>
      <c r="CTN186" s="59"/>
      <c r="CTO186" s="59"/>
      <c r="CTP186" s="59"/>
      <c r="CTQ186" s="59"/>
      <c r="CTR186" s="59"/>
      <c r="CTS186" s="59"/>
      <c r="CTT186" s="59"/>
      <c r="CTU186" s="59"/>
      <c r="CTV186" s="59"/>
      <c r="CTW186" s="59"/>
      <c r="CTX186" s="59"/>
      <c r="CTY186" s="59"/>
      <c r="CTZ186" s="59"/>
      <c r="CUA186" s="59"/>
      <c r="CUB186" s="59"/>
      <c r="CUC186" s="59"/>
      <c r="CUD186" s="59"/>
      <c r="CUE186" s="59"/>
      <c r="CUF186" s="59"/>
      <c r="CUG186" s="59"/>
      <c r="CUH186" s="59"/>
      <c r="CUI186" s="59"/>
      <c r="CUJ186" s="59"/>
      <c r="CUK186" s="59"/>
      <c r="CUL186" s="59"/>
      <c r="CUM186" s="59"/>
      <c r="CUN186" s="59"/>
      <c r="CUO186" s="59"/>
      <c r="CUP186" s="59"/>
      <c r="CUQ186" s="59"/>
      <c r="CUR186" s="59"/>
      <c r="CUS186" s="59"/>
      <c r="CUT186" s="59"/>
      <c r="CUU186" s="59"/>
      <c r="CUV186" s="59"/>
      <c r="CUW186" s="59"/>
      <c r="CUX186" s="59"/>
      <c r="CUY186" s="59"/>
      <c r="CUZ186" s="59"/>
      <c r="CVA186" s="59"/>
      <c r="CVB186" s="59"/>
      <c r="CVC186" s="59"/>
      <c r="CVD186" s="59"/>
      <c r="CVE186" s="59"/>
      <c r="CVF186" s="59"/>
      <c r="CVG186" s="59"/>
      <c r="CVH186" s="59"/>
      <c r="CVI186" s="59"/>
      <c r="CVJ186" s="59"/>
      <c r="CVK186" s="59"/>
      <c r="CVL186" s="59"/>
      <c r="CVM186" s="59"/>
      <c r="CVN186" s="59"/>
      <c r="CVO186" s="59"/>
      <c r="CVP186" s="59"/>
      <c r="CVQ186" s="59"/>
      <c r="CVR186" s="59"/>
      <c r="CVS186" s="59"/>
      <c r="CVT186" s="59"/>
      <c r="CVU186" s="59"/>
      <c r="CVV186" s="59"/>
      <c r="CVW186" s="59"/>
      <c r="CVX186" s="59"/>
      <c r="CVY186" s="59"/>
      <c r="CVZ186" s="59"/>
      <c r="CWA186" s="59"/>
      <c r="CWB186" s="59"/>
      <c r="CWC186" s="59"/>
      <c r="CWD186" s="59"/>
      <c r="CWE186" s="59"/>
      <c r="CWF186" s="59"/>
      <c r="CWG186" s="59"/>
      <c r="CWH186" s="59"/>
      <c r="CWI186" s="59"/>
      <c r="CWJ186" s="59"/>
      <c r="CWK186" s="59"/>
      <c r="CWL186" s="59"/>
      <c r="CWM186" s="59"/>
      <c r="CWN186" s="59"/>
      <c r="CWO186" s="59"/>
      <c r="CWP186" s="59"/>
      <c r="CWQ186" s="59"/>
      <c r="CWR186" s="59"/>
      <c r="CWS186" s="59"/>
      <c r="CWT186" s="59"/>
      <c r="CWU186" s="59"/>
      <c r="CWV186" s="59"/>
      <c r="CWW186" s="59"/>
      <c r="CWX186" s="59"/>
      <c r="CWY186" s="59"/>
      <c r="CWZ186" s="59"/>
      <c r="CXA186" s="59"/>
      <c r="CXB186" s="59"/>
      <c r="CXC186" s="59"/>
      <c r="CXD186" s="59"/>
      <c r="CXE186" s="59"/>
      <c r="CXF186" s="59"/>
      <c r="CXG186" s="59"/>
      <c r="CXH186" s="59"/>
      <c r="CXI186" s="59"/>
      <c r="CXJ186" s="59"/>
      <c r="CXK186" s="59"/>
      <c r="CXL186" s="59"/>
      <c r="CXM186" s="59"/>
      <c r="CXN186" s="59"/>
      <c r="CXO186" s="59"/>
      <c r="CXP186" s="59"/>
      <c r="CXQ186" s="59"/>
      <c r="CXR186" s="59"/>
      <c r="CXS186" s="59"/>
      <c r="CXT186" s="59"/>
      <c r="CXU186" s="59"/>
      <c r="CXV186" s="59"/>
      <c r="CXW186" s="59"/>
      <c r="CXX186" s="59"/>
      <c r="CXY186" s="59"/>
      <c r="CXZ186" s="59"/>
      <c r="CYA186" s="59"/>
      <c r="CYB186" s="59"/>
      <c r="CYC186" s="59"/>
      <c r="CYD186" s="59"/>
      <c r="CYE186" s="59"/>
      <c r="CYF186" s="59"/>
      <c r="CYG186" s="59"/>
      <c r="CYH186" s="59"/>
      <c r="CYI186" s="59"/>
      <c r="CYJ186" s="59"/>
      <c r="CYK186" s="59"/>
      <c r="CYL186" s="59"/>
      <c r="CYM186" s="59"/>
      <c r="CYN186" s="59"/>
      <c r="CYO186" s="59"/>
      <c r="CYP186" s="59"/>
      <c r="CYQ186" s="59"/>
      <c r="CYR186" s="59"/>
      <c r="CYS186" s="59"/>
      <c r="CYT186" s="59"/>
      <c r="CYU186" s="59"/>
      <c r="CYV186" s="59"/>
      <c r="CYW186" s="59"/>
      <c r="CYX186" s="59"/>
      <c r="CYY186" s="59"/>
      <c r="CYZ186" s="59"/>
      <c r="CZA186" s="59"/>
      <c r="CZB186" s="59"/>
      <c r="CZC186" s="59"/>
      <c r="CZD186" s="59"/>
      <c r="CZE186" s="59"/>
      <c r="CZF186" s="59"/>
      <c r="CZG186" s="59"/>
      <c r="CZH186" s="59"/>
      <c r="CZI186" s="59"/>
      <c r="CZJ186" s="59"/>
      <c r="CZK186" s="59"/>
      <c r="CZL186" s="59"/>
      <c r="CZM186" s="59"/>
      <c r="CZN186" s="59"/>
      <c r="CZO186" s="59"/>
      <c r="CZP186" s="59"/>
      <c r="CZQ186" s="59"/>
      <c r="CZR186" s="59"/>
      <c r="CZS186" s="59"/>
      <c r="CZT186" s="59"/>
      <c r="CZU186" s="59"/>
      <c r="CZV186" s="59"/>
      <c r="CZW186" s="59"/>
      <c r="CZX186" s="59"/>
      <c r="CZY186" s="59"/>
      <c r="CZZ186" s="59"/>
      <c r="DAA186" s="59"/>
      <c r="DAB186" s="59"/>
      <c r="DAC186" s="59"/>
      <c r="DAD186" s="59"/>
      <c r="DAE186" s="59"/>
      <c r="DAF186" s="59"/>
      <c r="DAG186" s="59"/>
      <c r="DAH186" s="59"/>
      <c r="DAI186" s="59"/>
      <c r="DAJ186" s="59"/>
      <c r="DAK186" s="59"/>
      <c r="DAL186" s="59"/>
      <c r="DAM186" s="59"/>
      <c r="DAN186" s="59"/>
      <c r="DAO186" s="59"/>
      <c r="DAP186" s="59"/>
      <c r="DAQ186" s="59"/>
      <c r="DAR186" s="59"/>
      <c r="DAS186" s="59"/>
      <c r="DAT186" s="59"/>
      <c r="DAU186" s="59"/>
      <c r="DAV186" s="59"/>
      <c r="DAW186" s="59"/>
      <c r="DAX186" s="59"/>
      <c r="DAY186" s="59"/>
      <c r="DAZ186" s="59"/>
      <c r="DBA186" s="59"/>
      <c r="DBB186" s="59"/>
      <c r="DBC186" s="59"/>
      <c r="DBD186" s="59"/>
      <c r="DBE186" s="59"/>
      <c r="DBF186" s="59"/>
      <c r="DBG186" s="59"/>
      <c r="DBH186" s="59"/>
      <c r="DBI186" s="59"/>
      <c r="DBJ186" s="59"/>
      <c r="DBK186" s="59"/>
      <c r="DBL186" s="59"/>
      <c r="DBM186" s="59"/>
      <c r="DBN186" s="59"/>
      <c r="DBO186" s="59"/>
      <c r="DBP186" s="59"/>
      <c r="DBQ186" s="59"/>
      <c r="DBR186" s="59"/>
      <c r="DBS186" s="59"/>
      <c r="DBT186" s="59"/>
      <c r="DBU186" s="59"/>
      <c r="DBV186" s="59"/>
      <c r="DBW186" s="59"/>
      <c r="DBX186" s="59"/>
      <c r="DBY186" s="59"/>
      <c r="DBZ186" s="59"/>
      <c r="DCA186" s="59"/>
      <c r="DCB186" s="59"/>
      <c r="DCC186" s="59"/>
      <c r="DCD186" s="59"/>
      <c r="DCE186" s="59"/>
      <c r="DCF186" s="59"/>
      <c r="DCG186" s="59"/>
      <c r="DCH186" s="59"/>
      <c r="DCI186" s="59"/>
      <c r="DCJ186" s="59"/>
      <c r="DCK186" s="59"/>
      <c r="DCL186" s="59"/>
      <c r="DCM186" s="59"/>
      <c r="DCN186" s="59"/>
      <c r="DCO186" s="59"/>
      <c r="DCP186" s="59"/>
      <c r="DCQ186" s="59"/>
      <c r="DCR186" s="59"/>
      <c r="DCS186" s="59"/>
      <c r="DCT186" s="59"/>
      <c r="DCU186" s="59"/>
      <c r="DCV186" s="59"/>
      <c r="DCW186" s="59"/>
      <c r="DCX186" s="59"/>
      <c r="DCY186" s="59"/>
      <c r="DCZ186" s="59"/>
      <c r="DDA186" s="59"/>
      <c r="DDB186" s="59"/>
      <c r="DDC186" s="59"/>
      <c r="DDD186" s="59"/>
      <c r="DDE186" s="59"/>
      <c r="DDF186" s="59"/>
      <c r="DDG186" s="59"/>
      <c r="DDH186" s="59"/>
      <c r="DDI186" s="59"/>
      <c r="DDJ186" s="59"/>
      <c r="DDK186" s="59"/>
      <c r="DDL186" s="59"/>
      <c r="DDM186" s="59"/>
      <c r="DDN186" s="59"/>
      <c r="DDO186" s="59"/>
      <c r="DDP186" s="59"/>
      <c r="DDQ186" s="59"/>
      <c r="DDR186" s="59"/>
      <c r="DDS186" s="59"/>
      <c r="DDT186" s="59"/>
      <c r="DDU186" s="59"/>
      <c r="DDV186" s="59"/>
      <c r="DDW186" s="59"/>
      <c r="DDX186" s="59"/>
      <c r="DDY186" s="59"/>
      <c r="DDZ186" s="59"/>
      <c r="DEA186" s="59"/>
      <c r="DEB186" s="59"/>
      <c r="DEC186" s="59"/>
      <c r="DED186" s="59"/>
      <c r="DEE186" s="59"/>
      <c r="DEF186" s="59"/>
      <c r="DEG186" s="59"/>
      <c r="DEH186" s="59"/>
      <c r="DEI186" s="59"/>
      <c r="DEJ186" s="59"/>
      <c r="DEK186" s="59"/>
      <c r="DEL186" s="59"/>
      <c r="DEM186" s="59"/>
      <c r="DEN186" s="59"/>
      <c r="DEO186" s="59"/>
      <c r="DEP186" s="59"/>
      <c r="DEQ186" s="59"/>
      <c r="DER186" s="59"/>
      <c r="DES186" s="59"/>
      <c r="DET186" s="59"/>
      <c r="DEU186" s="59"/>
      <c r="DEV186" s="59"/>
      <c r="DEW186" s="59"/>
      <c r="DEX186" s="59"/>
      <c r="DEY186" s="59"/>
      <c r="DEZ186" s="59"/>
      <c r="DFA186" s="59"/>
      <c r="DFB186" s="59"/>
      <c r="DFC186" s="59"/>
      <c r="DFD186" s="59"/>
      <c r="DFE186" s="59"/>
      <c r="DFF186" s="59"/>
      <c r="DFG186" s="59"/>
      <c r="DFH186" s="59"/>
      <c r="DFI186" s="59"/>
      <c r="DFJ186" s="59"/>
      <c r="DFK186" s="59"/>
      <c r="DFL186" s="59"/>
      <c r="DFM186" s="59"/>
      <c r="DFN186" s="59"/>
      <c r="DFO186" s="59"/>
      <c r="DFP186" s="59"/>
      <c r="DFQ186" s="59"/>
      <c r="DFR186" s="59"/>
      <c r="DFS186" s="59"/>
      <c r="DFT186" s="59"/>
      <c r="DFU186" s="59"/>
      <c r="DFV186" s="59"/>
      <c r="DFW186" s="59"/>
      <c r="DFX186" s="59"/>
      <c r="DFY186" s="59"/>
      <c r="DFZ186" s="59"/>
      <c r="DGA186" s="59"/>
      <c r="DGB186" s="59"/>
      <c r="DGC186" s="59"/>
      <c r="DGD186" s="59"/>
      <c r="DGE186" s="59"/>
      <c r="DGF186" s="59"/>
      <c r="DGG186" s="59"/>
      <c r="DGH186" s="59"/>
      <c r="DGI186" s="59"/>
      <c r="DGJ186" s="59"/>
      <c r="DGK186" s="59"/>
      <c r="DGL186" s="59"/>
      <c r="DGM186" s="59"/>
      <c r="DGN186" s="59"/>
      <c r="DGO186" s="59"/>
      <c r="DGP186" s="59"/>
      <c r="DGQ186" s="59"/>
      <c r="DGR186" s="59"/>
      <c r="DGS186" s="59"/>
      <c r="DGT186" s="59"/>
      <c r="DGU186" s="59"/>
      <c r="DGV186" s="59"/>
      <c r="DGW186" s="59"/>
      <c r="DGX186" s="59"/>
      <c r="DGY186" s="59"/>
      <c r="DGZ186" s="59"/>
      <c r="DHA186" s="59"/>
      <c r="DHB186" s="59"/>
      <c r="DHC186" s="59"/>
      <c r="DHD186" s="59"/>
      <c r="DHE186" s="59"/>
      <c r="DHF186" s="59"/>
      <c r="DHG186" s="59"/>
      <c r="DHH186" s="59"/>
      <c r="DHI186" s="59"/>
      <c r="DHJ186" s="59"/>
      <c r="DHK186" s="59"/>
      <c r="DHL186" s="59"/>
      <c r="DHM186" s="59"/>
      <c r="DHN186" s="59"/>
      <c r="DHO186" s="59"/>
      <c r="DHP186" s="59"/>
      <c r="DHQ186" s="59"/>
      <c r="DHR186" s="59"/>
      <c r="DHS186" s="59"/>
      <c r="DHT186" s="59"/>
      <c r="DHU186" s="59"/>
      <c r="DHV186" s="59"/>
      <c r="DHW186" s="59"/>
      <c r="DHX186" s="59"/>
      <c r="DHY186" s="59"/>
      <c r="DHZ186" s="59"/>
      <c r="DIA186" s="59"/>
      <c r="DIB186" s="59"/>
      <c r="DIC186" s="59"/>
      <c r="DID186" s="59"/>
      <c r="DIE186" s="59"/>
      <c r="DIF186" s="59"/>
      <c r="DIG186" s="59"/>
      <c r="DIH186" s="59"/>
      <c r="DII186" s="59"/>
      <c r="DIJ186" s="59"/>
      <c r="DIK186" s="59"/>
      <c r="DIL186" s="59"/>
      <c r="DIM186" s="59"/>
      <c r="DIN186" s="59"/>
      <c r="DIO186" s="59"/>
      <c r="DIP186" s="59"/>
      <c r="DIQ186" s="59"/>
      <c r="DIR186" s="59"/>
      <c r="DIS186" s="59"/>
      <c r="DIT186" s="59"/>
      <c r="DIU186" s="59"/>
      <c r="DIV186" s="59"/>
      <c r="DIW186" s="59"/>
      <c r="DIX186" s="59"/>
      <c r="DIY186" s="59"/>
      <c r="DIZ186" s="59"/>
      <c r="DJA186" s="59"/>
      <c r="DJB186" s="59"/>
      <c r="DJC186" s="59"/>
      <c r="DJD186" s="59"/>
      <c r="DJE186" s="59"/>
      <c r="DJF186" s="59"/>
      <c r="DJG186" s="59"/>
      <c r="DJH186" s="59"/>
      <c r="DJI186" s="59"/>
      <c r="DJJ186" s="59"/>
      <c r="DJK186" s="59"/>
      <c r="DJL186" s="59"/>
      <c r="DJM186" s="59"/>
      <c r="DJN186" s="59"/>
      <c r="DJO186" s="59"/>
      <c r="DJP186" s="59"/>
      <c r="DJQ186" s="59"/>
      <c r="DJR186" s="59"/>
      <c r="DJS186" s="59"/>
      <c r="DJT186" s="59"/>
      <c r="DJU186" s="59"/>
      <c r="DJV186" s="59"/>
      <c r="DJW186" s="59"/>
      <c r="DJX186" s="59"/>
      <c r="DJY186" s="59"/>
      <c r="DJZ186" s="59"/>
      <c r="DKA186" s="59"/>
      <c r="DKB186" s="59"/>
      <c r="DKC186" s="59"/>
      <c r="DKD186" s="59"/>
      <c r="DKE186" s="59"/>
      <c r="DKF186" s="59"/>
      <c r="DKG186" s="59"/>
      <c r="DKH186" s="59"/>
      <c r="DKI186" s="59"/>
      <c r="DKJ186" s="59"/>
      <c r="DKK186" s="59"/>
      <c r="DKL186" s="59"/>
      <c r="DKM186" s="59"/>
      <c r="DKN186" s="59"/>
      <c r="DKO186" s="59"/>
      <c r="DKP186" s="59"/>
      <c r="DKQ186" s="59"/>
      <c r="DKR186" s="59"/>
      <c r="DKS186" s="59"/>
      <c r="DKT186" s="59"/>
      <c r="DKU186" s="59"/>
      <c r="DKV186" s="59"/>
      <c r="DKW186" s="59"/>
      <c r="DKX186" s="59"/>
      <c r="DKY186" s="59"/>
      <c r="DKZ186" s="59"/>
      <c r="DLA186" s="59"/>
      <c r="DLB186" s="59"/>
      <c r="DLC186" s="59"/>
      <c r="DLD186" s="59"/>
      <c r="DLE186" s="59"/>
      <c r="DLF186" s="59"/>
      <c r="DLG186" s="59"/>
      <c r="DLH186" s="59"/>
      <c r="DLI186" s="59"/>
      <c r="DLJ186" s="59"/>
      <c r="DLK186" s="59"/>
      <c r="DLL186" s="59"/>
      <c r="DLM186" s="59"/>
      <c r="DLN186" s="59"/>
      <c r="DLO186" s="59"/>
      <c r="DLP186" s="59"/>
      <c r="DLQ186" s="59"/>
      <c r="DLR186" s="59"/>
      <c r="DLS186" s="59"/>
      <c r="DLT186" s="59"/>
      <c r="DLU186" s="59"/>
      <c r="DLV186" s="59"/>
      <c r="DLW186" s="59"/>
      <c r="DLX186" s="59"/>
      <c r="DLY186" s="59"/>
      <c r="DLZ186" s="59"/>
      <c r="DMA186" s="59"/>
      <c r="DMB186" s="59"/>
      <c r="DMC186" s="59"/>
      <c r="DMD186" s="59"/>
      <c r="DME186" s="59"/>
      <c r="DMF186" s="59"/>
      <c r="DMG186" s="59"/>
      <c r="DMH186" s="59"/>
      <c r="DMI186" s="59"/>
      <c r="DMJ186" s="59"/>
      <c r="DMK186" s="59"/>
      <c r="DML186" s="59"/>
      <c r="DMM186" s="59"/>
      <c r="DMN186" s="59"/>
      <c r="DMO186" s="59"/>
      <c r="DMP186" s="59"/>
      <c r="DMQ186" s="59"/>
      <c r="DMR186" s="59"/>
      <c r="DMS186" s="59"/>
      <c r="DMT186" s="59"/>
      <c r="DMU186" s="59"/>
      <c r="DMV186" s="59"/>
      <c r="DMW186" s="59"/>
      <c r="DMX186" s="59"/>
      <c r="DMY186" s="59"/>
      <c r="DMZ186" s="59"/>
      <c r="DNA186" s="59"/>
      <c r="DNB186" s="59"/>
      <c r="DNC186" s="59"/>
      <c r="DND186" s="59"/>
      <c r="DNE186" s="59"/>
      <c r="DNF186" s="59"/>
      <c r="DNG186" s="59"/>
      <c r="DNH186" s="59"/>
      <c r="DNI186" s="59"/>
      <c r="DNJ186" s="59"/>
      <c r="DNK186" s="59"/>
      <c r="DNL186" s="59"/>
      <c r="DNM186" s="59"/>
      <c r="DNN186" s="59"/>
      <c r="DNO186" s="59"/>
      <c r="DNP186" s="59"/>
      <c r="DNQ186" s="59"/>
      <c r="DNR186" s="59"/>
      <c r="DNS186" s="59"/>
      <c r="DNT186" s="59"/>
      <c r="DNU186" s="59"/>
      <c r="DNV186" s="59"/>
      <c r="DNW186" s="59"/>
      <c r="DNX186" s="59"/>
      <c r="DNY186" s="59"/>
      <c r="DNZ186" s="59"/>
      <c r="DOA186" s="59"/>
      <c r="DOB186" s="59"/>
      <c r="DOC186" s="59"/>
      <c r="DOD186" s="59"/>
      <c r="DOE186" s="59"/>
      <c r="DOF186" s="59"/>
      <c r="DOG186" s="59"/>
      <c r="DOH186" s="59"/>
      <c r="DOI186" s="59"/>
      <c r="DOJ186" s="59"/>
      <c r="DOK186" s="59"/>
      <c r="DOL186" s="59"/>
      <c r="DOM186" s="59"/>
      <c r="DON186" s="59"/>
      <c r="DOO186" s="59"/>
      <c r="DOP186" s="59"/>
      <c r="DOQ186" s="59"/>
      <c r="DOR186" s="59"/>
      <c r="DOS186" s="59"/>
      <c r="DOT186" s="59"/>
      <c r="DOU186" s="59"/>
      <c r="DOV186" s="59"/>
      <c r="DOW186" s="59"/>
      <c r="DOX186" s="59"/>
      <c r="DOY186" s="59"/>
      <c r="DOZ186" s="59"/>
      <c r="DPA186" s="59"/>
      <c r="DPB186" s="59"/>
      <c r="DPC186" s="59"/>
      <c r="DPD186" s="59"/>
      <c r="DPE186" s="59"/>
      <c r="DPF186" s="59"/>
      <c r="DPG186" s="59"/>
      <c r="DPH186" s="59"/>
      <c r="DPI186" s="59"/>
      <c r="DPJ186" s="59"/>
      <c r="DPK186" s="59"/>
      <c r="DPL186" s="59"/>
      <c r="DPM186" s="59"/>
      <c r="DPN186" s="59"/>
      <c r="DPO186" s="59"/>
      <c r="DPP186" s="59"/>
      <c r="DPQ186" s="59"/>
      <c r="DPR186" s="59"/>
      <c r="DPS186" s="59"/>
      <c r="DPT186" s="59"/>
      <c r="DPU186" s="59"/>
      <c r="DPV186" s="59"/>
      <c r="DPW186" s="59"/>
      <c r="DPX186" s="59"/>
      <c r="DPY186" s="59"/>
      <c r="DPZ186" s="59"/>
      <c r="DQA186" s="59"/>
      <c r="DQB186" s="59"/>
      <c r="DQC186" s="59"/>
      <c r="DQD186" s="59"/>
      <c r="DQE186" s="59"/>
      <c r="DQF186" s="59"/>
      <c r="DQG186" s="59"/>
      <c r="DQH186" s="59"/>
      <c r="DQI186" s="59"/>
      <c r="DQJ186" s="59"/>
      <c r="DQK186" s="59"/>
      <c r="DQL186" s="59"/>
      <c r="DQM186" s="59"/>
      <c r="DQN186" s="59"/>
      <c r="DQO186" s="59"/>
      <c r="DQP186" s="59"/>
      <c r="DQQ186" s="59"/>
      <c r="DQR186" s="59"/>
      <c r="DQS186" s="59"/>
      <c r="DQT186" s="59"/>
      <c r="DQU186" s="59"/>
      <c r="DQV186" s="59"/>
      <c r="DQW186" s="59"/>
      <c r="DQX186" s="59"/>
      <c r="DQY186" s="59"/>
      <c r="DQZ186" s="59"/>
      <c r="DRA186" s="59"/>
      <c r="DRB186" s="59"/>
      <c r="DRC186" s="59"/>
      <c r="DRD186" s="59"/>
      <c r="DRE186" s="59"/>
      <c r="DRF186" s="59"/>
      <c r="DRG186" s="59"/>
      <c r="DRH186" s="59"/>
      <c r="DRI186" s="59"/>
      <c r="DRJ186" s="59"/>
      <c r="DRK186" s="59"/>
      <c r="DRL186" s="59"/>
      <c r="DRM186" s="59"/>
      <c r="DRN186" s="59"/>
      <c r="DRO186" s="59"/>
      <c r="DRP186" s="59"/>
      <c r="DRQ186" s="59"/>
      <c r="DRR186" s="59"/>
      <c r="DRS186" s="59"/>
      <c r="DRT186" s="59"/>
      <c r="DRU186" s="59"/>
      <c r="DRV186" s="59"/>
      <c r="DRW186" s="59"/>
      <c r="DRX186" s="59"/>
      <c r="DRY186" s="59"/>
      <c r="DRZ186" s="59"/>
      <c r="DSA186" s="59"/>
      <c r="DSB186" s="59"/>
      <c r="DSC186" s="59"/>
      <c r="DSD186" s="59"/>
      <c r="DSE186" s="59"/>
      <c r="DSF186" s="59"/>
      <c r="DSG186" s="59"/>
      <c r="DSH186" s="59"/>
      <c r="DSI186" s="59"/>
      <c r="DSJ186" s="59"/>
      <c r="DSK186" s="59"/>
      <c r="DSL186" s="59"/>
      <c r="DSM186" s="59"/>
      <c r="DSN186" s="59"/>
      <c r="DSO186" s="59"/>
      <c r="DSP186" s="59"/>
      <c r="DSQ186" s="59"/>
      <c r="DSR186" s="59"/>
      <c r="DSS186" s="59"/>
      <c r="DST186" s="59"/>
      <c r="DSU186" s="59"/>
      <c r="DSV186" s="59"/>
      <c r="DSW186" s="59"/>
      <c r="DSX186" s="59"/>
      <c r="DSY186" s="59"/>
      <c r="DSZ186" s="59"/>
      <c r="DTA186" s="59"/>
      <c r="DTB186" s="59"/>
      <c r="DTC186" s="59"/>
      <c r="DTD186" s="59"/>
      <c r="DTE186" s="59"/>
      <c r="DTF186" s="59"/>
      <c r="DTG186" s="59"/>
      <c r="DTH186" s="59"/>
      <c r="DTI186" s="59"/>
      <c r="DTJ186" s="59"/>
      <c r="DTK186" s="59"/>
      <c r="DTL186" s="59"/>
      <c r="DTM186" s="59"/>
      <c r="DTN186" s="59"/>
      <c r="DTO186" s="59"/>
      <c r="DTP186" s="59"/>
      <c r="DTQ186" s="59"/>
      <c r="DTR186" s="59"/>
      <c r="DTS186" s="59"/>
      <c r="DTT186" s="59"/>
      <c r="DTU186" s="59"/>
      <c r="DTV186" s="59"/>
      <c r="DTW186" s="59"/>
      <c r="DTX186" s="59"/>
      <c r="DTY186" s="59"/>
      <c r="DTZ186" s="59"/>
      <c r="DUA186" s="59"/>
      <c r="DUB186" s="59"/>
      <c r="DUC186" s="59"/>
      <c r="DUD186" s="59"/>
      <c r="DUE186" s="59"/>
      <c r="DUF186" s="59"/>
      <c r="DUG186" s="59"/>
      <c r="DUH186" s="59"/>
      <c r="DUI186" s="59"/>
      <c r="DUJ186" s="59"/>
      <c r="DUK186" s="59"/>
      <c r="DUL186" s="59"/>
      <c r="DUM186" s="59"/>
      <c r="DUN186" s="59"/>
      <c r="DUO186" s="59"/>
      <c r="DUP186" s="59"/>
      <c r="DUQ186" s="59"/>
      <c r="DUR186" s="59"/>
      <c r="DUS186" s="59"/>
      <c r="DUT186" s="59"/>
      <c r="DUU186" s="59"/>
      <c r="DUV186" s="59"/>
      <c r="DUW186" s="59"/>
      <c r="DUX186" s="59"/>
      <c r="DUY186" s="59"/>
      <c r="DUZ186" s="59"/>
      <c r="DVA186" s="59"/>
      <c r="DVB186" s="59"/>
      <c r="DVC186" s="59"/>
      <c r="DVD186" s="59"/>
      <c r="DVE186" s="59"/>
      <c r="DVF186" s="59"/>
      <c r="DVG186" s="59"/>
      <c r="DVH186" s="59"/>
      <c r="DVI186" s="59"/>
      <c r="DVJ186" s="59"/>
      <c r="DVK186" s="59"/>
      <c r="DVL186" s="59"/>
      <c r="DVM186" s="59"/>
      <c r="DVN186" s="59"/>
      <c r="DVO186" s="59"/>
      <c r="DVP186" s="59"/>
      <c r="DVQ186" s="59"/>
      <c r="DVR186" s="59"/>
      <c r="DVS186" s="59"/>
      <c r="DVT186" s="59"/>
      <c r="DVU186" s="59"/>
      <c r="DVV186" s="59"/>
      <c r="DVW186" s="59"/>
      <c r="DVX186" s="59"/>
      <c r="DVY186" s="59"/>
      <c r="DVZ186" s="59"/>
      <c r="DWA186" s="59"/>
      <c r="DWB186" s="59"/>
      <c r="DWC186" s="59"/>
      <c r="DWD186" s="59"/>
      <c r="DWE186" s="59"/>
      <c r="DWF186" s="59"/>
      <c r="DWG186" s="59"/>
      <c r="DWH186" s="59"/>
      <c r="DWI186" s="59"/>
      <c r="DWJ186" s="59"/>
      <c r="DWK186" s="59"/>
      <c r="DWL186" s="59"/>
      <c r="DWM186" s="59"/>
      <c r="DWN186" s="59"/>
      <c r="DWO186" s="59"/>
      <c r="DWP186" s="59"/>
      <c r="DWQ186" s="59"/>
      <c r="DWR186" s="59"/>
      <c r="DWS186" s="59"/>
      <c r="DWT186" s="59"/>
      <c r="DWU186" s="59"/>
      <c r="DWV186" s="59"/>
      <c r="DWW186" s="59"/>
      <c r="DWX186" s="59"/>
      <c r="DWY186" s="59"/>
      <c r="DWZ186" s="59"/>
      <c r="DXA186" s="59"/>
      <c r="DXB186" s="59"/>
      <c r="DXC186" s="59"/>
      <c r="DXD186" s="59"/>
      <c r="DXE186" s="59"/>
      <c r="DXF186" s="59"/>
      <c r="DXG186" s="59"/>
      <c r="DXH186" s="59"/>
      <c r="DXI186" s="59"/>
      <c r="DXJ186" s="59"/>
      <c r="DXK186" s="59"/>
      <c r="DXL186" s="59"/>
      <c r="DXM186" s="59"/>
      <c r="DXN186" s="59"/>
      <c r="DXO186" s="59"/>
      <c r="DXP186" s="59"/>
      <c r="DXQ186" s="59"/>
      <c r="DXR186" s="59"/>
      <c r="DXS186" s="59"/>
      <c r="DXT186" s="59"/>
      <c r="DXU186" s="59"/>
      <c r="DXV186" s="59"/>
      <c r="DXW186" s="59"/>
      <c r="DXX186" s="59"/>
      <c r="DXY186" s="59"/>
      <c r="DXZ186" s="59"/>
      <c r="DYA186" s="59"/>
      <c r="DYB186" s="59"/>
      <c r="DYC186" s="59"/>
      <c r="DYD186" s="59"/>
      <c r="DYE186" s="59"/>
      <c r="DYF186" s="59"/>
      <c r="DYG186" s="59"/>
      <c r="DYH186" s="59"/>
      <c r="DYI186" s="59"/>
      <c r="DYJ186" s="59"/>
      <c r="DYK186" s="59"/>
      <c r="DYL186" s="59"/>
      <c r="DYM186" s="59"/>
      <c r="DYN186" s="59"/>
      <c r="DYO186" s="59"/>
      <c r="DYP186" s="59"/>
      <c r="DYQ186" s="59"/>
      <c r="DYR186" s="59"/>
      <c r="DYS186" s="59"/>
      <c r="DYT186" s="59"/>
      <c r="DYU186" s="59"/>
      <c r="DYV186" s="59"/>
      <c r="DYW186" s="59"/>
      <c r="DYX186" s="59"/>
      <c r="DYY186" s="59"/>
      <c r="DYZ186" s="59"/>
      <c r="DZA186" s="59"/>
      <c r="DZB186" s="59"/>
      <c r="DZC186" s="59"/>
      <c r="DZD186" s="59"/>
      <c r="DZE186" s="59"/>
      <c r="DZF186" s="59"/>
      <c r="DZG186" s="59"/>
      <c r="DZH186" s="59"/>
      <c r="DZI186" s="59"/>
      <c r="DZJ186" s="59"/>
      <c r="DZK186" s="59"/>
      <c r="DZL186" s="59"/>
      <c r="DZM186" s="59"/>
      <c r="DZN186" s="59"/>
      <c r="DZO186" s="59"/>
      <c r="DZP186" s="59"/>
      <c r="DZQ186" s="59"/>
      <c r="DZR186" s="59"/>
      <c r="DZS186" s="59"/>
      <c r="DZT186" s="59"/>
      <c r="DZU186" s="59"/>
      <c r="DZV186" s="59"/>
      <c r="DZW186" s="59"/>
      <c r="DZX186" s="59"/>
      <c r="DZY186" s="59"/>
      <c r="DZZ186" s="59"/>
      <c r="EAA186" s="59"/>
      <c r="EAB186" s="59"/>
      <c r="EAC186" s="59"/>
      <c r="EAD186" s="59"/>
      <c r="EAE186" s="59"/>
      <c r="EAF186" s="59"/>
      <c r="EAG186" s="59"/>
      <c r="EAH186" s="59"/>
      <c r="EAI186" s="59"/>
      <c r="EAJ186" s="59"/>
      <c r="EAK186" s="59"/>
      <c r="EAL186" s="59"/>
      <c r="EAM186" s="59"/>
      <c r="EAN186" s="59"/>
      <c r="EAO186" s="59"/>
      <c r="EAP186" s="59"/>
      <c r="EAQ186" s="59"/>
      <c r="EAR186" s="59"/>
      <c r="EAS186" s="59"/>
      <c r="EAT186" s="59"/>
      <c r="EAU186" s="59"/>
      <c r="EAV186" s="59"/>
      <c r="EAW186" s="59"/>
      <c r="EAX186" s="59"/>
      <c r="EAY186" s="59"/>
      <c r="EAZ186" s="59"/>
      <c r="EBA186" s="59"/>
      <c r="EBB186" s="59"/>
      <c r="EBC186" s="59"/>
      <c r="EBD186" s="59"/>
      <c r="EBE186" s="59"/>
      <c r="EBF186" s="59"/>
      <c r="EBG186" s="59"/>
      <c r="EBH186" s="59"/>
      <c r="EBI186" s="59"/>
      <c r="EBJ186" s="59"/>
      <c r="EBK186" s="59"/>
      <c r="EBL186" s="59"/>
      <c r="EBM186" s="59"/>
      <c r="EBN186" s="59"/>
      <c r="EBO186" s="59"/>
      <c r="EBP186" s="59"/>
      <c r="EBQ186" s="59"/>
      <c r="EBR186" s="59"/>
      <c r="EBS186" s="59"/>
      <c r="EBT186" s="59"/>
      <c r="EBU186" s="59"/>
      <c r="EBV186" s="59"/>
      <c r="EBW186" s="59"/>
      <c r="EBX186" s="59"/>
      <c r="EBY186" s="59"/>
      <c r="EBZ186" s="59"/>
      <c r="ECA186" s="59"/>
      <c r="ECB186" s="59"/>
      <c r="ECC186" s="59"/>
      <c r="ECD186" s="59"/>
      <c r="ECE186" s="59"/>
      <c r="ECF186" s="59"/>
      <c r="ECG186" s="59"/>
      <c r="ECH186" s="59"/>
      <c r="ECI186" s="59"/>
      <c r="ECJ186" s="59"/>
      <c r="ECK186" s="59"/>
      <c r="ECL186" s="59"/>
      <c r="ECM186" s="59"/>
      <c r="ECN186" s="59"/>
      <c r="ECO186" s="59"/>
      <c r="ECP186" s="59"/>
      <c r="ECQ186" s="59"/>
      <c r="ECR186" s="59"/>
      <c r="ECS186" s="59"/>
      <c r="ECT186" s="59"/>
      <c r="ECU186" s="59"/>
      <c r="ECV186" s="59"/>
      <c r="ECW186" s="59"/>
      <c r="ECX186" s="59"/>
      <c r="ECY186" s="59"/>
      <c r="ECZ186" s="59"/>
      <c r="EDA186" s="59"/>
      <c r="EDB186" s="59"/>
      <c r="EDC186" s="59"/>
      <c r="EDD186" s="59"/>
      <c r="EDE186" s="59"/>
      <c r="EDF186" s="59"/>
      <c r="EDG186" s="59"/>
      <c r="EDH186" s="59"/>
      <c r="EDI186" s="59"/>
      <c r="EDJ186" s="59"/>
      <c r="EDK186" s="59"/>
      <c r="EDL186" s="59"/>
      <c r="EDM186" s="59"/>
      <c r="EDN186" s="59"/>
      <c r="EDO186" s="59"/>
      <c r="EDP186" s="59"/>
      <c r="EDQ186" s="59"/>
      <c r="EDR186" s="59"/>
      <c r="EDS186" s="59"/>
      <c r="EDT186" s="59"/>
      <c r="EDU186" s="59"/>
      <c r="EDV186" s="59"/>
      <c r="EDW186" s="59"/>
      <c r="EDX186" s="59"/>
      <c r="EDY186" s="59"/>
      <c r="EDZ186" s="59"/>
      <c r="EEA186" s="59"/>
      <c r="EEB186" s="59"/>
      <c r="EEC186" s="59"/>
      <c r="EED186" s="59"/>
      <c r="EEE186" s="59"/>
      <c r="EEF186" s="59"/>
      <c r="EEG186" s="59"/>
      <c r="EEH186" s="59"/>
      <c r="EEI186" s="59"/>
      <c r="EEJ186" s="59"/>
      <c r="EEK186" s="59"/>
      <c r="EEL186" s="59"/>
      <c r="EEM186" s="59"/>
      <c r="EEN186" s="59"/>
      <c r="EEO186" s="59"/>
      <c r="EEP186" s="59"/>
      <c r="EEQ186" s="59"/>
      <c r="EER186" s="59"/>
      <c r="EES186" s="59"/>
      <c r="EET186" s="59"/>
      <c r="EEU186" s="59"/>
      <c r="EEV186" s="59"/>
      <c r="EEW186" s="59"/>
      <c r="EEX186" s="59"/>
      <c r="EEY186" s="59"/>
      <c r="EEZ186" s="59"/>
      <c r="EFA186" s="59"/>
      <c r="EFB186" s="59"/>
      <c r="EFC186" s="59"/>
      <c r="EFD186" s="59"/>
      <c r="EFE186" s="59"/>
      <c r="EFF186" s="59"/>
      <c r="EFG186" s="59"/>
      <c r="EFH186" s="59"/>
      <c r="EFI186" s="59"/>
      <c r="EFJ186" s="59"/>
      <c r="EFK186" s="59"/>
      <c r="EFL186" s="59"/>
      <c r="EFM186" s="59"/>
      <c r="EFN186" s="59"/>
      <c r="EFO186" s="59"/>
      <c r="EFP186" s="59"/>
      <c r="EFQ186" s="59"/>
      <c r="EFR186" s="59"/>
      <c r="EFS186" s="59"/>
      <c r="EFT186" s="59"/>
      <c r="EFU186" s="59"/>
      <c r="EFV186" s="59"/>
      <c r="EFW186" s="59"/>
      <c r="EFX186" s="59"/>
      <c r="EFY186" s="59"/>
      <c r="EFZ186" s="59"/>
      <c r="EGA186" s="59"/>
      <c r="EGB186" s="59"/>
      <c r="EGC186" s="59"/>
      <c r="EGD186" s="59"/>
      <c r="EGE186" s="59"/>
      <c r="EGF186" s="59"/>
      <c r="EGG186" s="59"/>
      <c r="EGH186" s="59"/>
      <c r="EGI186" s="59"/>
      <c r="EGJ186" s="59"/>
      <c r="EGK186" s="59"/>
      <c r="EGL186" s="59"/>
      <c r="EGM186" s="59"/>
      <c r="EGN186" s="59"/>
      <c r="EGO186" s="59"/>
      <c r="EGP186" s="59"/>
      <c r="EGQ186" s="59"/>
      <c r="EGR186" s="59"/>
      <c r="EGS186" s="59"/>
      <c r="EGT186" s="59"/>
      <c r="EGU186" s="59"/>
      <c r="EGV186" s="59"/>
      <c r="EGW186" s="59"/>
      <c r="EGX186" s="59"/>
      <c r="EGY186" s="59"/>
      <c r="EGZ186" s="59"/>
      <c r="EHA186" s="59"/>
      <c r="EHB186" s="59"/>
      <c r="EHC186" s="59"/>
      <c r="EHD186" s="59"/>
      <c r="EHE186" s="59"/>
      <c r="EHF186" s="59"/>
      <c r="EHG186" s="59"/>
      <c r="EHH186" s="59"/>
      <c r="EHI186" s="59"/>
      <c r="EHJ186" s="59"/>
      <c r="EHK186" s="59"/>
      <c r="EHL186" s="59"/>
      <c r="EHM186" s="59"/>
      <c r="EHN186" s="59"/>
      <c r="EHO186" s="59"/>
      <c r="EHP186" s="59"/>
      <c r="EHQ186" s="59"/>
      <c r="EHR186" s="59"/>
      <c r="EHS186" s="59"/>
      <c r="EHT186" s="59"/>
      <c r="EHU186" s="59"/>
      <c r="EHV186" s="59"/>
      <c r="EHW186" s="59"/>
      <c r="EHX186" s="59"/>
      <c r="EHY186" s="59"/>
      <c r="EHZ186" s="59"/>
      <c r="EIA186" s="59"/>
      <c r="EIB186" s="59"/>
      <c r="EIC186" s="59"/>
      <c r="EID186" s="59"/>
      <c r="EIE186" s="59"/>
      <c r="EIF186" s="59"/>
      <c r="EIG186" s="59"/>
      <c r="EIH186" s="59"/>
      <c r="EII186" s="59"/>
      <c r="EIJ186" s="59"/>
      <c r="EIK186" s="59"/>
      <c r="EIL186" s="59"/>
      <c r="EIM186" s="59"/>
      <c r="EIN186" s="59"/>
      <c r="EIO186" s="59"/>
      <c r="EIP186" s="59"/>
      <c r="EIQ186" s="59"/>
      <c r="EIR186" s="59"/>
      <c r="EIS186" s="59"/>
      <c r="EIT186" s="59"/>
      <c r="EIU186" s="59"/>
      <c r="EIV186" s="59"/>
      <c r="EIW186" s="59"/>
      <c r="EIX186" s="59"/>
      <c r="EIY186" s="59"/>
      <c r="EIZ186" s="59"/>
      <c r="EJA186" s="59"/>
      <c r="EJB186" s="59"/>
      <c r="EJC186" s="59"/>
      <c r="EJD186" s="59"/>
      <c r="EJE186" s="59"/>
      <c r="EJF186" s="59"/>
      <c r="EJG186" s="59"/>
      <c r="EJH186" s="59"/>
      <c r="EJI186" s="59"/>
      <c r="EJJ186" s="59"/>
      <c r="EJK186" s="59"/>
      <c r="EJL186" s="59"/>
      <c r="EJM186" s="59"/>
      <c r="EJN186" s="59"/>
      <c r="EJO186" s="59"/>
      <c r="EJP186" s="59"/>
      <c r="EJQ186" s="59"/>
      <c r="EJR186" s="59"/>
      <c r="EJS186" s="59"/>
      <c r="EJT186" s="59"/>
      <c r="EJU186" s="59"/>
      <c r="EJV186" s="59"/>
      <c r="EJW186" s="59"/>
      <c r="EJX186" s="59"/>
      <c r="EJY186" s="59"/>
      <c r="EJZ186" s="59"/>
      <c r="EKA186" s="59"/>
      <c r="EKB186" s="59"/>
      <c r="EKC186" s="59"/>
      <c r="EKD186" s="59"/>
      <c r="EKE186" s="59"/>
      <c r="EKF186" s="59"/>
      <c r="EKG186" s="59"/>
      <c r="EKH186" s="59"/>
      <c r="EKI186" s="59"/>
      <c r="EKJ186" s="59"/>
      <c r="EKK186" s="59"/>
      <c r="EKL186" s="59"/>
      <c r="EKM186" s="59"/>
      <c r="EKN186" s="59"/>
      <c r="EKO186" s="59"/>
      <c r="EKP186" s="59"/>
      <c r="EKQ186" s="59"/>
      <c r="EKR186" s="59"/>
      <c r="EKS186" s="59"/>
      <c r="EKT186" s="59"/>
      <c r="EKU186" s="59"/>
      <c r="EKV186" s="59"/>
      <c r="EKW186" s="59"/>
      <c r="EKX186" s="59"/>
      <c r="EKY186" s="59"/>
      <c r="EKZ186" s="59"/>
      <c r="ELA186" s="59"/>
      <c r="ELB186" s="59"/>
      <c r="ELC186" s="59"/>
      <c r="ELD186" s="59"/>
      <c r="ELE186" s="59"/>
      <c r="ELF186" s="59"/>
      <c r="ELG186" s="59"/>
      <c r="ELH186" s="59"/>
      <c r="ELI186" s="59"/>
      <c r="ELJ186" s="59"/>
      <c r="ELK186" s="59"/>
      <c r="ELL186" s="59"/>
      <c r="ELM186" s="59"/>
      <c r="ELN186" s="59"/>
      <c r="ELO186" s="59"/>
      <c r="ELP186" s="59"/>
      <c r="ELQ186" s="59"/>
      <c r="ELR186" s="59"/>
      <c r="ELS186" s="59"/>
      <c r="ELT186" s="59"/>
      <c r="ELU186" s="59"/>
      <c r="ELV186" s="59"/>
      <c r="ELW186" s="59"/>
      <c r="ELX186" s="59"/>
      <c r="ELY186" s="59"/>
      <c r="ELZ186" s="59"/>
      <c r="EMA186" s="59"/>
      <c r="EMB186" s="59"/>
      <c r="EMC186" s="59"/>
      <c r="EMD186" s="59"/>
      <c r="EME186" s="59"/>
      <c r="EMF186" s="59"/>
      <c r="EMG186" s="59"/>
      <c r="EMH186" s="59"/>
      <c r="EMI186" s="59"/>
      <c r="EMJ186" s="59"/>
      <c r="EMK186" s="59"/>
      <c r="EML186" s="59"/>
      <c r="EMM186" s="59"/>
      <c r="EMN186" s="59"/>
      <c r="EMO186" s="59"/>
      <c r="EMP186" s="59"/>
      <c r="EMQ186" s="59"/>
      <c r="EMR186" s="59"/>
      <c r="EMS186" s="59"/>
      <c r="EMT186" s="59"/>
      <c r="EMU186" s="59"/>
      <c r="EMV186" s="59"/>
      <c r="EMW186" s="59"/>
      <c r="EMX186" s="59"/>
      <c r="EMY186" s="59"/>
      <c r="EMZ186" s="59"/>
      <c r="ENA186" s="59"/>
      <c r="ENB186" s="59"/>
      <c r="ENC186" s="59"/>
      <c r="END186" s="59"/>
      <c r="ENE186" s="59"/>
      <c r="ENF186" s="59"/>
      <c r="ENG186" s="59"/>
      <c r="ENH186" s="59"/>
      <c r="ENI186" s="59"/>
      <c r="ENJ186" s="59"/>
      <c r="ENK186" s="59"/>
      <c r="ENL186" s="59"/>
      <c r="ENM186" s="59"/>
      <c r="ENN186" s="59"/>
      <c r="ENO186" s="59"/>
      <c r="ENP186" s="59"/>
      <c r="ENQ186" s="59"/>
      <c r="ENR186" s="59"/>
      <c r="ENS186" s="59"/>
      <c r="ENT186" s="59"/>
      <c r="ENU186" s="59"/>
      <c r="ENV186" s="59"/>
      <c r="ENW186" s="59"/>
      <c r="ENX186" s="59"/>
      <c r="ENY186" s="59"/>
      <c r="ENZ186" s="59"/>
      <c r="EOA186" s="59"/>
      <c r="EOB186" s="59"/>
      <c r="EOC186" s="59"/>
      <c r="EOD186" s="59"/>
      <c r="EOE186" s="59"/>
      <c r="EOF186" s="59"/>
      <c r="EOG186" s="59"/>
      <c r="EOH186" s="59"/>
      <c r="EOI186" s="59"/>
      <c r="EOJ186" s="59"/>
      <c r="EOK186" s="59"/>
      <c r="EOL186" s="59"/>
      <c r="EOM186" s="59"/>
      <c r="EON186" s="59"/>
      <c r="EOO186" s="59"/>
      <c r="EOP186" s="59"/>
      <c r="EOQ186" s="59"/>
      <c r="EOR186" s="59"/>
      <c r="EOS186" s="59"/>
      <c r="EOT186" s="59"/>
      <c r="EOU186" s="59"/>
      <c r="EOV186" s="59"/>
      <c r="EOW186" s="59"/>
      <c r="EOX186" s="59"/>
      <c r="EOY186" s="59"/>
      <c r="EOZ186" s="59"/>
      <c r="EPA186" s="59"/>
      <c r="EPB186" s="59"/>
      <c r="EPC186" s="59"/>
      <c r="EPD186" s="59"/>
      <c r="EPE186" s="59"/>
      <c r="EPF186" s="59"/>
      <c r="EPG186" s="59"/>
      <c r="EPH186" s="59"/>
      <c r="EPI186" s="59"/>
      <c r="EPJ186" s="59"/>
      <c r="EPK186" s="59"/>
      <c r="EPL186" s="59"/>
      <c r="EPM186" s="59"/>
      <c r="EPN186" s="59"/>
      <c r="EPO186" s="59"/>
      <c r="EPP186" s="59"/>
      <c r="EPQ186" s="59"/>
      <c r="EPR186" s="59"/>
      <c r="EPS186" s="59"/>
      <c r="EPT186" s="59"/>
      <c r="EPU186" s="59"/>
      <c r="EPV186" s="59"/>
      <c r="EPW186" s="59"/>
      <c r="EPX186" s="59"/>
      <c r="EPY186" s="59"/>
      <c r="EPZ186" s="59"/>
      <c r="EQA186" s="59"/>
      <c r="EQB186" s="59"/>
      <c r="EQC186" s="59"/>
      <c r="EQD186" s="59"/>
      <c r="EQE186" s="59"/>
      <c r="EQF186" s="59"/>
      <c r="EQG186" s="59"/>
      <c r="EQH186" s="59"/>
      <c r="EQI186" s="59"/>
      <c r="EQJ186" s="59"/>
      <c r="EQK186" s="59"/>
      <c r="EQL186" s="59"/>
      <c r="EQM186" s="59"/>
      <c r="EQN186" s="59"/>
      <c r="EQO186" s="59"/>
      <c r="EQP186" s="59"/>
      <c r="EQQ186" s="59"/>
      <c r="EQR186" s="59"/>
      <c r="EQS186" s="59"/>
      <c r="EQT186" s="59"/>
      <c r="EQU186" s="59"/>
      <c r="EQV186" s="59"/>
      <c r="EQW186" s="59"/>
      <c r="EQX186" s="59"/>
      <c r="EQY186" s="59"/>
      <c r="EQZ186" s="59"/>
      <c r="ERA186" s="59"/>
      <c r="ERB186" s="59"/>
      <c r="ERC186" s="59"/>
      <c r="ERD186" s="59"/>
      <c r="ERE186" s="59"/>
      <c r="ERF186" s="59"/>
      <c r="ERG186" s="59"/>
      <c r="ERH186" s="59"/>
      <c r="ERI186" s="59"/>
      <c r="ERJ186" s="59"/>
      <c r="ERK186" s="59"/>
      <c r="ERL186" s="59"/>
      <c r="ERM186" s="59"/>
      <c r="ERN186" s="59"/>
      <c r="ERO186" s="59"/>
      <c r="ERP186" s="59"/>
      <c r="ERQ186" s="59"/>
      <c r="ERR186" s="59"/>
      <c r="ERS186" s="59"/>
      <c r="ERT186" s="59"/>
      <c r="ERU186" s="59"/>
      <c r="ERV186" s="59"/>
      <c r="ERW186" s="59"/>
      <c r="ERX186" s="59"/>
      <c r="ERY186" s="59"/>
      <c r="ERZ186" s="59"/>
      <c r="ESA186" s="59"/>
      <c r="ESB186" s="59"/>
      <c r="ESC186" s="59"/>
      <c r="ESD186" s="59"/>
      <c r="ESE186" s="59"/>
      <c r="ESF186" s="59"/>
      <c r="ESG186" s="59"/>
      <c r="ESH186" s="59"/>
      <c r="ESI186" s="59"/>
      <c r="ESJ186" s="59"/>
      <c r="ESK186" s="59"/>
      <c r="ESL186" s="59"/>
      <c r="ESM186" s="59"/>
      <c r="ESN186" s="59"/>
      <c r="ESO186" s="59"/>
      <c r="ESP186" s="59"/>
      <c r="ESQ186" s="59"/>
      <c r="ESR186" s="59"/>
      <c r="ESS186" s="59"/>
      <c r="EST186" s="59"/>
      <c r="ESU186" s="59"/>
      <c r="ESV186" s="59"/>
      <c r="ESW186" s="59"/>
      <c r="ESX186" s="59"/>
      <c r="ESY186" s="59"/>
      <c r="ESZ186" s="59"/>
      <c r="ETA186" s="59"/>
      <c r="ETB186" s="59"/>
      <c r="ETC186" s="59"/>
      <c r="ETD186" s="59"/>
      <c r="ETE186" s="59"/>
      <c r="ETF186" s="59"/>
      <c r="ETG186" s="59"/>
      <c r="ETH186" s="59"/>
      <c r="ETI186" s="59"/>
      <c r="ETJ186" s="59"/>
      <c r="ETK186" s="59"/>
      <c r="ETL186" s="59"/>
      <c r="ETM186" s="59"/>
      <c r="ETN186" s="59"/>
      <c r="ETO186" s="59"/>
      <c r="ETP186" s="59"/>
      <c r="ETQ186" s="59"/>
      <c r="ETR186" s="59"/>
      <c r="ETS186" s="59"/>
      <c r="ETT186" s="59"/>
      <c r="ETU186" s="59"/>
      <c r="ETV186" s="59"/>
      <c r="ETW186" s="59"/>
      <c r="ETX186" s="59"/>
      <c r="ETY186" s="59"/>
      <c r="ETZ186" s="59"/>
      <c r="EUA186" s="59"/>
      <c r="EUB186" s="59"/>
      <c r="EUC186" s="59"/>
      <c r="EUD186" s="59"/>
      <c r="EUE186" s="59"/>
      <c r="EUF186" s="59"/>
      <c r="EUG186" s="59"/>
      <c r="EUH186" s="59"/>
      <c r="EUI186" s="59"/>
      <c r="EUJ186" s="59"/>
      <c r="EUK186" s="59"/>
      <c r="EUL186" s="59"/>
      <c r="EUM186" s="59"/>
      <c r="EUN186" s="59"/>
      <c r="EUO186" s="59"/>
      <c r="EUP186" s="59"/>
      <c r="EUQ186" s="59"/>
      <c r="EUR186" s="59"/>
      <c r="EUS186" s="59"/>
      <c r="EUT186" s="59"/>
      <c r="EUU186" s="59"/>
      <c r="EUV186" s="59"/>
      <c r="EUW186" s="59"/>
      <c r="EUX186" s="59"/>
      <c r="EUY186" s="59"/>
      <c r="EUZ186" s="59"/>
      <c r="EVA186" s="59"/>
      <c r="EVB186" s="59"/>
      <c r="EVC186" s="59"/>
      <c r="EVD186" s="59"/>
      <c r="EVE186" s="59"/>
      <c r="EVF186" s="59"/>
      <c r="EVG186" s="59"/>
      <c r="EVH186" s="59"/>
      <c r="EVI186" s="59"/>
      <c r="EVJ186" s="59"/>
      <c r="EVK186" s="59"/>
      <c r="EVL186" s="59"/>
      <c r="EVM186" s="59"/>
      <c r="EVN186" s="59"/>
      <c r="EVO186" s="59"/>
      <c r="EVP186" s="59"/>
      <c r="EVQ186" s="59"/>
      <c r="EVR186" s="59"/>
      <c r="EVS186" s="59"/>
      <c r="EVT186" s="59"/>
      <c r="EVU186" s="59"/>
      <c r="EVV186" s="59"/>
      <c r="EVW186" s="59"/>
      <c r="EVX186" s="59"/>
      <c r="EVY186" s="59"/>
      <c r="EVZ186" s="59"/>
      <c r="EWA186" s="59"/>
      <c r="EWB186" s="59"/>
      <c r="EWC186" s="59"/>
      <c r="EWD186" s="59"/>
      <c r="EWE186" s="59"/>
      <c r="EWF186" s="59"/>
      <c r="EWG186" s="59"/>
      <c r="EWH186" s="59"/>
      <c r="EWI186" s="59"/>
      <c r="EWJ186" s="59"/>
      <c r="EWK186" s="59"/>
      <c r="EWL186" s="59"/>
      <c r="EWM186" s="59"/>
      <c r="EWN186" s="59"/>
      <c r="EWO186" s="59"/>
      <c r="EWP186" s="59"/>
      <c r="EWQ186" s="59"/>
      <c r="EWR186" s="59"/>
      <c r="EWS186" s="59"/>
      <c r="EWT186" s="59"/>
      <c r="EWU186" s="59"/>
      <c r="EWV186" s="59"/>
      <c r="EWW186" s="59"/>
      <c r="EWX186" s="59"/>
      <c r="EWY186" s="59"/>
      <c r="EWZ186" s="59"/>
      <c r="EXA186" s="59"/>
      <c r="EXB186" s="59"/>
      <c r="EXC186" s="59"/>
      <c r="EXD186" s="59"/>
      <c r="EXE186" s="59"/>
      <c r="EXF186" s="59"/>
      <c r="EXG186" s="59"/>
      <c r="EXH186" s="59"/>
      <c r="EXI186" s="59"/>
      <c r="EXJ186" s="59"/>
      <c r="EXK186" s="59"/>
      <c r="EXL186" s="59"/>
      <c r="EXM186" s="59"/>
      <c r="EXN186" s="59"/>
      <c r="EXO186" s="59"/>
      <c r="EXP186" s="59"/>
      <c r="EXQ186" s="59"/>
      <c r="EXR186" s="59"/>
      <c r="EXS186" s="59"/>
      <c r="EXT186" s="59"/>
      <c r="EXU186" s="59"/>
      <c r="EXV186" s="59"/>
      <c r="EXW186" s="59"/>
      <c r="EXX186" s="59"/>
      <c r="EXY186" s="59"/>
      <c r="EXZ186" s="59"/>
      <c r="EYA186" s="59"/>
      <c r="EYB186" s="59"/>
      <c r="EYC186" s="59"/>
      <c r="EYD186" s="59"/>
      <c r="EYE186" s="59"/>
      <c r="EYF186" s="59"/>
      <c r="EYG186" s="59"/>
      <c r="EYH186" s="59"/>
      <c r="EYI186" s="59"/>
      <c r="EYJ186" s="59"/>
      <c r="EYK186" s="59"/>
      <c r="EYL186" s="59"/>
      <c r="EYM186" s="59"/>
      <c r="EYN186" s="59"/>
      <c r="EYO186" s="59"/>
      <c r="EYP186" s="59"/>
      <c r="EYQ186" s="59"/>
      <c r="EYR186" s="59"/>
      <c r="EYS186" s="59"/>
      <c r="EYT186" s="59"/>
      <c r="EYU186" s="59"/>
      <c r="EYV186" s="59"/>
      <c r="EYW186" s="59"/>
      <c r="EYX186" s="59"/>
      <c r="EYY186" s="59"/>
      <c r="EYZ186" s="59"/>
      <c r="EZA186" s="59"/>
      <c r="EZB186" s="59"/>
      <c r="EZC186" s="59"/>
      <c r="EZD186" s="59"/>
      <c r="EZE186" s="59"/>
      <c r="EZF186" s="59"/>
      <c r="EZG186" s="59"/>
      <c r="EZH186" s="59"/>
      <c r="EZI186" s="59"/>
      <c r="EZJ186" s="59"/>
      <c r="EZK186" s="59"/>
      <c r="EZL186" s="59"/>
      <c r="EZM186" s="59"/>
      <c r="EZN186" s="59"/>
      <c r="EZO186" s="59"/>
      <c r="EZP186" s="59"/>
      <c r="EZQ186" s="59"/>
      <c r="EZR186" s="59"/>
      <c r="EZS186" s="59"/>
      <c r="EZT186" s="59"/>
      <c r="EZU186" s="59"/>
      <c r="EZV186" s="59"/>
      <c r="EZW186" s="59"/>
      <c r="EZX186" s="59"/>
      <c r="EZY186" s="59"/>
      <c r="EZZ186" s="59"/>
      <c r="FAA186" s="59"/>
      <c r="FAB186" s="59"/>
      <c r="FAC186" s="59"/>
      <c r="FAD186" s="59"/>
      <c r="FAE186" s="59"/>
      <c r="FAF186" s="59"/>
      <c r="FAG186" s="59"/>
      <c r="FAH186" s="59"/>
      <c r="FAI186" s="59"/>
      <c r="FAJ186" s="59"/>
      <c r="FAK186" s="59"/>
      <c r="FAL186" s="59"/>
      <c r="FAM186" s="59"/>
      <c r="FAN186" s="59"/>
      <c r="FAO186" s="59"/>
      <c r="FAP186" s="59"/>
      <c r="FAQ186" s="59"/>
      <c r="FAR186" s="59"/>
      <c r="FAS186" s="59"/>
      <c r="FAT186" s="59"/>
      <c r="FAU186" s="59"/>
      <c r="FAV186" s="59"/>
      <c r="FAW186" s="59"/>
      <c r="FAX186" s="59"/>
      <c r="FAY186" s="59"/>
      <c r="FAZ186" s="59"/>
      <c r="FBA186" s="59"/>
      <c r="FBB186" s="59"/>
      <c r="FBC186" s="59"/>
      <c r="FBD186" s="59"/>
      <c r="FBE186" s="59"/>
      <c r="FBF186" s="59"/>
      <c r="FBG186" s="59"/>
      <c r="FBH186" s="59"/>
      <c r="FBI186" s="59"/>
      <c r="FBJ186" s="59"/>
      <c r="FBK186" s="59"/>
      <c r="FBL186" s="59"/>
      <c r="FBM186" s="59"/>
      <c r="FBN186" s="59"/>
      <c r="FBO186" s="59"/>
      <c r="FBP186" s="59"/>
      <c r="FBQ186" s="59"/>
      <c r="FBR186" s="59"/>
      <c r="FBS186" s="59"/>
      <c r="FBT186" s="59"/>
      <c r="FBU186" s="59"/>
      <c r="FBV186" s="59"/>
      <c r="FBW186" s="59"/>
      <c r="FBX186" s="59"/>
      <c r="FBY186" s="59"/>
      <c r="FBZ186" s="59"/>
      <c r="FCA186" s="59"/>
      <c r="FCB186" s="59"/>
      <c r="FCC186" s="59"/>
      <c r="FCD186" s="59"/>
      <c r="FCE186" s="59"/>
      <c r="FCF186" s="59"/>
      <c r="FCG186" s="59"/>
      <c r="FCH186" s="59"/>
      <c r="FCI186" s="59"/>
      <c r="FCJ186" s="59"/>
      <c r="FCK186" s="59"/>
      <c r="FCL186" s="59"/>
      <c r="FCM186" s="59"/>
      <c r="FCN186" s="59"/>
      <c r="FCO186" s="59"/>
      <c r="FCP186" s="59"/>
      <c r="FCQ186" s="59"/>
      <c r="FCR186" s="59"/>
      <c r="FCS186" s="59"/>
      <c r="FCT186" s="59"/>
      <c r="FCU186" s="59"/>
      <c r="FCV186" s="59"/>
      <c r="FCW186" s="59"/>
      <c r="FCX186" s="59"/>
      <c r="FCY186" s="59"/>
      <c r="FCZ186" s="59"/>
      <c r="FDA186" s="59"/>
      <c r="FDB186" s="59"/>
      <c r="FDC186" s="59"/>
      <c r="FDD186" s="59"/>
      <c r="FDE186" s="59"/>
      <c r="FDF186" s="59"/>
      <c r="FDG186" s="59"/>
      <c r="FDH186" s="59"/>
      <c r="FDI186" s="59"/>
      <c r="FDJ186" s="59"/>
      <c r="FDK186" s="59"/>
      <c r="FDL186" s="59"/>
      <c r="FDM186" s="59"/>
      <c r="FDN186" s="59"/>
      <c r="FDO186" s="59"/>
      <c r="FDP186" s="59"/>
      <c r="FDQ186" s="59"/>
      <c r="FDR186" s="59"/>
      <c r="FDS186" s="59"/>
      <c r="FDT186" s="59"/>
      <c r="FDU186" s="59"/>
      <c r="FDV186" s="59"/>
      <c r="FDW186" s="59"/>
      <c r="FDX186" s="59"/>
      <c r="FDY186" s="59"/>
      <c r="FDZ186" s="59"/>
      <c r="FEA186" s="59"/>
      <c r="FEB186" s="59"/>
      <c r="FEC186" s="59"/>
      <c r="FED186" s="59"/>
      <c r="FEE186" s="59"/>
      <c r="FEF186" s="59"/>
      <c r="FEG186" s="59"/>
      <c r="FEH186" s="59"/>
      <c r="FEI186" s="59"/>
      <c r="FEJ186" s="59"/>
      <c r="FEK186" s="59"/>
      <c r="FEL186" s="59"/>
      <c r="FEM186" s="59"/>
      <c r="FEN186" s="59"/>
      <c r="FEO186" s="59"/>
      <c r="FEP186" s="59"/>
      <c r="FEQ186" s="59"/>
      <c r="FER186" s="59"/>
      <c r="FES186" s="59"/>
      <c r="FET186" s="59"/>
      <c r="FEU186" s="59"/>
      <c r="FEV186" s="59"/>
      <c r="FEW186" s="59"/>
      <c r="FEX186" s="59"/>
      <c r="FEY186" s="59"/>
      <c r="FEZ186" s="59"/>
      <c r="FFA186" s="59"/>
      <c r="FFB186" s="59"/>
      <c r="FFC186" s="59"/>
      <c r="FFD186" s="59"/>
      <c r="FFE186" s="59"/>
      <c r="FFF186" s="59"/>
      <c r="FFG186" s="59"/>
      <c r="FFH186" s="59"/>
      <c r="FFI186" s="59"/>
      <c r="FFJ186" s="59"/>
      <c r="FFK186" s="59"/>
      <c r="FFL186" s="59"/>
      <c r="FFM186" s="59"/>
      <c r="FFN186" s="59"/>
      <c r="FFO186" s="59"/>
      <c r="FFP186" s="59"/>
      <c r="FFQ186" s="59"/>
      <c r="FFR186" s="59"/>
      <c r="FFS186" s="59"/>
      <c r="FFT186" s="59"/>
      <c r="FFU186" s="59"/>
      <c r="FFV186" s="59"/>
      <c r="FFW186" s="59"/>
      <c r="FFX186" s="59"/>
      <c r="FFY186" s="59"/>
      <c r="FFZ186" s="59"/>
      <c r="FGA186" s="59"/>
      <c r="FGB186" s="59"/>
      <c r="FGC186" s="59"/>
      <c r="FGD186" s="59"/>
      <c r="FGE186" s="59"/>
      <c r="FGF186" s="59"/>
      <c r="FGG186" s="59"/>
      <c r="FGH186" s="59"/>
      <c r="FGI186" s="59"/>
      <c r="FGJ186" s="59"/>
      <c r="FGK186" s="59"/>
      <c r="FGL186" s="59"/>
      <c r="FGM186" s="59"/>
      <c r="FGN186" s="59"/>
      <c r="FGO186" s="59"/>
      <c r="FGP186" s="59"/>
      <c r="FGQ186" s="59"/>
      <c r="FGR186" s="59"/>
      <c r="FGS186" s="59"/>
      <c r="FGT186" s="59"/>
      <c r="FGU186" s="59"/>
      <c r="FGV186" s="59"/>
      <c r="FGW186" s="59"/>
      <c r="FGX186" s="59"/>
      <c r="FGY186" s="59"/>
      <c r="FGZ186" s="59"/>
      <c r="FHA186" s="59"/>
      <c r="FHB186" s="59"/>
      <c r="FHC186" s="59"/>
      <c r="FHD186" s="59"/>
      <c r="FHE186" s="59"/>
      <c r="FHF186" s="59"/>
      <c r="FHG186" s="59"/>
      <c r="FHH186" s="59"/>
      <c r="FHI186" s="59"/>
      <c r="FHJ186" s="59"/>
      <c r="FHK186" s="59"/>
      <c r="FHL186" s="59"/>
      <c r="FHM186" s="59"/>
      <c r="FHN186" s="59"/>
      <c r="FHO186" s="59"/>
      <c r="FHP186" s="59"/>
      <c r="FHQ186" s="59"/>
      <c r="FHR186" s="59"/>
      <c r="FHS186" s="59"/>
      <c r="FHT186" s="59"/>
      <c r="FHU186" s="59"/>
      <c r="FHV186" s="59"/>
      <c r="FHW186" s="59"/>
      <c r="FHX186" s="59"/>
      <c r="FHY186" s="59"/>
      <c r="FHZ186" s="59"/>
      <c r="FIA186" s="59"/>
      <c r="FIB186" s="59"/>
      <c r="FIC186" s="59"/>
      <c r="FID186" s="59"/>
      <c r="FIE186" s="59"/>
      <c r="FIF186" s="59"/>
      <c r="FIG186" s="59"/>
      <c r="FIH186" s="59"/>
      <c r="FII186" s="59"/>
      <c r="FIJ186" s="59"/>
      <c r="FIK186" s="59"/>
      <c r="FIL186" s="59"/>
      <c r="FIM186" s="59"/>
      <c r="FIN186" s="59"/>
      <c r="FIO186" s="59"/>
      <c r="FIP186" s="59"/>
      <c r="FIQ186" s="59"/>
      <c r="FIR186" s="59"/>
      <c r="FIS186" s="59"/>
      <c r="FIT186" s="59"/>
      <c r="FIU186" s="59"/>
      <c r="FIV186" s="59"/>
      <c r="FIW186" s="59"/>
      <c r="FIX186" s="59"/>
      <c r="FIY186" s="59"/>
      <c r="FIZ186" s="59"/>
      <c r="FJA186" s="59"/>
      <c r="FJB186" s="59"/>
      <c r="FJC186" s="59"/>
      <c r="FJD186" s="59"/>
      <c r="FJE186" s="59"/>
      <c r="FJF186" s="59"/>
      <c r="FJG186" s="59"/>
      <c r="FJH186" s="59"/>
      <c r="FJI186" s="59"/>
      <c r="FJJ186" s="59"/>
      <c r="FJK186" s="59"/>
      <c r="FJL186" s="59"/>
      <c r="FJM186" s="59"/>
      <c r="FJN186" s="59"/>
      <c r="FJO186" s="59"/>
      <c r="FJP186" s="59"/>
      <c r="FJQ186" s="59"/>
      <c r="FJR186" s="59"/>
      <c r="FJS186" s="59"/>
      <c r="FJT186" s="59"/>
      <c r="FJU186" s="59"/>
      <c r="FJV186" s="59"/>
      <c r="FJW186" s="59"/>
      <c r="FJX186" s="59"/>
      <c r="FJY186" s="59"/>
      <c r="FJZ186" s="59"/>
      <c r="FKA186" s="59"/>
      <c r="FKB186" s="59"/>
      <c r="FKC186" s="59"/>
      <c r="FKD186" s="59"/>
      <c r="FKE186" s="59"/>
      <c r="FKF186" s="59"/>
      <c r="FKG186" s="59"/>
      <c r="FKH186" s="59"/>
      <c r="FKI186" s="59"/>
      <c r="FKJ186" s="59"/>
      <c r="FKK186" s="59"/>
      <c r="FKL186" s="59"/>
      <c r="FKM186" s="59"/>
      <c r="FKN186" s="59"/>
      <c r="FKO186" s="59"/>
      <c r="FKP186" s="59"/>
      <c r="FKQ186" s="59"/>
      <c r="FKR186" s="59"/>
      <c r="FKS186" s="59"/>
      <c r="FKT186" s="59"/>
      <c r="FKU186" s="59"/>
      <c r="FKV186" s="59"/>
      <c r="FKW186" s="59"/>
      <c r="FKX186" s="59"/>
      <c r="FKY186" s="59"/>
      <c r="FKZ186" s="59"/>
      <c r="FLA186" s="59"/>
      <c r="FLB186" s="59"/>
      <c r="FLC186" s="59"/>
      <c r="FLD186" s="59"/>
      <c r="FLE186" s="59"/>
      <c r="FLF186" s="59"/>
      <c r="FLG186" s="59"/>
      <c r="FLH186" s="59"/>
      <c r="FLI186" s="59"/>
      <c r="FLJ186" s="59"/>
      <c r="FLK186" s="59"/>
      <c r="FLL186" s="59"/>
      <c r="FLM186" s="59"/>
      <c r="FLN186" s="59"/>
      <c r="FLO186" s="59"/>
      <c r="FLP186" s="59"/>
      <c r="FLQ186" s="59"/>
      <c r="FLR186" s="59"/>
      <c r="FLS186" s="59"/>
      <c r="FLT186" s="59"/>
      <c r="FLU186" s="59"/>
      <c r="FLV186" s="59"/>
      <c r="FLW186" s="59"/>
      <c r="FLX186" s="59"/>
      <c r="FLY186" s="59"/>
      <c r="FLZ186" s="59"/>
      <c r="FMA186" s="59"/>
      <c r="FMB186" s="59"/>
      <c r="FMC186" s="59"/>
      <c r="FMD186" s="59"/>
      <c r="FME186" s="59"/>
      <c r="FMF186" s="59"/>
      <c r="FMG186" s="59"/>
      <c r="FMH186" s="59"/>
      <c r="FMI186" s="59"/>
      <c r="FMJ186" s="59"/>
      <c r="FMK186" s="59"/>
      <c r="FML186" s="59"/>
      <c r="FMM186" s="59"/>
      <c r="FMN186" s="59"/>
      <c r="FMO186" s="59"/>
      <c r="FMP186" s="59"/>
      <c r="FMQ186" s="59"/>
      <c r="FMR186" s="59"/>
      <c r="FMS186" s="59"/>
      <c r="FMT186" s="59"/>
      <c r="FMU186" s="59"/>
      <c r="FMV186" s="59"/>
      <c r="FMW186" s="59"/>
      <c r="FMX186" s="59"/>
      <c r="FMY186" s="59"/>
      <c r="FMZ186" s="59"/>
      <c r="FNA186" s="59"/>
      <c r="FNB186" s="59"/>
      <c r="FNC186" s="59"/>
      <c r="FND186" s="59"/>
      <c r="FNE186" s="59"/>
      <c r="FNF186" s="59"/>
      <c r="FNG186" s="59"/>
      <c r="FNH186" s="59"/>
      <c r="FNI186" s="59"/>
      <c r="FNJ186" s="59"/>
      <c r="FNK186" s="59"/>
      <c r="FNL186" s="59"/>
      <c r="FNM186" s="59"/>
      <c r="FNN186" s="59"/>
      <c r="FNO186" s="59"/>
      <c r="FNP186" s="59"/>
      <c r="FNQ186" s="59"/>
      <c r="FNR186" s="59"/>
      <c r="FNS186" s="59"/>
      <c r="FNT186" s="59"/>
      <c r="FNU186" s="59"/>
      <c r="FNV186" s="59"/>
      <c r="FNW186" s="59"/>
      <c r="FNX186" s="59"/>
      <c r="FNY186" s="59"/>
      <c r="FNZ186" s="59"/>
      <c r="FOA186" s="59"/>
      <c r="FOB186" s="59"/>
      <c r="FOC186" s="59"/>
      <c r="FOD186" s="59"/>
      <c r="FOE186" s="59"/>
      <c r="FOF186" s="59"/>
      <c r="FOG186" s="59"/>
      <c r="FOH186" s="59"/>
      <c r="FOI186" s="59"/>
      <c r="FOJ186" s="59"/>
      <c r="FOK186" s="59"/>
      <c r="FOL186" s="59"/>
      <c r="FOM186" s="59"/>
      <c r="FON186" s="59"/>
      <c r="FOO186" s="59"/>
      <c r="FOP186" s="59"/>
      <c r="FOQ186" s="59"/>
      <c r="FOR186" s="59"/>
      <c r="FOS186" s="59"/>
      <c r="FOT186" s="59"/>
      <c r="FOU186" s="59"/>
      <c r="FOV186" s="59"/>
      <c r="FOW186" s="59"/>
      <c r="FOX186" s="59"/>
      <c r="FOY186" s="59"/>
      <c r="FOZ186" s="59"/>
      <c r="FPA186" s="59"/>
      <c r="FPB186" s="59"/>
      <c r="FPC186" s="59"/>
      <c r="FPD186" s="59"/>
      <c r="FPE186" s="59"/>
      <c r="FPF186" s="59"/>
      <c r="FPG186" s="59"/>
      <c r="FPH186" s="59"/>
      <c r="FPI186" s="59"/>
      <c r="FPJ186" s="59"/>
      <c r="FPK186" s="59"/>
      <c r="FPL186" s="59"/>
      <c r="FPM186" s="59"/>
      <c r="FPN186" s="59"/>
      <c r="FPO186" s="59"/>
      <c r="FPP186" s="59"/>
      <c r="FPQ186" s="59"/>
      <c r="FPR186" s="59"/>
      <c r="FPS186" s="59"/>
      <c r="FPT186" s="59"/>
      <c r="FPU186" s="59"/>
      <c r="FPV186" s="59"/>
      <c r="FPW186" s="59"/>
      <c r="FPX186" s="59"/>
      <c r="FPY186" s="59"/>
      <c r="FPZ186" s="59"/>
      <c r="FQA186" s="59"/>
      <c r="FQB186" s="59"/>
      <c r="FQC186" s="59"/>
      <c r="FQD186" s="59"/>
      <c r="FQE186" s="59"/>
      <c r="FQF186" s="59"/>
      <c r="FQG186" s="59"/>
      <c r="FQH186" s="59"/>
      <c r="FQI186" s="59"/>
      <c r="FQJ186" s="59"/>
      <c r="FQK186" s="59"/>
      <c r="FQL186" s="59"/>
      <c r="FQM186" s="59"/>
      <c r="FQN186" s="59"/>
      <c r="FQO186" s="59"/>
      <c r="FQP186" s="59"/>
      <c r="FQQ186" s="59"/>
      <c r="FQR186" s="59"/>
      <c r="FQS186" s="59"/>
      <c r="FQT186" s="59"/>
      <c r="FQU186" s="59"/>
      <c r="FQV186" s="59"/>
      <c r="FQW186" s="59"/>
      <c r="FQX186" s="59"/>
      <c r="FQY186" s="59"/>
      <c r="FQZ186" s="59"/>
      <c r="FRA186" s="59"/>
      <c r="FRB186" s="59"/>
      <c r="FRC186" s="59"/>
      <c r="FRD186" s="59"/>
      <c r="FRE186" s="59"/>
      <c r="FRF186" s="59"/>
      <c r="FRG186" s="59"/>
      <c r="FRH186" s="59"/>
      <c r="FRI186" s="59"/>
      <c r="FRJ186" s="59"/>
      <c r="FRK186" s="59"/>
      <c r="FRL186" s="59"/>
      <c r="FRM186" s="59"/>
      <c r="FRN186" s="59"/>
      <c r="FRO186" s="59"/>
      <c r="FRP186" s="59"/>
      <c r="FRQ186" s="59"/>
      <c r="FRR186" s="59"/>
      <c r="FRS186" s="59"/>
      <c r="FRT186" s="59"/>
      <c r="FRU186" s="59"/>
      <c r="FRV186" s="59"/>
      <c r="FRW186" s="59"/>
      <c r="FRX186" s="59"/>
      <c r="FRY186" s="59"/>
      <c r="FRZ186" s="59"/>
      <c r="FSA186" s="59"/>
      <c r="FSB186" s="59"/>
      <c r="FSC186" s="59"/>
      <c r="FSD186" s="59"/>
      <c r="FSE186" s="59"/>
      <c r="FSF186" s="59"/>
      <c r="FSG186" s="59"/>
      <c r="FSH186" s="59"/>
      <c r="FSI186" s="59"/>
      <c r="FSJ186" s="59"/>
      <c r="FSK186" s="59"/>
      <c r="FSL186" s="59"/>
      <c r="FSM186" s="59"/>
      <c r="FSN186" s="59"/>
      <c r="FSO186" s="59"/>
      <c r="FSP186" s="59"/>
      <c r="FSQ186" s="59"/>
      <c r="FSR186" s="59"/>
      <c r="FSS186" s="59"/>
      <c r="FST186" s="59"/>
      <c r="FSU186" s="59"/>
      <c r="FSV186" s="59"/>
      <c r="FSW186" s="59"/>
      <c r="FSX186" s="59"/>
      <c r="FSY186" s="59"/>
      <c r="FSZ186" s="59"/>
      <c r="FTA186" s="59"/>
      <c r="FTB186" s="59"/>
      <c r="FTC186" s="59"/>
      <c r="FTD186" s="59"/>
      <c r="FTE186" s="59"/>
      <c r="FTF186" s="59"/>
      <c r="FTG186" s="59"/>
      <c r="FTH186" s="59"/>
      <c r="FTI186" s="59"/>
      <c r="FTJ186" s="59"/>
      <c r="FTK186" s="59"/>
      <c r="FTL186" s="59"/>
      <c r="FTM186" s="59"/>
      <c r="FTN186" s="59"/>
      <c r="FTO186" s="59"/>
      <c r="FTP186" s="59"/>
      <c r="FTQ186" s="59"/>
      <c r="FTR186" s="59"/>
      <c r="FTS186" s="59"/>
      <c r="FTT186" s="59"/>
      <c r="FTU186" s="59"/>
      <c r="FTV186" s="59"/>
      <c r="FTW186" s="59"/>
      <c r="FTX186" s="59"/>
      <c r="FTY186" s="59"/>
      <c r="FTZ186" s="59"/>
      <c r="FUA186" s="59"/>
      <c r="FUB186" s="59"/>
      <c r="FUC186" s="59"/>
      <c r="FUD186" s="59"/>
      <c r="FUE186" s="59"/>
      <c r="FUF186" s="59"/>
      <c r="FUG186" s="59"/>
      <c r="FUH186" s="59"/>
      <c r="FUI186" s="59"/>
      <c r="FUJ186" s="59"/>
      <c r="FUK186" s="59"/>
      <c r="FUL186" s="59"/>
      <c r="FUM186" s="59"/>
      <c r="FUN186" s="59"/>
      <c r="FUO186" s="59"/>
      <c r="FUP186" s="59"/>
      <c r="FUQ186" s="59"/>
      <c r="FUR186" s="59"/>
      <c r="FUS186" s="59"/>
      <c r="FUT186" s="59"/>
      <c r="FUU186" s="59"/>
      <c r="FUV186" s="59"/>
      <c r="FUW186" s="59"/>
      <c r="FUX186" s="59"/>
      <c r="FUY186" s="59"/>
      <c r="FUZ186" s="59"/>
      <c r="FVA186" s="59"/>
      <c r="FVB186" s="59"/>
      <c r="FVC186" s="59"/>
      <c r="FVD186" s="59"/>
      <c r="FVE186" s="59"/>
      <c r="FVF186" s="59"/>
      <c r="FVG186" s="59"/>
      <c r="FVH186" s="59"/>
      <c r="FVI186" s="59"/>
      <c r="FVJ186" s="59"/>
      <c r="FVK186" s="59"/>
      <c r="FVL186" s="59"/>
      <c r="FVM186" s="59"/>
      <c r="FVN186" s="59"/>
      <c r="FVO186" s="59"/>
      <c r="FVP186" s="59"/>
      <c r="FVQ186" s="59"/>
      <c r="FVR186" s="59"/>
      <c r="FVS186" s="59"/>
      <c r="FVT186" s="59"/>
      <c r="FVU186" s="59"/>
      <c r="FVV186" s="59"/>
      <c r="FVW186" s="59"/>
      <c r="FVX186" s="59"/>
      <c r="FVY186" s="59"/>
      <c r="FVZ186" s="59"/>
      <c r="FWA186" s="59"/>
      <c r="FWB186" s="59"/>
      <c r="FWC186" s="59"/>
      <c r="FWD186" s="59"/>
      <c r="FWE186" s="59"/>
      <c r="FWF186" s="59"/>
      <c r="FWG186" s="59"/>
      <c r="FWH186" s="59"/>
      <c r="FWI186" s="59"/>
      <c r="FWJ186" s="59"/>
      <c r="FWK186" s="59"/>
      <c r="FWL186" s="59"/>
      <c r="FWM186" s="59"/>
      <c r="FWN186" s="59"/>
      <c r="FWO186" s="59"/>
      <c r="FWP186" s="59"/>
      <c r="FWQ186" s="59"/>
      <c r="FWR186" s="59"/>
      <c r="FWS186" s="59"/>
      <c r="FWT186" s="59"/>
      <c r="FWU186" s="59"/>
      <c r="FWV186" s="59"/>
      <c r="FWW186" s="59"/>
      <c r="FWX186" s="59"/>
      <c r="FWY186" s="59"/>
      <c r="FWZ186" s="59"/>
      <c r="FXA186" s="59"/>
      <c r="FXB186" s="59"/>
      <c r="FXC186" s="59"/>
      <c r="FXD186" s="59"/>
      <c r="FXE186" s="59"/>
      <c r="FXF186" s="59"/>
      <c r="FXG186" s="59"/>
      <c r="FXH186" s="59"/>
      <c r="FXI186" s="59"/>
      <c r="FXJ186" s="59"/>
      <c r="FXK186" s="59"/>
      <c r="FXL186" s="59"/>
      <c r="FXM186" s="59"/>
      <c r="FXN186" s="59"/>
      <c r="FXO186" s="59"/>
      <c r="FXP186" s="59"/>
      <c r="FXQ186" s="59"/>
      <c r="FXR186" s="59"/>
      <c r="FXS186" s="59"/>
      <c r="FXT186" s="59"/>
      <c r="FXU186" s="59"/>
      <c r="FXV186" s="59"/>
      <c r="FXW186" s="59"/>
      <c r="FXX186" s="59"/>
      <c r="FXY186" s="59"/>
      <c r="FXZ186" s="59"/>
      <c r="FYA186" s="59"/>
      <c r="FYB186" s="59"/>
      <c r="FYC186" s="59"/>
      <c r="FYD186" s="59"/>
      <c r="FYE186" s="59"/>
      <c r="FYF186" s="59"/>
      <c r="FYG186" s="59"/>
      <c r="FYH186" s="59"/>
      <c r="FYI186" s="59"/>
      <c r="FYJ186" s="59"/>
      <c r="FYK186" s="59"/>
      <c r="FYL186" s="59"/>
      <c r="FYM186" s="59"/>
      <c r="FYN186" s="59"/>
      <c r="FYO186" s="59"/>
      <c r="FYP186" s="59"/>
      <c r="FYQ186" s="59"/>
      <c r="FYR186" s="59"/>
      <c r="FYS186" s="59"/>
      <c r="FYT186" s="59"/>
      <c r="FYU186" s="59"/>
      <c r="FYV186" s="59"/>
      <c r="FYW186" s="59"/>
      <c r="FYX186" s="59"/>
      <c r="FYY186" s="59"/>
      <c r="FYZ186" s="59"/>
      <c r="FZA186" s="59"/>
      <c r="FZB186" s="59"/>
      <c r="FZC186" s="59"/>
      <c r="FZD186" s="59"/>
      <c r="FZE186" s="59"/>
      <c r="FZF186" s="59"/>
      <c r="FZG186" s="59"/>
      <c r="FZH186" s="59"/>
      <c r="FZI186" s="59"/>
      <c r="FZJ186" s="59"/>
      <c r="FZK186" s="59"/>
      <c r="FZL186" s="59"/>
      <c r="FZM186" s="59"/>
      <c r="FZN186" s="59"/>
      <c r="FZO186" s="59"/>
      <c r="FZP186" s="59"/>
      <c r="FZQ186" s="59"/>
      <c r="FZR186" s="59"/>
      <c r="FZS186" s="59"/>
      <c r="FZT186" s="59"/>
      <c r="FZU186" s="59"/>
      <c r="FZV186" s="59"/>
      <c r="FZW186" s="59"/>
      <c r="FZX186" s="59"/>
      <c r="FZY186" s="59"/>
      <c r="FZZ186" s="59"/>
      <c r="GAA186" s="59"/>
      <c r="GAB186" s="59"/>
      <c r="GAC186" s="59"/>
      <c r="GAD186" s="59"/>
      <c r="GAE186" s="59"/>
      <c r="GAF186" s="59"/>
      <c r="GAG186" s="59"/>
      <c r="GAH186" s="59"/>
      <c r="GAI186" s="59"/>
      <c r="GAJ186" s="59"/>
      <c r="GAK186" s="59"/>
      <c r="GAL186" s="59"/>
      <c r="GAM186" s="59"/>
      <c r="GAN186" s="59"/>
      <c r="GAO186" s="59"/>
      <c r="GAP186" s="59"/>
      <c r="GAQ186" s="59"/>
      <c r="GAR186" s="59"/>
      <c r="GAS186" s="59"/>
      <c r="GAT186" s="59"/>
      <c r="GAU186" s="59"/>
      <c r="GAV186" s="59"/>
      <c r="GAW186" s="59"/>
      <c r="GAX186" s="59"/>
      <c r="GAY186" s="59"/>
      <c r="GAZ186" s="59"/>
      <c r="GBA186" s="59"/>
      <c r="GBB186" s="59"/>
      <c r="GBC186" s="59"/>
      <c r="GBD186" s="59"/>
      <c r="GBE186" s="59"/>
      <c r="GBF186" s="59"/>
      <c r="GBG186" s="59"/>
      <c r="GBH186" s="59"/>
      <c r="GBI186" s="59"/>
      <c r="GBJ186" s="59"/>
      <c r="GBK186" s="59"/>
      <c r="GBL186" s="59"/>
      <c r="GBM186" s="59"/>
      <c r="GBN186" s="59"/>
      <c r="GBO186" s="59"/>
      <c r="GBP186" s="59"/>
      <c r="GBQ186" s="59"/>
      <c r="GBR186" s="59"/>
      <c r="GBS186" s="59"/>
      <c r="GBT186" s="59"/>
      <c r="GBU186" s="59"/>
      <c r="GBV186" s="59"/>
      <c r="GBW186" s="59"/>
      <c r="GBX186" s="59"/>
      <c r="GBY186" s="59"/>
      <c r="GBZ186" s="59"/>
      <c r="GCA186" s="59"/>
      <c r="GCB186" s="59"/>
      <c r="GCC186" s="59"/>
      <c r="GCD186" s="59"/>
      <c r="GCE186" s="59"/>
      <c r="GCF186" s="59"/>
      <c r="GCG186" s="59"/>
      <c r="GCH186" s="59"/>
      <c r="GCI186" s="59"/>
      <c r="GCJ186" s="59"/>
      <c r="GCK186" s="59"/>
      <c r="GCL186" s="59"/>
      <c r="GCM186" s="59"/>
      <c r="GCN186" s="59"/>
      <c r="GCO186" s="59"/>
      <c r="GCP186" s="59"/>
      <c r="GCQ186" s="59"/>
      <c r="GCR186" s="59"/>
      <c r="GCS186" s="59"/>
      <c r="GCT186" s="59"/>
      <c r="GCU186" s="59"/>
      <c r="GCV186" s="59"/>
      <c r="GCW186" s="59"/>
      <c r="GCX186" s="59"/>
      <c r="GCY186" s="59"/>
      <c r="GCZ186" s="59"/>
      <c r="GDA186" s="59"/>
      <c r="GDB186" s="59"/>
      <c r="GDC186" s="59"/>
      <c r="GDD186" s="59"/>
      <c r="GDE186" s="59"/>
      <c r="GDF186" s="59"/>
      <c r="GDG186" s="59"/>
      <c r="GDH186" s="59"/>
      <c r="GDI186" s="59"/>
      <c r="GDJ186" s="59"/>
      <c r="GDK186" s="59"/>
      <c r="GDL186" s="59"/>
      <c r="GDM186" s="59"/>
      <c r="GDN186" s="59"/>
      <c r="GDO186" s="59"/>
      <c r="GDP186" s="59"/>
      <c r="GDQ186" s="59"/>
      <c r="GDR186" s="59"/>
      <c r="GDS186" s="59"/>
      <c r="GDT186" s="59"/>
      <c r="GDU186" s="59"/>
      <c r="GDV186" s="59"/>
      <c r="GDW186" s="59"/>
      <c r="GDX186" s="59"/>
      <c r="GDY186" s="59"/>
      <c r="GDZ186" s="59"/>
      <c r="GEA186" s="59"/>
      <c r="GEB186" s="59"/>
      <c r="GEC186" s="59"/>
      <c r="GED186" s="59"/>
      <c r="GEE186" s="59"/>
      <c r="GEF186" s="59"/>
      <c r="GEG186" s="59"/>
      <c r="GEH186" s="59"/>
      <c r="GEI186" s="59"/>
      <c r="GEJ186" s="59"/>
      <c r="GEK186" s="59"/>
      <c r="GEL186" s="59"/>
      <c r="GEM186" s="59"/>
      <c r="GEN186" s="59"/>
      <c r="GEO186" s="59"/>
      <c r="GEP186" s="59"/>
      <c r="GEQ186" s="59"/>
      <c r="GER186" s="59"/>
      <c r="GES186" s="59"/>
      <c r="GET186" s="59"/>
      <c r="GEU186" s="59"/>
      <c r="GEV186" s="59"/>
      <c r="GEW186" s="59"/>
      <c r="GEX186" s="59"/>
      <c r="GEY186" s="59"/>
      <c r="GEZ186" s="59"/>
      <c r="GFA186" s="59"/>
      <c r="GFB186" s="59"/>
      <c r="GFC186" s="59"/>
      <c r="GFD186" s="59"/>
      <c r="GFE186" s="59"/>
      <c r="GFF186" s="59"/>
      <c r="GFG186" s="59"/>
      <c r="GFH186" s="59"/>
      <c r="GFI186" s="59"/>
      <c r="GFJ186" s="59"/>
      <c r="GFK186" s="59"/>
      <c r="GFL186" s="59"/>
      <c r="GFM186" s="59"/>
      <c r="GFN186" s="59"/>
      <c r="GFO186" s="59"/>
      <c r="GFP186" s="59"/>
      <c r="GFQ186" s="59"/>
      <c r="GFR186" s="59"/>
      <c r="GFS186" s="59"/>
      <c r="GFT186" s="59"/>
      <c r="GFU186" s="59"/>
      <c r="GFV186" s="59"/>
      <c r="GFW186" s="59"/>
      <c r="GFX186" s="59"/>
      <c r="GFY186" s="59"/>
      <c r="GFZ186" s="59"/>
      <c r="GGA186" s="59"/>
      <c r="GGB186" s="59"/>
      <c r="GGC186" s="59"/>
      <c r="GGD186" s="59"/>
      <c r="GGE186" s="59"/>
      <c r="GGF186" s="59"/>
      <c r="GGG186" s="59"/>
      <c r="GGH186" s="59"/>
      <c r="GGI186" s="59"/>
      <c r="GGJ186" s="59"/>
      <c r="GGK186" s="59"/>
      <c r="GGL186" s="59"/>
      <c r="GGM186" s="59"/>
      <c r="GGN186" s="59"/>
      <c r="GGO186" s="59"/>
      <c r="GGP186" s="59"/>
      <c r="GGQ186" s="59"/>
      <c r="GGR186" s="59"/>
      <c r="GGS186" s="59"/>
      <c r="GGT186" s="59"/>
      <c r="GGU186" s="59"/>
      <c r="GGV186" s="59"/>
      <c r="GGW186" s="59"/>
      <c r="GGX186" s="59"/>
      <c r="GGY186" s="59"/>
      <c r="GGZ186" s="59"/>
      <c r="GHA186" s="59"/>
      <c r="GHB186" s="59"/>
      <c r="GHC186" s="59"/>
      <c r="GHD186" s="59"/>
      <c r="GHE186" s="59"/>
      <c r="GHF186" s="59"/>
      <c r="GHG186" s="59"/>
      <c r="GHH186" s="59"/>
      <c r="GHI186" s="59"/>
      <c r="GHJ186" s="59"/>
      <c r="GHK186" s="59"/>
      <c r="GHL186" s="59"/>
      <c r="GHM186" s="59"/>
      <c r="GHN186" s="59"/>
      <c r="GHO186" s="59"/>
      <c r="GHP186" s="59"/>
      <c r="GHQ186" s="59"/>
      <c r="GHR186" s="59"/>
      <c r="GHS186" s="59"/>
      <c r="GHT186" s="59"/>
      <c r="GHU186" s="59"/>
      <c r="GHV186" s="59"/>
      <c r="GHW186" s="59"/>
      <c r="GHX186" s="59"/>
      <c r="GHY186" s="59"/>
      <c r="GHZ186" s="59"/>
      <c r="GIA186" s="59"/>
      <c r="GIB186" s="59"/>
      <c r="GIC186" s="59"/>
      <c r="GID186" s="59"/>
      <c r="GIE186" s="59"/>
      <c r="GIF186" s="59"/>
      <c r="GIG186" s="59"/>
      <c r="GIH186" s="59"/>
      <c r="GII186" s="59"/>
      <c r="GIJ186" s="59"/>
      <c r="GIK186" s="59"/>
      <c r="GIL186" s="59"/>
      <c r="GIM186" s="59"/>
      <c r="GIN186" s="59"/>
      <c r="GIO186" s="59"/>
      <c r="GIP186" s="59"/>
      <c r="GIQ186" s="59"/>
      <c r="GIR186" s="59"/>
      <c r="GIS186" s="59"/>
      <c r="GIT186" s="59"/>
      <c r="GIU186" s="59"/>
      <c r="GIV186" s="59"/>
      <c r="GIW186" s="59"/>
      <c r="GIX186" s="59"/>
      <c r="GIY186" s="59"/>
      <c r="GIZ186" s="59"/>
      <c r="GJA186" s="59"/>
      <c r="GJB186" s="59"/>
      <c r="GJC186" s="59"/>
      <c r="GJD186" s="59"/>
      <c r="GJE186" s="59"/>
      <c r="GJF186" s="59"/>
      <c r="GJG186" s="59"/>
      <c r="GJH186" s="59"/>
      <c r="GJI186" s="59"/>
      <c r="GJJ186" s="59"/>
      <c r="GJK186" s="59"/>
      <c r="GJL186" s="59"/>
      <c r="GJM186" s="59"/>
      <c r="GJN186" s="59"/>
      <c r="GJO186" s="59"/>
      <c r="GJP186" s="59"/>
      <c r="GJQ186" s="59"/>
      <c r="GJR186" s="59"/>
      <c r="GJS186" s="59"/>
      <c r="GJT186" s="59"/>
      <c r="GJU186" s="59"/>
      <c r="GJV186" s="59"/>
      <c r="GJW186" s="59"/>
      <c r="GJX186" s="59"/>
      <c r="GJY186" s="59"/>
      <c r="GJZ186" s="59"/>
      <c r="GKA186" s="59"/>
      <c r="GKB186" s="59"/>
      <c r="GKC186" s="59"/>
      <c r="GKD186" s="59"/>
      <c r="GKE186" s="59"/>
      <c r="GKF186" s="59"/>
      <c r="GKG186" s="59"/>
      <c r="GKH186" s="59"/>
      <c r="GKI186" s="59"/>
      <c r="GKJ186" s="59"/>
      <c r="GKK186" s="59"/>
      <c r="GKL186" s="59"/>
      <c r="GKM186" s="59"/>
      <c r="GKN186" s="59"/>
      <c r="GKO186" s="59"/>
      <c r="GKP186" s="59"/>
      <c r="GKQ186" s="59"/>
      <c r="GKR186" s="59"/>
      <c r="GKS186" s="59"/>
      <c r="GKT186" s="59"/>
      <c r="GKU186" s="59"/>
      <c r="GKV186" s="59"/>
      <c r="GKW186" s="59"/>
      <c r="GKX186" s="59"/>
      <c r="GKY186" s="59"/>
      <c r="GKZ186" s="59"/>
      <c r="GLA186" s="59"/>
      <c r="GLB186" s="59"/>
      <c r="GLC186" s="59"/>
      <c r="GLD186" s="59"/>
      <c r="GLE186" s="59"/>
      <c r="GLF186" s="59"/>
      <c r="GLG186" s="59"/>
      <c r="GLH186" s="59"/>
      <c r="GLI186" s="59"/>
      <c r="GLJ186" s="59"/>
      <c r="GLK186" s="59"/>
      <c r="GLL186" s="59"/>
      <c r="GLM186" s="59"/>
      <c r="GLN186" s="59"/>
      <c r="GLO186" s="59"/>
      <c r="GLP186" s="59"/>
      <c r="GLQ186" s="59"/>
      <c r="GLR186" s="59"/>
      <c r="GLS186" s="59"/>
      <c r="GLT186" s="59"/>
      <c r="GLU186" s="59"/>
      <c r="GLV186" s="59"/>
      <c r="GLW186" s="59"/>
      <c r="GLX186" s="59"/>
      <c r="GLY186" s="59"/>
      <c r="GLZ186" s="59"/>
      <c r="GMA186" s="59"/>
      <c r="GMB186" s="59"/>
      <c r="GMC186" s="59"/>
      <c r="GMD186" s="59"/>
      <c r="GME186" s="59"/>
      <c r="GMF186" s="59"/>
      <c r="GMG186" s="59"/>
      <c r="GMH186" s="59"/>
      <c r="GMI186" s="59"/>
      <c r="GMJ186" s="59"/>
      <c r="GMK186" s="59"/>
      <c r="GML186" s="59"/>
      <c r="GMM186" s="59"/>
      <c r="GMN186" s="59"/>
      <c r="GMO186" s="59"/>
      <c r="GMP186" s="59"/>
      <c r="GMQ186" s="59"/>
      <c r="GMR186" s="59"/>
      <c r="GMS186" s="59"/>
      <c r="GMT186" s="59"/>
      <c r="GMU186" s="59"/>
      <c r="GMV186" s="59"/>
      <c r="GMW186" s="59"/>
      <c r="GMX186" s="59"/>
      <c r="GMY186" s="59"/>
      <c r="GMZ186" s="59"/>
      <c r="GNA186" s="59"/>
      <c r="GNB186" s="59"/>
      <c r="GNC186" s="59"/>
      <c r="GND186" s="59"/>
      <c r="GNE186" s="59"/>
      <c r="GNF186" s="59"/>
      <c r="GNG186" s="59"/>
      <c r="GNH186" s="59"/>
      <c r="GNI186" s="59"/>
      <c r="GNJ186" s="59"/>
      <c r="GNK186" s="59"/>
      <c r="GNL186" s="59"/>
      <c r="GNM186" s="59"/>
      <c r="GNN186" s="59"/>
      <c r="GNO186" s="59"/>
      <c r="GNP186" s="59"/>
      <c r="GNQ186" s="59"/>
      <c r="GNR186" s="59"/>
      <c r="GNS186" s="59"/>
      <c r="GNT186" s="59"/>
      <c r="GNU186" s="59"/>
      <c r="GNV186" s="59"/>
      <c r="GNW186" s="59"/>
      <c r="GNX186" s="59"/>
      <c r="GNY186" s="59"/>
      <c r="GNZ186" s="59"/>
      <c r="GOA186" s="59"/>
      <c r="GOB186" s="59"/>
      <c r="GOC186" s="59"/>
      <c r="GOD186" s="59"/>
      <c r="GOE186" s="59"/>
      <c r="GOF186" s="59"/>
      <c r="GOG186" s="59"/>
      <c r="GOH186" s="59"/>
      <c r="GOI186" s="59"/>
      <c r="GOJ186" s="59"/>
      <c r="GOK186" s="59"/>
      <c r="GOL186" s="59"/>
      <c r="GOM186" s="59"/>
      <c r="GON186" s="59"/>
      <c r="GOO186" s="59"/>
      <c r="GOP186" s="59"/>
      <c r="GOQ186" s="59"/>
      <c r="GOR186" s="59"/>
      <c r="GOS186" s="59"/>
      <c r="GOT186" s="59"/>
      <c r="GOU186" s="59"/>
      <c r="GOV186" s="59"/>
      <c r="GOW186" s="59"/>
      <c r="GOX186" s="59"/>
      <c r="GOY186" s="59"/>
      <c r="GOZ186" s="59"/>
      <c r="GPA186" s="59"/>
      <c r="GPB186" s="59"/>
      <c r="GPC186" s="59"/>
      <c r="GPD186" s="59"/>
      <c r="GPE186" s="59"/>
      <c r="GPF186" s="59"/>
      <c r="GPG186" s="59"/>
      <c r="GPH186" s="59"/>
      <c r="GPI186" s="59"/>
      <c r="GPJ186" s="59"/>
      <c r="GPK186" s="59"/>
      <c r="GPL186" s="59"/>
      <c r="GPM186" s="59"/>
      <c r="GPN186" s="59"/>
      <c r="GPO186" s="59"/>
      <c r="GPP186" s="59"/>
      <c r="GPQ186" s="59"/>
      <c r="GPR186" s="59"/>
      <c r="GPS186" s="59"/>
      <c r="GPT186" s="59"/>
      <c r="GPU186" s="59"/>
      <c r="GPV186" s="59"/>
      <c r="GPW186" s="59"/>
      <c r="GPX186" s="59"/>
      <c r="GPY186" s="59"/>
      <c r="GPZ186" s="59"/>
      <c r="GQA186" s="59"/>
      <c r="GQB186" s="59"/>
      <c r="GQC186" s="59"/>
      <c r="GQD186" s="59"/>
      <c r="GQE186" s="59"/>
      <c r="GQF186" s="59"/>
      <c r="GQG186" s="59"/>
      <c r="GQH186" s="59"/>
      <c r="GQI186" s="59"/>
      <c r="GQJ186" s="59"/>
      <c r="GQK186" s="59"/>
      <c r="GQL186" s="59"/>
      <c r="GQM186" s="59"/>
      <c r="GQN186" s="59"/>
      <c r="GQO186" s="59"/>
      <c r="GQP186" s="59"/>
      <c r="GQQ186" s="59"/>
      <c r="GQR186" s="59"/>
      <c r="GQS186" s="59"/>
      <c r="GQT186" s="59"/>
      <c r="GQU186" s="59"/>
      <c r="GQV186" s="59"/>
      <c r="GQW186" s="59"/>
      <c r="GQX186" s="59"/>
      <c r="GQY186" s="59"/>
      <c r="GQZ186" s="59"/>
      <c r="GRA186" s="59"/>
      <c r="GRB186" s="59"/>
      <c r="GRC186" s="59"/>
      <c r="GRD186" s="59"/>
      <c r="GRE186" s="59"/>
      <c r="GRF186" s="59"/>
      <c r="GRG186" s="59"/>
      <c r="GRH186" s="59"/>
      <c r="GRI186" s="59"/>
      <c r="GRJ186" s="59"/>
      <c r="GRK186" s="59"/>
      <c r="GRL186" s="59"/>
      <c r="GRM186" s="59"/>
      <c r="GRN186" s="59"/>
      <c r="GRO186" s="59"/>
      <c r="GRP186" s="59"/>
      <c r="GRQ186" s="59"/>
      <c r="GRR186" s="59"/>
      <c r="GRS186" s="59"/>
      <c r="GRT186" s="59"/>
      <c r="GRU186" s="59"/>
      <c r="GRV186" s="59"/>
      <c r="GRW186" s="59"/>
      <c r="GRX186" s="59"/>
      <c r="GRY186" s="59"/>
      <c r="GRZ186" s="59"/>
      <c r="GSA186" s="59"/>
      <c r="GSB186" s="59"/>
      <c r="GSC186" s="59"/>
      <c r="GSD186" s="59"/>
      <c r="GSE186" s="59"/>
      <c r="GSF186" s="59"/>
      <c r="GSG186" s="59"/>
      <c r="GSH186" s="59"/>
      <c r="GSI186" s="59"/>
      <c r="GSJ186" s="59"/>
      <c r="GSK186" s="59"/>
      <c r="GSL186" s="59"/>
      <c r="GSM186" s="59"/>
      <c r="GSN186" s="59"/>
      <c r="GSO186" s="59"/>
      <c r="GSP186" s="59"/>
      <c r="GSQ186" s="59"/>
      <c r="GSR186" s="59"/>
      <c r="GSS186" s="59"/>
      <c r="GST186" s="59"/>
      <c r="GSU186" s="59"/>
      <c r="GSV186" s="59"/>
      <c r="GSW186" s="59"/>
      <c r="GSX186" s="59"/>
      <c r="GSY186" s="59"/>
      <c r="GSZ186" s="59"/>
      <c r="GTA186" s="59"/>
      <c r="GTB186" s="59"/>
      <c r="GTC186" s="59"/>
      <c r="GTD186" s="59"/>
      <c r="GTE186" s="59"/>
      <c r="GTF186" s="59"/>
      <c r="GTG186" s="59"/>
      <c r="GTH186" s="59"/>
      <c r="GTI186" s="59"/>
      <c r="GTJ186" s="59"/>
      <c r="GTK186" s="59"/>
      <c r="GTL186" s="59"/>
      <c r="GTM186" s="59"/>
      <c r="GTN186" s="59"/>
      <c r="GTO186" s="59"/>
      <c r="GTP186" s="59"/>
      <c r="GTQ186" s="59"/>
      <c r="GTR186" s="59"/>
      <c r="GTS186" s="59"/>
      <c r="GTT186" s="59"/>
      <c r="GTU186" s="59"/>
      <c r="GTV186" s="59"/>
      <c r="GTW186" s="59"/>
      <c r="GTX186" s="59"/>
      <c r="GTY186" s="59"/>
      <c r="GTZ186" s="59"/>
      <c r="GUA186" s="59"/>
      <c r="GUB186" s="59"/>
      <c r="GUC186" s="59"/>
      <c r="GUD186" s="59"/>
      <c r="GUE186" s="59"/>
      <c r="GUF186" s="59"/>
      <c r="GUG186" s="59"/>
      <c r="GUH186" s="59"/>
      <c r="GUI186" s="59"/>
      <c r="GUJ186" s="59"/>
      <c r="GUK186" s="59"/>
      <c r="GUL186" s="59"/>
      <c r="GUM186" s="59"/>
      <c r="GUN186" s="59"/>
      <c r="GUO186" s="59"/>
      <c r="GUP186" s="59"/>
      <c r="GUQ186" s="59"/>
      <c r="GUR186" s="59"/>
      <c r="GUS186" s="59"/>
      <c r="GUT186" s="59"/>
      <c r="GUU186" s="59"/>
      <c r="GUV186" s="59"/>
      <c r="GUW186" s="59"/>
      <c r="GUX186" s="59"/>
      <c r="GUY186" s="59"/>
      <c r="GUZ186" s="59"/>
      <c r="GVA186" s="59"/>
      <c r="GVB186" s="59"/>
      <c r="GVC186" s="59"/>
      <c r="GVD186" s="59"/>
      <c r="GVE186" s="59"/>
      <c r="GVF186" s="59"/>
      <c r="GVG186" s="59"/>
      <c r="GVH186" s="59"/>
      <c r="GVI186" s="59"/>
      <c r="GVJ186" s="59"/>
      <c r="GVK186" s="59"/>
      <c r="GVL186" s="59"/>
      <c r="GVM186" s="59"/>
      <c r="GVN186" s="59"/>
      <c r="GVO186" s="59"/>
      <c r="GVP186" s="59"/>
      <c r="GVQ186" s="59"/>
      <c r="GVR186" s="59"/>
      <c r="GVS186" s="59"/>
      <c r="GVT186" s="59"/>
      <c r="GVU186" s="59"/>
      <c r="GVV186" s="59"/>
      <c r="GVW186" s="59"/>
      <c r="GVX186" s="59"/>
      <c r="GVY186" s="59"/>
      <c r="GVZ186" s="59"/>
      <c r="GWA186" s="59"/>
      <c r="GWB186" s="59"/>
      <c r="GWC186" s="59"/>
      <c r="GWD186" s="59"/>
      <c r="GWE186" s="59"/>
      <c r="GWF186" s="59"/>
      <c r="GWG186" s="59"/>
      <c r="GWH186" s="59"/>
      <c r="GWI186" s="59"/>
      <c r="GWJ186" s="59"/>
      <c r="GWK186" s="59"/>
      <c r="GWL186" s="59"/>
      <c r="GWM186" s="59"/>
      <c r="GWN186" s="59"/>
      <c r="GWO186" s="59"/>
      <c r="GWP186" s="59"/>
      <c r="GWQ186" s="59"/>
      <c r="GWR186" s="59"/>
      <c r="GWS186" s="59"/>
      <c r="GWT186" s="59"/>
      <c r="GWU186" s="59"/>
      <c r="GWV186" s="59"/>
      <c r="GWW186" s="59"/>
      <c r="GWX186" s="59"/>
      <c r="GWY186" s="59"/>
      <c r="GWZ186" s="59"/>
      <c r="GXA186" s="59"/>
      <c r="GXB186" s="59"/>
      <c r="GXC186" s="59"/>
      <c r="GXD186" s="59"/>
      <c r="GXE186" s="59"/>
      <c r="GXF186" s="59"/>
      <c r="GXG186" s="59"/>
      <c r="GXH186" s="59"/>
      <c r="GXI186" s="59"/>
      <c r="GXJ186" s="59"/>
      <c r="GXK186" s="59"/>
      <c r="GXL186" s="59"/>
      <c r="GXM186" s="59"/>
      <c r="GXN186" s="59"/>
      <c r="GXO186" s="59"/>
      <c r="GXP186" s="59"/>
      <c r="GXQ186" s="59"/>
      <c r="GXR186" s="59"/>
      <c r="GXS186" s="59"/>
      <c r="GXT186" s="59"/>
      <c r="GXU186" s="59"/>
      <c r="GXV186" s="59"/>
      <c r="GXW186" s="59"/>
      <c r="GXX186" s="59"/>
      <c r="GXY186" s="59"/>
      <c r="GXZ186" s="59"/>
      <c r="GYA186" s="59"/>
      <c r="GYB186" s="59"/>
      <c r="GYC186" s="59"/>
      <c r="GYD186" s="59"/>
      <c r="GYE186" s="59"/>
      <c r="GYF186" s="59"/>
      <c r="GYG186" s="59"/>
      <c r="GYH186" s="59"/>
      <c r="GYI186" s="59"/>
      <c r="GYJ186" s="59"/>
      <c r="GYK186" s="59"/>
      <c r="GYL186" s="59"/>
      <c r="GYM186" s="59"/>
      <c r="GYN186" s="59"/>
      <c r="GYO186" s="59"/>
      <c r="GYP186" s="59"/>
      <c r="GYQ186" s="59"/>
      <c r="GYR186" s="59"/>
      <c r="GYS186" s="59"/>
      <c r="GYT186" s="59"/>
      <c r="GYU186" s="59"/>
      <c r="GYV186" s="59"/>
      <c r="GYW186" s="59"/>
      <c r="GYX186" s="59"/>
      <c r="GYY186" s="59"/>
      <c r="GYZ186" s="59"/>
      <c r="GZA186" s="59"/>
      <c r="GZB186" s="59"/>
      <c r="GZC186" s="59"/>
      <c r="GZD186" s="59"/>
      <c r="GZE186" s="59"/>
      <c r="GZF186" s="59"/>
      <c r="GZG186" s="59"/>
      <c r="GZH186" s="59"/>
      <c r="GZI186" s="59"/>
      <c r="GZJ186" s="59"/>
      <c r="GZK186" s="59"/>
      <c r="GZL186" s="59"/>
      <c r="GZM186" s="59"/>
      <c r="GZN186" s="59"/>
      <c r="GZO186" s="59"/>
      <c r="GZP186" s="59"/>
      <c r="GZQ186" s="59"/>
      <c r="GZR186" s="59"/>
      <c r="GZS186" s="59"/>
      <c r="GZT186" s="59"/>
      <c r="GZU186" s="59"/>
      <c r="GZV186" s="59"/>
      <c r="GZW186" s="59"/>
      <c r="GZX186" s="59"/>
      <c r="GZY186" s="59"/>
      <c r="GZZ186" s="59"/>
      <c r="HAA186" s="59"/>
      <c r="HAB186" s="59"/>
      <c r="HAC186" s="59"/>
      <c r="HAD186" s="59"/>
      <c r="HAE186" s="59"/>
      <c r="HAF186" s="59"/>
      <c r="HAG186" s="59"/>
      <c r="HAH186" s="59"/>
      <c r="HAI186" s="59"/>
      <c r="HAJ186" s="59"/>
      <c r="HAK186" s="59"/>
      <c r="HAL186" s="59"/>
      <c r="HAM186" s="59"/>
      <c r="HAN186" s="59"/>
      <c r="HAO186" s="59"/>
      <c r="HAP186" s="59"/>
      <c r="HAQ186" s="59"/>
      <c r="HAR186" s="59"/>
      <c r="HAS186" s="59"/>
      <c r="HAT186" s="59"/>
      <c r="HAU186" s="59"/>
      <c r="HAV186" s="59"/>
      <c r="HAW186" s="59"/>
      <c r="HAX186" s="59"/>
      <c r="HAY186" s="59"/>
      <c r="HAZ186" s="59"/>
      <c r="HBA186" s="59"/>
      <c r="HBB186" s="59"/>
      <c r="HBC186" s="59"/>
      <c r="HBD186" s="59"/>
      <c r="HBE186" s="59"/>
      <c r="HBF186" s="59"/>
      <c r="HBG186" s="59"/>
      <c r="HBH186" s="59"/>
      <c r="HBI186" s="59"/>
      <c r="HBJ186" s="59"/>
      <c r="HBK186" s="59"/>
      <c r="HBL186" s="59"/>
      <c r="HBM186" s="59"/>
      <c r="HBN186" s="59"/>
      <c r="HBO186" s="59"/>
      <c r="HBP186" s="59"/>
      <c r="HBQ186" s="59"/>
      <c r="HBR186" s="59"/>
      <c r="HBS186" s="59"/>
      <c r="HBT186" s="59"/>
      <c r="HBU186" s="59"/>
      <c r="HBV186" s="59"/>
      <c r="HBW186" s="59"/>
      <c r="HBX186" s="59"/>
      <c r="HBY186" s="59"/>
      <c r="HBZ186" s="59"/>
      <c r="HCA186" s="59"/>
      <c r="HCB186" s="59"/>
      <c r="HCC186" s="59"/>
      <c r="HCD186" s="59"/>
      <c r="HCE186" s="59"/>
      <c r="HCF186" s="59"/>
      <c r="HCG186" s="59"/>
      <c r="HCH186" s="59"/>
      <c r="HCI186" s="59"/>
      <c r="HCJ186" s="59"/>
      <c r="HCK186" s="59"/>
      <c r="HCL186" s="59"/>
      <c r="HCM186" s="59"/>
      <c r="HCN186" s="59"/>
      <c r="HCO186" s="59"/>
      <c r="HCP186" s="59"/>
      <c r="HCQ186" s="59"/>
      <c r="HCR186" s="59"/>
      <c r="HCS186" s="59"/>
      <c r="HCT186" s="59"/>
      <c r="HCU186" s="59"/>
      <c r="HCV186" s="59"/>
      <c r="HCW186" s="59"/>
      <c r="HCX186" s="59"/>
      <c r="HCY186" s="59"/>
      <c r="HCZ186" s="59"/>
      <c r="HDA186" s="59"/>
      <c r="HDB186" s="59"/>
      <c r="HDC186" s="59"/>
      <c r="HDD186" s="59"/>
      <c r="HDE186" s="59"/>
      <c r="HDF186" s="59"/>
      <c r="HDG186" s="59"/>
      <c r="HDH186" s="59"/>
      <c r="HDI186" s="59"/>
      <c r="HDJ186" s="59"/>
      <c r="HDK186" s="59"/>
      <c r="HDL186" s="59"/>
      <c r="HDM186" s="59"/>
      <c r="HDN186" s="59"/>
      <c r="HDO186" s="59"/>
      <c r="HDP186" s="59"/>
      <c r="HDQ186" s="59"/>
      <c r="HDR186" s="59"/>
      <c r="HDS186" s="59"/>
      <c r="HDT186" s="59"/>
      <c r="HDU186" s="59"/>
      <c r="HDV186" s="59"/>
      <c r="HDW186" s="59"/>
      <c r="HDX186" s="59"/>
      <c r="HDY186" s="59"/>
      <c r="HDZ186" s="59"/>
      <c r="HEA186" s="59"/>
      <c r="HEB186" s="59"/>
      <c r="HEC186" s="59"/>
      <c r="HED186" s="59"/>
      <c r="HEE186" s="59"/>
      <c r="HEF186" s="59"/>
      <c r="HEG186" s="59"/>
      <c r="HEH186" s="59"/>
      <c r="HEI186" s="59"/>
      <c r="HEJ186" s="59"/>
      <c r="HEK186" s="59"/>
      <c r="HEL186" s="59"/>
      <c r="HEM186" s="59"/>
      <c r="HEN186" s="59"/>
      <c r="HEO186" s="59"/>
      <c r="HEP186" s="59"/>
      <c r="HEQ186" s="59"/>
      <c r="HER186" s="59"/>
      <c r="HES186" s="59"/>
      <c r="HET186" s="59"/>
      <c r="HEU186" s="59"/>
      <c r="HEV186" s="59"/>
      <c r="HEW186" s="59"/>
      <c r="HEX186" s="59"/>
      <c r="HEY186" s="59"/>
      <c r="HEZ186" s="59"/>
      <c r="HFA186" s="59"/>
      <c r="HFB186" s="59"/>
      <c r="HFC186" s="59"/>
      <c r="HFD186" s="59"/>
      <c r="HFE186" s="59"/>
      <c r="HFF186" s="59"/>
      <c r="HFG186" s="59"/>
      <c r="HFH186" s="59"/>
      <c r="HFI186" s="59"/>
      <c r="HFJ186" s="59"/>
      <c r="HFK186" s="59"/>
      <c r="HFL186" s="59"/>
      <c r="HFM186" s="59"/>
      <c r="HFN186" s="59"/>
      <c r="HFO186" s="59"/>
      <c r="HFP186" s="59"/>
      <c r="HFQ186" s="59"/>
      <c r="HFR186" s="59"/>
      <c r="HFS186" s="59"/>
      <c r="HFT186" s="59"/>
      <c r="HFU186" s="59"/>
      <c r="HFV186" s="59"/>
      <c r="HFW186" s="59"/>
      <c r="HFX186" s="59"/>
      <c r="HFY186" s="59"/>
      <c r="HFZ186" s="59"/>
      <c r="HGA186" s="59"/>
      <c r="HGB186" s="59"/>
      <c r="HGC186" s="59"/>
      <c r="HGD186" s="59"/>
      <c r="HGE186" s="59"/>
      <c r="HGF186" s="59"/>
      <c r="HGG186" s="59"/>
      <c r="HGH186" s="59"/>
      <c r="HGI186" s="59"/>
      <c r="HGJ186" s="59"/>
      <c r="HGK186" s="59"/>
      <c r="HGL186" s="59"/>
      <c r="HGM186" s="59"/>
      <c r="HGN186" s="59"/>
      <c r="HGO186" s="59"/>
      <c r="HGP186" s="59"/>
      <c r="HGQ186" s="59"/>
      <c r="HGR186" s="59"/>
      <c r="HGS186" s="59"/>
      <c r="HGT186" s="59"/>
      <c r="HGU186" s="59"/>
      <c r="HGV186" s="59"/>
      <c r="HGW186" s="59"/>
      <c r="HGX186" s="59"/>
      <c r="HGY186" s="59"/>
      <c r="HGZ186" s="59"/>
      <c r="HHA186" s="59"/>
      <c r="HHB186" s="59"/>
      <c r="HHC186" s="59"/>
      <c r="HHD186" s="59"/>
      <c r="HHE186" s="59"/>
      <c r="HHF186" s="59"/>
      <c r="HHG186" s="59"/>
      <c r="HHH186" s="59"/>
      <c r="HHI186" s="59"/>
      <c r="HHJ186" s="59"/>
      <c r="HHK186" s="59"/>
      <c r="HHL186" s="59"/>
      <c r="HHM186" s="59"/>
      <c r="HHN186" s="59"/>
      <c r="HHO186" s="59"/>
      <c r="HHP186" s="59"/>
      <c r="HHQ186" s="59"/>
      <c r="HHR186" s="59"/>
      <c r="HHS186" s="59"/>
      <c r="HHT186" s="59"/>
      <c r="HHU186" s="59"/>
      <c r="HHV186" s="59"/>
      <c r="HHW186" s="59"/>
      <c r="HHX186" s="59"/>
      <c r="HHY186" s="59"/>
      <c r="HHZ186" s="59"/>
      <c r="HIA186" s="59"/>
      <c r="HIB186" s="59"/>
      <c r="HIC186" s="59"/>
      <c r="HID186" s="59"/>
      <c r="HIE186" s="59"/>
      <c r="HIF186" s="59"/>
      <c r="HIG186" s="59"/>
      <c r="HIH186" s="59"/>
      <c r="HII186" s="59"/>
      <c r="HIJ186" s="59"/>
      <c r="HIK186" s="59"/>
      <c r="HIL186" s="59"/>
      <c r="HIM186" s="59"/>
      <c r="HIN186" s="59"/>
      <c r="HIO186" s="59"/>
      <c r="HIP186" s="59"/>
      <c r="HIQ186" s="59"/>
      <c r="HIR186" s="59"/>
      <c r="HIS186" s="59"/>
      <c r="HIT186" s="59"/>
      <c r="HIU186" s="59"/>
      <c r="HIV186" s="59"/>
      <c r="HIW186" s="59"/>
      <c r="HIX186" s="59"/>
      <c r="HIY186" s="59"/>
      <c r="HIZ186" s="59"/>
      <c r="HJA186" s="59"/>
      <c r="HJB186" s="59"/>
      <c r="HJC186" s="59"/>
      <c r="HJD186" s="59"/>
      <c r="HJE186" s="59"/>
      <c r="HJF186" s="59"/>
      <c r="HJG186" s="59"/>
      <c r="HJH186" s="59"/>
      <c r="HJI186" s="59"/>
      <c r="HJJ186" s="59"/>
      <c r="HJK186" s="59"/>
      <c r="HJL186" s="59"/>
      <c r="HJM186" s="59"/>
      <c r="HJN186" s="59"/>
      <c r="HJO186" s="59"/>
      <c r="HJP186" s="59"/>
      <c r="HJQ186" s="59"/>
      <c r="HJR186" s="59"/>
      <c r="HJS186" s="59"/>
      <c r="HJT186" s="59"/>
      <c r="HJU186" s="59"/>
      <c r="HJV186" s="59"/>
      <c r="HJW186" s="59"/>
      <c r="HJX186" s="59"/>
      <c r="HJY186" s="59"/>
      <c r="HJZ186" s="59"/>
      <c r="HKA186" s="59"/>
      <c r="HKB186" s="59"/>
      <c r="HKC186" s="59"/>
      <c r="HKD186" s="59"/>
      <c r="HKE186" s="59"/>
      <c r="HKF186" s="59"/>
      <c r="HKG186" s="59"/>
      <c r="HKH186" s="59"/>
      <c r="HKI186" s="59"/>
      <c r="HKJ186" s="59"/>
      <c r="HKK186" s="59"/>
      <c r="HKL186" s="59"/>
      <c r="HKM186" s="59"/>
      <c r="HKN186" s="59"/>
      <c r="HKO186" s="59"/>
      <c r="HKP186" s="59"/>
      <c r="HKQ186" s="59"/>
      <c r="HKR186" s="59"/>
      <c r="HKS186" s="59"/>
      <c r="HKT186" s="59"/>
      <c r="HKU186" s="59"/>
      <c r="HKV186" s="59"/>
      <c r="HKW186" s="59"/>
      <c r="HKX186" s="59"/>
      <c r="HKY186" s="59"/>
      <c r="HKZ186" s="59"/>
      <c r="HLA186" s="59"/>
      <c r="HLB186" s="59"/>
      <c r="HLC186" s="59"/>
      <c r="HLD186" s="59"/>
      <c r="HLE186" s="59"/>
      <c r="HLF186" s="59"/>
      <c r="HLG186" s="59"/>
      <c r="HLH186" s="59"/>
      <c r="HLI186" s="59"/>
      <c r="HLJ186" s="59"/>
      <c r="HLK186" s="59"/>
      <c r="HLL186" s="59"/>
      <c r="HLM186" s="59"/>
      <c r="HLN186" s="59"/>
      <c r="HLO186" s="59"/>
      <c r="HLP186" s="59"/>
      <c r="HLQ186" s="59"/>
      <c r="HLR186" s="59"/>
      <c r="HLS186" s="59"/>
      <c r="HLT186" s="59"/>
      <c r="HLU186" s="59"/>
      <c r="HLV186" s="59"/>
      <c r="HLW186" s="59"/>
      <c r="HLX186" s="59"/>
      <c r="HLY186" s="59"/>
      <c r="HLZ186" s="59"/>
      <c r="HMA186" s="59"/>
      <c r="HMB186" s="59"/>
      <c r="HMC186" s="59"/>
      <c r="HMD186" s="59"/>
      <c r="HME186" s="59"/>
      <c r="HMF186" s="59"/>
      <c r="HMG186" s="59"/>
      <c r="HMH186" s="59"/>
      <c r="HMI186" s="59"/>
      <c r="HMJ186" s="59"/>
      <c r="HMK186" s="59"/>
      <c r="HML186" s="59"/>
      <c r="HMM186" s="59"/>
      <c r="HMN186" s="59"/>
      <c r="HMO186" s="59"/>
      <c r="HMP186" s="59"/>
      <c r="HMQ186" s="59"/>
      <c r="HMR186" s="59"/>
      <c r="HMS186" s="59"/>
      <c r="HMT186" s="59"/>
      <c r="HMU186" s="59"/>
      <c r="HMV186" s="59"/>
      <c r="HMW186" s="59"/>
      <c r="HMX186" s="59"/>
      <c r="HMY186" s="59"/>
      <c r="HMZ186" s="59"/>
      <c r="HNA186" s="59"/>
      <c r="HNB186" s="59"/>
      <c r="HNC186" s="59"/>
      <c r="HND186" s="59"/>
      <c r="HNE186" s="59"/>
      <c r="HNF186" s="59"/>
      <c r="HNG186" s="59"/>
      <c r="HNH186" s="59"/>
      <c r="HNI186" s="59"/>
      <c r="HNJ186" s="59"/>
      <c r="HNK186" s="59"/>
      <c r="HNL186" s="59"/>
      <c r="HNM186" s="59"/>
      <c r="HNN186" s="59"/>
      <c r="HNO186" s="59"/>
      <c r="HNP186" s="59"/>
      <c r="HNQ186" s="59"/>
      <c r="HNR186" s="59"/>
      <c r="HNS186" s="59"/>
      <c r="HNT186" s="59"/>
      <c r="HNU186" s="59"/>
      <c r="HNV186" s="59"/>
      <c r="HNW186" s="59"/>
      <c r="HNX186" s="59"/>
      <c r="HNY186" s="59"/>
      <c r="HNZ186" s="59"/>
      <c r="HOA186" s="59"/>
      <c r="HOB186" s="59"/>
      <c r="HOC186" s="59"/>
      <c r="HOD186" s="59"/>
      <c r="HOE186" s="59"/>
      <c r="HOF186" s="59"/>
      <c r="HOG186" s="59"/>
      <c r="HOH186" s="59"/>
      <c r="HOI186" s="59"/>
      <c r="HOJ186" s="59"/>
      <c r="HOK186" s="59"/>
      <c r="HOL186" s="59"/>
      <c r="HOM186" s="59"/>
      <c r="HON186" s="59"/>
      <c r="HOO186" s="59"/>
      <c r="HOP186" s="59"/>
      <c r="HOQ186" s="59"/>
      <c r="HOR186" s="59"/>
      <c r="HOS186" s="59"/>
      <c r="HOT186" s="59"/>
      <c r="HOU186" s="59"/>
      <c r="HOV186" s="59"/>
      <c r="HOW186" s="59"/>
      <c r="HOX186" s="59"/>
      <c r="HOY186" s="59"/>
      <c r="HOZ186" s="59"/>
      <c r="HPA186" s="59"/>
      <c r="HPB186" s="59"/>
      <c r="HPC186" s="59"/>
      <c r="HPD186" s="59"/>
      <c r="HPE186" s="59"/>
      <c r="HPF186" s="59"/>
      <c r="HPG186" s="59"/>
      <c r="HPH186" s="59"/>
      <c r="HPI186" s="59"/>
      <c r="HPJ186" s="59"/>
      <c r="HPK186" s="59"/>
      <c r="HPL186" s="59"/>
      <c r="HPM186" s="59"/>
      <c r="HPN186" s="59"/>
      <c r="HPO186" s="59"/>
      <c r="HPP186" s="59"/>
      <c r="HPQ186" s="59"/>
      <c r="HPR186" s="59"/>
      <c r="HPS186" s="59"/>
      <c r="HPT186" s="59"/>
      <c r="HPU186" s="59"/>
      <c r="HPV186" s="59"/>
      <c r="HPW186" s="59"/>
      <c r="HPX186" s="59"/>
      <c r="HPY186" s="59"/>
      <c r="HPZ186" s="59"/>
      <c r="HQA186" s="59"/>
      <c r="HQB186" s="59"/>
      <c r="HQC186" s="59"/>
      <c r="HQD186" s="59"/>
      <c r="HQE186" s="59"/>
      <c r="HQF186" s="59"/>
      <c r="HQG186" s="59"/>
      <c r="HQH186" s="59"/>
      <c r="HQI186" s="59"/>
      <c r="HQJ186" s="59"/>
      <c r="HQK186" s="59"/>
      <c r="HQL186" s="59"/>
      <c r="HQM186" s="59"/>
      <c r="HQN186" s="59"/>
      <c r="HQO186" s="59"/>
      <c r="HQP186" s="59"/>
      <c r="HQQ186" s="59"/>
      <c r="HQR186" s="59"/>
      <c r="HQS186" s="59"/>
      <c r="HQT186" s="59"/>
      <c r="HQU186" s="59"/>
      <c r="HQV186" s="59"/>
      <c r="HQW186" s="59"/>
      <c r="HQX186" s="59"/>
      <c r="HQY186" s="59"/>
      <c r="HQZ186" s="59"/>
      <c r="HRA186" s="59"/>
      <c r="HRB186" s="59"/>
      <c r="HRC186" s="59"/>
      <c r="HRD186" s="59"/>
      <c r="HRE186" s="59"/>
      <c r="HRF186" s="59"/>
      <c r="HRG186" s="59"/>
      <c r="HRH186" s="59"/>
      <c r="HRI186" s="59"/>
      <c r="HRJ186" s="59"/>
      <c r="HRK186" s="59"/>
      <c r="HRL186" s="59"/>
      <c r="HRM186" s="59"/>
      <c r="HRN186" s="59"/>
      <c r="HRO186" s="59"/>
      <c r="HRP186" s="59"/>
      <c r="HRQ186" s="59"/>
      <c r="HRR186" s="59"/>
      <c r="HRS186" s="59"/>
      <c r="HRT186" s="59"/>
      <c r="HRU186" s="59"/>
      <c r="HRV186" s="59"/>
      <c r="HRW186" s="59"/>
      <c r="HRX186" s="59"/>
      <c r="HRY186" s="59"/>
      <c r="HRZ186" s="59"/>
      <c r="HSA186" s="59"/>
      <c r="HSB186" s="59"/>
      <c r="HSC186" s="59"/>
      <c r="HSD186" s="59"/>
      <c r="HSE186" s="59"/>
      <c r="HSF186" s="59"/>
      <c r="HSG186" s="59"/>
      <c r="HSH186" s="59"/>
      <c r="HSI186" s="59"/>
      <c r="HSJ186" s="59"/>
      <c r="HSK186" s="59"/>
      <c r="HSL186" s="59"/>
      <c r="HSM186" s="59"/>
      <c r="HSN186" s="59"/>
      <c r="HSO186" s="59"/>
      <c r="HSP186" s="59"/>
      <c r="HSQ186" s="59"/>
      <c r="HSR186" s="59"/>
      <c r="HSS186" s="59"/>
      <c r="HST186" s="59"/>
      <c r="HSU186" s="59"/>
      <c r="HSV186" s="59"/>
      <c r="HSW186" s="59"/>
      <c r="HSX186" s="59"/>
      <c r="HSY186" s="59"/>
      <c r="HSZ186" s="59"/>
      <c r="HTA186" s="59"/>
      <c r="HTB186" s="59"/>
      <c r="HTC186" s="59"/>
      <c r="HTD186" s="59"/>
      <c r="HTE186" s="59"/>
      <c r="HTF186" s="59"/>
      <c r="HTG186" s="59"/>
      <c r="HTH186" s="59"/>
      <c r="HTI186" s="59"/>
      <c r="HTJ186" s="59"/>
      <c r="HTK186" s="59"/>
      <c r="HTL186" s="59"/>
      <c r="HTM186" s="59"/>
      <c r="HTN186" s="59"/>
      <c r="HTO186" s="59"/>
      <c r="HTP186" s="59"/>
      <c r="HTQ186" s="59"/>
      <c r="HTR186" s="59"/>
      <c r="HTS186" s="59"/>
      <c r="HTT186" s="59"/>
      <c r="HTU186" s="59"/>
      <c r="HTV186" s="59"/>
      <c r="HTW186" s="59"/>
      <c r="HTX186" s="59"/>
      <c r="HTY186" s="59"/>
      <c r="HTZ186" s="59"/>
      <c r="HUA186" s="59"/>
      <c r="HUB186" s="59"/>
      <c r="HUC186" s="59"/>
      <c r="HUD186" s="59"/>
      <c r="HUE186" s="59"/>
      <c r="HUF186" s="59"/>
      <c r="HUG186" s="59"/>
      <c r="HUH186" s="59"/>
      <c r="HUI186" s="59"/>
      <c r="HUJ186" s="59"/>
      <c r="HUK186" s="59"/>
      <c r="HUL186" s="59"/>
      <c r="HUM186" s="59"/>
      <c r="HUN186" s="59"/>
      <c r="HUO186" s="59"/>
      <c r="HUP186" s="59"/>
      <c r="HUQ186" s="59"/>
      <c r="HUR186" s="59"/>
      <c r="HUS186" s="59"/>
      <c r="HUT186" s="59"/>
      <c r="HUU186" s="59"/>
      <c r="HUV186" s="59"/>
      <c r="HUW186" s="59"/>
      <c r="HUX186" s="59"/>
      <c r="HUY186" s="59"/>
      <c r="HUZ186" s="59"/>
      <c r="HVA186" s="59"/>
      <c r="HVB186" s="59"/>
      <c r="HVC186" s="59"/>
      <c r="HVD186" s="59"/>
      <c r="HVE186" s="59"/>
      <c r="HVF186" s="59"/>
      <c r="HVG186" s="59"/>
      <c r="HVH186" s="59"/>
      <c r="HVI186" s="59"/>
      <c r="HVJ186" s="59"/>
      <c r="HVK186" s="59"/>
      <c r="HVL186" s="59"/>
      <c r="HVM186" s="59"/>
      <c r="HVN186" s="59"/>
      <c r="HVO186" s="59"/>
      <c r="HVP186" s="59"/>
      <c r="HVQ186" s="59"/>
      <c r="HVR186" s="59"/>
      <c r="HVS186" s="59"/>
      <c r="HVT186" s="59"/>
      <c r="HVU186" s="59"/>
      <c r="HVV186" s="59"/>
      <c r="HVW186" s="59"/>
      <c r="HVX186" s="59"/>
      <c r="HVY186" s="59"/>
      <c r="HVZ186" s="59"/>
      <c r="HWA186" s="59"/>
      <c r="HWB186" s="59"/>
      <c r="HWC186" s="59"/>
      <c r="HWD186" s="59"/>
      <c r="HWE186" s="59"/>
      <c r="HWF186" s="59"/>
      <c r="HWG186" s="59"/>
      <c r="HWH186" s="59"/>
      <c r="HWI186" s="59"/>
      <c r="HWJ186" s="59"/>
      <c r="HWK186" s="59"/>
      <c r="HWL186" s="59"/>
      <c r="HWM186" s="59"/>
      <c r="HWN186" s="59"/>
      <c r="HWO186" s="59"/>
      <c r="HWP186" s="59"/>
      <c r="HWQ186" s="59"/>
      <c r="HWR186" s="59"/>
      <c r="HWS186" s="59"/>
      <c r="HWT186" s="59"/>
      <c r="HWU186" s="59"/>
      <c r="HWV186" s="59"/>
      <c r="HWW186" s="59"/>
      <c r="HWX186" s="59"/>
      <c r="HWY186" s="59"/>
      <c r="HWZ186" s="59"/>
      <c r="HXA186" s="59"/>
      <c r="HXB186" s="59"/>
      <c r="HXC186" s="59"/>
      <c r="HXD186" s="59"/>
      <c r="HXE186" s="59"/>
      <c r="HXF186" s="59"/>
      <c r="HXG186" s="59"/>
      <c r="HXH186" s="59"/>
      <c r="HXI186" s="59"/>
      <c r="HXJ186" s="59"/>
      <c r="HXK186" s="59"/>
      <c r="HXL186" s="59"/>
      <c r="HXM186" s="59"/>
      <c r="HXN186" s="59"/>
      <c r="HXO186" s="59"/>
      <c r="HXP186" s="59"/>
      <c r="HXQ186" s="59"/>
      <c r="HXR186" s="59"/>
      <c r="HXS186" s="59"/>
      <c r="HXT186" s="59"/>
      <c r="HXU186" s="59"/>
      <c r="HXV186" s="59"/>
      <c r="HXW186" s="59"/>
      <c r="HXX186" s="59"/>
      <c r="HXY186" s="59"/>
      <c r="HXZ186" s="59"/>
      <c r="HYA186" s="59"/>
      <c r="HYB186" s="59"/>
      <c r="HYC186" s="59"/>
      <c r="HYD186" s="59"/>
      <c r="HYE186" s="59"/>
      <c r="HYF186" s="59"/>
      <c r="HYG186" s="59"/>
      <c r="HYH186" s="59"/>
      <c r="HYI186" s="59"/>
      <c r="HYJ186" s="59"/>
      <c r="HYK186" s="59"/>
      <c r="HYL186" s="59"/>
      <c r="HYM186" s="59"/>
      <c r="HYN186" s="59"/>
      <c r="HYO186" s="59"/>
      <c r="HYP186" s="59"/>
      <c r="HYQ186" s="59"/>
      <c r="HYR186" s="59"/>
      <c r="HYS186" s="59"/>
      <c r="HYT186" s="59"/>
      <c r="HYU186" s="59"/>
      <c r="HYV186" s="59"/>
      <c r="HYW186" s="59"/>
      <c r="HYX186" s="59"/>
      <c r="HYY186" s="59"/>
      <c r="HYZ186" s="59"/>
      <c r="HZA186" s="59"/>
      <c r="HZB186" s="59"/>
      <c r="HZC186" s="59"/>
      <c r="HZD186" s="59"/>
      <c r="HZE186" s="59"/>
      <c r="HZF186" s="59"/>
      <c r="HZG186" s="59"/>
      <c r="HZH186" s="59"/>
      <c r="HZI186" s="59"/>
      <c r="HZJ186" s="59"/>
      <c r="HZK186" s="59"/>
      <c r="HZL186" s="59"/>
      <c r="HZM186" s="59"/>
      <c r="HZN186" s="59"/>
      <c r="HZO186" s="59"/>
      <c r="HZP186" s="59"/>
      <c r="HZQ186" s="59"/>
      <c r="HZR186" s="59"/>
      <c r="HZS186" s="59"/>
      <c r="HZT186" s="59"/>
      <c r="HZU186" s="59"/>
      <c r="HZV186" s="59"/>
      <c r="HZW186" s="59"/>
      <c r="HZX186" s="59"/>
      <c r="HZY186" s="59"/>
      <c r="HZZ186" s="59"/>
      <c r="IAA186" s="59"/>
      <c r="IAB186" s="59"/>
      <c r="IAC186" s="59"/>
      <c r="IAD186" s="59"/>
      <c r="IAE186" s="59"/>
      <c r="IAF186" s="59"/>
      <c r="IAG186" s="59"/>
      <c r="IAH186" s="59"/>
      <c r="IAI186" s="59"/>
      <c r="IAJ186" s="59"/>
      <c r="IAK186" s="59"/>
      <c r="IAL186" s="59"/>
      <c r="IAM186" s="59"/>
      <c r="IAN186" s="59"/>
      <c r="IAO186" s="59"/>
      <c r="IAP186" s="59"/>
      <c r="IAQ186" s="59"/>
      <c r="IAR186" s="59"/>
      <c r="IAS186" s="59"/>
      <c r="IAT186" s="59"/>
      <c r="IAU186" s="59"/>
      <c r="IAV186" s="59"/>
      <c r="IAW186" s="59"/>
      <c r="IAX186" s="59"/>
      <c r="IAY186" s="59"/>
      <c r="IAZ186" s="59"/>
      <c r="IBA186" s="59"/>
      <c r="IBB186" s="59"/>
      <c r="IBC186" s="59"/>
      <c r="IBD186" s="59"/>
      <c r="IBE186" s="59"/>
      <c r="IBF186" s="59"/>
      <c r="IBG186" s="59"/>
      <c r="IBH186" s="59"/>
      <c r="IBI186" s="59"/>
      <c r="IBJ186" s="59"/>
      <c r="IBK186" s="59"/>
      <c r="IBL186" s="59"/>
      <c r="IBM186" s="59"/>
      <c r="IBN186" s="59"/>
      <c r="IBO186" s="59"/>
      <c r="IBP186" s="59"/>
      <c r="IBQ186" s="59"/>
      <c r="IBR186" s="59"/>
      <c r="IBS186" s="59"/>
      <c r="IBT186" s="59"/>
      <c r="IBU186" s="59"/>
      <c r="IBV186" s="59"/>
      <c r="IBW186" s="59"/>
      <c r="IBX186" s="59"/>
      <c r="IBY186" s="59"/>
      <c r="IBZ186" s="59"/>
      <c r="ICA186" s="59"/>
      <c r="ICB186" s="59"/>
      <c r="ICC186" s="59"/>
      <c r="ICD186" s="59"/>
      <c r="ICE186" s="59"/>
      <c r="ICF186" s="59"/>
      <c r="ICG186" s="59"/>
      <c r="ICH186" s="59"/>
      <c r="ICI186" s="59"/>
      <c r="ICJ186" s="59"/>
      <c r="ICK186" s="59"/>
      <c r="ICL186" s="59"/>
      <c r="ICM186" s="59"/>
      <c r="ICN186" s="59"/>
      <c r="ICO186" s="59"/>
      <c r="ICP186" s="59"/>
      <c r="ICQ186" s="59"/>
      <c r="ICR186" s="59"/>
      <c r="ICS186" s="59"/>
      <c r="ICT186" s="59"/>
      <c r="ICU186" s="59"/>
      <c r="ICV186" s="59"/>
      <c r="ICW186" s="59"/>
      <c r="ICX186" s="59"/>
      <c r="ICY186" s="59"/>
      <c r="ICZ186" s="59"/>
      <c r="IDA186" s="59"/>
      <c r="IDB186" s="59"/>
      <c r="IDC186" s="59"/>
      <c r="IDD186" s="59"/>
      <c r="IDE186" s="59"/>
      <c r="IDF186" s="59"/>
      <c r="IDG186" s="59"/>
      <c r="IDH186" s="59"/>
      <c r="IDI186" s="59"/>
      <c r="IDJ186" s="59"/>
      <c r="IDK186" s="59"/>
      <c r="IDL186" s="59"/>
      <c r="IDM186" s="59"/>
      <c r="IDN186" s="59"/>
      <c r="IDO186" s="59"/>
      <c r="IDP186" s="59"/>
      <c r="IDQ186" s="59"/>
      <c r="IDR186" s="59"/>
      <c r="IDS186" s="59"/>
      <c r="IDT186" s="59"/>
      <c r="IDU186" s="59"/>
      <c r="IDV186" s="59"/>
      <c r="IDW186" s="59"/>
      <c r="IDX186" s="59"/>
      <c r="IDY186" s="59"/>
      <c r="IDZ186" s="59"/>
      <c r="IEA186" s="59"/>
      <c r="IEB186" s="59"/>
      <c r="IEC186" s="59"/>
      <c r="IED186" s="59"/>
      <c r="IEE186" s="59"/>
      <c r="IEF186" s="59"/>
      <c r="IEG186" s="59"/>
      <c r="IEH186" s="59"/>
      <c r="IEI186" s="59"/>
      <c r="IEJ186" s="59"/>
      <c r="IEK186" s="59"/>
      <c r="IEL186" s="59"/>
      <c r="IEM186" s="59"/>
      <c r="IEN186" s="59"/>
      <c r="IEO186" s="59"/>
      <c r="IEP186" s="59"/>
      <c r="IEQ186" s="59"/>
      <c r="IER186" s="59"/>
      <c r="IES186" s="59"/>
      <c r="IET186" s="59"/>
      <c r="IEU186" s="59"/>
      <c r="IEV186" s="59"/>
      <c r="IEW186" s="59"/>
      <c r="IEX186" s="59"/>
      <c r="IEY186" s="59"/>
      <c r="IEZ186" s="59"/>
      <c r="IFA186" s="59"/>
      <c r="IFB186" s="59"/>
      <c r="IFC186" s="59"/>
      <c r="IFD186" s="59"/>
      <c r="IFE186" s="59"/>
      <c r="IFF186" s="59"/>
      <c r="IFG186" s="59"/>
      <c r="IFH186" s="59"/>
      <c r="IFI186" s="59"/>
      <c r="IFJ186" s="59"/>
      <c r="IFK186" s="59"/>
      <c r="IFL186" s="59"/>
      <c r="IFM186" s="59"/>
      <c r="IFN186" s="59"/>
      <c r="IFO186" s="59"/>
      <c r="IFP186" s="59"/>
      <c r="IFQ186" s="59"/>
      <c r="IFR186" s="59"/>
      <c r="IFS186" s="59"/>
      <c r="IFT186" s="59"/>
      <c r="IFU186" s="59"/>
      <c r="IFV186" s="59"/>
      <c r="IFW186" s="59"/>
      <c r="IFX186" s="59"/>
      <c r="IFY186" s="59"/>
      <c r="IFZ186" s="59"/>
      <c r="IGA186" s="59"/>
      <c r="IGB186" s="59"/>
      <c r="IGC186" s="59"/>
      <c r="IGD186" s="59"/>
      <c r="IGE186" s="59"/>
      <c r="IGF186" s="59"/>
      <c r="IGG186" s="59"/>
      <c r="IGH186" s="59"/>
      <c r="IGI186" s="59"/>
      <c r="IGJ186" s="59"/>
      <c r="IGK186" s="59"/>
      <c r="IGL186" s="59"/>
      <c r="IGM186" s="59"/>
      <c r="IGN186" s="59"/>
      <c r="IGO186" s="59"/>
      <c r="IGP186" s="59"/>
      <c r="IGQ186" s="59"/>
      <c r="IGR186" s="59"/>
      <c r="IGS186" s="59"/>
      <c r="IGT186" s="59"/>
      <c r="IGU186" s="59"/>
      <c r="IGV186" s="59"/>
      <c r="IGW186" s="59"/>
      <c r="IGX186" s="59"/>
      <c r="IGY186" s="59"/>
      <c r="IGZ186" s="59"/>
      <c r="IHA186" s="59"/>
      <c r="IHB186" s="59"/>
      <c r="IHC186" s="59"/>
      <c r="IHD186" s="59"/>
      <c r="IHE186" s="59"/>
      <c r="IHF186" s="59"/>
      <c r="IHG186" s="59"/>
      <c r="IHH186" s="59"/>
      <c r="IHI186" s="59"/>
      <c r="IHJ186" s="59"/>
      <c r="IHK186" s="59"/>
      <c r="IHL186" s="59"/>
      <c r="IHM186" s="59"/>
      <c r="IHN186" s="59"/>
      <c r="IHO186" s="59"/>
      <c r="IHP186" s="59"/>
      <c r="IHQ186" s="59"/>
      <c r="IHR186" s="59"/>
      <c r="IHS186" s="59"/>
      <c r="IHT186" s="59"/>
      <c r="IHU186" s="59"/>
      <c r="IHV186" s="59"/>
      <c r="IHW186" s="59"/>
      <c r="IHX186" s="59"/>
      <c r="IHY186" s="59"/>
      <c r="IHZ186" s="59"/>
      <c r="IIA186" s="59"/>
      <c r="IIB186" s="59"/>
      <c r="IIC186" s="59"/>
      <c r="IID186" s="59"/>
      <c r="IIE186" s="59"/>
      <c r="IIF186" s="59"/>
      <c r="IIG186" s="59"/>
      <c r="IIH186" s="59"/>
      <c r="III186" s="59"/>
      <c r="IIJ186" s="59"/>
      <c r="IIK186" s="59"/>
      <c r="IIL186" s="59"/>
      <c r="IIM186" s="59"/>
      <c r="IIN186" s="59"/>
      <c r="IIO186" s="59"/>
      <c r="IIP186" s="59"/>
      <c r="IIQ186" s="59"/>
      <c r="IIR186" s="59"/>
      <c r="IIS186" s="59"/>
      <c r="IIT186" s="59"/>
      <c r="IIU186" s="59"/>
      <c r="IIV186" s="59"/>
      <c r="IIW186" s="59"/>
      <c r="IIX186" s="59"/>
      <c r="IIY186" s="59"/>
      <c r="IIZ186" s="59"/>
      <c r="IJA186" s="59"/>
      <c r="IJB186" s="59"/>
      <c r="IJC186" s="59"/>
      <c r="IJD186" s="59"/>
      <c r="IJE186" s="59"/>
      <c r="IJF186" s="59"/>
      <c r="IJG186" s="59"/>
      <c r="IJH186" s="59"/>
      <c r="IJI186" s="59"/>
      <c r="IJJ186" s="59"/>
      <c r="IJK186" s="59"/>
      <c r="IJL186" s="59"/>
      <c r="IJM186" s="59"/>
      <c r="IJN186" s="59"/>
      <c r="IJO186" s="59"/>
      <c r="IJP186" s="59"/>
      <c r="IJQ186" s="59"/>
      <c r="IJR186" s="59"/>
      <c r="IJS186" s="59"/>
      <c r="IJT186" s="59"/>
      <c r="IJU186" s="59"/>
      <c r="IJV186" s="59"/>
      <c r="IJW186" s="59"/>
      <c r="IJX186" s="59"/>
      <c r="IJY186" s="59"/>
      <c r="IJZ186" s="59"/>
      <c r="IKA186" s="59"/>
      <c r="IKB186" s="59"/>
      <c r="IKC186" s="59"/>
      <c r="IKD186" s="59"/>
      <c r="IKE186" s="59"/>
      <c r="IKF186" s="59"/>
      <c r="IKG186" s="59"/>
      <c r="IKH186" s="59"/>
      <c r="IKI186" s="59"/>
      <c r="IKJ186" s="59"/>
      <c r="IKK186" s="59"/>
      <c r="IKL186" s="59"/>
      <c r="IKM186" s="59"/>
      <c r="IKN186" s="59"/>
      <c r="IKO186" s="59"/>
      <c r="IKP186" s="59"/>
      <c r="IKQ186" s="59"/>
      <c r="IKR186" s="59"/>
      <c r="IKS186" s="59"/>
      <c r="IKT186" s="59"/>
      <c r="IKU186" s="59"/>
      <c r="IKV186" s="59"/>
      <c r="IKW186" s="59"/>
      <c r="IKX186" s="59"/>
      <c r="IKY186" s="59"/>
      <c r="IKZ186" s="59"/>
      <c r="ILA186" s="59"/>
      <c r="ILB186" s="59"/>
      <c r="ILC186" s="59"/>
      <c r="ILD186" s="59"/>
      <c r="ILE186" s="59"/>
      <c r="ILF186" s="59"/>
      <c r="ILG186" s="59"/>
      <c r="ILH186" s="59"/>
      <c r="ILI186" s="59"/>
      <c r="ILJ186" s="59"/>
      <c r="ILK186" s="59"/>
      <c r="ILL186" s="59"/>
      <c r="ILM186" s="59"/>
      <c r="ILN186" s="59"/>
      <c r="ILO186" s="59"/>
      <c r="ILP186" s="59"/>
      <c r="ILQ186" s="59"/>
      <c r="ILR186" s="59"/>
      <c r="ILS186" s="59"/>
      <c r="ILT186" s="59"/>
      <c r="ILU186" s="59"/>
      <c r="ILV186" s="59"/>
      <c r="ILW186" s="59"/>
      <c r="ILX186" s="59"/>
      <c r="ILY186" s="59"/>
      <c r="ILZ186" s="59"/>
      <c r="IMA186" s="59"/>
      <c r="IMB186" s="59"/>
      <c r="IMC186" s="59"/>
      <c r="IMD186" s="59"/>
      <c r="IME186" s="59"/>
      <c r="IMF186" s="59"/>
      <c r="IMG186" s="59"/>
      <c r="IMH186" s="59"/>
      <c r="IMI186" s="59"/>
      <c r="IMJ186" s="59"/>
      <c r="IMK186" s="59"/>
      <c r="IML186" s="59"/>
      <c r="IMM186" s="59"/>
      <c r="IMN186" s="59"/>
      <c r="IMO186" s="59"/>
      <c r="IMP186" s="59"/>
      <c r="IMQ186" s="59"/>
      <c r="IMR186" s="59"/>
      <c r="IMS186" s="59"/>
      <c r="IMT186" s="59"/>
      <c r="IMU186" s="59"/>
      <c r="IMV186" s="59"/>
      <c r="IMW186" s="59"/>
      <c r="IMX186" s="59"/>
      <c r="IMY186" s="59"/>
      <c r="IMZ186" s="59"/>
      <c r="INA186" s="59"/>
      <c r="INB186" s="59"/>
      <c r="INC186" s="59"/>
      <c r="IND186" s="59"/>
      <c r="INE186" s="59"/>
      <c r="INF186" s="59"/>
      <c r="ING186" s="59"/>
      <c r="INH186" s="59"/>
      <c r="INI186" s="59"/>
      <c r="INJ186" s="59"/>
      <c r="INK186" s="59"/>
      <c r="INL186" s="59"/>
      <c r="INM186" s="59"/>
      <c r="INN186" s="59"/>
      <c r="INO186" s="59"/>
      <c r="INP186" s="59"/>
      <c r="INQ186" s="59"/>
      <c r="INR186" s="59"/>
      <c r="INS186" s="59"/>
      <c r="INT186" s="59"/>
      <c r="INU186" s="59"/>
      <c r="INV186" s="59"/>
      <c r="INW186" s="59"/>
      <c r="INX186" s="59"/>
      <c r="INY186" s="59"/>
      <c r="INZ186" s="59"/>
      <c r="IOA186" s="59"/>
      <c r="IOB186" s="59"/>
      <c r="IOC186" s="59"/>
      <c r="IOD186" s="59"/>
      <c r="IOE186" s="59"/>
      <c r="IOF186" s="59"/>
      <c r="IOG186" s="59"/>
      <c r="IOH186" s="59"/>
      <c r="IOI186" s="59"/>
      <c r="IOJ186" s="59"/>
      <c r="IOK186" s="59"/>
      <c r="IOL186" s="59"/>
      <c r="IOM186" s="59"/>
      <c r="ION186" s="59"/>
      <c r="IOO186" s="59"/>
      <c r="IOP186" s="59"/>
      <c r="IOQ186" s="59"/>
      <c r="IOR186" s="59"/>
      <c r="IOS186" s="59"/>
      <c r="IOT186" s="59"/>
      <c r="IOU186" s="59"/>
      <c r="IOV186" s="59"/>
      <c r="IOW186" s="59"/>
      <c r="IOX186" s="59"/>
      <c r="IOY186" s="59"/>
      <c r="IOZ186" s="59"/>
      <c r="IPA186" s="59"/>
      <c r="IPB186" s="59"/>
      <c r="IPC186" s="59"/>
      <c r="IPD186" s="59"/>
      <c r="IPE186" s="59"/>
      <c r="IPF186" s="59"/>
      <c r="IPG186" s="59"/>
      <c r="IPH186" s="59"/>
      <c r="IPI186" s="59"/>
      <c r="IPJ186" s="59"/>
      <c r="IPK186" s="59"/>
      <c r="IPL186" s="59"/>
      <c r="IPM186" s="59"/>
      <c r="IPN186" s="59"/>
      <c r="IPO186" s="59"/>
      <c r="IPP186" s="59"/>
      <c r="IPQ186" s="59"/>
      <c r="IPR186" s="59"/>
      <c r="IPS186" s="59"/>
      <c r="IPT186" s="59"/>
      <c r="IPU186" s="59"/>
      <c r="IPV186" s="59"/>
      <c r="IPW186" s="59"/>
      <c r="IPX186" s="59"/>
      <c r="IPY186" s="59"/>
      <c r="IPZ186" s="59"/>
      <c r="IQA186" s="59"/>
      <c r="IQB186" s="59"/>
      <c r="IQC186" s="59"/>
      <c r="IQD186" s="59"/>
      <c r="IQE186" s="59"/>
      <c r="IQF186" s="59"/>
      <c r="IQG186" s="59"/>
      <c r="IQH186" s="59"/>
      <c r="IQI186" s="59"/>
      <c r="IQJ186" s="59"/>
      <c r="IQK186" s="59"/>
      <c r="IQL186" s="59"/>
      <c r="IQM186" s="59"/>
      <c r="IQN186" s="59"/>
      <c r="IQO186" s="59"/>
      <c r="IQP186" s="59"/>
      <c r="IQQ186" s="59"/>
      <c r="IQR186" s="59"/>
      <c r="IQS186" s="59"/>
      <c r="IQT186" s="59"/>
      <c r="IQU186" s="59"/>
      <c r="IQV186" s="59"/>
      <c r="IQW186" s="59"/>
      <c r="IQX186" s="59"/>
      <c r="IQY186" s="59"/>
      <c r="IQZ186" s="59"/>
      <c r="IRA186" s="59"/>
      <c r="IRB186" s="59"/>
      <c r="IRC186" s="59"/>
      <c r="IRD186" s="59"/>
      <c r="IRE186" s="59"/>
      <c r="IRF186" s="59"/>
      <c r="IRG186" s="59"/>
      <c r="IRH186" s="59"/>
      <c r="IRI186" s="59"/>
      <c r="IRJ186" s="59"/>
      <c r="IRK186" s="59"/>
      <c r="IRL186" s="59"/>
      <c r="IRM186" s="59"/>
      <c r="IRN186" s="59"/>
      <c r="IRO186" s="59"/>
      <c r="IRP186" s="59"/>
      <c r="IRQ186" s="59"/>
      <c r="IRR186" s="59"/>
      <c r="IRS186" s="59"/>
      <c r="IRT186" s="59"/>
      <c r="IRU186" s="59"/>
      <c r="IRV186" s="59"/>
      <c r="IRW186" s="59"/>
      <c r="IRX186" s="59"/>
      <c r="IRY186" s="59"/>
      <c r="IRZ186" s="59"/>
      <c r="ISA186" s="59"/>
      <c r="ISB186" s="59"/>
      <c r="ISC186" s="59"/>
      <c r="ISD186" s="59"/>
      <c r="ISE186" s="59"/>
      <c r="ISF186" s="59"/>
      <c r="ISG186" s="59"/>
      <c r="ISH186" s="59"/>
      <c r="ISI186" s="59"/>
      <c r="ISJ186" s="59"/>
      <c r="ISK186" s="59"/>
      <c r="ISL186" s="59"/>
      <c r="ISM186" s="59"/>
      <c r="ISN186" s="59"/>
      <c r="ISO186" s="59"/>
      <c r="ISP186" s="59"/>
      <c r="ISQ186" s="59"/>
      <c r="ISR186" s="59"/>
      <c r="ISS186" s="59"/>
      <c r="IST186" s="59"/>
      <c r="ISU186" s="59"/>
      <c r="ISV186" s="59"/>
      <c r="ISW186" s="59"/>
      <c r="ISX186" s="59"/>
      <c r="ISY186" s="59"/>
      <c r="ISZ186" s="59"/>
      <c r="ITA186" s="59"/>
      <c r="ITB186" s="59"/>
      <c r="ITC186" s="59"/>
      <c r="ITD186" s="59"/>
      <c r="ITE186" s="59"/>
      <c r="ITF186" s="59"/>
      <c r="ITG186" s="59"/>
      <c r="ITH186" s="59"/>
      <c r="ITI186" s="59"/>
      <c r="ITJ186" s="59"/>
      <c r="ITK186" s="59"/>
      <c r="ITL186" s="59"/>
      <c r="ITM186" s="59"/>
      <c r="ITN186" s="59"/>
      <c r="ITO186" s="59"/>
      <c r="ITP186" s="59"/>
      <c r="ITQ186" s="59"/>
      <c r="ITR186" s="59"/>
      <c r="ITS186" s="59"/>
      <c r="ITT186" s="59"/>
      <c r="ITU186" s="59"/>
      <c r="ITV186" s="59"/>
      <c r="ITW186" s="59"/>
      <c r="ITX186" s="59"/>
      <c r="ITY186" s="59"/>
      <c r="ITZ186" s="59"/>
      <c r="IUA186" s="59"/>
      <c r="IUB186" s="59"/>
      <c r="IUC186" s="59"/>
      <c r="IUD186" s="59"/>
      <c r="IUE186" s="59"/>
      <c r="IUF186" s="59"/>
      <c r="IUG186" s="59"/>
      <c r="IUH186" s="59"/>
      <c r="IUI186" s="59"/>
      <c r="IUJ186" s="59"/>
      <c r="IUK186" s="59"/>
      <c r="IUL186" s="59"/>
      <c r="IUM186" s="59"/>
      <c r="IUN186" s="59"/>
      <c r="IUO186" s="59"/>
      <c r="IUP186" s="59"/>
      <c r="IUQ186" s="59"/>
      <c r="IUR186" s="59"/>
      <c r="IUS186" s="59"/>
      <c r="IUT186" s="59"/>
      <c r="IUU186" s="59"/>
      <c r="IUV186" s="59"/>
      <c r="IUW186" s="59"/>
      <c r="IUX186" s="59"/>
      <c r="IUY186" s="59"/>
      <c r="IUZ186" s="59"/>
      <c r="IVA186" s="59"/>
      <c r="IVB186" s="59"/>
      <c r="IVC186" s="59"/>
      <c r="IVD186" s="59"/>
      <c r="IVE186" s="59"/>
      <c r="IVF186" s="59"/>
      <c r="IVG186" s="59"/>
      <c r="IVH186" s="59"/>
      <c r="IVI186" s="59"/>
      <c r="IVJ186" s="59"/>
      <c r="IVK186" s="59"/>
      <c r="IVL186" s="59"/>
      <c r="IVM186" s="59"/>
      <c r="IVN186" s="59"/>
      <c r="IVO186" s="59"/>
      <c r="IVP186" s="59"/>
      <c r="IVQ186" s="59"/>
      <c r="IVR186" s="59"/>
      <c r="IVS186" s="59"/>
      <c r="IVT186" s="59"/>
      <c r="IVU186" s="59"/>
      <c r="IVV186" s="59"/>
      <c r="IVW186" s="59"/>
      <c r="IVX186" s="59"/>
      <c r="IVY186" s="59"/>
      <c r="IVZ186" s="59"/>
      <c r="IWA186" s="59"/>
      <c r="IWB186" s="59"/>
      <c r="IWC186" s="59"/>
      <c r="IWD186" s="59"/>
      <c r="IWE186" s="59"/>
      <c r="IWF186" s="59"/>
      <c r="IWG186" s="59"/>
      <c r="IWH186" s="59"/>
      <c r="IWI186" s="59"/>
      <c r="IWJ186" s="59"/>
      <c r="IWK186" s="59"/>
      <c r="IWL186" s="59"/>
      <c r="IWM186" s="59"/>
      <c r="IWN186" s="59"/>
      <c r="IWO186" s="59"/>
      <c r="IWP186" s="59"/>
      <c r="IWQ186" s="59"/>
      <c r="IWR186" s="59"/>
      <c r="IWS186" s="59"/>
      <c r="IWT186" s="59"/>
      <c r="IWU186" s="59"/>
      <c r="IWV186" s="59"/>
      <c r="IWW186" s="59"/>
      <c r="IWX186" s="59"/>
      <c r="IWY186" s="59"/>
      <c r="IWZ186" s="59"/>
      <c r="IXA186" s="59"/>
      <c r="IXB186" s="59"/>
      <c r="IXC186" s="59"/>
      <c r="IXD186" s="59"/>
      <c r="IXE186" s="59"/>
      <c r="IXF186" s="59"/>
      <c r="IXG186" s="59"/>
      <c r="IXH186" s="59"/>
      <c r="IXI186" s="59"/>
      <c r="IXJ186" s="59"/>
      <c r="IXK186" s="59"/>
      <c r="IXL186" s="59"/>
      <c r="IXM186" s="59"/>
      <c r="IXN186" s="59"/>
      <c r="IXO186" s="59"/>
      <c r="IXP186" s="59"/>
      <c r="IXQ186" s="59"/>
      <c r="IXR186" s="59"/>
      <c r="IXS186" s="59"/>
      <c r="IXT186" s="59"/>
      <c r="IXU186" s="59"/>
      <c r="IXV186" s="59"/>
      <c r="IXW186" s="59"/>
      <c r="IXX186" s="59"/>
      <c r="IXY186" s="59"/>
      <c r="IXZ186" s="59"/>
      <c r="IYA186" s="59"/>
      <c r="IYB186" s="59"/>
      <c r="IYC186" s="59"/>
      <c r="IYD186" s="59"/>
      <c r="IYE186" s="59"/>
      <c r="IYF186" s="59"/>
      <c r="IYG186" s="59"/>
      <c r="IYH186" s="59"/>
      <c r="IYI186" s="59"/>
      <c r="IYJ186" s="59"/>
      <c r="IYK186" s="59"/>
      <c r="IYL186" s="59"/>
      <c r="IYM186" s="59"/>
      <c r="IYN186" s="59"/>
      <c r="IYO186" s="59"/>
      <c r="IYP186" s="59"/>
      <c r="IYQ186" s="59"/>
      <c r="IYR186" s="59"/>
      <c r="IYS186" s="59"/>
      <c r="IYT186" s="59"/>
      <c r="IYU186" s="59"/>
      <c r="IYV186" s="59"/>
      <c r="IYW186" s="59"/>
      <c r="IYX186" s="59"/>
      <c r="IYY186" s="59"/>
      <c r="IYZ186" s="59"/>
      <c r="IZA186" s="59"/>
      <c r="IZB186" s="59"/>
      <c r="IZC186" s="59"/>
      <c r="IZD186" s="59"/>
      <c r="IZE186" s="59"/>
      <c r="IZF186" s="59"/>
      <c r="IZG186" s="59"/>
      <c r="IZH186" s="59"/>
      <c r="IZI186" s="59"/>
      <c r="IZJ186" s="59"/>
      <c r="IZK186" s="59"/>
      <c r="IZL186" s="59"/>
      <c r="IZM186" s="59"/>
      <c r="IZN186" s="59"/>
      <c r="IZO186" s="59"/>
      <c r="IZP186" s="59"/>
      <c r="IZQ186" s="59"/>
      <c r="IZR186" s="59"/>
      <c r="IZS186" s="59"/>
      <c r="IZT186" s="59"/>
      <c r="IZU186" s="59"/>
      <c r="IZV186" s="59"/>
      <c r="IZW186" s="59"/>
      <c r="IZX186" s="59"/>
      <c r="IZY186" s="59"/>
      <c r="IZZ186" s="59"/>
      <c r="JAA186" s="59"/>
      <c r="JAB186" s="59"/>
      <c r="JAC186" s="59"/>
      <c r="JAD186" s="59"/>
      <c r="JAE186" s="59"/>
      <c r="JAF186" s="59"/>
      <c r="JAG186" s="59"/>
      <c r="JAH186" s="59"/>
      <c r="JAI186" s="59"/>
      <c r="JAJ186" s="59"/>
      <c r="JAK186" s="59"/>
      <c r="JAL186" s="59"/>
      <c r="JAM186" s="59"/>
      <c r="JAN186" s="59"/>
      <c r="JAO186" s="59"/>
      <c r="JAP186" s="59"/>
      <c r="JAQ186" s="59"/>
      <c r="JAR186" s="59"/>
      <c r="JAS186" s="59"/>
      <c r="JAT186" s="59"/>
      <c r="JAU186" s="59"/>
      <c r="JAV186" s="59"/>
      <c r="JAW186" s="59"/>
      <c r="JAX186" s="59"/>
      <c r="JAY186" s="59"/>
      <c r="JAZ186" s="59"/>
      <c r="JBA186" s="59"/>
      <c r="JBB186" s="59"/>
      <c r="JBC186" s="59"/>
      <c r="JBD186" s="59"/>
      <c r="JBE186" s="59"/>
      <c r="JBF186" s="59"/>
      <c r="JBG186" s="59"/>
      <c r="JBH186" s="59"/>
      <c r="JBI186" s="59"/>
      <c r="JBJ186" s="59"/>
      <c r="JBK186" s="59"/>
      <c r="JBL186" s="59"/>
      <c r="JBM186" s="59"/>
      <c r="JBN186" s="59"/>
      <c r="JBO186" s="59"/>
      <c r="JBP186" s="59"/>
      <c r="JBQ186" s="59"/>
      <c r="JBR186" s="59"/>
      <c r="JBS186" s="59"/>
      <c r="JBT186" s="59"/>
      <c r="JBU186" s="59"/>
      <c r="JBV186" s="59"/>
      <c r="JBW186" s="59"/>
      <c r="JBX186" s="59"/>
      <c r="JBY186" s="59"/>
      <c r="JBZ186" s="59"/>
      <c r="JCA186" s="59"/>
      <c r="JCB186" s="59"/>
      <c r="JCC186" s="59"/>
      <c r="JCD186" s="59"/>
      <c r="JCE186" s="59"/>
      <c r="JCF186" s="59"/>
      <c r="JCG186" s="59"/>
      <c r="JCH186" s="59"/>
      <c r="JCI186" s="59"/>
      <c r="JCJ186" s="59"/>
      <c r="JCK186" s="59"/>
      <c r="JCL186" s="59"/>
      <c r="JCM186" s="59"/>
      <c r="JCN186" s="59"/>
      <c r="JCO186" s="59"/>
      <c r="JCP186" s="59"/>
      <c r="JCQ186" s="59"/>
      <c r="JCR186" s="59"/>
      <c r="JCS186" s="59"/>
      <c r="JCT186" s="59"/>
      <c r="JCU186" s="59"/>
      <c r="JCV186" s="59"/>
      <c r="JCW186" s="59"/>
      <c r="JCX186" s="59"/>
      <c r="JCY186" s="59"/>
      <c r="JCZ186" s="59"/>
      <c r="JDA186" s="59"/>
      <c r="JDB186" s="59"/>
      <c r="JDC186" s="59"/>
      <c r="JDD186" s="59"/>
      <c r="JDE186" s="59"/>
      <c r="JDF186" s="59"/>
      <c r="JDG186" s="59"/>
      <c r="JDH186" s="59"/>
      <c r="JDI186" s="59"/>
      <c r="JDJ186" s="59"/>
      <c r="JDK186" s="59"/>
      <c r="JDL186" s="59"/>
      <c r="JDM186" s="59"/>
      <c r="JDN186" s="59"/>
      <c r="JDO186" s="59"/>
      <c r="JDP186" s="59"/>
      <c r="JDQ186" s="59"/>
      <c r="JDR186" s="59"/>
      <c r="JDS186" s="59"/>
      <c r="JDT186" s="59"/>
      <c r="JDU186" s="59"/>
      <c r="JDV186" s="59"/>
      <c r="JDW186" s="59"/>
      <c r="JDX186" s="59"/>
      <c r="JDY186" s="59"/>
      <c r="JDZ186" s="59"/>
      <c r="JEA186" s="59"/>
      <c r="JEB186" s="59"/>
      <c r="JEC186" s="59"/>
      <c r="JED186" s="59"/>
      <c r="JEE186" s="59"/>
      <c r="JEF186" s="59"/>
      <c r="JEG186" s="59"/>
      <c r="JEH186" s="59"/>
      <c r="JEI186" s="59"/>
      <c r="JEJ186" s="59"/>
      <c r="JEK186" s="59"/>
      <c r="JEL186" s="59"/>
      <c r="JEM186" s="59"/>
      <c r="JEN186" s="59"/>
      <c r="JEO186" s="59"/>
      <c r="JEP186" s="59"/>
      <c r="JEQ186" s="59"/>
      <c r="JER186" s="59"/>
      <c r="JES186" s="59"/>
      <c r="JET186" s="59"/>
      <c r="JEU186" s="59"/>
      <c r="JEV186" s="59"/>
      <c r="JEW186" s="59"/>
      <c r="JEX186" s="59"/>
      <c r="JEY186" s="59"/>
      <c r="JEZ186" s="59"/>
      <c r="JFA186" s="59"/>
      <c r="JFB186" s="59"/>
      <c r="JFC186" s="59"/>
      <c r="JFD186" s="59"/>
      <c r="JFE186" s="59"/>
      <c r="JFF186" s="59"/>
      <c r="JFG186" s="59"/>
      <c r="JFH186" s="59"/>
      <c r="JFI186" s="59"/>
      <c r="JFJ186" s="59"/>
      <c r="JFK186" s="59"/>
      <c r="JFL186" s="59"/>
      <c r="JFM186" s="59"/>
      <c r="JFN186" s="59"/>
      <c r="JFO186" s="59"/>
      <c r="JFP186" s="59"/>
      <c r="JFQ186" s="59"/>
      <c r="JFR186" s="59"/>
      <c r="JFS186" s="59"/>
      <c r="JFT186" s="59"/>
      <c r="JFU186" s="59"/>
      <c r="JFV186" s="59"/>
      <c r="JFW186" s="59"/>
      <c r="JFX186" s="59"/>
      <c r="JFY186" s="59"/>
      <c r="JFZ186" s="59"/>
      <c r="JGA186" s="59"/>
      <c r="JGB186" s="59"/>
      <c r="JGC186" s="59"/>
      <c r="JGD186" s="59"/>
      <c r="JGE186" s="59"/>
      <c r="JGF186" s="59"/>
      <c r="JGG186" s="59"/>
      <c r="JGH186" s="59"/>
      <c r="JGI186" s="59"/>
      <c r="JGJ186" s="59"/>
      <c r="JGK186" s="59"/>
      <c r="JGL186" s="59"/>
      <c r="JGM186" s="59"/>
      <c r="JGN186" s="59"/>
      <c r="JGO186" s="59"/>
      <c r="JGP186" s="59"/>
      <c r="JGQ186" s="59"/>
      <c r="JGR186" s="59"/>
      <c r="JGS186" s="59"/>
      <c r="JGT186" s="59"/>
      <c r="JGU186" s="59"/>
      <c r="JGV186" s="59"/>
      <c r="JGW186" s="59"/>
      <c r="JGX186" s="59"/>
      <c r="JGY186" s="59"/>
      <c r="JGZ186" s="59"/>
      <c r="JHA186" s="59"/>
      <c r="JHB186" s="59"/>
      <c r="JHC186" s="59"/>
      <c r="JHD186" s="59"/>
      <c r="JHE186" s="59"/>
      <c r="JHF186" s="59"/>
      <c r="JHG186" s="59"/>
      <c r="JHH186" s="59"/>
      <c r="JHI186" s="59"/>
      <c r="JHJ186" s="59"/>
      <c r="JHK186" s="59"/>
      <c r="JHL186" s="59"/>
      <c r="JHM186" s="59"/>
      <c r="JHN186" s="59"/>
      <c r="JHO186" s="59"/>
      <c r="JHP186" s="59"/>
      <c r="JHQ186" s="59"/>
      <c r="JHR186" s="59"/>
      <c r="JHS186" s="59"/>
      <c r="JHT186" s="59"/>
      <c r="JHU186" s="59"/>
      <c r="JHV186" s="59"/>
      <c r="JHW186" s="59"/>
      <c r="JHX186" s="59"/>
      <c r="JHY186" s="59"/>
      <c r="JHZ186" s="59"/>
      <c r="JIA186" s="59"/>
      <c r="JIB186" s="59"/>
      <c r="JIC186" s="59"/>
      <c r="JID186" s="59"/>
      <c r="JIE186" s="59"/>
      <c r="JIF186" s="59"/>
      <c r="JIG186" s="59"/>
      <c r="JIH186" s="59"/>
      <c r="JII186" s="59"/>
      <c r="JIJ186" s="59"/>
      <c r="JIK186" s="59"/>
      <c r="JIL186" s="59"/>
      <c r="JIM186" s="59"/>
      <c r="JIN186" s="59"/>
      <c r="JIO186" s="59"/>
      <c r="JIP186" s="59"/>
      <c r="JIQ186" s="59"/>
      <c r="JIR186" s="59"/>
      <c r="JIS186" s="59"/>
      <c r="JIT186" s="59"/>
      <c r="JIU186" s="59"/>
      <c r="JIV186" s="59"/>
      <c r="JIW186" s="59"/>
      <c r="JIX186" s="59"/>
      <c r="JIY186" s="59"/>
      <c r="JIZ186" s="59"/>
      <c r="JJA186" s="59"/>
      <c r="JJB186" s="59"/>
      <c r="JJC186" s="59"/>
      <c r="JJD186" s="59"/>
      <c r="JJE186" s="59"/>
      <c r="JJF186" s="59"/>
      <c r="JJG186" s="59"/>
      <c r="JJH186" s="59"/>
      <c r="JJI186" s="59"/>
      <c r="JJJ186" s="59"/>
      <c r="JJK186" s="59"/>
      <c r="JJL186" s="59"/>
      <c r="JJM186" s="59"/>
      <c r="JJN186" s="59"/>
      <c r="JJO186" s="59"/>
      <c r="JJP186" s="59"/>
      <c r="JJQ186" s="59"/>
      <c r="JJR186" s="59"/>
      <c r="JJS186" s="59"/>
      <c r="JJT186" s="59"/>
      <c r="JJU186" s="59"/>
      <c r="JJV186" s="59"/>
      <c r="JJW186" s="59"/>
      <c r="JJX186" s="59"/>
      <c r="JJY186" s="59"/>
      <c r="JJZ186" s="59"/>
      <c r="JKA186" s="59"/>
      <c r="JKB186" s="59"/>
      <c r="JKC186" s="59"/>
      <c r="JKD186" s="59"/>
      <c r="JKE186" s="59"/>
      <c r="JKF186" s="59"/>
      <c r="JKG186" s="59"/>
      <c r="JKH186" s="59"/>
      <c r="JKI186" s="59"/>
      <c r="JKJ186" s="59"/>
      <c r="JKK186" s="59"/>
      <c r="JKL186" s="59"/>
      <c r="JKM186" s="59"/>
      <c r="JKN186" s="59"/>
      <c r="JKO186" s="59"/>
      <c r="JKP186" s="59"/>
      <c r="JKQ186" s="59"/>
      <c r="JKR186" s="59"/>
      <c r="JKS186" s="59"/>
      <c r="JKT186" s="59"/>
      <c r="JKU186" s="59"/>
      <c r="JKV186" s="59"/>
      <c r="JKW186" s="59"/>
      <c r="JKX186" s="59"/>
      <c r="JKY186" s="59"/>
      <c r="JKZ186" s="59"/>
      <c r="JLA186" s="59"/>
      <c r="JLB186" s="59"/>
      <c r="JLC186" s="59"/>
      <c r="JLD186" s="59"/>
      <c r="JLE186" s="59"/>
      <c r="JLF186" s="59"/>
      <c r="JLG186" s="59"/>
      <c r="JLH186" s="59"/>
      <c r="JLI186" s="59"/>
      <c r="JLJ186" s="59"/>
      <c r="JLK186" s="59"/>
      <c r="JLL186" s="59"/>
      <c r="JLM186" s="59"/>
      <c r="JLN186" s="59"/>
      <c r="JLO186" s="59"/>
      <c r="JLP186" s="59"/>
      <c r="JLQ186" s="59"/>
      <c r="JLR186" s="59"/>
      <c r="JLS186" s="59"/>
      <c r="JLT186" s="59"/>
      <c r="JLU186" s="59"/>
      <c r="JLV186" s="59"/>
      <c r="JLW186" s="59"/>
      <c r="JLX186" s="59"/>
      <c r="JLY186" s="59"/>
      <c r="JLZ186" s="59"/>
      <c r="JMA186" s="59"/>
      <c r="JMB186" s="59"/>
      <c r="JMC186" s="59"/>
      <c r="JMD186" s="59"/>
      <c r="JME186" s="59"/>
      <c r="JMF186" s="59"/>
      <c r="JMG186" s="59"/>
      <c r="JMH186" s="59"/>
      <c r="JMI186" s="59"/>
      <c r="JMJ186" s="59"/>
      <c r="JMK186" s="59"/>
      <c r="JML186" s="59"/>
      <c r="JMM186" s="59"/>
      <c r="JMN186" s="59"/>
      <c r="JMO186" s="59"/>
      <c r="JMP186" s="59"/>
      <c r="JMQ186" s="59"/>
      <c r="JMR186" s="59"/>
      <c r="JMS186" s="59"/>
      <c r="JMT186" s="59"/>
      <c r="JMU186" s="59"/>
      <c r="JMV186" s="59"/>
      <c r="JMW186" s="59"/>
      <c r="JMX186" s="59"/>
      <c r="JMY186" s="59"/>
      <c r="JMZ186" s="59"/>
      <c r="JNA186" s="59"/>
      <c r="JNB186" s="59"/>
      <c r="JNC186" s="59"/>
      <c r="JND186" s="59"/>
      <c r="JNE186" s="59"/>
      <c r="JNF186" s="59"/>
      <c r="JNG186" s="59"/>
      <c r="JNH186" s="59"/>
      <c r="JNI186" s="59"/>
      <c r="JNJ186" s="59"/>
      <c r="JNK186" s="59"/>
      <c r="JNL186" s="59"/>
      <c r="JNM186" s="59"/>
      <c r="JNN186" s="59"/>
      <c r="JNO186" s="59"/>
      <c r="JNP186" s="59"/>
      <c r="JNQ186" s="59"/>
      <c r="JNR186" s="59"/>
      <c r="JNS186" s="59"/>
      <c r="JNT186" s="59"/>
      <c r="JNU186" s="59"/>
      <c r="JNV186" s="59"/>
      <c r="JNW186" s="59"/>
      <c r="JNX186" s="59"/>
      <c r="JNY186" s="59"/>
      <c r="JNZ186" s="59"/>
      <c r="JOA186" s="59"/>
      <c r="JOB186" s="59"/>
      <c r="JOC186" s="59"/>
      <c r="JOD186" s="59"/>
      <c r="JOE186" s="59"/>
      <c r="JOF186" s="59"/>
      <c r="JOG186" s="59"/>
      <c r="JOH186" s="59"/>
      <c r="JOI186" s="59"/>
      <c r="JOJ186" s="59"/>
      <c r="JOK186" s="59"/>
      <c r="JOL186" s="59"/>
      <c r="JOM186" s="59"/>
      <c r="JON186" s="59"/>
      <c r="JOO186" s="59"/>
      <c r="JOP186" s="59"/>
      <c r="JOQ186" s="59"/>
      <c r="JOR186" s="59"/>
      <c r="JOS186" s="59"/>
      <c r="JOT186" s="59"/>
      <c r="JOU186" s="59"/>
      <c r="JOV186" s="59"/>
      <c r="JOW186" s="59"/>
      <c r="JOX186" s="59"/>
      <c r="JOY186" s="59"/>
      <c r="JOZ186" s="59"/>
      <c r="JPA186" s="59"/>
      <c r="JPB186" s="59"/>
      <c r="JPC186" s="59"/>
      <c r="JPD186" s="59"/>
      <c r="JPE186" s="59"/>
      <c r="JPF186" s="59"/>
      <c r="JPG186" s="59"/>
      <c r="JPH186" s="59"/>
      <c r="JPI186" s="59"/>
      <c r="JPJ186" s="59"/>
      <c r="JPK186" s="59"/>
      <c r="JPL186" s="59"/>
      <c r="JPM186" s="59"/>
      <c r="JPN186" s="59"/>
      <c r="JPO186" s="59"/>
      <c r="JPP186" s="59"/>
      <c r="JPQ186" s="59"/>
      <c r="JPR186" s="59"/>
      <c r="JPS186" s="59"/>
      <c r="JPT186" s="59"/>
      <c r="JPU186" s="59"/>
      <c r="JPV186" s="59"/>
      <c r="JPW186" s="59"/>
      <c r="JPX186" s="59"/>
      <c r="JPY186" s="59"/>
      <c r="JPZ186" s="59"/>
      <c r="JQA186" s="59"/>
      <c r="JQB186" s="59"/>
      <c r="JQC186" s="59"/>
      <c r="JQD186" s="59"/>
      <c r="JQE186" s="59"/>
      <c r="JQF186" s="59"/>
      <c r="JQG186" s="59"/>
      <c r="JQH186" s="59"/>
      <c r="JQI186" s="59"/>
      <c r="JQJ186" s="59"/>
      <c r="JQK186" s="59"/>
      <c r="JQL186" s="59"/>
      <c r="JQM186" s="59"/>
      <c r="JQN186" s="59"/>
      <c r="JQO186" s="59"/>
      <c r="JQP186" s="59"/>
      <c r="JQQ186" s="59"/>
      <c r="JQR186" s="59"/>
      <c r="JQS186" s="59"/>
      <c r="JQT186" s="59"/>
      <c r="JQU186" s="59"/>
      <c r="JQV186" s="59"/>
      <c r="JQW186" s="59"/>
      <c r="JQX186" s="59"/>
      <c r="JQY186" s="59"/>
      <c r="JQZ186" s="59"/>
      <c r="JRA186" s="59"/>
      <c r="JRB186" s="59"/>
      <c r="JRC186" s="59"/>
      <c r="JRD186" s="59"/>
      <c r="JRE186" s="59"/>
      <c r="JRF186" s="59"/>
      <c r="JRG186" s="59"/>
      <c r="JRH186" s="59"/>
      <c r="JRI186" s="59"/>
      <c r="JRJ186" s="59"/>
      <c r="JRK186" s="59"/>
      <c r="JRL186" s="59"/>
      <c r="JRM186" s="59"/>
      <c r="JRN186" s="59"/>
      <c r="JRO186" s="59"/>
      <c r="JRP186" s="59"/>
      <c r="JRQ186" s="59"/>
      <c r="JRR186" s="59"/>
      <c r="JRS186" s="59"/>
      <c r="JRT186" s="59"/>
      <c r="JRU186" s="59"/>
      <c r="JRV186" s="59"/>
      <c r="JRW186" s="59"/>
      <c r="JRX186" s="59"/>
      <c r="JRY186" s="59"/>
      <c r="JRZ186" s="59"/>
      <c r="JSA186" s="59"/>
      <c r="JSB186" s="59"/>
      <c r="JSC186" s="59"/>
      <c r="JSD186" s="59"/>
      <c r="JSE186" s="59"/>
      <c r="JSF186" s="59"/>
      <c r="JSG186" s="59"/>
      <c r="JSH186" s="59"/>
      <c r="JSI186" s="59"/>
      <c r="JSJ186" s="59"/>
      <c r="JSK186" s="59"/>
      <c r="JSL186" s="59"/>
      <c r="JSM186" s="59"/>
      <c r="JSN186" s="59"/>
      <c r="JSO186" s="59"/>
      <c r="JSP186" s="59"/>
      <c r="JSQ186" s="59"/>
      <c r="JSR186" s="59"/>
      <c r="JSS186" s="59"/>
      <c r="JST186" s="59"/>
      <c r="JSU186" s="59"/>
      <c r="JSV186" s="59"/>
      <c r="JSW186" s="59"/>
      <c r="JSX186" s="59"/>
      <c r="JSY186" s="59"/>
      <c r="JSZ186" s="59"/>
      <c r="JTA186" s="59"/>
      <c r="JTB186" s="59"/>
      <c r="JTC186" s="59"/>
      <c r="JTD186" s="59"/>
      <c r="JTE186" s="59"/>
      <c r="JTF186" s="59"/>
      <c r="JTG186" s="59"/>
      <c r="JTH186" s="59"/>
      <c r="JTI186" s="59"/>
      <c r="JTJ186" s="59"/>
      <c r="JTK186" s="59"/>
      <c r="JTL186" s="59"/>
      <c r="JTM186" s="59"/>
      <c r="JTN186" s="59"/>
      <c r="JTO186" s="59"/>
      <c r="JTP186" s="59"/>
      <c r="JTQ186" s="59"/>
      <c r="JTR186" s="59"/>
      <c r="JTS186" s="59"/>
      <c r="JTT186" s="59"/>
      <c r="JTU186" s="59"/>
      <c r="JTV186" s="59"/>
      <c r="JTW186" s="59"/>
      <c r="JTX186" s="59"/>
      <c r="JTY186" s="59"/>
      <c r="JTZ186" s="59"/>
      <c r="JUA186" s="59"/>
      <c r="JUB186" s="59"/>
      <c r="JUC186" s="59"/>
      <c r="JUD186" s="59"/>
      <c r="JUE186" s="59"/>
      <c r="JUF186" s="59"/>
      <c r="JUG186" s="59"/>
      <c r="JUH186" s="59"/>
      <c r="JUI186" s="59"/>
      <c r="JUJ186" s="59"/>
      <c r="JUK186" s="59"/>
      <c r="JUL186" s="59"/>
      <c r="JUM186" s="59"/>
      <c r="JUN186" s="59"/>
      <c r="JUO186" s="59"/>
      <c r="JUP186" s="59"/>
      <c r="JUQ186" s="59"/>
      <c r="JUR186" s="59"/>
      <c r="JUS186" s="59"/>
      <c r="JUT186" s="59"/>
      <c r="JUU186" s="59"/>
      <c r="JUV186" s="59"/>
      <c r="JUW186" s="59"/>
      <c r="JUX186" s="59"/>
      <c r="JUY186" s="59"/>
      <c r="JUZ186" s="59"/>
      <c r="JVA186" s="59"/>
      <c r="JVB186" s="59"/>
      <c r="JVC186" s="59"/>
      <c r="JVD186" s="59"/>
      <c r="JVE186" s="59"/>
      <c r="JVF186" s="59"/>
      <c r="JVG186" s="59"/>
      <c r="JVH186" s="59"/>
      <c r="JVI186" s="59"/>
      <c r="JVJ186" s="59"/>
      <c r="JVK186" s="59"/>
      <c r="JVL186" s="59"/>
      <c r="JVM186" s="59"/>
      <c r="JVN186" s="59"/>
      <c r="JVO186" s="59"/>
      <c r="JVP186" s="59"/>
      <c r="JVQ186" s="59"/>
      <c r="JVR186" s="59"/>
      <c r="JVS186" s="59"/>
      <c r="JVT186" s="59"/>
      <c r="JVU186" s="59"/>
      <c r="JVV186" s="59"/>
      <c r="JVW186" s="59"/>
      <c r="JVX186" s="59"/>
      <c r="JVY186" s="59"/>
      <c r="JVZ186" s="59"/>
      <c r="JWA186" s="59"/>
      <c r="JWB186" s="59"/>
      <c r="JWC186" s="59"/>
      <c r="JWD186" s="59"/>
      <c r="JWE186" s="59"/>
      <c r="JWF186" s="59"/>
      <c r="JWG186" s="59"/>
      <c r="JWH186" s="59"/>
      <c r="JWI186" s="59"/>
      <c r="JWJ186" s="59"/>
      <c r="JWK186" s="59"/>
      <c r="JWL186" s="59"/>
      <c r="JWM186" s="59"/>
      <c r="JWN186" s="59"/>
      <c r="JWO186" s="59"/>
      <c r="JWP186" s="59"/>
      <c r="JWQ186" s="59"/>
      <c r="JWR186" s="59"/>
      <c r="JWS186" s="59"/>
      <c r="JWT186" s="59"/>
      <c r="JWU186" s="59"/>
      <c r="JWV186" s="59"/>
      <c r="JWW186" s="59"/>
      <c r="JWX186" s="59"/>
      <c r="JWY186" s="59"/>
      <c r="JWZ186" s="59"/>
      <c r="JXA186" s="59"/>
      <c r="JXB186" s="59"/>
      <c r="JXC186" s="59"/>
      <c r="JXD186" s="59"/>
      <c r="JXE186" s="59"/>
      <c r="JXF186" s="59"/>
      <c r="JXG186" s="59"/>
      <c r="JXH186" s="59"/>
      <c r="JXI186" s="59"/>
      <c r="JXJ186" s="59"/>
      <c r="JXK186" s="59"/>
      <c r="JXL186" s="59"/>
      <c r="JXM186" s="59"/>
      <c r="JXN186" s="59"/>
      <c r="JXO186" s="59"/>
      <c r="JXP186" s="59"/>
      <c r="JXQ186" s="59"/>
      <c r="JXR186" s="59"/>
      <c r="JXS186" s="59"/>
      <c r="JXT186" s="59"/>
      <c r="JXU186" s="59"/>
      <c r="JXV186" s="59"/>
      <c r="JXW186" s="59"/>
      <c r="JXX186" s="59"/>
      <c r="JXY186" s="59"/>
      <c r="JXZ186" s="59"/>
      <c r="JYA186" s="59"/>
      <c r="JYB186" s="59"/>
      <c r="JYC186" s="59"/>
      <c r="JYD186" s="59"/>
      <c r="JYE186" s="59"/>
      <c r="JYF186" s="59"/>
      <c r="JYG186" s="59"/>
      <c r="JYH186" s="59"/>
      <c r="JYI186" s="59"/>
      <c r="JYJ186" s="59"/>
      <c r="JYK186" s="59"/>
      <c r="JYL186" s="59"/>
      <c r="JYM186" s="59"/>
      <c r="JYN186" s="59"/>
      <c r="JYO186" s="59"/>
      <c r="JYP186" s="59"/>
      <c r="JYQ186" s="59"/>
      <c r="JYR186" s="59"/>
      <c r="JYS186" s="59"/>
      <c r="JYT186" s="59"/>
      <c r="JYU186" s="59"/>
      <c r="JYV186" s="59"/>
      <c r="JYW186" s="59"/>
      <c r="JYX186" s="59"/>
      <c r="JYY186" s="59"/>
      <c r="JYZ186" s="59"/>
      <c r="JZA186" s="59"/>
      <c r="JZB186" s="59"/>
      <c r="JZC186" s="59"/>
      <c r="JZD186" s="59"/>
      <c r="JZE186" s="59"/>
      <c r="JZF186" s="59"/>
      <c r="JZG186" s="59"/>
      <c r="JZH186" s="59"/>
      <c r="JZI186" s="59"/>
      <c r="JZJ186" s="59"/>
      <c r="JZK186" s="59"/>
      <c r="JZL186" s="59"/>
      <c r="JZM186" s="59"/>
      <c r="JZN186" s="59"/>
      <c r="JZO186" s="59"/>
      <c r="JZP186" s="59"/>
      <c r="JZQ186" s="59"/>
      <c r="JZR186" s="59"/>
      <c r="JZS186" s="59"/>
      <c r="JZT186" s="59"/>
      <c r="JZU186" s="59"/>
      <c r="JZV186" s="59"/>
      <c r="JZW186" s="59"/>
      <c r="JZX186" s="59"/>
      <c r="JZY186" s="59"/>
      <c r="JZZ186" s="59"/>
      <c r="KAA186" s="59"/>
      <c r="KAB186" s="59"/>
      <c r="KAC186" s="59"/>
      <c r="KAD186" s="59"/>
      <c r="KAE186" s="59"/>
      <c r="KAF186" s="59"/>
      <c r="KAG186" s="59"/>
      <c r="KAH186" s="59"/>
      <c r="KAI186" s="59"/>
      <c r="KAJ186" s="59"/>
      <c r="KAK186" s="59"/>
      <c r="KAL186" s="59"/>
      <c r="KAM186" s="59"/>
      <c r="KAN186" s="59"/>
      <c r="KAO186" s="59"/>
      <c r="KAP186" s="59"/>
      <c r="KAQ186" s="59"/>
      <c r="KAR186" s="59"/>
      <c r="KAS186" s="59"/>
      <c r="KAT186" s="59"/>
      <c r="KAU186" s="59"/>
      <c r="KAV186" s="59"/>
      <c r="KAW186" s="59"/>
      <c r="KAX186" s="59"/>
      <c r="KAY186" s="59"/>
      <c r="KAZ186" s="59"/>
      <c r="KBA186" s="59"/>
      <c r="KBB186" s="59"/>
      <c r="KBC186" s="59"/>
      <c r="KBD186" s="59"/>
      <c r="KBE186" s="59"/>
      <c r="KBF186" s="59"/>
      <c r="KBG186" s="59"/>
      <c r="KBH186" s="59"/>
      <c r="KBI186" s="59"/>
      <c r="KBJ186" s="59"/>
      <c r="KBK186" s="59"/>
      <c r="KBL186" s="59"/>
      <c r="KBM186" s="59"/>
      <c r="KBN186" s="59"/>
      <c r="KBO186" s="59"/>
      <c r="KBP186" s="59"/>
      <c r="KBQ186" s="59"/>
      <c r="KBR186" s="59"/>
      <c r="KBS186" s="59"/>
      <c r="KBT186" s="59"/>
      <c r="KBU186" s="59"/>
      <c r="KBV186" s="59"/>
      <c r="KBW186" s="59"/>
      <c r="KBX186" s="59"/>
      <c r="KBY186" s="59"/>
      <c r="KBZ186" s="59"/>
      <c r="KCA186" s="59"/>
      <c r="KCB186" s="59"/>
      <c r="KCC186" s="59"/>
      <c r="KCD186" s="59"/>
      <c r="KCE186" s="59"/>
      <c r="KCF186" s="59"/>
      <c r="KCG186" s="59"/>
      <c r="KCH186" s="59"/>
      <c r="KCI186" s="59"/>
      <c r="KCJ186" s="59"/>
      <c r="KCK186" s="59"/>
      <c r="KCL186" s="59"/>
      <c r="KCM186" s="59"/>
      <c r="KCN186" s="59"/>
      <c r="KCO186" s="59"/>
      <c r="KCP186" s="59"/>
      <c r="KCQ186" s="59"/>
      <c r="KCR186" s="59"/>
      <c r="KCS186" s="59"/>
      <c r="KCT186" s="59"/>
      <c r="KCU186" s="59"/>
      <c r="KCV186" s="59"/>
      <c r="KCW186" s="59"/>
      <c r="KCX186" s="59"/>
      <c r="KCY186" s="59"/>
      <c r="KCZ186" s="59"/>
      <c r="KDA186" s="59"/>
      <c r="KDB186" s="59"/>
      <c r="KDC186" s="59"/>
      <c r="KDD186" s="59"/>
      <c r="KDE186" s="59"/>
      <c r="KDF186" s="59"/>
      <c r="KDG186" s="59"/>
      <c r="KDH186" s="59"/>
      <c r="KDI186" s="59"/>
      <c r="KDJ186" s="59"/>
      <c r="KDK186" s="59"/>
      <c r="KDL186" s="59"/>
      <c r="KDM186" s="59"/>
      <c r="KDN186" s="59"/>
      <c r="KDO186" s="59"/>
      <c r="KDP186" s="59"/>
      <c r="KDQ186" s="59"/>
      <c r="KDR186" s="59"/>
      <c r="KDS186" s="59"/>
      <c r="KDT186" s="59"/>
      <c r="KDU186" s="59"/>
      <c r="KDV186" s="59"/>
      <c r="KDW186" s="59"/>
      <c r="KDX186" s="59"/>
      <c r="KDY186" s="59"/>
      <c r="KDZ186" s="59"/>
      <c r="KEA186" s="59"/>
      <c r="KEB186" s="59"/>
      <c r="KEC186" s="59"/>
      <c r="KED186" s="59"/>
      <c r="KEE186" s="59"/>
      <c r="KEF186" s="59"/>
      <c r="KEG186" s="59"/>
      <c r="KEH186" s="59"/>
      <c r="KEI186" s="59"/>
      <c r="KEJ186" s="59"/>
      <c r="KEK186" s="59"/>
      <c r="KEL186" s="59"/>
      <c r="KEM186" s="59"/>
      <c r="KEN186" s="59"/>
      <c r="KEO186" s="59"/>
      <c r="KEP186" s="59"/>
      <c r="KEQ186" s="59"/>
      <c r="KER186" s="59"/>
      <c r="KES186" s="59"/>
      <c r="KET186" s="59"/>
      <c r="KEU186" s="59"/>
      <c r="KEV186" s="59"/>
      <c r="KEW186" s="59"/>
      <c r="KEX186" s="59"/>
      <c r="KEY186" s="59"/>
      <c r="KEZ186" s="59"/>
      <c r="KFA186" s="59"/>
      <c r="KFB186" s="59"/>
      <c r="KFC186" s="59"/>
      <c r="KFD186" s="59"/>
      <c r="KFE186" s="59"/>
      <c r="KFF186" s="59"/>
      <c r="KFG186" s="59"/>
      <c r="KFH186" s="59"/>
      <c r="KFI186" s="59"/>
      <c r="KFJ186" s="59"/>
      <c r="KFK186" s="59"/>
      <c r="KFL186" s="59"/>
      <c r="KFM186" s="59"/>
      <c r="KFN186" s="59"/>
      <c r="KFO186" s="59"/>
      <c r="KFP186" s="59"/>
      <c r="KFQ186" s="59"/>
      <c r="KFR186" s="59"/>
      <c r="KFS186" s="59"/>
      <c r="KFT186" s="59"/>
      <c r="KFU186" s="59"/>
      <c r="KFV186" s="59"/>
      <c r="KFW186" s="59"/>
      <c r="KFX186" s="59"/>
      <c r="KFY186" s="59"/>
      <c r="KFZ186" s="59"/>
      <c r="KGA186" s="59"/>
      <c r="KGB186" s="59"/>
      <c r="KGC186" s="59"/>
      <c r="KGD186" s="59"/>
      <c r="KGE186" s="59"/>
      <c r="KGF186" s="59"/>
      <c r="KGG186" s="59"/>
      <c r="KGH186" s="59"/>
      <c r="KGI186" s="59"/>
      <c r="KGJ186" s="59"/>
      <c r="KGK186" s="59"/>
      <c r="KGL186" s="59"/>
      <c r="KGM186" s="59"/>
      <c r="KGN186" s="59"/>
      <c r="KGO186" s="59"/>
      <c r="KGP186" s="59"/>
      <c r="KGQ186" s="59"/>
      <c r="KGR186" s="59"/>
      <c r="KGS186" s="59"/>
      <c r="KGT186" s="59"/>
      <c r="KGU186" s="59"/>
      <c r="KGV186" s="59"/>
      <c r="KGW186" s="59"/>
      <c r="KGX186" s="59"/>
      <c r="KGY186" s="59"/>
      <c r="KGZ186" s="59"/>
      <c r="KHA186" s="59"/>
      <c r="KHB186" s="59"/>
      <c r="KHC186" s="59"/>
      <c r="KHD186" s="59"/>
      <c r="KHE186" s="59"/>
      <c r="KHF186" s="59"/>
      <c r="KHG186" s="59"/>
      <c r="KHH186" s="59"/>
      <c r="KHI186" s="59"/>
      <c r="KHJ186" s="59"/>
      <c r="KHK186" s="59"/>
      <c r="KHL186" s="59"/>
      <c r="KHM186" s="59"/>
      <c r="KHN186" s="59"/>
      <c r="KHO186" s="59"/>
      <c r="KHP186" s="59"/>
      <c r="KHQ186" s="59"/>
      <c r="KHR186" s="59"/>
      <c r="KHS186" s="59"/>
      <c r="KHT186" s="59"/>
      <c r="KHU186" s="59"/>
      <c r="KHV186" s="59"/>
      <c r="KHW186" s="59"/>
      <c r="KHX186" s="59"/>
      <c r="KHY186" s="59"/>
      <c r="KHZ186" s="59"/>
      <c r="KIA186" s="59"/>
      <c r="KIB186" s="59"/>
      <c r="KIC186" s="59"/>
      <c r="KID186" s="59"/>
      <c r="KIE186" s="59"/>
      <c r="KIF186" s="59"/>
      <c r="KIG186" s="59"/>
      <c r="KIH186" s="59"/>
      <c r="KII186" s="59"/>
      <c r="KIJ186" s="59"/>
      <c r="KIK186" s="59"/>
      <c r="KIL186" s="59"/>
      <c r="KIM186" s="59"/>
      <c r="KIN186" s="59"/>
      <c r="KIO186" s="59"/>
      <c r="KIP186" s="59"/>
      <c r="KIQ186" s="59"/>
      <c r="KIR186" s="59"/>
      <c r="KIS186" s="59"/>
      <c r="KIT186" s="59"/>
      <c r="KIU186" s="59"/>
      <c r="KIV186" s="59"/>
      <c r="KIW186" s="59"/>
      <c r="KIX186" s="59"/>
      <c r="KIY186" s="59"/>
      <c r="KIZ186" s="59"/>
      <c r="KJA186" s="59"/>
      <c r="KJB186" s="59"/>
      <c r="KJC186" s="59"/>
      <c r="KJD186" s="59"/>
      <c r="KJE186" s="59"/>
      <c r="KJF186" s="59"/>
      <c r="KJG186" s="59"/>
      <c r="KJH186" s="59"/>
      <c r="KJI186" s="59"/>
      <c r="KJJ186" s="59"/>
      <c r="KJK186" s="59"/>
      <c r="KJL186" s="59"/>
      <c r="KJM186" s="59"/>
      <c r="KJN186" s="59"/>
      <c r="KJO186" s="59"/>
      <c r="KJP186" s="59"/>
      <c r="KJQ186" s="59"/>
      <c r="KJR186" s="59"/>
      <c r="KJS186" s="59"/>
      <c r="KJT186" s="59"/>
      <c r="KJU186" s="59"/>
      <c r="KJV186" s="59"/>
      <c r="KJW186" s="59"/>
      <c r="KJX186" s="59"/>
      <c r="KJY186" s="59"/>
      <c r="KJZ186" s="59"/>
      <c r="KKA186" s="59"/>
      <c r="KKB186" s="59"/>
      <c r="KKC186" s="59"/>
      <c r="KKD186" s="59"/>
      <c r="KKE186" s="59"/>
      <c r="KKF186" s="59"/>
      <c r="KKG186" s="59"/>
      <c r="KKH186" s="59"/>
      <c r="KKI186" s="59"/>
      <c r="KKJ186" s="59"/>
      <c r="KKK186" s="59"/>
      <c r="KKL186" s="59"/>
      <c r="KKM186" s="59"/>
      <c r="KKN186" s="59"/>
      <c r="KKO186" s="59"/>
      <c r="KKP186" s="59"/>
      <c r="KKQ186" s="59"/>
      <c r="KKR186" s="59"/>
      <c r="KKS186" s="59"/>
      <c r="KKT186" s="59"/>
      <c r="KKU186" s="59"/>
      <c r="KKV186" s="59"/>
      <c r="KKW186" s="59"/>
      <c r="KKX186" s="59"/>
      <c r="KKY186" s="59"/>
      <c r="KKZ186" s="59"/>
      <c r="KLA186" s="59"/>
      <c r="KLB186" s="59"/>
      <c r="KLC186" s="59"/>
      <c r="KLD186" s="59"/>
      <c r="KLE186" s="59"/>
      <c r="KLF186" s="59"/>
      <c r="KLG186" s="59"/>
      <c r="KLH186" s="59"/>
      <c r="KLI186" s="59"/>
      <c r="KLJ186" s="59"/>
      <c r="KLK186" s="59"/>
      <c r="KLL186" s="59"/>
      <c r="KLM186" s="59"/>
      <c r="KLN186" s="59"/>
      <c r="KLO186" s="59"/>
      <c r="KLP186" s="59"/>
      <c r="KLQ186" s="59"/>
      <c r="KLR186" s="59"/>
      <c r="KLS186" s="59"/>
      <c r="KLT186" s="59"/>
      <c r="KLU186" s="59"/>
      <c r="KLV186" s="59"/>
      <c r="KLW186" s="59"/>
      <c r="KLX186" s="59"/>
      <c r="KLY186" s="59"/>
      <c r="KLZ186" s="59"/>
      <c r="KMA186" s="59"/>
      <c r="KMB186" s="59"/>
      <c r="KMC186" s="59"/>
      <c r="KMD186" s="59"/>
      <c r="KME186" s="59"/>
      <c r="KMF186" s="59"/>
      <c r="KMG186" s="59"/>
      <c r="KMH186" s="59"/>
      <c r="KMI186" s="59"/>
      <c r="KMJ186" s="59"/>
      <c r="KMK186" s="59"/>
      <c r="KML186" s="59"/>
      <c r="KMM186" s="59"/>
      <c r="KMN186" s="59"/>
      <c r="KMO186" s="59"/>
      <c r="KMP186" s="59"/>
      <c r="KMQ186" s="59"/>
      <c r="KMR186" s="59"/>
      <c r="KMS186" s="59"/>
      <c r="KMT186" s="59"/>
      <c r="KMU186" s="59"/>
      <c r="KMV186" s="59"/>
      <c r="KMW186" s="59"/>
      <c r="KMX186" s="59"/>
      <c r="KMY186" s="59"/>
      <c r="KMZ186" s="59"/>
      <c r="KNA186" s="59"/>
      <c r="KNB186" s="59"/>
      <c r="KNC186" s="59"/>
      <c r="KND186" s="59"/>
      <c r="KNE186" s="59"/>
      <c r="KNF186" s="59"/>
      <c r="KNG186" s="59"/>
      <c r="KNH186" s="59"/>
      <c r="KNI186" s="59"/>
      <c r="KNJ186" s="59"/>
      <c r="KNK186" s="59"/>
      <c r="KNL186" s="59"/>
      <c r="KNM186" s="59"/>
      <c r="KNN186" s="59"/>
      <c r="KNO186" s="59"/>
      <c r="KNP186" s="59"/>
      <c r="KNQ186" s="59"/>
      <c r="KNR186" s="59"/>
      <c r="KNS186" s="59"/>
      <c r="KNT186" s="59"/>
      <c r="KNU186" s="59"/>
      <c r="KNV186" s="59"/>
      <c r="KNW186" s="59"/>
      <c r="KNX186" s="59"/>
      <c r="KNY186" s="59"/>
      <c r="KNZ186" s="59"/>
      <c r="KOA186" s="59"/>
      <c r="KOB186" s="59"/>
      <c r="KOC186" s="59"/>
      <c r="KOD186" s="59"/>
      <c r="KOE186" s="59"/>
      <c r="KOF186" s="59"/>
      <c r="KOG186" s="59"/>
      <c r="KOH186" s="59"/>
      <c r="KOI186" s="59"/>
      <c r="KOJ186" s="59"/>
      <c r="KOK186" s="59"/>
      <c r="KOL186" s="59"/>
      <c r="KOM186" s="59"/>
      <c r="KON186" s="59"/>
      <c r="KOO186" s="59"/>
      <c r="KOP186" s="59"/>
      <c r="KOQ186" s="59"/>
      <c r="KOR186" s="59"/>
      <c r="KOS186" s="59"/>
      <c r="KOT186" s="59"/>
      <c r="KOU186" s="59"/>
      <c r="KOV186" s="59"/>
      <c r="KOW186" s="59"/>
      <c r="KOX186" s="59"/>
      <c r="KOY186" s="59"/>
      <c r="KOZ186" s="59"/>
      <c r="KPA186" s="59"/>
      <c r="KPB186" s="59"/>
      <c r="KPC186" s="59"/>
      <c r="KPD186" s="59"/>
      <c r="KPE186" s="59"/>
      <c r="KPF186" s="59"/>
      <c r="KPG186" s="59"/>
      <c r="KPH186" s="59"/>
      <c r="KPI186" s="59"/>
      <c r="KPJ186" s="59"/>
      <c r="KPK186" s="59"/>
      <c r="KPL186" s="59"/>
      <c r="KPM186" s="59"/>
      <c r="KPN186" s="59"/>
      <c r="KPO186" s="59"/>
      <c r="KPP186" s="59"/>
      <c r="KPQ186" s="59"/>
      <c r="KPR186" s="59"/>
      <c r="KPS186" s="59"/>
      <c r="KPT186" s="59"/>
      <c r="KPU186" s="59"/>
      <c r="KPV186" s="59"/>
      <c r="KPW186" s="59"/>
      <c r="KPX186" s="59"/>
      <c r="KPY186" s="59"/>
      <c r="KPZ186" s="59"/>
      <c r="KQA186" s="59"/>
      <c r="KQB186" s="59"/>
      <c r="KQC186" s="59"/>
      <c r="KQD186" s="59"/>
      <c r="KQE186" s="59"/>
      <c r="KQF186" s="59"/>
      <c r="KQG186" s="59"/>
      <c r="KQH186" s="59"/>
      <c r="KQI186" s="59"/>
      <c r="KQJ186" s="59"/>
      <c r="KQK186" s="59"/>
      <c r="KQL186" s="59"/>
      <c r="KQM186" s="59"/>
      <c r="KQN186" s="59"/>
      <c r="KQO186" s="59"/>
      <c r="KQP186" s="59"/>
      <c r="KQQ186" s="59"/>
      <c r="KQR186" s="59"/>
      <c r="KQS186" s="59"/>
      <c r="KQT186" s="59"/>
      <c r="KQU186" s="59"/>
      <c r="KQV186" s="59"/>
      <c r="KQW186" s="59"/>
      <c r="KQX186" s="59"/>
      <c r="KQY186" s="59"/>
      <c r="KQZ186" s="59"/>
      <c r="KRA186" s="59"/>
      <c r="KRB186" s="59"/>
      <c r="KRC186" s="59"/>
      <c r="KRD186" s="59"/>
      <c r="KRE186" s="59"/>
      <c r="KRF186" s="59"/>
      <c r="KRG186" s="59"/>
      <c r="KRH186" s="59"/>
      <c r="KRI186" s="59"/>
      <c r="KRJ186" s="59"/>
      <c r="KRK186" s="59"/>
      <c r="KRL186" s="59"/>
      <c r="KRM186" s="59"/>
      <c r="KRN186" s="59"/>
      <c r="KRO186" s="59"/>
      <c r="KRP186" s="59"/>
      <c r="KRQ186" s="59"/>
      <c r="KRR186" s="59"/>
      <c r="KRS186" s="59"/>
      <c r="KRT186" s="59"/>
      <c r="KRU186" s="59"/>
      <c r="KRV186" s="59"/>
      <c r="KRW186" s="59"/>
      <c r="KRX186" s="59"/>
      <c r="KRY186" s="59"/>
      <c r="KRZ186" s="59"/>
      <c r="KSA186" s="59"/>
      <c r="KSB186" s="59"/>
      <c r="KSC186" s="59"/>
      <c r="KSD186" s="59"/>
      <c r="KSE186" s="59"/>
      <c r="KSF186" s="59"/>
      <c r="KSG186" s="59"/>
      <c r="KSH186" s="59"/>
      <c r="KSI186" s="59"/>
      <c r="KSJ186" s="59"/>
      <c r="KSK186" s="59"/>
      <c r="KSL186" s="59"/>
      <c r="KSM186" s="59"/>
      <c r="KSN186" s="59"/>
      <c r="KSO186" s="59"/>
      <c r="KSP186" s="59"/>
      <c r="KSQ186" s="59"/>
      <c r="KSR186" s="59"/>
      <c r="KSS186" s="59"/>
      <c r="KST186" s="59"/>
      <c r="KSU186" s="59"/>
      <c r="KSV186" s="59"/>
      <c r="KSW186" s="59"/>
      <c r="KSX186" s="59"/>
      <c r="KSY186" s="59"/>
      <c r="KSZ186" s="59"/>
      <c r="KTA186" s="59"/>
      <c r="KTB186" s="59"/>
      <c r="KTC186" s="59"/>
      <c r="KTD186" s="59"/>
      <c r="KTE186" s="59"/>
      <c r="KTF186" s="59"/>
      <c r="KTG186" s="59"/>
      <c r="KTH186" s="59"/>
      <c r="KTI186" s="59"/>
      <c r="KTJ186" s="59"/>
      <c r="KTK186" s="59"/>
      <c r="KTL186" s="59"/>
      <c r="KTM186" s="59"/>
      <c r="KTN186" s="59"/>
      <c r="KTO186" s="59"/>
      <c r="KTP186" s="59"/>
      <c r="KTQ186" s="59"/>
      <c r="KTR186" s="59"/>
      <c r="KTS186" s="59"/>
      <c r="KTT186" s="59"/>
      <c r="KTU186" s="59"/>
      <c r="KTV186" s="59"/>
      <c r="KTW186" s="59"/>
      <c r="KTX186" s="59"/>
      <c r="KTY186" s="59"/>
      <c r="KTZ186" s="59"/>
      <c r="KUA186" s="59"/>
      <c r="KUB186" s="59"/>
      <c r="KUC186" s="59"/>
      <c r="KUD186" s="59"/>
      <c r="KUE186" s="59"/>
      <c r="KUF186" s="59"/>
      <c r="KUG186" s="59"/>
      <c r="KUH186" s="59"/>
      <c r="KUI186" s="59"/>
      <c r="KUJ186" s="59"/>
      <c r="KUK186" s="59"/>
      <c r="KUL186" s="59"/>
      <c r="KUM186" s="59"/>
      <c r="KUN186" s="59"/>
      <c r="KUO186" s="59"/>
      <c r="KUP186" s="59"/>
      <c r="KUQ186" s="59"/>
      <c r="KUR186" s="59"/>
      <c r="KUS186" s="59"/>
      <c r="KUT186" s="59"/>
      <c r="KUU186" s="59"/>
      <c r="KUV186" s="59"/>
      <c r="KUW186" s="59"/>
      <c r="KUX186" s="59"/>
      <c r="KUY186" s="59"/>
      <c r="KUZ186" s="59"/>
      <c r="KVA186" s="59"/>
      <c r="KVB186" s="59"/>
      <c r="KVC186" s="59"/>
      <c r="KVD186" s="59"/>
      <c r="KVE186" s="59"/>
      <c r="KVF186" s="59"/>
      <c r="KVG186" s="59"/>
      <c r="KVH186" s="59"/>
      <c r="KVI186" s="59"/>
      <c r="KVJ186" s="59"/>
      <c r="KVK186" s="59"/>
      <c r="KVL186" s="59"/>
      <c r="KVM186" s="59"/>
      <c r="KVN186" s="59"/>
      <c r="KVO186" s="59"/>
      <c r="KVP186" s="59"/>
      <c r="KVQ186" s="59"/>
      <c r="KVR186" s="59"/>
      <c r="KVS186" s="59"/>
      <c r="KVT186" s="59"/>
      <c r="KVU186" s="59"/>
      <c r="KVV186" s="59"/>
      <c r="KVW186" s="59"/>
      <c r="KVX186" s="59"/>
      <c r="KVY186" s="59"/>
      <c r="KVZ186" s="59"/>
      <c r="KWA186" s="59"/>
      <c r="KWB186" s="59"/>
      <c r="KWC186" s="59"/>
      <c r="KWD186" s="59"/>
      <c r="KWE186" s="59"/>
      <c r="KWF186" s="59"/>
      <c r="KWG186" s="59"/>
      <c r="KWH186" s="59"/>
      <c r="KWI186" s="59"/>
      <c r="KWJ186" s="59"/>
      <c r="KWK186" s="59"/>
      <c r="KWL186" s="59"/>
      <c r="KWM186" s="59"/>
      <c r="KWN186" s="59"/>
      <c r="KWO186" s="59"/>
      <c r="KWP186" s="59"/>
      <c r="KWQ186" s="59"/>
      <c r="KWR186" s="59"/>
      <c r="KWS186" s="59"/>
      <c r="KWT186" s="59"/>
      <c r="KWU186" s="59"/>
      <c r="KWV186" s="59"/>
      <c r="KWW186" s="59"/>
      <c r="KWX186" s="59"/>
      <c r="KWY186" s="59"/>
      <c r="KWZ186" s="59"/>
      <c r="KXA186" s="59"/>
      <c r="KXB186" s="59"/>
      <c r="KXC186" s="59"/>
      <c r="KXD186" s="59"/>
      <c r="KXE186" s="59"/>
      <c r="KXF186" s="59"/>
      <c r="KXG186" s="59"/>
      <c r="KXH186" s="59"/>
      <c r="KXI186" s="59"/>
      <c r="KXJ186" s="59"/>
      <c r="KXK186" s="59"/>
      <c r="KXL186" s="59"/>
      <c r="KXM186" s="59"/>
      <c r="KXN186" s="59"/>
      <c r="KXO186" s="59"/>
      <c r="KXP186" s="59"/>
      <c r="KXQ186" s="59"/>
      <c r="KXR186" s="59"/>
      <c r="KXS186" s="59"/>
      <c r="KXT186" s="59"/>
      <c r="KXU186" s="59"/>
      <c r="KXV186" s="59"/>
      <c r="KXW186" s="59"/>
      <c r="KXX186" s="59"/>
      <c r="KXY186" s="59"/>
      <c r="KXZ186" s="59"/>
      <c r="KYA186" s="59"/>
      <c r="KYB186" s="59"/>
      <c r="KYC186" s="59"/>
      <c r="KYD186" s="59"/>
      <c r="KYE186" s="59"/>
      <c r="KYF186" s="59"/>
      <c r="KYG186" s="59"/>
      <c r="KYH186" s="59"/>
      <c r="KYI186" s="59"/>
      <c r="KYJ186" s="59"/>
      <c r="KYK186" s="59"/>
      <c r="KYL186" s="59"/>
      <c r="KYM186" s="59"/>
      <c r="KYN186" s="59"/>
      <c r="KYO186" s="59"/>
      <c r="KYP186" s="59"/>
      <c r="KYQ186" s="59"/>
      <c r="KYR186" s="59"/>
      <c r="KYS186" s="59"/>
      <c r="KYT186" s="59"/>
      <c r="KYU186" s="59"/>
      <c r="KYV186" s="59"/>
      <c r="KYW186" s="59"/>
      <c r="KYX186" s="59"/>
      <c r="KYY186" s="59"/>
      <c r="KYZ186" s="59"/>
      <c r="KZA186" s="59"/>
      <c r="KZB186" s="59"/>
      <c r="KZC186" s="59"/>
      <c r="KZD186" s="59"/>
      <c r="KZE186" s="59"/>
      <c r="KZF186" s="59"/>
      <c r="KZG186" s="59"/>
      <c r="KZH186" s="59"/>
      <c r="KZI186" s="59"/>
      <c r="KZJ186" s="59"/>
      <c r="KZK186" s="59"/>
      <c r="KZL186" s="59"/>
      <c r="KZM186" s="59"/>
      <c r="KZN186" s="59"/>
      <c r="KZO186" s="59"/>
      <c r="KZP186" s="59"/>
      <c r="KZQ186" s="59"/>
      <c r="KZR186" s="59"/>
      <c r="KZS186" s="59"/>
      <c r="KZT186" s="59"/>
      <c r="KZU186" s="59"/>
      <c r="KZV186" s="59"/>
      <c r="KZW186" s="59"/>
      <c r="KZX186" s="59"/>
      <c r="KZY186" s="59"/>
      <c r="KZZ186" s="59"/>
      <c r="LAA186" s="59"/>
      <c r="LAB186" s="59"/>
      <c r="LAC186" s="59"/>
      <c r="LAD186" s="59"/>
      <c r="LAE186" s="59"/>
      <c r="LAF186" s="59"/>
      <c r="LAG186" s="59"/>
      <c r="LAH186" s="59"/>
      <c r="LAI186" s="59"/>
      <c r="LAJ186" s="59"/>
      <c r="LAK186" s="59"/>
      <c r="LAL186" s="59"/>
      <c r="LAM186" s="59"/>
      <c r="LAN186" s="59"/>
      <c r="LAO186" s="59"/>
      <c r="LAP186" s="59"/>
      <c r="LAQ186" s="59"/>
      <c r="LAR186" s="59"/>
      <c r="LAS186" s="59"/>
      <c r="LAT186" s="59"/>
      <c r="LAU186" s="59"/>
      <c r="LAV186" s="59"/>
      <c r="LAW186" s="59"/>
      <c r="LAX186" s="59"/>
      <c r="LAY186" s="59"/>
      <c r="LAZ186" s="59"/>
      <c r="LBA186" s="59"/>
      <c r="LBB186" s="59"/>
      <c r="LBC186" s="59"/>
      <c r="LBD186" s="59"/>
      <c r="LBE186" s="59"/>
      <c r="LBF186" s="59"/>
      <c r="LBG186" s="59"/>
      <c r="LBH186" s="59"/>
      <c r="LBI186" s="59"/>
      <c r="LBJ186" s="59"/>
      <c r="LBK186" s="59"/>
      <c r="LBL186" s="59"/>
      <c r="LBM186" s="59"/>
      <c r="LBN186" s="59"/>
      <c r="LBO186" s="59"/>
      <c r="LBP186" s="59"/>
      <c r="LBQ186" s="59"/>
      <c r="LBR186" s="59"/>
      <c r="LBS186" s="59"/>
      <c r="LBT186" s="59"/>
      <c r="LBU186" s="59"/>
      <c r="LBV186" s="59"/>
      <c r="LBW186" s="59"/>
      <c r="LBX186" s="59"/>
      <c r="LBY186" s="59"/>
      <c r="LBZ186" s="59"/>
      <c r="LCA186" s="59"/>
      <c r="LCB186" s="59"/>
      <c r="LCC186" s="59"/>
      <c r="LCD186" s="59"/>
      <c r="LCE186" s="59"/>
      <c r="LCF186" s="59"/>
      <c r="LCG186" s="59"/>
      <c r="LCH186" s="59"/>
      <c r="LCI186" s="59"/>
      <c r="LCJ186" s="59"/>
      <c r="LCK186" s="59"/>
      <c r="LCL186" s="59"/>
      <c r="LCM186" s="59"/>
      <c r="LCN186" s="59"/>
      <c r="LCO186" s="59"/>
      <c r="LCP186" s="59"/>
      <c r="LCQ186" s="59"/>
      <c r="LCR186" s="59"/>
      <c r="LCS186" s="59"/>
      <c r="LCT186" s="59"/>
      <c r="LCU186" s="59"/>
      <c r="LCV186" s="59"/>
      <c r="LCW186" s="59"/>
      <c r="LCX186" s="59"/>
      <c r="LCY186" s="59"/>
      <c r="LCZ186" s="59"/>
      <c r="LDA186" s="59"/>
      <c r="LDB186" s="59"/>
      <c r="LDC186" s="59"/>
      <c r="LDD186" s="59"/>
      <c r="LDE186" s="59"/>
      <c r="LDF186" s="59"/>
      <c r="LDG186" s="59"/>
      <c r="LDH186" s="59"/>
      <c r="LDI186" s="59"/>
      <c r="LDJ186" s="59"/>
      <c r="LDK186" s="59"/>
      <c r="LDL186" s="59"/>
      <c r="LDM186" s="59"/>
      <c r="LDN186" s="59"/>
      <c r="LDO186" s="59"/>
      <c r="LDP186" s="59"/>
      <c r="LDQ186" s="59"/>
      <c r="LDR186" s="59"/>
      <c r="LDS186" s="59"/>
      <c r="LDT186" s="59"/>
      <c r="LDU186" s="59"/>
      <c r="LDV186" s="59"/>
      <c r="LDW186" s="59"/>
      <c r="LDX186" s="59"/>
      <c r="LDY186" s="59"/>
      <c r="LDZ186" s="59"/>
      <c r="LEA186" s="59"/>
      <c r="LEB186" s="59"/>
      <c r="LEC186" s="59"/>
      <c r="LED186" s="59"/>
      <c r="LEE186" s="59"/>
      <c r="LEF186" s="59"/>
      <c r="LEG186" s="59"/>
      <c r="LEH186" s="59"/>
      <c r="LEI186" s="59"/>
      <c r="LEJ186" s="59"/>
      <c r="LEK186" s="59"/>
      <c r="LEL186" s="59"/>
      <c r="LEM186" s="59"/>
      <c r="LEN186" s="59"/>
      <c r="LEO186" s="59"/>
      <c r="LEP186" s="59"/>
      <c r="LEQ186" s="59"/>
      <c r="LER186" s="59"/>
      <c r="LES186" s="59"/>
      <c r="LET186" s="59"/>
      <c r="LEU186" s="59"/>
      <c r="LEV186" s="59"/>
      <c r="LEW186" s="59"/>
      <c r="LEX186" s="59"/>
      <c r="LEY186" s="59"/>
      <c r="LEZ186" s="59"/>
      <c r="LFA186" s="59"/>
      <c r="LFB186" s="59"/>
      <c r="LFC186" s="59"/>
      <c r="LFD186" s="59"/>
      <c r="LFE186" s="59"/>
      <c r="LFF186" s="59"/>
      <c r="LFG186" s="59"/>
      <c r="LFH186" s="59"/>
      <c r="LFI186" s="59"/>
      <c r="LFJ186" s="59"/>
      <c r="LFK186" s="59"/>
      <c r="LFL186" s="59"/>
      <c r="LFM186" s="59"/>
      <c r="LFN186" s="59"/>
      <c r="LFO186" s="59"/>
      <c r="LFP186" s="59"/>
      <c r="LFQ186" s="59"/>
      <c r="LFR186" s="59"/>
      <c r="LFS186" s="59"/>
      <c r="LFT186" s="59"/>
      <c r="LFU186" s="59"/>
      <c r="LFV186" s="59"/>
      <c r="LFW186" s="59"/>
      <c r="LFX186" s="59"/>
      <c r="LFY186" s="59"/>
      <c r="LFZ186" s="59"/>
      <c r="LGA186" s="59"/>
      <c r="LGB186" s="59"/>
      <c r="LGC186" s="59"/>
      <c r="LGD186" s="59"/>
      <c r="LGE186" s="59"/>
      <c r="LGF186" s="59"/>
      <c r="LGG186" s="59"/>
      <c r="LGH186" s="59"/>
      <c r="LGI186" s="59"/>
      <c r="LGJ186" s="59"/>
      <c r="LGK186" s="59"/>
      <c r="LGL186" s="59"/>
      <c r="LGM186" s="59"/>
      <c r="LGN186" s="59"/>
      <c r="LGO186" s="59"/>
      <c r="LGP186" s="59"/>
      <c r="LGQ186" s="59"/>
      <c r="LGR186" s="59"/>
      <c r="LGS186" s="59"/>
      <c r="LGT186" s="59"/>
      <c r="LGU186" s="59"/>
      <c r="LGV186" s="59"/>
      <c r="LGW186" s="59"/>
      <c r="LGX186" s="59"/>
      <c r="LGY186" s="59"/>
      <c r="LGZ186" s="59"/>
      <c r="LHA186" s="59"/>
      <c r="LHB186" s="59"/>
      <c r="LHC186" s="59"/>
      <c r="LHD186" s="59"/>
      <c r="LHE186" s="59"/>
      <c r="LHF186" s="59"/>
      <c r="LHG186" s="59"/>
      <c r="LHH186" s="59"/>
      <c r="LHI186" s="59"/>
      <c r="LHJ186" s="59"/>
      <c r="LHK186" s="59"/>
      <c r="LHL186" s="59"/>
      <c r="LHM186" s="59"/>
      <c r="LHN186" s="59"/>
      <c r="LHO186" s="59"/>
      <c r="LHP186" s="59"/>
      <c r="LHQ186" s="59"/>
      <c r="LHR186" s="59"/>
      <c r="LHS186" s="59"/>
      <c r="LHT186" s="59"/>
      <c r="LHU186" s="59"/>
      <c r="LHV186" s="59"/>
      <c r="LHW186" s="59"/>
      <c r="LHX186" s="59"/>
      <c r="LHY186" s="59"/>
      <c r="LHZ186" s="59"/>
      <c r="LIA186" s="59"/>
      <c r="LIB186" s="59"/>
      <c r="LIC186" s="59"/>
      <c r="LID186" s="59"/>
      <c r="LIE186" s="59"/>
      <c r="LIF186" s="59"/>
      <c r="LIG186" s="59"/>
      <c r="LIH186" s="59"/>
      <c r="LII186" s="59"/>
      <c r="LIJ186" s="59"/>
      <c r="LIK186" s="59"/>
      <c r="LIL186" s="59"/>
      <c r="LIM186" s="59"/>
      <c r="LIN186" s="59"/>
      <c r="LIO186" s="59"/>
      <c r="LIP186" s="59"/>
      <c r="LIQ186" s="59"/>
      <c r="LIR186" s="59"/>
      <c r="LIS186" s="59"/>
      <c r="LIT186" s="59"/>
      <c r="LIU186" s="59"/>
      <c r="LIV186" s="59"/>
      <c r="LIW186" s="59"/>
      <c r="LIX186" s="59"/>
      <c r="LIY186" s="59"/>
      <c r="LIZ186" s="59"/>
      <c r="LJA186" s="59"/>
      <c r="LJB186" s="59"/>
      <c r="LJC186" s="59"/>
      <c r="LJD186" s="59"/>
      <c r="LJE186" s="59"/>
      <c r="LJF186" s="59"/>
      <c r="LJG186" s="59"/>
      <c r="LJH186" s="59"/>
      <c r="LJI186" s="59"/>
      <c r="LJJ186" s="59"/>
      <c r="LJK186" s="59"/>
      <c r="LJL186" s="59"/>
      <c r="LJM186" s="59"/>
      <c r="LJN186" s="59"/>
      <c r="LJO186" s="59"/>
      <c r="LJP186" s="59"/>
      <c r="LJQ186" s="59"/>
      <c r="LJR186" s="59"/>
      <c r="LJS186" s="59"/>
      <c r="LJT186" s="59"/>
      <c r="LJU186" s="59"/>
      <c r="LJV186" s="59"/>
      <c r="LJW186" s="59"/>
      <c r="LJX186" s="59"/>
      <c r="LJY186" s="59"/>
      <c r="LJZ186" s="59"/>
      <c r="LKA186" s="59"/>
      <c r="LKB186" s="59"/>
      <c r="LKC186" s="59"/>
      <c r="LKD186" s="59"/>
      <c r="LKE186" s="59"/>
      <c r="LKF186" s="59"/>
      <c r="LKG186" s="59"/>
      <c r="LKH186" s="59"/>
      <c r="LKI186" s="59"/>
      <c r="LKJ186" s="59"/>
      <c r="LKK186" s="59"/>
      <c r="LKL186" s="59"/>
      <c r="LKM186" s="59"/>
      <c r="LKN186" s="59"/>
      <c r="LKO186" s="59"/>
      <c r="LKP186" s="59"/>
      <c r="LKQ186" s="59"/>
      <c r="LKR186" s="59"/>
      <c r="LKS186" s="59"/>
      <c r="LKT186" s="59"/>
      <c r="LKU186" s="59"/>
      <c r="LKV186" s="59"/>
      <c r="LKW186" s="59"/>
      <c r="LKX186" s="59"/>
      <c r="LKY186" s="59"/>
      <c r="LKZ186" s="59"/>
      <c r="LLA186" s="59"/>
      <c r="LLB186" s="59"/>
      <c r="LLC186" s="59"/>
      <c r="LLD186" s="59"/>
      <c r="LLE186" s="59"/>
      <c r="LLF186" s="59"/>
      <c r="LLG186" s="59"/>
      <c r="LLH186" s="59"/>
      <c r="LLI186" s="59"/>
      <c r="LLJ186" s="59"/>
      <c r="LLK186" s="59"/>
      <c r="LLL186" s="59"/>
      <c r="LLM186" s="59"/>
      <c r="LLN186" s="59"/>
      <c r="LLO186" s="59"/>
      <c r="LLP186" s="59"/>
      <c r="LLQ186" s="59"/>
      <c r="LLR186" s="59"/>
      <c r="LLS186" s="59"/>
      <c r="LLT186" s="59"/>
      <c r="LLU186" s="59"/>
      <c r="LLV186" s="59"/>
      <c r="LLW186" s="59"/>
      <c r="LLX186" s="59"/>
      <c r="LLY186" s="59"/>
      <c r="LLZ186" s="59"/>
      <c r="LMA186" s="59"/>
      <c r="LMB186" s="59"/>
      <c r="LMC186" s="59"/>
      <c r="LMD186" s="59"/>
      <c r="LME186" s="59"/>
      <c r="LMF186" s="59"/>
      <c r="LMG186" s="59"/>
      <c r="LMH186" s="59"/>
      <c r="LMI186" s="59"/>
      <c r="LMJ186" s="59"/>
      <c r="LMK186" s="59"/>
      <c r="LML186" s="59"/>
      <c r="LMM186" s="59"/>
      <c r="LMN186" s="59"/>
      <c r="LMO186" s="59"/>
      <c r="LMP186" s="59"/>
      <c r="LMQ186" s="59"/>
      <c r="LMR186" s="59"/>
      <c r="LMS186" s="59"/>
      <c r="LMT186" s="59"/>
      <c r="LMU186" s="59"/>
      <c r="LMV186" s="59"/>
      <c r="LMW186" s="59"/>
      <c r="LMX186" s="59"/>
      <c r="LMY186" s="59"/>
      <c r="LMZ186" s="59"/>
      <c r="LNA186" s="59"/>
      <c r="LNB186" s="59"/>
      <c r="LNC186" s="59"/>
      <c r="LND186" s="59"/>
      <c r="LNE186" s="59"/>
      <c r="LNF186" s="59"/>
      <c r="LNG186" s="59"/>
      <c r="LNH186" s="59"/>
      <c r="LNI186" s="59"/>
      <c r="LNJ186" s="59"/>
      <c r="LNK186" s="59"/>
      <c r="LNL186" s="59"/>
      <c r="LNM186" s="59"/>
      <c r="LNN186" s="59"/>
      <c r="LNO186" s="59"/>
      <c r="LNP186" s="59"/>
      <c r="LNQ186" s="59"/>
      <c r="LNR186" s="59"/>
      <c r="LNS186" s="59"/>
      <c r="LNT186" s="59"/>
      <c r="LNU186" s="59"/>
      <c r="LNV186" s="59"/>
      <c r="LNW186" s="59"/>
      <c r="LNX186" s="59"/>
      <c r="LNY186" s="59"/>
      <c r="LNZ186" s="59"/>
      <c r="LOA186" s="59"/>
      <c r="LOB186" s="59"/>
      <c r="LOC186" s="59"/>
      <c r="LOD186" s="59"/>
      <c r="LOE186" s="59"/>
      <c r="LOF186" s="59"/>
      <c r="LOG186" s="59"/>
      <c r="LOH186" s="59"/>
      <c r="LOI186" s="59"/>
      <c r="LOJ186" s="59"/>
      <c r="LOK186" s="59"/>
      <c r="LOL186" s="59"/>
      <c r="LOM186" s="59"/>
      <c r="LON186" s="59"/>
      <c r="LOO186" s="59"/>
      <c r="LOP186" s="59"/>
      <c r="LOQ186" s="59"/>
      <c r="LOR186" s="59"/>
      <c r="LOS186" s="59"/>
      <c r="LOT186" s="59"/>
      <c r="LOU186" s="59"/>
      <c r="LOV186" s="59"/>
      <c r="LOW186" s="59"/>
      <c r="LOX186" s="59"/>
      <c r="LOY186" s="59"/>
      <c r="LOZ186" s="59"/>
      <c r="LPA186" s="59"/>
      <c r="LPB186" s="59"/>
      <c r="LPC186" s="59"/>
      <c r="LPD186" s="59"/>
      <c r="LPE186" s="59"/>
      <c r="LPF186" s="59"/>
      <c r="LPG186" s="59"/>
      <c r="LPH186" s="59"/>
      <c r="LPI186" s="59"/>
      <c r="LPJ186" s="59"/>
      <c r="LPK186" s="59"/>
      <c r="LPL186" s="59"/>
      <c r="LPM186" s="59"/>
      <c r="LPN186" s="59"/>
      <c r="LPO186" s="59"/>
      <c r="LPP186" s="59"/>
      <c r="LPQ186" s="59"/>
      <c r="LPR186" s="59"/>
      <c r="LPS186" s="59"/>
      <c r="LPT186" s="59"/>
      <c r="LPU186" s="59"/>
      <c r="LPV186" s="59"/>
      <c r="LPW186" s="59"/>
      <c r="LPX186" s="59"/>
      <c r="LPY186" s="59"/>
      <c r="LPZ186" s="59"/>
      <c r="LQA186" s="59"/>
      <c r="LQB186" s="59"/>
      <c r="LQC186" s="59"/>
      <c r="LQD186" s="59"/>
      <c r="LQE186" s="59"/>
      <c r="LQF186" s="59"/>
      <c r="LQG186" s="59"/>
      <c r="LQH186" s="59"/>
      <c r="LQI186" s="59"/>
      <c r="LQJ186" s="59"/>
      <c r="LQK186" s="59"/>
      <c r="LQL186" s="59"/>
      <c r="LQM186" s="59"/>
      <c r="LQN186" s="59"/>
      <c r="LQO186" s="59"/>
      <c r="LQP186" s="59"/>
      <c r="LQQ186" s="59"/>
      <c r="LQR186" s="59"/>
      <c r="LQS186" s="59"/>
      <c r="LQT186" s="59"/>
      <c r="LQU186" s="59"/>
      <c r="LQV186" s="59"/>
      <c r="LQW186" s="59"/>
      <c r="LQX186" s="59"/>
      <c r="LQY186" s="59"/>
      <c r="LQZ186" s="59"/>
      <c r="LRA186" s="59"/>
      <c r="LRB186" s="59"/>
      <c r="LRC186" s="59"/>
      <c r="LRD186" s="59"/>
      <c r="LRE186" s="59"/>
      <c r="LRF186" s="59"/>
      <c r="LRG186" s="59"/>
      <c r="LRH186" s="59"/>
      <c r="LRI186" s="59"/>
      <c r="LRJ186" s="59"/>
      <c r="LRK186" s="59"/>
      <c r="LRL186" s="59"/>
      <c r="LRM186" s="59"/>
      <c r="LRN186" s="59"/>
      <c r="LRO186" s="59"/>
      <c r="LRP186" s="59"/>
      <c r="LRQ186" s="59"/>
      <c r="LRR186" s="59"/>
      <c r="LRS186" s="59"/>
      <c r="LRT186" s="59"/>
      <c r="LRU186" s="59"/>
      <c r="LRV186" s="59"/>
      <c r="LRW186" s="59"/>
      <c r="LRX186" s="59"/>
      <c r="LRY186" s="59"/>
      <c r="LRZ186" s="59"/>
      <c r="LSA186" s="59"/>
      <c r="LSB186" s="59"/>
      <c r="LSC186" s="59"/>
      <c r="LSD186" s="59"/>
      <c r="LSE186" s="59"/>
      <c r="LSF186" s="59"/>
      <c r="LSG186" s="59"/>
      <c r="LSH186" s="59"/>
      <c r="LSI186" s="59"/>
      <c r="LSJ186" s="59"/>
      <c r="LSK186" s="59"/>
      <c r="LSL186" s="59"/>
      <c r="LSM186" s="59"/>
      <c r="LSN186" s="59"/>
      <c r="LSO186" s="59"/>
      <c r="LSP186" s="59"/>
      <c r="LSQ186" s="59"/>
      <c r="LSR186" s="59"/>
      <c r="LSS186" s="59"/>
      <c r="LST186" s="59"/>
      <c r="LSU186" s="59"/>
      <c r="LSV186" s="59"/>
      <c r="LSW186" s="59"/>
      <c r="LSX186" s="59"/>
      <c r="LSY186" s="59"/>
      <c r="LSZ186" s="59"/>
      <c r="LTA186" s="59"/>
      <c r="LTB186" s="59"/>
      <c r="LTC186" s="59"/>
      <c r="LTD186" s="59"/>
      <c r="LTE186" s="59"/>
      <c r="LTF186" s="59"/>
      <c r="LTG186" s="59"/>
      <c r="LTH186" s="59"/>
      <c r="LTI186" s="59"/>
      <c r="LTJ186" s="59"/>
      <c r="LTK186" s="59"/>
      <c r="LTL186" s="59"/>
      <c r="LTM186" s="59"/>
      <c r="LTN186" s="59"/>
      <c r="LTO186" s="59"/>
      <c r="LTP186" s="59"/>
      <c r="LTQ186" s="59"/>
      <c r="LTR186" s="59"/>
      <c r="LTS186" s="59"/>
      <c r="LTT186" s="59"/>
      <c r="LTU186" s="59"/>
      <c r="LTV186" s="59"/>
      <c r="LTW186" s="59"/>
      <c r="LTX186" s="59"/>
      <c r="LTY186" s="59"/>
      <c r="LTZ186" s="59"/>
      <c r="LUA186" s="59"/>
      <c r="LUB186" s="59"/>
      <c r="LUC186" s="59"/>
      <c r="LUD186" s="59"/>
      <c r="LUE186" s="59"/>
      <c r="LUF186" s="59"/>
      <c r="LUG186" s="59"/>
      <c r="LUH186" s="59"/>
      <c r="LUI186" s="59"/>
      <c r="LUJ186" s="59"/>
      <c r="LUK186" s="59"/>
      <c r="LUL186" s="59"/>
      <c r="LUM186" s="59"/>
      <c r="LUN186" s="59"/>
      <c r="LUO186" s="59"/>
      <c r="LUP186" s="59"/>
      <c r="LUQ186" s="59"/>
      <c r="LUR186" s="59"/>
      <c r="LUS186" s="59"/>
      <c r="LUT186" s="59"/>
      <c r="LUU186" s="59"/>
      <c r="LUV186" s="59"/>
      <c r="LUW186" s="59"/>
      <c r="LUX186" s="59"/>
      <c r="LUY186" s="59"/>
      <c r="LUZ186" s="59"/>
      <c r="LVA186" s="59"/>
      <c r="LVB186" s="59"/>
      <c r="LVC186" s="59"/>
      <c r="LVD186" s="59"/>
      <c r="LVE186" s="59"/>
      <c r="LVF186" s="59"/>
      <c r="LVG186" s="59"/>
      <c r="LVH186" s="59"/>
      <c r="LVI186" s="59"/>
      <c r="LVJ186" s="59"/>
      <c r="LVK186" s="59"/>
      <c r="LVL186" s="59"/>
      <c r="LVM186" s="59"/>
      <c r="LVN186" s="59"/>
      <c r="LVO186" s="59"/>
      <c r="LVP186" s="59"/>
      <c r="LVQ186" s="59"/>
      <c r="LVR186" s="59"/>
      <c r="LVS186" s="59"/>
      <c r="LVT186" s="59"/>
      <c r="LVU186" s="59"/>
      <c r="LVV186" s="59"/>
      <c r="LVW186" s="59"/>
      <c r="LVX186" s="59"/>
      <c r="LVY186" s="59"/>
      <c r="LVZ186" s="59"/>
      <c r="LWA186" s="59"/>
      <c r="LWB186" s="59"/>
      <c r="LWC186" s="59"/>
      <c r="LWD186" s="59"/>
      <c r="LWE186" s="59"/>
      <c r="LWF186" s="59"/>
      <c r="LWG186" s="59"/>
      <c r="LWH186" s="59"/>
      <c r="LWI186" s="59"/>
      <c r="LWJ186" s="59"/>
      <c r="LWK186" s="59"/>
      <c r="LWL186" s="59"/>
      <c r="LWM186" s="59"/>
      <c r="LWN186" s="59"/>
      <c r="LWO186" s="59"/>
      <c r="LWP186" s="59"/>
      <c r="LWQ186" s="59"/>
      <c r="LWR186" s="59"/>
      <c r="LWS186" s="59"/>
      <c r="LWT186" s="59"/>
      <c r="LWU186" s="59"/>
      <c r="LWV186" s="59"/>
      <c r="LWW186" s="59"/>
      <c r="LWX186" s="59"/>
      <c r="LWY186" s="59"/>
      <c r="LWZ186" s="59"/>
      <c r="LXA186" s="59"/>
      <c r="LXB186" s="59"/>
      <c r="LXC186" s="59"/>
      <c r="LXD186" s="59"/>
      <c r="LXE186" s="59"/>
      <c r="LXF186" s="59"/>
      <c r="LXG186" s="59"/>
      <c r="LXH186" s="59"/>
      <c r="LXI186" s="59"/>
      <c r="LXJ186" s="59"/>
      <c r="LXK186" s="59"/>
      <c r="LXL186" s="59"/>
      <c r="LXM186" s="59"/>
      <c r="LXN186" s="59"/>
      <c r="LXO186" s="59"/>
      <c r="LXP186" s="59"/>
      <c r="LXQ186" s="59"/>
      <c r="LXR186" s="59"/>
      <c r="LXS186" s="59"/>
      <c r="LXT186" s="59"/>
      <c r="LXU186" s="59"/>
      <c r="LXV186" s="59"/>
      <c r="LXW186" s="59"/>
      <c r="LXX186" s="59"/>
      <c r="LXY186" s="59"/>
      <c r="LXZ186" s="59"/>
      <c r="LYA186" s="59"/>
      <c r="LYB186" s="59"/>
      <c r="LYC186" s="59"/>
      <c r="LYD186" s="59"/>
      <c r="LYE186" s="59"/>
      <c r="LYF186" s="59"/>
      <c r="LYG186" s="59"/>
      <c r="LYH186" s="59"/>
      <c r="LYI186" s="59"/>
      <c r="LYJ186" s="59"/>
      <c r="LYK186" s="59"/>
      <c r="LYL186" s="59"/>
      <c r="LYM186" s="59"/>
      <c r="LYN186" s="59"/>
      <c r="LYO186" s="59"/>
      <c r="LYP186" s="59"/>
      <c r="LYQ186" s="59"/>
      <c r="LYR186" s="59"/>
      <c r="LYS186" s="59"/>
      <c r="LYT186" s="59"/>
      <c r="LYU186" s="59"/>
      <c r="LYV186" s="59"/>
      <c r="LYW186" s="59"/>
      <c r="LYX186" s="59"/>
      <c r="LYY186" s="59"/>
      <c r="LYZ186" s="59"/>
      <c r="LZA186" s="59"/>
      <c r="LZB186" s="59"/>
      <c r="LZC186" s="59"/>
      <c r="LZD186" s="59"/>
      <c r="LZE186" s="59"/>
      <c r="LZF186" s="59"/>
      <c r="LZG186" s="59"/>
      <c r="LZH186" s="59"/>
      <c r="LZI186" s="59"/>
      <c r="LZJ186" s="59"/>
      <c r="LZK186" s="59"/>
      <c r="LZL186" s="59"/>
      <c r="LZM186" s="59"/>
      <c r="LZN186" s="59"/>
      <c r="LZO186" s="59"/>
      <c r="LZP186" s="59"/>
      <c r="LZQ186" s="59"/>
      <c r="LZR186" s="59"/>
      <c r="LZS186" s="59"/>
      <c r="LZT186" s="59"/>
      <c r="LZU186" s="59"/>
      <c r="LZV186" s="59"/>
      <c r="LZW186" s="59"/>
      <c r="LZX186" s="59"/>
      <c r="LZY186" s="59"/>
      <c r="LZZ186" s="59"/>
      <c r="MAA186" s="59"/>
      <c r="MAB186" s="59"/>
      <c r="MAC186" s="59"/>
      <c r="MAD186" s="59"/>
      <c r="MAE186" s="59"/>
      <c r="MAF186" s="59"/>
      <c r="MAG186" s="59"/>
      <c r="MAH186" s="59"/>
      <c r="MAI186" s="59"/>
      <c r="MAJ186" s="59"/>
      <c r="MAK186" s="59"/>
      <c r="MAL186" s="59"/>
      <c r="MAM186" s="59"/>
      <c r="MAN186" s="59"/>
      <c r="MAO186" s="59"/>
      <c r="MAP186" s="59"/>
      <c r="MAQ186" s="59"/>
      <c r="MAR186" s="59"/>
      <c r="MAS186" s="59"/>
      <c r="MAT186" s="59"/>
      <c r="MAU186" s="59"/>
      <c r="MAV186" s="59"/>
      <c r="MAW186" s="59"/>
      <c r="MAX186" s="59"/>
      <c r="MAY186" s="59"/>
      <c r="MAZ186" s="59"/>
      <c r="MBA186" s="59"/>
      <c r="MBB186" s="59"/>
      <c r="MBC186" s="59"/>
      <c r="MBD186" s="59"/>
      <c r="MBE186" s="59"/>
      <c r="MBF186" s="59"/>
      <c r="MBG186" s="59"/>
      <c r="MBH186" s="59"/>
      <c r="MBI186" s="59"/>
      <c r="MBJ186" s="59"/>
      <c r="MBK186" s="59"/>
      <c r="MBL186" s="59"/>
      <c r="MBM186" s="59"/>
      <c r="MBN186" s="59"/>
      <c r="MBO186" s="59"/>
      <c r="MBP186" s="59"/>
      <c r="MBQ186" s="59"/>
      <c r="MBR186" s="59"/>
      <c r="MBS186" s="59"/>
      <c r="MBT186" s="59"/>
      <c r="MBU186" s="59"/>
      <c r="MBV186" s="59"/>
      <c r="MBW186" s="59"/>
      <c r="MBX186" s="59"/>
      <c r="MBY186" s="59"/>
      <c r="MBZ186" s="59"/>
      <c r="MCA186" s="59"/>
      <c r="MCB186" s="59"/>
      <c r="MCC186" s="59"/>
      <c r="MCD186" s="59"/>
      <c r="MCE186" s="59"/>
      <c r="MCF186" s="59"/>
      <c r="MCG186" s="59"/>
      <c r="MCH186" s="59"/>
      <c r="MCI186" s="59"/>
      <c r="MCJ186" s="59"/>
      <c r="MCK186" s="59"/>
      <c r="MCL186" s="59"/>
      <c r="MCM186" s="59"/>
      <c r="MCN186" s="59"/>
      <c r="MCO186" s="59"/>
      <c r="MCP186" s="59"/>
      <c r="MCQ186" s="59"/>
      <c r="MCR186" s="59"/>
      <c r="MCS186" s="59"/>
      <c r="MCT186" s="59"/>
      <c r="MCU186" s="59"/>
      <c r="MCV186" s="59"/>
      <c r="MCW186" s="59"/>
      <c r="MCX186" s="59"/>
      <c r="MCY186" s="59"/>
      <c r="MCZ186" s="59"/>
      <c r="MDA186" s="59"/>
      <c r="MDB186" s="59"/>
      <c r="MDC186" s="59"/>
      <c r="MDD186" s="59"/>
      <c r="MDE186" s="59"/>
      <c r="MDF186" s="59"/>
      <c r="MDG186" s="59"/>
      <c r="MDH186" s="59"/>
      <c r="MDI186" s="59"/>
      <c r="MDJ186" s="59"/>
      <c r="MDK186" s="59"/>
      <c r="MDL186" s="59"/>
      <c r="MDM186" s="59"/>
      <c r="MDN186" s="59"/>
      <c r="MDO186" s="59"/>
      <c r="MDP186" s="59"/>
      <c r="MDQ186" s="59"/>
      <c r="MDR186" s="59"/>
      <c r="MDS186" s="59"/>
      <c r="MDT186" s="59"/>
      <c r="MDU186" s="59"/>
      <c r="MDV186" s="59"/>
      <c r="MDW186" s="59"/>
      <c r="MDX186" s="59"/>
      <c r="MDY186" s="59"/>
      <c r="MDZ186" s="59"/>
      <c r="MEA186" s="59"/>
      <c r="MEB186" s="59"/>
      <c r="MEC186" s="59"/>
      <c r="MED186" s="59"/>
      <c r="MEE186" s="59"/>
      <c r="MEF186" s="59"/>
      <c r="MEG186" s="59"/>
      <c r="MEH186" s="59"/>
      <c r="MEI186" s="59"/>
      <c r="MEJ186" s="59"/>
      <c r="MEK186" s="59"/>
      <c r="MEL186" s="59"/>
      <c r="MEM186" s="59"/>
      <c r="MEN186" s="59"/>
      <c r="MEO186" s="59"/>
      <c r="MEP186" s="59"/>
      <c r="MEQ186" s="59"/>
      <c r="MER186" s="59"/>
      <c r="MES186" s="59"/>
      <c r="MET186" s="59"/>
      <c r="MEU186" s="59"/>
      <c r="MEV186" s="59"/>
      <c r="MEW186" s="59"/>
      <c r="MEX186" s="59"/>
      <c r="MEY186" s="59"/>
      <c r="MEZ186" s="59"/>
      <c r="MFA186" s="59"/>
      <c r="MFB186" s="59"/>
      <c r="MFC186" s="59"/>
      <c r="MFD186" s="59"/>
      <c r="MFE186" s="59"/>
      <c r="MFF186" s="59"/>
      <c r="MFG186" s="59"/>
      <c r="MFH186" s="59"/>
      <c r="MFI186" s="59"/>
      <c r="MFJ186" s="59"/>
      <c r="MFK186" s="59"/>
      <c r="MFL186" s="59"/>
      <c r="MFM186" s="59"/>
      <c r="MFN186" s="59"/>
      <c r="MFO186" s="59"/>
      <c r="MFP186" s="59"/>
      <c r="MFQ186" s="59"/>
      <c r="MFR186" s="59"/>
      <c r="MFS186" s="59"/>
      <c r="MFT186" s="59"/>
      <c r="MFU186" s="59"/>
      <c r="MFV186" s="59"/>
      <c r="MFW186" s="59"/>
      <c r="MFX186" s="59"/>
      <c r="MFY186" s="59"/>
      <c r="MFZ186" s="59"/>
      <c r="MGA186" s="59"/>
      <c r="MGB186" s="59"/>
      <c r="MGC186" s="59"/>
      <c r="MGD186" s="59"/>
      <c r="MGE186" s="59"/>
      <c r="MGF186" s="59"/>
      <c r="MGG186" s="59"/>
      <c r="MGH186" s="59"/>
      <c r="MGI186" s="59"/>
      <c r="MGJ186" s="59"/>
      <c r="MGK186" s="59"/>
      <c r="MGL186" s="59"/>
      <c r="MGM186" s="59"/>
      <c r="MGN186" s="59"/>
      <c r="MGO186" s="59"/>
      <c r="MGP186" s="59"/>
      <c r="MGQ186" s="59"/>
      <c r="MGR186" s="59"/>
      <c r="MGS186" s="59"/>
      <c r="MGT186" s="59"/>
      <c r="MGU186" s="59"/>
      <c r="MGV186" s="59"/>
      <c r="MGW186" s="59"/>
      <c r="MGX186" s="59"/>
      <c r="MGY186" s="59"/>
      <c r="MGZ186" s="59"/>
      <c r="MHA186" s="59"/>
      <c r="MHB186" s="59"/>
      <c r="MHC186" s="59"/>
      <c r="MHD186" s="59"/>
      <c r="MHE186" s="59"/>
      <c r="MHF186" s="59"/>
      <c r="MHG186" s="59"/>
      <c r="MHH186" s="59"/>
      <c r="MHI186" s="59"/>
      <c r="MHJ186" s="59"/>
      <c r="MHK186" s="59"/>
      <c r="MHL186" s="59"/>
      <c r="MHM186" s="59"/>
      <c r="MHN186" s="59"/>
      <c r="MHO186" s="59"/>
      <c r="MHP186" s="59"/>
      <c r="MHQ186" s="59"/>
      <c r="MHR186" s="59"/>
      <c r="MHS186" s="59"/>
      <c r="MHT186" s="59"/>
      <c r="MHU186" s="59"/>
      <c r="MHV186" s="59"/>
      <c r="MHW186" s="59"/>
      <c r="MHX186" s="59"/>
      <c r="MHY186" s="59"/>
      <c r="MHZ186" s="59"/>
      <c r="MIA186" s="59"/>
      <c r="MIB186" s="59"/>
      <c r="MIC186" s="59"/>
      <c r="MID186" s="59"/>
      <c r="MIE186" s="59"/>
      <c r="MIF186" s="59"/>
      <c r="MIG186" s="59"/>
      <c r="MIH186" s="59"/>
      <c r="MII186" s="59"/>
      <c r="MIJ186" s="59"/>
      <c r="MIK186" s="59"/>
      <c r="MIL186" s="59"/>
      <c r="MIM186" s="59"/>
      <c r="MIN186" s="59"/>
      <c r="MIO186" s="59"/>
      <c r="MIP186" s="59"/>
      <c r="MIQ186" s="59"/>
      <c r="MIR186" s="59"/>
      <c r="MIS186" s="59"/>
      <c r="MIT186" s="59"/>
      <c r="MIU186" s="59"/>
      <c r="MIV186" s="59"/>
      <c r="MIW186" s="59"/>
      <c r="MIX186" s="59"/>
      <c r="MIY186" s="59"/>
      <c r="MIZ186" s="59"/>
      <c r="MJA186" s="59"/>
      <c r="MJB186" s="59"/>
      <c r="MJC186" s="59"/>
      <c r="MJD186" s="59"/>
      <c r="MJE186" s="59"/>
      <c r="MJF186" s="59"/>
      <c r="MJG186" s="59"/>
      <c r="MJH186" s="59"/>
      <c r="MJI186" s="59"/>
      <c r="MJJ186" s="59"/>
      <c r="MJK186" s="59"/>
      <c r="MJL186" s="59"/>
      <c r="MJM186" s="59"/>
      <c r="MJN186" s="59"/>
      <c r="MJO186" s="59"/>
      <c r="MJP186" s="59"/>
      <c r="MJQ186" s="59"/>
      <c r="MJR186" s="59"/>
      <c r="MJS186" s="59"/>
      <c r="MJT186" s="59"/>
      <c r="MJU186" s="59"/>
      <c r="MJV186" s="59"/>
      <c r="MJW186" s="59"/>
      <c r="MJX186" s="59"/>
      <c r="MJY186" s="59"/>
      <c r="MJZ186" s="59"/>
      <c r="MKA186" s="59"/>
      <c r="MKB186" s="59"/>
      <c r="MKC186" s="59"/>
      <c r="MKD186" s="59"/>
      <c r="MKE186" s="59"/>
      <c r="MKF186" s="59"/>
      <c r="MKG186" s="59"/>
      <c r="MKH186" s="59"/>
      <c r="MKI186" s="59"/>
      <c r="MKJ186" s="59"/>
      <c r="MKK186" s="59"/>
      <c r="MKL186" s="59"/>
      <c r="MKM186" s="59"/>
      <c r="MKN186" s="59"/>
      <c r="MKO186" s="59"/>
      <c r="MKP186" s="59"/>
      <c r="MKQ186" s="59"/>
      <c r="MKR186" s="59"/>
      <c r="MKS186" s="59"/>
      <c r="MKT186" s="59"/>
      <c r="MKU186" s="59"/>
      <c r="MKV186" s="59"/>
      <c r="MKW186" s="59"/>
      <c r="MKX186" s="59"/>
      <c r="MKY186" s="59"/>
      <c r="MKZ186" s="59"/>
      <c r="MLA186" s="59"/>
      <c r="MLB186" s="59"/>
      <c r="MLC186" s="59"/>
      <c r="MLD186" s="59"/>
      <c r="MLE186" s="59"/>
      <c r="MLF186" s="59"/>
      <c r="MLG186" s="59"/>
      <c r="MLH186" s="59"/>
      <c r="MLI186" s="59"/>
      <c r="MLJ186" s="59"/>
      <c r="MLK186" s="59"/>
      <c r="MLL186" s="59"/>
      <c r="MLM186" s="59"/>
      <c r="MLN186" s="59"/>
      <c r="MLO186" s="59"/>
      <c r="MLP186" s="59"/>
      <c r="MLQ186" s="59"/>
      <c r="MLR186" s="59"/>
      <c r="MLS186" s="59"/>
      <c r="MLT186" s="59"/>
      <c r="MLU186" s="59"/>
      <c r="MLV186" s="59"/>
      <c r="MLW186" s="59"/>
      <c r="MLX186" s="59"/>
      <c r="MLY186" s="59"/>
      <c r="MLZ186" s="59"/>
      <c r="MMA186" s="59"/>
      <c r="MMB186" s="59"/>
      <c r="MMC186" s="59"/>
      <c r="MMD186" s="59"/>
      <c r="MME186" s="59"/>
      <c r="MMF186" s="59"/>
      <c r="MMG186" s="59"/>
      <c r="MMH186" s="59"/>
      <c r="MMI186" s="59"/>
      <c r="MMJ186" s="59"/>
      <c r="MMK186" s="59"/>
      <c r="MML186" s="59"/>
      <c r="MMM186" s="59"/>
      <c r="MMN186" s="59"/>
      <c r="MMO186" s="59"/>
      <c r="MMP186" s="59"/>
      <c r="MMQ186" s="59"/>
      <c r="MMR186" s="59"/>
      <c r="MMS186" s="59"/>
      <c r="MMT186" s="59"/>
      <c r="MMU186" s="59"/>
      <c r="MMV186" s="59"/>
      <c r="MMW186" s="59"/>
      <c r="MMX186" s="59"/>
      <c r="MMY186" s="59"/>
      <c r="MMZ186" s="59"/>
      <c r="MNA186" s="59"/>
      <c r="MNB186" s="59"/>
      <c r="MNC186" s="59"/>
      <c r="MND186" s="59"/>
      <c r="MNE186" s="59"/>
      <c r="MNF186" s="59"/>
      <c r="MNG186" s="59"/>
      <c r="MNH186" s="59"/>
      <c r="MNI186" s="59"/>
      <c r="MNJ186" s="59"/>
      <c r="MNK186" s="59"/>
      <c r="MNL186" s="59"/>
      <c r="MNM186" s="59"/>
      <c r="MNN186" s="59"/>
      <c r="MNO186" s="59"/>
      <c r="MNP186" s="59"/>
      <c r="MNQ186" s="59"/>
      <c r="MNR186" s="59"/>
      <c r="MNS186" s="59"/>
      <c r="MNT186" s="59"/>
      <c r="MNU186" s="59"/>
      <c r="MNV186" s="59"/>
      <c r="MNW186" s="59"/>
      <c r="MNX186" s="59"/>
      <c r="MNY186" s="59"/>
      <c r="MNZ186" s="59"/>
      <c r="MOA186" s="59"/>
      <c r="MOB186" s="59"/>
      <c r="MOC186" s="59"/>
      <c r="MOD186" s="59"/>
      <c r="MOE186" s="59"/>
      <c r="MOF186" s="59"/>
      <c r="MOG186" s="59"/>
      <c r="MOH186" s="59"/>
      <c r="MOI186" s="59"/>
      <c r="MOJ186" s="59"/>
      <c r="MOK186" s="59"/>
      <c r="MOL186" s="59"/>
      <c r="MOM186" s="59"/>
      <c r="MON186" s="59"/>
      <c r="MOO186" s="59"/>
      <c r="MOP186" s="59"/>
      <c r="MOQ186" s="59"/>
      <c r="MOR186" s="59"/>
      <c r="MOS186" s="59"/>
      <c r="MOT186" s="59"/>
      <c r="MOU186" s="59"/>
      <c r="MOV186" s="59"/>
      <c r="MOW186" s="59"/>
      <c r="MOX186" s="59"/>
      <c r="MOY186" s="59"/>
      <c r="MOZ186" s="59"/>
      <c r="MPA186" s="59"/>
      <c r="MPB186" s="59"/>
      <c r="MPC186" s="59"/>
      <c r="MPD186" s="59"/>
      <c r="MPE186" s="59"/>
      <c r="MPF186" s="59"/>
      <c r="MPG186" s="59"/>
      <c r="MPH186" s="59"/>
      <c r="MPI186" s="59"/>
      <c r="MPJ186" s="59"/>
      <c r="MPK186" s="59"/>
      <c r="MPL186" s="59"/>
      <c r="MPM186" s="59"/>
      <c r="MPN186" s="59"/>
      <c r="MPO186" s="59"/>
      <c r="MPP186" s="59"/>
      <c r="MPQ186" s="59"/>
      <c r="MPR186" s="59"/>
      <c r="MPS186" s="59"/>
      <c r="MPT186" s="59"/>
      <c r="MPU186" s="59"/>
      <c r="MPV186" s="59"/>
      <c r="MPW186" s="59"/>
      <c r="MPX186" s="59"/>
      <c r="MPY186" s="59"/>
      <c r="MPZ186" s="59"/>
      <c r="MQA186" s="59"/>
      <c r="MQB186" s="59"/>
      <c r="MQC186" s="59"/>
      <c r="MQD186" s="59"/>
      <c r="MQE186" s="59"/>
      <c r="MQF186" s="59"/>
      <c r="MQG186" s="59"/>
      <c r="MQH186" s="59"/>
      <c r="MQI186" s="59"/>
      <c r="MQJ186" s="59"/>
      <c r="MQK186" s="59"/>
      <c r="MQL186" s="59"/>
      <c r="MQM186" s="59"/>
      <c r="MQN186" s="59"/>
      <c r="MQO186" s="59"/>
      <c r="MQP186" s="59"/>
      <c r="MQQ186" s="59"/>
      <c r="MQR186" s="59"/>
      <c r="MQS186" s="59"/>
      <c r="MQT186" s="59"/>
      <c r="MQU186" s="59"/>
      <c r="MQV186" s="59"/>
      <c r="MQW186" s="59"/>
      <c r="MQX186" s="59"/>
      <c r="MQY186" s="59"/>
      <c r="MQZ186" s="59"/>
      <c r="MRA186" s="59"/>
      <c r="MRB186" s="59"/>
      <c r="MRC186" s="59"/>
      <c r="MRD186" s="59"/>
      <c r="MRE186" s="59"/>
      <c r="MRF186" s="59"/>
      <c r="MRG186" s="59"/>
      <c r="MRH186" s="59"/>
      <c r="MRI186" s="59"/>
      <c r="MRJ186" s="59"/>
      <c r="MRK186" s="59"/>
      <c r="MRL186" s="59"/>
      <c r="MRM186" s="59"/>
      <c r="MRN186" s="59"/>
      <c r="MRO186" s="59"/>
      <c r="MRP186" s="59"/>
      <c r="MRQ186" s="59"/>
      <c r="MRR186" s="59"/>
      <c r="MRS186" s="59"/>
      <c r="MRT186" s="59"/>
      <c r="MRU186" s="59"/>
      <c r="MRV186" s="59"/>
      <c r="MRW186" s="59"/>
      <c r="MRX186" s="59"/>
      <c r="MRY186" s="59"/>
      <c r="MRZ186" s="59"/>
      <c r="MSA186" s="59"/>
      <c r="MSB186" s="59"/>
      <c r="MSC186" s="59"/>
      <c r="MSD186" s="59"/>
      <c r="MSE186" s="59"/>
      <c r="MSF186" s="59"/>
      <c r="MSG186" s="59"/>
      <c r="MSH186" s="59"/>
      <c r="MSI186" s="59"/>
      <c r="MSJ186" s="59"/>
      <c r="MSK186" s="59"/>
      <c r="MSL186" s="59"/>
      <c r="MSM186" s="59"/>
      <c r="MSN186" s="59"/>
      <c r="MSO186" s="59"/>
      <c r="MSP186" s="59"/>
      <c r="MSQ186" s="59"/>
      <c r="MSR186" s="59"/>
      <c r="MSS186" s="59"/>
      <c r="MST186" s="59"/>
      <c r="MSU186" s="59"/>
      <c r="MSV186" s="59"/>
      <c r="MSW186" s="59"/>
      <c r="MSX186" s="59"/>
      <c r="MSY186" s="59"/>
      <c r="MSZ186" s="59"/>
      <c r="MTA186" s="59"/>
      <c r="MTB186" s="59"/>
      <c r="MTC186" s="59"/>
      <c r="MTD186" s="59"/>
      <c r="MTE186" s="59"/>
      <c r="MTF186" s="59"/>
      <c r="MTG186" s="59"/>
      <c r="MTH186" s="59"/>
      <c r="MTI186" s="59"/>
      <c r="MTJ186" s="59"/>
      <c r="MTK186" s="59"/>
      <c r="MTL186" s="59"/>
      <c r="MTM186" s="59"/>
      <c r="MTN186" s="59"/>
      <c r="MTO186" s="59"/>
      <c r="MTP186" s="59"/>
      <c r="MTQ186" s="59"/>
      <c r="MTR186" s="59"/>
      <c r="MTS186" s="59"/>
      <c r="MTT186" s="59"/>
      <c r="MTU186" s="59"/>
      <c r="MTV186" s="59"/>
      <c r="MTW186" s="59"/>
      <c r="MTX186" s="59"/>
      <c r="MTY186" s="59"/>
      <c r="MTZ186" s="59"/>
      <c r="MUA186" s="59"/>
      <c r="MUB186" s="59"/>
      <c r="MUC186" s="59"/>
      <c r="MUD186" s="59"/>
      <c r="MUE186" s="59"/>
      <c r="MUF186" s="59"/>
      <c r="MUG186" s="59"/>
      <c r="MUH186" s="59"/>
      <c r="MUI186" s="59"/>
      <c r="MUJ186" s="59"/>
      <c r="MUK186" s="59"/>
      <c r="MUL186" s="59"/>
      <c r="MUM186" s="59"/>
      <c r="MUN186" s="59"/>
      <c r="MUO186" s="59"/>
      <c r="MUP186" s="59"/>
      <c r="MUQ186" s="59"/>
      <c r="MUR186" s="59"/>
      <c r="MUS186" s="59"/>
      <c r="MUT186" s="59"/>
      <c r="MUU186" s="59"/>
      <c r="MUV186" s="59"/>
      <c r="MUW186" s="59"/>
      <c r="MUX186" s="59"/>
      <c r="MUY186" s="59"/>
      <c r="MUZ186" s="59"/>
      <c r="MVA186" s="59"/>
      <c r="MVB186" s="59"/>
      <c r="MVC186" s="59"/>
      <c r="MVD186" s="59"/>
      <c r="MVE186" s="59"/>
      <c r="MVF186" s="59"/>
      <c r="MVG186" s="59"/>
      <c r="MVH186" s="59"/>
      <c r="MVI186" s="59"/>
      <c r="MVJ186" s="59"/>
      <c r="MVK186" s="59"/>
      <c r="MVL186" s="59"/>
      <c r="MVM186" s="59"/>
      <c r="MVN186" s="59"/>
      <c r="MVO186" s="59"/>
      <c r="MVP186" s="59"/>
      <c r="MVQ186" s="59"/>
      <c r="MVR186" s="59"/>
      <c r="MVS186" s="59"/>
      <c r="MVT186" s="59"/>
      <c r="MVU186" s="59"/>
      <c r="MVV186" s="59"/>
      <c r="MVW186" s="59"/>
      <c r="MVX186" s="59"/>
      <c r="MVY186" s="59"/>
      <c r="MVZ186" s="59"/>
      <c r="MWA186" s="59"/>
      <c r="MWB186" s="59"/>
      <c r="MWC186" s="59"/>
      <c r="MWD186" s="59"/>
      <c r="MWE186" s="59"/>
      <c r="MWF186" s="59"/>
      <c r="MWG186" s="59"/>
      <c r="MWH186" s="59"/>
      <c r="MWI186" s="59"/>
      <c r="MWJ186" s="59"/>
      <c r="MWK186" s="59"/>
      <c r="MWL186" s="59"/>
      <c r="MWM186" s="59"/>
      <c r="MWN186" s="59"/>
      <c r="MWO186" s="59"/>
      <c r="MWP186" s="59"/>
      <c r="MWQ186" s="59"/>
      <c r="MWR186" s="59"/>
      <c r="MWS186" s="59"/>
      <c r="MWT186" s="59"/>
      <c r="MWU186" s="59"/>
      <c r="MWV186" s="59"/>
      <c r="MWW186" s="59"/>
      <c r="MWX186" s="59"/>
      <c r="MWY186" s="59"/>
      <c r="MWZ186" s="59"/>
      <c r="MXA186" s="59"/>
      <c r="MXB186" s="59"/>
      <c r="MXC186" s="59"/>
      <c r="MXD186" s="59"/>
      <c r="MXE186" s="59"/>
      <c r="MXF186" s="59"/>
      <c r="MXG186" s="59"/>
      <c r="MXH186" s="59"/>
      <c r="MXI186" s="59"/>
      <c r="MXJ186" s="59"/>
      <c r="MXK186" s="59"/>
      <c r="MXL186" s="59"/>
      <c r="MXM186" s="59"/>
      <c r="MXN186" s="59"/>
      <c r="MXO186" s="59"/>
      <c r="MXP186" s="59"/>
      <c r="MXQ186" s="59"/>
      <c r="MXR186" s="59"/>
      <c r="MXS186" s="59"/>
      <c r="MXT186" s="59"/>
      <c r="MXU186" s="59"/>
      <c r="MXV186" s="59"/>
      <c r="MXW186" s="59"/>
      <c r="MXX186" s="59"/>
      <c r="MXY186" s="59"/>
      <c r="MXZ186" s="59"/>
      <c r="MYA186" s="59"/>
      <c r="MYB186" s="59"/>
      <c r="MYC186" s="59"/>
      <c r="MYD186" s="59"/>
      <c r="MYE186" s="59"/>
      <c r="MYF186" s="59"/>
      <c r="MYG186" s="59"/>
      <c r="MYH186" s="59"/>
      <c r="MYI186" s="59"/>
      <c r="MYJ186" s="59"/>
      <c r="MYK186" s="59"/>
      <c r="MYL186" s="59"/>
      <c r="MYM186" s="59"/>
      <c r="MYN186" s="59"/>
      <c r="MYO186" s="59"/>
      <c r="MYP186" s="59"/>
      <c r="MYQ186" s="59"/>
      <c r="MYR186" s="59"/>
      <c r="MYS186" s="59"/>
      <c r="MYT186" s="59"/>
      <c r="MYU186" s="59"/>
      <c r="MYV186" s="59"/>
      <c r="MYW186" s="59"/>
      <c r="MYX186" s="59"/>
      <c r="MYY186" s="59"/>
      <c r="MYZ186" s="59"/>
      <c r="MZA186" s="59"/>
      <c r="MZB186" s="59"/>
      <c r="MZC186" s="59"/>
      <c r="MZD186" s="59"/>
      <c r="MZE186" s="59"/>
      <c r="MZF186" s="59"/>
      <c r="MZG186" s="59"/>
      <c r="MZH186" s="59"/>
      <c r="MZI186" s="59"/>
      <c r="MZJ186" s="59"/>
      <c r="MZK186" s="59"/>
      <c r="MZL186" s="59"/>
      <c r="MZM186" s="59"/>
      <c r="MZN186" s="59"/>
      <c r="MZO186" s="59"/>
      <c r="MZP186" s="59"/>
      <c r="MZQ186" s="59"/>
      <c r="MZR186" s="59"/>
      <c r="MZS186" s="59"/>
      <c r="MZT186" s="59"/>
      <c r="MZU186" s="59"/>
      <c r="MZV186" s="59"/>
      <c r="MZW186" s="59"/>
      <c r="MZX186" s="59"/>
      <c r="MZY186" s="59"/>
      <c r="MZZ186" s="59"/>
      <c r="NAA186" s="59"/>
      <c r="NAB186" s="59"/>
      <c r="NAC186" s="59"/>
      <c r="NAD186" s="59"/>
      <c r="NAE186" s="59"/>
      <c r="NAF186" s="59"/>
      <c r="NAG186" s="59"/>
      <c r="NAH186" s="59"/>
      <c r="NAI186" s="59"/>
      <c r="NAJ186" s="59"/>
      <c r="NAK186" s="59"/>
      <c r="NAL186" s="59"/>
      <c r="NAM186" s="59"/>
      <c r="NAN186" s="59"/>
      <c r="NAO186" s="59"/>
      <c r="NAP186" s="59"/>
      <c r="NAQ186" s="59"/>
      <c r="NAR186" s="59"/>
      <c r="NAS186" s="59"/>
      <c r="NAT186" s="59"/>
      <c r="NAU186" s="59"/>
      <c r="NAV186" s="59"/>
      <c r="NAW186" s="59"/>
      <c r="NAX186" s="59"/>
      <c r="NAY186" s="59"/>
      <c r="NAZ186" s="59"/>
      <c r="NBA186" s="59"/>
      <c r="NBB186" s="59"/>
      <c r="NBC186" s="59"/>
      <c r="NBD186" s="59"/>
      <c r="NBE186" s="59"/>
      <c r="NBF186" s="59"/>
      <c r="NBG186" s="59"/>
      <c r="NBH186" s="59"/>
      <c r="NBI186" s="59"/>
      <c r="NBJ186" s="59"/>
      <c r="NBK186" s="59"/>
      <c r="NBL186" s="59"/>
      <c r="NBM186" s="59"/>
      <c r="NBN186" s="59"/>
      <c r="NBO186" s="59"/>
      <c r="NBP186" s="59"/>
      <c r="NBQ186" s="59"/>
      <c r="NBR186" s="59"/>
      <c r="NBS186" s="59"/>
      <c r="NBT186" s="59"/>
      <c r="NBU186" s="59"/>
      <c r="NBV186" s="59"/>
      <c r="NBW186" s="59"/>
      <c r="NBX186" s="59"/>
      <c r="NBY186" s="59"/>
      <c r="NBZ186" s="59"/>
      <c r="NCA186" s="59"/>
      <c r="NCB186" s="59"/>
      <c r="NCC186" s="59"/>
      <c r="NCD186" s="59"/>
      <c r="NCE186" s="59"/>
      <c r="NCF186" s="59"/>
      <c r="NCG186" s="59"/>
      <c r="NCH186" s="59"/>
      <c r="NCI186" s="59"/>
      <c r="NCJ186" s="59"/>
      <c r="NCK186" s="59"/>
      <c r="NCL186" s="59"/>
      <c r="NCM186" s="59"/>
      <c r="NCN186" s="59"/>
      <c r="NCO186" s="59"/>
      <c r="NCP186" s="59"/>
      <c r="NCQ186" s="59"/>
      <c r="NCR186" s="59"/>
      <c r="NCS186" s="59"/>
      <c r="NCT186" s="59"/>
      <c r="NCU186" s="59"/>
      <c r="NCV186" s="59"/>
      <c r="NCW186" s="59"/>
      <c r="NCX186" s="59"/>
      <c r="NCY186" s="59"/>
      <c r="NCZ186" s="59"/>
      <c r="NDA186" s="59"/>
      <c r="NDB186" s="59"/>
      <c r="NDC186" s="59"/>
      <c r="NDD186" s="59"/>
      <c r="NDE186" s="59"/>
      <c r="NDF186" s="59"/>
      <c r="NDG186" s="59"/>
      <c r="NDH186" s="59"/>
      <c r="NDI186" s="59"/>
      <c r="NDJ186" s="59"/>
      <c r="NDK186" s="59"/>
      <c r="NDL186" s="59"/>
      <c r="NDM186" s="59"/>
      <c r="NDN186" s="59"/>
      <c r="NDO186" s="59"/>
      <c r="NDP186" s="59"/>
      <c r="NDQ186" s="59"/>
      <c r="NDR186" s="59"/>
      <c r="NDS186" s="59"/>
      <c r="NDT186" s="59"/>
      <c r="NDU186" s="59"/>
      <c r="NDV186" s="59"/>
      <c r="NDW186" s="59"/>
      <c r="NDX186" s="59"/>
      <c r="NDY186" s="59"/>
      <c r="NDZ186" s="59"/>
      <c r="NEA186" s="59"/>
      <c r="NEB186" s="59"/>
      <c r="NEC186" s="59"/>
      <c r="NED186" s="59"/>
      <c r="NEE186" s="59"/>
      <c r="NEF186" s="59"/>
      <c r="NEG186" s="59"/>
      <c r="NEH186" s="59"/>
      <c r="NEI186" s="59"/>
      <c r="NEJ186" s="59"/>
      <c r="NEK186" s="59"/>
      <c r="NEL186" s="59"/>
      <c r="NEM186" s="59"/>
      <c r="NEN186" s="59"/>
      <c r="NEO186" s="59"/>
      <c r="NEP186" s="59"/>
      <c r="NEQ186" s="59"/>
      <c r="NER186" s="59"/>
      <c r="NES186" s="59"/>
      <c r="NET186" s="59"/>
      <c r="NEU186" s="59"/>
      <c r="NEV186" s="59"/>
      <c r="NEW186" s="59"/>
      <c r="NEX186" s="59"/>
      <c r="NEY186" s="59"/>
      <c r="NEZ186" s="59"/>
      <c r="NFA186" s="59"/>
      <c r="NFB186" s="59"/>
      <c r="NFC186" s="59"/>
      <c r="NFD186" s="59"/>
      <c r="NFE186" s="59"/>
      <c r="NFF186" s="59"/>
      <c r="NFG186" s="59"/>
      <c r="NFH186" s="59"/>
      <c r="NFI186" s="59"/>
      <c r="NFJ186" s="59"/>
      <c r="NFK186" s="59"/>
      <c r="NFL186" s="59"/>
      <c r="NFM186" s="59"/>
      <c r="NFN186" s="59"/>
      <c r="NFO186" s="59"/>
      <c r="NFP186" s="59"/>
      <c r="NFQ186" s="59"/>
      <c r="NFR186" s="59"/>
      <c r="NFS186" s="59"/>
      <c r="NFT186" s="59"/>
      <c r="NFU186" s="59"/>
      <c r="NFV186" s="59"/>
      <c r="NFW186" s="59"/>
      <c r="NFX186" s="59"/>
      <c r="NFY186" s="59"/>
      <c r="NFZ186" s="59"/>
      <c r="NGA186" s="59"/>
      <c r="NGB186" s="59"/>
      <c r="NGC186" s="59"/>
      <c r="NGD186" s="59"/>
      <c r="NGE186" s="59"/>
      <c r="NGF186" s="59"/>
      <c r="NGG186" s="59"/>
      <c r="NGH186" s="59"/>
      <c r="NGI186" s="59"/>
      <c r="NGJ186" s="59"/>
      <c r="NGK186" s="59"/>
      <c r="NGL186" s="59"/>
      <c r="NGM186" s="59"/>
      <c r="NGN186" s="59"/>
      <c r="NGO186" s="59"/>
      <c r="NGP186" s="59"/>
      <c r="NGQ186" s="59"/>
      <c r="NGR186" s="59"/>
      <c r="NGS186" s="59"/>
      <c r="NGT186" s="59"/>
      <c r="NGU186" s="59"/>
      <c r="NGV186" s="59"/>
      <c r="NGW186" s="59"/>
      <c r="NGX186" s="59"/>
      <c r="NGY186" s="59"/>
      <c r="NGZ186" s="59"/>
      <c r="NHA186" s="59"/>
      <c r="NHB186" s="59"/>
      <c r="NHC186" s="59"/>
      <c r="NHD186" s="59"/>
      <c r="NHE186" s="59"/>
      <c r="NHF186" s="59"/>
      <c r="NHG186" s="59"/>
      <c r="NHH186" s="59"/>
      <c r="NHI186" s="59"/>
      <c r="NHJ186" s="59"/>
      <c r="NHK186" s="59"/>
      <c r="NHL186" s="59"/>
      <c r="NHM186" s="59"/>
      <c r="NHN186" s="59"/>
      <c r="NHO186" s="59"/>
      <c r="NHP186" s="59"/>
      <c r="NHQ186" s="59"/>
      <c r="NHR186" s="59"/>
      <c r="NHS186" s="59"/>
      <c r="NHT186" s="59"/>
      <c r="NHU186" s="59"/>
      <c r="NHV186" s="59"/>
      <c r="NHW186" s="59"/>
      <c r="NHX186" s="59"/>
      <c r="NHY186" s="59"/>
      <c r="NHZ186" s="59"/>
      <c r="NIA186" s="59"/>
      <c r="NIB186" s="59"/>
      <c r="NIC186" s="59"/>
      <c r="NID186" s="59"/>
      <c r="NIE186" s="59"/>
      <c r="NIF186" s="59"/>
      <c r="NIG186" s="59"/>
      <c r="NIH186" s="59"/>
      <c r="NII186" s="59"/>
      <c r="NIJ186" s="59"/>
      <c r="NIK186" s="59"/>
      <c r="NIL186" s="59"/>
      <c r="NIM186" s="59"/>
      <c r="NIN186" s="59"/>
      <c r="NIO186" s="59"/>
      <c r="NIP186" s="59"/>
      <c r="NIQ186" s="59"/>
      <c r="NIR186" s="59"/>
      <c r="NIS186" s="59"/>
      <c r="NIT186" s="59"/>
      <c r="NIU186" s="59"/>
      <c r="NIV186" s="59"/>
      <c r="NIW186" s="59"/>
      <c r="NIX186" s="59"/>
      <c r="NIY186" s="59"/>
      <c r="NIZ186" s="59"/>
      <c r="NJA186" s="59"/>
      <c r="NJB186" s="59"/>
      <c r="NJC186" s="59"/>
      <c r="NJD186" s="59"/>
      <c r="NJE186" s="59"/>
      <c r="NJF186" s="59"/>
      <c r="NJG186" s="59"/>
      <c r="NJH186" s="59"/>
      <c r="NJI186" s="59"/>
      <c r="NJJ186" s="59"/>
      <c r="NJK186" s="59"/>
      <c r="NJL186" s="59"/>
      <c r="NJM186" s="59"/>
      <c r="NJN186" s="59"/>
      <c r="NJO186" s="59"/>
      <c r="NJP186" s="59"/>
      <c r="NJQ186" s="59"/>
      <c r="NJR186" s="59"/>
      <c r="NJS186" s="59"/>
      <c r="NJT186" s="59"/>
      <c r="NJU186" s="59"/>
      <c r="NJV186" s="59"/>
      <c r="NJW186" s="59"/>
      <c r="NJX186" s="59"/>
      <c r="NJY186" s="59"/>
      <c r="NJZ186" s="59"/>
      <c r="NKA186" s="59"/>
      <c r="NKB186" s="59"/>
      <c r="NKC186" s="59"/>
      <c r="NKD186" s="59"/>
      <c r="NKE186" s="59"/>
      <c r="NKF186" s="59"/>
      <c r="NKG186" s="59"/>
      <c r="NKH186" s="59"/>
      <c r="NKI186" s="59"/>
      <c r="NKJ186" s="59"/>
      <c r="NKK186" s="59"/>
      <c r="NKL186" s="59"/>
      <c r="NKM186" s="59"/>
      <c r="NKN186" s="59"/>
      <c r="NKO186" s="59"/>
      <c r="NKP186" s="59"/>
      <c r="NKQ186" s="59"/>
      <c r="NKR186" s="59"/>
      <c r="NKS186" s="59"/>
      <c r="NKT186" s="59"/>
      <c r="NKU186" s="59"/>
      <c r="NKV186" s="59"/>
      <c r="NKW186" s="59"/>
      <c r="NKX186" s="59"/>
      <c r="NKY186" s="59"/>
      <c r="NKZ186" s="59"/>
      <c r="NLA186" s="59"/>
      <c r="NLB186" s="59"/>
      <c r="NLC186" s="59"/>
      <c r="NLD186" s="59"/>
      <c r="NLE186" s="59"/>
      <c r="NLF186" s="59"/>
      <c r="NLG186" s="59"/>
      <c r="NLH186" s="59"/>
      <c r="NLI186" s="59"/>
      <c r="NLJ186" s="59"/>
      <c r="NLK186" s="59"/>
      <c r="NLL186" s="59"/>
      <c r="NLM186" s="59"/>
      <c r="NLN186" s="59"/>
      <c r="NLO186" s="59"/>
      <c r="NLP186" s="59"/>
      <c r="NLQ186" s="59"/>
      <c r="NLR186" s="59"/>
      <c r="NLS186" s="59"/>
      <c r="NLT186" s="59"/>
      <c r="NLU186" s="59"/>
      <c r="NLV186" s="59"/>
      <c r="NLW186" s="59"/>
      <c r="NLX186" s="59"/>
      <c r="NLY186" s="59"/>
      <c r="NLZ186" s="59"/>
      <c r="NMA186" s="59"/>
      <c r="NMB186" s="59"/>
      <c r="NMC186" s="59"/>
      <c r="NMD186" s="59"/>
      <c r="NME186" s="59"/>
      <c r="NMF186" s="59"/>
      <c r="NMG186" s="59"/>
      <c r="NMH186" s="59"/>
      <c r="NMI186" s="59"/>
      <c r="NMJ186" s="59"/>
      <c r="NMK186" s="59"/>
      <c r="NML186" s="59"/>
      <c r="NMM186" s="59"/>
      <c r="NMN186" s="59"/>
      <c r="NMO186" s="59"/>
      <c r="NMP186" s="59"/>
      <c r="NMQ186" s="59"/>
      <c r="NMR186" s="59"/>
      <c r="NMS186" s="59"/>
      <c r="NMT186" s="59"/>
      <c r="NMU186" s="59"/>
      <c r="NMV186" s="59"/>
      <c r="NMW186" s="59"/>
      <c r="NMX186" s="59"/>
      <c r="NMY186" s="59"/>
      <c r="NMZ186" s="59"/>
      <c r="NNA186" s="59"/>
      <c r="NNB186" s="59"/>
      <c r="NNC186" s="59"/>
      <c r="NND186" s="59"/>
      <c r="NNE186" s="59"/>
      <c r="NNF186" s="59"/>
      <c r="NNG186" s="59"/>
      <c r="NNH186" s="59"/>
      <c r="NNI186" s="59"/>
      <c r="NNJ186" s="59"/>
      <c r="NNK186" s="59"/>
      <c r="NNL186" s="59"/>
      <c r="NNM186" s="59"/>
      <c r="NNN186" s="59"/>
      <c r="NNO186" s="59"/>
      <c r="NNP186" s="59"/>
      <c r="NNQ186" s="59"/>
      <c r="NNR186" s="59"/>
      <c r="NNS186" s="59"/>
      <c r="NNT186" s="59"/>
      <c r="NNU186" s="59"/>
      <c r="NNV186" s="59"/>
      <c r="NNW186" s="59"/>
      <c r="NNX186" s="59"/>
      <c r="NNY186" s="59"/>
      <c r="NNZ186" s="59"/>
      <c r="NOA186" s="59"/>
      <c r="NOB186" s="59"/>
      <c r="NOC186" s="59"/>
      <c r="NOD186" s="59"/>
      <c r="NOE186" s="59"/>
      <c r="NOF186" s="59"/>
      <c r="NOG186" s="59"/>
      <c r="NOH186" s="59"/>
      <c r="NOI186" s="59"/>
      <c r="NOJ186" s="59"/>
      <c r="NOK186" s="59"/>
      <c r="NOL186" s="59"/>
      <c r="NOM186" s="59"/>
      <c r="NON186" s="59"/>
      <c r="NOO186" s="59"/>
      <c r="NOP186" s="59"/>
      <c r="NOQ186" s="59"/>
      <c r="NOR186" s="59"/>
      <c r="NOS186" s="59"/>
      <c r="NOT186" s="59"/>
      <c r="NOU186" s="59"/>
      <c r="NOV186" s="59"/>
      <c r="NOW186" s="59"/>
      <c r="NOX186" s="59"/>
      <c r="NOY186" s="59"/>
      <c r="NOZ186" s="59"/>
      <c r="NPA186" s="59"/>
      <c r="NPB186" s="59"/>
      <c r="NPC186" s="59"/>
      <c r="NPD186" s="59"/>
      <c r="NPE186" s="59"/>
      <c r="NPF186" s="59"/>
      <c r="NPG186" s="59"/>
      <c r="NPH186" s="59"/>
      <c r="NPI186" s="59"/>
      <c r="NPJ186" s="59"/>
      <c r="NPK186" s="59"/>
      <c r="NPL186" s="59"/>
      <c r="NPM186" s="59"/>
      <c r="NPN186" s="59"/>
      <c r="NPO186" s="59"/>
      <c r="NPP186" s="59"/>
      <c r="NPQ186" s="59"/>
      <c r="NPR186" s="59"/>
      <c r="NPS186" s="59"/>
      <c r="NPT186" s="59"/>
      <c r="NPU186" s="59"/>
      <c r="NPV186" s="59"/>
      <c r="NPW186" s="59"/>
      <c r="NPX186" s="59"/>
      <c r="NPY186" s="59"/>
      <c r="NPZ186" s="59"/>
      <c r="NQA186" s="59"/>
      <c r="NQB186" s="59"/>
      <c r="NQC186" s="59"/>
      <c r="NQD186" s="59"/>
      <c r="NQE186" s="59"/>
      <c r="NQF186" s="59"/>
      <c r="NQG186" s="59"/>
      <c r="NQH186" s="59"/>
      <c r="NQI186" s="59"/>
      <c r="NQJ186" s="59"/>
      <c r="NQK186" s="59"/>
      <c r="NQL186" s="59"/>
      <c r="NQM186" s="59"/>
      <c r="NQN186" s="59"/>
      <c r="NQO186" s="59"/>
      <c r="NQP186" s="59"/>
      <c r="NQQ186" s="59"/>
      <c r="NQR186" s="59"/>
      <c r="NQS186" s="59"/>
      <c r="NQT186" s="59"/>
      <c r="NQU186" s="59"/>
      <c r="NQV186" s="59"/>
      <c r="NQW186" s="59"/>
      <c r="NQX186" s="59"/>
      <c r="NQY186" s="59"/>
      <c r="NQZ186" s="59"/>
      <c r="NRA186" s="59"/>
      <c r="NRB186" s="59"/>
      <c r="NRC186" s="59"/>
      <c r="NRD186" s="59"/>
      <c r="NRE186" s="59"/>
      <c r="NRF186" s="59"/>
      <c r="NRG186" s="59"/>
      <c r="NRH186" s="59"/>
      <c r="NRI186" s="59"/>
      <c r="NRJ186" s="59"/>
      <c r="NRK186" s="59"/>
      <c r="NRL186" s="59"/>
      <c r="NRM186" s="59"/>
      <c r="NRN186" s="59"/>
      <c r="NRO186" s="59"/>
      <c r="NRP186" s="59"/>
      <c r="NRQ186" s="59"/>
      <c r="NRR186" s="59"/>
      <c r="NRS186" s="59"/>
      <c r="NRT186" s="59"/>
      <c r="NRU186" s="59"/>
      <c r="NRV186" s="59"/>
      <c r="NRW186" s="59"/>
      <c r="NRX186" s="59"/>
      <c r="NRY186" s="59"/>
      <c r="NRZ186" s="59"/>
      <c r="NSA186" s="59"/>
      <c r="NSB186" s="59"/>
      <c r="NSC186" s="59"/>
      <c r="NSD186" s="59"/>
      <c r="NSE186" s="59"/>
      <c r="NSF186" s="59"/>
      <c r="NSG186" s="59"/>
      <c r="NSH186" s="59"/>
      <c r="NSI186" s="59"/>
      <c r="NSJ186" s="59"/>
      <c r="NSK186" s="59"/>
      <c r="NSL186" s="59"/>
      <c r="NSM186" s="59"/>
      <c r="NSN186" s="59"/>
      <c r="NSO186" s="59"/>
      <c r="NSP186" s="59"/>
      <c r="NSQ186" s="59"/>
      <c r="NSR186" s="59"/>
      <c r="NSS186" s="59"/>
      <c r="NST186" s="59"/>
      <c r="NSU186" s="59"/>
      <c r="NSV186" s="59"/>
      <c r="NSW186" s="59"/>
      <c r="NSX186" s="59"/>
      <c r="NSY186" s="59"/>
      <c r="NSZ186" s="59"/>
      <c r="NTA186" s="59"/>
      <c r="NTB186" s="59"/>
      <c r="NTC186" s="59"/>
      <c r="NTD186" s="59"/>
      <c r="NTE186" s="59"/>
      <c r="NTF186" s="59"/>
      <c r="NTG186" s="59"/>
      <c r="NTH186" s="59"/>
      <c r="NTI186" s="59"/>
      <c r="NTJ186" s="59"/>
      <c r="NTK186" s="59"/>
      <c r="NTL186" s="59"/>
      <c r="NTM186" s="59"/>
      <c r="NTN186" s="59"/>
      <c r="NTO186" s="59"/>
      <c r="NTP186" s="59"/>
      <c r="NTQ186" s="59"/>
      <c r="NTR186" s="59"/>
      <c r="NTS186" s="59"/>
      <c r="NTT186" s="59"/>
      <c r="NTU186" s="59"/>
      <c r="NTV186" s="59"/>
      <c r="NTW186" s="59"/>
      <c r="NTX186" s="59"/>
      <c r="NTY186" s="59"/>
      <c r="NTZ186" s="59"/>
      <c r="NUA186" s="59"/>
      <c r="NUB186" s="59"/>
      <c r="NUC186" s="59"/>
      <c r="NUD186" s="59"/>
      <c r="NUE186" s="59"/>
      <c r="NUF186" s="59"/>
      <c r="NUG186" s="59"/>
      <c r="NUH186" s="59"/>
      <c r="NUI186" s="59"/>
      <c r="NUJ186" s="59"/>
      <c r="NUK186" s="59"/>
      <c r="NUL186" s="59"/>
      <c r="NUM186" s="59"/>
      <c r="NUN186" s="59"/>
      <c r="NUO186" s="59"/>
      <c r="NUP186" s="59"/>
      <c r="NUQ186" s="59"/>
      <c r="NUR186" s="59"/>
      <c r="NUS186" s="59"/>
      <c r="NUT186" s="59"/>
      <c r="NUU186" s="59"/>
      <c r="NUV186" s="59"/>
      <c r="NUW186" s="59"/>
      <c r="NUX186" s="59"/>
      <c r="NUY186" s="59"/>
      <c r="NUZ186" s="59"/>
      <c r="NVA186" s="59"/>
      <c r="NVB186" s="59"/>
      <c r="NVC186" s="59"/>
      <c r="NVD186" s="59"/>
      <c r="NVE186" s="59"/>
      <c r="NVF186" s="59"/>
      <c r="NVG186" s="59"/>
      <c r="NVH186" s="59"/>
      <c r="NVI186" s="59"/>
      <c r="NVJ186" s="59"/>
      <c r="NVK186" s="59"/>
      <c r="NVL186" s="59"/>
      <c r="NVM186" s="59"/>
      <c r="NVN186" s="59"/>
      <c r="NVO186" s="59"/>
      <c r="NVP186" s="59"/>
      <c r="NVQ186" s="59"/>
      <c r="NVR186" s="59"/>
      <c r="NVS186" s="59"/>
      <c r="NVT186" s="59"/>
      <c r="NVU186" s="59"/>
      <c r="NVV186" s="59"/>
      <c r="NVW186" s="59"/>
      <c r="NVX186" s="59"/>
      <c r="NVY186" s="59"/>
      <c r="NVZ186" s="59"/>
      <c r="NWA186" s="59"/>
      <c r="NWB186" s="59"/>
      <c r="NWC186" s="59"/>
      <c r="NWD186" s="59"/>
      <c r="NWE186" s="59"/>
      <c r="NWF186" s="59"/>
      <c r="NWG186" s="59"/>
      <c r="NWH186" s="59"/>
      <c r="NWI186" s="59"/>
      <c r="NWJ186" s="59"/>
      <c r="NWK186" s="59"/>
      <c r="NWL186" s="59"/>
      <c r="NWM186" s="59"/>
      <c r="NWN186" s="59"/>
      <c r="NWO186" s="59"/>
      <c r="NWP186" s="59"/>
      <c r="NWQ186" s="59"/>
      <c r="NWR186" s="59"/>
      <c r="NWS186" s="59"/>
      <c r="NWT186" s="59"/>
      <c r="NWU186" s="59"/>
      <c r="NWV186" s="59"/>
      <c r="NWW186" s="59"/>
      <c r="NWX186" s="59"/>
      <c r="NWY186" s="59"/>
      <c r="NWZ186" s="59"/>
      <c r="NXA186" s="59"/>
      <c r="NXB186" s="59"/>
      <c r="NXC186" s="59"/>
      <c r="NXD186" s="59"/>
      <c r="NXE186" s="59"/>
      <c r="NXF186" s="59"/>
      <c r="NXG186" s="59"/>
      <c r="NXH186" s="59"/>
      <c r="NXI186" s="59"/>
      <c r="NXJ186" s="59"/>
      <c r="NXK186" s="59"/>
      <c r="NXL186" s="59"/>
      <c r="NXM186" s="59"/>
      <c r="NXN186" s="59"/>
      <c r="NXO186" s="59"/>
      <c r="NXP186" s="59"/>
      <c r="NXQ186" s="59"/>
      <c r="NXR186" s="59"/>
      <c r="NXS186" s="59"/>
      <c r="NXT186" s="59"/>
      <c r="NXU186" s="59"/>
      <c r="NXV186" s="59"/>
      <c r="NXW186" s="59"/>
      <c r="NXX186" s="59"/>
      <c r="NXY186" s="59"/>
      <c r="NXZ186" s="59"/>
      <c r="NYA186" s="59"/>
      <c r="NYB186" s="59"/>
      <c r="NYC186" s="59"/>
      <c r="NYD186" s="59"/>
      <c r="NYE186" s="59"/>
      <c r="NYF186" s="59"/>
      <c r="NYG186" s="59"/>
      <c r="NYH186" s="59"/>
      <c r="NYI186" s="59"/>
      <c r="NYJ186" s="59"/>
      <c r="NYK186" s="59"/>
      <c r="NYL186" s="59"/>
      <c r="NYM186" s="59"/>
      <c r="NYN186" s="59"/>
      <c r="NYO186" s="59"/>
      <c r="NYP186" s="59"/>
      <c r="NYQ186" s="59"/>
      <c r="NYR186" s="59"/>
      <c r="NYS186" s="59"/>
      <c r="NYT186" s="59"/>
      <c r="NYU186" s="59"/>
      <c r="NYV186" s="59"/>
      <c r="NYW186" s="59"/>
      <c r="NYX186" s="59"/>
      <c r="NYY186" s="59"/>
      <c r="NYZ186" s="59"/>
      <c r="NZA186" s="59"/>
      <c r="NZB186" s="59"/>
      <c r="NZC186" s="59"/>
      <c r="NZD186" s="59"/>
      <c r="NZE186" s="59"/>
      <c r="NZF186" s="59"/>
      <c r="NZG186" s="59"/>
      <c r="NZH186" s="59"/>
      <c r="NZI186" s="59"/>
      <c r="NZJ186" s="59"/>
      <c r="NZK186" s="59"/>
      <c r="NZL186" s="59"/>
      <c r="NZM186" s="59"/>
      <c r="NZN186" s="59"/>
      <c r="NZO186" s="59"/>
      <c r="NZP186" s="59"/>
      <c r="NZQ186" s="59"/>
      <c r="NZR186" s="59"/>
      <c r="NZS186" s="59"/>
      <c r="NZT186" s="59"/>
      <c r="NZU186" s="59"/>
      <c r="NZV186" s="59"/>
      <c r="NZW186" s="59"/>
      <c r="NZX186" s="59"/>
      <c r="NZY186" s="59"/>
      <c r="NZZ186" s="59"/>
      <c r="OAA186" s="59"/>
      <c r="OAB186" s="59"/>
      <c r="OAC186" s="59"/>
      <c r="OAD186" s="59"/>
      <c r="OAE186" s="59"/>
      <c r="OAF186" s="59"/>
      <c r="OAG186" s="59"/>
      <c r="OAH186" s="59"/>
      <c r="OAI186" s="59"/>
      <c r="OAJ186" s="59"/>
      <c r="OAK186" s="59"/>
      <c r="OAL186" s="59"/>
      <c r="OAM186" s="59"/>
      <c r="OAN186" s="59"/>
      <c r="OAO186" s="59"/>
      <c r="OAP186" s="59"/>
      <c r="OAQ186" s="59"/>
      <c r="OAR186" s="59"/>
      <c r="OAS186" s="59"/>
      <c r="OAT186" s="59"/>
      <c r="OAU186" s="59"/>
      <c r="OAV186" s="59"/>
      <c r="OAW186" s="59"/>
      <c r="OAX186" s="59"/>
      <c r="OAY186" s="59"/>
      <c r="OAZ186" s="59"/>
      <c r="OBA186" s="59"/>
      <c r="OBB186" s="59"/>
      <c r="OBC186" s="59"/>
      <c r="OBD186" s="59"/>
      <c r="OBE186" s="59"/>
      <c r="OBF186" s="59"/>
      <c r="OBG186" s="59"/>
      <c r="OBH186" s="59"/>
      <c r="OBI186" s="59"/>
      <c r="OBJ186" s="59"/>
      <c r="OBK186" s="59"/>
      <c r="OBL186" s="59"/>
      <c r="OBM186" s="59"/>
      <c r="OBN186" s="59"/>
      <c r="OBO186" s="59"/>
      <c r="OBP186" s="59"/>
      <c r="OBQ186" s="59"/>
      <c r="OBR186" s="59"/>
      <c r="OBS186" s="59"/>
      <c r="OBT186" s="59"/>
      <c r="OBU186" s="59"/>
      <c r="OBV186" s="59"/>
      <c r="OBW186" s="59"/>
      <c r="OBX186" s="59"/>
      <c r="OBY186" s="59"/>
      <c r="OBZ186" s="59"/>
      <c r="OCA186" s="59"/>
      <c r="OCB186" s="59"/>
      <c r="OCC186" s="59"/>
      <c r="OCD186" s="59"/>
      <c r="OCE186" s="59"/>
      <c r="OCF186" s="59"/>
      <c r="OCG186" s="59"/>
      <c r="OCH186" s="59"/>
      <c r="OCI186" s="59"/>
      <c r="OCJ186" s="59"/>
      <c r="OCK186" s="59"/>
      <c r="OCL186" s="59"/>
      <c r="OCM186" s="59"/>
      <c r="OCN186" s="59"/>
      <c r="OCO186" s="59"/>
      <c r="OCP186" s="59"/>
      <c r="OCQ186" s="59"/>
      <c r="OCR186" s="59"/>
      <c r="OCS186" s="59"/>
      <c r="OCT186" s="59"/>
      <c r="OCU186" s="59"/>
      <c r="OCV186" s="59"/>
      <c r="OCW186" s="59"/>
      <c r="OCX186" s="59"/>
      <c r="OCY186" s="59"/>
      <c r="OCZ186" s="59"/>
      <c r="ODA186" s="59"/>
      <c r="ODB186" s="59"/>
      <c r="ODC186" s="59"/>
      <c r="ODD186" s="59"/>
      <c r="ODE186" s="59"/>
      <c r="ODF186" s="59"/>
      <c r="ODG186" s="59"/>
      <c r="ODH186" s="59"/>
      <c r="ODI186" s="59"/>
      <c r="ODJ186" s="59"/>
      <c r="ODK186" s="59"/>
      <c r="ODL186" s="59"/>
      <c r="ODM186" s="59"/>
      <c r="ODN186" s="59"/>
      <c r="ODO186" s="59"/>
      <c r="ODP186" s="59"/>
      <c r="ODQ186" s="59"/>
      <c r="ODR186" s="59"/>
      <c r="ODS186" s="59"/>
      <c r="ODT186" s="59"/>
      <c r="ODU186" s="59"/>
      <c r="ODV186" s="59"/>
      <c r="ODW186" s="59"/>
      <c r="ODX186" s="59"/>
      <c r="ODY186" s="59"/>
      <c r="ODZ186" s="59"/>
      <c r="OEA186" s="59"/>
      <c r="OEB186" s="59"/>
      <c r="OEC186" s="59"/>
      <c r="OED186" s="59"/>
      <c r="OEE186" s="59"/>
      <c r="OEF186" s="59"/>
      <c r="OEG186" s="59"/>
      <c r="OEH186" s="59"/>
      <c r="OEI186" s="59"/>
      <c r="OEJ186" s="59"/>
      <c r="OEK186" s="59"/>
      <c r="OEL186" s="59"/>
      <c r="OEM186" s="59"/>
      <c r="OEN186" s="59"/>
      <c r="OEO186" s="59"/>
      <c r="OEP186" s="59"/>
      <c r="OEQ186" s="59"/>
      <c r="OER186" s="59"/>
      <c r="OES186" s="59"/>
      <c r="OET186" s="59"/>
      <c r="OEU186" s="59"/>
      <c r="OEV186" s="59"/>
      <c r="OEW186" s="59"/>
      <c r="OEX186" s="59"/>
      <c r="OEY186" s="59"/>
      <c r="OEZ186" s="59"/>
      <c r="OFA186" s="59"/>
      <c r="OFB186" s="59"/>
      <c r="OFC186" s="59"/>
      <c r="OFD186" s="59"/>
      <c r="OFE186" s="59"/>
      <c r="OFF186" s="59"/>
      <c r="OFG186" s="59"/>
      <c r="OFH186" s="59"/>
      <c r="OFI186" s="59"/>
      <c r="OFJ186" s="59"/>
      <c r="OFK186" s="59"/>
      <c r="OFL186" s="59"/>
      <c r="OFM186" s="59"/>
      <c r="OFN186" s="59"/>
      <c r="OFO186" s="59"/>
      <c r="OFP186" s="59"/>
      <c r="OFQ186" s="59"/>
      <c r="OFR186" s="59"/>
      <c r="OFS186" s="59"/>
      <c r="OFT186" s="59"/>
      <c r="OFU186" s="59"/>
      <c r="OFV186" s="59"/>
      <c r="OFW186" s="59"/>
      <c r="OFX186" s="59"/>
      <c r="OFY186" s="59"/>
      <c r="OFZ186" s="59"/>
      <c r="OGA186" s="59"/>
      <c r="OGB186" s="59"/>
      <c r="OGC186" s="59"/>
      <c r="OGD186" s="59"/>
      <c r="OGE186" s="59"/>
      <c r="OGF186" s="59"/>
      <c r="OGG186" s="59"/>
      <c r="OGH186" s="59"/>
      <c r="OGI186" s="59"/>
      <c r="OGJ186" s="59"/>
      <c r="OGK186" s="59"/>
      <c r="OGL186" s="59"/>
      <c r="OGM186" s="59"/>
      <c r="OGN186" s="59"/>
      <c r="OGO186" s="59"/>
      <c r="OGP186" s="59"/>
      <c r="OGQ186" s="59"/>
      <c r="OGR186" s="59"/>
      <c r="OGS186" s="59"/>
      <c r="OGT186" s="59"/>
      <c r="OGU186" s="59"/>
      <c r="OGV186" s="59"/>
      <c r="OGW186" s="59"/>
      <c r="OGX186" s="59"/>
      <c r="OGY186" s="59"/>
      <c r="OGZ186" s="59"/>
      <c r="OHA186" s="59"/>
      <c r="OHB186" s="59"/>
      <c r="OHC186" s="59"/>
      <c r="OHD186" s="59"/>
      <c r="OHE186" s="59"/>
      <c r="OHF186" s="59"/>
      <c r="OHG186" s="59"/>
      <c r="OHH186" s="59"/>
      <c r="OHI186" s="59"/>
      <c r="OHJ186" s="59"/>
      <c r="OHK186" s="59"/>
      <c r="OHL186" s="59"/>
      <c r="OHM186" s="59"/>
      <c r="OHN186" s="59"/>
      <c r="OHO186" s="59"/>
      <c r="OHP186" s="59"/>
      <c r="OHQ186" s="59"/>
      <c r="OHR186" s="59"/>
      <c r="OHS186" s="59"/>
      <c r="OHT186" s="59"/>
      <c r="OHU186" s="59"/>
      <c r="OHV186" s="59"/>
      <c r="OHW186" s="59"/>
      <c r="OHX186" s="59"/>
      <c r="OHY186" s="59"/>
      <c r="OHZ186" s="59"/>
      <c r="OIA186" s="59"/>
      <c r="OIB186" s="59"/>
      <c r="OIC186" s="59"/>
      <c r="OID186" s="59"/>
      <c r="OIE186" s="59"/>
      <c r="OIF186" s="59"/>
      <c r="OIG186" s="59"/>
      <c r="OIH186" s="59"/>
      <c r="OII186" s="59"/>
      <c r="OIJ186" s="59"/>
      <c r="OIK186" s="59"/>
      <c r="OIL186" s="59"/>
      <c r="OIM186" s="59"/>
      <c r="OIN186" s="59"/>
      <c r="OIO186" s="59"/>
      <c r="OIP186" s="59"/>
      <c r="OIQ186" s="59"/>
      <c r="OIR186" s="59"/>
      <c r="OIS186" s="59"/>
      <c r="OIT186" s="59"/>
      <c r="OIU186" s="59"/>
      <c r="OIV186" s="59"/>
      <c r="OIW186" s="59"/>
      <c r="OIX186" s="59"/>
      <c r="OIY186" s="59"/>
      <c r="OIZ186" s="59"/>
      <c r="OJA186" s="59"/>
      <c r="OJB186" s="59"/>
      <c r="OJC186" s="59"/>
      <c r="OJD186" s="59"/>
      <c r="OJE186" s="59"/>
      <c r="OJF186" s="59"/>
      <c r="OJG186" s="59"/>
      <c r="OJH186" s="59"/>
      <c r="OJI186" s="59"/>
      <c r="OJJ186" s="59"/>
      <c r="OJK186" s="59"/>
      <c r="OJL186" s="59"/>
      <c r="OJM186" s="59"/>
      <c r="OJN186" s="59"/>
      <c r="OJO186" s="59"/>
      <c r="OJP186" s="59"/>
      <c r="OJQ186" s="59"/>
      <c r="OJR186" s="59"/>
      <c r="OJS186" s="59"/>
      <c r="OJT186" s="59"/>
      <c r="OJU186" s="59"/>
      <c r="OJV186" s="59"/>
      <c r="OJW186" s="59"/>
      <c r="OJX186" s="59"/>
      <c r="OJY186" s="59"/>
      <c r="OJZ186" s="59"/>
      <c r="OKA186" s="59"/>
      <c r="OKB186" s="59"/>
      <c r="OKC186" s="59"/>
      <c r="OKD186" s="59"/>
      <c r="OKE186" s="59"/>
      <c r="OKF186" s="59"/>
      <c r="OKG186" s="59"/>
      <c r="OKH186" s="59"/>
      <c r="OKI186" s="59"/>
      <c r="OKJ186" s="59"/>
      <c r="OKK186" s="59"/>
      <c r="OKL186" s="59"/>
      <c r="OKM186" s="59"/>
      <c r="OKN186" s="59"/>
      <c r="OKO186" s="59"/>
      <c r="OKP186" s="59"/>
      <c r="OKQ186" s="59"/>
      <c r="OKR186" s="59"/>
      <c r="OKS186" s="59"/>
      <c r="OKT186" s="59"/>
      <c r="OKU186" s="59"/>
      <c r="OKV186" s="59"/>
      <c r="OKW186" s="59"/>
      <c r="OKX186" s="59"/>
      <c r="OKY186" s="59"/>
      <c r="OKZ186" s="59"/>
      <c r="OLA186" s="59"/>
      <c r="OLB186" s="59"/>
      <c r="OLC186" s="59"/>
      <c r="OLD186" s="59"/>
      <c r="OLE186" s="59"/>
      <c r="OLF186" s="59"/>
      <c r="OLG186" s="59"/>
      <c r="OLH186" s="59"/>
      <c r="OLI186" s="59"/>
      <c r="OLJ186" s="59"/>
      <c r="OLK186" s="59"/>
      <c r="OLL186" s="59"/>
      <c r="OLM186" s="59"/>
      <c r="OLN186" s="59"/>
      <c r="OLO186" s="59"/>
      <c r="OLP186" s="59"/>
      <c r="OLQ186" s="59"/>
      <c r="OLR186" s="59"/>
      <c r="OLS186" s="59"/>
      <c r="OLT186" s="59"/>
      <c r="OLU186" s="59"/>
      <c r="OLV186" s="59"/>
      <c r="OLW186" s="59"/>
      <c r="OLX186" s="59"/>
      <c r="OLY186" s="59"/>
      <c r="OLZ186" s="59"/>
      <c r="OMA186" s="59"/>
      <c r="OMB186" s="59"/>
      <c r="OMC186" s="59"/>
      <c r="OMD186" s="59"/>
      <c r="OME186" s="59"/>
      <c r="OMF186" s="59"/>
      <c r="OMG186" s="59"/>
      <c r="OMH186" s="59"/>
      <c r="OMI186" s="59"/>
      <c r="OMJ186" s="59"/>
      <c r="OMK186" s="59"/>
      <c r="OML186" s="59"/>
      <c r="OMM186" s="59"/>
      <c r="OMN186" s="59"/>
      <c r="OMO186" s="59"/>
      <c r="OMP186" s="59"/>
      <c r="OMQ186" s="59"/>
      <c r="OMR186" s="59"/>
      <c r="OMS186" s="59"/>
      <c r="OMT186" s="59"/>
      <c r="OMU186" s="59"/>
      <c r="OMV186" s="59"/>
      <c r="OMW186" s="59"/>
      <c r="OMX186" s="59"/>
      <c r="OMY186" s="59"/>
      <c r="OMZ186" s="59"/>
      <c r="ONA186" s="59"/>
      <c r="ONB186" s="59"/>
      <c r="ONC186" s="59"/>
      <c r="OND186" s="59"/>
      <c r="ONE186" s="59"/>
      <c r="ONF186" s="59"/>
      <c r="ONG186" s="59"/>
      <c r="ONH186" s="59"/>
      <c r="ONI186" s="59"/>
      <c r="ONJ186" s="59"/>
      <c r="ONK186" s="59"/>
      <c r="ONL186" s="59"/>
      <c r="ONM186" s="59"/>
      <c r="ONN186" s="59"/>
      <c r="ONO186" s="59"/>
      <c r="ONP186" s="59"/>
      <c r="ONQ186" s="59"/>
      <c r="ONR186" s="59"/>
      <c r="ONS186" s="59"/>
      <c r="ONT186" s="59"/>
      <c r="ONU186" s="59"/>
      <c r="ONV186" s="59"/>
      <c r="ONW186" s="59"/>
      <c r="ONX186" s="59"/>
      <c r="ONY186" s="59"/>
      <c r="ONZ186" s="59"/>
      <c r="OOA186" s="59"/>
      <c r="OOB186" s="59"/>
      <c r="OOC186" s="59"/>
      <c r="OOD186" s="59"/>
      <c r="OOE186" s="59"/>
      <c r="OOF186" s="59"/>
      <c r="OOG186" s="59"/>
      <c r="OOH186" s="59"/>
      <c r="OOI186" s="59"/>
      <c r="OOJ186" s="59"/>
      <c r="OOK186" s="59"/>
      <c r="OOL186" s="59"/>
      <c r="OOM186" s="59"/>
      <c r="OON186" s="59"/>
      <c r="OOO186" s="59"/>
      <c r="OOP186" s="59"/>
      <c r="OOQ186" s="59"/>
      <c r="OOR186" s="59"/>
      <c r="OOS186" s="59"/>
      <c r="OOT186" s="59"/>
      <c r="OOU186" s="59"/>
      <c r="OOV186" s="59"/>
      <c r="OOW186" s="59"/>
      <c r="OOX186" s="59"/>
      <c r="OOY186" s="59"/>
      <c r="OOZ186" s="59"/>
      <c r="OPA186" s="59"/>
      <c r="OPB186" s="59"/>
      <c r="OPC186" s="59"/>
      <c r="OPD186" s="59"/>
      <c r="OPE186" s="59"/>
      <c r="OPF186" s="59"/>
      <c r="OPG186" s="59"/>
      <c r="OPH186" s="59"/>
      <c r="OPI186" s="59"/>
      <c r="OPJ186" s="59"/>
      <c r="OPK186" s="59"/>
      <c r="OPL186" s="59"/>
      <c r="OPM186" s="59"/>
      <c r="OPN186" s="59"/>
      <c r="OPO186" s="59"/>
      <c r="OPP186" s="59"/>
      <c r="OPQ186" s="59"/>
      <c r="OPR186" s="59"/>
      <c r="OPS186" s="59"/>
      <c r="OPT186" s="59"/>
      <c r="OPU186" s="59"/>
      <c r="OPV186" s="59"/>
      <c r="OPW186" s="59"/>
      <c r="OPX186" s="59"/>
      <c r="OPY186" s="59"/>
      <c r="OPZ186" s="59"/>
      <c r="OQA186" s="59"/>
      <c r="OQB186" s="59"/>
      <c r="OQC186" s="59"/>
      <c r="OQD186" s="59"/>
      <c r="OQE186" s="59"/>
      <c r="OQF186" s="59"/>
      <c r="OQG186" s="59"/>
      <c r="OQH186" s="59"/>
      <c r="OQI186" s="59"/>
      <c r="OQJ186" s="59"/>
      <c r="OQK186" s="59"/>
      <c r="OQL186" s="59"/>
      <c r="OQM186" s="59"/>
      <c r="OQN186" s="59"/>
      <c r="OQO186" s="59"/>
      <c r="OQP186" s="59"/>
      <c r="OQQ186" s="59"/>
      <c r="OQR186" s="59"/>
      <c r="OQS186" s="59"/>
      <c r="OQT186" s="59"/>
      <c r="OQU186" s="59"/>
      <c r="OQV186" s="59"/>
      <c r="OQW186" s="59"/>
      <c r="OQX186" s="59"/>
      <c r="OQY186" s="59"/>
      <c r="OQZ186" s="59"/>
      <c r="ORA186" s="59"/>
      <c r="ORB186" s="59"/>
      <c r="ORC186" s="59"/>
      <c r="ORD186" s="59"/>
      <c r="ORE186" s="59"/>
      <c r="ORF186" s="59"/>
      <c r="ORG186" s="59"/>
      <c r="ORH186" s="59"/>
      <c r="ORI186" s="59"/>
      <c r="ORJ186" s="59"/>
      <c r="ORK186" s="59"/>
      <c r="ORL186" s="59"/>
      <c r="ORM186" s="59"/>
      <c r="ORN186" s="59"/>
      <c r="ORO186" s="59"/>
      <c r="ORP186" s="59"/>
      <c r="ORQ186" s="59"/>
      <c r="ORR186" s="59"/>
      <c r="ORS186" s="59"/>
      <c r="ORT186" s="59"/>
      <c r="ORU186" s="59"/>
      <c r="ORV186" s="59"/>
      <c r="ORW186" s="59"/>
      <c r="ORX186" s="59"/>
      <c r="ORY186" s="59"/>
      <c r="ORZ186" s="59"/>
      <c r="OSA186" s="59"/>
      <c r="OSB186" s="59"/>
      <c r="OSC186" s="59"/>
      <c r="OSD186" s="59"/>
      <c r="OSE186" s="59"/>
      <c r="OSF186" s="59"/>
      <c r="OSG186" s="59"/>
      <c r="OSH186" s="59"/>
      <c r="OSI186" s="59"/>
      <c r="OSJ186" s="59"/>
      <c r="OSK186" s="59"/>
      <c r="OSL186" s="59"/>
      <c r="OSM186" s="59"/>
      <c r="OSN186" s="59"/>
      <c r="OSO186" s="59"/>
      <c r="OSP186" s="59"/>
      <c r="OSQ186" s="59"/>
      <c r="OSR186" s="59"/>
      <c r="OSS186" s="59"/>
      <c r="OST186" s="59"/>
      <c r="OSU186" s="59"/>
      <c r="OSV186" s="59"/>
      <c r="OSW186" s="59"/>
      <c r="OSX186" s="59"/>
      <c r="OSY186" s="59"/>
      <c r="OSZ186" s="59"/>
      <c r="OTA186" s="59"/>
      <c r="OTB186" s="59"/>
      <c r="OTC186" s="59"/>
      <c r="OTD186" s="59"/>
      <c r="OTE186" s="59"/>
      <c r="OTF186" s="59"/>
      <c r="OTG186" s="59"/>
      <c r="OTH186" s="59"/>
      <c r="OTI186" s="59"/>
      <c r="OTJ186" s="59"/>
      <c r="OTK186" s="59"/>
      <c r="OTL186" s="59"/>
      <c r="OTM186" s="59"/>
      <c r="OTN186" s="59"/>
      <c r="OTO186" s="59"/>
      <c r="OTP186" s="59"/>
      <c r="OTQ186" s="59"/>
      <c r="OTR186" s="59"/>
      <c r="OTS186" s="59"/>
      <c r="OTT186" s="59"/>
      <c r="OTU186" s="59"/>
      <c r="OTV186" s="59"/>
      <c r="OTW186" s="59"/>
      <c r="OTX186" s="59"/>
      <c r="OTY186" s="59"/>
      <c r="OTZ186" s="59"/>
      <c r="OUA186" s="59"/>
      <c r="OUB186" s="59"/>
      <c r="OUC186" s="59"/>
      <c r="OUD186" s="59"/>
      <c r="OUE186" s="59"/>
      <c r="OUF186" s="59"/>
      <c r="OUG186" s="59"/>
      <c r="OUH186" s="59"/>
      <c r="OUI186" s="59"/>
      <c r="OUJ186" s="59"/>
      <c r="OUK186" s="59"/>
      <c r="OUL186" s="59"/>
      <c r="OUM186" s="59"/>
      <c r="OUN186" s="59"/>
      <c r="OUO186" s="59"/>
      <c r="OUP186" s="59"/>
      <c r="OUQ186" s="59"/>
      <c r="OUR186" s="59"/>
      <c r="OUS186" s="59"/>
      <c r="OUT186" s="59"/>
      <c r="OUU186" s="59"/>
      <c r="OUV186" s="59"/>
      <c r="OUW186" s="59"/>
      <c r="OUX186" s="59"/>
      <c r="OUY186" s="59"/>
      <c r="OUZ186" s="59"/>
      <c r="OVA186" s="59"/>
      <c r="OVB186" s="59"/>
      <c r="OVC186" s="59"/>
      <c r="OVD186" s="59"/>
      <c r="OVE186" s="59"/>
      <c r="OVF186" s="59"/>
      <c r="OVG186" s="59"/>
      <c r="OVH186" s="59"/>
      <c r="OVI186" s="59"/>
      <c r="OVJ186" s="59"/>
      <c r="OVK186" s="59"/>
      <c r="OVL186" s="59"/>
      <c r="OVM186" s="59"/>
      <c r="OVN186" s="59"/>
      <c r="OVO186" s="59"/>
      <c r="OVP186" s="59"/>
      <c r="OVQ186" s="59"/>
      <c r="OVR186" s="59"/>
      <c r="OVS186" s="59"/>
      <c r="OVT186" s="59"/>
      <c r="OVU186" s="59"/>
      <c r="OVV186" s="59"/>
      <c r="OVW186" s="59"/>
      <c r="OVX186" s="59"/>
      <c r="OVY186" s="59"/>
      <c r="OVZ186" s="59"/>
      <c r="OWA186" s="59"/>
      <c r="OWB186" s="59"/>
      <c r="OWC186" s="59"/>
      <c r="OWD186" s="59"/>
      <c r="OWE186" s="59"/>
      <c r="OWF186" s="59"/>
      <c r="OWG186" s="59"/>
      <c r="OWH186" s="59"/>
      <c r="OWI186" s="59"/>
      <c r="OWJ186" s="59"/>
      <c r="OWK186" s="59"/>
      <c r="OWL186" s="59"/>
      <c r="OWM186" s="59"/>
      <c r="OWN186" s="59"/>
      <c r="OWO186" s="59"/>
      <c r="OWP186" s="59"/>
      <c r="OWQ186" s="59"/>
      <c r="OWR186" s="59"/>
      <c r="OWS186" s="59"/>
      <c r="OWT186" s="59"/>
      <c r="OWU186" s="59"/>
      <c r="OWV186" s="59"/>
      <c r="OWW186" s="59"/>
      <c r="OWX186" s="59"/>
      <c r="OWY186" s="59"/>
      <c r="OWZ186" s="59"/>
      <c r="OXA186" s="59"/>
      <c r="OXB186" s="59"/>
      <c r="OXC186" s="59"/>
      <c r="OXD186" s="59"/>
      <c r="OXE186" s="59"/>
      <c r="OXF186" s="59"/>
      <c r="OXG186" s="59"/>
      <c r="OXH186" s="59"/>
      <c r="OXI186" s="59"/>
      <c r="OXJ186" s="59"/>
      <c r="OXK186" s="59"/>
      <c r="OXL186" s="59"/>
      <c r="OXM186" s="59"/>
      <c r="OXN186" s="59"/>
      <c r="OXO186" s="59"/>
      <c r="OXP186" s="59"/>
      <c r="OXQ186" s="59"/>
      <c r="OXR186" s="59"/>
      <c r="OXS186" s="59"/>
      <c r="OXT186" s="59"/>
      <c r="OXU186" s="59"/>
      <c r="OXV186" s="59"/>
      <c r="OXW186" s="59"/>
      <c r="OXX186" s="59"/>
      <c r="OXY186" s="59"/>
      <c r="OXZ186" s="59"/>
      <c r="OYA186" s="59"/>
      <c r="OYB186" s="59"/>
      <c r="OYC186" s="59"/>
      <c r="OYD186" s="59"/>
      <c r="OYE186" s="59"/>
      <c r="OYF186" s="59"/>
      <c r="OYG186" s="59"/>
      <c r="OYH186" s="59"/>
      <c r="OYI186" s="59"/>
      <c r="OYJ186" s="59"/>
      <c r="OYK186" s="59"/>
      <c r="OYL186" s="59"/>
      <c r="OYM186" s="59"/>
      <c r="OYN186" s="59"/>
      <c r="OYO186" s="59"/>
      <c r="OYP186" s="59"/>
      <c r="OYQ186" s="59"/>
      <c r="OYR186" s="59"/>
      <c r="OYS186" s="59"/>
      <c r="OYT186" s="59"/>
      <c r="OYU186" s="59"/>
      <c r="OYV186" s="59"/>
      <c r="OYW186" s="59"/>
      <c r="OYX186" s="59"/>
      <c r="OYY186" s="59"/>
      <c r="OYZ186" s="59"/>
      <c r="OZA186" s="59"/>
      <c r="OZB186" s="59"/>
      <c r="OZC186" s="59"/>
      <c r="OZD186" s="59"/>
      <c r="OZE186" s="59"/>
      <c r="OZF186" s="59"/>
      <c r="OZG186" s="59"/>
      <c r="OZH186" s="59"/>
      <c r="OZI186" s="59"/>
      <c r="OZJ186" s="59"/>
      <c r="OZK186" s="59"/>
      <c r="OZL186" s="59"/>
      <c r="OZM186" s="59"/>
      <c r="OZN186" s="59"/>
      <c r="OZO186" s="59"/>
      <c r="OZP186" s="59"/>
      <c r="OZQ186" s="59"/>
      <c r="OZR186" s="59"/>
      <c r="OZS186" s="59"/>
      <c r="OZT186" s="59"/>
      <c r="OZU186" s="59"/>
      <c r="OZV186" s="59"/>
      <c r="OZW186" s="59"/>
      <c r="OZX186" s="59"/>
      <c r="OZY186" s="59"/>
      <c r="OZZ186" s="59"/>
      <c r="PAA186" s="59"/>
      <c r="PAB186" s="59"/>
      <c r="PAC186" s="59"/>
      <c r="PAD186" s="59"/>
      <c r="PAE186" s="59"/>
      <c r="PAF186" s="59"/>
      <c r="PAG186" s="59"/>
      <c r="PAH186" s="59"/>
      <c r="PAI186" s="59"/>
      <c r="PAJ186" s="59"/>
      <c r="PAK186" s="59"/>
      <c r="PAL186" s="59"/>
      <c r="PAM186" s="59"/>
      <c r="PAN186" s="59"/>
      <c r="PAO186" s="59"/>
      <c r="PAP186" s="59"/>
      <c r="PAQ186" s="59"/>
      <c r="PAR186" s="59"/>
      <c r="PAS186" s="59"/>
      <c r="PAT186" s="59"/>
      <c r="PAU186" s="59"/>
      <c r="PAV186" s="59"/>
      <c r="PAW186" s="59"/>
      <c r="PAX186" s="59"/>
      <c r="PAY186" s="59"/>
      <c r="PAZ186" s="59"/>
      <c r="PBA186" s="59"/>
      <c r="PBB186" s="59"/>
      <c r="PBC186" s="59"/>
      <c r="PBD186" s="59"/>
      <c r="PBE186" s="59"/>
      <c r="PBF186" s="59"/>
      <c r="PBG186" s="59"/>
      <c r="PBH186" s="59"/>
      <c r="PBI186" s="59"/>
      <c r="PBJ186" s="59"/>
      <c r="PBK186" s="59"/>
      <c r="PBL186" s="59"/>
      <c r="PBM186" s="59"/>
      <c r="PBN186" s="59"/>
      <c r="PBO186" s="59"/>
      <c r="PBP186" s="59"/>
      <c r="PBQ186" s="59"/>
      <c r="PBR186" s="59"/>
      <c r="PBS186" s="59"/>
      <c r="PBT186" s="59"/>
      <c r="PBU186" s="59"/>
      <c r="PBV186" s="59"/>
      <c r="PBW186" s="59"/>
      <c r="PBX186" s="59"/>
      <c r="PBY186" s="59"/>
      <c r="PBZ186" s="59"/>
      <c r="PCA186" s="59"/>
      <c r="PCB186" s="59"/>
      <c r="PCC186" s="59"/>
      <c r="PCD186" s="59"/>
      <c r="PCE186" s="59"/>
      <c r="PCF186" s="59"/>
      <c r="PCG186" s="59"/>
      <c r="PCH186" s="59"/>
      <c r="PCI186" s="59"/>
      <c r="PCJ186" s="59"/>
      <c r="PCK186" s="59"/>
      <c r="PCL186" s="59"/>
      <c r="PCM186" s="59"/>
      <c r="PCN186" s="59"/>
      <c r="PCO186" s="59"/>
      <c r="PCP186" s="59"/>
      <c r="PCQ186" s="59"/>
      <c r="PCR186" s="59"/>
      <c r="PCS186" s="59"/>
      <c r="PCT186" s="59"/>
      <c r="PCU186" s="59"/>
      <c r="PCV186" s="59"/>
      <c r="PCW186" s="59"/>
      <c r="PCX186" s="59"/>
      <c r="PCY186" s="59"/>
      <c r="PCZ186" s="59"/>
      <c r="PDA186" s="59"/>
      <c r="PDB186" s="59"/>
      <c r="PDC186" s="59"/>
      <c r="PDD186" s="59"/>
      <c r="PDE186" s="59"/>
      <c r="PDF186" s="59"/>
      <c r="PDG186" s="59"/>
      <c r="PDH186" s="59"/>
      <c r="PDI186" s="59"/>
      <c r="PDJ186" s="59"/>
      <c r="PDK186" s="59"/>
      <c r="PDL186" s="59"/>
      <c r="PDM186" s="59"/>
      <c r="PDN186" s="59"/>
      <c r="PDO186" s="59"/>
      <c r="PDP186" s="59"/>
      <c r="PDQ186" s="59"/>
      <c r="PDR186" s="59"/>
      <c r="PDS186" s="59"/>
      <c r="PDT186" s="59"/>
      <c r="PDU186" s="59"/>
      <c r="PDV186" s="59"/>
      <c r="PDW186" s="59"/>
      <c r="PDX186" s="59"/>
      <c r="PDY186" s="59"/>
      <c r="PDZ186" s="59"/>
      <c r="PEA186" s="59"/>
      <c r="PEB186" s="59"/>
      <c r="PEC186" s="59"/>
      <c r="PED186" s="59"/>
      <c r="PEE186" s="59"/>
      <c r="PEF186" s="59"/>
      <c r="PEG186" s="59"/>
      <c r="PEH186" s="59"/>
      <c r="PEI186" s="59"/>
      <c r="PEJ186" s="59"/>
      <c r="PEK186" s="59"/>
      <c r="PEL186" s="59"/>
      <c r="PEM186" s="59"/>
      <c r="PEN186" s="59"/>
      <c r="PEO186" s="59"/>
      <c r="PEP186" s="59"/>
      <c r="PEQ186" s="59"/>
      <c r="PER186" s="59"/>
      <c r="PES186" s="59"/>
      <c r="PET186" s="59"/>
      <c r="PEU186" s="59"/>
      <c r="PEV186" s="59"/>
      <c r="PEW186" s="59"/>
      <c r="PEX186" s="59"/>
      <c r="PEY186" s="59"/>
      <c r="PEZ186" s="59"/>
      <c r="PFA186" s="59"/>
      <c r="PFB186" s="59"/>
      <c r="PFC186" s="59"/>
      <c r="PFD186" s="59"/>
      <c r="PFE186" s="59"/>
      <c r="PFF186" s="59"/>
      <c r="PFG186" s="59"/>
      <c r="PFH186" s="59"/>
      <c r="PFI186" s="59"/>
      <c r="PFJ186" s="59"/>
      <c r="PFK186" s="59"/>
      <c r="PFL186" s="59"/>
      <c r="PFM186" s="59"/>
      <c r="PFN186" s="59"/>
      <c r="PFO186" s="59"/>
      <c r="PFP186" s="59"/>
      <c r="PFQ186" s="59"/>
      <c r="PFR186" s="59"/>
      <c r="PFS186" s="59"/>
      <c r="PFT186" s="59"/>
      <c r="PFU186" s="59"/>
      <c r="PFV186" s="59"/>
      <c r="PFW186" s="59"/>
      <c r="PFX186" s="59"/>
      <c r="PFY186" s="59"/>
      <c r="PFZ186" s="59"/>
      <c r="PGA186" s="59"/>
      <c r="PGB186" s="59"/>
      <c r="PGC186" s="59"/>
      <c r="PGD186" s="59"/>
      <c r="PGE186" s="59"/>
      <c r="PGF186" s="59"/>
      <c r="PGG186" s="59"/>
      <c r="PGH186" s="59"/>
      <c r="PGI186" s="59"/>
      <c r="PGJ186" s="59"/>
      <c r="PGK186" s="59"/>
      <c r="PGL186" s="59"/>
      <c r="PGM186" s="59"/>
      <c r="PGN186" s="59"/>
      <c r="PGO186" s="59"/>
      <c r="PGP186" s="59"/>
      <c r="PGQ186" s="59"/>
      <c r="PGR186" s="59"/>
      <c r="PGS186" s="59"/>
      <c r="PGT186" s="59"/>
      <c r="PGU186" s="59"/>
      <c r="PGV186" s="59"/>
      <c r="PGW186" s="59"/>
      <c r="PGX186" s="59"/>
      <c r="PGY186" s="59"/>
      <c r="PGZ186" s="59"/>
      <c r="PHA186" s="59"/>
      <c r="PHB186" s="59"/>
      <c r="PHC186" s="59"/>
      <c r="PHD186" s="59"/>
      <c r="PHE186" s="59"/>
      <c r="PHF186" s="59"/>
      <c r="PHG186" s="59"/>
      <c r="PHH186" s="59"/>
      <c r="PHI186" s="59"/>
      <c r="PHJ186" s="59"/>
      <c r="PHK186" s="59"/>
      <c r="PHL186" s="59"/>
      <c r="PHM186" s="59"/>
      <c r="PHN186" s="59"/>
      <c r="PHO186" s="59"/>
      <c r="PHP186" s="59"/>
      <c r="PHQ186" s="59"/>
      <c r="PHR186" s="59"/>
      <c r="PHS186" s="59"/>
      <c r="PHT186" s="59"/>
      <c r="PHU186" s="59"/>
      <c r="PHV186" s="59"/>
      <c r="PHW186" s="59"/>
      <c r="PHX186" s="59"/>
      <c r="PHY186" s="59"/>
      <c r="PHZ186" s="59"/>
      <c r="PIA186" s="59"/>
      <c r="PIB186" s="59"/>
      <c r="PIC186" s="59"/>
      <c r="PID186" s="59"/>
      <c r="PIE186" s="59"/>
      <c r="PIF186" s="59"/>
      <c r="PIG186" s="59"/>
      <c r="PIH186" s="59"/>
      <c r="PII186" s="59"/>
      <c r="PIJ186" s="59"/>
      <c r="PIK186" s="59"/>
      <c r="PIL186" s="59"/>
      <c r="PIM186" s="59"/>
      <c r="PIN186" s="59"/>
      <c r="PIO186" s="59"/>
      <c r="PIP186" s="59"/>
      <c r="PIQ186" s="59"/>
      <c r="PIR186" s="59"/>
      <c r="PIS186" s="59"/>
      <c r="PIT186" s="59"/>
      <c r="PIU186" s="59"/>
      <c r="PIV186" s="59"/>
      <c r="PIW186" s="59"/>
      <c r="PIX186" s="59"/>
      <c r="PIY186" s="59"/>
      <c r="PIZ186" s="59"/>
      <c r="PJA186" s="59"/>
      <c r="PJB186" s="59"/>
      <c r="PJC186" s="59"/>
      <c r="PJD186" s="59"/>
      <c r="PJE186" s="59"/>
      <c r="PJF186" s="59"/>
      <c r="PJG186" s="59"/>
      <c r="PJH186" s="59"/>
      <c r="PJI186" s="59"/>
      <c r="PJJ186" s="59"/>
      <c r="PJK186" s="59"/>
      <c r="PJL186" s="59"/>
      <c r="PJM186" s="59"/>
      <c r="PJN186" s="59"/>
      <c r="PJO186" s="59"/>
      <c r="PJP186" s="59"/>
      <c r="PJQ186" s="59"/>
      <c r="PJR186" s="59"/>
      <c r="PJS186" s="59"/>
      <c r="PJT186" s="59"/>
      <c r="PJU186" s="59"/>
      <c r="PJV186" s="59"/>
      <c r="PJW186" s="59"/>
      <c r="PJX186" s="59"/>
      <c r="PJY186" s="59"/>
      <c r="PJZ186" s="59"/>
      <c r="PKA186" s="59"/>
      <c r="PKB186" s="59"/>
      <c r="PKC186" s="59"/>
      <c r="PKD186" s="59"/>
      <c r="PKE186" s="59"/>
      <c r="PKF186" s="59"/>
      <c r="PKG186" s="59"/>
      <c r="PKH186" s="59"/>
      <c r="PKI186" s="59"/>
      <c r="PKJ186" s="59"/>
      <c r="PKK186" s="59"/>
      <c r="PKL186" s="59"/>
      <c r="PKM186" s="59"/>
      <c r="PKN186" s="59"/>
      <c r="PKO186" s="59"/>
      <c r="PKP186" s="59"/>
      <c r="PKQ186" s="59"/>
      <c r="PKR186" s="59"/>
      <c r="PKS186" s="59"/>
      <c r="PKT186" s="59"/>
      <c r="PKU186" s="59"/>
      <c r="PKV186" s="59"/>
      <c r="PKW186" s="59"/>
      <c r="PKX186" s="59"/>
      <c r="PKY186" s="59"/>
      <c r="PKZ186" s="59"/>
      <c r="PLA186" s="59"/>
      <c r="PLB186" s="59"/>
      <c r="PLC186" s="59"/>
      <c r="PLD186" s="59"/>
      <c r="PLE186" s="59"/>
      <c r="PLF186" s="59"/>
      <c r="PLG186" s="59"/>
      <c r="PLH186" s="59"/>
      <c r="PLI186" s="59"/>
      <c r="PLJ186" s="59"/>
      <c r="PLK186" s="59"/>
      <c r="PLL186" s="59"/>
      <c r="PLM186" s="59"/>
      <c r="PLN186" s="59"/>
      <c r="PLO186" s="59"/>
      <c r="PLP186" s="59"/>
      <c r="PLQ186" s="59"/>
      <c r="PLR186" s="59"/>
      <c r="PLS186" s="59"/>
      <c r="PLT186" s="59"/>
      <c r="PLU186" s="59"/>
      <c r="PLV186" s="59"/>
      <c r="PLW186" s="59"/>
      <c r="PLX186" s="59"/>
      <c r="PLY186" s="59"/>
      <c r="PLZ186" s="59"/>
      <c r="PMA186" s="59"/>
      <c r="PMB186" s="59"/>
      <c r="PMC186" s="59"/>
      <c r="PMD186" s="59"/>
      <c r="PME186" s="59"/>
      <c r="PMF186" s="59"/>
      <c r="PMG186" s="59"/>
      <c r="PMH186" s="59"/>
      <c r="PMI186" s="59"/>
      <c r="PMJ186" s="59"/>
      <c r="PMK186" s="59"/>
      <c r="PML186" s="59"/>
      <c r="PMM186" s="59"/>
      <c r="PMN186" s="59"/>
      <c r="PMO186" s="59"/>
      <c r="PMP186" s="59"/>
      <c r="PMQ186" s="59"/>
      <c r="PMR186" s="59"/>
      <c r="PMS186" s="59"/>
      <c r="PMT186" s="59"/>
      <c r="PMU186" s="59"/>
      <c r="PMV186" s="59"/>
      <c r="PMW186" s="59"/>
      <c r="PMX186" s="59"/>
      <c r="PMY186" s="59"/>
      <c r="PMZ186" s="59"/>
      <c r="PNA186" s="59"/>
      <c r="PNB186" s="59"/>
      <c r="PNC186" s="59"/>
      <c r="PND186" s="59"/>
      <c r="PNE186" s="59"/>
      <c r="PNF186" s="59"/>
      <c r="PNG186" s="59"/>
      <c r="PNH186" s="59"/>
      <c r="PNI186" s="59"/>
      <c r="PNJ186" s="59"/>
      <c r="PNK186" s="59"/>
      <c r="PNL186" s="59"/>
      <c r="PNM186" s="59"/>
      <c r="PNN186" s="59"/>
      <c r="PNO186" s="59"/>
      <c r="PNP186" s="59"/>
      <c r="PNQ186" s="59"/>
      <c r="PNR186" s="59"/>
      <c r="PNS186" s="59"/>
      <c r="PNT186" s="59"/>
      <c r="PNU186" s="59"/>
      <c r="PNV186" s="59"/>
      <c r="PNW186" s="59"/>
      <c r="PNX186" s="59"/>
      <c r="PNY186" s="59"/>
      <c r="PNZ186" s="59"/>
      <c r="POA186" s="59"/>
      <c r="POB186" s="59"/>
      <c r="POC186" s="59"/>
      <c r="POD186" s="59"/>
      <c r="POE186" s="59"/>
      <c r="POF186" s="59"/>
      <c r="POG186" s="59"/>
      <c r="POH186" s="59"/>
      <c r="POI186" s="59"/>
      <c r="POJ186" s="59"/>
      <c r="POK186" s="59"/>
      <c r="POL186" s="59"/>
      <c r="POM186" s="59"/>
      <c r="PON186" s="59"/>
      <c r="POO186" s="59"/>
      <c r="POP186" s="59"/>
      <c r="POQ186" s="59"/>
      <c r="POR186" s="59"/>
      <c r="POS186" s="59"/>
      <c r="POT186" s="59"/>
      <c r="POU186" s="59"/>
      <c r="POV186" s="59"/>
      <c r="POW186" s="59"/>
      <c r="POX186" s="59"/>
      <c r="POY186" s="59"/>
      <c r="POZ186" s="59"/>
      <c r="PPA186" s="59"/>
      <c r="PPB186" s="59"/>
      <c r="PPC186" s="59"/>
      <c r="PPD186" s="59"/>
      <c r="PPE186" s="59"/>
      <c r="PPF186" s="59"/>
      <c r="PPG186" s="59"/>
      <c r="PPH186" s="59"/>
      <c r="PPI186" s="59"/>
      <c r="PPJ186" s="59"/>
      <c r="PPK186" s="59"/>
      <c r="PPL186" s="59"/>
      <c r="PPM186" s="59"/>
      <c r="PPN186" s="59"/>
      <c r="PPO186" s="59"/>
      <c r="PPP186" s="59"/>
      <c r="PPQ186" s="59"/>
      <c r="PPR186" s="59"/>
      <c r="PPS186" s="59"/>
      <c r="PPT186" s="59"/>
      <c r="PPU186" s="59"/>
      <c r="PPV186" s="59"/>
      <c r="PPW186" s="59"/>
      <c r="PPX186" s="59"/>
      <c r="PPY186" s="59"/>
      <c r="PPZ186" s="59"/>
      <c r="PQA186" s="59"/>
      <c r="PQB186" s="59"/>
      <c r="PQC186" s="59"/>
      <c r="PQD186" s="59"/>
      <c r="PQE186" s="59"/>
      <c r="PQF186" s="59"/>
      <c r="PQG186" s="59"/>
      <c r="PQH186" s="59"/>
      <c r="PQI186" s="59"/>
      <c r="PQJ186" s="59"/>
      <c r="PQK186" s="59"/>
      <c r="PQL186" s="59"/>
      <c r="PQM186" s="59"/>
      <c r="PQN186" s="59"/>
      <c r="PQO186" s="59"/>
      <c r="PQP186" s="59"/>
      <c r="PQQ186" s="59"/>
      <c r="PQR186" s="59"/>
      <c r="PQS186" s="59"/>
      <c r="PQT186" s="59"/>
      <c r="PQU186" s="59"/>
      <c r="PQV186" s="59"/>
      <c r="PQW186" s="59"/>
      <c r="PQX186" s="59"/>
      <c r="PQY186" s="59"/>
      <c r="PQZ186" s="59"/>
      <c r="PRA186" s="59"/>
      <c r="PRB186" s="59"/>
      <c r="PRC186" s="59"/>
      <c r="PRD186" s="59"/>
      <c r="PRE186" s="59"/>
      <c r="PRF186" s="59"/>
      <c r="PRG186" s="59"/>
      <c r="PRH186" s="59"/>
      <c r="PRI186" s="59"/>
      <c r="PRJ186" s="59"/>
      <c r="PRK186" s="59"/>
      <c r="PRL186" s="59"/>
      <c r="PRM186" s="59"/>
      <c r="PRN186" s="59"/>
      <c r="PRO186" s="59"/>
      <c r="PRP186" s="59"/>
      <c r="PRQ186" s="59"/>
      <c r="PRR186" s="59"/>
      <c r="PRS186" s="59"/>
      <c r="PRT186" s="59"/>
      <c r="PRU186" s="59"/>
      <c r="PRV186" s="59"/>
      <c r="PRW186" s="59"/>
      <c r="PRX186" s="59"/>
      <c r="PRY186" s="59"/>
      <c r="PRZ186" s="59"/>
      <c r="PSA186" s="59"/>
      <c r="PSB186" s="59"/>
      <c r="PSC186" s="59"/>
      <c r="PSD186" s="59"/>
      <c r="PSE186" s="59"/>
      <c r="PSF186" s="59"/>
      <c r="PSG186" s="59"/>
      <c r="PSH186" s="59"/>
      <c r="PSI186" s="59"/>
      <c r="PSJ186" s="59"/>
      <c r="PSK186" s="59"/>
      <c r="PSL186" s="59"/>
      <c r="PSM186" s="59"/>
      <c r="PSN186" s="59"/>
      <c r="PSO186" s="59"/>
      <c r="PSP186" s="59"/>
      <c r="PSQ186" s="59"/>
      <c r="PSR186" s="59"/>
      <c r="PSS186" s="59"/>
      <c r="PST186" s="59"/>
      <c r="PSU186" s="59"/>
      <c r="PSV186" s="59"/>
      <c r="PSW186" s="59"/>
      <c r="PSX186" s="59"/>
      <c r="PSY186" s="59"/>
      <c r="PSZ186" s="59"/>
      <c r="PTA186" s="59"/>
      <c r="PTB186" s="59"/>
      <c r="PTC186" s="59"/>
      <c r="PTD186" s="59"/>
      <c r="PTE186" s="59"/>
      <c r="PTF186" s="59"/>
      <c r="PTG186" s="59"/>
      <c r="PTH186" s="59"/>
      <c r="PTI186" s="59"/>
      <c r="PTJ186" s="59"/>
      <c r="PTK186" s="59"/>
      <c r="PTL186" s="59"/>
      <c r="PTM186" s="59"/>
      <c r="PTN186" s="59"/>
      <c r="PTO186" s="59"/>
      <c r="PTP186" s="59"/>
      <c r="PTQ186" s="59"/>
      <c r="PTR186" s="59"/>
      <c r="PTS186" s="59"/>
      <c r="PTT186" s="59"/>
      <c r="PTU186" s="59"/>
      <c r="PTV186" s="59"/>
      <c r="PTW186" s="59"/>
      <c r="PTX186" s="59"/>
      <c r="PTY186" s="59"/>
      <c r="PTZ186" s="59"/>
      <c r="PUA186" s="59"/>
      <c r="PUB186" s="59"/>
      <c r="PUC186" s="59"/>
      <c r="PUD186" s="59"/>
      <c r="PUE186" s="59"/>
      <c r="PUF186" s="59"/>
      <c r="PUG186" s="59"/>
      <c r="PUH186" s="59"/>
      <c r="PUI186" s="59"/>
      <c r="PUJ186" s="59"/>
      <c r="PUK186" s="59"/>
      <c r="PUL186" s="59"/>
      <c r="PUM186" s="59"/>
      <c r="PUN186" s="59"/>
      <c r="PUO186" s="59"/>
      <c r="PUP186" s="59"/>
      <c r="PUQ186" s="59"/>
      <c r="PUR186" s="59"/>
      <c r="PUS186" s="59"/>
      <c r="PUT186" s="59"/>
      <c r="PUU186" s="59"/>
      <c r="PUV186" s="59"/>
      <c r="PUW186" s="59"/>
      <c r="PUX186" s="59"/>
      <c r="PUY186" s="59"/>
      <c r="PUZ186" s="59"/>
      <c r="PVA186" s="59"/>
      <c r="PVB186" s="59"/>
      <c r="PVC186" s="59"/>
      <c r="PVD186" s="59"/>
      <c r="PVE186" s="59"/>
      <c r="PVF186" s="59"/>
      <c r="PVG186" s="59"/>
      <c r="PVH186" s="59"/>
      <c r="PVI186" s="59"/>
      <c r="PVJ186" s="59"/>
      <c r="PVK186" s="59"/>
      <c r="PVL186" s="59"/>
      <c r="PVM186" s="59"/>
      <c r="PVN186" s="59"/>
      <c r="PVO186" s="59"/>
      <c r="PVP186" s="59"/>
      <c r="PVQ186" s="59"/>
      <c r="PVR186" s="59"/>
      <c r="PVS186" s="59"/>
      <c r="PVT186" s="59"/>
      <c r="PVU186" s="59"/>
      <c r="PVV186" s="59"/>
      <c r="PVW186" s="59"/>
      <c r="PVX186" s="59"/>
      <c r="PVY186" s="59"/>
      <c r="PVZ186" s="59"/>
      <c r="PWA186" s="59"/>
      <c r="PWB186" s="59"/>
      <c r="PWC186" s="59"/>
      <c r="PWD186" s="59"/>
      <c r="PWE186" s="59"/>
      <c r="PWF186" s="59"/>
      <c r="PWG186" s="59"/>
      <c r="PWH186" s="59"/>
      <c r="PWI186" s="59"/>
      <c r="PWJ186" s="59"/>
      <c r="PWK186" s="59"/>
      <c r="PWL186" s="59"/>
      <c r="PWM186" s="59"/>
      <c r="PWN186" s="59"/>
      <c r="PWO186" s="59"/>
      <c r="PWP186" s="59"/>
      <c r="PWQ186" s="59"/>
      <c r="PWR186" s="59"/>
      <c r="PWS186" s="59"/>
      <c r="PWT186" s="59"/>
      <c r="PWU186" s="59"/>
      <c r="PWV186" s="59"/>
      <c r="PWW186" s="59"/>
      <c r="PWX186" s="59"/>
      <c r="PWY186" s="59"/>
      <c r="PWZ186" s="59"/>
      <c r="PXA186" s="59"/>
      <c r="PXB186" s="59"/>
      <c r="PXC186" s="59"/>
      <c r="PXD186" s="59"/>
      <c r="PXE186" s="59"/>
      <c r="PXF186" s="59"/>
      <c r="PXG186" s="59"/>
      <c r="PXH186" s="59"/>
      <c r="PXI186" s="59"/>
      <c r="PXJ186" s="59"/>
      <c r="PXK186" s="59"/>
      <c r="PXL186" s="59"/>
      <c r="PXM186" s="59"/>
      <c r="PXN186" s="59"/>
      <c r="PXO186" s="59"/>
      <c r="PXP186" s="59"/>
      <c r="PXQ186" s="59"/>
      <c r="PXR186" s="59"/>
      <c r="PXS186" s="59"/>
      <c r="PXT186" s="59"/>
      <c r="PXU186" s="59"/>
      <c r="PXV186" s="59"/>
      <c r="PXW186" s="59"/>
      <c r="PXX186" s="59"/>
      <c r="PXY186" s="59"/>
      <c r="PXZ186" s="59"/>
      <c r="PYA186" s="59"/>
      <c r="PYB186" s="59"/>
      <c r="PYC186" s="59"/>
      <c r="PYD186" s="59"/>
      <c r="PYE186" s="59"/>
      <c r="PYF186" s="59"/>
      <c r="PYG186" s="59"/>
      <c r="PYH186" s="59"/>
      <c r="PYI186" s="59"/>
      <c r="PYJ186" s="59"/>
      <c r="PYK186" s="59"/>
      <c r="PYL186" s="59"/>
      <c r="PYM186" s="59"/>
      <c r="PYN186" s="59"/>
      <c r="PYO186" s="59"/>
      <c r="PYP186" s="59"/>
      <c r="PYQ186" s="59"/>
      <c r="PYR186" s="59"/>
      <c r="PYS186" s="59"/>
      <c r="PYT186" s="59"/>
      <c r="PYU186" s="59"/>
      <c r="PYV186" s="59"/>
      <c r="PYW186" s="59"/>
      <c r="PYX186" s="59"/>
      <c r="PYY186" s="59"/>
      <c r="PYZ186" s="59"/>
      <c r="PZA186" s="59"/>
      <c r="PZB186" s="59"/>
      <c r="PZC186" s="59"/>
      <c r="PZD186" s="59"/>
      <c r="PZE186" s="59"/>
      <c r="PZF186" s="59"/>
      <c r="PZG186" s="59"/>
      <c r="PZH186" s="59"/>
      <c r="PZI186" s="59"/>
      <c r="PZJ186" s="59"/>
      <c r="PZK186" s="59"/>
      <c r="PZL186" s="59"/>
      <c r="PZM186" s="59"/>
      <c r="PZN186" s="59"/>
      <c r="PZO186" s="59"/>
      <c r="PZP186" s="59"/>
      <c r="PZQ186" s="59"/>
      <c r="PZR186" s="59"/>
      <c r="PZS186" s="59"/>
      <c r="PZT186" s="59"/>
      <c r="PZU186" s="59"/>
      <c r="PZV186" s="59"/>
      <c r="PZW186" s="59"/>
      <c r="PZX186" s="59"/>
      <c r="PZY186" s="59"/>
      <c r="PZZ186" s="59"/>
      <c r="QAA186" s="59"/>
      <c r="QAB186" s="59"/>
      <c r="QAC186" s="59"/>
      <c r="QAD186" s="59"/>
      <c r="QAE186" s="59"/>
      <c r="QAF186" s="59"/>
      <c r="QAG186" s="59"/>
      <c r="QAH186" s="59"/>
      <c r="QAI186" s="59"/>
      <c r="QAJ186" s="59"/>
      <c r="QAK186" s="59"/>
      <c r="QAL186" s="59"/>
      <c r="QAM186" s="59"/>
      <c r="QAN186" s="59"/>
      <c r="QAO186" s="59"/>
      <c r="QAP186" s="59"/>
      <c r="QAQ186" s="59"/>
      <c r="QAR186" s="59"/>
      <c r="QAS186" s="59"/>
      <c r="QAT186" s="59"/>
      <c r="QAU186" s="59"/>
      <c r="QAV186" s="59"/>
      <c r="QAW186" s="59"/>
      <c r="QAX186" s="59"/>
      <c r="QAY186" s="59"/>
      <c r="QAZ186" s="59"/>
      <c r="QBA186" s="59"/>
      <c r="QBB186" s="59"/>
      <c r="QBC186" s="59"/>
      <c r="QBD186" s="59"/>
      <c r="QBE186" s="59"/>
      <c r="QBF186" s="59"/>
      <c r="QBG186" s="59"/>
      <c r="QBH186" s="59"/>
      <c r="QBI186" s="59"/>
      <c r="QBJ186" s="59"/>
      <c r="QBK186" s="59"/>
      <c r="QBL186" s="59"/>
      <c r="QBM186" s="59"/>
      <c r="QBN186" s="59"/>
      <c r="QBO186" s="59"/>
      <c r="QBP186" s="59"/>
      <c r="QBQ186" s="59"/>
      <c r="QBR186" s="59"/>
      <c r="QBS186" s="59"/>
      <c r="QBT186" s="59"/>
      <c r="QBU186" s="59"/>
      <c r="QBV186" s="59"/>
      <c r="QBW186" s="59"/>
      <c r="QBX186" s="59"/>
      <c r="QBY186" s="59"/>
      <c r="QBZ186" s="59"/>
      <c r="QCA186" s="59"/>
      <c r="QCB186" s="59"/>
      <c r="QCC186" s="59"/>
      <c r="QCD186" s="59"/>
      <c r="QCE186" s="59"/>
      <c r="QCF186" s="59"/>
      <c r="QCG186" s="59"/>
      <c r="QCH186" s="59"/>
      <c r="QCI186" s="59"/>
      <c r="QCJ186" s="59"/>
      <c r="QCK186" s="59"/>
      <c r="QCL186" s="59"/>
      <c r="QCM186" s="59"/>
      <c r="QCN186" s="59"/>
      <c r="QCO186" s="59"/>
      <c r="QCP186" s="59"/>
      <c r="QCQ186" s="59"/>
      <c r="QCR186" s="59"/>
      <c r="QCS186" s="59"/>
      <c r="QCT186" s="59"/>
      <c r="QCU186" s="59"/>
      <c r="QCV186" s="59"/>
      <c r="QCW186" s="59"/>
      <c r="QCX186" s="59"/>
      <c r="QCY186" s="59"/>
      <c r="QCZ186" s="59"/>
      <c r="QDA186" s="59"/>
      <c r="QDB186" s="59"/>
      <c r="QDC186" s="59"/>
      <c r="QDD186" s="59"/>
      <c r="QDE186" s="59"/>
      <c r="QDF186" s="59"/>
      <c r="QDG186" s="59"/>
      <c r="QDH186" s="59"/>
      <c r="QDI186" s="59"/>
      <c r="QDJ186" s="59"/>
      <c r="QDK186" s="59"/>
      <c r="QDL186" s="59"/>
      <c r="QDM186" s="59"/>
      <c r="QDN186" s="59"/>
      <c r="QDO186" s="59"/>
      <c r="QDP186" s="59"/>
      <c r="QDQ186" s="59"/>
      <c r="QDR186" s="59"/>
      <c r="QDS186" s="59"/>
      <c r="QDT186" s="59"/>
      <c r="QDU186" s="59"/>
      <c r="QDV186" s="59"/>
      <c r="QDW186" s="59"/>
      <c r="QDX186" s="59"/>
      <c r="QDY186" s="59"/>
      <c r="QDZ186" s="59"/>
      <c r="QEA186" s="59"/>
      <c r="QEB186" s="59"/>
      <c r="QEC186" s="59"/>
      <c r="QED186" s="59"/>
      <c r="QEE186" s="59"/>
      <c r="QEF186" s="59"/>
      <c r="QEG186" s="59"/>
      <c r="QEH186" s="59"/>
      <c r="QEI186" s="59"/>
      <c r="QEJ186" s="59"/>
      <c r="QEK186" s="59"/>
      <c r="QEL186" s="59"/>
      <c r="QEM186" s="59"/>
      <c r="QEN186" s="59"/>
      <c r="QEO186" s="59"/>
      <c r="QEP186" s="59"/>
      <c r="QEQ186" s="59"/>
      <c r="QER186" s="59"/>
      <c r="QES186" s="59"/>
      <c r="QET186" s="59"/>
      <c r="QEU186" s="59"/>
      <c r="QEV186" s="59"/>
      <c r="QEW186" s="59"/>
      <c r="QEX186" s="59"/>
      <c r="QEY186" s="59"/>
      <c r="QEZ186" s="59"/>
      <c r="QFA186" s="59"/>
      <c r="QFB186" s="59"/>
      <c r="QFC186" s="59"/>
      <c r="QFD186" s="59"/>
      <c r="QFE186" s="59"/>
      <c r="QFF186" s="59"/>
      <c r="QFG186" s="59"/>
      <c r="QFH186" s="59"/>
      <c r="QFI186" s="59"/>
      <c r="QFJ186" s="59"/>
      <c r="QFK186" s="59"/>
      <c r="QFL186" s="59"/>
      <c r="QFM186" s="59"/>
      <c r="QFN186" s="59"/>
      <c r="QFO186" s="59"/>
      <c r="QFP186" s="59"/>
      <c r="QFQ186" s="59"/>
      <c r="QFR186" s="59"/>
      <c r="QFS186" s="59"/>
      <c r="QFT186" s="59"/>
      <c r="QFU186" s="59"/>
      <c r="QFV186" s="59"/>
      <c r="QFW186" s="59"/>
      <c r="QFX186" s="59"/>
      <c r="QFY186" s="59"/>
      <c r="QFZ186" s="59"/>
      <c r="QGA186" s="59"/>
      <c r="QGB186" s="59"/>
      <c r="QGC186" s="59"/>
      <c r="QGD186" s="59"/>
      <c r="QGE186" s="59"/>
      <c r="QGF186" s="59"/>
      <c r="QGG186" s="59"/>
      <c r="QGH186" s="59"/>
      <c r="QGI186" s="59"/>
      <c r="QGJ186" s="59"/>
      <c r="QGK186" s="59"/>
      <c r="QGL186" s="59"/>
      <c r="QGM186" s="59"/>
      <c r="QGN186" s="59"/>
      <c r="QGO186" s="59"/>
      <c r="QGP186" s="59"/>
      <c r="QGQ186" s="59"/>
      <c r="QGR186" s="59"/>
      <c r="QGS186" s="59"/>
      <c r="QGT186" s="59"/>
      <c r="QGU186" s="59"/>
      <c r="QGV186" s="59"/>
      <c r="QGW186" s="59"/>
      <c r="QGX186" s="59"/>
      <c r="QGY186" s="59"/>
      <c r="QGZ186" s="59"/>
      <c r="QHA186" s="59"/>
      <c r="QHB186" s="59"/>
      <c r="QHC186" s="59"/>
      <c r="QHD186" s="59"/>
      <c r="QHE186" s="59"/>
      <c r="QHF186" s="59"/>
      <c r="QHG186" s="59"/>
      <c r="QHH186" s="59"/>
      <c r="QHI186" s="59"/>
      <c r="QHJ186" s="59"/>
      <c r="QHK186" s="59"/>
      <c r="QHL186" s="59"/>
      <c r="QHM186" s="59"/>
      <c r="QHN186" s="59"/>
      <c r="QHO186" s="59"/>
      <c r="QHP186" s="59"/>
      <c r="QHQ186" s="59"/>
      <c r="QHR186" s="59"/>
      <c r="QHS186" s="59"/>
      <c r="QHT186" s="59"/>
      <c r="QHU186" s="59"/>
      <c r="QHV186" s="59"/>
      <c r="QHW186" s="59"/>
      <c r="QHX186" s="59"/>
      <c r="QHY186" s="59"/>
      <c r="QHZ186" s="59"/>
      <c r="QIA186" s="59"/>
      <c r="QIB186" s="59"/>
      <c r="QIC186" s="59"/>
      <c r="QID186" s="59"/>
      <c r="QIE186" s="59"/>
      <c r="QIF186" s="59"/>
      <c r="QIG186" s="59"/>
      <c r="QIH186" s="59"/>
      <c r="QII186" s="59"/>
      <c r="QIJ186" s="59"/>
      <c r="QIK186" s="59"/>
      <c r="QIL186" s="59"/>
      <c r="QIM186" s="59"/>
      <c r="QIN186" s="59"/>
      <c r="QIO186" s="59"/>
      <c r="QIP186" s="59"/>
      <c r="QIQ186" s="59"/>
      <c r="QIR186" s="59"/>
      <c r="QIS186" s="59"/>
      <c r="QIT186" s="59"/>
      <c r="QIU186" s="59"/>
      <c r="QIV186" s="59"/>
      <c r="QIW186" s="59"/>
      <c r="QIX186" s="59"/>
      <c r="QIY186" s="59"/>
      <c r="QIZ186" s="59"/>
      <c r="QJA186" s="59"/>
      <c r="QJB186" s="59"/>
      <c r="QJC186" s="59"/>
      <c r="QJD186" s="59"/>
      <c r="QJE186" s="59"/>
      <c r="QJF186" s="59"/>
      <c r="QJG186" s="59"/>
      <c r="QJH186" s="59"/>
      <c r="QJI186" s="59"/>
      <c r="QJJ186" s="59"/>
      <c r="QJK186" s="59"/>
      <c r="QJL186" s="59"/>
      <c r="QJM186" s="59"/>
      <c r="QJN186" s="59"/>
      <c r="QJO186" s="59"/>
      <c r="QJP186" s="59"/>
      <c r="QJQ186" s="59"/>
      <c r="QJR186" s="59"/>
      <c r="QJS186" s="59"/>
      <c r="QJT186" s="59"/>
      <c r="QJU186" s="59"/>
      <c r="QJV186" s="59"/>
      <c r="QJW186" s="59"/>
      <c r="QJX186" s="59"/>
      <c r="QJY186" s="59"/>
      <c r="QJZ186" s="59"/>
      <c r="QKA186" s="59"/>
      <c r="QKB186" s="59"/>
      <c r="QKC186" s="59"/>
      <c r="QKD186" s="59"/>
      <c r="QKE186" s="59"/>
      <c r="QKF186" s="59"/>
      <c r="QKG186" s="59"/>
      <c r="QKH186" s="59"/>
      <c r="QKI186" s="59"/>
      <c r="QKJ186" s="59"/>
      <c r="QKK186" s="59"/>
      <c r="QKL186" s="59"/>
      <c r="QKM186" s="59"/>
      <c r="QKN186" s="59"/>
      <c r="QKO186" s="59"/>
      <c r="QKP186" s="59"/>
      <c r="QKQ186" s="59"/>
      <c r="QKR186" s="59"/>
      <c r="QKS186" s="59"/>
      <c r="QKT186" s="59"/>
      <c r="QKU186" s="59"/>
      <c r="QKV186" s="59"/>
      <c r="QKW186" s="59"/>
      <c r="QKX186" s="59"/>
      <c r="QKY186" s="59"/>
      <c r="QKZ186" s="59"/>
      <c r="QLA186" s="59"/>
      <c r="QLB186" s="59"/>
      <c r="QLC186" s="59"/>
      <c r="QLD186" s="59"/>
      <c r="QLE186" s="59"/>
      <c r="QLF186" s="59"/>
      <c r="QLG186" s="59"/>
      <c r="QLH186" s="59"/>
      <c r="QLI186" s="59"/>
      <c r="QLJ186" s="59"/>
      <c r="QLK186" s="59"/>
      <c r="QLL186" s="59"/>
      <c r="QLM186" s="59"/>
      <c r="QLN186" s="59"/>
      <c r="QLO186" s="59"/>
      <c r="QLP186" s="59"/>
      <c r="QLQ186" s="59"/>
      <c r="QLR186" s="59"/>
      <c r="QLS186" s="59"/>
      <c r="QLT186" s="59"/>
      <c r="QLU186" s="59"/>
      <c r="QLV186" s="59"/>
      <c r="QLW186" s="59"/>
      <c r="QLX186" s="59"/>
      <c r="QLY186" s="59"/>
      <c r="QLZ186" s="59"/>
      <c r="QMA186" s="59"/>
      <c r="QMB186" s="59"/>
      <c r="QMC186" s="59"/>
      <c r="QMD186" s="59"/>
      <c r="QME186" s="59"/>
      <c r="QMF186" s="59"/>
      <c r="QMG186" s="59"/>
      <c r="QMH186" s="59"/>
      <c r="QMI186" s="59"/>
      <c r="QMJ186" s="59"/>
      <c r="QMK186" s="59"/>
      <c r="QML186" s="59"/>
      <c r="QMM186" s="59"/>
      <c r="QMN186" s="59"/>
      <c r="QMO186" s="59"/>
      <c r="QMP186" s="59"/>
      <c r="QMQ186" s="59"/>
      <c r="QMR186" s="59"/>
      <c r="QMS186" s="59"/>
      <c r="QMT186" s="59"/>
      <c r="QMU186" s="59"/>
      <c r="QMV186" s="59"/>
      <c r="QMW186" s="59"/>
      <c r="QMX186" s="59"/>
      <c r="QMY186" s="59"/>
      <c r="QMZ186" s="59"/>
      <c r="QNA186" s="59"/>
      <c r="QNB186" s="59"/>
      <c r="QNC186" s="59"/>
      <c r="QND186" s="59"/>
      <c r="QNE186" s="59"/>
      <c r="QNF186" s="59"/>
      <c r="QNG186" s="59"/>
      <c r="QNH186" s="59"/>
      <c r="QNI186" s="59"/>
      <c r="QNJ186" s="59"/>
      <c r="QNK186" s="59"/>
      <c r="QNL186" s="59"/>
      <c r="QNM186" s="59"/>
      <c r="QNN186" s="59"/>
      <c r="QNO186" s="59"/>
      <c r="QNP186" s="59"/>
      <c r="QNQ186" s="59"/>
      <c r="QNR186" s="59"/>
      <c r="QNS186" s="59"/>
      <c r="QNT186" s="59"/>
      <c r="QNU186" s="59"/>
      <c r="QNV186" s="59"/>
      <c r="QNW186" s="59"/>
      <c r="QNX186" s="59"/>
      <c r="QNY186" s="59"/>
      <c r="QNZ186" s="59"/>
      <c r="QOA186" s="59"/>
      <c r="QOB186" s="59"/>
      <c r="QOC186" s="59"/>
      <c r="QOD186" s="59"/>
      <c r="QOE186" s="59"/>
      <c r="QOF186" s="59"/>
      <c r="QOG186" s="59"/>
      <c r="QOH186" s="59"/>
      <c r="QOI186" s="59"/>
      <c r="QOJ186" s="59"/>
      <c r="QOK186" s="59"/>
      <c r="QOL186" s="59"/>
      <c r="QOM186" s="59"/>
      <c r="QON186" s="59"/>
      <c r="QOO186" s="59"/>
      <c r="QOP186" s="59"/>
      <c r="QOQ186" s="59"/>
      <c r="QOR186" s="59"/>
      <c r="QOS186" s="59"/>
      <c r="QOT186" s="59"/>
      <c r="QOU186" s="59"/>
      <c r="QOV186" s="59"/>
      <c r="QOW186" s="59"/>
      <c r="QOX186" s="59"/>
      <c r="QOY186" s="59"/>
      <c r="QOZ186" s="59"/>
      <c r="QPA186" s="59"/>
      <c r="QPB186" s="59"/>
      <c r="QPC186" s="59"/>
      <c r="QPD186" s="59"/>
      <c r="QPE186" s="59"/>
      <c r="QPF186" s="59"/>
      <c r="QPG186" s="59"/>
      <c r="QPH186" s="59"/>
      <c r="QPI186" s="59"/>
      <c r="QPJ186" s="59"/>
      <c r="QPK186" s="59"/>
      <c r="QPL186" s="59"/>
      <c r="QPM186" s="59"/>
      <c r="QPN186" s="59"/>
      <c r="QPO186" s="59"/>
      <c r="QPP186" s="59"/>
      <c r="QPQ186" s="59"/>
      <c r="QPR186" s="59"/>
      <c r="QPS186" s="59"/>
      <c r="QPT186" s="59"/>
      <c r="QPU186" s="59"/>
      <c r="QPV186" s="59"/>
      <c r="QPW186" s="59"/>
      <c r="QPX186" s="59"/>
      <c r="QPY186" s="59"/>
      <c r="QPZ186" s="59"/>
      <c r="QQA186" s="59"/>
      <c r="QQB186" s="59"/>
      <c r="QQC186" s="59"/>
      <c r="QQD186" s="59"/>
      <c r="QQE186" s="59"/>
      <c r="QQF186" s="59"/>
      <c r="QQG186" s="59"/>
      <c r="QQH186" s="59"/>
      <c r="QQI186" s="59"/>
      <c r="QQJ186" s="59"/>
      <c r="QQK186" s="59"/>
      <c r="QQL186" s="59"/>
      <c r="QQM186" s="59"/>
      <c r="QQN186" s="59"/>
      <c r="QQO186" s="59"/>
      <c r="QQP186" s="59"/>
      <c r="QQQ186" s="59"/>
      <c r="QQR186" s="59"/>
      <c r="QQS186" s="59"/>
      <c r="QQT186" s="59"/>
      <c r="QQU186" s="59"/>
      <c r="QQV186" s="59"/>
      <c r="QQW186" s="59"/>
      <c r="QQX186" s="59"/>
      <c r="QQY186" s="59"/>
      <c r="QQZ186" s="59"/>
      <c r="QRA186" s="59"/>
      <c r="QRB186" s="59"/>
      <c r="QRC186" s="59"/>
      <c r="QRD186" s="59"/>
      <c r="QRE186" s="59"/>
      <c r="QRF186" s="59"/>
      <c r="QRG186" s="59"/>
      <c r="QRH186" s="59"/>
      <c r="QRI186" s="59"/>
      <c r="QRJ186" s="59"/>
      <c r="QRK186" s="59"/>
      <c r="QRL186" s="59"/>
      <c r="QRM186" s="59"/>
      <c r="QRN186" s="59"/>
      <c r="QRO186" s="59"/>
      <c r="QRP186" s="59"/>
      <c r="QRQ186" s="59"/>
      <c r="QRR186" s="59"/>
      <c r="QRS186" s="59"/>
      <c r="QRT186" s="59"/>
      <c r="QRU186" s="59"/>
      <c r="QRV186" s="59"/>
      <c r="QRW186" s="59"/>
      <c r="QRX186" s="59"/>
      <c r="QRY186" s="59"/>
      <c r="QRZ186" s="59"/>
      <c r="QSA186" s="59"/>
      <c r="QSB186" s="59"/>
      <c r="QSC186" s="59"/>
      <c r="QSD186" s="59"/>
      <c r="QSE186" s="59"/>
      <c r="QSF186" s="59"/>
      <c r="QSG186" s="59"/>
      <c r="QSH186" s="59"/>
      <c r="QSI186" s="59"/>
      <c r="QSJ186" s="59"/>
      <c r="QSK186" s="59"/>
      <c r="QSL186" s="59"/>
      <c r="QSM186" s="59"/>
      <c r="QSN186" s="59"/>
      <c r="QSO186" s="59"/>
      <c r="QSP186" s="59"/>
      <c r="QSQ186" s="59"/>
      <c r="QSR186" s="59"/>
      <c r="QSS186" s="59"/>
      <c r="QST186" s="59"/>
      <c r="QSU186" s="59"/>
      <c r="QSV186" s="59"/>
      <c r="QSW186" s="59"/>
      <c r="QSX186" s="59"/>
      <c r="QSY186" s="59"/>
      <c r="QSZ186" s="59"/>
      <c r="QTA186" s="59"/>
      <c r="QTB186" s="59"/>
      <c r="QTC186" s="59"/>
      <c r="QTD186" s="59"/>
      <c r="QTE186" s="59"/>
      <c r="QTF186" s="59"/>
      <c r="QTG186" s="59"/>
      <c r="QTH186" s="59"/>
      <c r="QTI186" s="59"/>
      <c r="QTJ186" s="59"/>
      <c r="QTK186" s="59"/>
      <c r="QTL186" s="59"/>
      <c r="QTM186" s="59"/>
      <c r="QTN186" s="59"/>
      <c r="QTO186" s="59"/>
      <c r="QTP186" s="59"/>
      <c r="QTQ186" s="59"/>
      <c r="QTR186" s="59"/>
      <c r="QTS186" s="59"/>
      <c r="QTT186" s="59"/>
      <c r="QTU186" s="59"/>
      <c r="QTV186" s="59"/>
      <c r="QTW186" s="59"/>
      <c r="QTX186" s="59"/>
      <c r="QTY186" s="59"/>
      <c r="QTZ186" s="59"/>
      <c r="QUA186" s="59"/>
      <c r="QUB186" s="59"/>
      <c r="QUC186" s="59"/>
      <c r="QUD186" s="59"/>
      <c r="QUE186" s="59"/>
      <c r="QUF186" s="59"/>
      <c r="QUG186" s="59"/>
      <c r="QUH186" s="59"/>
      <c r="QUI186" s="59"/>
      <c r="QUJ186" s="59"/>
      <c r="QUK186" s="59"/>
      <c r="QUL186" s="59"/>
      <c r="QUM186" s="59"/>
      <c r="QUN186" s="59"/>
      <c r="QUO186" s="59"/>
      <c r="QUP186" s="59"/>
      <c r="QUQ186" s="59"/>
      <c r="QUR186" s="59"/>
      <c r="QUS186" s="59"/>
      <c r="QUT186" s="59"/>
      <c r="QUU186" s="59"/>
      <c r="QUV186" s="59"/>
      <c r="QUW186" s="59"/>
      <c r="QUX186" s="59"/>
      <c r="QUY186" s="59"/>
      <c r="QUZ186" s="59"/>
      <c r="QVA186" s="59"/>
      <c r="QVB186" s="59"/>
      <c r="QVC186" s="59"/>
      <c r="QVD186" s="59"/>
      <c r="QVE186" s="59"/>
      <c r="QVF186" s="59"/>
      <c r="QVG186" s="59"/>
      <c r="QVH186" s="59"/>
      <c r="QVI186" s="59"/>
      <c r="QVJ186" s="59"/>
      <c r="QVK186" s="59"/>
      <c r="QVL186" s="59"/>
      <c r="QVM186" s="59"/>
      <c r="QVN186" s="59"/>
      <c r="QVO186" s="59"/>
      <c r="QVP186" s="59"/>
      <c r="QVQ186" s="59"/>
      <c r="QVR186" s="59"/>
      <c r="QVS186" s="59"/>
      <c r="QVT186" s="59"/>
      <c r="QVU186" s="59"/>
      <c r="QVV186" s="59"/>
      <c r="QVW186" s="59"/>
      <c r="QVX186" s="59"/>
      <c r="QVY186" s="59"/>
      <c r="QVZ186" s="59"/>
      <c r="QWA186" s="59"/>
      <c r="QWB186" s="59"/>
      <c r="QWC186" s="59"/>
      <c r="QWD186" s="59"/>
      <c r="QWE186" s="59"/>
      <c r="QWF186" s="59"/>
      <c r="QWG186" s="59"/>
      <c r="QWH186" s="59"/>
      <c r="QWI186" s="59"/>
      <c r="QWJ186" s="59"/>
      <c r="QWK186" s="59"/>
      <c r="QWL186" s="59"/>
      <c r="QWM186" s="59"/>
      <c r="QWN186" s="59"/>
      <c r="QWO186" s="59"/>
      <c r="QWP186" s="59"/>
      <c r="QWQ186" s="59"/>
      <c r="QWR186" s="59"/>
      <c r="QWS186" s="59"/>
      <c r="QWT186" s="59"/>
      <c r="QWU186" s="59"/>
      <c r="QWV186" s="59"/>
      <c r="QWW186" s="59"/>
      <c r="QWX186" s="59"/>
      <c r="QWY186" s="59"/>
      <c r="QWZ186" s="59"/>
      <c r="QXA186" s="59"/>
      <c r="QXB186" s="59"/>
      <c r="QXC186" s="59"/>
      <c r="QXD186" s="59"/>
      <c r="QXE186" s="59"/>
      <c r="QXF186" s="59"/>
      <c r="QXG186" s="59"/>
      <c r="QXH186" s="59"/>
      <c r="QXI186" s="59"/>
      <c r="QXJ186" s="59"/>
      <c r="QXK186" s="59"/>
      <c r="QXL186" s="59"/>
      <c r="QXM186" s="59"/>
      <c r="QXN186" s="59"/>
      <c r="QXO186" s="59"/>
      <c r="QXP186" s="59"/>
      <c r="QXQ186" s="59"/>
      <c r="QXR186" s="59"/>
      <c r="QXS186" s="59"/>
      <c r="QXT186" s="59"/>
      <c r="QXU186" s="59"/>
      <c r="QXV186" s="59"/>
      <c r="QXW186" s="59"/>
      <c r="QXX186" s="59"/>
      <c r="QXY186" s="59"/>
      <c r="QXZ186" s="59"/>
      <c r="QYA186" s="59"/>
      <c r="QYB186" s="59"/>
      <c r="QYC186" s="59"/>
      <c r="QYD186" s="59"/>
      <c r="QYE186" s="59"/>
      <c r="QYF186" s="59"/>
      <c r="QYG186" s="59"/>
      <c r="QYH186" s="59"/>
      <c r="QYI186" s="59"/>
      <c r="QYJ186" s="59"/>
      <c r="QYK186" s="59"/>
      <c r="QYL186" s="59"/>
      <c r="QYM186" s="59"/>
      <c r="QYN186" s="59"/>
      <c r="QYO186" s="59"/>
      <c r="QYP186" s="59"/>
      <c r="QYQ186" s="59"/>
      <c r="QYR186" s="59"/>
      <c r="QYS186" s="59"/>
      <c r="QYT186" s="59"/>
      <c r="QYU186" s="59"/>
      <c r="QYV186" s="59"/>
      <c r="QYW186" s="59"/>
      <c r="QYX186" s="59"/>
      <c r="QYY186" s="59"/>
      <c r="QYZ186" s="59"/>
      <c r="QZA186" s="59"/>
      <c r="QZB186" s="59"/>
      <c r="QZC186" s="59"/>
      <c r="QZD186" s="59"/>
      <c r="QZE186" s="59"/>
      <c r="QZF186" s="59"/>
      <c r="QZG186" s="59"/>
      <c r="QZH186" s="59"/>
      <c r="QZI186" s="59"/>
      <c r="QZJ186" s="59"/>
      <c r="QZK186" s="59"/>
      <c r="QZL186" s="59"/>
      <c r="QZM186" s="59"/>
      <c r="QZN186" s="59"/>
      <c r="QZO186" s="59"/>
      <c r="QZP186" s="59"/>
      <c r="QZQ186" s="59"/>
      <c r="QZR186" s="59"/>
      <c r="QZS186" s="59"/>
      <c r="QZT186" s="59"/>
      <c r="QZU186" s="59"/>
      <c r="QZV186" s="59"/>
      <c r="QZW186" s="59"/>
      <c r="QZX186" s="59"/>
      <c r="QZY186" s="59"/>
      <c r="QZZ186" s="59"/>
      <c r="RAA186" s="59"/>
      <c r="RAB186" s="59"/>
      <c r="RAC186" s="59"/>
      <c r="RAD186" s="59"/>
      <c r="RAE186" s="59"/>
      <c r="RAF186" s="59"/>
      <c r="RAG186" s="59"/>
      <c r="RAH186" s="59"/>
      <c r="RAI186" s="59"/>
      <c r="RAJ186" s="59"/>
      <c r="RAK186" s="59"/>
      <c r="RAL186" s="59"/>
      <c r="RAM186" s="59"/>
      <c r="RAN186" s="59"/>
      <c r="RAO186" s="59"/>
      <c r="RAP186" s="59"/>
      <c r="RAQ186" s="59"/>
      <c r="RAR186" s="59"/>
      <c r="RAS186" s="59"/>
      <c r="RAT186" s="59"/>
      <c r="RAU186" s="59"/>
      <c r="RAV186" s="59"/>
      <c r="RAW186" s="59"/>
      <c r="RAX186" s="59"/>
      <c r="RAY186" s="59"/>
      <c r="RAZ186" s="59"/>
      <c r="RBA186" s="59"/>
      <c r="RBB186" s="59"/>
      <c r="RBC186" s="59"/>
      <c r="RBD186" s="59"/>
      <c r="RBE186" s="59"/>
      <c r="RBF186" s="59"/>
      <c r="RBG186" s="59"/>
      <c r="RBH186" s="59"/>
      <c r="RBI186" s="59"/>
      <c r="RBJ186" s="59"/>
      <c r="RBK186" s="59"/>
      <c r="RBL186" s="59"/>
      <c r="RBM186" s="59"/>
      <c r="RBN186" s="59"/>
      <c r="RBO186" s="59"/>
      <c r="RBP186" s="59"/>
      <c r="RBQ186" s="59"/>
      <c r="RBR186" s="59"/>
      <c r="RBS186" s="59"/>
      <c r="RBT186" s="59"/>
      <c r="RBU186" s="59"/>
      <c r="RBV186" s="59"/>
      <c r="RBW186" s="59"/>
      <c r="RBX186" s="59"/>
      <c r="RBY186" s="59"/>
      <c r="RBZ186" s="59"/>
      <c r="RCA186" s="59"/>
      <c r="RCB186" s="59"/>
      <c r="RCC186" s="59"/>
      <c r="RCD186" s="59"/>
      <c r="RCE186" s="59"/>
      <c r="RCF186" s="59"/>
      <c r="RCG186" s="59"/>
      <c r="RCH186" s="59"/>
      <c r="RCI186" s="59"/>
      <c r="RCJ186" s="59"/>
      <c r="RCK186" s="59"/>
      <c r="RCL186" s="59"/>
      <c r="RCM186" s="59"/>
      <c r="RCN186" s="59"/>
      <c r="RCO186" s="59"/>
      <c r="RCP186" s="59"/>
      <c r="RCQ186" s="59"/>
      <c r="RCR186" s="59"/>
      <c r="RCS186" s="59"/>
      <c r="RCT186" s="59"/>
      <c r="RCU186" s="59"/>
      <c r="RCV186" s="59"/>
      <c r="RCW186" s="59"/>
      <c r="RCX186" s="59"/>
      <c r="RCY186" s="59"/>
      <c r="RCZ186" s="59"/>
      <c r="RDA186" s="59"/>
      <c r="RDB186" s="59"/>
      <c r="RDC186" s="59"/>
      <c r="RDD186" s="59"/>
      <c r="RDE186" s="59"/>
      <c r="RDF186" s="59"/>
      <c r="RDG186" s="59"/>
      <c r="RDH186" s="59"/>
      <c r="RDI186" s="59"/>
      <c r="RDJ186" s="59"/>
      <c r="RDK186" s="59"/>
      <c r="RDL186" s="59"/>
      <c r="RDM186" s="59"/>
      <c r="RDN186" s="59"/>
      <c r="RDO186" s="59"/>
      <c r="RDP186" s="59"/>
      <c r="RDQ186" s="59"/>
      <c r="RDR186" s="59"/>
      <c r="RDS186" s="59"/>
      <c r="RDT186" s="59"/>
      <c r="RDU186" s="59"/>
      <c r="RDV186" s="59"/>
      <c r="RDW186" s="59"/>
      <c r="RDX186" s="59"/>
      <c r="RDY186" s="59"/>
      <c r="RDZ186" s="59"/>
      <c r="REA186" s="59"/>
      <c r="REB186" s="59"/>
      <c r="REC186" s="59"/>
      <c r="RED186" s="59"/>
      <c r="REE186" s="59"/>
      <c r="REF186" s="59"/>
      <c r="REG186" s="59"/>
      <c r="REH186" s="59"/>
      <c r="REI186" s="59"/>
      <c r="REJ186" s="59"/>
      <c r="REK186" s="59"/>
      <c r="REL186" s="59"/>
      <c r="REM186" s="59"/>
      <c r="REN186" s="59"/>
      <c r="REO186" s="59"/>
      <c r="REP186" s="59"/>
      <c r="REQ186" s="59"/>
      <c r="RER186" s="59"/>
      <c r="RES186" s="59"/>
      <c r="RET186" s="59"/>
      <c r="REU186" s="59"/>
      <c r="REV186" s="59"/>
      <c r="REW186" s="59"/>
      <c r="REX186" s="59"/>
      <c r="REY186" s="59"/>
      <c r="REZ186" s="59"/>
      <c r="RFA186" s="59"/>
      <c r="RFB186" s="59"/>
      <c r="RFC186" s="59"/>
      <c r="RFD186" s="59"/>
      <c r="RFE186" s="59"/>
      <c r="RFF186" s="59"/>
      <c r="RFG186" s="59"/>
      <c r="RFH186" s="59"/>
      <c r="RFI186" s="59"/>
      <c r="RFJ186" s="59"/>
      <c r="RFK186" s="59"/>
      <c r="RFL186" s="59"/>
      <c r="RFM186" s="59"/>
      <c r="RFN186" s="59"/>
      <c r="RFO186" s="59"/>
      <c r="RFP186" s="59"/>
      <c r="RFQ186" s="59"/>
      <c r="RFR186" s="59"/>
      <c r="RFS186" s="59"/>
      <c r="RFT186" s="59"/>
      <c r="RFU186" s="59"/>
      <c r="RFV186" s="59"/>
      <c r="RFW186" s="59"/>
      <c r="RFX186" s="59"/>
      <c r="RFY186" s="59"/>
      <c r="RFZ186" s="59"/>
      <c r="RGA186" s="59"/>
      <c r="RGB186" s="59"/>
      <c r="RGC186" s="59"/>
      <c r="RGD186" s="59"/>
      <c r="RGE186" s="59"/>
      <c r="RGF186" s="59"/>
      <c r="RGG186" s="59"/>
      <c r="RGH186" s="59"/>
      <c r="RGI186" s="59"/>
      <c r="RGJ186" s="59"/>
      <c r="RGK186" s="59"/>
      <c r="RGL186" s="59"/>
      <c r="RGM186" s="59"/>
      <c r="RGN186" s="59"/>
      <c r="RGO186" s="59"/>
      <c r="RGP186" s="59"/>
      <c r="RGQ186" s="59"/>
      <c r="RGR186" s="59"/>
      <c r="RGS186" s="59"/>
      <c r="RGT186" s="59"/>
      <c r="RGU186" s="59"/>
      <c r="RGV186" s="59"/>
      <c r="RGW186" s="59"/>
      <c r="RGX186" s="59"/>
      <c r="RGY186" s="59"/>
      <c r="RGZ186" s="59"/>
      <c r="RHA186" s="59"/>
      <c r="RHB186" s="59"/>
      <c r="RHC186" s="59"/>
      <c r="RHD186" s="59"/>
      <c r="RHE186" s="59"/>
      <c r="RHF186" s="59"/>
      <c r="RHG186" s="59"/>
      <c r="RHH186" s="59"/>
      <c r="RHI186" s="59"/>
      <c r="RHJ186" s="59"/>
      <c r="RHK186" s="59"/>
      <c r="RHL186" s="59"/>
      <c r="RHM186" s="59"/>
      <c r="RHN186" s="59"/>
      <c r="RHO186" s="59"/>
      <c r="RHP186" s="59"/>
      <c r="RHQ186" s="59"/>
      <c r="RHR186" s="59"/>
      <c r="RHS186" s="59"/>
      <c r="RHT186" s="59"/>
      <c r="RHU186" s="59"/>
      <c r="RHV186" s="59"/>
      <c r="RHW186" s="59"/>
      <c r="RHX186" s="59"/>
      <c r="RHY186" s="59"/>
      <c r="RHZ186" s="59"/>
      <c r="RIA186" s="59"/>
      <c r="RIB186" s="59"/>
      <c r="RIC186" s="59"/>
      <c r="RID186" s="59"/>
      <c r="RIE186" s="59"/>
      <c r="RIF186" s="59"/>
      <c r="RIG186" s="59"/>
      <c r="RIH186" s="59"/>
      <c r="RII186" s="59"/>
      <c r="RIJ186" s="59"/>
      <c r="RIK186" s="59"/>
      <c r="RIL186" s="59"/>
      <c r="RIM186" s="59"/>
      <c r="RIN186" s="59"/>
      <c r="RIO186" s="59"/>
      <c r="RIP186" s="59"/>
      <c r="RIQ186" s="59"/>
      <c r="RIR186" s="59"/>
      <c r="RIS186" s="59"/>
      <c r="RIT186" s="59"/>
      <c r="RIU186" s="59"/>
      <c r="RIV186" s="59"/>
      <c r="RIW186" s="59"/>
      <c r="RIX186" s="59"/>
      <c r="RIY186" s="59"/>
      <c r="RIZ186" s="59"/>
      <c r="RJA186" s="59"/>
      <c r="RJB186" s="59"/>
      <c r="RJC186" s="59"/>
      <c r="RJD186" s="59"/>
      <c r="RJE186" s="59"/>
      <c r="RJF186" s="59"/>
      <c r="RJG186" s="59"/>
      <c r="RJH186" s="59"/>
      <c r="RJI186" s="59"/>
      <c r="RJJ186" s="59"/>
      <c r="RJK186" s="59"/>
      <c r="RJL186" s="59"/>
      <c r="RJM186" s="59"/>
      <c r="RJN186" s="59"/>
      <c r="RJO186" s="59"/>
      <c r="RJP186" s="59"/>
      <c r="RJQ186" s="59"/>
      <c r="RJR186" s="59"/>
      <c r="RJS186" s="59"/>
      <c r="RJT186" s="59"/>
      <c r="RJU186" s="59"/>
      <c r="RJV186" s="59"/>
      <c r="RJW186" s="59"/>
      <c r="RJX186" s="59"/>
      <c r="RJY186" s="59"/>
      <c r="RJZ186" s="59"/>
      <c r="RKA186" s="59"/>
      <c r="RKB186" s="59"/>
      <c r="RKC186" s="59"/>
      <c r="RKD186" s="59"/>
      <c r="RKE186" s="59"/>
      <c r="RKF186" s="59"/>
      <c r="RKG186" s="59"/>
      <c r="RKH186" s="59"/>
      <c r="RKI186" s="59"/>
      <c r="RKJ186" s="59"/>
      <c r="RKK186" s="59"/>
      <c r="RKL186" s="59"/>
      <c r="RKM186" s="59"/>
      <c r="RKN186" s="59"/>
      <c r="RKO186" s="59"/>
      <c r="RKP186" s="59"/>
      <c r="RKQ186" s="59"/>
      <c r="RKR186" s="59"/>
      <c r="RKS186" s="59"/>
      <c r="RKT186" s="59"/>
      <c r="RKU186" s="59"/>
      <c r="RKV186" s="59"/>
      <c r="RKW186" s="59"/>
      <c r="RKX186" s="59"/>
      <c r="RKY186" s="59"/>
      <c r="RKZ186" s="59"/>
      <c r="RLA186" s="59"/>
      <c r="RLB186" s="59"/>
      <c r="RLC186" s="59"/>
      <c r="RLD186" s="59"/>
      <c r="RLE186" s="59"/>
      <c r="RLF186" s="59"/>
      <c r="RLG186" s="59"/>
      <c r="RLH186" s="59"/>
      <c r="RLI186" s="59"/>
      <c r="RLJ186" s="59"/>
      <c r="RLK186" s="59"/>
      <c r="RLL186" s="59"/>
      <c r="RLM186" s="59"/>
      <c r="RLN186" s="59"/>
      <c r="RLO186" s="59"/>
      <c r="RLP186" s="59"/>
      <c r="RLQ186" s="59"/>
      <c r="RLR186" s="59"/>
      <c r="RLS186" s="59"/>
      <c r="RLT186" s="59"/>
      <c r="RLU186" s="59"/>
      <c r="RLV186" s="59"/>
      <c r="RLW186" s="59"/>
      <c r="RLX186" s="59"/>
      <c r="RLY186" s="59"/>
      <c r="RLZ186" s="59"/>
      <c r="RMA186" s="59"/>
      <c r="RMB186" s="59"/>
      <c r="RMC186" s="59"/>
      <c r="RMD186" s="59"/>
      <c r="RME186" s="59"/>
      <c r="RMF186" s="59"/>
      <c r="RMG186" s="59"/>
      <c r="RMH186" s="59"/>
      <c r="RMI186" s="59"/>
      <c r="RMJ186" s="59"/>
      <c r="RMK186" s="59"/>
      <c r="RML186" s="59"/>
      <c r="RMM186" s="59"/>
      <c r="RMN186" s="59"/>
      <c r="RMO186" s="59"/>
      <c r="RMP186" s="59"/>
      <c r="RMQ186" s="59"/>
      <c r="RMR186" s="59"/>
      <c r="RMS186" s="59"/>
      <c r="RMT186" s="59"/>
      <c r="RMU186" s="59"/>
      <c r="RMV186" s="59"/>
      <c r="RMW186" s="59"/>
      <c r="RMX186" s="59"/>
      <c r="RMY186" s="59"/>
      <c r="RMZ186" s="59"/>
      <c r="RNA186" s="59"/>
      <c r="RNB186" s="59"/>
      <c r="RNC186" s="59"/>
      <c r="RND186" s="59"/>
      <c r="RNE186" s="59"/>
      <c r="RNF186" s="59"/>
      <c r="RNG186" s="59"/>
      <c r="RNH186" s="59"/>
      <c r="RNI186" s="59"/>
      <c r="RNJ186" s="59"/>
      <c r="RNK186" s="59"/>
      <c r="RNL186" s="59"/>
      <c r="RNM186" s="59"/>
      <c r="RNN186" s="59"/>
      <c r="RNO186" s="59"/>
      <c r="RNP186" s="59"/>
      <c r="RNQ186" s="59"/>
      <c r="RNR186" s="59"/>
      <c r="RNS186" s="59"/>
      <c r="RNT186" s="59"/>
      <c r="RNU186" s="59"/>
      <c r="RNV186" s="59"/>
      <c r="RNW186" s="59"/>
      <c r="RNX186" s="59"/>
      <c r="RNY186" s="59"/>
      <c r="RNZ186" s="59"/>
      <c r="ROA186" s="59"/>
      <c r="ROB186" s="59"/>
      <c r="ROC186" s="59"/>
      <c r="ROD186" s="59"/>
      <c r="ROE186" s="59"/>
      <c r="ROF186" s="59"/>
      <c r="ROG186" s="59"/>
      <c r="ROH186" s="59"/>
      <c r="ROI186" s="59"/>
      <c r="ROJ186" s="59"/>
      <c r="ROK186" s="59"/>
      <c r="ROL186" s="59"/>
      <c r="ROM186" s="59"/>
      <c r="RON186" s="59"/>
      <c r="ROO186" s="59"/>
      <c r="ROP186" s="59"/>
      <c r="ROQ186" s="59"/>
      <c r="ROR186" s="59"/>
      <c r="ROS186" s="59"/>
      <c r="ROT186" s="59"/>
      <c r="ROU186" s="59"/>
      <c r="ROV186" s="59"/>
      <c r="ROW186" s="59"/>
      <c r="ROX186" s="59"/>
      <c r="ROY186" s="59"/>
      <c r="ROZ186" s="59"/>
      <c r="RPA186" s="59"/>
      <c r="RPB186" s="59"/>
      <c r="RPC186" s="59"/>
      <c r="RPD186" s="59"/>
      <c r="RPE186" s="59"/>
      <c r="RPF186" s="59"/>
      <c r="RPG186" s="59"/>
      <c r="RPH186" s="59"/>
      <c r="RPI186" s="59"/>
      <c r="RPJ186" s="59"/>
      <c r="RPK186" s="59"/>
      <c r="RPL186" s="59"/>
      <c r="RPM186" s="59"/>
      <c r="RPN186" s="59"/>
      <c r="RPO186" s="59"/>
      <c r="RPP186" s="59"/>
      <c r="RPQ186" s="59"/>
      <c r="RPR186" s="59"/>
      <c r="RPS186" s="59"/>
      <c r="RPT186" s="59"/>
      <c r="RPU186" s="59"/>
      <c r="RPV186" s="59"/>
      <c r="RPW186" s="59"/>
      <c r="RPX186" s="59"/>
      <c r="RPY186" s="59"/>
      <c r="RPZ186" s="59"/>
      <c r="RQA186" s="59"/>
      <c r="RQB186" s="59"/>
      <c r="RQC186" s="59"/>
      <c r="RQD186" s="59"/>
      <c r="RQE186" s="59"/>
      <c r="RQF186" s="59"/>
      <c r="RQG186" s="59"/>
      <c r="RQH186" s="59"/>
      <c r="RQI186" s="59"/>
      <c r="RQJ186" s="59"/>
      <c r="RQK186" s="59"/>
      <c r="RQL186" s="59"/>
      <c r="RQM186" s="59"/>
      <c r="RQN186" s="59"/>
      <c r="RQO186" s="59"/>
      <c r="RQP186" s="59"/>
      <c r="RQQ186" s="59"/>
      <c r="RQR186" s="59"/>
      <c r="RQS186" s="59"/>
      <c r="RQT186" s="59"/>
      <c r="RQU186" s="59"/>
      <c r="RQV186" s="59"/>
      <c r="RQW186" s="59"/>
      <c r="RQX186" s="59"/>
      <c r="RQY186" s="59"/>
      <c r="RQZ186" s="59"/>
      <c r="RRA186" s="59"/>
      <c r="RRB186" s="59"/>
      <c r="RRC186" s="59"/>
      <c r="RRD186" s="59"/>
      <c r="RRE186" s="59"/>
      <c r="RRF186" s="59"/>
      <c r="RRG186" s="59"/>
      <c r="RRH186" s="59"/>
      <c r="RRI186" s="59"/>
      <c r="RRJ186" s="59"/>
      <c r="RRK186" s="59"/>
      <c r="RRL186" s="59"/>
      <c r="RRM186" s="59"/>
      <c r="RRN186" s="59"/>
      <c r="RRO186" s="59"/>
      <c r="RRP186" s="59"/>
      <c r="RRQ186" s="59"/>
      <c r="RRR186" s="59"/>
      <c r="RRS186" s="59"/>
      <c r="RRT186" s="59"/>
      <c r="RRU186" s="59"/>
      <c r="RRV186" s="59"/>
      <c r="RRW186" s="59"/>
      <c r="RRX186" s="59"/>
      <c r="RRY186" s="59"/>
      <c r="RRZ186" s="59"/>
      <c r="RSA186" s="59"/>
      <c r="RSB186" s="59"/>
      <c r="RSC186" s="59"/>
      <c r="RSD186" s="59"/>
      <c r="RSE186" s="59"/>
      <c r="RSF186" s="59"/>
      <c r="RSG186" s="59"/>
      <c r="RSH186" s="59"/>
      <c r="RSI186" s="59"/>
      <c r="RSJ186" s="59"/>
      <c r="RSK186" s="59"/>
      <c r="RSL186" s="59"/>
      <c r="RSM186" s="59"/>
      <c r="RSN186" s="59"/>
      <c r="RSO186" s="59"/>
      <c r="RSP186" s="59"/>
      <c r="RSQ186" s="59"/>
      <c r="RSR186" s="59"/>
      <c r="RSS186" s="59"/>
      <c r="RST186" s="59"/>
      <c r="RSU186" s="59"/>
      <c r="RSV186" s="59"/>
      <c r="RSW186" s="59"/>
      <c r="RSX186" s="59"/>
      <c r="RSY186" s="59"/>
      <c r="RSZ186" s="59"/>
      <c r="RTA186" s="59"/>
      <c r="RTB186" s="59"/>
      <c r="RTC186" s="59"/>
      <c r="RTD186" s="59"/>
      <c r="RTE186" s="59"/>
      <c r="RTF186" s="59"/>
      <c r="RTG186" s="59"/>
      <c r="RTH186" s="59"/>
      <c r="RTI186" s="59"/>
      <c r="RTJ186" s="59"/>
      <c r="RTK186" s="59"/>
      <c r="RTL186" s="59"/>
      <c r="RTM186" s="59"/>
      <c r="RTN186" s="59"/>
      <c r="RTO186" s="59"/>
      <c r="RTP186" s="59"/>
      <c r="RTQ186" s="59"/>
      <c r="RTR186" s="59"/>
      <c r="RTS186" s="59"/>
      <c r="RTT186" s="59"/>
      <c r="RTU186" s="59"/>
      <c r="RTV186" s="59"/>
      <c r="RTW186" s="59"/>
      <c r="RTX186" s="59"/>
      <c r="RTY186" s="59"/>
      <c r="RTZ186" s="59"/>
      <c r="RUA186" s="59"/>
      <c r="RUB186" s="59"/>
      <c r="RUC186" s="59"/>
      <c r="RUD186" s="59"/>
      <c r="RUE186" s="59"/>
      <c r="RUF186" s="59"/>
      <c r="RUG186" s="59"/>
      <c r="RUH186" s="59"/>
      <c r="RUI186" s="59"/>
      <c r="RUJ186" s="59"/>
      <c r="RUK186" s="59"/>
      <c r="RUL186" s="59"/>
      <c r="RUM186" s="59"/>
      <c r="RUN186" s="59"/>
      <c r="RUO186" s="59"/>
      <c r="RUP186" s="59"/>
      <c r="RUQ186" s="59"/>
      <c r="RUR186" s="59"/>
      <c r="RUS186" s="59"/>
      <c r="RUT186" s="59"/>
      <c r="RUU186" s="59"/>
      <c r="RUV186" s="59"/>
      <c r="RUW186" s="59"/>
      <c r="RUX186" s="59"/>
      <c r="RUY186" s="59"/>
      <c r="RUZ186" s="59"/>
      <c r="RVA186" s="59"/>
      <c r="RVB186" s="59"/>
      <c r="RVC186" s="59"/>
      <c r="RVD186" s="59"/>
      <c r="RVE186" s="59"/>
      <c r="RVF186" s="59"/>
      <c r="RVG186" s="59"/>
      <c r="RVH186" s="59"/>
      <c r="RVI186" s="59"/>
      <c r="RVJ186" s="59"/>
      <c r="RVK186" s="59"/>
      <c r="RVL186" s="59"/>
      <c r="RVM186" s="59"/>
      <c r="RVN186" s="59"/>
      <c r="RVO186" s="59"/>
      <c r="RVP186" s="59"/>
      <c r="RVQ186" s="59"/>
      <c r="RVR186" s="59"/>
      <c r="RVS186" s="59"/>
      <c r="RVT186" s="59"/>
      <c r="RVU186" s="59"/>
      <c r="RVV186" s="59"/>
      <c r="RVW186" s="59"/>
      <c r="RVX186" s="59"/>
      <c r="RVY186" s="59"/>
      <c r="RVZ186" s="59"/>
      <c r="RWA186" s="59"/>
      <c r="RWB186" s="59"/>
      <c r="RWC186" s="59"/>
      <c r="RWD186" s="59"/>
      <c r="RWE186" s="59"/>
      <c r="RWF186" s="59"/>
      <c r="RWG186" s="59"/>
      <c r="RWH186" s="59"/>
      <c r="RWI186" s="59"/>
      <c r="RWJ186" s="59"/>
      <c r="RWK186" s="59"/>
      <c r="RWL186" s="59"/>
      <c r="RWM186" s="59"/>
      <c r="RWN186" s="59"/>
      <c r="RWO186" s="59"/>
      <c r="RWP186" s="59"/>
      <c r="RWQ186" s="59"/>
      <c r="RWR186" s="59"/>
      <c r="RWS186" s="59"/>
      <c r="RWT186" s="59"/>
      <c r="RWU186" s="59"/>
      <c r="RWV186" s="59"/>
      <c r="RWW186" s="59"/>
      <c r="RWX186" s="59"/>
      <c r="RWY186" s="59"/>
      <c r="RWZ186" s="59"/>
      <c r="RXA186" s="59"/>
      <c r="RXB186" s="59"/>
      <c r="RXC186" s="59"/>
      <c r="RXD186" s="59"/>
      <c r="RXE186" s="59"/>
      <c r="RXF186" s="59"/>
      <c r="RXG186" s="59"/>
      <c r="RXH186" s="59"/>
      <c r="RXI186" s="59"/>
      <c r="RXJ186" s="59"/>
      <c r="RXK186" s="59"/>
      <c r="RXL186" s="59"/>
      <c r="RXM186" s="59"/>
      <c r="RXN186" s="59"/>
      <c r="RXO186" s="59"/>
      <c r="RXP186" s="59"/>
      <c r="RXQ186" s="59"/>
      <c r="RXR186" s="59"/>
      <c r="RXS186" s="59"/>
      <c r="RXT186" s="59"/>
      <c r="RXU186" s="59"/>
      <c r="RXV186" s="59"/>
      <c r="RXW186" s="59"/>
      <c r="RXX186" s="59"/>
      <c r="RXY186" s="59"/>
      <c r="RXZ186" s="59"/>
      <c r="RYA186" s="59"/>
      <c r="RYB186" s="59"/>
      <c r="RYC186" s="59"/>
      <c r="RYD186" s="59"/>
      <c r="RYE186" s="59"/>
      <c r="RYF186" s="59"/>
      <c r="RYG186" s="59"/>
      <c r="RYH186" s="59"/>
      <c r="RYI186" s="59"/>
      <c r="RYJ186" s="59"/>
      <c r="RYK186" s="59"/>
      <c r="RYL186" s="59"/>
      <c r="RYM186" s="59"/>
      <c r="RYN186" s="59"/>
      <c r="RYO186" s="59"/>
      <c r="RYP186" s="59"/>
      <c r="RYQ186" s="59"/>
      <c r="RYR186" s="59"/>
      <c r="RYS186" s="59"/>
      <c r="RYT186" s="59"/>
      <c r="RYU186" s="59"/>
      <c r="RYV186" s="59"/>
      <c r="RYW186" s="59"/>
      <c r="RYX186" s="59"/>
      <c r="RYY186" s="59"/>
      <c r="RYZ186" s="59"/>
      <c r="RZA186" s="59"/>
      <c r="RZB186" s="59"/>
      <c r="RZC186" s="59"/>
      <c r="RZD186" s="59"/>
      <c r="RZE186" s="59"/>
      <c r="RZF186" s="59"/>
      <c r="RZG186" s="59"/>
      <c r="RZH186" s="59"/>
      <c r="RZI186" s="59"/>
      <c r="RZJ186" s="59"/>
      <c r="RZK186" s="59"/>
      <c r="RZL186" s="59"/>
      <c r="RZM186" s="59"/>
      <c r="RZN186" s="59"/>
      <c r="RZO186" s="59"/>
      <c r="RZP186" s="59"/>
      <c r="RZQ186" s="59"/>
      <c r="RZR186" s="59"/>
      <c r="RZS186" s="59"/>
      <c r="RZT186" s="59"/>
      <c r="RZU186" s="59"/>
      <c r="RZV186" s="59"/>
      <c r="RZW186" s="59"/>
      <c r="RZX186" s="59"/>
      <c r="RZY186" s="59"/>
      <c r="RZZ186" s="59"/>
      <c r="SAA186" s="59"/>
      <c r="SAB186" s="59"/>
      <c r="SAC186" s="59"/>
      <c r="SAD186" s="59"/>
      <c r="SAE186" s="59"/>
      <c r="SAF186" s="59"/>
      <c r="SAG186" s="59"/>
      <c r="SAH186" s="59"/>
      <c r="SAI186" s="59"/>
      <c r="SAJ186" s="59"/>
      <c r="SAK186" s="59"/>
      <c r="SAL186" s="59"/>
      <c r="SAM186" s="59"/>
      <c r="SAN186" s="59"/>
      <c r="SAO186" s="59"/>
      <c r="SAP186" s="59"/>
      <c r="SAQ186" s="59"/>
      <c r="SAR186" s="59"/>
      <c r="SAS186" s="59"/>
      <c r="SAT186" s="59"/>
      <c r="SAU186" s="59"/>
      <c r="SAV186" s="59"/>
      <c r="SAW186" s="59"/>
      <c r="SAX186" s="59"/>
      <c r="SAY186" s="59"/>
      <c r="SAZ186" s="59"/>
      <c r="SBA186" s="59"/>
      <c r="SBB186" s="59"/>
      <c r="SBC186" s="59"/>
      <c r="SBD186" s="59"/>
      <c r="SBE186" s="59"/>
      <c r="SBF186" s="59"/>
      <c r="SBG186" s="59"/>
      <c r="SBH186" s="59"/>
      <c r="SBI186" s="59"/>
      <c r="SBJ186" s="59"/>
      <c r="SBK186" s="59"/>
      <c r="SBL186" s="59"/>
      <c r="SBM186" s="59"/>
      <c r="SBN186" s="59"/>
      <c r="SBO186" s="59"/>
      <c r="SBP186" s="59"/>
      <c r="SBQ186" s="59"/>
      <c r="SBR186" s="59"/>
      <c r="SBS186" s="59"/>
      <c r="SBT186" s="59"/>
      <c r="SBU186" s="59"/>
      <c r="SBV186" s="59"/>
      <c r="SBW186" s="59"/>
      <c r="SBX186" s="59"/>
      <c r="SBY186" s="59"/>
      <c r="SBZ186" s="59"/>
      <c r="SCA186" s="59"/>
      <c r="SCB186" s="59"/>
      <c r="SCC186" s="59"/>
      <c r="SCD186" s="59"/>
      <c r="SCE186" s="59"/>
      <c r="SCF186" s="59"/>
      <c r="SCG186" s="59"/>
      <c r="SCH186" s="59"/>
      <c r="SCI186" s="59"/>
      <c r="SCJ186" s="59"/>
      <c r="SCK186" s="59"/>
      <c r="SCL186" s="59"/>
      <c r="SCM186" s="59"/>
      <c r="SCN186" s="59"/>
      <c r="SCO186" s="59"/>
      <c r="SCP186" s="59"/>
      <c r="SCQ186" s="59"/>
      <c r="SCR186" s="59"/>
      <c r="SCS186" s="59"/>
      <c r="SCT186" s="59"/>
      <c r="SCU186" s="59"/>
      <c r="SCV186" s="59"/>
      <c r="SCW186" s="59"/>
      <c r="SCX186" s="59"/>
      <c r="SCY186" s="59"/>
      <c r="SCZ186" s="59"/>
      <c r="SDA186" s="59"/>
      <c r="SDB186" s="59"/>
      <c r="SDC186" s="59"/>
      <c r="SDD186" s="59"/>
      <c r="SDE186" s="59"/>
      <c r="SDF186" s="59"/>
      <c r="SDG186" s="59"/>
      <c r="SDH186" s="59"/>
      <c r="SDI186" s="59"/>
      <c r="SDJ186" s="59"/>
      <c r="SDK186" s="59"/>
      <c r="SDL186" s="59"/>
      <c r="SDM186" s="59"/>
      <c r="SDN186" s="59"/>
      <c r="SDO186" s="59"/>
      <c r="SDP186" s="59"/>
      <c r="SDQ186" s="59"/>
      <c r="SDR186" s="59"/>
      <c r="SDS186" s="59"/>
      <c r="SDT186" s="59"/>
      <c r="SDU186" s="59"/>
      <c r="SDV186" s="59"/>
      <c r="SDW186" s="59"/>
      <c r="SDX186" s="59"/>
      <c r="SDY186" s="59"/>
      <c r="SDZ186" s="59"/>
      <c r="SEA186" s="59"/>
      <c r="SEB186" s="59"/>
      <c r="SEC186" s="59"/>
      <c r="SED186" s="59"/>
      <c r="SEE186" s="59"/>
      <c r="SEF186" s="59"/>
      <c r="SEG186" s="59"/>
      <c r="SEH186" s="59"/>
      <c r="SEI186" s="59"/>
      <c r="SEJ186" s="59"/>
      <c r="SEK186" s="59"/>
      <c r="SEL186" s="59"/>
      <c r="SEM186" s="59"/>
      <c r="SEN186" s="59"/>
      <c r="SEO186" s="59"/>
      <c r="SEP186" s="59"/>
      <c r="SEQ186" s="59"/>
      <c r="SER186" s="59"/>
      <c r="SES186" s="59"/>
      <c r="SET186" s="59"/>
      <c r="SEU186" s="59"/>
      <c r="SEV186" s="59"/>
      <c r="SEW186" s="59"/>
      <c r="SEX186" s="59"/>
      <c r="SEY186" s="59"/>
      <c r="SEZ186" s="59"/>
      <c r="SFA186" s="59"/>
      <c r="SFB186" s="59"/>
      <c r="SFC186" s="59"/>
      <c r="SFD186" s="59"/>
      <c r="SFE186" s="59"/>
      <c r="SFF186" s="59"/>
      <c r="SFG186" s="59"/>
      <c r="SFH186" s="59"/>
      <c r="SFI186" s="59"/>
      <c r="SFJ186" s="59"/>
      <c r="SFK186" s="59"/>
      <c r="SFL186" s="59"/>
      <c r="SFM186" s="59"/>
      <c r="SFN186" s="59"/>
      <c r="SFO186" s="59"/>
      <c r="SFP186" s="59"/>
      <c r="SFQ186" s="59"/>
      <c r="SFR186" s="59"/>
      <c r="SFS186" s="59"/>
      <c r="SFT186" s="59"/>
      <c r="SFU186" s="59"/>
      <c r="SFV186" s="59"/>
      <c r="SFW186" s="59"/>
      <c r="SFX186" s="59"/>
      <c r="SFY186" s="59"/>
      <c r="SFZ186" s="59"/>
      <c r="SGA186" s="59"/>
      <c r="SGB186" s="59"/>
      <c r="SGC186" s="59"/>
      <c r="SGD186" s="59"/>
      <c r="SGE186" s="59"/>
      <c r="SGF186" s="59"/>
      <c r="SGG186" s="59"/>
      <c r="SGH186" s="59"/>
      <c r="SGI186" s="59"/>
      <c r="SGJ186" s="59"/>
      <c r="SGK186" s="59"/>
      <c r="SGL186" s="59"/>
      <c r="SGM186" s="59"/>
      <c r="SGN186" s="59"/>
      <c r="SGO186" s="59"/>
      <c r="SGP186" s="59"/>
      <c r="SGQ186" s="59"/>
      <c r="SGR186" s="59"/>
      <c r="SGS186" s="59"/>
      <c r="SGT186" s="59"/>
      <c r="SGU186" s="59"/>
      <c r="SGV186" s="59"/>
      <c r="SGW186" s="59"/>
      <c r="SGX186" s="59"/>
      <c r="SGY186" s="59"/>
      <c r="SGZ186" s="59"/>
      <c r="SHA186" s="59"/>
      <c r="SHB186" s="59"/>
      <c r="SHC186" s="59"/>
      <c r="SHD186" s="59"/>
      <c r="SHE186" s="59"/>
      <c r="SHF186" s="59"/>
      <c r="SHG186" s="59"/>
      <c r="SHH186" s="59"/>
      <c r="SHI186" s="59"/>
      <c r="SHJ186" s="59"/>
      <c r="SHK186" s="59"/>
      <c r="SHL186" s="59"/>
      <c r="SHM186" s="59"/>
      <c r="SHN186" s="59"/>
      <c r="SHO186" s="59"/>
      <c r="SHP186" s="59"/>
      <c r="SHQ186" s="59"/>
      <c r="SHR186" s="59"/>
      <c r="SHS186" s="59"/>
      <c r="SHT186" s="59"/>
      <c r="SHU186" s="59"/>
      <c r="SHV186" s="59"/>
      <c r="SHW186" s="59"/>
      <c r="SHX186" s="59"/>
      <c r="SHY186" s="59"/>
      <c r="SHZ186" s="59"/>
      <c r="SIA186" s="59"/>
      <c r="SIB186" s="59"/>
      <c r="SIC186" s="59"/>
      <c r="SID186" s="59"/>
      <c r="SIE186" s="59"/>
      <c r="SIF186" s="59"/>
      <c r="SIG186" s="59"/>
      <c r="SIH186" s="59"/>
      <c r="SII186" s="59"/>
      <c r="SIJ186" s="59"/>
      <c r="SIK186" s="59"/>
      <c r="SIL186" s="59"/>
      <c r="SIM186" s="59"/>
      <c r="SIN186" s="59"/>
      <c r="SIO186" s="59"/>
      <c r="SIP186" s="59"/>
      <c r="SIQ186" s="59"/>
      <c r="SIR186" s="59"/>
      <c r="SIS186" s="59"/>
      <c r="SIT186" s="59"/>
      <c r="SIU186" s="59"/>
      <c r="SIV186" s="59"/>
      <c r="SIW186" s="59"/>
      <c r="SIX186" s="59"/>
      <c r="SIY186" s="59"/>
      <c r="SIZ186" s="59"/>
      <c r="SJA186" s="59"/>
      <c r="SJB186" s="59"/>
      <c r="SJC186" s="59"/>
      <c r="SJD186" s="59"/>
      <c r="SJE186" s="59"/>
      <c r="SJF186" s="59"/>
      <c r="SJG186" s="59"/>
      <c r="SJH186" s="59"/>
      <c r="SJI186" s="59"/>
      <c r="SJJ186" s="59"/>
      <c r="SJK186" s="59"/>
      <c r="SJL186" s="59"/>
      <c r="SJM186" s="59"/>
      <c r="SJN186" s="59"/>
      <c r="SJO186" s="59"/>
      <c r="SJP186" s="59"/>
      <c r="SJQ186" s="59"/>
      <c r="SJR186" s="59"/>
      <c r="SJS186" s="59"/>
      <c r="SJT186" s="59"/>
      <c r="SJU186" s="59"/>
      <c r="SJV186" s="59"/>
      <c r="SJW186" s="59"/>
      <c r="SJX186" s="59"/>
      <c r="SJY186" s="59"/>
      <c r="SJZ186" s="59"/>
      <c r="SKA186" s="59"/>
      <c r="SKB186" s="59"/>
      <c r="SKC186" s="59"/>
      <c r="SKD186" s="59"/>
      <c r="SKE186" s="59"/>
      <c r="SKF186" s="59"/>
      <c r="SKG186" s="59"/>
      <c r="SKH186" s="59"/>
      <c r="SKI186" s="59"/>
      <c r="SKJ186" s="59"/>
      <c r="SKK186" s="59"/>
      <c r="SKL186" s="59"/>
      <c r="SKM186" s="59"/>
      <c r="SKN186" s="59"/>
      <c r="SKO186" s="59"/>
      <c r="SKP186" s="59"/>
      <c r="SKQ186" s="59"/>
      <c r="SKR186" s="59"/>
      <c r="SKS186" s="59"/>
      <c r="SKT186" s="59"/>
      <c r="SKU186" s="59"/>
      <c r="SKV186" s="59"/>
      <c r="SKW186" s="59"/>
      <c r="SKX186" s="59"/>
      <c r="SKY186" s="59"/>
      <c r="SKZ186" s="59"/>
      <c r="SLA186" s="59"/>
      <c r="SLB186" s="59"/>
      <c r="SLC186" s="59"/>
      <c r="SLD186" s="59"/>
      <c r="SLE186" s="59"/>
      <c r="SLF186" s="59"/>
      <c r="SLG186" s="59"/>
      <c r="SLH186" s="59"/>
      <c r="SLI186" s="59"/>
      <c r="SLJ186" s="59"/>
      <c r="SLK186" s="59"/>
      <c r="SLL186" s="59"/>
      <c r="SLM186" s="59"/>
      <c r="SLN186" s="59"/>
      <c r="SLO186" s="59"/>
      <c r="SLP186" s="59"/>
      <c r="SLQ186" s="59"/>
      <c r="SLR186" s="59"/>
      <c r="SLS186" s="59"/>
      <c r="SLT186" s="59"/>
      <c r="SLU186" s="59"/>
      <c r="SLV186" s="59"/>
      <c r="SLW186" s="59"/>
      <c r="SLX186" s="59"/>
      <c r="SLY186" s="59"/>
      <c r="SLZ186" s="59"/>
      <c r="SMA186" s="59"/>
      <c r="SMB186" s="59"/>
      <c r="SMC186" s="59"/>
      <c r="SMD186" s="59"/>
      <c r="SME186" s="59"/>
      <c r="SMF186" s="59"/>
      <c r="SMG186" s="59"/>
      <c r="SMH186" s="59"/>
      <c r="SMI186" s="59"/>
      <c r="SMJ186" s="59"/>
      <c r="SMK186" s="59"/>
      <c r="SML186" s="59"/>
      <c r="SMM186" s="59"/>
      <c r="SMN186" s="59"/>
      <c r="SMO186" s="59"/>
      <c r="SMP186" s="59"/>
      <c r="SMQ186" s="59"/>
      <c r="SMR186" s="59"/>
      <c r="SMS186" s="59"/>
      <c r="SMT186" s="59"/>
      <c r="SMU186" s="59"/>
      <c r="SMV186" s="59"/>
      <c r="SMW186" s="59"/>
      <c r="SMX186" s="59"/>
      <c r="SMY186" s="59"/>
      <c r="SMZ186" s="59"/>
      <c r="SNA186" s="59"/>
      <c r="SNB186" s="59"/>
      <c r="SNC186" s="59"/>
      <c r="SND186" s="59"/>
      <c r="SNE186" s="59"/>
      <c r="SNF186" s="59"/>
      <c r="SNG186" s="59"/>
      <c r="SNH186" s="59"/>
      <c r="SNI186" s="59"/>
      <c r="SNJ186" s="59"/>
      <c r="SNK186" s="59"/>
      <c r="SNL186" s="59"/>
      <c r="SNM186" s="59"/>
      <c r="SNN186" s="59"/>
      <c r="SNO186" s="59"/>
      <c r="SNP186" s="59"/>
      <c r="SNQ186" s="59"/>
      <c r="SNR186" s="59"/>
      <c r="SNS186" s="59"/>
      <c r="SNT186" s="59"/>
      <c r="SNU186" s="59"/>
      <c r="SNV186" s="59"/>
      <c r="SNW186" s="59"/>
      <c r="SNX186" s="59"/>
      <c r="SNY186" s="59"/>
      <c r="SNZ186" s="59"/>
      <c r="SOA186" s="59"/>
      <c r="SOB186" s="59"/>
      <c r="SOC186" s="59"/>
      <c r="SOD186" s="59"/>
      <c r="SOE186" s="59"/>
      <c r="SOF186" s="59"/>
      <c r="SOG186" s="59"/>
      <c r="SOH186" s="59"/>
      <c r="SOI186" s="59"/>
      <c r="SOJ186" s="59"/>
      <c r="SOK186" s="59"/>
      <c r="SOL186" s="59"/>
      <c r="SOM186" s="59"/>
      <c r="SON186" s="59"/>
      <c r="SOO186" s="59"/>
      <c r="SOP186" s="59"/>
      <c r="SOQ186" s="59"/>
      <c r="SOR186" s="59"/>
      <c r="SOS186" s="59"/>
      <c r="SOT186" s="59"/>
      <c r="SOU186" s="59"/>
      <c r="SOV186" s="59"/>
      <c r="SOW186" s="59"/>
      <c r="SOX186" s="59"/>
      <c r="SOY186" s="59"/>
      <c r="SOZ186" s="59"/>
      <c r="SPA186" s="59"/>
      <c r="SPB186" s="59"/>
      <c r="SPC186" s="59"/>
      <c r="SPD186" s="59"/>
      <c r="SPE186" s="59"/>
      <c r="SPF186" s="59"/>
      <c r="SPG186" s="59"/>
      <c r="SPH186" s="59"/>
      <c r="SPI186" s="59"/>
      <c r="SPJ186" s="59"/>
      <c r="SPK186" s="59"/>
      <c r="SPL186" s="59"/>
      <c r="SPM186" s="59"/>
      <c r="SPN186" s="59"/>
      <c r="SPO186" s="59"/>
      <c r="SPP186" s="59"/>
      <c r="SPQ186" s="59"/>
      <c r="SPR186" s="59"/>
      <c r="SPS186" s="59"/>
      <c r="SPT186" s="59"/>
      <c r="SPU186" s="59"/>
      <c r="SPV186" s="59"/>
      <c r="SPW186" s="59"/>
      <c r="SPX186" s="59"/>
      <c r="SPY186" s="59"/>
      <c r="SPZ186" s="59"/>
      <c r="SQA186" s="59"/>
      <c r="SQB186" s="59"/>
      <c r="SQC186" s="59"/>
      <c r="SQD186" s="59"/>
      <c r="SQE186" s="59"/>
      <c r="SQF186" s="59"/>
      <c r="SQG186" s="59"/>
      <c r="SQH186" s="59"/>
      <c r="SQI186" s="59"/>
      <c r="SQJ186" s="59"/>
      <c r="SQK186" s="59"/>
      <c r="SQL186" s="59"/>
      <c r="SQM186" s="59"/>
      <c r="SQN186" s="59"/>
      <c r="SQO186" s="59"/>
      <c r="SQP186" s="59"/>
      <c r="SQQ186" s="59"/>
      <c r="SQR186" s="59"/>
      <c r="SQS186" s="59"/>
      <c r="SQT186" s="59"/>
      <c r="SQU186" s="59"/>
      <c r="SQV186" s="59"/>
      <c r="SQW186" s="59"/>
      <c r="SQX186" s="59"/>
      <c r="SQY186" s="59"/>
      <c r="SQZ186" s="59"/>
      <c r="SRA186" s="59"/>
      <c r="SRB186" s="59"/>
      <c r="SRC186" s="59"/>
      <c r="SRD186" s="59"/>
      <c r="SRE186" s="59"/>
      <c r="SRF186" s="59"/>
      <c r="SRG186" s="59"/>
      <c r="SRH186" s="59"/>
      <c r="SRI186" s="59"/>
      <c r="SRJ186" s="59"/>
      <c r="SRK186" s="59"/>
      <c r="SRL186" s="59"/>
      <c r="SRM186" s="59"/>
      <c r="SRN186" s="59"/>
      <c r="SRO186" s="59"/>
      <c r="SRP186" s="59"/>
      <c r="SRQ186" s="59"/>
      <c r="SRR186" s="59"/>
      <c r="SRS186" s="59"/>
      <c r="SRT186" s="59"/>
      <c r="SRU186" s="59"/>
      <c r="SRV186" s="59"/>
      <c r="SRW186" s="59"/>
      <c r="SRX186" s="59"/>
      <c r="SRY186" s="59"/>
      <c r="SRZ186" s="59"/>
      <c r="SSA186" s="59"/>
      <c r="SSB186" s="59"/>
      <c r="SSC186" s="59"/>
      <c r="SSD186" s="59"/>
      <c r="SSE186" s="59"/>
      <c r="SSF186" s="59"/>
      <c r="SSG186" s="59"/>
      <c r="SSH186" s="59"/>
      <c r="SSI186" s="59"/>
      <c r="SSJ186" s="59"/>
      <c r="SSK186" s="59"/>
      <c r="SSL186" s="59"/>
      <c r="SSM186" s="59"/>
      <c r="SSN186" s="59"/>
      <c r="SSO186" s="59"/>
      <c r="SSP186" s="59"/>
      <c r="SSQ186" s="59"/>
      <c r="SSR186" s="59"/>
      <c r="SSS186" s="59"/>
      <c r="SST186" s="59"/>
      <c r="SSU186" s="59"/>
      <c r="SSV186" s="59"/>
      <c r="SSW186" s="59"/>
      <c r="SSX186" s="59"/>
      <c r="SSY186" s="59"/>
      <c r="SSZ186" s="59"/>
      <c r="STA186" s="59"/>
      <c r="STB186" s="59"/>
      <c r="STC186" s="59"/>
      <c r="STD186" s="59"/>
      <c r="STE186" s="59"/>
      <c r="STF186" s="59"/>
      <c r="STG186" s="59"/>
      <c r="STH186" s="59"/>
      <c r="STI186" s="59"/>
      <c r="STJ186" s="59"/>
      <c r="STK186" s="59"/>
      <c r="STL186" s="59"/>
      <c r="STM186" s="59"/>
      <c r="STN186" s="59"/>
      <c r="STO186" s="59"/>
      <c r="STP186" s="59"/>
      <c r="STQ186" s="59"/>
      <c r="STR186" s="59"/>
      <c r="STS186" s="59"/>
      <c r="STT186" s="59"/>
      <c r="STU186" s="59"/>
      <c r="STV186" s="59"/>
      <c r="STW186" s="59"/>
      <c r="STX186" s="59"/>
      <c r="STY186" s="59"/>
      <c r="STZ186" s="59"/>
      <c r="SUA186" s="59"/>
      <c r="SUB186" s="59"/>
      <c r="SUC186" s="59"/>
      <c r="SUD186" s="59"/>
      <c r="SUE186" s="59"/>
      <c r="SUF186" s="59"/>
      <c r="SUG186" s="59"/>
      <c r="SUH186" s="59"/>
      <c r="SUI186" s="59"/>
      <c r="SUJ186" s="59"/>
      <c r="SUK186" s="59"/>
      <c r="SUL186" s="59"/>
      <c r="SUM186" s="59"/>
      <c r="SUN186" s="59"/>
      <c r="SUO186" s="59"/>
      <c r="SUP186" s="59"/>
      <c r="SUQ186" s="59"/>
      <c r="SUR186" s="59"/>
      <c r="SUS186" s="59"/>
      <c r="SUT186" s="59"/>
      <c r="SUU186" s="59"/>
      <c r="SUV186" s="59"/>
      <c r="SUW186" s="59"/>
      <c r="SUX186" s="59"/>
      <c r="SUY186" s="59"/>
      <c r="SUZ186" s="59"/>
      <c r="SVA186" s="59"/>
      <c r="SVB186" s="59"/>
      <c r="SVC186" s="59"/>
      <c r="SVD186" s="59"/>
      <c r="SVE186" s="59"/>
      <c r="SVF186" s="59"/>
      <c r="SVG186" s="59"/>
      <c r="SVH186" s="59"/>
      <c r="SVI186" s="59"/>
      <c r="SVJ186" s="59"/>
      <c r="SVK186" s="59"/>
      <c r="SVL186" s="59"/>
      <c r="SVM186" s="59"/>
      <c r="SVN186" s="59"/>
      <c r="SVO186" s="59"/>
      <c r="SVP186" s="59"/>
      <c r="SVQ186" s="59"/>
      <c r="SVR186" s="59"/>
      <c r="SVS186" s="59"/>
      <c r="SVT186" s="59"/>
      <c r="SVU186" s="59"/>
      <c r="SVV186" s="59"/>
      <c r="SVW186" s="59"/>
      <c r="SVX186" s="59"/>
      <c r="SVY186" s="59"/>
      <c r="SVZ186" s="59"/>
      <c r="SWA186" s="59"/>
      <c r="SWB186" s="59"/>
      <c r="SWC186" s="59"/>
      <c r="SWD186" s="59"/>
      <c r="SWE186" s="59"/>
      <c r="SWF186" s="59"/>
      <c r="SWG186" s="59"/>
      <c r="SWH186" s="59"/>
      <c r="SWI186" s="59"/>
      <c r="SWJ186" s="59"/>
      <c r="SWK186" s="59"/>
      <c r="SWL186" s="59"/>
      <c r="SWM186" s="59"/>
      <c r="SWN186" s="59"/>
      <c r="SWO186" s="59"/>
      <c r="SWP186" s="59"/>
      <c r="SWQ186" s="59"/>
      <c r="SWR186" s="59"/>
      <c r="SWS186" s="59"/>
      <c r="SWT186" s="59"/>
      <c r="SWU186" s="59"/>
      <c r="SWV186" s="59"/>
      <c r="SWW186" s="59"/>
      <c r="SWX186" s="59"/>
      <c r="SWY186" s="59"/>
      <c r="SWZ186" s="59"/>
      <c r="SXA186" s="59"/>
      <c r="SXB186" s="59"/>
      <c r="SXC186" s="59"/>
      <c r="SXD186" s="59"/>
      <c r="SXE186" s="59"/>
      <c r="SXF186" s="59"/>
      <c r="SXG186" s="59"/>
      <c r="SXH186" s="59"/>
      <c r="SXI186" s="59"/>
      <c r="SXJ186" s="59"/>
      <c r="SXK186" s="59"/>
      <c r="SXL186" s="59"/>
      <c r="SXM186" s="59"/>
      <c r="SXN186" s="59"/>
      <c r="SXO186" s="59"/>
      <c r="SXP186" s="59"/>
      <c r="SXQ186" s="59"/>
      <c r="SXR186" s="59"/>
      <c r="SXS186" s="59"/>
      <c r="SXT186" s="59"/>
      <c r="SXU186" s="59"/>
      <c r="SXV186" s="59"/>
      <c r="SXW186" s="59"/>
      <c r="SXX186" s="59"/>
      <c r="SXY186" s="59"/>
      <c r="SXZ186" s="59"/>
      <c r="SYA186" s="59"/>
      <c r="SYB186" s="59"/>
      <c r="SYC186" s="59"/>
      <c r="SYD186" s="59"/>
      <c r="SYE186" s="59"/>
      <c r="SYF186" s="59"/>
      <c r="SYG186" s="59"/>
      <c r="SYH186" s="59"/>
      <c r="SYI186" s="59"/>
      <c r="SYJ186" s="59"/>
      <c r="SYK186" s="59"/>
      <c r="SYL186" s="59"/>
      <c r="SYM186" s="59"/>
      <c r="SYN186" s="59"/>
      <c r="SYO186" s="59"/>
      <c r="SYP186" s="59"/>
      <c r="SYQ186" s="59"/>
      <c r="SYR186" s="59"/>
      <c r="SYS186" s="59"/>
      <c r="SYT186" s="59"/>
      <c r="SYU186" s="59"/>
      <c r="SYV186" s="59"/>
      <c r="SYW186" s="59"/>
      <c r="SYX186" s="59"/>
      <c r="SYY186" s="59"/>
      <c r="SYZ186" s="59"/>
      <c r="SZA186" s="59"/>
      <c r="SZB186" s="59"/>
      <c r="SZC186" s="59"/>
      <c r="SZD186" s="59"/>
      <c r="SZE186" s="59"/>
      <c r="SZF186" s="59"/>
      <c r="SZG186" s="59"/>
      <c r="SZH186" s="59"/>
      <c r="SZI186" s="59"/>
      <c r="SZJ186" s="59"/>
      <c r="SZK186" s="59"/>
      <c r="SZL186" s="59"/>
      <c r="SZM186" s="59"/>
      <c r="SZN186" s="59"/>
      <c r="SZO186" s="59"/>
      <c r="SZP186" s="59"/>
      <c r="SZQ186" s="59"/>
      <c r="SZR186" s="59"/>
      <c r="SZS186" s="59"/>
      <c r="SZT186" s="59"/>
      <c r="SZU186" s="59"/>
      <c r="SZV186" s="59"/>
      <c r="SZW186" s="59"/>
      <c r="SZX186" s="59"/>
      <c r="SZY186" s="59"/>
      <c r="SZZ186" s="59"/>
      <c r="TAA186" s="59"/>
      <c r="TAB186" s="59"/>
      <c r="TAC186" s="59"/>
      <c r="TAD186" s="59"/>
      <c r="TAE186" s="59"/>
      <c r="TAF186" s="59"/>
      <c r="TAG186" s="59"/>
      <c r="TAH186" s="59"/>
      <c r="TAI186" s="59"/>
      <c r="TAJ186" s="59"/>
      <c r="TAK186" s="59"/>
      <c r="TAL186" s="59"/>
      <c r="TAM186" s="59"/>
      <c r="TAN186" s="59"/>
      <c r="TAO186" s="59"/>
      <c r="TAP186" s="59"/>
      <c r="TAQ186" s="59"/>
      <c r="TAR186" s="59"/>
      <c r="TAS186" s="59"/>
      <c r="TAT186" s="59"/>
      <c r="TAU186" s="59"/>
      <c r="TAV186" s="59"/>
      <c r="TAW186" s="59"/>
      <c r="TAX186" s="59"/>
      <c r="TAY186" s="59"/>
      <c r="TAZ186" s="59"/>
      <c r="TBA186" s="59"/>
      <c r="TBB186" s="59"/>
      <c r="TBC186" s="59"/>
      <c r="TBD186" s="59"/>
      <c r="TBE186" s="59"/>
      <c r="TBF186" s="59"/>
      <c r="TBG186" s="59"/>
      <c r="TBH186" s="59"/>
      <c r="TBI186" s="59"/>
      <c r="TBJ186" s="59"/>
      <c r="TBK186" s="59"/>
      <c r="TBL186" s="59"/>
      <c r="TBM186" s="59"/>
      <c r="TBN186" s="59"/>
      <c r="TBO186" s="59"/>
      <c r="TBP186" s="59"/>
      <c r="TBQ186" s="59"/>
      <c r="TBR186" s="59"/>
      <c r="TBS186" s="59"/>
      <c r="TBT186" s="59"/>
      <c r="TBU186" s="59"/>
      <c r="TBV186" s="59"/>
      <c r="TBW186" s="59"/>
      <c r="TBX186" s="59"/>
      <c r="TBY186" s="59"/>
      <c r="TBZ186" s="59"/>
      <c r="TCA186" s="59"/>
      <c r="TCB186" s="59"/>
      <c r="TCC186" s="59"/>
      <c r="TCD186" s="59"/>
      <c r="TCE186" s="59"/>
      <c r="TCF186" s="59"/>
      <c r="TCG186" s="59"/>
      <c r="TCH186" s="59"/>
      <c r="TCI186" s="59"/>
      <c r="TCJ186" s="59"/>
      <c r="TCK186" s="59"/>
      <c r="TCL186" s="59"/>
      <c r="TCM186" s="59"/>
      <c r="TCN186" s="59"/>
      <c r="TCO186" s="59"/>
      <c r="TCP186" s="59"/>
      <c r="TCQ186" s="59"/>
      <c r="TCR186" s="59"/>
      <c r="TCS186" s="59"/>
      <c r="TCT186" s="59"/>
      <c r="TCU186" s="59"/>
      <c r="TCV186" s="59"/>
      <c r="TCW186" s="59"/>
      <c r="TCX186" s="59"/>
      <c r="TCY186" s="59"/>
      <c r="TCZ186" s="59"/>
      <c r="TDA186" s="59"/>
      <c r="TDB186" s="59"/>
      <c r="TDC186" s="59"/>
      <c r="TDD186" s="59"/>
      <c r="TDE186" s="59"/>
      <c r="TDF186" s="59"/>
      <c r="TDG186" s="59"/>
      <c r="TDH186" s="59"/>
      <c r="TDI186" s="59"/>
      <c r="TDJ186" s="59"/>
      <c r="TDK186" s="59"/>
      <c r="TDL186" s="59"/>
      <c r="TDM186" s="59"/>
      <c r="TDN186" s="59"/>
      <c r="TDO186" s="59"/>
      <c r="TDP186" s="59"/>
      <c r="TDQ186" s="59"/>
      <c r="TDR186" s="59"/>
      <c r="TDS186" s="59"/>
      <c r="TDT186" s="59"/>
      <c r="TDU186" s="59"/>
      <c r="TDV186" s="59"/>
      <c r="TDW186" s="59"/>
      <c r="TDX186" s="59"/>
      <c r="TDY186" s="59"/>
      <c r="TDZ186" s="59"/>
      <c r="TEA186" s="59"/>
      <c r="TEB186" s="59"/>
      <c r="TEC186" s="59"/>
      <c r="TED186" s="59"/>
      <c r="TEE186" s="59"/>
      <c r="TEF186" s="59"/>
      <c r="TEG186" s="59"/>
      <c r="TEH186" s="59"/>
      <c r="TEI186" s="59"/>
      <c r="TEJ186" s="59"/>
      <c r="TEK186" s="59"/>
      <c r="TEL186" s="59"/>
      <c r="TEM186" s="59"/>
      <c r="TEN186" s="59"/>
      <c r="TEO186" s="59"/>
      <c r="TEP186" s="59"/>
      <c r="TEQ186" s="59"/>
      <c r="TER186" s="59"/>
      <c r="TES186" s="59"/>
      <c r="TET186" s="59"/>
      <c r="TEU186" s="59"/>
      <c r="TEV186" s="59"/>
      <c r="TEW186" s="59"/>
      <c r="TEX186" s="59"/>
      <c r="TEY186" s="59"/>
      <c r="TEZ186" s="59"/>
      <c r="TFA186" s="59"/>
      <c r="TFB186" s="59"/>
      <c r="TFC186" s="59"/>
      <c r="TFD186" s="59"/>
      <c r="TFE186" s="59"/>
      <c r="TFF186" s="59"/>
      <c r="TFG186" s="59"/>
      <c r="TFH186" s="59"/>
      <c r="TFI186" s="59"/>
      <c r="TFJ186" s="59"/>
      <c r="TFK186" s="59"/>
      <c r="TFL186" s="59"/>
      <c r="TFM186" s="59"/>
      <c r="TFN186" s="59"/>
      <c r="TFO186" s="59"/>
      <c r="TFP186" s="59"/>
      <c r="TFQ186" s="59"/>
      <c r="TFR186" s="59"/>
      <c r="TFS186" s="59"/>
      <c r="TFT186" s="59"/>
      <c r="TFU186" s="59"/>
      <c r="TFV186" s="59"/>
      <c r="TFW186" s="59"/>
      <c r="TFX186" s="59"/>
      <c r="TFY186" s="59"/>
      <c r="TFZ186" s="59"/>
      <c r="TGA186" s="59"/>
      <c r="TGB186" s="59"/>
      <c r="TGC186" s="59"/>
      <c r="TGD186" s="59"/>
      <c r="TGE186" s="59"/>
      <c r="TGF186" s="59"/>
      <c r="TGG186" s="59"/>
      <c r="TGH186" s="59"/>
      <c r="TGI186" s="59"/>
      <c r="TGJ186" s="59"/>
      <c r="TGK186" s="59"/>
      <c r="TGL186" s="59"/>
      <c r="TGM186" s="59"/>
      <c r="TGN186" s="59"/>
      <c r="TGO186" s="59"/>
      <c r="TGP186" s="59"/>
      <c r="TGQ186" s="59"/>
      <c r="TGR186" s="59"/>
      <c r="TGS186" s="59"/>
      <c r="TGT186" s="59"/>
      <c r="TGU186" s="59"/>
      <c r="TGV186" s="59"/>
      <c r="TGW186" s="59"/>
      <c r="TGX186" s="59"/>
      <c r="TGY186" s="59"/>
      <c r="TGZ186" s="59"/>
      <c r="THA186" s="59"/>
      <c r="THB186" s="59"/>
      <c r="THC186" s="59"/>
      <c r="THD186" s="59"/>
      <c r="THE186" s="59"/>
      <c r="THF186" s="59"/>
      <c r="THG186" s="59"/>
      <c r="THH186" s="59"/>
      <c r="THI186" s="59"/>
      <c r="THJ186" s="59"/>
      <c r="THK186" s="59"/>
      <c r="THL186" s="59"/>
      <c r="THM186" s="59"/>
      <c r="THN186" s="59"/>
      <c r="THO186" s="59"/>
      <c r="THP186" s="59"/>
      <c r="THQ186" s="59"/>
      <c r="THR186" s="59"/>
      <c r="THS186" s="59"/>
      <c r="THT186" s="59"/>
      <c r="THU186" s="59"/>
      <c r="THV186" s="59"/>
      <c r="THW186" s="59"/>
      <c r="THX186" s="59"/>
      <c r="THY186" s="59"/>
      <c r="THZ186" s="59"/>
      <c r="TIA186" s="59"/>
      <c r="TIB186" s="59"/>
      <c r="TIC186" s="59"/>
      <c r="TID186" s="59"/>
      <c r="TIE186" s="59"/>
      <c r="TIF186" s="59"/>
      <c r="TIG186" s="59"/>
      <c r="TIH186" s="59"/>
      <c r="TII186" s="59"/>
      <c r="TIJ186" s="59"/>
      <c r="TIK186" s="59"/>
      <c r="TIL186" s="59"/>
      <c r="TIM186" s="59"/>
      <c r="TIN186" s="59"/>
      <c r="TIO186" s="59"/>
      <c r="TIP186" s="59"/>
      <c r="TIQ186" s="59"/>
      <c r="TIR186" s="59"/>
      <c r="TIS186" s="59"/>
      <c r="TIT186" s="59"/>
      <c r="TIU186" s="59"/>
      <c r="TIV186" s="59"/>
      <c r="TIW186" s="59"/>
      <c r="TIX186" s="59"/>
      <c r="TIY186" s="59"/>
      <c r="TIZ186" s="59"/>
      <c r="TJA186" s="59"/>
      <c r="TJB186" s="59"/>
      <c r="TJC186" s="59"/>
      <c r="TJD186" s="59"/>
      <c r="TJE186" s="59"/>
      <c r="TJF186" s="59"/>
      <c r="TJG186" s="59"/>
      <c r="TJH186" s="59"/>
      <c r="TJI186" s="59"/>
      <c r="TJJ186" s="59"/>
      <c r="TJK186" s="59"/>
      <c r="TJL186" s="59"/>
      <c r="TJM186" s="59"/>
      <c r="TJN186" s="59"/>
      <c r="TJO186" s="59"/>
      <c r="TJP186" s="59"/>
      <c r="TJQ186" s="59"/>
      <c r="TJR186" s="59"/>
      <c r="TJS186" s="59"/>
      <c r="TJT186" s="59"/>
      <c r="TJU186" s="59"/>
      <c r="TJV186" s="59"/>
      <c r="TJW186" s="59"/>
      <c r="TJX186" s="59"/>
      <c r="TJY186" s="59"/>
      <c r="TJZ186" s="59"/>
      <c r="TKA186" s="59"/>
      <c r="TKB186" s="59"/>
      <c r="TKC186" s="59"/>
      <c r="TKD186" s="59"/>
      <c r="TKE186" s="59"/>
      <c r="TKF186" s="59"/>
      <c r="TKG186" s="59"/>
      <c r="TKH186" s="59"/>
      <c r="TKI186" s="59"/>
      <c r="TKJ186" s="59"/>
      <c r="TKK186" s="59"/>
      <c r="TKL186" s="59"/>
      <c r="TKM186" s="59"/>
      <c r="TKN186" s="59"/>
      <c r="TKO186" s="59"/>
      <c r="TKP186" s="59"/>
      <c r="TKQ186" s="59"/>
      <c r="TKR186" s="59"/>
      <c r="TKS186" s="59"/>
      <c r="TKT186" s="59"/>
      <c r="TKU186" s="59"/>
      <c r="TKV186" s="59"/>
      <c r="TKW186" s="59"/>
      <c r="TKX186" s="59"/>
      <c r="TKY186" s="59"/>
      <c r="TKZ186" s="59"/>
      <c r="TLA186" s="59"/>
      <c r="TLB186" s="59"/>
      <c r="TLC186" s="59"/>
      <c r="TLD186" s="59"/>
      <c r="TLE186" s="59"/>
      <c r="TLF186" s="59"/>
      <c r="TLG186" s="59"/>
      <c r="TLH186" s="59"/>
      <c r="TLI186" s="59"/>
      <c r="TLJ186" s="59"/>
      <c r="TLK186" s="59"/>
      <c r="TLL186" s="59"/>
      <c r="TLM186" s="59"/>
      <c r="TLN186" s="59"/>
      <c r="TLO186" s="59"/>
      <c r="TLP186" s="59"/>
      <c r="TLQ186" s="59"/>
      <c r="TLR186" s="59"/>
      <c r="TLS186" s="59"/>
      <c r="TLT186" s="59"/>
      <c r="TLU186" s="59"/>
      <c r="TLV186" s="59"/>
      <c r="TLW186" s="59"/>
      <c r="TLX186" s="59"/>
      <c r="TLY186" s="59"/>
      <c r="TLZ186" s="59"/>
      <c r="TMA186" s="59"/>
      <c r="TMB186" s="59"/>
      <c r="TMC186" s="59"/>
      <c r="TMD186" s="59"/>
      <c r="TME186" s="59"/>
      <c r="TMF186" s="59"/>
      <c r="TMG186" s="59"/>
      <c r="TMH186" s="59"/>
      <c r="TMI186" s="59"/>
      <c r="TMJ186" s="59"/>
      <c r="TMK186" s="59"/>
      <c r="TML186" s="59"/>
      <c r="TMM186" s="59"/>
      <c r="TMN186" s="59"/>
      <c r="TMO186" s="59"/>
      <c r="TMP186" s="59"/>
      <c r="TMQ186" s="59"/>
      <c r="TMR186" s="59"/>
      <c r="TMS186" s="59"/>
      <c r="TMT186" s="59"/>
      <c r="TMU186" s="59"/>
      <c r="TMV186" s="59"/>
      <c r="TMW186" s="59"/>
      <c r="TMX186" s="59"/>
      <c r="TMY186" s="59"/>
      <c r="TMZ186" s="59"/>
      <c r="TNA186" s="59"/>
      <c r="TNB186" s="59"/>
      <c r="TNC186" s="59"/>
      <c r="TND186" s="59"/>
      <c r="TNE186" s="59"/>
      <c r="TNF186" s="59"/>
      <c r="TNG186" s="59"/>
      <c r="TNH186" s="59"/>
      <c r="TNI186" s="59"/>
      <c r="TNJ186" s="59"/>
      <c r="TNK186" s="59"/>
      <c r="TNL186" s="59"/>
      <c r="TNM186" s="59"/>
      <c r="TNN186" s="59"/>
      <c r="TNO186" s="59"/>
      <c r="TNP186" s="59"/>
      <c r="TNQ186" s="59"/>
      <c r="TNR186" s="59"/>
      <c r="TNS186" s="59"/>
      <c r="TNT186" s="59"/>
      <c r="TNU186" s="59"/>
      <c r="TNV186" s="59"/>
      <c r="TNW186" s="59"/>
      <c r="TNX186" s="59"/>
      <c r="TNY186" s="59"/>
      <c r="TNZ186" s="59"/>
      <c r="TOA186" s="59"/>
      <c r="TOB186" s="59"/>
      <c r="TOC186" s="59"/>
      <c r="TOD186" s="59"/>
      <c r="TOE186" s="59"/>
      <c r="TOF186" s="59"/>
      <c r="TOG186" s="59"/>
      <c r="TOH186" s="59"/>
      <c r="TOI186" s="59"/>
      <c r="TOJ186" s="59"/>
      <c r="TOK186" s="59"/>
      <c r="TOL186" s="59"/>
      <c r="TOM186" s="59"/>
      <c r="TON186" s="59"/>
      <c r="TOO186" s="59"/>
      <c r="TOP186" s="59"/>
      <c r="TOQ186" s="59"/>
      <c r="TOR186" s="59"/>
      <c r="TOS186" s="59"/>
      <c r="TOT186" s="59"/>
      <c r="TOU186" s="59"/>
      <c r="TOV186" s="59"/>
      <c r="TOW186" s="59"/>
      <c r="TOX186" s="59"/>
      <c r="TOY186" s="59"/>
      <c r="TOZ186" s="59"/>
      <c r="TPA186" s="59"/>
      <c r="TPB186" s="59"/>
      <c r="TPC186" s="59"/>
      <c r="TPD186" s="59"/>
      <c r="TPE186" s="59"/>
      <c r="TPF186" s="59"/>
      <c r="TPG186" s="59"/>
      <c r="TPH186" s="59"/>
      <c r="TPI186" s="59"/>
      <c r="TPJ186" s="59"/>
      <c r="TPK186" s="59"/>
      <c r="TPL186" s="59"/>
      <c r="TPM186" s="59"/>
      <c r="TPN186" s="59"/>
      <c r="TPO186" s="59"/>
      <c r="TPP186" s="59"/>
      <c r="TPQ186" s="59"/>
      <c r="TPR186" s="59"/>
      <c r="TPS186" s="59"/>
      <c r="TPT186" s="59"/>
      <c r="TPU186" s="59"/>
      <c r="TPV186" s="59"/>
      <c r="TPW186" s="59"/>
      <c r="TPX186" s="59"/>
      <c r="TPY186" s="59"/>
      <c r="TPZ186" s="59"/>
      <c r="TQA186" s="59"/>
      <c r="TQB186" s="59"/>
      <c r="TQC186" s="59"/>
      <c r="TQD186" s="59"/>
      <c r="TQE186" s="59"/>
      <c r="TQF186" s="59"/>
      <c r="TQG186" s="59"/>
      <c r="TQH186" s="59"/>
      <c r="TQI186" s="59"/>
      <c r="TQJ186" s="59"/>
      <c r="TQK186" s="59"/>
      <c r="TQL186" s="59"/>
      <c r="TQM186" s="59"/>
      <c r="TQN186" s="59"/>
      <c r="TQO186" s="59"/>
      <c r="TQP186" s="59"/>
      <c r="TQQ186" s="59"/>
      <c r="TQR186" s="59"/>
      <c r="TQS186" s="59"/>
      <c r="TQT186" s="59"/>
      <c r="TQU186" s="59"/>
      <c r="TQV186" s="59"/>
      <c r="TQW186" s="59"/>
      <c r="TQX186" s="59"/>
      <c r="TQY186" s="59"/>
      <c r="TQZ186" s="59"/>
      <c r="TRA186" s="59"/>
      <c r="TRB186" s="59"/>
      <c r="TRC186" s="59"/>
      <c r="TRD186" s="59"/>
      <c r="TRE186" s="59"/>
      <c r="TRF186" s="59"/>
      <c r="TRG186" s="59"/>
      <c r="TRH186" s="59"/>
      <c r="TRI186" s="59"/>
      <c r="TRJ186" s="59"/>
      <c r="TRK186" s="59"/>
      <c r="TRL186" s="59"/>
      <c r="TRM186" s="59"/>
      <c r="TRN186" s="59"/>
      <c r="TRO186" s="59"/>
      <c r="TRP186" s="59"/>
      <c r="TRQ186" s="59"/>
      <c r="TRR186" s="59"/>
      <c r="TRS186" s="59"/>
      <c r="TRT186" s="59"/>
      <c r="TRU186" s="59"/>
      <c r="TRV186" s="59"/>
      <c r="TRW186" s="59"/>
      <c r="TRX186" s="59"/>
      <c r="TRY186" s="59"/>
      <c r="TRZ186" s="59"/>
      <c r="TSA186" s="59"/>
      <c r="TSB186" s="59"/>
      <c r="TSC186" s="59"/>
      <c r="TSD186" s="59"/>
      <c r="TSE186" s="59"/>
      <c r="TSF186" s="59"/>
      <c r="TSG186" s="59"/>
      <c r="TSH186" s="59"/>
      <c r="TSI186" s="59"/>
      <c r="TSJ186" s="59"/>
      <c r="TSK186" s="59"/>
      <c r="TSL186" s="59"/>
      <c r="TSM186" s="59"/>
      <c r="TSN186" s="59"/>
      <c r="TSO186" s="59"/>
      <c r="TSP186" s="59"/>
      <c r="TSQ186" s="59"/>
      <c r="TSR186" s="59"/>
      <c r="TSS186" s="59"/>
      <c r="TST186" s="59"/>
      <c r="TSU186" s="59"/>
      <c r="TSV186" s="59"/>
      <c r="TSW186" s="59"/>
      <c r="TSX186" s="59"/>
      <c r="TSY186" s="59"/>
      <c r="TSZ186" s="59"/>
      <c r="TTA186" s="59"/>
      <c r="TTB186" s="59"/>
      <c r="TTC186" s="59"/>
      <c r="TTD186" s="59"/>
      <c r="TTE186" s="59"/>
      <c r="TTF186" s="59"/>
      <c r="TTG186" s="59"/>
      <c r="TTH186" s="59"/>
      <c r="TTI186" s="59"/>
      <c r="TTJ186" s="59"/>
      <c r="TTK186" s="59"/>
      <c r="TTL186" s="59"/>
      <c r="TTM186" s="59"/>
      <c r="TTN186" s="59"/>
      <c r="TTO186" s="59"/>
      <c r="TTP186" s="59"/>
      <c r="TTQ186" s="59"/>
      <c r="TTR186" s="59"/>
      <c r="TTS186" s="59"/>
      <c r="TTT186" s="59"/>
      <c r="TTU186" s="59"/>
      <c r="TTV186" s="59"/>
      <c r="TTW186" s="59"/>
      <c r="TTX186" s="59"/>
      <c r="TTY186" s="59"/>
      <c r="TTZ186" s="59"/>
      <c r="TUA186" s="59"/>
      <c r="TUB186" s="59"/>
      <c r="TUC186" s="59"/>
      <c r="TUD186" s="59"/>
      <c r="TUE186" s="59"/>
      <c r="TUF186" s="59"/>
      <c r="TUG186" s="59"/>
      <c r="TUH186" s="59"/>
      <c r="TUI186" s="59"/>
      <c r="TUJ186" s="59"/>
      <c r="TUK186" s="59"/>
      <c r="TUL186" s="59"/>
      <c r="TUM186" s="59"/>
      <c r="TUN186" s="59"/>
      <c r="TUO186" s="59"/>
      <c r="TUP186" s="59"/>
      <c r="TUQ186" s="59"/>
      <c r="TUR186" s="59"/>
      <c r="TUS186" s="59"/>
      <c r="TUT186" s="59"/>
      <c r="TUU186" s="59"/>
      <c r="TUV186" s="59"/>
      <c r="TUW186" s="59"/>
      <c r="TUX186" s="59"/>
      <c r="TUY186" s="59"/>
      <c r="TUZ186" s="59"/>
      <c r="TVA186" s="59"/>
      <c r="TVB186" s="59"/>
      <c r="TVC186" s="59"/>
      <c r="TVD186" s="59"/>
      <c r="TVE186" s="59"/>
      <c r="TVF186" s="59"/>
      <c r="TVG186" s="59"/>
      <c r="TVH186" s="59"/>
      <c r="TVI186" s="59"/>
      <c r="TVJ186" s="59"/>
      <c r="TVK186" s="59"/>
      <c r="TVL186" s="59"/>
      <c r="TVM186" s="59"/>
      <c r="TVN186" s="59"/>
      <c r="TVO186" s="59"/>
      <c r="TVP186" s="59"/>
      <c r="TVQ186" s="59"/>
      <c r="TVR186" s="59"/>
      <c r="TVS186" s="59"/>
      <c r="TVT186" s="59"/>
      <c r="TVU186" s="59"/>
      <c r="TVV186" s="59"/>
      <c r="TVW186" s="59"/>
      <c r="TVX186" s="59"/>
      <c r="TVY186" s="59"/>
      <c r="TVZ186" s="59"/>
      <c r="TWA186" s="59"/>
      <c r="TWB186" s="59"/>
      <c r="TWC186" s="59"/>
      <c r="TWD186" s="59"/>
      <c r="TWE186" s="59"/>
      <c r="TWF186" s="59"/>
      <c r="TWG186" s="59"/>
      <c r="TWH186" s="59"/>
      <c r="TWI186" s="59"/>
      <c r="TWJ186" s="59"/>
      <c r="TWK186" s="59"/>
      <c r="TWL186" s="59"/>
      <c r="TWM186" s="59"/>
      <c r="TWN186" s="59"/>
      <c r="TWO186" s="59"/>
      <c r="TWP186" s="59"/>
      <c r="TWQ186" s="59"/>
      <c r="TWR186" s="59"/>
      <c r="TWS186" s="59"/>
      <c r="TWT186" s="59"/>
      <c r="TWU186" s="59"/>
      <c r="TWV186" s="59"/>
      <c r="TWW186" s="59"/>
      <c r="TWX186" s="59"/>
      <c r="TWY186" s="59"/>
      <c r="TWZ186" s="59"/>
      <c r="TXA186" s="59"/>
      <c r="TXB186" s="59"/>
      <c r="TXC186" s="59"/>
      <c r="TXD186" s="59"/>
      <c r="TXE186" s="59"/>
      <c r="TXF186" s="59"/>
      <c r="TXG186" s="59"/>
      <c r="TXH186" s="59"/>
      <c r="TXI186" s="59"/>
      <c r="TXJ186" s="59"/>
      <c r="TXK186" s="59"/>
      <c r="TXL186" s="59"/>
      <c r="TXM186" s="59"/>
      <c r="TXN186" s="59"/>
      <c r="TXO186" s="59"/>
      <c r="TXP186" s="59"/>
      <c r="TXQ186" s="59"/>
      <c r="TXR186" s="59"/>
      <c r="TXS186" s="59"/>
      <c r="TXT186" s="59"/>
      <c r="TXU186" s="59"/>
      <c r="TXV186" s="59"/>
      <c r="TXW186" s="59"/>
      <c r="TXX186" s="59"/>
      <c r="TXY186" s="59"/>
      <c r="TXZ186" s="59"/>
      <c r="TYA186" s="59"/>
      <c r="TYB186" s="59"/>
      <c r="TYC186" s="59"/>
      <c r="TYD186" s="59"/>
      <c r="TYE186" s="59"/>
      <c r="TYF186" s="59"/>
      <c r="TYG186" s="59"/>
      <c r="TYH186" s="59"/>
      <c r="TYI186" s="59"/>
      <c r="TYJ186" s="59"/>
      <c r="TYK186" s="59"/>
      <c r="TYL186" s="59"/>
      <c r="TYM186" s="59"/>
      <c r="TYN186" s="59"/>
      <c r="TYO186" s="59"/>
      <c r="TYP186" s="59"/>
      <c r="TYQ186" s="59"/>
      <c r="TYR186" s="59"/>
      <c r="TYS186" s="59"/>
      <c r="TYT186" s="59"/>
      <c r="TYU186" s="59"/>
      <c r="TYV186" s="59"/>
      <c r="TYW186" s="59"/>
      <c r="TYX186" s="59"/>
      <c r="TYY186" s="59"/>
      <c r="TYZ186" s="59"/>
      <c r="TZA186" s="59"/>
      <c r="TZB186" s="59"/>
      <c r="TZC186" s="59"/>
      <c r="TZD186" s="59"/>
      <c r="TZE186" s="59"/>
      <c r="TZF186" s="59"/>
      <c r="TZG186" s="59"/>
      <c r="TZH186" s="59"/>
      <c r="TZI186" s="59"/>
      <c r="TZJ186" s="59"/>
      <c r="TZK186" s="59"/>
      <c r="TZL186" s="59"/>
      <c r="TZM186" s="59"/>
      <c r="TZN186" s="59"/>
      <c r="TZO186" s="59"/>
      <c r="TZP186" s="59"/>
      <c r="TZQ186" s="59"/>
      <c r="TZR186" s="59"/>
      <c r="TZS186" s="59"/>
      <c r="TZT186" s="59"/>
      <c r="TZU186" s="59"/>
      <c r="TZV186" s="59"/>
      <c r="TZW186" s="59"/>
      <c r="TZX186" s="59"/>
      <c r="TZY186" s="59"/>
      <c r="TZZ186" s="59"/>
      <c r="UAA186" s="59"/>
      <c r="UAB186" s="59"/>
      <c r="UAC186" s="59"/>
      <c r="UAD186" s="59"/>
      <c r="UAE186" s="59"/>
      <c r="UAF186" s="59"/>
      <c r="UAG186" s="59"/>
      <c r="UAH186" s="59"/>
      <c r="UAI186" s="59"/>
      <c r="UAJ186" s="59"/>
      <c r="UAK186" s="59"/>
      <c r="UAL186" s="59"/>
      <c r="UAM186" s="59"/>
      <c r="UAN186" s="59"/>
      <c r="UAO186" s="59"/>
      <c r="UAP186" s="59"/>
      <c r="UAQ186" s="59"/>
      <c r="UAR186" s="59"/>
      <c r="UAS186" s="59"/>
      <c r="UAT186" s="59"/>
      <c r="UAU186" s="59"/>
      <c r="UAV186" s="59"/>
      <c r="UAW186" s="59"/>
      <c r="UAX186" s="59"/>
      <c r="UAY186" s="59"/>
      <c r="UAZ186" s="59"/>
      <c r="UBA186" s="59"/>
      <c r="UBB186" s="59"/>
      <c r="UBC186" s="59"/>
      <c r="UBD186" s="59"/>
      <c r="UBE186" s="59"/>
      <c r="UBF186" s="59"/>
      <c r="UBG186" s="59"/>
      <c r="UBH186" s="59"/>
      <c r="UBI186" s="59"/>
      <c r="UBJ186" s="59"/>
      <c r="UBK186" s="59"/>
      <c r="UBL186" s="59"/>
      <c r="UBM186" s="59"/>
      <c r="UBN186" s="59"/>
      <c r="UBO186" s="59"/>
      <c r="UBP186" s="59"/>
      <c r="UBQ186" s="59"/>
      <c r="UBR186" s="59"/>
      <c r="UBS186" s="59"/>
      <c r="UBT186" s="59"/>
      <c r="UBU186" s="59"/>
      <c r="UBV186" s="59"/>
      <c r="UBW186" s="59"/>
      <c r="UBX186" s="59"/>
      <c r="UBY186" s="59"/>
      <c r="UBZ186" s="59"/>
      <c r="UCA186" s="59"/>
      <c r="UCB186" s="59"/>
      <c r="UCC186" s="59"/>
      <c r="UCD186" s="59"/>
      <c r="UCE186" s="59"/>
      <c r="UCF186" s="59"/>
      <c r="UCG186" s="59"/>
      <c r="UCH186" s="59"/>
      <c r="UCI186" s="59"/>
      <c r="UCJ186" s="59"/>
      <c r="UCK186" s="59"/>
      <c r="UCL186" s="59"/>
      <c r="UCM186" s="59"/>
      <c r="UCN186" s="59"/>
      <c r="UCO186" s="59"/>
      <c r="UCP186" s="59"/>
      <c r="UCQ186" s="59"/>
      <c r="UCR186" s="59"/>
      <c r="UCS186" s="59"/>
      <c r="UCT186" s="59"/>
      <c r="UCU186" s="59"/>
      <c r="UCV186" s="59"/>
      <c r="UCW186" s="59"/>
      <c r="UCX186" s="59"/>
      <c r="UCY186" s="59"/>
      <c r="UCZ186" s="59"/>
      <c r="UDA186" s="59"/>
      <c r="UDB186" s="59"/>
      <c r="UDC186" s="59"/>
      <c r="UDD186" s="59"/>
      <c r="UDE186" s="59"/>
      <c r="UDF186" s="59"/>
      <c r="UDG186" s="59"/>
      <c r="UDH186" s="59"/>
      <c r="UDI186" s="59"/>
      <c r="UDJ186" s="59"/>
      <c r="UDK186" s="59"/>
      <c r="UDL186" s="59"/>
      <c r="UDM186" s="59"/>
      <c r="UDN186" s="59"/>
      <c r="UDO186" s="59"/>
      <c r="UDP186" s="59"/>
      <c r="UDQ186" s="59"/>
      <c r="UDR186" s="59"/>
      <c r="UDS186" s="59"/>
      <c r="UDT186" s="59"/>
      <c r="UDU186" s="59"/>
      <c r="UDV186" s="59"/>
      <c r="UDW186" s="59"/>
      <c r="UDX186" s="59"/>
      <c r="UDY186" s="59"/>
      <c r="UDZ186" s="59"/>
      <c r="UEA186" s="59"/>
      <c r="UEB186" s="59"/>
      <c r="UEC186" s="59"/>
      <c r="UED186" s="59"/>
      <c r="UEE186" s="59"/>
      <c r="UEF186" s="59"/>
      <c r="UEG186" s="59"/>
      <c r="UEH186" s="59"/>
      <c r="UEI186" s="59"/>
      <c r="UEJ186" s="59"/>
      <c r="UEK186" s="59"/>
      <c r="UEL186" s="59"/>
      <c r="UEM186" s="59"/>
      <c r="UEN186" s="59"/>
      <c r="UEO186" s="59"/>
      <c r="UEP186" s="59"/>
      <c r="UEQ186" s="59"/>
      <c r="UER186" s="59"/>
      <c r="UES186" s="59"/>
      <c r="UET186" s="59"/>
      <c r="UEU186" s="59"/>
      <c r="UEV186" s="59"/>
      <c r="UEW186" s="59"/>
      <c r="UEX186" s="59"/>
      <c r="UEY186" s="59"/>
      <c r="UEZ186" s="59"/>
      <c r="UFA186" s="59"/>
      <c r="UFB186" s="59"/>
      <c r="UFC186" s="59"/>
      <c r="UFD186" s="59"/>
      <c r="UFE186" s="59"/>
      <c r="UFF186" s="59"/>
      <c r="UFG186" s="59"/>
      <c r="UFH186" s="59"/>
      <c r="UFI186" s="59"/>
      <c r="UFJ186" s="59"/>
      <c r="UFK186" s="59"/>
      <c r="UFL186" s="59"/>
      <c r="UFM186" s="59"/>
      <c r="UFN186" s="59"/>
      <c r="UFO186" s="59"/>
      <c r="UFP186" s="59"/>
      <c r="UFQ186" s="59"/>
      <c r="UFR186" s="59"/>
      <c r="UFS186" s="59"/>
      <c r="UFT186" s="59"/>
      <c r="UFU186" s="59"/>
      <c r="UFV186" s="59"/>
      <c r="UFW186" s="59"/>
      <c r="UFX186" s="59"/>
      <c r="UFY186" s="59"/>
      <c r="UFZ186" s="59"/>
      <c r="UGA186" s="59"/>
      <c r="UGB186" s="59"/>
      <c r="UGC186" s="59"/>
      <c r="UGD186" s="59"/>
      <c r="UGE186" s="59"/>
      <c r="UGF186" s="59"/>
      <c r="UGG186" s="59"/>
      <c r="UGH186" s="59"/>
      <c r="UGI186" s="59"/>
      <c r="UGJ186" s="59"/>
      <c r="UGK186" s="59"/>
      <c r="UGL186" s="59"/>
      <c r="UGM186" s="59"/>
      <c r="UGN186" s="59"/>
      <c r="UGO186" s="59"/>
      <c r="UGP186" s="59"/>
      <c r="UGQ186" s="59"/>
      <c r="UGR186" s="59"/>
      <c r="UGS186" s="59"/>
      <c r="UGT186" s="59"/>
      <c r="UGU186" s="59"/>
      <c r="UGV186" s="59"/>
      <c r="UGW186" s="59"/>
      <c r="UGX186" s="59"/>
      <c r="UGY186" s="59"/>
      <c r="UGZ186" s="59"/>
      <c r="UHA186" s="59"/>
      <c r="UHB186" s="59"/>
      <c r="UHC186" s="59"/>
      <c r="UHD186" s="59"/>
      <c r="UHE186" s="59"/>
      <c r="UHF186" s="59"/>
      <c r="UHG186" s="59"/>
      <c r="UHH186" s="59"/>
      <c r="UHI186" s="59"/>
      <c r="UHJ186" s="59"/>
      <c r="UHK186" s="59"/>
      <c r="UHL186" s="59"/>
      <c r="UHM186" s="59"/>
      <c r="UHN186" s="59"/>
      <c r="UHO186" s="59"/>
      <c r="UHP186" s="59"/>
      <c r="UHQ186" s="59"/>
      <c r="UHR186" s="59"/>
      <c r="UHS186" s="59"/>
      <c r="UHT186" s="59"/>
      <c r="UHU186" s="59"/>
      <c r="UHV186" s="59"/>
      <c r="UHW186" s="59"/>
      <c r="UHX186" s="59"/>
      <c r="UHY186" s="59"/>
      <c r="UHZ186" s="59"/>
      <c r="UIA186" s="59"/>
      <c r="UIB186" s="59"/>
      <c r="UIC186" s="59"/>
      <c r="UID186" s="59"/>
      <c r="UIE186" s="59"/>
      <c r="UIF186" s="59"/>
      <c r="UIG186" s="59"/>
      <c r="UIH186" s="59"/>
      <c r="UII186" s="59"/>
      <c r="UIJ186" s="59"/>
      <c r="UIK186" s="59"/>
      <c r="UIL186" s="59"/>
      <c r="UIM186" s="59"/>
      <c r="UIN186" s="59"/>
      <c r="UIO186" s="59"/>
      <c r="UIP186" s="59"/>
      <c r="UIQ186" s="59"/>
      <c r="UIR186" s="59"/>
      <c r="UIS186" s="59"/>
      <c r="UIT186" s="59"/>
      <c r="UIU186" s="59"/>
      <c r="UIV186" s="59"/>
      <c r="UIW186" s="59"/>
      <c r="UIX186" s="59"/>
      <c r="UIY186" s="59"/>
      <c r="UIZ186" s="59"/>
      <c r="UJA186" s="59"/>
      <c r="UJB186" s="59"/>
      <c r="UJC186" s="59"/>
      <c r="UJD186" s="59"/>
      <c r="UJE186" s="59"/>
      <c r="UJF186" s="59"/>
      <c r="UJG186" s="59"/>
      <c r="UJH186" s="59"/>
      <c r="UJI186" s="59"/>
      <c r="UJJ186" s="59"/>
      <c r="UJK186" s="59"/>
      <c r="UJL186" s="59"/>
      <c r="UJM186" s="59"/>
      <c r="UJN186" s="59"/>
      <c r="UJO186" s="59"/>
      <c r="UJP186" s="59"/>
      <c r="UJQ186" s="59"/>
      <c r="UJR186" s="59"/>
      <c r="UJS186" s="59"/>
      <c r="UJT186" s="59"/>
      <c r="UJU186" s="59"/>
      <c r="UJV186" s="59"/>
      <c r="UJW186" s="59"/>
      <c r="UJX186" s="59"/>
      <c r="UJY186" s="59"/>
      <c r="UJZ186" s="59"/>
      <c r="UKA186" s="59"/>
      <c r="UKB186" s="59"/>
      <c r="UKC186" s="59"/>
      <c r="UKD186" s="59"/>
      <c r="UKE186" s="59"/>
      <c r="UKF186" s="59"/>
      <c r="UKG186" s="59"/>
      <c r="UKH186" s="59"/>
      <c r="UKI186" s="59"/>
      <c r="UKJ186" s="59"/>
      <c r="UKK186" s="59"/>
      <c r="UKL186" s="59"/>
      <c r="UKM186" s="59"/>
      <c r="UKN186" s="59"/>
      <c r="UKO186" s="59"/>
      <c r="UKP186" s="59"/>
      <c r="UKQ186" s="59"/>
      <c r="UKR186" s="59"/>
      <c r="UKS186" s="59"/>
      <c r="UKT186" s="59"/>
      <c r="UKU186" s="59"/>
      <c r="UKV186" s="59"/>
      <c r="UKW186" s="59"/>
      <c r="UKX186" s="59"/>
      <c r="UKY186" s="59"/>
      <c r="UKZ186" s="59"/>
      <c r="ULA186" s="59"/>
      <c r="ULB186" s="59"/>
      <c r="ULC186" s="59"/>
      <c r="ULD186" s="59"/>
      <c r="ULE186" s="59"/>
      <c r="ULF186" s="59"/>
      <c r="ULG186" s="59"/>
      <c r="ULH186" s="59"/>
      <c r="ULI186" s="59"/>
      <c r="ULJ186" s="59"/>
      <c r="ULK186" s="59"/>
      <c r="ULL186" s="59"/>
      <c r="ULM186" s="59"/>
      <c r="ULN186" s="59"/>
      <c r="ULO186" s="59"/>
      <c r="ULP186" s="59"/>
      <c r="ULQ186" s="59"/>
      <c r="ULR186" s="59"/>
      <c r="ULS186" s="59"/>
      <c r="ULT186" s="59"/>
      <c r="ULU186" s="59"/>
      <c r="ULV186" s="59"/>
      <c r="ULW186" s="59"/>
      <c r="ULX186" s="59"/>
      <c r="ULY186" s="59"/>
      <c r="ULZ186" s="59"/>
      <c r="UMA186" s="59"/>
      <c r="UMB186" s="59"/>
      <c r="UMC186" s="59"/>
      <c r="UMD186" s="59"/>
      <c r="UME186" s="59"/>
      <c r="UMF186" s="59"/>
      <c r="UMG186" s="59"/>
      <c r="UMH186" s="59"/>
      <c r="UMI186" s="59"/>
      <c r="UMJ186" s="59"/>
      <c r="UMK186" s="59"/>
      <c r="UML186" s="59"/>
      <c r="UMM186" s="59"/>
      <c r="UMN186" s="59"/>
      <c r="UMO186" s="59"/>
      <c r="UMP186" s="59"/>
      <c r="UMQ186" s="59"/>
      <c r="UMR186" s="59"/>
      <c r="UMS186" s="59"/>
      <c r="UMT186" s="59"/>
      <c r="UMU186" s="59"/>
      <c r="UMV186" s="59"/>
      <c r="UMW186" s="59"/>
      <c r="UMX186" s="59"/>
      <c r="UMY186" s="59"/>
      <c r="UMZ186" s="59"/>
      <c r="UNA186" s="59"/>
      <c r="UNB186" s="59"/>
      <c r="UNC186" s="59"/>
      <c r="UND186" s="59"/>
      <c r="UNE186" s="59"/>
      <c r="UNF186" s="59"/>
      <c r="UNG186" s="59"/>
      <c r="UNH186" s="59"/>
      <c r="UNI186" s="59"/>
      <c r="UNJ186" s="59"/>
      <c r="UNK186" s="59"/>
      <c r="UNL186" s="59"/>
      <c r="UNM186" s="59"/>
      <c r="UNN186" s="59"/>
      <c r="UNO186" s="59"/>
      <c r="UNP186" s="59"/>
      <c r="UNQ186" s="59"/>
      <c r="UNR186" s="59"/>
      <c r="UNS186" s="59"/>
      <c r="UNT186" s="59"/>
      <c r="UNU186" s="59"/>
      <c r="UNV186" s="59"/>
      <c r="UNW186" s="59"/>
      <c r="UNX186" s="59"/>
      <c r="UNY186" s="59"/>
      <c r="UNZ186" s="59"/>
      <c r="UOA186" s="59"/>
      <c r="UOB186" s="59"/>
      <c r="UOC186" s="59"/>
      <c r="UOD186" s="59"/>
      <c r="UOE186" s="59"/>
      <c r="UOF186" s="59"/>
      <c r="UOG186" s="59"/>
      <c r="UOH186" s="59"/>
      <c r="UOI186" s="59"/>
      <c r="UOJ186" s="59"/>
      <c r="UOK186" s="59"/>
      <c r="UOL186" s="59"/>
      <c r="UOM186" s="59"/>
      <c r="UON186" s="59"/>
      <c r="UOO186" s="59"/>
      <c r="UOP186" s="59"/>
      <c r="UOQ186" s="59"/>
      <c r="UOR186" s="59"/>
      <c r="UOS186" s="59"/>
      <c r="UOT186" s="59"/>
      <c r="UOU186" s="59"/>
      <c r="UOV186" s="59"/>
      <c r="UOW186" s="59"/>
      <c r="UOX186" s="59"/>
      <c r="UOY186" s="59"/>
      <c r="UOZ186" s="59"/>
      <c r="UPA186" s="59"/>
      <c r="UPB186" s="59"/>
      <c r="UPC186" s="59"/>
      <c r="UPD186" s="59"/>
      <c r="UPE186" s="59"/>
      <c r="UPF186" s="59"/>
      <c r="UPG186" s="59"/>
      <c r="UPH186" s="59"/>
      <c r="UPI186" s="59"/>
      <c r="UPJ186" s="59"/>
      <c r="UPK186" s="59"/>
      <c r="UPL186" s="59"/>
      <c r="UPM186" s="59"/>
      <c r="UPN186" s="59"/>
      <c r="UPO186" s="59"/>
      <c r="UPP186" s="59"/>
      <c r="UPQ186" s="59"/>
      <c r="UPR186" s="59"/>
      <c r="UPS186" s="59"/>
      <c r="UPT186" s="59"/>
      <c r="UPU186" s="59"/>
      <c r="UPV186" s="59"/>
      <c r="UPW186" s="59"/>
      <c r="UPX186" s="59"/>
      <c r="UPY186" s="59"/>
      <c r="UPZ186" s="59"/>
      <c r="UQA186" s="59"/>
      <c r="UQB186" s="59"/>
      <c r="UQC186" s="59"/>
      <c r="UQD186" s="59"/>
      <c r="UQE186" s="59"/>
      <c r="UQF186" s="59"/>
      <c r="UQG186" s="59"/>
      <c r="UQH186" s="59"/>
      <c r="UQI186" s="59"/>
      <c r="UQJ186" s="59"/>
      <c r="UQK186" s="59"/>
      <c r="UQL186" s="59"/>
      <c r="UQM186" s="59"/>
      <c r="UQN186" s="59"/>
      <c r="UQO186" s="59"/>
      <c r="UQP186" s="59"/>
      <c r="UQQ186" s="59"/>
      <c r="UQR186" s="59"/>
      <c r="UQS186" s="59"/>
      <c r="UQT186" s="59"/>
      <c r="UQU186" s="59"/>
      <c r="UQV186" s="59"/>
      <c r="UQW186" s="59"/>
      <c r="UQX186" s="59"/>
      <c r="UQY186" s="59"/>
      <c r="UQZ186" s="59"/>
      <c r="URA186" s="59"/>
      <c r="URB186" s="59"/>
      <c r="URC186" s="59"/>
      <c r="URD186" s="59"/>
      <c r="URE186" s="59"/>
      <c r="URF186" s="59"/>
      <c r="URG186" s="59"/>
      <c r="URH186" s="59"/>
      <c r="URI186" s="59"/>
      <c r="URJ186" s="59"/>
      <c r="URK186" s="59"/>
      <c r="URL186" s="59"/>
      <c r="URM186" s="59"/>
      <c r="URN186" s="59"/>
      <c r="URO186" s="59"/>
      <c r="URP186" s="59"/>
      <c r="URQ186" s="59"/>
      <c r="URR186" s="59"/>
      <c r="URS186" s="59"/>
      <c r="URT186" s="59"/>
      <c r="URU186" s="59"/>
      <c r="URV186" s="59"/>
      <c r="URW186" s="59"/>
      <c r="URX186" s="59"/>
      <c r="URY186" s="59"/>
      <c r="URZ186" s="59"/>
      <c r="USA186" s="59"/>
      <c r="USB186" s="59"/>
      <c r="USC186" s="59"/>
      <c r="USD186" s="59"/>
      <c r="USE186" s="59"/>
      <c r="USF186" s="59"/>
      <c r="USG186" s="59"/>
      <c r="USH186" s="59"/>
      <c r="USI186" s="59"/>
      <c r="USJ186" s="59"/>
      <c r="USK186" s="59"/>
      <c r="USL186" s="59"/>
      <c r="USM186" s="59"/>
      <c r="USN186" s="59"/>
      <c r="USO186" s="59"/>
      <c r="USP186" s="59"/>
      <c r="USQ186" s="59"/>
      <c r="USR186" s="59"/>
      <c r="USS186" s="59"/>
      <c r="UST186" s="59"/>
      <c r="USU186" s="59"/>
      <c r="USV186" s="59"/>
      <c r="USW186" s="59"/>
      <c r="USX186" s="59"/>
      <c r="USY186" s="59"/>
      <c r="USZ186" s="59"/>
      <c r="UTA186" s="59"/>
      <c r="UTB186" s="59"/>
      <c r="UTC186" s="59"/>
      <c r="UTD186" s="59"/>
      <c r="UTE186" s="59"/>
      <c r="UTF186" s="59"/>
      <c r="UTG186" s="59"/>
      <c r="UTH186" s="59"/>
      <c r="UTI186" s="59"/>
      <c r="UTJ186" s="59"/>
      <c r="UTK186" s="59"/>
      <c r="UTL186" s="59"/>
      <c r="UTM186" s="59"/>
      <c r="UTN186" s="59"/>
      <c r="UTO186" s="59"/>
      <c r="UTP186" s="59"/>
      <c r="UTQ186" s="59"/>
      <c r="UTR186" s="59"/>
      <c r="UTS186" s="59"/>
      <c r="UTT186" s="59"/>
      <c r="UTU186" s="59"/>
      <c r="UTV186" s="59"/>
      <c r="UTW186" s="59"/>
      <c r="UTX186" s="59"/>
      <c r="UTY186" s="59"/>
      <c r="UTZ186" s="59"/>
      <c r="UUA186" s="59"/>
      <c r="UUB186" s="59"/>
      <c r="UUC186" s="59"/>
      <c r="UUD186" s="59"/>
      <c r="UUE186" s="59"/>
      <c r="UUF186" s="59"/>
      <c r="UUG186" s="59"/>
      <c r="UUH186" s="59"/>
      <c r="UUI186" s="59"/>
      <c r="UUJ186" s="59"/>
      <c r="UUK186" s="59"/>
      <c r="UUL186" s="59"/>
      <c r="UUM186" s="59"/>
      <c r="UUN186" s="59"/>
      <c r="UUO186" s="59"/>
      <c r="UUP186" s="59"/>
      <c r="UUQ186" s="59"/>
      <c r="UUR186" s="59"/>
      <c r="UUS186" s="59"/>
      <c r="UUT186" s="59"/>
      <c r="UUU186" s="59"/>
      <c r="UUV186" s="59"/>
      <c r="UUW186" s="59"/>
      <c r="UUX186" s="59"/>
      <c r="UUY186" s="59"/>
      <c r="UUZ186" s="59"/>
      <c r="UVA186" s="59"/>
      <c r="UVB186" s="59"/>
      <c r="UVC186" s="59"/>
      <c r="UVD186" s="59"/>
      <c r="UVE186" s="59"/>
      <c r="UVF186" s="59"/>
      <c r="UVG186" s="59"/>
      <c r="UVH186" s="59"/>
      <c r="UVI186" s="59"/>
      <c r="UVJ186" s="59"/>
      <c r="UVK186" s="59"/>
      <c r="UVL186" s="59"/>
      <c r="UVM186" s="59"/>
      <c r="UVN186" s="59"/>
      <c r="UVO186" s="59"/>
      <c r="UVP186" s="59"/>
      <c r="UVQ186" s="59"/>
      <c r="UVR186" s="59"/>
      <c r="UVS186" s="59"/>
      <c r="UVT186" s="59"/>
      <c r="UVU186" s="59"/>
      <c r="UVV186" s="59"/>
      <c r="UVW186" s="59"/>
      <c r="UVX186" s="59"/>
      <c r="UVY186" s="59"/>
      <c r="UVZ186" s="59"/>
      <c r="UWA186" s="59"/>
      <c r="UWB186" s="59"/>
      <c r="UWC186" s="59"/>
      <c r="UWD186" s="59"/>
      <c r="UWE186" s="59"/>
      <c r="UWF186" s="59"/>
      <c r="UWG186" s="59"/>
      <c r="UWH186" s="59"/>
      <c r="UWI186" s="59"/>
      <c r="UWJ186" s="59"/>
      <c r="UWK186" s="59"/>
      <c r="UWL186" s="59"/>
      <c r="UWM186" s="59"/>
      <c r="UWN186" s="59"/>
      <c r="UWO186" s="59"/>
      <c r="UWP186" s="59"/>
      <c r="UWQ186" s="59"/>
      <c r="UWR186" s="59"/>
      <c r="UWS186" s="59"/>
      <c r="UWT186" s="59"/>
      <c r="UWU186" s="59"/>
      <c r="UWV186" s="59"/>
      <c r="UWW186" s="59"/>
      <c r="UWX186" s="59"/>
      <c r="UWY186" s="59"/>
      <c r="UWZ186" s="59"/>
      <c r="UXA186" s="59"/>
      <c r="UXB186" s="59"/>
      <c r="UXC186" s="59"/>
      <c r="UXD186" s="59"/>
      <c r="UXE186" s="59"/>
      <c r="UXF186" s="59"/>
      <c r="UXG186" s="59"/>
      <c r="UXH186" s="59"/>
      <c r="UXI186" s="59"/>
      <c r="UXJ186" s="59"/>
      <c r="UXK186" s="59"/>
      <c r="UXL186" s="59"/>
      <c r="UXM186" s="59"/>
      <c r="UXN186" s="59"/>
      <c r="UXO186" s="59"/>
      <c r="UXP186" s="59"/>
      <c r="UXQ186" s="59"/>
      <c r="UXR186" s="59"/>
      <c r="UXS186" s="59"/>
      <c r="UXT186" s="59"/>
      <c r="UXU186" s="59"/>
      <c r="UXV186" s="59"/>
      <c r="UXW186" s="59"/>
      <c r="UXX186" s="59"/>
      <c r="UXY186" s="59"/>
      <c r="UXZ186" s="59"/>
      <c r="UYA186" s="59"/>
      <c r="UYB186" s="59"/>
      <c r="UYC186" s="59"/>
      <c r="UYD186" s="59"/>
      <c r="UYE186" s="59"/>
      <c r="UYF186" s="59"/>
      <c r="UYG186" s="59"/>
      <c r="UYH186" s="59"/>
      <c r="UYI186" s="59"/>
      <c r="UYJ186" s="59"/>
      <c r="UYK186" s="59"/>
      <c r="UYL186" s="59"/>
      <c r="UYM186" s="59"/>
      <c r="UYN186" s="59"/>
      <c r="UYO186" s="59"/>
      <c r="UYP186" s="59"/>
      <c r="UYQ186" s="59"/>
      <c r="UYR186" s="59"/>
      <c r="UYS186" s="59"/>
      <c r="UYT186" s="59"/>
      <c r="UYU186" s="59"/>
      <c r="UYV186" s="59"/>
      <c r="UYW186" s="59"/>
      <c r="UYX186" s="59"/>
      <c r="UYY186" s="59"/>
      <c r="UYZ186" s="59"/>
      <c r="UZA186" s="59"/>
      <c r="UZB186" s="59"/>
      <c r="UZC186" s="59"/>
      <c r="UZD186" s="59"/>
      <c r="UZE186" s="59"/>
      <c r="UZF186" s="59"/>
      <c r="UZG186" s="59"/>
      <c r="UZH186" s="59"/>
      <c r="UZI186" s="59"/>
      <c r="UZJ186" s="59"/>
      <c r="UZK186" s="59"/>
      <c r="UZL186" s="59"/>
      <c r="UZM186" s="59"/>
      <c r="UZN186" s="59"/>
      <c r="UZO186" s="59"/>
      <c r="UZP186" s="59"/>
      <c r="UZQ186" s="59"/>
      <c r="UZR186" s="59"/>
      <c r="UZS186" s="59"/>
      <c r="UZT186" s="59"/>
      <c r="UZU186" s="59"/>
      <c r="UZV186" s="59"/>
      <c r="UZW186" s="59"/>
      <c r="UZX186" s="59"/>
      <c r="UZY186" s="59"/>
      <c r="UZZ186" s="59"/>
      <c r="VAA186" s="59"/>
      <c r="VAB186" s="59"/>
      <c r="VAC186" s="59"/>
      <c r="VAD186" s="59"/>
      <c r="VAE186" s="59"/>
      <c r="VAF186" s="59"/>
      <c r="VAG186" s="59"/>
      <c r="VAH186" s="59"/>
      <c r="VAI186" s="59"/>
      <c r="VAJ186" s="59"/>
      <c r="VAK186" s="59"/>
      <c r="VAL186" s="59"/>
      <c r="VAM186" s="59"/>
      <c r="VAN186" s="59"/>
      <c r="VAO186" s="59"/>
      <c r="VAP186" s="59"/>
      <c r="VAQ186" s="59"/>
      <c r="VAR186" s="59"/>
      <c r="VAS186" s="59"/>
      <c r="VAT186" s="59"/>
      <c r="VAU186" s="59"/>
      <c r="VAV186" s="59"/>
      <c r="VAW186" s="59"/>
      <c r="VAX186" s="59"/>
      <c r="VAY186" s="59"/>
      <c r="VAZ186" s="59"/>
      <c r="VBA186" s="59"/>
      <c r="VBB186" s="59"/>
      <c r="VBC186" s="59"/>
      <c r="VBD186" s="59"/>
      <c r="VBE186" s="59"/>
      <c r="VBF186" s="59"/>
      <c r="VBG186" s="59"/>
      <c r="VBH186" s="59"/>
      <c r="VBI186" s="59"/>
      <c r="VBJ186" s="59"/>
      <c r="VBK186" s="59"/>
      <c r="VBL186" s="59"/>
      <c r="VBM186" s="59"/>
      <c r="VBN186" s="59"/>
      <c r="VBO186" s="59"/>
      <c r="VBP186" s="59"/>
      <c r="VBQ186" s="59"/>
      <c r="VBR186" s="59"/>
      <c r="VBS186" s="59"/>
      <c r="VBT186" s="59"/>
      <c r="VBU186" s="59"/>
      <c r="VBV186" s="59"/>
      <c r="VBW186" s="59"/>
      <c r="VBX186" s="59"/>
      <c r="VBY186" s="59"/>
      <c r="VBZ186" s="59"/>
      <c r="VCA186" s="59"/>
      <c r="VCB186" s="59"/>
      <c r="VCC186" s="59"/>
      <c r="VCD186" s="59"/>
      <c r="VCE186" s="59"/>
      <c r="VCF186" s="59"/>
      <c r="VCG186" s="59"/>
      <c r="VCH186" s="59"/>
      <c r="VCI186" s="59"/>
      <c r="VCJ186" s="59"/>
      <c r="VCK186" s="59"/>
      <c r="VCL186" s="59"/>
      <c r="VCM186" s="59"/>
      <c r="VCN186" s="59"/>
      <c r="VCO186" s="59"/>
      <c r="VCP186" s="59"/>
      <c r="VCQ186" s="59"/>
      <c r="VCR186" s="59"/>
      <c r="VCS186" s="59"/>
      <c r="VCT186" s="59"/>
      <c r="VCU186" s="59"/>
      <c r="VCV186" s="59"/>
      <c r="VCW186" s="59"/>
      <c r="VCX186" s="59"/>
      <c r="VCY186" s="59"/>
      <c r="VCZ186" s="59"/>
      <c r="VDA186" s="59"/>
      <c r="VDB186" s="59"/>
      <c r="VDC186" s="59"/>
      <c r="VDD186" s="59"/>
      <c r="VDE186" s="59"/>
      <c r="VDF186" s="59"/>
      <c r="VDG186" s="59"/>
      <c r="VDH186" s="59"/>
      <c r="VDI186" s="59"/>
      <c r="VDJ186" s="59"/>
      <c r="VDK186" s="59"/>
      <c r="VDL186" s="59"/>
      <c r="VDM186" s="59"/>
      <c r="VDN186" s="59"/>
      <c r="VDO186" s="59"/>
      <c r="VDP186" s="59"/>
      <c r="VDQ186" s="59"/>
      <c r="VDR186" s="59"/>
      <c r="VDS186" s="59"/>
      <c r="VDT186" s="59"/>
      <c r="VDU186" s="59"/>
      <c r="VDV186" s="59"/>
      <c r="VDW186" s="59"/>
      <c r="VDX186" s="59"/>
      <c r="VDY186" s="59"/>
      <c r="VDZ186" s="59"/>
      <c r="VEA186" s="59"/>
      <c r="VEB186" s="59"/>
      <c r="VEC186" s="59"/>
      <c r="VED186" s="59"/>
      <c r="VEE186" s="59"/>
      <c r="VEF186" s="59"/>
      <c r="VEG186" s="59"/>
      <c r="VEH186" s="59"/>
      <c r="VEI186" s="59"/>
      <c r="VEJ186" s="59"/>
      <c r="VEK186" s="59"/>
      <c r="VEL186" s="59"/>
      <c r="VEM186" s="59"/>
      <c r="VEN186" s="59"/>
      <c r="VEO186" s="59"/>
      <c r="VEP186" s="59"/>
      <c r="VEQ186" s="59"/>
      <c r="VER186" s="59"/>
      <c r="VES186" s="59"/>
      <c r="VET186" s="59"/>
      <c r="VEU186" s="59"/>
      <c r="VEV186" s="59"/>
      <c r="VEW186" s="59"/>
      <c r="VEX186" s="59"/>
      <c r="VEY186" s="59"/>
      <c r="VEZ186" s="59"/>
      <c r="VFA186" s="59"/>
      <c r="VFB186" s="59"/>
      <c r="VFC186" s="59"/>
      <c r="VFD186" s="59"/>
      <c r="VFE186" s="59"/>
      <c r="VFF186" s="59"/>
      <c r="VFG186" s="59"/>
      <c r="VFH186" s="59"/>
      <c r="VFI186" s="59"/>
      <c r="VFJ186" s="59"/>
      <c r="VFK186" s="59"/>
      <c r="VFL186" s="59"/>
      <c r="VFM186" s="59"/>
      <c r="VFN186" s="59"/>
      <c r="VFO186" s="59"/>
      <c r="VFP186" s="59"/>
      <c r="VFQ186" s="59"/>
      <c r="VFR186" s="59"/>
      <c r="VFS186" s="59"/>
      <c r="VFT186" s="59"/>
      <c r="VFU186" s="59"/>
      <c r="VFV186" s="59"/>
      <c r="VFW186" s="59"/>
      <c r="VFX186" s="59"/>
      <c r="VFY186" s="59"/>
      <c r="VFZ186" s="59"/>
      <c r="VGA186" s="59"/>
      <c r="VGB186" s="59"/>
      <c r="VGC186" s="59"/>
      <c r="VGD186" s="59"/>
      <c r="VGE186" s="59"/>
      <c r="VGF186" s="59"/>
      <c r="VGG186" s="59"/>
      <c r="VGH186" s="59"/>
      <c r="VGI186" s="59"/>
      <c r="VGJ186" s="59"/>
      <c r="VGK186" s="59"/>
      <c r="VGL186" s="59"/>
      <c r="VGM186" s="59"/>
      <c r="VGN186" s="59"/>
      <c r="VGO186" s="59"/>
      <c r="VGP186" s="59"/>
      <c r="VGQ186" s="59"/>
      <c r="VGR186" s="59"/>
      <c r="VGS186" s="59"/>
      <c r="VGT186" s="59"/>
      <c r="VGU186" s="59"/>
      <c r="VGV186" s="59"/>
      <c r="VGW186" s="59"/>
      <c r="VGX186" s="59"/>
      <c r="VGY186" s="59"/>
      <c r="VGZ186" s="59"/>
      <c r="VHA186" s="59"/>
      <c r="VHB186" s="59"/>
      <c r="VHC186" s="59"/>
      <c r="VHD186" s="59"/>
      <c r="VHE186" s="59"/>
      <c r="VHF186" s="59"/>
      <c r="VHG186" s="59"/>
      <c r="VHH186" s="59"/>
      <c r="VHI186" s="59"/>
      <c r="VHJ186" s="59"/>
      <c r="VHK186" s="59"/>
      <c r="VHL186" s="59"/>
      <c r="VHM186" s="59"/>
      <c r="VHN186" s="59"/>
      <c r="VHO186" s="59"/>
      <c r="VHP186" s="59"/>
      <c r="VHQ186" s="59"/>
      <c r="VHR186" s="59"/>
      <c r="VHS186" s="59"/>
      <c r="VHT186" s="59"/>
      <c r="VHU186" s="59"/>
      <c r="VHV186" s="59"/>
      <c r="VHW186" s="59"/>
      <c r="VHX186" s="59"/>
      <c r="VHY186" s="59"/>
      <c r="VHZ186" s="59"/>
      <c r="VIA186" s="59"/>
      <c r="VIB186" s="59"/>
      <c r="VIC186" s="59"/>
      <c r="VID186" s="59"/>
      <c r="VIE186" s="59"/>
      <c r="VIF186" s="59"/>
      <c r="VIG186" s="59"/>
      <c r="VIH186" s="59"/>
      <c r="VII186" s="59"/>
      <c r="VIJ186" s="59"/>
      <c r="VIK186" s="59"/>
      <c r="VIL186" s="59"/>
      <c r="VIM186" s="59"/>
      <c r="VIN186" s="59"/>
      <c r="VIO186" s="59"/>
      <c r="VIP186" s="59"/>
      <c r="VIQ186" s="59"/>
      <c r="VIR186" s="59"/>
      <c r="VIS186" s="59"/>
      <c r="VIT186" s="59"/>
      <c r="VIU186" s="59"/>
      <c r="VIV186" s="59"/>
      <c r="VIW186" s="59"/>
      <c r="VIX186" s="59"/>
      <c r="VIY186" s="59"/>
      <c r="VIZ186" s="59"/>
      <c r="VJA186" s="59"/>
      <c r="VJB186" s="59"/>
      <c r="VJC186" s="59"/>
      <c r="VJD186" s="59"/>
      <c r="VJE186" s="59"/>
      <c r="VJF186" s="59"/>
      <c r="VJG186" s="59"/>
      <c r="VJH186" s="59"/>
      <c r="VJI186" s="59"/>
      <c r="VJJ186" s="59"/>
      <c r="VJK186" s="59"/>
      <c r="VJL186" s="59"/>
      <c r="VJM186" s="59"/>
      <c r="VJN186" s="59"/>
      <c r="VJO186" s="59"/>
      <c r="VJP186" s="59"/>
      <c r="VJQ186" s="59"/>
      <c r="VJR186" s="59"/>
      <c r="VJS186" s="59"/>
      <c r="VJT186" s="59"/>
      <c r="VJU186" s="59"/>
      <c r="VJV186" s="59"/>
      <c r="VJW186" s="59"/>
      <c r="VJX186" s="59"/>
      <c r="VJY186" s="59"/>
      <c r="VJZ186" s="59"/>
      <c r="VKA186" s="59"/>
      <c r="VKB186" s="59"/>
      <c r="VKC186" s="59"/>
      <c r="VKD186" s="59"/>
      <c r="VKE186" s="59"/>
      <c r="VKF186" s="59"/>
      <c r="VKG186" s="59"/>
      <c r="VKH186" s="59"/>
      <c r="VKI186" s="59"/>
      <c r="VKJ186" s="59"/>
      <c r="VKK186" s="59"/>
      <c r="VKL186" s="59"/>
      <c r="VKM186" s="59"/>
      <c r="VKN186" s="59"/>
      <c r="VKO186" s="59"/>
      <c r="VKP186" s="59"/>
      <c r="VKQ186" s="59"/>
      <c r="VKR186" s="59"/>
      <c r="VKS186" s="59"/>
      <c r="VKT186" s="59"/>
      <c r="VKU186" s="59"/>
      <c r="VKV186" s="59"/>
      <c r="VKW186" s="59"/>
      <c r="VKX186" s="59"/>
      <c r="VKY186" s="59"/>
      <c r="VKZ186" s="59"/>
      <c r="VLA186" s="59"/>
      <c r="VLB186" s="59"/>
      <c r="VLC186" s="59"/>
      <c r="VLD186" s="59"/>
      <c r="VLE186" s="59"/>
      <c r="VLF186" s="59"/>
      <c r="VLG186" s="59"/>
      <c r="VLH186" s="59"/>
      <c r="VLI186" s="59"/>
      <c r="VLJ186" s="59"/>
      <c r="VLK186" s="59"/>
      <c r="VLL186" s="59"/>
      <c r="VLM186" s="59"/>
      <c r="VLN186" s="59"/>
      <c r="VLO186" s="59"/>
      <c r="VLP186" s="59"/>
      <c r="VLQ186" s="59"/>
      <c r="VLR186" s="59"/>
      <c r="VLS186" s="59"/>
      <c r="VLT186" s="59"/>
      <c r="VLU186" s="59"/>
      <c r="VLV186" s="59"/>
      <c r="VLW186" s="59"/>
      <c r="VLX186" s="59"/>
      <c r="VLY186" s="59"/>
      <c r="VLZ186" s="59"/>
      <c r="VMA186" s="59"/>
      <c r="VMB186" s="59"/>
      <c r="VMC186" s="59"/>
      <c r="VMD186" s="59"/>
      <c r="VME186" s="59"/>
      <c r="VMF186" s="59"/>
      <c r="VMG186" s="59"/>
      <c r="VMH186" s="59"/>
      <c r="VMI186" s="59"/>
      <c r="VMJ186" s="59"/>
      <c r="VMK186" s="59"/>
      <c r="VML186" s="59"/>
      <c r="VMM186" s="59"/>
      <c r="VMN186" s="59"/>
      <c r="VMO186" s="59"/>
      <c r="VMP186" s="59"/>
      <c r="VMQ186" s="59"/>
      <c r="VMR186" s="59"/>
      <c r="VMS186" s="59"/>
      <c r="VMT186" s="59"/>
      <c r="VMU186" s="59"/>
      <c r="VMV186" s="59"/>
      <c r="VMW186" s="59"/>
      <c r="VMX186" s="59"/>
      <c r="VMY186" s="59"/>
      <c r="VMZ186" s="59"/>
      <c r="VNA186" s="59"/>
      <c r="VNB186" s="59"/>
      <c r="VNC186" s="59"/>
      <c r="VND186" s="59"/>
      <c r="VNE186" s="59"/>
      <c r="VNF186" s="59"/>
      <c r="VNG186" s="59"/>
      <c r="VNH186" s="59"/>
      <c r="VNI186" s="59"/>
      <c r="VNJ186" s="59"/>
      <c r="VNK186" s="59"/>
      <c r="VNL186" s="59"/>
      <c r="VNM186" s="59"/>
      <c r="VNN186" s="59"/>
      <c r="VNO186" s="59"/>
      <c r="VNP186" s="59"/>
      <c r="VNQ186" s="59"/>
      <c r="VNR186" s="59"/>
      <c r="VNS186" s="59"/>
      <c r="VNT186" s="59"/>
      <c r="VNU186" s="59"/>
      <c r="VNV186" s="59"/>
      <c r="VNW186" s="59"/>
      <c r="VNX186" s="59"/>
      <c r="VNY186" s="59"/>
      <c r="VNZ186" s="59"/>
      <c r="VOA186" s="59"/>
      <c r="VOB186" s="59"/>
      <c r="VOC186" s="59"/>
      <c r="VOD186" s="59"/>
      <c r="VOE186" s="59"/>
      <c r="VOF186" s="59"/>
      <c r="VOG186" s="59"/>
      <c r="VOH186" s="59"/>
      <c r="VOI186" s="59"/>
      <c r="VOJ186" s="59"/>
      <c r="VOK186" s="59"/>
      <c r="VOL186" s="59"/>
      <c r="VOM186" s="59"/>
      <c r="VON186" s="59"/>
      <c r="VOO186" s="59"/>
      <c r="VOP186" s="59"/>
      <c r="VOQ186" s="59"/>
      <c r="VOR186" s="59"/>
      <c r="VOS186" s="59"/>
      <c r="VOT186" s="59"/>
      <c r="VOU186" s="59"/>
      <c r="VOV186" s="59"/>
      <c r="VOW186" s="59"/>
      <c r="VOX186" s="59"/>
      <c r="VOY186" s="59"/>
      <c r="VOZ186" s="59"/>
      <c r="VPA186" s="59"/>
      <c r="VPB186" s="59"/>
      <c r="VPC186" s="59"/>
      <c r="VPD186" s="59"/>
      <c r="VPE186" s="59"/>
      <c r="VPF186" s="59"/>
      <c r="VPG186" s="59"/>
      <c r="VPH186" s="59"/>
      <c r="VPI186" s="59"/>
      <c r="VPJ186" s="59"/>
      <c r="VPK186" s="59"/>
      <c r="VPL186" s="59"/>
      <c r="VPM186" s="59"/>
      <c r="VPN186" s="59"/>
      <c r="VPO186" s="59"/>
      <c r="VPP186" s="59"/>
      <c r="VPQ186" s="59"/>
      <c r="VPR186" s="59"/>
      <c r="VPS186" s="59"/>
      <c r="VPT186" s="59"/>
      <c r="VPU186" s="59"/>
      <c r="VPV186" s="59"/>
      <c r="VPW186" s="59"/>
      <c r="VPX186" s="59"/>
      <c r="VPY186" s="59"/>
      <c r="VPZ186" s="59"/>
      <c r="VQA186" s="59"/>
      <c r="VQB186" s="59"/>
      <c r="VQC186" s="59"/>
      <c r="VQD186" s="59"/>
      <c r="VQE186" s="59"/>
      <c r="VQF186" s="59"/>
      <c r="VQG186" s="59"/>
      <c r="VQH186" s="59"/>
      <c r="VQI186" s="59"/>
      <c r="VQJ186" s="59"/>
      <c r="VQK186" s="59"/>
      <c r="VQL186" s="59"/>
      <c r="VQM186" s="59"/>
      <c r="VQN186" s="59"/>
      <c r="VQO186" s="59"/>
      <c r="VQP186" s="59"/>
      <c r="VQQ186" s="59"/>
      <c r="VQR186" s="59"/>
      <c r="VQS186" s="59"/>
      <c r="VQT186" s="59"/>
      <c r="VQU186" s="59"/>
      <c r="VQV186" s="59"/>
      <c r="VQW186" s="59"/>
      <c r="VQX186" s="59"/>
      <c r="VQY186" s="59"/>
      <c r="VQZ186" s="59"/>
      <c r="VRA186" s="59"/>
      <c r="VRB186" s="59"/>
      <c r="VRC186" s="59"/>
      <c r="VRD186" s="59"/>
      <c r="VRE186" s="59"/>
      <c r="VRF186" s="59"/>
      <c r="VRG186" s="59"/>
      <c r="VRH186" s="59"/>
      <c r="VRI186" s="59"/>
      <c r="VRJ186" s="59"/>
      <c r="VRK186" s="59"/>
      <c r="VRL186" s="59"/>
      <c r="VRM186" s="59"/>
      <c r="VRN186" s="59"/>
      <c r="VRO186" s="59"/>
      <c r="VRP186" s="59"/>
      <c r="VRQ186" s="59"/>
      <c r="VRR186" s="59"/>
      <c r="VRS186" s="59"/>
      <c r="VRT186" s="59"/>
      <c r="VRU186" s="59"/>
      <c r="VRV186" s="59"/>
      <c r="VRW186" s="59"/>
      <c r="VRX186" s="59"/>
      <c r="VRY186" s="59"/>
      <c r="VRZ186" s="59"/>
      <c r="VSA186" s="59"/>
      <c r="VSB186" s="59"/>
      <c r="VSC186" s="59"/>
      <c r="VSD186" s="59"/>
      <c r="VSE186" s="59"/>
      <c r="VSF186" s="59"/>
      <c r="VSG186" s="59"/>
      <c r="VSH186" s="59"/>
      <c r="VSI186" s="59"/>
      <c r="VSJ186" s="59"/>
      <c r="VSK186" s="59"/>
      <c r="VSL186" s="59"/>
      <c r="VSM186" s="59"/>
      <c r="VSN186" s="59"/>
      <c r="VSO186" s="59"/>
      <c r="VSP186" s="59"/>
      <c r="VSQ186" s="59"/>
      <c r="VSR186" s="59"/>
      <c r="VSS186" s="59"/>
      <c r="VST186" s="59"/>
      <c r="VSU186" s="59"/>
      <c r="VSV186" s="59"/>
      <c r="VSW186" s="59"/>
      <c r="VSX186" s="59"/>
      <c r="VSY186" s="59"/>
      <c r="VSZ186" s="59"/>
      <c r="VTA186" s="59"/>
      <c r="VTB186" s="59"/>
      <c r="VTC186" s="59"/>
      <c r="VTD186" s="59"/>
      <c r="VTE186" s="59"/>
      <c r="VTF186" s="59"/>
      <c r="VTG186" s="59"/>
      <c r="VTH186" s="59"/>
      <c r="VTI186" s="59"/>
      <c r="VTJ186" s="59"/>
      <c r="VTK186" s="59"/>
      <c r="VTL186" s="59"/>
      <c r="VTM186" s="59"/>
      <c r="VTN186" s="59"/>
      <c r="VTO186" s="59"/>
      <c r="VTP186" s="59"/>
      <c r="VTQ186" s="59"/>
      <c r="VTR186" s="59"/>
      <c r="VTS186" s="59"/>
      <c r="VTT186" s="59"/>
      <c r="VTU186" s="59"/>
      <c r="VTV186" s="59"/>
      <c r="VTW186" s="59"/>
      <c r="VTX186" s="59"/>
      <c r="VTY186" s="59"/>
      <c r="VTZ186" s="59"/>
      <c r="VUA186" s="59"/>
      <c r="VUB186" s="59"/>
      <c r="VUC186" s="59"/>
      <c r="VUD186" s="59"/>
      <c r="VUE186" s="59"/>
      <c r="VUF186" s="59"/>
      <c r="VUG186" s="59"/>
      <c r="VUH186" s="59"/>
      <c r="VUI186" s="59"/>
      <c r="VUJ186" s="59"/>
      <c r="VUK186" s="59"/>
      <c r="VUL186" s="59"/>
      <c r="VUM186" s="59"/>
      <c r="VUN186" s="59"/>
      <c r="VUO186" s="59"/>
      <c r="VUP186" s="59"/>
      <c r="VUQ186" s="59"/>
      <c r="VUR186" s="59"/>
      <c r="VUS186" s="59"/>
      <c r="VUT186" s="59"/>
      <c r="VUU186" s="59"/>
      <c r="VUV186" s="59"/>
      <c r="VUW186" s="59"/>
      <c r="VUX186" s="59"/>
      <c r="VUY186" s="59"/>
      <c r="VUZ186" s="59"/>
      <c r="VVA186" s="59"/>
      <c r="VVB186" s="59"/>
      <c r="VVC186" s="59"/>
      <c r="VVD186" s="59"/>
      <c r="VVE186" s="59"/>
      <c r="VVF186" s="59"/>
      <c r="VVG186" s="59"/>
      <c r="VVH186" s="59"/>
      <c r="VVI186" s="59"/>
      <c r="VVJ186" s="59"/>
      <c r="VVK186" s="59"/>
      <c r="VVL186" s="59"/>
      <c r="VVM186" s="59"/>
      <c r="VVN186" s="59"/>
      <c r="VVO186" s="59"/>
      <c r="VVP186" s="59"/>
      <c r="VVQ186" s="59"/>
      <c r="VVR186" s="59"/>
      <c r="VVS186" s="59"/>
      <c r="VVT186" s="59"/>
      <c r="VVU186" s="59"/>
      <c r="VVV186" s="59"/>
      <c r="VVW186" s="59"/>
      <c r="VVX186" s="59"/>
      <c r="VVY186" s="59"/>
      <c r="VVZ186" s="59"/>
      <c r="VWA186" s="59"/>
      <c r="VWB186" s="59"/>
      <c r="VWC186" s="59"/>
      <c r="VWD186" s="59"/>
      <c r="VWE186" s="59"/>
      <c r="VWF186" s="59"/>
      <c r="VWG186" s="59"/>
      <c r="VWH186" s="59"/>
      <c r="VWI186" s="59"/>
      <c r="VWJ186" s="59"/>
      <c r="VWK186" s="59"/>
      <c r="VWL186" s="59"/>
      <c r="VWM186" s="59"/>
      <c r="VWN186" s="59"/>
      <c r="VWO186" s="59"/>
      <c r="VWP186" s="59"/>
      <c r="VWQ186" s="59"/>
      <c r="VWR186" s="59"/>
      <c r="VWS186" s="59"/>
      <c r="VWT186" s="59"/>
      <c r="VWU186" s="59"/>
      <c r="VWV186" s="59"/>
      <c r="VWW186" s="59"/>
      <c r="VWX186" s="59"/>
      <c r="VWY186" s="59"/>
      <c r="VWZ186" s="59"/>
      <c r="VXA186" s="59"/>
      <c r="VXB186" s="59"/>
      <c r="VXC186" s="59"/>
      <c r="VXD186" s="59"/>
      <c r="VXE186" s="59"/>
      <c r="VXF186" s="59"/>
      <c r="VXG186" s="59"/>
      <c r="VXH186" s="59"/>
      <c r="VXI186" s="59"/>
      <c r="VXJ186" s="59"/>
      <c r="VXK186" s="59"/>
      <c r="VXL186" s="59"/>
      <c r="VXM186" s="59"/>
      <c r="VXN186" s="59"/>
      <c r="VXO186" s="59"/>
      <c r="VXP186" s="59"/>
      <c r="VXQ186" s="59"/>
      <c r="VXR186" s="59"/>
      <c r="VXS186" s="59"/>
      <c r="VXT186" s="59"/>
      <c r="VXU186" s="59"/>
      <c r="VXV186" s="59"/>
      <c r="VXW186" s="59"/>
      <c r="VXX186" s="59"/>
      <c r="VXY186" s="59"/>
      <c r="VXZ186" s="59"/>
      <c r="VYA186" s="59"/>
      <c r="VYB186" s="59"/>
      <c r="VYC186" s="59"/>
      <c r="VYD186" s="59"/>
      <c r="VYE186" s="59"/>
      <c r="VYF186" s="59"/>
      <c r="VYG186" s="59"/>
      <c r="VYH186" s="59"/>
      <c r="VYI186" s="59"/>
      <c r="VYJ186" s="59"/>
      <c r="VYK186" s="59"/>
      <c r="VYL186" s="59"/>
      <c r="VYM186" s="59"/>
      <c r="VYN186" s="59"/>
      <c r="VYO186" s="59"/>
      <c r="VYP186" s="59"/>
      <c r="VYQ186" s="59"/>
      <c r="VYR186" s="59"/>
      <c r="VYS186" s="59"/>
      <c r="VYT186" s="59"/>
      <c r="VYU186" s="59"/>
      <c r="VYV186" s="59"/>
      <c r="VYW186" s="59"/>
      <c r="VYX186" s="59"/>
      <c r="VYY186" s="59"/>
      <c r="VYZ186" s="59"/>
      <c r="VZA186" s="59"/>
      <c r="VZB186" s="59"/>
      <c r="VZC186" s="59"/>
      <c r="VZD186" s="59"/>
      <c r="VZE186" s="59"/>
      <c r="VZF186" s="59"/>
      <c r="VZG186" s="59"/>
      <c r="VZH186" s="59"/>
      <c r="VZI186" s="59"/>
      <c r="VZJ186" s="59"/>
      <c r="VZK186" s="59"/>
      <c r="VZL186" s="59"/>
      <c r="VZM186" s="59"/>
      <c r="VZN186" s="59"/>
      <c r="VZO186" s="59"/>
      <c r="VZP186" s="59"/>
      <c r="VZQ186" s="59"/>
      <c r="VZR186" s="59"/>
      <c r="VZS186" s="59"/>
      <c r="VZT186" s="59"/>
      <c r="VZU186" s="59"/>
      <c r="VZV186" s="59"/>
      <c r="VZW186" s="59"/>
      <c r="VZX186" s="59"/>
      <c r="VZY186" s="59"/>
      <c r="VZZ186" s="59"/>
      <c r="WAA186" s="59"/>
      <c r="WAB186" s="59"/>
      <c r="WAC186" s="59"/>
      <c r="WAD186" s="59"/>
      <c r="WAE186" s="59"/>
      <c r="WAF186" s="59"/>
      <c r="WAG186" s="59"/>
      <c r="WAH186" s="59"/>
      <c r="WAI186" s="59"/>
      <c r="WAJ186" s="59"/>
      <c r="WAK186" s="59"/>
      <c r="WAL186" s="59"/>
      <c r="WAM186" s="59"/>
      <c r="WAN186" s="59"/>
      <c r="WAO186" s="59"/>
      <c r="WAP186" s="59"/>
      <c r="WAQ186" s="59"/>
      <c r="WAR186" s="59"/>
      <c r="WAS186" s="59"/>
      <c r="WAT186" s="59"/>
      <c r="WAU186" s="59"/>
      <c r="WAV186" s="59"/>
      <c r="WAW186" s="59"/>
      <c r="WAX186" s="59"/>
      <c r="WAY186" s="59"/>
      <c r="WAZ186" s="59"/>
      <c r="WBA186" s="59"/>
      <c r="WBB186" s="59"/>
      <c r="WBC186" s="59"/>
      <c r="WBD186" s="59"/>
      <c r="WBE186" s="59"/>
      <c r="WBF186" s="59"/>
      <c r="WBG186" s="59"/>
      <c r="WBH186" s="59"/>
      <c r="WBI186" s="59"/>
      <c r="WBJ186" s="59"/>
      <c r="WBK186" s="59"/>
      <c r="WBL186" s="59"/>
      <c r="WBM186" s="59"/>
      <c r="WBN186" s="59"/>
      <c r="WBO186" s="59"/>
      <c r="WBP186" s="59"/>
      <c r="WBQ186" s="59"/>
      <c r="WBR186" s="59"/>
      <c r="WBS186" s="59"/>
      <c r="WBT186" s="59"/>
      <c r="WBU186" s="59"/>
      <c r="WBV186" s="59"/>
      <c r="WBW186" s="59"/>
      <c r="WBX186" s="59"/>
      <c r="WBY186" s="59"/>
      <c r="WBZ186" s="59"/>
      <c r="WCA186" s="59"/>
      <c r="WCB186" s="59"/>
      <c r="WCC186" s="59"/>
      <c r="WCD186" s="59"/>
      <c r="WCE186" s="59"/>
      <c r="WCF186" s="59"/>
      <c r="WCG186" s="59"/>
      <c r="WCH186" s="59"/>
      <c r="WCI186" s="59"/>
      <c r="WCJ186" s="59"/>
      <c r="WCK186" s="59"/>
      <c r="WCL186" s="59"/>
      <c r="WCM186" s="59"/>
      <c r="WCN186" s="59"/>
      <c r="WCO186" s="59"/>
      <c r="WCP186" s="59"/>
      <c r="WCQ186" s="59"/>
      <c r="WCR186" s="59"/>
      <c r="WCS186" s="59"/>
      <c r="WCT186" s="59"/>
      <c r="WCU186" s="59"/>
      <c r="WCV186" s="59"/>
      <c r="WCW186" s="59"/>
      <c r="WCX186" s="59"/>
      <c r="WCY186" s="59"/>
      <c r="WCZ186" s="59"/>
      <c r="WDA186" s="59"/>
      <c r="WDB186" s="59"/>
      <c r="WDC186" s="59"/>
      <c r="WDD186" s="59"/>
      <c r="WDE186" s="59"/>
      <c r="WDF186" s="59"/>
      <c r="WDG186" s="59"/>
      <c r="WDH186" s="59"/>
      <c r="WDI186" s="59"/>
      <c r="WDJ186" s="59"/>
      <c r="WDK186" s="59"/>
      <c r="WDL186" s="59"/>
      <c r="WDM186" s="59"/>
      <c r="WDN186" s="59"/>
      <c r="WDO186" s="59"/>
      <c r="WDP186" s="59"/>
      <c r="WDQ186" s="59"/>
      <c r="WDR186" s="59"/>
      <c r="WDS186" s="59"/>
      <c r="WDT186" s="59"/>
      <c r="WDU186" s="59"/>
      <c r="WDV186" s="59"/>
      <c r="WDW186" s="59"/>
      <c r="WDX186" s="59"/>
      <c r="WDY186" s="59"/>
      <c r="WDZ186" s="59"/>
      <c r="WEA186" s="59"/>
      <c r="WEB186" s="59"/>
      <c r="WEC186" s="59"/>
      <c r="WED186" s="59"/>
      <c r="WEE186" s="59"/>
      <c r="WEF186" s="59"/>
      <c r="WEG186" s="59"/>
      <c r="WEH186" s="59"/>
      <c r="WEI186" s="59"/>
      <c r="WEJ186" s="59"/>
      <c r="WEK186" s="59"/>
      <c r="WEL186" s="59"/>
      <c r="WEM186" s="59"/>
      <c r="WEN186" s="59"/>
      <c r="WEO186" s="59"/>
      <c r="WEP186" s="59"/>
      <c r="WEQ186" s="59"/>
      <c r="WER186" s="59"/>
      <c r="WES186" s="59"/>
      <c r="WET186" s="59"/>
      <c r="WEU186" s="59"/>
      <c r="WEV186" s="59"/>
      <c r="WEW186" s="59"/>
      <c r="WEX186" s="59"/>
      <c r="WEY186" s="59"/>
      <c r="WEZ186" s="59"/>
      <c r="WFA186" s="59"/>
      <c r="WFB186" s="59"/>
      <c r="WFC186" s="59"/>
      <c r="WFD186" s="59"/>
      <c r="WFE186" s="59"/>
      <c r="WFF186" s="59"/>
      <c r="WFG186" s="59"/>
      <c r="WFH186" s="59"/>
      <c r="WFI186" s="59"/>
      <c r="WFJ186" s="59"/>
      <c r="WFK186" s="59"/>
      <c r="WFL186" s="59"/>
      <c r="WFM186" s="59"/>
      <c r="WFN186" s="59"/>
      <c r="WFO186" s="59"/>
      <c r="WFP186" s="59"/>
      <c r="WFQ186" s="59"/>
      <c r="WFR186" s="59"/>
      <c r="WFS186" s="59"/>
      <c r="WFT186" s="59"/>
      <c r="WFU186" s="59"/>
      <c r="WFV186" s="59"/>
      <c r="WFW186" s="59"/>
      <c r="WFX186" s="59"/>
      <c r="WFY186" s="59"/>
      <c r="WFZ186" s="59"/>
      <c r="WGA186" s="59"/>
      <c r="WGB186" s="59"/>
      <c r="WGC186" s="59"/>
      <c r="WGD186" s="59"/>
      <c r="WGE186" s="59"/>
      <c r="WGF186" s="59"/>
      <c r="WGG186" s="59"/>
      <c r="WGH186" s="59"/>
      <c r="WGI186" s="59"/>
      <c r="WGJ186" s="59"/>
      <c r="WGK186" s="59"/>
      <c r="WGL186" s="59"/>
      <c r="WGM186" s="59"/>
      <c r="WGN186" s="59"/>
      <c r="WGO186" s="59"/>
      <c r="WGP186" s="59"/>
      <c r="WGQ186" s="59"/>
      <c r="WGR186" s="59"/>
      <c r="WGS186" s="59"/>
      <c r="WGT186" s="59"/>
      <c r="WGU186" s="59"/>
      <c r="WGV186" s="59"/>
      <c r="WGW186" s="59"/>
      <c r="WGX186" s="59"/>
      <c r="WGY186" s="59"/>
      <c r="WGZ186" s="59"/>
      <c r="WHA186" s="59"/>
      <c r="WHB186" s="59"/>
      <c r="WHC186" s="59"/>
      <c r="WHD186" s="59"/>
      <c r="WHE186" s="59"/>
      <c r="WHF186" s="59"/>
      <c r="WHG186" s="59"/>
      <c r="WHH186" s="59"/>
      <c r="WHI186" s="59"/>
      <c r="WHJ186" s="59"/>
      <c r="WHK186" s="59"/>
      <c r="WHL186" s="59"/>
      <c r="WHM186" s="59"/>
      <c r="WHN186" s="59"/>
      <c r="WHO186" s="59"/>
      <c r="WHP186" s="59"/>
      <c r="WHQ186" s="59"/>
      <c r="WHR186" s="59"/>
      <c r="WHS186" s="59"/>
      <c r="WHT186" s="59"/>
      <c r="WHU186" s="59"/>
      <c r="WHV186" s="59"/>
      <c r="WHW186" s="59"/>
      <c r="WHX186" s="59"/>
      <c r="WHY186" s="59"/>
      <c r="WHZ186" s="59"/>
      <c r="WIA186" s="59"/>
      <c r="WIB186" s="59"/>
      <c r="WIC186" s="59"/>
      <c r="WID186" s="59"/>
      <c r="WIE186" s="59"/>
      <c r="WIF186" s="59"/>
      <c r="WIG186" s="59"/>
      <c r="WIH186" s="59"/>
      <c r="WII186" s="59"/>
      <c r="WIJ186" s="59"/>
      <c r="WIK186" s="59"/>
      <c r="WIL186" s="59"/>
      <c r="WIM186" s="59"/>
      <c r="WIN186" s="59"/>
      <c r="WIO186" s="59"/>
      <c r="WIP186" s="59"/>
      <c r="WIQ186" s="59"/>
      <c r="WIR186" s="59"/>
      <c r="WIS186" s="59"/>
      <c r="WIT186" s="59"/>
      <c r="WIU186" s="59"/>
      <c r="WIV186" s="59"/>
      <c r="WIW186" s="59"/>
      <c r="WIX186" s="59"/>
      <c r="WIY186" s="59"/>
      <c r="WIZ186" s="59"/>
      <c r="WJA186" s="59"/>
      <c r="WJB186" s="59"/>
      <c r="WJC186" s="59"/>
      <c r="WJD186" s="59"/>
      <c r="WJE186" s="59"/>
      <c r="WJF186" s="59"/>
      <c r="WJG186" s="59"/>
      <c r="WJH186" s="59"/>
      <c r="WJI186" s="59"/>
      <c r="WJJ186" s="59"/>
      <c r="WJK186" s="59"/>
      <c r="WJL186" s="59"/>
      <c r="WJM186" s="59"/>
      <c r="WJN186" s="59"/>
      <c r="WJO186" s="59"/>
      <c r="WJP186" s="59"/>
      <c r="WJQ186" s="59"/>
      <c r="WJR186" s="59"/>
      <c r="WJS186" s="59"/>
      <c r="WJT186" s="59"/>
      <c r="WJU186" s="59"/>
      <c r="WJV186" s="59"/>
      <c r="WJW186" s="59"/>
      <c r="WJX186" s="59"/>
      <c r="WJY186" s="59"/>
      <c r="WJZ186" s="59"/>
      <c r="WKA186" s="59"/>
      <c r="WKB186" s="59"/>
      <c r="WKC186" s="59"/>
      <c r="WKD186" s="59"/>
      <c r="WKE186" s="59"/>
      <c r="WKF186" s="59"/>
      <c r="WKG186" s="59"/>
      <c r="WKH186" s="59"/>
      <c r="WKI186" s="59"/>
      <c r="WKJ186" s="59"/>
      <c r="WKK186" s="59"/>
      <c r="WKL186" s="59"/>
      <c r="WKM186" s="59"/>
      <c r="WKN186" s="59"/>
      <c r="WKO186" s="59"/>
      <c r="WKP186" s="59"/>
      <c r="WKQ186" s="59"/>
      <c r="WKR186" s="59"/>
      <c r="WKS186" s="59"/>
      <c r="WKT186" s="59"/>
      <c r="WKU186" s="59"/>
      <c r="WKV186" s="59"/>
      <c r="WKW186" s="59"/>
      <c r="WKX186" s="59"/>
      <c r="WKY186" s="59"/>
      <c r="WKZ186" s="59"/>
      <c r="WLA186" s="59"/>
      <c r="WLB186" s="59"/>
      <c r="WLC186" s="59"/>
      <c r="WLD186" s="59"/>
      <c r="WLE186" s="59"/>
      <c r="WLF186" s="59"/>
      <c r="WLG186" s="59"/>
      <c r="WLH186" s="59"/>
      <c r="WLI186" s="59"/>
      <c r="WLJ186" s="59"/>
      <c r="WLK186" s="59"/>
      <c r="WLL186" s="59"/>
      <c r="WLM186" s="59"/>
      <c r="WLN186" s="59"/>
      <c r="WLO186" s="59"/>
      <c r="WLP186" s="59"/>
      <c r="WLQ186" s="59"/>
      <c r="WLR186" s="59"/>
      <c r="WLS186" s="59"/>
      <c r="WLT186" s="59"/>
      <c r="WLU186" s="59"/>
      <c r="WLV186" s="59"/>
      <c r="WLW186" s="59"/>
      <c r="WLX186" s="59"/>
      <c r="WLY186" s="59"/>
      <c r="WLZ186" s="59"/>
      <c r="WMA186" s="59"/>
      <c r="WMB186" s="59"/>
      <c r="WMC186" s="59"/>
      <c r="WMD186" s="59"/>
      <c r="WME186" s="59"/>
      <c r="WMF186" s="59"/>
      <c r="WMG186" s="59"/>
      <c r="WMH186" s="59"/>
      <c r="WMI186" s="59"/>
      <c r="WMJ186" s="59"/>
      <c r="WMK186" s="59"/>
      <c r="WML186" s="59"/>
      <c r="WMM186" s="59"/>
      <c r="WMN186" s="59"/>
      <c r="WMO186" s="59"/>
      <c r="WMP186" s="59"/>
      <c r="WMQ186" s="59"/>
      <c r="WMR186" s="59"/>
      <c r="WMS186" s="59"/>
      <c r="WMT186" s="59"/>
      <c r="WMU186" s="59"/>
      <c r="WMV186" s="59"/>
      <c r="WMW186" s="59"/>
      <c r="WMX186" s="59"/>
      <c r="WMY186" s="59"/>
      <c r="WMZ186" s="59"/>
      <c r="WNA186" s="59"/>
      <c r="WNB186" s="59"/>
      <c r="WNC186" s="59"/>
      <c r="WND186" s="59"/>
      <c r="WNE186" s="59"/>
      <c r="WNF186" s="59"/>
      <c r="WNG186" s="59"/>
      <c r="WNH186" s="59"/>
      <c r="WNI186" s="59"/>
      <c r="WNJ186" s="59"/>
      <c r="WNK186" s="59"/>
      <c r="WNL186" s="59"/>
      <c r="WNM186" s="59"/>
      <c r="WNN186" s="59"/>
      <c r="WNO186" s="59"/>
      <c r="WNP186" s="59"/>
      <c r="WNQ186" s="59"/>
      <c r="WNR186" s="59"/>
      <c r="WNS186" s="59"/>
      <c r="WNT186" s="59"/>
      <c r="WNU186" s="59"/>
      <c r="WNV186" s="59"/>
      <c r="WNW186" s="59"/>
      <c r="WNX186" s="59"/>
      <c r="WNY186" s="59"/>
      <c r="WNZ186" s="59"/>
      <c r="WOA186" s="59"/>
      <c r="WOB186" s="59"/>
      <c r="WOC186" s="59"/>
      <c r="WOD186" s="59"/>
      <c r="WOE186" s="59"/>
      <c r="WOF186" s="59"/>
      <c r="WOG186" s="59"/>
      <c r="WOH186" s="59"/>
      <c r="WOI186" s="59"/>
      <c r="WOJ186" s="59"/>
      <c r="WOK186" s="59"/>
      <c r="WOL186" s="59"/>
      <c r="WOM186" s="59"/>
      <c r="WON186" s="59"/>
      <c r="WOO186" s="59"/>
      <c r="WOP186" s="59"/>
      <c r="WOQ186" s="59"/>
      <c r="WOR186" s="59"/>
      <c r="WOS186" s="59"/>
      <c r="WOT186" s="59"/>
      <c r="WOU186" s="59"/>
      <c r="WOV186" s="59"/>
      <c r="WOW186" s="59"/>
      <c r="WOX186" s="59"/>
      <c r="WOY186" s="59"/>
      <c r="WOZ186" s="59"/>
      <c r="WPA186" s="59"/>
      <c r="WPB186" s="59"/>
      <c r="WPC186" s="59"/>
      <c r="WPD186" s="59"/>
      <c r="WPE186" s="59"/>
      <c r="WPF186" s="59"/>
      <c r="WPG186" s="59"/>
      <c r="WPH186" s="59"/>
      <c r="WPI186" s="59"/>
      <c r="WPJ186" s="59"/>
      <c r="WPK186" s="59"/>
      <c r="WPL186" s="59"/>
      <c r="WPM186" s="59"/>
      <c r="WPN186" s="59"/>
      <c r="WPO186" s="59"/>
      <c r="WPP186" s="59"/>
      <c r="WPQ186" s="59"/>
      <c r="WPR186" s="59"/>
      <c r="WPS186" s="59"/>
      <c r="WPT186" s="59"/>
      <c r="WPU186" s="59"/>
      <c r="WPV186" s="59"/>
      <c r="WPW186" s="59"/>
      <c r="WPX186" s="59"/>
      <c r="WPY186" s="59"/>
      <c r="WPZ186" s="59"/>
      <c r="WQA186" s="59"/>
      <c r="WQB186" s="59"/>
      <c r="WQC186" s="59"/>
      <c r="WQD186" s="59"/>
      <c r="WQE186" s="59"/>
      <c r="WQF186" s="59"/>
      <c r="WQG186" s="59"/>
      <c r="WQH186" s="59"/>
      <c r="WQI186" s="59"/>
      <c r="WQJ186" s="59"/>
      <c r="WQK186" s="59"/>
      <c r="WQL186" s="59"/>
      <c r="WQM186" s="59"/>
      <c r="WQN186" s="59"/>
      <c r="WQO186" s="59"/>
      <c r="WQP186" s="59"/>
      <c r="WQQ186" s="59"/>
      <c r="WQR186" s="59"/>
      <c r="WQS186" s="59"/>
      <c r="WQT186" s="59"/>
      <c r="WQU186" s="59"/>
      <c r="WQV186" s="59"/>
      <c r="WQW186" s="59"/>
      <c r="WQX186" s="59"/>
      <c r="WQY186" s="59"/>
      <c r="WQZ186" s="59"/>
      <c r="WRA186" s="59"/>
      <c r="WRB186" s="59"/>
      <c r="WRC186" s="59"/>
      <c r="WRD186" s="59"/>
      <c r="WRE186" s="59"/>
      <c r="WRF186" s="59"/>
      <c r="WRG186" s="59"/>
      <c r="WRH186" s="59"/>
      <c r="WRI186" s="59"/>
      <c r="WRJ186" s="59"/>
      <c r="WRK186" s="59"/>
      <c r="WRL186" s="59"/>
      <c r="WRM186" s="59"/>
      <c r="WRN186" s="59"/>
      <c r="WRO186" s="59"/>
      <c r="WRP186" s="59"/>
      <c r="WRQ186" s="59"/>
      <c r="WRR186" s="59"/>
      <c r="WRS186" s="59"/>
      <c r="WRT186" s="59"/>
      <c r="WRU186" s="59"/>
      <c r="WRV186" s="59"/>
      <c r="WRW186" s="59"/>
      <c r="WRX186" s="59"/>
      <c r="WRY186" s="59"/>
      <c r="WRZ186" s="59"/>
      <c r="WSA186" s="59"/>
      <c r="WSB186" s="59"/>
      <c r="WSC186" s="59"/>
      <c r="WSD186" s="59"/>
      <c r="WSE186" s="59"/>
      <c r="WSF186" s="59"/>
      <c r="WSG186" s="59"/>
      <c r="WSH186" s="59"/>
      <c r="WSI186" s="59"/>
      <c r="WSJ186" s="59"/>
      <c r="WSK186" s="59"/>
      <c r="WSL186" s="59"/>
      <c r="WSM186" s="59"/>
      <c r="WSN186" s="59"/>
      <c r="WSO186" s="59"/>
      <c r="WSP186" s="59"/>
      <c r="WSQ186" s="59"/>
      <c r="WSR186" s="59"/>
      <c r="WSS186" s="59"/>
      <c r="WST186" s="59"/>
      <c r="WSU186" s="59"/>
      <c r="WSV186" s="59"/>
      <c r="WSW186" s="59"/>
      <c r="WSX186" s="59"/>
      <c r="WSY186" s="59"/>
      <c r="WSZ186" s="59"/>
      <c r="WTA186" s="59"/>
      <c r="WTB186" s="59"/>
      <c r="WTC186" s="59"/>
      <c r="WTD186" s="59"/>
      <c r="WTE186" s="59"/>
      <c r="WTF186" s="59"/>
      <c r="WTG186" s="59"/>
      <c r="WTH186" s="59"/>
      <c r="WTI186" s="59"/>
      <c r="WTJ186" s="59"/>
      <c r="WTK186" s="59"/>
      <c r="WTL186" s="59"/>
      <c r="WTM186" s="59"/>
      <c r="WTN186" s="59"/>
      <c r="WTO186" s="59"/>
      <c r="WTP186" s="59"/>
      <c r="WTQ186" s="59"/>
      <c r="WTR186" s="59"/>
      <c r="WTS186" s="59"/>
      <c r="WTT186" s="59"/>
      <c r="WTU186" s="59"/>
      <c r="WTV186" s="59"/>
      <c r="WTW186" s="59"/>
      <c r="WTX186" s="59"/>
      <c r="WTY186" s="59"/>
      <c r="WTZ186" s="59"/>
      <c r="WUA186" s="59"/>
      <c r="WUB186" s="59"/>
      <c r="WUC186" s="59"/>
      <c r="WUD186" s="59"/>
      <c r="WUE186" s="59"/>
      <c r="WUF186" s="59"/>
      <c r="WUG186" s="59"/>
      <c r="WUH186" s="59"/>
      <c r="WUI186" s="59"/>
      <c r="WUJ186" s="59"/>
      <c r="WUK186" s="59"/>
      <c r="WUL186" s="59"/>
      <c r="WUM186" s="59"/>
      <c r="WUN186" s="59"/>
      <c r="WUO186" s="59"/>
      <c r="WUP186" s="59"/>
      <c r="WUQ186" s="59"/>
      <c r="WUR186" s="59"/>
      <c r="WUS186" s="59"/>
      <c r="WUT186" s="59"/>
      <c r="WUU186" s="59"/>
      <c r="WUV186" s="59"/>
      <c r="WUW186" s="59"/>
      <c r="WUX186" s="59"/>
      <c r="WUY186" s="59"/>
      <c r="WUZ186" s="59"/>
      <c r="WVA186" s="59"/>
      <c r="WVB186" s="59"/>
      <c r="WVC186" s="59"/>
      <c r="WVD186" s="59"/>
      <c r="WVE186" s="59"/>
      <c r="WVF186" s="59"/>
      <c r="WVG186" s="59"/>
      <c r="WVH186" s="59"/>
      <c r="WVI186" s="59"/>
      <c r="WVJ186" s="59"/>
      <c r="WVK186" s="59"/>
      <c r="WVL186" s="59"/>
      <c r="WVM186" s="59"/>
      <c r="WVN186" s="59"/>
      <c r="WVO186" s="59"/>
      <c r="WVP186" s="59"/>
      <c r="WVQ186" s="59"/>
      <c r="WVR186" s="59"/>
      <c r="WVS186" s="59"/>
      <c r="WVT186" s="59"/>
      <c r="WVU186" s="59"/>
      <c r="WVV186" s="59"/>
      <c r="WVW186" s="59"/>
      <c r="WVX186" s="59"/>
      <c r="WVY186" s="59"/>
      <c r="WVZ186" s="59"/>
      <c r="WWA186" s="59"/>
      <c r="WWB186" s="59"/>
      <c r="WWC186" s="59"/>
      <c r="WWD186" s="59"/>
      <c r="WWE186" s="59"/>
      <c r="WWF186" s="59"/>
      <c r="WWG186" s="59"/>
      <c r="WWH186" s="59"/>
      <c r="WWI186" s="59"/>
      <c r="WWJ186" s="59"/>
      <c r="WWK186" s="59"/>
      <c r="WWL186" s="59"/>
      <c r="WWM186" s="59"/>
      <c r="WWN186" s="59"/>
      <c r="WWO186" s="59"/>
      <c r="WWP186" s="59"/>
      <c r="WWQ186" s="59"/>
      <c r="WWR186" s="59"/>
      <c r="WWS186" s="59"/>
      <c r="WWT186" s="59"/>
      <c r="WWU186" s="59"/>
      <c r="WWV186" s="59"/>
      <c r="WWW186" s="59"/>
      <c r="WWX186" s="59"/>
      <c r="WWY186" s="59"/>
      <c r="WWZ186" s="59"/>
      <c r="WXA186" s="59"/>
      <c r="WXB186" s="59"/>
      <c r="WXC186" s="59"/>
      <c r="WXD186" s="59"/>
      <c r="WXE186" s="59"/>
      <c r="WXF186" s="59"/>
      <c r="WXG186" s="59"/>
      <c r="WXH186" s="59"/>
      <c r="WXI186" s="59"/>
      <c r="WXJ186" s="59"/>
      <c r="WXK186" s="59"/>
      <c r="WXL186" s="59"/>
      <c r="WXM186" s="59"/>
      <c r="WXN186" s="59"/>
      <c r="WXO186" s="59"/>
      <c r="WXP186" s="59"/>
      <c r="WXQ186" s="59"/>
      <c r="WXR186" s="59"/>
      <c r="WXS186" s="59"/>
      <c r="WXT186" s="59"/>
      <c r="WXU186" s="59"/>
      <c r="WXV186" s="59"/>
      <c r="WXW186" s="59"/>
      <c r="WXX186" s="59"/>
      <c r="WXY186" s="59"/>
      <c r="WXZ186" s="59"/>
      <c r="WYA186" s="59"/>
      <c r="WYB186" s="59"/>
      <c r="WYC186" s="59"/>
      <c r="WYD186" s="59"/>
      <c r="WYE186" s="59"/>
      <c r="WYF186" s="59"/>
      <c r="WYG186" s="59"/>
      <c r="WYH186" s="59"/>
      <c r="WYI186" s="59"/>
      <c r="WYJ186" s="59"/>
      <c r="WYK186" s="59"/>
      <c r="WYL186" s="59"/>
      <c r="WYM186" s="59"/>
      <c r="WYN186" s="59"/>
      <c r="WYO186" s="59"/>
      <c r="WYP186" s="59"/>
      <c r="WYQ186" s="59"/>
      <c r="WYR186" s="59"/>
      <c r="WYS186" s="59"/>
      <c r="WYT186" s="59"/>
      <c r="WYU186" s="59"/>
      <c r="WYV186" s="59"/>
      <c r="WYW186" s="59"/>
      <c r="WYX186" s="59"/>
      <c r="WYY186" s="59"/>
      <c r="WYZ186" s="59"/>
      <c r="WZA186" s="59"/>
      <c r="WZB186" s="59"/>
      <c r="WZC186" s="59"/>
      <c r="WZD186" s="59"/>
      <c r="WZE186" s="59"/>
      <c r="WZF186" s="59"/>
      <c r="WZG186" s="59"/>
      <c r="WZH186" s="59"/>
      <c r="WZI186" s="59"/>
      <c r="WZJ186" s="59"/>
      <c r="WZK186" s="59"/>
      <c r="WZL186" s="59"/>
      <c r="WZM186" s="59"/>
      <c r="WZN186" s="59"/>
      <c r="WZO186" s="59"/>
      <c r="WZP186" s="59"/>
      <c r="WZQ186" s="59"/>
      <c r="WZR186" s="59"/>
      <c r="WZS186" s="59"/>
      <c r="WZT186" s="59"/>
      <c r="WZU186" s="59"/>
      <c r="WZV186" s="59"/>
      <c r="WZW186" s="59"/>
      <c r="WZX186" s="59"/>
      <c r="WZY186" s="59"/>
      <c r="WZZ186" s="59"/>
      <c r="XAA186" s="59"/>
      <c r="XAB186" s="59"/>
      <c r="XAC186" s="59"/>
      <c r="XAD186" s="59"/>
      <c r="XAE186" s="59"/>
      <c r="XAF186" s="59"/>
      <c r="XAG186" s="59"/>
      <c r="XAH186" s="59"/>
      <c r="XAI186" s="59"/>
      <c r="XAJ186" s="59"/>
      <c r="XAK186" s="59"/>
      <c r="XAL186" s="59"/>
      <c r="XAM186" s="59"/>
      <c r="XAN186" s="59"/>
      <c r="XAO186" s="59"/>
      <c r="XAP186" s="59"/>
      <c r="XAQ186" s="59"/>
      <c r="XAR186" s="59"/>
      <c r="XAS186" s="59"/>
      <c r="XAT186" s="59"/>
      <c r="XAU186" s="59"/>
      <c r="XAV186" s="59"/>
      <c r="XAW186" s="59"/>
      <c r="XAX186" s="59"/>
      <c r="XAY186" s="59"/>
      <c r="XAZ186" s="59"/>
      <c r="XBA186" s="59"/>
      <c r="XBB186" s="59"/>
      <c r="XBC186" s="59"/>
      <c r="XBD186" s="59"/>
      <c r="XBE186" s="59"/>
      <c r="XBF186" s="59"/>
      <c r="XBG186" s="59"/>
      <c r="XBH186" s="59"/>
      <c r="XBI186" s="59"/>
      <c r="XBJ186" s="59"/>
      <c r="XBK186" s="59"/>
      <c r="XBL186" s="59"/>
      <c r="XBM186" s="59"/>
      <c r="XBN186" s="59"/>
      <c r="XBO186" s="59"/>
      <c r="XBP186" s="59"/>
      <c r="XBQ186" s="59"/>
      <c r="XBR186" s="59"/>
      <c r="XBS186" s="59"/>
      <c r="XBT186" s="59"/>
      <c r="XBU186" s="59"/>
      <c r="XBV186" s="59"/>
      <c r="XBW186" s="59"/>
      <c r="XBX186" s="59"/>
      <c r="XBY186" s="59"/>
      <c r="XBZ186" s="59"/>
      <c r="XCA186" s="59"/>
      <c r="XCB186" s="59"/>
      <c r="XCC186" s="59"/>
      <c r="XCD186" s="59"/>
      <c r="XCE186" s="59"/>
      <c r="XCF186" s="59"/>
      <c r="XCG186" s="59"/>
      <c r="XCH186" s="59"/>
      <c r="XCI186" s="59"/>
      <c r="XCJ186" s="59"/>
      <c r="XCK186" s="59"/>
      <c r="XCL186" s="59"/>
      <c r="XCM186" s="59"/>
      <c r="XCN186" s="59"/>
      <c r="XCO186" s="59"/>
      <c r="XCP186" s="59"/>
      <c r="XCQ186" s="59"/>
      <c r="XCR186" s="59"/>
      <c r="XCS186" s="59"/>
      <c r="XCT186" s="59"/>
      <c r="XCU186" s="59"/>
      <c r="XCV186" s="59"/>
      <c r="XCW186" s="59"/>
      <c r="XCX186" s="59"/>
      <c r="XCY186" s="59"/>
    </row>
    <row r="187" spans="1:16327" s="60" customFormat="1" x14ac:dyDescent="0.2">
      <c r="A187" s="75">
        <v>20</v>
      </c>
      <c r="B187" s="12" t="s">
        <v>175</v>
      </c>
      <c r="C187" s="76"/>
      <c r="D187" s="79"/>
      <c r="E187" s="147"/>
      <c r="F187" s="134"/>
      <c r="G187" s="63"/>
      <c r="H187"/>
      <c r="I187"/>
      <c r="J187"/>
      <c r="K187"/>
      <c r="L187"/>
      <c r="M187"/>
      <c r="N187"/>
      <c r="O187"/>
      <c r="P187"/>
      <c r="Q187"/>
      <c r="R187"/>
      <c r="S187"/>
      <c r="T187"/>
      <c r="U187"/>
      <c r="V187"/>
      <c r="W187"/>
    </row>
    <row r="188" spans="1:16327" s="60" customFormat="1" x14ac:dyDescent="0.2">
      <c r="A188" s="77" t="s">
        <v>465</v>
      </c>
      <c r="B188" s="11" t="s">
        <v>176</v>
      </c>
      <c r="C188" s="78"/>
      <c r="D188" s="79"/>
      <c r="E188" s="127"/>
      <c r="F188" s="134"/>
      <c r="G188" s="63"/>
      <c r="H188"/>
      <c r="I188"/>
      <c r="J188"/>
      <c r="K188"/>
      <c r="L188"/>
      <c r="M188"/>
      <c r="N188"/>
      <c r="O188"/>
      <c r="P188"/>
      <c r="Q188"/>
      <c r="R188"/>
      <c r="S188"/>
      <c r="T188"/>
      <c r="U188"/>
      <c r="V188"/>
      <c r="W188"/>
    </row>
    <row r="189" spans="1:16327" s="60" customFormat="1" ht="40.5" x14ac:dyDescent="0.2">
      <c r="A189" s="130" t="s">
        <v>466</v>
      </c>
      <c r="B189" s="131" t="s">
        <v>298</v>
      </c>
      <c r="C189" s="132" t="s">
        <v>77</v>
      </c>
      <c r="D189" s="79">
        <v>8</v>
      </c>
      <c r="E189" s="133"/>
      <c r="F189" s="134"/>
      <c r="G189" s="63"/>
      <c r="H189"/>
      <c r="I189"/>
      <c r="J189"/>
      <c r="K189"/>
      <c r="L189"/>
      <c r="M189"/>
      <c r="N189"/>
      <c r="O189"/>
      <c r="P189"/>
      <c r="Q189"/>
      <c r="R189"/>
      <c r="S189"/>
      <c r="T189"/>
      <c r="U189"/>
      <c r="V189"/>
      <c r="W189"/>
    </row>
    <row r="190" spans="1:16327" s="60" customFormat="1" ht="40.5" x14ac:dyDescent="0.2">
      <c r="A190" s="130" t="s">
        <v>467</v>
      </c>
      <c r="B190" s="131" t="s">
        <v>263</v>
      </c>
      <c r="C190" s="132" t="s">
        <v>77</v>
      </c>
      <c r="D190" s="79">
        <v>16</v>
      </c>
      <c r="E190" s="133"/>
      <c r="F190" s="134"/>
      <c r="G190" s="63"/>
      <c r="H190"/>
      <c r="I190"/>
      <c r="J190"/>
      <c r="K190"/>
      <c r="L190"/>
      <c r="M190"/>
      <c r="N190"/>
      <c r="O190"/>
      <c r="P190"/>
      <c r="Q190"/>
      <c r="R190"/>
      <c r="S190"/>
      <c r="T190"/>
      <c r="U190"/>
      <c r="V190"/>
      <c r="W190"/>
    </row>
    <row r="191" spans="1:16327" s="128" customFormat="1" x14ac:dyDescent="0.2">
      <c r="A191" s="77" t="s">
        <v>468</v>
      </c>
      <c r="B191" s="11" t="s">
        <v>177</v>
      </c>
      <c r="C191" s="78"/>
      <c r="D191" s="79"/>
      <c r="E191" s="127"/>
      <c r="F191" s="134"/>
      <c r="G191" s="129"/>
      <c r="H191"/>
      <c r="I191"/>
      <c r="J191"/>
      <c r="K191"/>
      <c r="L191"/>
      <c r="M191"/>
      <c r="N191"/>
      <c r="O191"/>
      <c r="P191"/>
      <c r="Q191"/>
      <c r="R191"/>
      <c r="S191"/>
      <c r="T191"/>
      <c r="U191"/>
      <c r="V191"/>
      <c r="W191"/>
    </row>
    <row r="192" spans="1:16327" s="60" customFormat="1" ht="54.75" thickBot="1" x14ac:dyDescent="0.25">
      <c r="A192" s="130" t="s">
        <v>469</v>
      </c>
      <c r="B192" s="131" t="s">
        <v>280</v>
      </c>
      <c r="C192" s="132" t="s">
        <v>77</v>
      </c>
      <c r="D192" s="79">
        <v>8</v>
      </c>
      <c r="E192" s="133"/>
      <c r="F192" s="134"/>
      <c r="G192" s="129"/>
      <c r="H192"/>
      <c r="I192"/>
      <c r="J192"/>
      <c r="K192"/>
      <c r="L192"/>
      <c r="M192"/>
      <c r="N192"/>
      <c r="O192"/>
      <c r="P192"/>
      <c r="Q192"/>
      <c r="R192"/>
      <c r="S192"/>
      <c r="T192"/>
      <c r="U192"/>
      <c r="V192"/>
      <c r="W192"/>
      <c r="X192" s="128"/>
      <c r="Y192" s="128"/>
      <c r="Z192" s="128"/>
      <c r="AA192" s="128"/>
      <c r="AB192" s="128"/>
      <c r="AC192" s="128"/>
      <c r="AD192" s="128"/>
      <c r="AE192" s="128"/>
      <c r="AF192" s="128"/>
      <c r="AG192" s="128"/>
      <c r="AH192" s="128"/>
      <c r="AI192" s="128"/>
      <c r="AJ192" s="128"/>
      <c r="AK192" s="128"/>
      <c r="AL192" s="128"/>
      <c r="AM192" s="128"/>
      <c r="AN192" s="128"/>
      <c r="AO192" s="128"/>
      <c r="AP192" s="128"/>
      <c r="AQ192" s="128"/>
      <c r="AR192" s="128"/>
      <c r="AS192" s="128"/>
      <c r="AT192" s="128"/>
      <c r="AU192" s="128"/>
      <c r="AV192" s="128"/>
      <c r="AW192" s="128"/>
      <c r="AX192" s="128"/>
      <c r="AY192" s="128"/>
      <c r="AZ192" s="128"/>
      <c r="BA192" s="128"/>
      <c r="BB192" s="128"/>
      <c r="BC192" s="128"/>
      <c r="BD192" s="128"/>
      <c r="BE192" s="128"/>
      <c r="BF192" s="128"/>
      <c r="BG192" s="128"/>
      <c r="BH192" s="128"/>
      <c r="BI192" s="128"/>
      <c r="BJ192" s="128"/>
      <c r="BK192" s="128"/>
      <c r="BL192" s="128"/>
      <c r="BM192" s="128"/>
      <c r="BN192" s="128"/>
      <c r="BO192" s="128"/>
      <c r="BP192" s="128"/>
      <c r="BQ192" s="128"/>
      <c r="BR192" s="128"/>
      <c r="BS192" s="128"/>
      <c r="BT192" s="128"/>
      <c r="BU192" s="128"/>
      <c r="BV192" s="128"/>
      <c r="BW192" s="128"/>
      <c r="BX192" s="128"/>
      <c r="BY192" s="128"/>
      <c r="BZ192" s="128"/>
      <c r="CA192" s="128"/>
      <c r="CB192" s="128"/>
      <c r="CC192" s="128"/>
      <c r="CD192" s="128"/>
      <c r="CE192" s="128"/>
      <c r="CF192" s="128"/>
      <c r="CG192" s="128"/>
      <c r="CH192" s="128"/>
      <c r="CI192" s="128"/>
      <c r="CJ192" s="128"/>
      <c r="CK192" s="128"/>
      <c r="CL192" s="128"/>
      <c r="CM192" s="128"/>
      <c r="CN192" s="128"/>
      <c r="CO192" s="128"/>
      <c r="CP192" s="128"/>
      <c r="CQ192" s="128"/>
      <c r="CR192" s="128"/>
      <c r="CS192" s="128"/>
      <c r="CT192" s="128"/>
      <c r="CU192" s="128"/>
      <c r="CV192" s="128"/>
      <c r="CW192" s="128"/>
      <c r="CX192" s="128"/>
      <c r="CY192" s="128"/>
      <c r="CZ192" s="128"/>
      <c r="DA192" s="128"/>
      <c r="DB192" s="128"/>
      <c r="DC192" s="128"/>
      <c r="DD192" s="128"/>
      <c r="DE192" s="128"/>
      <c r="DF192" s="128"/>
      <c r="DG192" s="128"/>
      <c r="DH192" s="128"/>
      <c r="DI192" s="128"/>
      <c r="DJ192" s="128"/>
      <c r="DK192" s="128"/>
      <c r="DL192" s="128"/>
      <c r="DM192" s="128"/>
      <c r="DN192" s="128"/>
      <c r="DO192" s="128"/>
      <c r="DP192" s="128"/>
      <c r="DQ192" s="128"/>
      <c r="DR192" s="128"/>
      <c r="DS192" s="128"/>
      <c r="DT192" s="128"/>
      <c r="DU192" s="128"/>
      <c r="DV192" s="128"/>
      <c r="DW192" s="128"/>
      <c r="DX192" s="128"/>
      <c r="DY192" s="128"/>
      <c r="DZ192" s="128"/>
      <c r="EA192" s="128"/>
      <c r="EB192" s="128"/>
      <c r="EC192" s="128"/>
      <c r="ED192" s="128"/>
      <c r="EE192" s="128"/>
      <c r="EF192" s="128"/>
      <c r="EG192" s="128"/>
      <c r="EH192" s="128"/>
      <c r="EI192" s="128"/>
      <c r="EJ192" s="128"/>
      <c r="EK192" s="128"/>
      <c r="EL192" s="128"/>
      <c r="EM192" s="128"/>
      <c r="EN192" s="128"/>
      <c r="EO192" s="128"/>
      <c r="EP192" s="128"/>
      <c r="EQ192" s="128"/>
      <c r="ER192" s="128"/>
      <c r="ES192" s="128"/>
      <c r="ET192" s="128"/>
      <c r="EU192" s="128"/>
      <c r="EV192" s="128"/>
      <c r="EW192" s="128"/>
      <c r="EX192" s="128"/>
      <c r="EY192" s="128"/>
      <c r="EZ192" s="128"/>
      <c r="FA192" s="128"/>
      <c r="FB192" s="128"/>
      <c r="FC192" s="128"/>
      <c r="FD192" s="128"/>
      <c r="FE192" s="128"/>
      <c r="FF192" s="128"/>
      <c r="FG192" s="128"/>
      <c r="FH192" s="128"/>
      <c r="FI192" s="128"/>
      <c r="FJ192" s="128"/>
      <c r="FK192" s="128"/>
      <c r="FL192" s="128"/>
      <c r="FM192" s="128"/>
      <c r="FN192" s="128"/>
      <c r="FO192" s="128"/>
      <c r="FP192" s="128"/>
      <c r="FQ192" s="128"/>
      <c r="FR192" s="128"/>
      <c r="FS192" s="128"/>
      <c r="FT192" s="128"/>
      <c r="FU192" s="128"/>
      <c r="FV192" s="128"/>
      <c r="FW192" s="128"/>
      <c r="FX192" s="128"/>
      <c r="FY192" s="128"/>
      <c r="FZ192" s="128"/>
      <c r="GA192" s="128"/>
      <c r="GB192" s="128"/>
      <c r="GC192" s="128"/>
      <c r="GD192" s="128"/>
      <c r="GE192" s="128"/>
      <c r="GF192" s="128"/>
      <c r="GG192" s="128"/>
      <c r="GH192" s="128"/>
      <c r="GI192" s="128"/>
      <c r="GJ192" s="128"/>
      <c r="GK192" s="128"/>
      <c r="GL192" s="128"/>
      <c r="GM192" s="128"/>
      <c r="GN192" s="128"/>
      <c r="GO192" s="128"/>
      <c r="GP192" s="128"/>
      <c r="GQ192" s="128"/>
      <c r="GR192" s="128"/>
      <c r="GS192" s="128"/>
      <c r="GT192" s="128"/>
      <c r="GU192" s="128"/>
      <c r="GV192" s="128"/>
      <c r="GW192" s="128"/>
      <c r="GX192" s="128"/>
      <c r="GY192" s="128"/>
      <c r="GZ192" s="128"/>
      <c r="HA192" s="128"/>
      <c r="HB192" s="128"/>
      <c r="HC192" s="128"/>
      <c r="HD192" s="128"/>
      <c r="HE192" s="128"/>
      <c r="HF192" s="128"/>
      <c r="HG192" s="128"/>
      <c r="HH192" s="128"/>
      <c r="HI192" s="128"/>
      <c r="HJ192" s="128"/>
      <c r="HK192" s="128"/>
      <c r="HL192" s="128"/>
      <c r="HM192" s="128"/>
      <c r="HN192" s="128"/>
      <c r="HO192" s="128"/>
      <c r="HP192" s="128"/>
      <c r="HQ192" s="128"/>
      <c r="HR192" s="128"/>
      <c r="HS192" s="128"/>
      <c r="HT192" s="128"/>
      <c r="HU192" s="128"/>
      <c r="HV192" s="128"/>
      <c r="HW192" s="128"/>
      <c r="HX192" s="128"/>
      <c r="HY192" s="128"/>
      <c r="HZ192" s="128"/>
      <c r="IA192" s="128"/>
      <c r="IB192" s="128"/>
      <c r="IC192" s="128"/>
      <c r="ID192" s="128"/>
      <c r="IE192" s="128"/>
      <c r="IF192" s="128"/>
      <c r="IG192" s="128"/>
      <c r="IH192" s="128"/>
      <c r="II192" s="128"/>
      <c r="IJ192" s="128"/>
      <c r="IK192" s="128"/>
      <c r="IL192" s="128"/>
      <c r="IM192" s="128"/>
      <c r="IN192" s="128"/>
      <c r="IO192" s="128"/>
      <c r="IP192" s="128"/>
      <c r="IQ192" s="128"/>
      <c r="IR192" s="128"/>
      <c r="IS192" s="128"/>
      <c r="IT192" s="128"/>
      <c r="IU192" s="128"/>
      <c r="IV192" s="128"/>
      <c r="IW192" s="128"/>
      <c r="IX192" s="128"/>
      <c r="IY192" s="128"/>
      <c r="IZ192" s="128"/>
      <c r="JA192" s="128"/>
      <c r="JB192" s="128"/>
      <c r="JC192" s="128"/>
      <c r="JD192" s="128"/>
      <c r="JE192" s="128"/>
      <c r="JF192" s="128"/>
      <c r="JG192" s="128"/>
      <c r="JH192" s="128"/>
      <c r="JI192" s="128"/>
      <c r="JJ192" s="128"/>
      <c r="JK192" s="128"/>
      <c r="JL192" s="128"/>
      <c r="JM192" s="128"/>
      <c r="JN192" s="128"/>
      <c r="JO192" s="128"/>
      <c r="JP192" s="128"/>
      <c r="JQ192" s="128"/>
      <c r="JR192" s="128"/>
      <c r="JS192" s="128"/>
      <c r="JT192" s="128"/>
      <c r="JU192" s="128"/>
      <c r="JV192" s="128"/>
      <c r="JW192" s="128"/>
      <c r="JX192" s="128"/>
      <c r="JY192" s="128"/>
      <c r="JZ192" s="128"/>
      <c r="KA192" s="128"/>
      <c r="KB192" s="128"/>
      <c r="KC192" s="128"/>
      <c r="KD192" s="128"/>
      <c r="KE192" s="128"/>
      <c r="KF192" s="128"/>
      <c r="KG192" s="128"/>
      <c r="KH192" s="128"/>
      <c r="KI192" s="128"/>
      <c r="KJ192" s="128"/>
      <c r="KK192" s="128"/>
      <c r="KL192" s="128"/>
      <c r="KM192" s="128"/>
      <c r="KN192" s="128"/>
      <c r="KO192" s="128"/>
      <c r="KP192" s="128"/>
      <c r="KQ192" s="128"/>
      <c r="KR192" s="128"/>
      <c r="KS192" s="128"/>
      <c r="KT192" s="128"/>
      <c r="KU192" s="128"/>
      <c r="KV192" s="128"/>
      <c r="KW192" s="128"/>
      <c r="KX192" s="128"/>
      <c r="KY192" s="128"/>
      <c r="KZ192" s="128"/>
      <c r="LA192" s="128"/>
      <c r="LB192" s="128"/>
      <c r="LC192" s="128"/>
      <c r="LD192" s="128"/>
      <c r="LE192" s="128"/>
      <c r="LF192" s="128"/>
      <c r="LG192" s="128"/>
      <c r="LH192" s="128"/>
      <c r="LI192" s="128"/>
      <c r="LJ192" s="128"/>
      <c r="LK192" s="128"/>
      <c r="LL192" s="128"/>
      <c r="LM192" s="128"/>
      <c r="LN192" s="128"/>
      <c r="LO192" s="128"/>
      <c r="LP192" s="128"/>
      <c r="LQ192" s="128"/>
      <c r="LR192" s="128"/>
      <c r="LS192" s="128"/>
      <c r="LT192" s="128"/>
      <c r="LU192" s="128"/>
      <c r="LV192" s="128"/>
      <c r="LW192" s="128"/>
      <c r="LX192" s="128"/>
      <c r="LY192" s="128"/>
      <c r="LZ192" s="128"/>
      <c r="MA192" s="128"/>
      <c r="MB192" s="128"/>
      <c r="MC192" s="128"/>
      <c r="MD192" s="128"/>
      <c r="ME192" s="128"/>
      <c r="MF192" s="128"/>
      <c r="MG192" s="128"/>
      <c r="MH192" s="128"/>
      <c r="MI192" s="128"/>
      <c r="MJ192" s="128"/>
      <c r="MK192" s="128"/>
      <c r="ML192" s="128"/>
      <c r="MM192" s="128"/>
      <c r="MN192" s="128"/>
      <c r="MO192" s="128"/>
      <c r="MP192" s="128"/>
      <c r="MQ192" s="128"/>
      <c r="MR192" s="128"/>
      <c r="MS192" s="128"/>
      <c r="MT192" s="128"/>
      <c r="MU192" s="128"/>
      <c r="MV192" s="128"/>
      <c r="MW192" s="128"/>
      <c r="MX192" s="128"/>
      <c r="MY192" s="128"/>
      <c r="MZ192" s="128"/>
      <c r="NA192" s="128"/>
      <c r="NB192" s="128"/>
      <c r="NC192" s="128"/>
      <c r="ND192" s="128"/>
      <c r="NE192" s="128"/>
      <c r="NF192" s="128"/>
      <c r="NG192" s="128"/>
      <c r="NH192" s="128"/>
      <c r="NI192" s="128"/>
      <c r="NJ192" s="128"/>
      <c r="NK192" s="128"/>
      <c r="NL192" s="128"/>
      <c r="NM192" s="128"/>
      <c r="NN192" s="128"/>
      <c r="NO192" s="128"/>
      <c r="NP192" s="128"/>
      <c r="NQ192" s="128"/>
      <c r="NR192" s="128"/>
      <c r="NS192" s="128"/>
      <c r="NT192" s="128"/>
      <c r="NU192" s="128"/>
      <c r="NV192" s="128"/>
      <c r="NW192" s="128"/>
      <c r="NX192" s="128"/>
      <c r="NY192" s="128"/>
      <c r="NZ192" s="128"/>
      <c r="OA192" s="128"/>
      <c r="OB192" s="128"/>
      <c r="OC192" s="128"/>
      <c r="OD192" s="128"/>
      <c r="OE192" s="128"/>
      <c r="OF192" s="128"/>
      <c r="OG192" s="128"/>
      <c r="OH192" s="128"/>
      <c r="OI192" s="128"/>
      <c r="OJ192" s="128"/>
      <c r="OK192" s="128"/>
      <c r="OL192" s="128"/>
      <c r="OM192" s="128"/>
      <c r="ON192" s="128"/>
      <c r="OO192" s="128"/>
      <c r="OP192" s="128"/>
      <c r="OQ192" s="128"/>
      <c r="OR192" s="128"/>
      <c r="OS192" s="128"/>
      <c r="OT192" s="128"/>
      <c r="OU192" s="128"/>
      <c r="OV192" s="128"/>
      <c r="OW192" s="128"/>
      <c r="OX192" s="128"/>
      <c r="OY192" s="128"/>
      <c r="OZ192" s="128"/>
      <c r="PA192" s="128"/>
      <c r="PB192" s="128"/>
      <c r="PC192" s="128"/>
      <c r="PD192" s="128"/>
      <c r="PE192" s="128"/>
      <c r="PF192" s="128"/>
      <c r="PG192" s="128"/>
      <c r="PH192" s="128"/>
      <c r="PI192" s="128"/>
      <c r="PJ192" s="128"/>
      <c r="PK192" s="128"/>
      <c r="PL192" s="128"/>
      <c r="PM192" s="128"/>
      <c r="PN192" s="128"/>
      <c r="PO192" s="128"/>
      <c r="PP192" s="128"/>
      <c r="PQ192" s="128"/>
      <c r="PR192" s="128"/>
      <c r="PS192" s="128"/>
      <c r="PT192" s="128"/>
      <c r="PU192" s="128"/>
      <c r="PV192" s="128"/>
      <c r="PW192" s="128"/>
      <c r="PX192" s="128"/>
      <c r="PY192" s="128"/>
      <c r="PZ192" s="128"/>
      <c r="QA192" s="128"/>
      <c r="QB192" s="128"/>
      <c r="QC192" s="128"/>
      <c r="QD192" s="128"/>
      <c r="QE192" s="128"/>
      <c r="QF192" s="128"/>
      <c r="QG192" s="128"/>
      <c r="QH192" s="128"/>
      <c r="QI192" s="128"/>
      <c r="QJ192" s="128"/>
      <c r="QK192" s="128"/>
      <c r="QL192" s="128"/>
      <c r="QM192" s="128"/>
      <c r="QN192" s="128"/>
      <c r="QO192" s="128"/>
      <c r="QP192" s="128"/>
      <c r="QQ192" s="128"/>
      <c r="QR192" s="128"/>
      <c r="QS192" s="128"/>
      <c r="QT192" s="128"/>
      <c r="QU192" s="128"/>
      <c r="QV192" s="128"/>
      <c r="QW192" s="128"/>
      <c r="QX192" s="128"/>
      <c r="QY192" s="128"/>
      <c r="QZ192" s="128"/>
      <c r="RA192" s="128"/>
      <c r="RB192" s="128"/>
      <c r="RC192" s="128"/>
      <c r="RD192" s="128"/>
      <c r="RE192" s="128"/>
      <c r="RF192" s="128"/>
      <c r="RG192" s="128"/>
      <c r="RH192" s="128"/>
      <c r="RI192" s="128"/>
      <c r="RJ192" s="128"/>
      <c r="RK192" s="128"/>
      <c r="RL192" s="128"/>
      <c r="RM192" s="128"/>
      <c r="RN192" s="128"/>
      <c r="RO192" s="128"/>
      <c r="RP192" s="128"/>
      <c r="RQ192" s="128"/>
      <c r="RR192" s="128"/>
      <c r="RS192" s="128"/>
      <c r="RT192" s="128"/>
      <c r="RU192" s="128"/>
      <c r="RV192" s="128"/>
      <c r="RW192" s="128"/>
      <c r="RX192" s="128"/>
      <c r="RY192" s="128"/>
      <c r="RZ192" s="128"/>
      <c r="SA192" s="128"/>
      <c r="SB192" s="128"/>
      <c r="SC192" s="128"/>
      <c r="SD192" s="128"/>
      <c r="SE192" s="128"/>
      <c r="SF192" s="128"/>
      <c r="SG192" s="128"/>
      <c r="SH192" s="128"/>
      <c r="SI192" s="128"/>
      <c r="SJ192" s="128"/>
      <c r="SK192" s="128"/>
      <c r="SL192" s="128"/>
      <c r="SM192" s="128"/>
      <c r="SN192" s="128"/>
      <c r="SO192" s="128"/>
      <c r="SP192" s="128"/>
      <c r="SQ192" s="128"/>
      <c r="SR192" s="128"/>
      <c r="SS192" s="128"/>
      <c r="ST192" s="128"/>
      <c r="SU192" s="128"/>
      <c r="SV192" s="128"/>
      <c r="SW192" s="128"/>
      <c r="SX192" s="128"/>
      <c r="SY192" s="128"/>
      <c r="SZ192" s="128"/>
      <c r="TA192" s="128"/>
      <c r="TB192" s="128"/>
      <c r="TC192" s="128"/>
      <c r="TD192" s="128"/>
      <c r="TE192" s="128"/>
      <c r="TF192" s="128"/>
      <c r="TG192" s="128"/>
      <c r="TH192" s="128"/>
      <c r="TI192" s="128"/>
      <c r="TJ192" s="128"/>
      <c r="TK192" s="128"/>
      <c r="TL192" s="128"/>
      <c r="TM192" s="128"/>
      <c r="TN192" s="128"/>
      <c r="TO192" s="128"/>
      <c r="TP192" s="128"/>
      <c r="TQ192" s="128"/>
      <c r="TR192" s="128"/>
      <c r="TS192" s="128"/>
      <c r="TT192" s="128"/>
      <c r="TU192" s="128"/>
      <c r="TV192" s="128"/>
      <c r="TW192" s="128"/>
      <c r="TX192" s="128"/>
      <c r="TY192" s="128"/>
      <c r="TZ192" s="128"/>
      <c r="UA192" s="128"/>
      <c r="UB192" s="128"/>
      <c r="UC192" s="128"/>
      <c r="UD192" s="128"/>
      <c r="UE192" s="128"/>
      <c r="UF192" s="128"/>
      <c r="UG192" s="128"/>
      <c r="UH192" s="128"/>
      <c r="UI192" s="128"/>
      <c r="UJ192" s="128"/>
      <c r="UK192" s="128"/>
      <c r="UL192" s="128"/>
      <c r="UM192" s="128"/>
      <c r="UN192" s="128"/>
      <c r="UO192" s="128"/>
      <c r="UP192" s="128"/>
      <c r="UQ192" s="128"/>
      <c r="UR192" s="128"/>
      <c r="US192" s="128"/>
      <c r="UT192" s="128"/>
      <c r="UU192" s="128"/>
      <c r="UV192" s="128"/>
      <c r="UW192" s="128"/>
      <c r="UX192" s="128"/>
      <c r="UY192" s="128"/>
      <c r="UZ192" s="128"/>
      <c r="VA192" s="128"/>
      <c r="VB192" s="128"/>
      <c r="VC192" s="128"/>
      <c r="VD192" s="128"/>
      <c r="VE192" s="128"/>
      <c r="VF192" s="128"/>
      <c r="VG192" s="128"/>
      <c r="VH192" s="128"/>
      <c r="VI192" s="128"/>
      <c r="VJ192" s="128"/>
      <c r="VK192" s="128"/>
      <c r="VL192" s="128"/>
      <c r="VM192" s="128"/>
      <c r="VN192" s="128"/>
      <c r="VO192" s="128"/>
      <c r="VP192" s="128"/>
      <c r="VQ192" s="128"/>
      <c r="VR192" s="128"/>
      <c r="VS192" s="128"/>
      <c r="VT192" s="128"/>
      <c r="VU192" s="128"/>
      <c r="VV192" s="128"/>
      <c r="VW192" s="128"/>
      <c r="VX192" s="128"/>
      <c r="VY192" s="128"/>
      <c r="VZ192" s="128"/>
      <c r="WA192" s="128"/>
      <c r="WB192" s="128"/>
      <c r="WC192" s="128"/>
      <c r="WD192" s="128"/>
      <c r="WE192" s="128"/>
      <c r="WF192" s="128"/>
      <c r="WG192" s="128"/>
      <c r="WH192" s="128"/>
      <c r="WI192" s="128"/>
      <c r="WJ192" s="128"/>
      <c r="WK192" s="128"/>
      <c r="WL192" s="128"/>
      <c r="WM192" s="128"/>
      <c r="WN192" s="128"/>
      <c r="WO192" s="128"/>
      <c r="WP192" s="128"/>
      <c r="WQ192" s="128"/>
      <c r="WR192" s="128"/>
      <c r="WS192" s="128"/>
      <c r="WT192" s="128"/>
      <c r="WU192" s="128"/>
      <c r="WV192" s="128"/>
      <c r="WW192" s="128"/>
      <c r="WX192" s="128"/>
      <c r="WY192" s="128"/>
      <c r="WZ192" s="128"/>
      <c r="XA192" s="128"/>
      <c r="XB192" s="128"/>
      <c r="XC192" s="128"/>
      <c r="XD192" s="128"/>
      <c r="XE192" s="128"/>
      <c r="XF192" s="128"/>
      <c r="XG192" s="128"/>
      <c r="XH192" s="128"/>
      <c r="XI192" s="128"/>
      <c r="XJ192" s="128"/>
      <c r="XK192" s="128"/>
      <c r="XL192" s="128"/>
      <c r="XM192" s="128"/>
      <c r="XN192" s="128"/>
      <c r="XO192" s="128"/>
      <c r="XP192" s="128"/>
      <c r="XQ192" s="128"/>
      <c r="XR192" s="128"/>
      <c r="XS192" s="128"/>
      <c r="XT192" s="128"/>
      <c r="XU192" s="128"/>
      <c r="XV192" s="128"/>
      <c r="XW192" s="128"/>
      <c r="XX192" s="128"/>
      <c r="XY192" s="128"/>
      <c r="XZ192" s="128"/>
      <c r="YA192" s="128"/>
      <c r="YB192" s="128"/>
      <c r="YC192" s="128"/>
      <c r="YD192" s="128"/>
      <c r="YE192" s="128"/>
      <c r="YF192" s="128"/>
      <c r="YG192" s="128"/>
      <c r="YH192" s="128"/>
      <c r="YI192" s="128"/>
      <c r="YJ192" s="128"/>
      <c r="YK192" s="128"/>
      <c r="YL192" s="128"/>
      <c r="YM192" s="128"/>
      <c r="YN192" s="128"/>
      <c r="YO192" s="128"/>
      <c r="YP192" s="128"/>
      <c r="YQ192" s="128"/>
      <c r="YR192" s="128"/>
      <c r="YS192" s="128"/>
      <c r="YT192" s="128"/>
      <c r="YU192" s="128"/>
      <c r="YV192" s="128"/>
      <c r="YW192" s="128"/>
      <c r="YX192" s="128"/>
      <c r="YY192" s="128"/>
      <c r="YZ192" s="128"/>
      <c r="ZA192" s="128"/>
      <c r="ZB192" s="128"/>
      <c r="ZC192" s="128"/>
      <c r="ZD192" s="128"/>
      <c r="ZE192" s="128"/>
      <c r="ZF192" s="128"/>
      <c r="ZG192" s="128"/>
      <c r="ZH192" s="128"/>
      <c r="ZI192" s="128"/>
      <c r="ZJ192" s="128"/>
      <c r="ZK192" s="128"/>
      <c r="ZL192" s="128"/>
      <c r="ZM192" s="128"/>
      <c r="ZN192" s="128"/>
      <c r="ZO192" s="128"/>
      <c r="ZP192" s="128"/>
      <c r="ZQ192" s="128"/>
      <c r="ZR192" s="128"/>
      <c r="ZS192" s="128"/>
      <c r="ZT192" s="128"/>
      <c r="ZU192" s="128"/>
      <c r="ZV192" s="128"/>
      <c r="ZW192" s="128"/>
      <c r="ZX192" s="128"/>
      <c r="ZY192" s="128"/>
      <c r="ZZ192" s="128"/>
      <c r="AAA192" s="128"/>
      <c r="AAB192" s="128"/>
      <c r="AAC192" s="128"/>
      <c r="AAD192" s="128"/>
      <c r="AAE192" s="128"/>
      <c r="AAF192" s="128"/>
      <c r="AAG192" s="128"/>
      <c r="AAH192" s="128"/>
      <c r="AAI192" s="128"/>
      <c r="AAJ192" s="128"/>
      <c r="AAK192" s="128"/>
      <c r="AAL192" s="128"/>
      <c r="AAM192" s="128"/>
      <c r="AAN192" s="128"/>
      <c r="AAO192" s="128"/>
      <c r="AAP192" s="128"/>
      <c r="AAQ192" s="128"/>
      <c r="AAR192" s="128"/>
      <c r="AAS192" s="128"/>
      <c r="AAT192" s="128"/>
      <c r="AAU192" s="128"/>
      <c r="AAV192" s="128"/>
      <c r="AAW192" s="128"/>
      <c r="AAX192" s="128"/>
      <c r="AAY192" s="128"/>
      <c r="AAZ192" s="128"/>
      <c r="ABA192" s="128"/>
      <c r="ABB192" s="128"/>
      <c r="ABC192" s="128"/>
      <c r="ABD192" s="128"/>
      <c r="ABE192" s="128"/>
      <c r="ABF192" s="128"/>
      <c r="ABG192" s="128"/>
      <c r="ABH192" s="128"/>
      <c r="ABI192" s="128"/>
      <c r="ABJ192" s="128"/>
      <c r="ABK192" s="128"/>
      <c r="ABL192" s="128"/>
      <c r="ABM192" s="128"/>
      <c r="ABN192" s="128"/>
      <c r="ABO192" s="128"/>
      <c r="ABP192" s="128"/>
      <c r="ABQ192" s="128"/>
      <c r="ABR192" s="128"/>
      <c r="ABS192" s="128"/>
      <c r="ABT192" s="128"/>
      <c r="ABU192" s="128"/>
      <c r="ABV192" s="128"/>
      <c r="ABW192" s="128"/>
      <c r="ABX192" s="128"/>
      <c r="ABY192" s="128"/>
      <c r="ABZ192" s="128"/>
      <c r="ACA192" s="128"/>
      <c r="ACB192" s="128"/>
      <c r="ACC192" s="128"/>
      <c r="ACD192" s="128"/>
      <c r="ACE192" s="128"/>
      <c r="ACF192" s="128"/>
      <c r="ACG192" s="128"/>
      <c r="ACH192" s="128"/>
      <c r="ACI192" s="128"/>
      <c r="ACJ192" s="128"/>
      <c r="ACK192" s="128"/>
      <c r="ACL192" s="128"/>
      <c r="ACM192" s="128"/>
      <c r="ACN192" s="128"/>
      <c r="ACO192" s="128"/>
      <c r="ACP192" s="128"/>
      <c r="ACQ192" s="128"/>
      <c r="ACR192" s="128"/>
      <c r="ACS192" s="128"/>
      <c r="ACT192" s="128"/>
      <c r="ACU192" s="128"/>
      <c r="ACV192" s="128"/>
      <c r="ACW192" s="128"/>
      <c r="ACX192" s="128"/>
      <c r="ACY192" s="128"/>
      <c r="ACZ192" s="128"/>
      <c r="ADA192" s="128"/>
      <c r="ADB192" s="128"/>
      <c r="ADC192" s="128"/>
      <c r="ADD192" s="128"/>
      <c r="ADE192" s="128"/>
      <c r="ADF192" s="128"/>
      <c r="ADG192" s="128"/>
      <c r="ADH192" s="128"/>
      <c r="ADI192" s="128"/>
      <c r="ADJ192" s="128"/>
      <c r="ADK192" s="128"/>
      <c r="ADL192" s="128"/>
      <c r="ADM192" s="128"/>
      <c r="ADN192" s="128"/>
      <c r="ADO192" s="128"/>
      <c r="ADP192" s="128"/>
      <c r="ADQ192" s="128"/>
      <c r="ADR192" s="128"/>
      <c r="ADS192" s="128"/>
      <c r="ADT192" s="128"/>
      <c r="ADU192" s="128"/>
      <c r="ADV192" s="128"/>
      <c r="ADW192" s="128"/>
      <c r="ADX192" s="128"/>
      <c r="ADY192" s="128"/>
      <c r="ADZ192" s="128"/>
      <c r="AEA192" s="128"/>
      <c r="AEB192" s="128"/>
      <c r="AEC192" s="128"/>
      <c r="AED192" s="128"/>
      <c r="AEE192" s="128"/>
      <c r="AEF192" s="128"/>
      <c r="AEG192" s="128"/>
      <c r="AEH192" s="128"/>
      <c r="AEI192" s="128"/>
      <c r="AEJ192" s="128"/>
      <c r="AEK192" s="128"/>
      <c r="AEL192" s="128"/>
      <c r="AEM192" s="128"/>
      <c r="AEN192" s="128"/>
      <c r="AEO192" s="128"/>
      <c r="AEP192" s="128"/>
      <c r="AEQ192" s="128"/>
      <c r="AER192" s="128"/>
      <c r="AES192" s="128"/>
      <c r="AET192" s="128"/>
      <c r="AEU192" s="128"/>
      <c r="AEV192" s="128"/>
      <c r="AEW192" s="128"/>
      <c r="AEX192" s="128"/>
      <c r="AEY192" s="128"/>
      <c r="AEZ192" s="128"/>
      <c r="AFA192" s="128"/>
      <c r="AFB192" s="128"/>
      <c r="AFC192" s="128"/>
      <c r="AFD192" s="128"/>
      <c r="AFE192" s="128"/>
      <c r="AFF192" s="128"/>
      <c r="AFG192" s="128"/>
      <c r="AFH192" s="128"/>
      <c r="AFI192" s="128"/>
      <c r="AFJ192" s="128"/>
      <c r="AFK192" s="128"/>
      <c r="AFL192" s="128"/>
      <c r="AFM192" s="128"/>
      <c r="AFN192" s="128"/>
      <c r="AFO192" s="128"/>
      <c r="AFP192" s="128"/>
      <c r="AFQ192" s="128"/>
      <c r="AFR192" s="128"/>
      <c r="AFS192" s="128"/>
      <c r="AFT192" s="128"/>
      <c r="AFU192" s="128"/>
      <c r="AFV192" s="128"/>
      <c r="AFW192" s="128"/>
      <c r="AFX192" s="128"/>
      <c r="AFY192" s="128"/>
      <c r="AFZ192" s="128"/>
      <c r="AGA192" s="128"/>
      <c r="AGB192" s="128"/>
      <c r="AGC192" s="128"/>
      <c r="AGD192" s="128"/>
      <c r="AGE192" s="128"/>
      <c r="AGF192" s="128"/>
      <c r="AGG192" s="128"/>
      <c r="AGH192" s="128"/>
      <c r="AGI192" s="128"/>
      <c r="AGJ192" s="128"/>
      <c r="AGK192" s="128"/>
      <c r="AGL192" s="128"/>
      <c r="AGM192" s="128"/>
      <c r="AGN192" s="128"/>
      <c r="AGO192" s="128"/>
      <c r="AGP192" s="128"/>
      <c r="AGQ192" s="128"/>
      <c r="AGR192" s="128"/>
      <c r="AGS192" s="128"/>
      <c r="AGT192" s="128"/>
      <c r="AGU192" s="128"/>
      <c r="AGV192" s="128"/>
      <c r="AGW192" s="128"/>
      <c r="AGX192" s="128"/>
      <c r="AGY192" s="128"/>
      <c r="AGZ192" s="128"/>
      <c r="AHA192" s="128"/>
      <c r="AHB192" s="128"/>
      <c r="AHC192" s="128"/>
      <c r="AHD192" s="128"/>
      <c r="AHE192" s="128"/>
      <c r="AHF192" s="128"/>
      <c r="AHG192" s="128"/>
      <c r="AHH192" s="128"/>
      <c r="AHI192" s="128"/>
      <c r="AHJ192" s="128"/>
      <c r="AHK192" s="128"/>
      <c r="AHL192" s="128"/>
      <c r="AHM192" s="128"/>
      <c r="AHN192" s="128"/>
      <c r="AHO192" s="128"/>
      <c r="AHP192" s="128"/>
      <c r="AHQ192" s="128"/>
      <c r="AHR192" s="128"/>
      <c r="AHS192" s="128"/>
      <c r="AHT192" s="128"/>
      <c r="AHU192" s="128"/>
      <c r="AHV192" s="128"/>
      <c r="AHW192" s="128"/>
      <c r="AHX192" s="128"/>
      <c r="AHY192" s="128"/>
      <c r="AHZ192" s="128"/>
      <c r="AIA192" s="128"/>
      <c r="AIB192" s="128"/>
      <c r="AIC192" s="128"/>
      <c r="AID192" s="128"/>
      <c r="AIE192" s="128"/>
      <c r="AIF192" s="128"/>
      <c r="AIG192" s="128"/>
      <c r="AIH192" s="128"/>
      <c r="AII192" s="128"/>
      <c r="AIJ192" s="128"/>
      <c r="AIK192" s="128"/>
      <c r="AIL192" s="128"/>
      <c r="AIM192" s="128"/>
      <c r="AIN192" s="128"/>
      <c r="AIO192" s="128"/>
      <c r="AIP192" s="128"/>
      <c r="AIQ192" s="128"/>
      <c r="AIR192" s="128"/>
      <c r="AIS192" s="128"/>
      <c r="AIT192" s="128"/>
      <c r="AIU192" s="128"/>
      <c r="AIV192" s="128"/>
      <c r="AIW192" s="128"/>
      <c r="AIX192" s="128"/>
      <c r="AIY192" s="128"/>
      <c r="AIZ192" s="128"/>
      <c r="AJA192" s="128"/>
      <c r="AJB192" s="128"/>
      <c r="AJC192" s="128"/>
      <c r="AJD192" s="128"/>
      <c r="AJE192" s="128"/>
      <c r="AJF192" s="128"/>
      <c r="AJG192" s="128"/>
      <c r="AJH192" s="128"/>
      <c r="AJI192" s="128"/>
      <c r="AJJ192" s="128"/>
      <c r="AJK192" s="128"/>
      <c r="AJL192" s="128"/>
      <c r="AJM192" s="128"/>
      <c r="AJN192" s="128"/>
      <c r="AJO192" s="128"/>
      <c r="AJP192" s="128"/>
      <c r="AJQ192" s="128"/>
      <c r="AJR192" s="128"/>
      <c r="AJS192" s="128"/>
      <c r="AJT192" s="128"/>
      <c r="AJU192" s="128"/>
      <c r="AJV192" s="128"/>
      <c r="AJW192" s="128"/>
      <c r="AJX192" s="128"/>
      <c r="AJY192" s="128"/>
      <c r="AJZ192" s="128"/>
      <c r="AKA192" s="128"/>
      <c r="AKB192" s="128"/>
      <c r="AKC192" s="128"/>
      <c r="AKD192" s="128"/>
      <c r="AKE192" s="128"/>
      <c r="AKF192" s="128"/>
      <c r="AKG192" s="128"/>
      <c r="AKH192" s="128"/>
      <c r="AKI192" s="128"/>
      <c r="AKJ192" s="128"/>
      <c r="AKK192" s="128"/>
      <c r="AKL192" s="128"/>
      <c r="AKM192" s="128"/>
      <c r="AKN192" s="128"/>
      <c r="AKO192" s="128"/>
      <c r="AKP192" s="128"/>
      <c r="AKQ192" s="128"/>
      <c r="AKR192" s="128"/>
      <c r="AKS192" s="128"/>
      <c r="AKT192" s="128"/>
      <c r="AKU192" s="128"/>
      <c r="AKV192" s="128"/>
      <c r="AKW192" s="128"/>
      <c r="AKX192" s="128"/>
      <c r="AKY192" s="128"/>
      <c r="AKZ192" s="128"/>
      <c r="ALA192" s="128"/>
      <c r="ALB192" s="128"/>
      <c r="ALC192" s="128"/>
      <c r="ALD192" s="128"/>
      <c r="ALE192" s="128"/>
      <c r="ALF192" s="128"/>
      <c r="ALG192" s="128"/>
      <c r="ALH192" s="128"/>
      <c r="ALI192" s="128"/>
      <c r="ALJ192" s="128"/>
      <c r="ALK192" s="128"/>
      <c r="ALL192" s="128"/>
      <c r="ALM192" s="128"/>
      <c r="ALN192" s="128"/>
      <c r="ALO192" s="128"/>
      <c r="ALP192" s="128"/>
      <c r="ALQ192" s="128"/>
      <c r="ALR192" s="128"/>
      <c r="ALS192" s="128"/>
      <c r="ALT192" s="128"/>
      <c r="ALU192" s="128"/>
      <c r="ALV192" s="128"/>
      <c r="ALW192" s="128"/>
      <c r="ALX192" s="128"/>
      <c r="ALY192" s="128"/>
      <c r="ALZ192" s="128"/>
      <c r="AMA192" s="128"/>
      <c r="AMB192" s="128"/>
      <c r="AMC192" s="128"/>
      <c r="AMD192" s="128"/>
      <c r="AME192" s="128"/>
      <c r="AMF192" s="128"/>
      <c r="AMG192" s="128"/>
      <c r="AMH192" s="128"/>
      <c r="AMI192" s="128"/>
      <c r="AMJ192" s="128"/>
      <c r="AMK192" s="128"/>
      <c r="AML192" s="128"/>
      <c r="AMM192" s="128"/>
      <c r="AMN192" s="128"/>
      <c r="AMO192" s="128"/>
      <c r="AMP192" s="128"/>
      <c r="AMQ192" s="128"/>
      <c r="AMR192" s="128"/>
      <c r="AMS192" s="128"/>
      <c r="AMT192" s="128"/>
      <c r="AMU192" s="128"/>
      <c r="AMV192" s="128"/>
      <c r="AMW192" s="128"/>
      <c r="AMX192" s="128"/>
      <c r="AMY192" s="128"/>
      <c r="AMZ192" s="128"/>
      <c r="ANA192" s="128"/>
      <c r="ANB192" s="128"/>
      <c r="ANC192" s="128"/>
      <c r="AND192" s="128"/>
      <c r="ANE192" s="128"/>
      <c r="ANF192" s="128"/>
      <c r="ANG192" s="128"/>
      <c r="ANH192" s="128"/>
      <c r="ANI192" s="128"/>
      <c r="ANJ192" s="128"/>
      <c r="ANK192" s="128"/>
      <c r="ANL192" s="128"/>
      <c r="ANM192" s="128"/>
      <c r="ANN192" s="128"/>
      <c r="ANO192" s="128"/>
      <c r="ANP192" s="128"/>
      <c r="ANQ192" s="128"/>
      <c r="ANR192" s="128"/>
      <c r="ANS192" s="128"/>
      <c r="ANT192" s="128"/>
      <c r="ANU192" s="128"/>
      <c r="ANV192" s="128"/>
      <c r="ANW192" s="128"/>
      <c r="ANX192" s="128"/>
      <c r="ANY192" s="128"/>
      <c r="ANZ192" s="128"/>
      <c r="AOA192" s="128"/>
      <c r="AOB192" s="128"/>
      <c r="AOC192" s="128"/>
      <c r="AOD192" s="128"/>
      <c r="AOE192" s="128"/>
      <c r="AOF192" s="128"/>
      <c r="AOG192" s="128"/>
      <c r="AOH192" s="128"/>
      <c r="AOI192" s="128"/>
      <c r="AOJ192" s="128"/>
      <c r="AOK192" s="128"/>
      <c r="AOL192" s="128"/>
      <c r="AOM192" s="128"/>
      <c r="AON192" s="128"/>
      <c r="AOO192" s="128"/>
      <c r="AOP192" s="128"/>
      <c r="AOQ192" s="128"/>
      <c r="AOR192" s="128"/>
      <c r="AOS192" s="128"/>
      <c r="AOT192" s="128"/>
      <c r="AOU192" s="128"/>
      <c r="AOV192" s="128"/>
      <c r="AOW192" s="128"/>
      <c r="AOX192" s="128"/>
      <c r="AOY192" s="128"/>
      <c r="AOZ192" s="128"/>
      <c r="APA192" s="128"/>
      <c r="APB192" s="128"/>
      <c r="APC192" s="128"/>
      <c r="APD192" s="128"/>
      <c r="APE192" s="128"/>
      <c r="APF192" s="128"/>
      <c r="APG192" s="128"/>
      <c r="APH192" s="128"/>
      <c r="API192" s="128"/>
      <c r="APJ192" s="128"/>
      <c r="APK192" s="128"/>
      <c r="APL192" s="128"/>
      <c r="APM192" s="128"/>
      <c r="APN192" s="128"/>
      <c r="APO192" s="128"/>
      <c r="APP192" s="128"/>
      <c r="APQ192" s="128"/>
      <c r="APR192" s="128"/>
      <c r="APS192" s="128"/>
      <c r="APT192" s="128"/>
      <c r="APU192" s="128"/>
      <c r="APV192" s="128"/>
      <c r="APW192" s="128"/>
      <c r="APX192" s="128"/>
      <c r="APY192" s="128"/>
      <c r="APZ192" s="128"/>
      <c r="AQA192" s="128"/>
      <c r="AQB192" s="128"/>
      <c r="AQC192" s="128"/>
      <c r="AQD192" s="128"/>
      <c r="AQE192" s="128"/>
      <c r="AQF192" s="128"/>
      <c r="AQG192" s="128"/>
      <c r="AQH192" s="128"/>
      <c r="AQI192" s="128"/>
      <c r="AQJ192" s="128"/>
      <c r="AQK192" s="128"/>
      <c r="AQL192" s="128"/>
      <c r="AQM192" s="128"/>
      <c r="AQN192" s="128"/>
      <c r="AQO192" s="128"/>
      <c r="AQP192" s="128"/>
      <c r="AQQ192" s="128"/>
      <c r="AQR192" s="128"/>
      <c r="AQS192" s="128"/>
      <c r="AQT192" s="128"/>
      <c r="AQU192" s="128"/>
      <c r="AQV192" s="128"/>
      <c r="AQW192" s="128"/>
      <c r="AQX192" s="128"/>
      <c r="AQY192" s="128"/>
      <c r="AQZ192" s="128"/>
      <c r="ARA192" s="128"/>
      <c r="ARB192" s="128"/>
      <c r="ARC192" s="128"/>
      <c r="ARD192" s="128"/>
      <c r="ARE192" s="128"/>
      <c r="ARF192" s="128"/>
      <c r="ARG192" s="128"/>
      <c r="ARH192" s="128"/>
      <c r="ARI192" s="128"/>
      <c r="ARJ192" s="128"/>
      <c r="ARK192" s="128"/>
      <c r="ARL192" s="128"/>
      <c r="ARM192" s="128"/>
      <c r="ARN192" s="128"/>
      <c r="ARO192" s="128"/>
      <c r="ARP192" s="128"/>
      <c r="ARQ192" s="128"/>
      <c r="ARR192" s="128"/>
      <c r="ARS192" s="128"/>
      <c r="ART192" s="128"/>
      <c r="ARU192" s="128"/>
      <c r="ARV192" s="128"/>
      <c r="ARW192" s="128"/>
      <c r="ARX192" s="128"/>
      <c r="ARY192" s="128"/>
      <c r="ARZ192" s="128"/>
      <c r="ASA192" s="128"/>
      <c r="ASB192" s="128"/>
      <c r="ASC192" s="128"/>
      <c r="ASD192" s="128"/>
      <c r="ASE192" s="128"/>
      <c r="ASF192" s="128"/>
      <c r="ASG192" s="128"/>
      <c r="ASH192" s="128"/>
      <c r="ASI192" s="128"/>
      <c r="ASJ192" s="128"/>
      <c r="ASK192" s="128"/>
      <c r="ASL192" s="128"/>
      <c r="ASM192" s="128"/>
      <c r="ASN192" s="128"/>
      <c r="ASO192" s="128"/>
      <c r="ASP192" s="128"/>
      <c r="ASQ192" s="128"/>
      <c r="ASR192" s="128"/>
      <c r="ASS192" s="128"/>
      <c r="AST192" s="128"/>
      <c r="ASU192" s="128"/>
      <c r="ASV192" s="128"/>
      <c r="ASW192" s="128"/>
      <c r="ASX192" s="128"/>
      <c r="ASY192" s="128"/>
      <c r="ASZ192" s="128"/>
      <c r="ATA192" s="128"/>
      <c r="ATB192" s="128"/>
      <c r="ATC192" s="128"/>
      <c r="ATD192" s="128"/>
      <c r="ATE192" s="128"/>
      <c r="ATF192" s="128"/>
      <c r="ATG192" s="128"/>
      <c r="ATH192" s="128"/>
      <c r="ATI192" s="128"/>
      <c r="ATJ192" s="128"/>
      <c r="ATK192" s="128"/>
      <c r="ATL192" s="128"/>
      <c r="ATM192" s="128"/>
      <c r="ATN192" s="128"/>
      <c r="ATO192" s="128"/>
      <c r="ATP192" s="128"/>
      <c r="ATQ192" s="128"/>
      <c r="ATR192" s="128"/>
      <c r="ATS192" s="128"/>
      <c r="ATT192" s="128"/>
      <c r="ATU192" s="128"/>
      <c r="ATV192" s="128"/>
      <c r="ATW192" s="128"/>
      <c r="ATX192" s="128"/>
      <c r="ATY192" s="128"/>
      <c r="ATZ192" s="128"/>
      <c r="AUA192" s="128"/>
      <c r="AUB192" s="128"/>
      <c r="AUC192" s="128"/>
      <c r="AUD192" s="128"/>
      <c r="AUE192" s="128"/>
      <c r="AUF192" s="128"/>
      <c r="AUG192" s="128"/>
      <c r="AUH192" s="128"/>
      <c r="AUI192" s="128"/>
      <c r="AUJ192" s="128"/>
      <c r="AUK192" s="128"/>
      <c r="AUL192" s="128"/>
      <c r="AUM192" s="128"/>
      <c r="AUN192" s="128"/>
      <c r="AUO192" s="128"/>
      <c r="AUP192" s="128"/>
      <c r="AUQ192" s="128"/>
      <c r="AUR192" s="128"/>
      <c r="AUS192" s="128"/>
      <c r="AUT192" s="128"/>
      <c r="AUU192" s="128"/>
      <c r="AUV192" s="128"/>
      <c r="AUW192" s="128"/>
      <c r="AUX192" s="128"/>
      <c r="AUY192" s="128"/>
      <c r="AUZ192" s="128"/>
      <c r="AVA192" s="128"/>
      <c r="AVB192" s="128"/>
      <c r="AVC192" s="128"/>
      <c r="AVD192" s="128"/>
      <c r="AVE192" s="128"/>
      <c r="AVF192" s="128"/>
      <c r="AVG192" s="128"/>
      <c r="AVH192" s="128"/>
      <c r="AVI192" s="128"/>
      <c r="AVJ192" s="128"/>
      <c r="AVK192" s="128"/>
      <c r="AVL192" s="128"/>
      <c r="AVM192" s="128"/>
      <c r="AVN192" s="128"/>
      <c r="AVO192" s="128"/>
      <c r="AVP192" s="128"/>
      <c r="AVQ192" s="128"/>
      <c r="AVR192" s="128"/>
      <c r="AVS192" s="128"/>
      <c r="AVT192" s="128"/>
      <c r="AVU192" s="128"/>
      <c r="AVV192" s="128"/>
      <c r="AVW192" s="128"/>
      <c r="AVX192" s="128"/>
      <c r="AVY192" s="128"/>
      <c r="AVZ192" s="128"/>
      <c r="AWA192" s="128"/>
      <c r="AWB192" s="128"/>
      <c r="AWC192" s="128"/>
      <c r="AWD192" s="128"/>
      <c r="AWE192" s="128"/>
      <c r="AWF192" s="128"/>
      <c r="AWG192" s="128"/>
      <c r="AWH192" s="128"/>
      <c r="AWI192" s="128"/>
      <c r="AWJ192" s="128"/>
      <c r="AWK192" s="128"/>
      <c r="AWL192" s="128"/>
      <c r="AWM192" s="128"/>
      <c r="AWN192" s="128"/>
      <c r="AWO192" s="128"/>
      <c r="AWP192" s="128"/>
      <c r="AWQ192" s="128"/>
      <c r="AWR192" s="128"/>
      <c r="AWS192" s="128"/>
      <c r="AWT192" s="128"/>
      <c r="AWU192" s="128"/>
      <c r="AWV192" s="128"/>
      <c r="AWW192" s="128"/>
      <c r="AWX192" s="128"/>
      <c r="AWY192" s="128"/>
      <c r="AWZ192" s="128"/>
      <c r="AXA192" s="128"/>
      <c r="AXB192" s="128"/>
      <c r="AXC192" s="128"/>
      <c r="AXD192" s="128"/>
      <c r="AXE192" s="128"/>
      <c r="AXF192" s="128"/>
      <c r="AXG192" s="128"/>
      <c r="AXH192" s="128"/>
      <c r="AXI192" s="128"/>
      <c r="AXJ192" s="128"/>
      <c r="AXK192" s="128"/>
      <c r="AXL192" s="128"/>
      <c r="AXM192" s="128"/>
      <c r="AXN192" s="128"/>
      <c r="AXO192" s="128"/>
      <c r="AXP192" s="128"/>
      <c r="AXQ192" s="128"/>
      <c r="AXR192" s="128"/>
      <c r="AXS192" s="128"/>
      <c r="AXT192" s="128"/>
      <c r="AXU192" s="128"/>
      <c r="AXV192" s="128"/>
      <c r="AXW192" s="128"/>
      <c r="AXX192" s="128"/>
      <c r="AXY192" s="128"/>
      <c r="AXZ192" s="128"/>
      <c r="AYA192" s="128"/>
      <c r="AYB192" s="128"/>
      <c r="AYC192" s="128"/>
      <c r="AYD192" s="128"/>
      <c r="AYE192" s="128"/>
      <c r="AYF192" s="128"/>
      <c r="AYG192" s="128"/>
      <c r="AYH192" s="128"/>
      <c r="AYI192" s="128"/>
      <c r="AYJ192" s="128"/>
      <c r="AYK192" s="128"/>
      <c r="AYL192" s="128"/>
      <c r="AYM192" s="128"/>
      <c r="AYN192" s="128"/>
      <c r="AYO192" s="128"/>
      <c r="AYP192" s="128"/>
      <c r="AYQ192" s="128"/>
      <c r="AYR192" s="128"/>
      <c r="AYS192" s="128"/>
      <c r="AYT192" s="128"/>
      <c r="AYU192" s="128"/>
      <c r="AYV192" s="128"/>
      <c r="AYW192" s="128"/>
      <c r="AYX192" s="128"/>
      <c r="AYY192" s="128"/>
      <c r="AYZ192" s="128"/>
      <c r="AZA192" s="128"/>
      <c r="AZB192" s="128"/>
      <c r="AZC192" s="128"/>
      <c r="AZD192" s="128"/>
      <c r="AZE192" s="128"/>
      <c r="AZF192" s="128"/>
      <c r="AZG192" s="128"/>
      <c r="AZH192" s="128"/>
      <c r="AZI192" s="128"/>
      <c r="AZJ192" s="128"/>
      <c r="AZK192" s="128"/>
      <c r="AZL192" s="128"/>
      <c r="AZM192" s="128"/>
      <c r="AZN192" s="128"/>
      <c r="AZO192" s="128"/>
      <c r="AZP192" s="128"/>
      <c r="AZQ192" s="128"/>
      <c r="AZR192" s="128"/>
      <c r="AZS192" s="128"/>
      <c r="AZT192" s="128"/>
      <c r="AZU192" s="128"/>
      <c r="AZV192" s="128"/>
      <c r="AZW192" s="128"/>
      <c r="AZX192" s="128"/>
      <c r="AZY192" s="128"/>
      <c r="AZZ192" s="128"/>
      <c r="BAA192" s="128"/>
      <c r="BAB192" s="128"/>
      <c r="BAC192" s="128"/>
      <c r="BAD192" s="128"/>
      <c r="BAE192" s="128"/>
      <c r="BAF192" s="128"/>
      <c r="BAG192" s="128"/>
      <c r="BAH192" s="128"/>
      <c r="BAI192" s="128"/>
      <c r="BAJ192" s="128"/>
      <c r="BAK192" s="128"/>
      <c r="BAL192" s="128"/>
      <c r="BAM192" s="128"/>
      <c r="BAN192" s="128"/>
      <c r="BAO192" s="128"/>
      <c r="BAP192" s="128"/>
      <c r="BAQ192" s="128"/>
      <c r="BAR192" s="128"/>
      <c r="BAS192" s="128"/>
      <c r="BAT192" s="128"/>
      <c r="BAU192" s="128"/>
      <c r="BAV192" s="128"/>
      <c r="BAW192" s="128"/>
      <c r="BAX192" s="128"/>
      <c r="BAY192" s="128"/>
      <c r="BAZ192" s="128"/>
      <c r="BBA192" s="128"/>
      <c r="BBB192" s="128"/>
      <c r="BBC192" s="128"/>
      <c r="BBD192" s="128"/>
      <c r="BBE192" s="128"/>
      <c r="BBF192" s="128"/>
      <c r="BBG192" s="128"/>
      <c r="BBH192" s="128"/>
      <c r="BBI192" s="128"/>
      <c r="BBJ192" s="128"/>
      <c r="BBK192" s="128"/>
      <c r="BBL192" s="128"/>
      <c r="BBM192" s="128"/>
      <c r="BBN192" s="128"/>
      <c r="BBO192" s="128"/>
      <c r="BBP192" s="128"/>
      <c r="BBQ192" s="128"/>
      <c r="BBR192" s="128"/>
      <c r="BBS192" s="128"/>
      <c r="BBT192" s="128"/>
      <c r="BBU192" s="128"/>
      <c r="BBV192" s="128"/>
      <c r="BBW192" s="128"/>
      <c r="BBX192" s="128"/>
      <c r="BBY192" s="128"/>
      <c r="BBZ192" s="128"/>
      <c r="BCA192" s="128"/>
      <c r="BCB192" s="128"/>
      <c r="BCC192" s="128"/>
      <c r="BCD192" s="128"/>
      <c r="BCE192" s="128"/>
      <c r="BCF192" s="128"/>
      <c r="BCG192" s="128"/>
      <c r="BCH192" s="128"/>
      <c r="BCI192" s="128"/>
      <c r="BCJ192" s="128"/>
      <c r="BCK192" s="128"/>
      <c r="BCL192" s="128"/>
      <c r="BCM192" s="128"/>
      <c r="BCN192" s="128"/>
      <c r="BCO192" s="128"/>
      <c r="BCP192" s="128"/>
      <c r="BCQ192" s="128"/>
      <c r="BCR192" s="128"/>
      <c r="BCS192" s="128"/>
      <c r="BCT192" s="128"/>
      <c r="BCU192" s="128"/>
      <c r="BCV192" s="128"/>
      <c r="BCW192" s="128"/>
      <c r="BCX192" s="128"/>
      <c r="BCY192" s="128"/>
      <c r="BCZ192" s="128"/>
      <c r="BDA192" s="128"/>
      <c r="BDB192" s="128"/>
      <c r="BDC192" s="128"/>
      <c r="BDD192" s="128"/>
      <c r="BDE192" s="128"/>
      <c r="BDF192" s="128"/>
      <c r="BDG192" s="128"/>
      <c r="BDH192" s="128"/>
      <c r="BDI192" s="128"/>
      <c r="BDJ192" s="128"/>
      <c r="BDK192" s="128"/>
      <c r="BDL192" s="128"/>
      <c r="BDM192" s="128"/>
      <c r="BDN192" s="128"/>
      <c r="BDO192" s="128"/>
      <c r="BDP192" s="128"/>
      <c r="BDQ192" s="128"/>
      <c r="BDR192" s="128"/>
      <c r="BDS192" s="128"/>
      <c r="BDT192" s="128"/>
      <c r="BDU192" s="128"/>
      <c r="BDV192" s="128"/>
      <c r="BDW192" s="128"/>
      <c r="BDX192" s="128"/>
      <c r="BDY192" s="128"/>
      <c r="BDZ192" s="128"/>
      <c r="BEA192" s="128"/>
      <c r="BEB192" s="128"/>
      <c r="BEC192" s="128"/>
      <c r="BED192" s="128"/>
      <c r="BEE192" s="128"/>
      <c r="BEF192" s="128"/>
      <c r="BEG192" s="128"/>
      <c r="BEH192" s="128"/>
      <c r="BEI192" s="128"/>
      <c r="BEJ192" s="128"/>
      <c r="BEK192" s="128"/>
      <c r="BEL192" s="128"/>
      <c r="BEM192" s="128"/>
      <c r="BEN192" s="128"/>
      <c r="BEO192" s="128"/>
      <c r="BEP192" s="128"/>
      <c r="BEQ192" s="128"/>
      <c r="BER192" s="128"/>
      <c r="BES192" s="128"/>
      <c r="BET192" s="128"/>
      <c r="BEU192" s="128"/>
      <c r="BEV192" s="128"/>
      <c r="BEW192" s="128"/>
      <c r="BEX192" s="128"/>
      <c r="BEY192" s="128"/>
      <c r="BEZ192" s="128"/>
      <c r="BFA192" s="128"/>
      <c r="BFB192" s="128"/>
      <c r="BFC192" s="128"/>
      <c r="BFD192" s="128"/>
      <c r="BFE192" s="128"/>
      <c r="BFF192" s="128"/>
      <c r="BFG192" s="128"/>
      <c r="BFH192" s="128"/>
      <c r="BFI192" s="128"/>
      <c r="BFJ192" s="128"/>
      <c r="BFK192" s="128"/>
      <c r="BFL192" s="128"/>
      <c r="BFM192" s="128"/>
      <c r="BFN192" s="128"/>
      <c r="BFO192" s="128"/>
      <c r="BFP192" s="128"/>
      <c r="BFQ192" s="128"/>
      <c r="BFR192" s="128"/>
      <c r="BFS192" s="128"/>
      <c r="BFT192" s="128"/>
      <c r="BFU192" s="128"/>
      <c r="BFV192" s="128"/>
      <c r="BFW192" s="128"/>
      <c r="BFX192" s="128"/>
      <c r="BFY192" s="128"/>
      <c r="BFZ192" s="128"/>
      <c r="BGA192" s="128"/>
      <c r="BGB192" s="128"/>
      <c r="BGC192" s="128"/>
      <c r="BGD192" s="128"/>
      <c r="BGE192" s="128"/>
      <c r="BGF192" s="128"/>
      <c r="BGG192" s="128"/>
      <c r="BGH192" s="128"/>
      <c r="BGI192" s="128"/>
      <c r="BGJ192" s="128"/>
      <c r="BGK192" s="128"/>
      <c r="BGL192" s="128"/>
      <c r="BGM192" s="128"/>
      <c r="BGN192" s="128"/>
      <c r="BGO192" s="128"/>
      <c r="BGP192" s="128"/>
      <c r="BGQ192" s="128"/>
      <c r="BGR192" s="128"/>
      <c r="BGS192" s="128"/>
      <c r="BGT192" s="128"/>
      <c r="BGU192" s="128"/>
      <c r="BGV192" s="128"/>
      <c r="BGW192" s="128"/>
      <c r="BGX192" s="128"/>
      <c r="BGY192" s="128"/>
      <c r="BGZ192" s="128"/>
      <c r="BHA192" s="128"/>
      <c r="BHB192" s="128"/>
      <c r="BHC192" s="128"/>
      <c r="BHD192" s="128"/>
      <c r="BHE192" s="128"/>
      <c r="BHF192" s="128"/>
      <c r="BHG192" s="128"/>
      <c r="BHH192" s="128"/>
      <c r="BHI192" s="128"/>
      <c r="BHJ192" s="128"/>
      <c r="BHK192" s="128"/>
      <c r="BHL192" s="128"/>
      <c r="BHM192" s="128"/>
      <c r="BHN192" s="128"/>
      <c r="BHO192" s="128"/>
      <c r="BHP192" s="128"/>
      <c r="BHQ192" s="128"/>
      <c r="BHR192" s="128"/>
      <c r="BHS192" s="128"/>
      <c r="BHT192" s="128"/>
      <c r="BHU192" s="128"/>
      <c r="BHV192" s="128"/>
      <c r="BHW192" s="128"/>
      <c r="BHX192" s="128"/>
      <c r="BHY192" s="128"/>
      <c r="BHZ192" s="128"/>
      <c r="BIA192" s="128"/>
      <c r="BIB192" s="128"/>
      <c r="BIC192" s="128"/>
      <c r="BID192" s="128"/>
      <c r="BIE192" s="128"/>
      <c r="BIF192" s="128"/>
      <c r="BIG192" s="128"/>
      <c r="BIH192" s="128"/>
      <c r="BII192" s="128"/>
      <c r="BIJ192" s="128"/>
      <c r="BIK192" s="128"/>
      <c r="BIL192" s="128"/>
      <c r="BIM192" s="128"/>
      <c r="BIN192" s="128"/>
      <c r="BIO192" s="128"/>
      <c r="BIP192" s="128"/>
      <c r="BIQ192" s="128"/>
      <c r="BIR192" s="128"/>
      <c r="BIS192" s="128"/>
      <c r="BIT192" s="128"/>
      <c r="BIU192" s="128"/>
      <c r="BIV192" s="128"/>
      <c r="BIW192" s="128"/>
      <c r="BIX192" s="128"/>
      <c r="BIY192" s="128"/>
      <c r="BIZ192" s="128"/>
      <c r="BJA192" s="128"/>
      <c r="BJB192" s="128"/>
      <c r="BJC192" s="128"/>
      <c r="BJD192" s="128"/>
      <c r="BJE192" s="128"/>
      <c r="BJF192" s="128"/>
      <c r="BJG192" s="128"/>
      <c r="BJH192" s="128"/>
      <c r="BJI192" s="128"/>
      <c r="BJJ192" s="128"/>
      <c r="BJK192" s="128"/>
      <c r="BJL192" s="128"/>
      <c r="BJM192" s="128"/>
      <c r="BJN192" s="128"/>
      <c r="BJO192" s="128"/>
      <c r="BJP192" s="128"/>
      <c r="BJQ192" s="128"/>
      <c r="BJR192" s="128"/>
      <c r="BJS192" s="128"/>
      <c r="BJT192" s="128"/>
      <c r="BJU192" s="128"/>
      <c r="BJV192" s="128"/>
      <c r="BJW192" s="128"/>
      <c r="BJX192" s="128"/>
      <c r="BJY192" s="128"/>
      <c r="BJZ192" s="128"/>
      <c r="BKA192" s="128"/>
      <c r="BKB192" s="128"/>
      <c r="BKC192" s="128"/>
      <c r="BKD192" s="128"/>
      <c r="BKE192" s="128"/>
      <c r="BKF192" s="128"/>
      <c r="BKG192" s="128"/>
      <c r="BKH192" s="128"/>
      <c r="BKI192" s="128"/>
      <c r="BKJ192" s="128"/>
      <c r="BKK192" s="128"/>
      <c r="BKL192" s="128"/>
      <c r="BKM192" s="128"/>
      <c r="BKN192" s="128"/>
      <c r="BKO192" s="128"/>
      <c r="BKP192" s="128"/>
      <c r="BKQ192" s="128"/>
      <c r="BKR192" s="128"/>
      <c r="BKS192" s="128"/>
      <c r="BKT192" s="128"/>
      <c r="BKU192" s="128"/>
      <c r="BKV192" s="128"/>
      <c r="BKW192" s="128"/>
      <c r="BKX192" s="128"/>
      <c r="BKY192" s="128"/>
      <c r="BKZ192" s="128"/>
      <c r="BLA192" s="128"/>
      <c r="BLB192" s="128"/>
      <c r="BLC192" s="128"/>
      <c r="BLD192" s="128"/>
      <c r="BLE192" s="128"/>
      <c r="BLF192" s="128"/>
      <c r="BLG192" s="128"/>
      <c r="BLH192" s="128"/>
      <c r="BLI192" s="128"/>
      <c r="BLJ192" s="128"/>
      <c r="BLK192" s="128"/>
      <c r="BLL192" s="128"/>
      <c r="BLM192" s="128"/>
      <c r="BLN192" s="128"/>
      <c r="BLO192" s="128"/>
      <c r="BLP192" s="128"/>
      <c r="BLQ192" s="128"/>
      <c r="BLR192" s="128"/>
      <c r="BLS192" s="128"/>
      <c r="BLT192" s="128"/>
      <c r="BLU192" s="128"/>
      <c r="BLV192" s="128"/>
      <c r="BLW192" s="128"/>
      <c r="BLX192" s="128"/>
      <c r="BLY192" s="128"/>
      <c r="BLZ192" s="128"/>
      <c r="BMA192" s="128"/>
      <c r="BMB192" s="128"/>
      <c r="BMC192" s="128"/>
      <c r="BMD192" s="128"/>
      <c r="BME192" s="128"/>
      <c r="BMF192" s="128"/>
      <c r="BMG192" s="128"/>
      <c r="BMH192" s="128"/>
      <c r="BMI192" s="128"/>
      <c r="BMJ192" s="128"/>
      <c r="BMK192" s="128"/>
      <c r="BML192" s="128"/>
      <c r="BMM192" s="128"/>
      <c r="BMN192" s="128"/>
      <c r="BMO192" s="128"/>
      <c r="BMP192" s="128"/>
      <c r="BMQ192" s="128"/>
      <c r="BMR192" s="128"/>
      <c r="BMS192" s="128"/>
      <c r="BMT192" s="128"/>
      <c r="BMU192" s="128"/>
      <c r="BMV192" s="128"/>
      <c r="BMW192" s="128"/>
      <c r="BMX192" s="128"/>
      <c r="BMY192" s="128"/>
      <c r="BMZ192" s="128"/>
      <c r="BNA192" s="128"/>
      <c r="BNB192" s="128"/>
      <c r="BNC192" s="128"/>
      <c r="BND192" s="128"/>
      <c r="BNE192" s="128"/>
      <c r="BNF192" s="128"/>
      <c r="BNG192" s="128"/>
      <c r="BNH192" s="128"/>
      <c r="BNI192" s="128"/>
      <c r="BNJ192" s="128"/>
      <c r="BNK192" s="128"/>
      <c r="BNL192" s="128"/>
      <c r="BNM192" s="128"/>
      <c r="BNN192" s="128"/>
      <c r="BNO192" s="128"/>
      <c r="BNP192" s="128"/>
      <c r="BNQ192" s="128"/>
      <c r="BNR192" s="128"/>
      <c r="BNS192" s="128"/>
      <c r="BNT192" s="128"/>
      <c r="BNU192" s="128"/>
      <c r="BNV192" s="128"/>
      <c r="BNW192" s="128"/>
      <c r="BNX192" s="128"/>
      <c r="BNY192" s="128"/>
      <c r="BNZ192" s="128"/>
      <c r="BOA192" s="128"/>
      <c r="BOB192" s="128"/>
      <c r="BOC192" s="128"/>
      <c r="BOD192" s="128"/>
      <c r="BOE192" s="128"/>
      <c r="BOF192" s="128"/>
      <c r="BOG192" s="128"/>
      <c r="BOH192" s="128"/>
      <c r="BOI192" s="128"/>
      <c r="BOJ192" s="128"/>
      <c r="BOK192" s="128"/>
      <c r="BOL192" s="128"/>
      <c r="BOM192" s="128"/>
      <c r="BON192" s="128"/>
      <c r="BOO192" s="128"/>
      <c r="BOP192" s="128"/>
      <c r="BOQ192" s="128"/>
      <c r="BOR192" s="128"/>
      <c r="BOS192" s="128"/>
      <c r="BOT192" s="128"/>
      <c r="BOU192" s="128"/>
      <c r="BOV192" s="128"/>
      <c r="BOW192" s="128"/>
      <c r="BOX192" s="128"/>
      <c r="BOY192" s="128"/>
      <c r="BOZ192" s="128"/>
      <c r="BPA192" s="128"/>
      <c r="BPB192" s="128"/>
      <c r="BPC192" s="128"/>
      <c r="BPD192" s="128"/>
      <c r="BPE192" s="128"/>
      <c r="BPF192" s="128"/>
      <c r="BPG192" s="128"/>
      <c r="BPH192" s="128"/>
      <c r="BPI192" s="128"/>
      <c r="BPJ192" s="128"/>
      <c r="BPK192" s="128"/>
      <c r="BPL192" s="128"/>
      <c r="BPM192" s="128"/>
      <c r="BPN192" s="128"/>
      <c r="BPO192" s="128"/>
      <c r="BPP192" s="128"/>
      <c r="BPQ192" s="128"/>
      <c r="BPR192" s="128"/>
      <c r="BPS192" s="128"/>
      <c r="BPT192" s="128"/>
      <c r="BPU192" s="128"/>
      <c r="BPV192" s="128"/>
      <c r="BPW192" s="128"/>
      <c r="BPX192" s="128"/>
      <c r="BPY192" s="128"/>
      <c r="BPZ192" s="128"/>
      <c r="BQA192" s="128"/>
      <c r="BQB192" s="128"/>
      <c r="BQC192" s="128"/>
      <c r="BQD192" s="128"/>
      <c r="BQE192" s="128"/>
      <c r="BQF192" s="128"/>
      <c r="BQG192" s="128"/>
      <c r="BQH192" s="128"/>
      <c r="BQI192" s="128"/>
      <c r="BQJ192" s="128"/>
      <c r="BQK192" s="128"/>
      <c r="BQL192" s="128"/>
      <c r="BQM192" s="128"/>
      <c r="BQN192" s="128"/>
      <c r="BQO192" s="128"/>
      <c r="BQP192" s="128"/>
      <c r="BQQ192" s="128"/>
      <c r="BQR192" s="128"/>
      <c r="BQS192" s="128"/>
      <c r="BQT192" s="128"/>
      <c r="BQU192" s="128"/>
      <c r="BQV192" s="128"/>
      <c r="BQW192" s="128"/>
      <c r="BQX192" s="128"/>
      <c r="BQY192" s="128"/>
      <c r="BQZ192" s="128"/>
      <c r="BRA192" s="128"/>
      <c r="BRB192" s="128"/>
      <c r="BRC192" s="128"/>
      <c r="BRD192" s="128"/>
      <c r="BRE192" s="128"/>
      <c r="BRF192" s="128"/>
      <c r="BRG192" s="128"/>
      <c r="BRH192" s="128"/>
      <c r="BRI192" s="128"/>
      <c r="BRJ192" s="128"/>
      <c r="BRK192" s="128"/>
      <c r="BRL192" s="128"/>
      <c r="BRM192" s="128"/>
      <c r="BRN192" s="128"/>
      <c r="BRO192" s="128"/>
      <c r="BRP192" s="128"/>
      <c r="BRQ192" s="128"/>
      <c r="BRR192" s="128"/>
      <c r="BRS192" s="128"/>
      <c r="BRT192" s="128"/>
      <c r="BRU192" s="128"/>
      <c r="BRV192" s="128"/>
      <c r="BRW192" s="128"/>
      <c r="BRX192" s="128"/>
      <c r="BRY192" s="128"/>
      <c r="BRZ192" s="128"/>
      <c r="BSA192" s="128"/>
      <c r="BSB192" s="128"/>
      <c r="BSC192" s="128"/>
      <c r="BSD192" s="128"/>
      <c r="BSE192" s="128"/>
      <c r="BSF192" s="128"/>
      <c r="BSG192" s="128"/>
      <c r="BSH192" s="128"/>
      <c r="BSI192" s="128"/>
      <c r="BSJ192" s="128"/>
      <c r="BSK192" s="128"/>
      <c r="BSL192" s="128"/>
      <c r="BSM192" s="128"/>
      <c r="BSN192" s="128"/>
      <c r="BSO192" s="128"/>
      <c r="BSP192" s="128"/>
      <c r="BSQ192" s="128"/>
      <c r="BSR192" s="128"/>
      <c r="BSS192" s="128"/>
      <c r="BST192" s="128"/>
      <c r="BSU192" s="128"/>
      <c r="BSV192" s="128"/>
      <c r="BSW192" s="128"/>
      <c r="BSX192" s="128"/>
      <c r="BSY192" s="128"/>
      <c r="BSZ192" s="128"/>
      <c r="BTA192" s="128"/>
      <c r="BTB192" s="128"/>
      <c r="BTC192" s="128"/>
      <c r="BTD192" s="128"/>
      <c r="BTE192" s="128"/>
      <c r="BTF192" s="128"/>
      <c r="BTG192" s="128"/>
      <c r="BTH192" s="128"/>
      <c r="BTI192" s="128"/>
      <c r="BTJ192" s="128"/>
      <c r="BTK192" s="128"/>
      <c r="BTL192" s="128"/>
      <c r="BTM192" s="128"/>
      <c r="BTN192" s="128"/>
      <c r="BTO192" s="128"/>
      <c r="BTP192" s="128"/>
      <c r="BTQ192" s="128"/>
      <c r="BTR192" s="128"/>
      <c r="BTS192" s="128"/>
      <c r="BTT192" s="128"/>
      <c r="BTU192" s="128"/>
      <c r="BTV192" s="128"/>
      <c r="BTW192" s="128"/>
      <c r="BTX192" s="128"/>
      <c r="BTY192" s="128"/>
      <c r="BTZ192" s="128"/>
      <c r="BUA192" s="128"/>
      <c r="BUB192" s="128"/>
      <c r="BUC192" s="128"/>
      <c r="BUD192" s="128"/>
      <c r="BUE192" s="128"/>
      <c r="BUF192" s="128"/>
      <c r="BUG192" s="128"/>
      <c r="BUH192" s="128"/>
      <c r="BUI192" s="128"/>
      <c r="BUJ192" s="128"/>
      <c r="BUK192" s="128"/>
      <c r="BUL192" s="128"/>
      <c r="BUM192" s="128"/>
      <c r="BUN192" s="128"/>
      <c r="BUO192" s="128"/>
      <c r="BUP192" s="128"/>
      <c r="BUQ192" s="128"/>
      <c r="BUR192" s="128"/>
      <c r="BUS192" s="128"/>
      <c r="BUT192" s="128"/>
      <c r="BUU192" s="128"/>
      <c r="BUV192" s="128"/>
      <c r="BUW192" s="128"/>
      <c r="BUX192" s="128"/>
      <c r="BUY192" s="128"/>
      <c r="BUZ192" s="128"/>
      <c r="BVA192" s="128"/>
      <c r="BVB192" s="128"/>
      <c r="BVC192" s="128"/>
      <c r="BVD192" s="128"/>
      <c r="BVE192" s="128"/>
      <c r="BVF192" s="128"/>
      <c r="BVG192" s="128"/>
      <c r="BVH192" s="128"/>
      <c r="BVI192" s="128"/>
      <c r="BVJ192" s="128"/>
      <c r="BVK192" s="128"/>
      <c r="BVL192" s="128"/>
      <c r="BVM192" s="128"/>
      <c r="BVN192" s="128"/>
      <c r="BVO192" s="128"/>
      <c r="BVP192" s="128"/>
      <c r="BVQ192" s="128"/>
      <c r="BVR192" s="128"/>
      <c r="BVS192" s="128"/>
      <c r="BVT192" s="128"/>
      <c r="BVU192" s="128"/>
      <c r="BVV192" s="128"/>
      <c r="BVW192" s="128"/>
      <c r="BVX192" s="128"/>
      <c r="BVY192" s="128"/>
      <c r="BVZ192" s="128"/>
      <c r="BWA192" s="128"/>
      <c r="BWB192" s="128"/>
      <c r="BWC192" s="128"/>
      <c r="BWD192" s="128"/>
      <c r="BWE192" s="128"/>
      <c r="BWF192" s="128"/>
      <c r="BWG192" s="128"/>
      <c r="BWH192" s="128"/>
      <c r="BWI192" s="128"/>
      <c r="BWJ192" s="128"/>
      <c r="BWK192" s="128"/>
      <c r="BWL192" s="128"/>
      <c r="BWM192" s="128"/>
      <c r="BWN192" s="128"/>
      <c r="BWO192" s="128"/>
      <c r="BWP192" s="128"/>
      <c r="BWQ192" s="128"/>
      <c r="BWR192" s="128"/>
      <c r="BWS192" s="128"/>
      <c r="BWT192" s="128"/>
      <c r="BWU192" s="128"/>
      <c r="BWV192" s="128"/>
      <c r="BWW192" s="128"/>
      <c r="BWX192" s="128"/>
      <c r="BWY192" s="128"/>
      <c r="BWZ192" s="128"/>
      <c r="BXA192" s="128"/>
      <c r="BXB192" s="128"/>
      <c r="BXC192" s="128"/>
      <c r="BXD192" s="128"/>
      <c r="BXE192" s="128"/>
      <c r="BXF192" s="128"/>
      <c r="BXG192" s="128"/>
      <c r="BXH192" s="128"/>
      <c r="BXI192" s="128"/>
      <c r="BXJ192" s="128"/>
      <c r="BXK192" s="128"/>
      <c r="BXL192" s="128"/>
      <c r="BXM192" s="128"/>
      <c r="BXN192" s="128"/>
      <c r="BXO192" s="128"/>
      <c r="BXP192" s="128"/>
      <c r="BXQ192" s="128"/>
      <c r="BXR192" s="128"/>
      <c r="BXS192" s="128"/>
      <c r="BXT192" s="128"/>
      <c r="BXU192" s="128"/>
      <c r="BXV192" s="128"/>
      <c r="BXW192" s="128"/>
      <c r="BXX192" s="128"/>
      <c r="BXY192" s="128"/>
      <c r="BXZ192" s="128"/>
      <c r="BYA192" s="128"/>
      <c r="BYB192" s="128"/>
      <c r="BYC192" s="128"/>
      <c r="BYD192" s="128"/>
      <c r="BYE192" s="128"/>
      <c r="BYF192" s="128"/>
      <c r="BYG192" s="128"/>
      <c r="BYH192" s="128"/>
      <c r="BYI192" s="128"/>
      <c r="BYJ192" s="128"/>
      <c r="BYK192" s="128"/>
      <c r="BYL192" s="128"/>
      <c r="BYM192" s="128"/>
      <c r="BYN192" s="128"/>
      <c r="BYO192" s="128"/>
      <c r="BYP192" s="128"/>
      <c r="BYQ192" s="128"/>
      <c r="BYR192" s="128"/>
      <c r="BYS192" s="128"/>
      <c r="BYT192" s="128"/>
      <c r="BYU192" s="128"/>
      <c r="BYV192" s="128"/>
      <c r="BYW192" s="128"/>
      <c r="BYX192" s="128"/>
      <c r="BYY192" s="128"/>
      <c r="BYZ192" s="128"/>
      <c r="BZA192" s="128"/>
      <c r="BZB192" s="128"/>
      <c r="BZC192" s="128"/>
      <c r="BZD192" s="128"/>
      <c r="BZE192" s="128"/>
      <c r="BZF192" s="128"/>
      <c r="BZG192" s="128"/>
      <c r="BZH192" s="128"/>
      <c r="BZI192" s="128"/>
      <c r="BZJ192" s="128"/>
      <c r="BZK192" s="128"/>
      <c r="BZL192" s="128"/>
      <c r="BZM192" s="128"/>
      <c r="BZN192" s="128"/>
      <c r="BZO192" s="128"/>
      <c r="BZP192" s="128"/>
      <c r="BZQ192" s="128"/>
      <c r="BZR192" s="128"/>
      <c r="BZS192" s="128"/>
      <c r="BZT192" s="128"/>
      <c r="BZU192" s="128"/>
      <c r="BZV192" s="128"/>
      <c r="BZW192" s="128"/>
      <c r="BZX192" s="128"/>
      <c r="BZY192" s="128"/>
      <c r="BZZ192" s="128"/>
      <c r="CAA192" s="128"/>
      <c r="CAB192" s="128"/>
      <c r="CAC192" s="128"/>
      <c r="CAD192" s="128"/>
      <c r="CAE192" s="128"/>
      <c r="CAF192" s="128"/>
      <c r="CAG192" s="128"/>
      <c r="CAH192" s="128"/>
      <c r="CAI192" s="128"/>
      <c r="CAJ192" s="128"/>
      <c r="CAK192" s="128"/>
      <c r="CAL192" s="128"/>
      <c r="CAM192" s="128"/>
      <c r="CAN192" s="128"/>
      <c r="CAO192" s="128"/>
      <c r="CAP192" s="128"/>
      <c r="CAQ192" s="128"/>
      <c r="CAR192" s="128"/>
      <c r="CAS192" s="128"/>
      <c r="CAT192" s="128"/>
      <c r="CAU192" s="128"/>
      <c r="CAV192" s="128"/>
      <c r="CAW192" s="128"/>
      <c r="CAX192" s="128"/>
      <c r="CAY192" s="128"/>
      <c r="CAZ192" s="128"/>
      <c r="CBA192" s="128"/>
      <c r="CBB192" s="128"/>
      <c r="CBC192" s="128"/>
      <c r="CBD192" s="128"/>
      <c r="CBE192" s="128"/>
      <c r="CBF192" s="128"/>
      <c r="CBG192" s="128"/>
      <c r="CBH192" s="128"/>
      <c r="CBI192" s="128"/>
      <c r="CBJ192" s="128"/>
      <c r="CBK192" s="128"/>
      <c r="CBL192" s="128"/>
      <c r="CBM192" s="128"/>
      <c r="CBN192" s="128"/>
      <c r="CBO192" s="128"/>
      <c r="CBP192" s="128"/>
      <c r="CBQ192" s="128"/>
      <c r="CBR192" s="128"/>
      <c r="CBS192" s="128"/>
      <c r="CBT192" s="128"/>
      <c r="CBU192" s="128"/>
      <c r="CBV192" s="128"/>
      <c r="CBW192" s="128"/>
      <c r="CBX192" s="128"/>
      <c r="CBY192" s="128"/>
      <c r="CBZ192" s="128"/>
      <c r="CCA192" s="128"/>
      <c r="CCB192" s="128"/>
      <c r="CCC192" s="128"/>
      <c r="CCD192" s="128"/>
      <c r="CCE192" s="128"/>
      <c r="CCF192" s="128"/>
      <c r="CCG192" s="128"/>
      <c r="CCH192" s="128"/>
      <c r="CCI192" s="128"/>
      <c r="CCJ192" s="128"/>
      <c r="CCK192" s="128"/>
      <c r="CCL192" s="128"/>
      <c r="CCM192" s="128"/>
      <c r="CCN192" s="128"/>
      <c r="CCO192" s="128"/>
      <c r="CCP192" s="128"/>
      <c r="CCQ192" s="128"/>
      <c r="CCR192" s="128"/>
      <c r="CCS192" s="128"/>
      <c r="CCT192" s="128"/>
      <c r="CCU192" s="128"/>
      <c r="CCV192" s="128"/>
      <c r="CCW192" s="128"/>
      <c r="CCX192" s="128"/>
      <c r="CCY192" s="128"/>
      <c r="CCZ192" s="128"/>
      <c r="CDA192" s="128"/>
      <c r="CDB192" s="128"/>
      <c r="CDC192" s="128"/>
      <c r="CDD192" s="128"/>
      <c r="CDE192" s="128"/>
      <c r="CDF192" s="128"/>
      <c r="CDG192" s="128"/>
      <c r="CDH192" s="128"/>
      <c r="CDI192" s="128"/>
      <c r="CDJ192" s="128"/>
      <c r="CDK192" s="128"/>
      <c r="CDL192" s="128"/>
      <c r="CDM192" s="128"/>
      <c r="CDN192" s="128"/>
      <c r="CDO192" s="128"/>
      <c r="CDP192" s="128"/>
      <c r="CDQ192" s="128"/>
      <c r="CDR192" s="128"/>
      <c r="CDS192" s="128"/>
      <c r="CDT192" s="128"/>
      <c r="CDU192" s="128"/>
      <c r="CDV192" s="128"/>
      <c r="CDW192" s="128"/>
      <c r="CDX192" s="128"/>
      <c r="CDY192" s="128"/>
      <c r="CDZ192" s="128"/>
      <c r="CEA192" s="128"/>
      <c r="CEB192" s="128"/>
      <c r="CEC192" s="128"/>
      <c r="CED192" s="128"/>
      <c r="CEE192" s="128"/>
      <c r="CEF192" s="128"/>
      <c r="CEG192" s="128"/>
      <c r="CEH192" s="128"/>
      <c r="CEI192" s="128"/>
      <c r="CEJ192" s="128"/>
      <c r="CEK192" s="128"/>
      <c r="CEL192" s="128"/>
      <c r="CEM192" s="128"/>
      <c r="CEN192" s="128"/>
      <c r="CEO192" s="128"/>
      <c r="CEP192" s="128"/>
      <c r="CEQ192" s="128"/>
      <c r="CER192" s="128"/>
      <c r="CES192" s="128"/>
      <c r="CET192" s="128"/>
      <c r="CEU192" s="128"/>
      <c r="CEV192" s="128"/>
      <c r="CEW192" s="128"/>
      <c r="CEX192" s="128"/>
      <c r="CEY192" s="128"/>
      <c r="CEZ192" s="128"/>
      <c r="CFA192" s="128"/>
      <c r="CFB192" s="128"/>
      <c r="CFC192" s="128"/>
      <c r="CFD192" s="128"/>
      <c r="CFE192" s="128"/>
      <c r="CFF192" s="128"/>
      <c r="CFG192" s="128"/>
      <c r="CFH192" s="128"/>
      <c r="CFI192" s="128"/>
      <c r="CFJ192" s="128"/>
      <c r="CFK192" s="128"/>
      <c r="CFL192" s="128"/>
      <c r="CFM192" s="128"/>
      <c r="CFN192" s="128"/>
      <c r="CFO192" s="128"/>
      <c r="CFP192" s="128"/>
      <c r="CFQ192" s="128"/>
      <c r="CFR192" s="128"/>
      <c r="CFS192" s="128"/>
      <c r="CFT192" s="128"/>
      <c r="CFU192" s="128"/>
      <c r="CFV192" s="128"/>
      <c r="CFW192" s="128"/>
      <c r="CFX192" s="128"/>
      <c r="CFY192" s="128"/>
      <c r="CFZ192" s="128"/>
      <c r="CGA192" s="128"/>
      <c r="CGB192" s="128"/>
      <c r="CGC192" s="128"/>
      <c r="CGD192" s="128"/>
      <c r="CGE192" s="128"/>
      <c r="CGF192" s="128"/>
      <c r="CGG192" s="128"/>
      <c r="CGH192" s="128"/>
      <c r="CGI192" s="128"/>
      <c r="CGJ192" s="128"/>
      <c r="CGK192" s="128"/>
      <c r="CGL192" s="128"/>
      <c r="CGM192" s="128"/>
      <c r="CGN192" s="128"/>
      <c r="CGO192" s="128"/>
      <c r="CGP192" s="128"/>
      <c r="CGQ192" s="128"/>
      <c r="CGR192" s="128"/>
      <c r="CGS192" s="128"/>
      <c r="CGT192" s="128"/>
      <c r="CGU192" s="128"/>
      <c r="CGV192" s="128"/>
      <c r="CGW192" s="128"/>
      <c r="CGX192" s="128"/>
      <c r="CGY192" s="128"/>
      <c r="CGZ192" s="128"/>
      <c r="CHA192" s="128"/>
      <c r="CHB192" s="128"/>
      <c r="CHC192" s="128"/>
      <c r="CHD192" s="128"/>
      <c r="CHE192" s="128"/>
      <c r="CHF192" s="128"/>
      <c r="CHG192" s="128"/>
      <c r="CHH192" s="128"/>
      <c r="CHI192" s="128"/>
      <c r="CHJ192" s="128"/>
      <c r="CHK192" s="128"/>
      <c r="CHL192" s="128"/>
      <c r="CHM192" s="128"/>
      <c r="CHN192" s="128"/>
      <c r="CHO192" s="128"/>
      <c r="CHP192" s="128"/>
      <c r="CHQ192" s="128"/>
      <c r="CHR192" s="128"/>
      <c r="CHS192" s="128"/>
      <c r="CHT192" s="128"/>
      <c r="CHU192" s="128"/>
      <c r="CHV192" s="128"/>
      <c r="CHW192" s="128"/>
      <c r="CHX192" s="128"/>
      <c r="CHY192" s="128"/>
      <c r="CHZ192" s="128"/>
      <c r="CIA192" s="128"/>
      <c r="CIB192" s="128"/>
      <c r="CIC192" s="128"/>
      <c r="CID192" s="128"/>
      <c r="CIE192" s="128"/>
      <c r="CIF192" s="128"/>
      <c r="CIG192" s="128"/>
      <c r="CIH192" s="128"/>
      <c r="CII192" s="128"/>
      <c r="CIJ192" s="128"/>
      <c r="CIK192" s="128"/>
      <c r="CIL192" s="128"/>
      <c r="CIM192" s="128"/>
      <c r="CIN192" s="128"/>
      <c r="CIO192" s="128"/>
      <c r="CIP192" s="128"/>
      <c r="CIQ192" s="128"/>
      <c r="CIR192" s="128"/>
      <c r="CIS192" s="128"/>
      <c r="CIT192" s="128"/>
      <c r="CIU192" s="128"/>
      <c r="CIV192" s="128"/>
      <c r="CIW192" s="128"/>
      <c r="CIX192" s="128"/>
      <c r="CIY192" s="128"/>
      <c r="CIZ192" s="128"/>
      <c r="CJA192" s="128"/>
      <c r="CJB192" s="128"/>
      <c r="CJC192" s="128"/>
      <c r="CJD192" s="128"/>
      <c r="CJE192" s="128"/>
      <c r="CJF192" s="128"/>
      <c r="CJG192" s="128"/>
      <c r="CJH192" s="128"/>
      <c r="CJI192" s="128"/>
      <c r="CJJ192" s="128"/>
      <c r="CJK192" s="128"/>
      <c r="CJL192" s="128"/>
      <c r="CJM192" s="128"/>
      <c r="CJN192" s="128"/>
      <c r="CJO192" s="128"/>
      <c r="CJP192" s="128"/>
      <c r="CJQ192" s="128"/>
      <c r="CJR192" s="128"/>
      <c r="CJS192" s="128"/>
      <c r="CJT192" s="128"/>
      <c r="CJU192" s="128"/>
      <c r="CJV192" s="128"/>
      <c r="CJW192" s="128"/>
      <c r="CJX192" s="128"/>
      <c r="CJY192" s="128"/>
      <c r="CJZ192" s="128"/>
      <c r="CKA192" s="128"/>
      <c r="CKB192" s="128"/>
      <c r="CKC192" s="128"/>
      <c r="CKD192" s="128"/>
      <c r="CKE192" s="128"/>
      <c r="CKF192" s="128"/>
      <c r="CKG192" s="128"/>
      <c r="CKH192" s="128"/>
      <c r="CKI192" s="128"/>
      <c r="CKJ192" s="128"/>
      <c r="CKK192" s="128"/>
      <c r="CKL192" s="128"/>
      <c r="CKM192" s="128"/>
      <c r="CKN192" s="128"/>
      <c r="CKO192" s="128"/>
      <c r="CKP192" s="128"/>
      <c r="CKQ192" s="128"/>
      <c r="CKR192" s="128"/>
      <c r="CKS192" s="128"/>
      <c r="CKT192" s="128"/>
      <c r="CKU192" s="128"/>
      <c r="CKV192" s="128"/>
      <c r="CKW192" s="128"/>
      <c r="CKX192" s="128"/>
      <c r="CKY192" s="128"/>
      <c r="CKZ192" s="128"/>
      <c r="CLA192" s="128"/>
      <c r="CLB192" s="128"/>
      <c r="CLC192" s="128"/>
      <c r="CLD192" s="128"/>
      <c r="CLE192" s="128"/>
      <c r="CLF192" s="128"/>
      <c r="CLG192" s="128"/>
      <c r="CLH192" s="128"/>
      <c r="CLI192" s="128"/>
      <c r="CLJ192" s="128"/>
      <c r="CLK192" s="128"/>
      <c r="CLL192" s="128"/>
      <c r="CLM192" s="128"/>
      <c r="CLN192" s="128"/>
      <c r="CLO192" s="128"/>
      <c r="CLP192" s="128"/>
      <c r="CLQ192" s="128"/>
      <c r="CLR192" s="128"/>
      <c r="CLS192" s="128"/>
      <c r="CLT192" s="128"/>
      <c r="CLU192" s="128"/>
      <c r="CLV192" s="128"/>
      <c r="CLW192" s="128"/>
      <c r="CLX192" s="128"/>
      <c r="CLY192" s="128"/>
      <c r="CLZ192" s="128"/>
      <c r="CMA192" s="128"/>
      <c r="CMB192" s="128"/>
      <c r="CMC192" s="128"/>
      <c r="CMD192" s="128"/>
      <c r="CME192" s="128"/>
      <c r="CMF192" s="128"/>
      <c r="CMG192" s="128"/>
      <c r="CMH192" s="128"/>
      <c r="CMI192" s="128"/>
      <c r="CMJ192" s="128"/>
      <c r="CMK192" s="128"/>
      <c r="CML192" s="128"/>
      <c r="CMM192" s="128"/>
      <c r="CMN192" s="128"/>
      <c r="CMO192" s="128"/>
      <c r="CMP192" s="128"/>
      <c r="CMQ192" s="128"/>
      <c r="CMR192" s="128"/>
      <c r="CMS192" s="128"/>
      <c r="CMT192" s="128"/>
      <c r="CMU192" s="128"/>
      <c r="CMV192" s="128"/>
      <c r="CMW192" s="128"/>
      <c r="CMX192" s="128"/>
      <c r="CMY192" s="128"/>
      <c r="CMZ192" s="128"/>
      <c r="CNA192" s="128"/>
      <c r="CNB192" s="128"/>
      <c r="CNC192" s="128"/>
      <c r="CND192" s="128"/>
      <c r="CNE192" s="128"/>
      <c r="CNF192" s="128"/>
      <c r="CNG192" s="128"/>
      <c r="CNH192" s="128"/>
      <c r="CNI192" s="128"/>
      <c r="CNJ192" s="128"/>
      <c r="CNK192" s="128"/>
      <c r="CNL192" s="128"/>
      <c r="CNM192" s="128"/>
      <c r="CNN192" s="128"/>
      <c r="CNO192" s="128"/>
      <c r="CNP192" s="128"/>
      <c r="CNQ192" s="128"/>
      <c r="CNR192" s="128"/>
      <c r="CNS192" s="128"/>
      <c r="CNT192" s="128"/>
      <c r="CNU192" s="128"/>
      <c r="CNV192" s="128"/>
      <c r="CNW192" s="128"/>
      <c r="CNX192" s="128"/>
      <c r="CNY192" s="128"/>
      <c r="CNZ192" s="128"/>
      <c r="COA192" s="128"/>
      <c r="COB192" s="128"/>
      <c r="COC192" s="128"/>
      <c r="COD192" s="128"/>
      <c r="COE192" s="128"/>
      <c r="COF192" s="128"/>
      <c r="COG192" s="128"/>
      <c r="COH192" s="128"/>
      <c r="COI192" s="128"/>
      <c r="COJ192" s="128"/>
      <c r="COK192" s="128"/>
      <c r="COL192" s="128"/>
      <c r="COM192" s="128"/>
      <c r="CON192" s="128"/>
      <c r="COO192" s="128"/>
      <c r="COP192" s="128"/>
      <c r="COQ192" s="128"/>
      <c r="COR192" s="128"/>
      <c r="COS192" s="128"/>
      <c r="COT192" s="128"/>
      <c r="COU192" s="128"/>
      <c r="COV192" s="128"/>
      <c r="COW192" s="128"/>
      <c r="COX192" s="128"/>
      <c r="COY192" s="128"/>
      <c r="COZ192" s="128"/>
      <c r="CPA192" s="128"/>
      <c r="CPB192" s="128"/>
      <c r="CPC192" s="128"/>
      <c r="CPD192" s="128"/>
      <c r="CPE192" s="128"/>
      <c r="CPF192" s="128"/>
      <c r="CPG192" s="128"/>
      <c r="CPH192" s="128"/>
      <c r="CPI192" s="128"/>
      <c r="CPJ192" s="128"/>
      <c r="CPK192" s="128"/>
      <c r="CPL192" s="128"/>
      <c r="CPM192" s="128"/>
      <c r="CPN192" s="128"/>
      <c r="CPO192" s="128"/>
      <c r="CPP192" s="128"/>
      <c r="CPQ192" s="128"/>
      <c r="CPR192" s="128"/>
      <c r="CPS192" s="128"/>
      <c r="CPT192" s="128"/>
      <c r="CPU192" s="128"/>
      <c r="CPV192" s="128"/>
      <c r="CPW192" s="128"/>
      <c r="CPX192" s="128"/>
      <c r="CPY192" s="128"/>
      <c r="CPZ192" s="128"/>
      <c r="CQA192" s="128"/>
      <c r="CQB192" s="128"/>
      <c r="CQC192" s="128"/>
      <c r="CQD192" s="128"/>
      <c r="CQE192" s="128"/>
      <c r="CQF192" s="128"/>
      <c r="CQG192" s="128"/>
      <c r="CQH192" s="128"/>
      <c r="CQI192" s="128"/>
      <c r="CQJ192" s="128"/>
      <c r="CQK192" s="128"/>
      <c r="CQL192" s="128"/>
      <c r="CQM192" s="128"/>
      <c r="CQN192" s="128"/>
      <c r="CQO192" s="128"/>
      <c r="CQP192" s="128"/>
      <c r="CQQ192" s="128"/>
      <c r="CQR192" s="128"/>
      <c r="CQS192" s="128"/>
      <c r="CQT192" s="128"/>
      <c r="CQU192" s="128"/>
      <c r="CQV192" s="128"/>
      <c r="CQW192" s="128"/>
      <c r="CQX192" s="128"/>
      <c r="CQY192" s="128"/>
      <c r="CQZ192" s="128"/>
      <c r="CRA192" s="128"/>
      <c r="CRB192" s="128"/>
      <c r="CRC192" s="128"/>
      <c r="CRD192" s="128"/>
      <c r="CRE192" s="128"/>
      <c r="CRF192" s="128"/>
      <c r="CRG192" s="128"/>
      <c r="CRH192" s="128"/>
      <c r="CRI192" s="128"/>
      <c r="CRJ192" s="128"/>
      <c r="CRK192" s="128"/>
      <c r="CRL192" s="128"/>
      <c r="CRM192" s="128"/>
      <c r="CRN192" s="128"/>
      <c r="CRO192" s="128"/>
      <c r="CRP192" s="128"/>
      <c r="CRQ192" s="128"/>
      <c r="CRR192" s="128"/>
      <c r="CRS192" s="128"/>
      <c r="CRT192" s="128"/>
      <c r="CRU192" s="128"/>
      <c r="CRV192" s="128"/>
      <c r="CRW192" s="128"/>
      <c r="CRX192" s="128"/>
      <c r="CRY192" s="128"/>
      <c r="CRZ192" s="128"/>
      <c r="CSA192" s="128"/>
      <c r="CSB192" s="128"/>
      <c r="CSC192" s="128"/>
      <c r="CSD192" s="128"/>
      <c r="CSE192" s="128"/>
      <c r="CSF192" s="128"/>
      <c r="CSG192" s="128"/>
      <c r="CSH192" s="128"/>
      <c r="CSI192" s="128"/>
      <c r="CSJ192" s="128"/>
      <c r="CSK192" s="128"/>
      <c r="CSL192" s="128"/>
      <c r="CSM192" s="128"/>
      <c r="CSN192" s="128"/>
      <c r="CSO192" s="128"/>
      <c r="CSP192" s="128"/>
      <c r="CSQ192" s="128"/>
      <c r="CSR192" s="128"/>
      <c r="CSS192" s="128"/>
      <c r="CST192" s="128"/>
      <c r="CSU192" s="128"/>
      <c r="CSV192" s="128"/>
      <c r="CSW192" s="128"/>
      <c r="CSX192" s="128"/>
      <c r="CSY192" s="128"/>
      <c r="CSZ192" s="128"/>
      <c r="CTA192" s="128"/>
      <c r="CTB192" s="128"/>
      <c r="CTC192" s="128"/>
      <c r="CTD192" s="128"/>
      <c r="CTE192" s="128"/>
      <c r="CTF192" s="128"/>
      <c r="CTG192" s="128"/>
      <c r="CTH192" s="128"/>
      <c r="CTI192" s="128"/>
      <c r="CTJ192" s="128"/>
      <c r="CTK192" s="128"/>
      <c r="CTL192" s="128"/>
      <c r="CTM192" s="128"/>
      <c r="CTN192" s="128"/>
      <c r="CTO192" s="128"/>
      <c r="CTP192" s="128"/>
      <c r="CTQ192" s="128"/>
      <c r="CTR192" s="128"/>
      <c r="CTS192" s="128"/>
      <c r="CTT192" s="128"/>
      <c r="CTU192" s="128"/>
      <c r="CTV192" s="128"/>
      <c r="CTW192" s="128"/>
      <c r="CTX192" s="128"/>
      <c r="CTY192" s="128"/>
      <c r="CTZ192" s="128"/>
      <c r="CUA192" s="128"/>
      <c r="CUB192" s="128"/>
      <c r="CUC192" s="128"/>
      <c r="CUD192" s="128"/>
      <c r="CUE192" s="128"/>
      <c r="CUF192" s="128"/>
      <c r="CUG192" s="128"/>
      <c r="CUH192" s="128"/>
      <c r="CUI192" s="128"/>
      <c r="CUJ192" s="128"/>
      <c r="CUK192" s="128"/>
      <c r="CUL192" s="128"/>
      <c r="CUM192" s="128"/>
      <c r="CUN192" s="128"/>
      <c r="CUO192" s="128"/>
      <c r="CUP192" s="128"/>
      <c r="CUQ192" s="128"/>
      <c r="CUR192" s="128"/>
      <c r="CUS192" s="128"/>
      <c r="CUT192" s="128"/>
      <c r="CUU192" s="128"/>
      <c r="CUV192" s="128"/>
      <c r="CUW192" s="128"/>
      <c r="CUX192" s="128"/>
      <c r="CUY192" s="128"/>
      <c r="CUZ192" s="128"/>
      <c r="CVA192" s="128"/>
      <c r="CVB192" s="128"/>
      <c r="CVC192" s="128"/>
      <c r="CVD192" s="128"/>
      <c r="CVE192" s="128"/>
      <c r="CVF192" s="128"/>
      <c r="CVG192" s="128"/>
      <c r="CVH192" s="128"/>
      <c r="CVI192" s="128"/>
      <c r="CVJ192" s="128"/>
      <c r="CVK192" s="128"/>
      <c r="CVL192" s="128"/>
      <c r="CVM192" s="128"/>
      <c r="CVN192" s="128"/>
      <c r="CVO192" s="128"/>
      <c r="CVP192" s="128"/>
      <c r="CVQ192" s="128"/>
      <c r="CVR192" s="128"/>
      <c r="CVS192" s="128"/>
      <c r="CVT192" s="128"/>
      <c r="CVU192" s="128"/>
      <c r="CVV192" s="128"/>
      <c r="CVW192" s="128"/>
      <c r="CVX192" s="128"/>
      <c r="CVY192" s="128"/>
      <c r="CVZ192" s="128"/>
      <c r="CWA192" s="128"/>
      <c r="CWB192" s="128"/>
      <c r="CWC192" s="128"/>
      <c r="CWD192" s="128"/>
      <c r="CWE192" s="128"/>
      <c r="CWF192" s="128"/>
      <c r="CWG192" s="128"/>
      <c r="CWH192" s="128"/>
      <c r="CWI192" s="128"/>
      <c r="CWJ192" s="128"/>
      <c r="CWK192" s="128"/>
      <c r="CWL192" s="128"/>
      <c r="CWM192" s="128"/>
      <c r="CWN192" s="128"/>
      <c r="CWO192" s="128"/>
      <c r="CWP192" s="128"/>
      <c r="CWQ192" s="128"/>
      <c r="CWR192" s="128"/>
      <c r="CWS192" s="128"/>
      <c r="CWT192" s="128"/>
      <c r="CWU192" s="128"/>
      <c r="CWV192" s="128"/>
      <c r="CWW192" s="128"/>
      <c r="CWX192" s="128"/>
      <c r="CWY192" s="128"/>
      <c r="CWZ192" s="128"/>
      <c r="CXA192" s="128"/>
      <c r="CXB192" s="128"/>
      <c r="CXC192" s="128"/>
      <c r="CXD192" s="128"/>
      <c r="CXE192" s="128"/>
      <c r="CXF192" s="128"/>
      <c r="CXG192" s="128"/>
      <c r="CXH192" s="128"/>
      <c r="CXI192" s="128"/>
      <c r="CXJ192" s="128"/>
      <c r="CXK192" s="128"/>
      <c r="CXL192" s="128"/>
      <c r="CXM192" s="128"/>
      <c r="CXN192" s="128"/>
      <c r="CXO192" s="128"/>
      <c r="CXP192" s="128"/>
      <c r="CXQ192" s="128"/>
      <c r="CXR192" s="128"/>
      <c r="CXS192" s="128"/>
      <c r="CXT192" s="128"/>
      <c r="CXU192" s="128"/>
      <c r="CXV192" s="128"/>
      <c r="CXW192" s="128"/>
      <c r="CXX192" s="128"/>
      <c r="CXY192" s="128"/>
      <c r="CXZ192" s="128"/>
      <c r="CYA192" s="128"/>
      <c r="CYB192" s="128"/>
      <c r="CYC192" s="128"/>
      <c r="CYD192" s="128"/>
      <c r="CYE192" s="128"/>
      <c r="CYF192" s="128"/>
      <c r="CYG192" s="128"/>
      <c r="CYH192" s="128"/>
      <c r="CYI192" s="128"/>
      <c r="CYJ192" s="128"/>
      <c r="CYK192" s="128"/>
      <c r="CYL192" s="128"/>
      <c r="CYM192" s="128"/>
      <c r="CYN192" s="128"/>
      <c r="CYO192" s="128"/>
      <c r="CYP192" s="128"/>
      <c r="CYQ192" s="128"/>
      <c r="CYR192" s="128"/>
      <c r="CYS192" s="128"/>
      <c r="CYT192" s="128"/>
      <c r="CYU192" s="128"/>
      <c r="CYV192" s="128"/>
      <c r="CYW192" s="128"/>
      <c r="CYX192" s="128"/>
      <c r="CYY192" s="128"/>
      <c r="CYZ192" s="128"/>
      <c r="CZA192" s="128"/>
      <c r="CZB192" s="128"/>
      <c r="CZC192" s="128"/>
      <c r="CZD192" s="128"/>
      <c r="CZE192" s="128"/>
      <c r="CZF192" s="128"/>
      <c r="CZG192" s="128"/>
      <c r="CZH192" s="128"/>
      <c r="CZI192" s="128"/>
      <c r="CZJ192" s="128"/>
      <c r="CZK192" s="128"/>
      <c r="CZL192" s="128"/>
      <c r="CZM192" s="128"/>
      <c r="CZN192" s="128"/>
      <c r="CZO192" s="128"/>
      <c r="CZP192" s="128"/>
      <c r="CZQ192" s="128"/>
      <c r="CZR192" s="128"/>
      <c r="CZS192" s="128"/>
      <c r="CZT192" s="128"/>
      <c r="CZU192" s="128"/>
      <c r="CZV192" s="128"/>
      <c r="CZW192" s="128"/>
      <c r="CZX192" s="128"/>
      <c r="CZY192" s="128"/>
      <c r="CZZ192" s="128"/>
      <c r="DAA192" s="128"/>
      <c r="DAB192" s="128"/>
      <c r="DAC192" s="128"/>
      <c r="DAD192" s="128"/>
      <c r="DAE192" s="128"/>
      <c r="DAF192" s="128"/>
      <c r="DAG192" s="128"/>
      <c r="DAH192" s="128"/>
      <c r="DAI192" s="128"/>
      <c r="DAJ192" s="128"/>
      <c r="DAK192" s="128"/>
      <c r="DAL192" s="128"/>
      <c r="DAM192" s="128"/>
      <c r="DAN192" s="128"/>
      <c r="DAO192" s="128"/>
      <c r="DAP192" s="128"/>
      <c r="DAQ192" s="128"/>
      <c r="DAR192" s="128"/>
      <c r="DAS192" s="128"/>
      <c r="DAT192" s="128"/>
      <c r="DAU192" s="128"/>
      <c r="DAV192" s="128"/>
      <c r="DAW192" s="128"/>
      <c r="DAX192" s="128"/>
      <c r="DAY192" s="128"/>
      <c r="DAZ192" s="128"/>
      <c r="DBA192" s="128"/>
      <c r="DBB192" s="128"/>
      <c r="DBC192" s="128"/>
      <c r="DBD192" s="128"/>
      <c r="DBE192" s="128"/>
      <c r="DBF192" s="128"/>
      <c r="DBG192" s="128"/>
      <c r="DBH192" s="128"/>
      <c r="DBI192" s="128"/>
      <c r="DBJ192" s="128"/>
      <c r="DBK192" s="128"/>
      <c r="DBL192" s="128"/>
      <c r="DBM192" s="128"/>
      <c r="DBN192" s="128"/>
      <c r="DBO192" s="128"/>
      <c r="DBP192" s="128"/>
      <c r="DBQ192" s="128"/>
      <c r="DBR192" s="128"/>
      <c r="DBS192" s="128"/>
      <c r="DBT192" s="128"/>
      <c r="DBU192" s="128"/>
      <c r="DBV192" s="128"/>
      <c r="DBW192" s="128"/>
      <c r="DBX192" s="128"/>
      <c r="DBY192" s="128"/>
      <c r="DBZ192" s="128"/>
      <c r="DCA192" s="128"/>
      <c r="DCB192" s="128"/>
      <c r="DCC192" s="128"/>
      <c r="DCD192" s="128"/>
      <c r="DCE192" s="128"/>
      <c r="DCF192" s="128"/>
      <c r="DCG192" s="128"/>
      <c r="DCH192" s="128"/>
      <c r="DCI192" s="128"/>
      <c r="DCJ192" s="128"/>
      <c r="DCK192" s="128"/>
      <c r="DCL192" s="128"/>
      <c r="DCM192" s="128"/>
      <c r="DCN192" s="128"/>
      <c r="DCO192" s="128"/>
      <c r="DCP192" s="128"/>
      <c r="DCQ192" s="128"/>
      <c r="DCR192" s="128"/>
      <c r="DCS192" s="128"/>
      <c r="DCT192" s="128"/>
      <c r="DCU192" s="128"/>
      <c r="DCV192" s="128"/>
      <c r="DCW192" s="128"/>
      <c r="DCX192" s="128"/>
      <c r="DCY192" s="128"/>
      <c r="DCZ192" s="128"/>
      <c r="DDA192" s="128"/>
      <c r="DDB192" s="128"/>
      <c r="DDC192" s="128"/>
      <c r="DDD192" s="128"/>
      <c r="DDE192" s="128"/>
      <c r="DDF192" s="128"/>
      <c r="DDG192" s="128"/>
      <c r="DDH192" s="128"/>
      <c r="DDI192" s="128"/>
      <c r="DDJ192" s="128"/>
      <c r="DDK192" s="128"/>
      <c r="DDL192" s="128"/>
      <c r="DDM192" s="128"/>
      <c r="DDN192" s="128"/>
      <c r="DDO192" s="128"/>
      <c r="DDP192" s="128"/>
      <c r="DDQ192" s="128"/>
      <c r="DDR192" s="128"/>
      <c r="DDS192" s="128"/>
      <c r="DDT192" s="128"/>
      <c r="DDU192" s="128"/>
      <c r="DDV192" s="128"/>
      <c r="DDW192" s="128"/>
      <c r="DDX192" s="128"/>
      <c r="DDY192" s="128"/>
      <c r="DDZ192" s="128"/>
      <c r="DEA192" s="128"/>
      <c r="DEB192" s="128"/>
      <c r="DEC192" s="128"/>
      <c r="DED192" s="128"/>
      <c r="DEE192" s="128"/>
      <c r="DEF192" s="128"/>
      <c r="DEG192" s="128"/>
      <c r="DEH192" s="128"/>
      <c r="DEI192" s="128"/>
      <c r="DEJ192" s="128"/>
      <c r="DEK192" s="128"/>
      <c r="DEL192" s="128"/>
      <c r="DEM192" s="128"/>
      <c r="DEN192" s="128"/>
      <c r="DEO192" s="128"/>
      <c r="DEP192" s="128"/>
      <c r="DEQ192" s="128"/>
      <c r="DER192" s="128"/>
      <c r="DES192" s="128"/>
      <c r="DET192" s="128"/>
      <c r="DEU192" s="128"/>
      <c r="DEV192" s="128"/>
      <c r="DEW192" s="128"/>
      <c r="DEX192" s="128"/>
      <c r="DEY192" s="128"/>
      <c r="DEZ192" s="128"/>
      <c r="DFA192" s="128"/>
      <c r="DFB192" s="128"/>
      <c r="DFC192" s="128"/>
      <c r="DFD192" s="128"/>
      <c r="DFE192" s="128"/>
      <c r="DFF192" s="128"/>
      <c r="DFG192" s="128"/>
      <c r="DFH192" s="128"/>
      <c r="DFI192" s="128"/>
      <c r="DFJ192" s="128"/>
      <c r="DFK192" s="128"/>
      <c r="DFL192" s="128"/>
      <c r="DFM192" s="128"/>
      <c r="DFN192" s="128"/>
      <c r="DFO192" s="128"/>
      <c r="DFP192" s="128"/>
      <c r="DFQ192" s="128"/>
      <c r="DFR192" s="128"/>
      <c r="DFS192" s="128"/>
      <c r="DFT192" s="128"/>
      <c r="DFU192" s="128"/>
      <c r="DFV192" s="128"/>
      <c r="DFW192" s="128"/>
      <c r="DFX192" s="128"/>
      <c r="DFY192" s="128"/>
      <c r="DFZ192" s="128"/>
      <c r="DGA192" s="128"/>
      <c r="DGB192" s="128"/>
      <c r="DGC192" s="128"/>
      <c r="DGD192" s="128"/>
      <c r="DGE192" s="128"/>
      <c r="DGF192" s="128"/>
      <c r="DGG192" s="128"/>
      <c r="DGH192" s="128"/>
      <c r="DGI192" s="128"/>
      <c r="DGJ192" s="128"/>
      <c r="DGK192" s="128"/>
      <c r="DGL192" s="128"/>
      <c r="DGM192" s="128"/>
      <c r="DGN192" s="128"/>
      <c r="DGO192" s="128"/>
      <c r="DGP192" s="128"/>
      <c r="DGQ192" s="128"/>
      <c r="DGR192" s="128"/>
      <c r="DGS192" s="128"/>
      <c r="DGT192" s="128"/>
      <c r="DGU192" s="128"/>
      <c r="DGV192" s="128"/>
      <c r="DGW192" s="128"/>
      <c r="DGX192" s="128"/>
      <c r="DGY192" s="128"/>
      <c r="DGZ192" s="128"/>
      <c r="DHA192" s="128"/>
      <c r="DHB192" s="128"/>
      <c r="DHC192" s="128"/>
      <c r="DHD192" s="128"/>
      <c r="DHE192" s="128"/>
      <c r="DHF192" s="128"/>
      <c r="DHG192" s="128"/>
      <c r="DHH192" s="128"/>
      <c r="DHI192" s="128"/>
      <c r="DHJ192" s="128"/>
      <c r="DHK192" s="128"/>
      <c r="DHL192" s="128"/>
      <c r="DHM192" s="128"/>
      <c r="DHN192" s="128"/>
      <c r="DHO192" s="128"/>
      <c r="DHP192" s="128"/>
      <c r="DHQ192" s="128"/>
      <c r="DHR192" s="128"/>
      <c r="DHS192" s="128"/>
      <c r="DHT192" s="128"/>
      <c r="DHU192" s="128"/>
      <c r="DHV192" s="128"/>
      <c r="DHW192" s="128"/>
      <c r="DHX192" s="128"/>
      <c r="DHY192" s="128"/>
      <c r="DHZ192" s="128"/>
      <c r="DIA192" s="128"/>
      <c r="DIB192" s="128"/>
      <c r="DIC192" s="128"/>
      <c r="DID192" s="128"/>
      <c r="DIE192" s="128"/>
      <c r="DIF192" s="128"/>
      <c r="DIG192" s="128"/>
      <c r="DIH192" s="128"/>
      <c r="DII192" s="128"/>
      <c r="DIJ192" s="128"/>
      <c r="DIK192" s="128"/>
      <c r="DIL192" s="128"/>
      <c r="DIM192" s="128"/>
      <c r="DIN192" s="128"/>
      <c r="DIO192" s="128"/>
      <c r="DIP192" s="128"/>
      <c r="DIQ192" s="128"/>
      <c r="DIR192" s="128"/>
      <c r="DIS192" s="128"/>
      <c r="DIT192" s="128"/>
      <c r="DIU192" s="128"/>
      <c r="DIV192" s="128"/>
      <c r="DIW192" s="128"/>
      <c r="DIX192" s="128"/>
      <c r="DIY192" s="128"/>
      <c r="DIZ192" s="128"/>
      <c r="DJA192" s="128"/>
      <c r="DJB192" s="128"/>
      <c r="DJC192" s="128"/>
      <c r="DJD192" s="128"/>
      <c r="DJE192" s="128"/>
      <c r="DJF192" s="128"/>
      <c r="DJG192" s="128"/>
      <c r="DJH192" s="128"/>
      <c r="DJI192" s="128"/>
      <c r="DJJ192" s="128"/>
      <c r="DJK192" s="128"/>
      <c r="DJL192" s="128"/>
      <c r="DJM192" s="128"/>
      <c r="DJN192" s="128"/>
      <c r="DJO192" s="128"/>
      <c r="DJP192" s="128"/>
      <c r="DJQ192" s="128"/>
      <c r="DJR192" s="128"/>
      <c r="DJS192" s="128"/>
      <c r="DJT192" s="128"/>
      <c r="DJU192" s="128"/>
      <c r="DJV192" s="128"/>
      <c r="DJW192" s="128"/>
      <c r="DJX192" s="128"/>
      <c r="DJY192" s="128"/>
      <c r="DJZ192" s="128"/>
      <c r="DKA192" s="128"/>
      <c r="DKB192" s="128"/>
      <c r="DKC192" s="128"/>
      <c r="DKD192" s="128"/>
      <c r="DKE192" s="128"/>
      <c r="DKF192" s="128"/>
      <c r="DKG192" s="128"/>
      <c r="DKH192" s="128"/>
      <c r="DKI192" s="128"/>
      <c r="DKJ192" s="128"/>
      <c r="DKK192" s="128"/>
      <c r="DKL192" s="128"/>
      <c r="DKM192" s="128"/>
      <c r="DKN192" s="128"/>
      <c r="DKO192" s="128"/>
      <c r="DKP192" s="128"/>
      <c r="DKQ192" s="128"/>
      <c r="DKR192" s="128"/>
      <c r="DKS192" s="128"/>
      <c r="DKT192" s="128"/>
      <c r="DKU192" s="128"/>
      <c r="DKV192" s="128"/>
      <c r="DKW192" s="128"/>
      <c r="DKX192" s="128"/>
      <c r="DKY192" s="128"/>
      <c r="DKZ192" s="128"/>
      <c r="DLA192" s="128"/>
      <c r="DLB192" s="128"/>
      <c r="DLC192" s="128"/>
      <c r="DLD192" s="128"/>
      <c r="DLE192" s="128"/>
      <c r="DLF192" s="128"/>
      <c r="DLG192" s="128"/>
      <c r="DLH192" s="128"/>
      <c r="DLI192" s="128"/>
      <c r="DLJ192" s="128"/>
      <c r="DLK192" s="128"/>
      <c r="DLL192" s="128"/>
      <c r="DLM192" s="128"/>
      <c r="DLN192" s="128"/>
      <c r="DLO192" s="128"/>
      <c r="DLP192" s="128"/>
      <c r="DLQ192" s="128"/>
      <c r="DLR192" s="128"/>
      <c r="DLS192" s="128"/>
      <c r="DLT192" s="128"/>
      <c r="DLU192" s="128"/>
      <c r="DLV192" s="128"/>
      <c r="DLW192" s="128"/>
      <c r="DLX192" s="128"/>
      <c r="DLY192" s="128"/>
      <c r="DLZ192" s="128"/>
      <c r="DMA192" s="128"/>
      <c r="DMB192" s="128"/>
      <c r="DMC192" s="128"/>
      <c r="DMD192" s="128"/>
      <c r="DME192" s="128"/>
      <c r="DMF192" s="128"/>
      <c r="DMG192" s="128"/>
      <c r="DMH192" s="128"/>
      <c r="DMI192" s="128"/>
      <c r="DMJ192" s="128"/>
      <c r="DMK192" s="128"/>
      <c r="DML192" s="128"/>
      <c r="DMM192" s="128"/>
      <c r="DMN192" s="128"/>
      <c r="DMO192" s="128"/>
      <c r="DMP192" s="128"/>
      <c r="DMQ192" s="128"/>
      <c r="DMR192" s="128"/>
      <c r="DMS192" s="128"/>
      <c r="DMT192" s="128"/>
      <c r="DMU192" s="128"/>
      <c r="DMV192" s="128"/>
      <c r="DMW192" s="128"/>
      <c r="DMX192" s="128"/>
      <c r="DMY192" s="128"/>
      <c r="DMZ192" s="128"/>
      <c r="DNA192" s="128"/>
      <c r="DNB192" s="128"/>
      <c r="DNC192" s="128"/>
      <c r="DND192" s="128"/>
      <c r="DNE192" s="128"/>
      <c r="DNF192" s="128"/>
      <c r="DNG192" s="128"/>
      <c r="DNH192" s="128"/>
      <c r="DNI192" s="128"/>
      <c r="DNJ192" s="128"/>
      <c r="DNK192" s="128"/>
      <c r="DNL192" s="128"/>
      <c r="DNM192" s="128"/>
      <c r="DNN192" s="128"/>
      <c r="DNO192" s="128"/>
      <c r="DNP192" s="128"/>
      <c r="DNQ192" s="128"/>
      <c r="DNR192" s="128"/>
      <c r="DNS192" s="128"/>
      <c r="DNT192" s="128"/>
      <c r="DNU192" s="128"/>
      <c r="DNV192" s="128"/>
      <c r="DNW192" s="128"/>
      <c r="DNX192" s="128"/>
      <c r="DNY192" s="128"/>
      <c r="DNZ192" s="128"/>
      <c r="DOA192" s="128"/>
      <c r="DOB192" s="128"/>
      <c r="DOC192" s="128"/>
      <c r="DOD192" s="128"/>
      <c r="DOE192" s="128"/>
      <c r="DOF192" s="128"/>
      <c r="DOG192" s="128"/>
      <c r="DOH192" s="128"/>
      <c r="DOI192" s="128"/>
      <c r="DOJ192" s="128"/>
      <c r="DOK192" s="128"/>
      <c r="DOL192" s="128"/>
      <c r="DOM192" s="128"/>
      <c r="DON192" s="128"/>
      <c r="DOO192" s="128"/>
      <c r="DOP192" s="128"/>
      <c r="DOQ192" s="128"/>
      <c r="DOR192" s="128"/>
      <c r="DOS192" s="128"/>
      <c r="DOT192" s="128"/>
      <c r="DOU192" s="128"/>
      <c r="DOV192" s="128"/>
      <c r="DOW192" s="128"/>
      <c r="DOX192" s="128"/>
      <c r="DOY192" s="128"/>
      <c r="DOZ192" s="128"/>
      <c r="DPA192" s="128"/>
      <c r="DPB192" s="128"/>
      <c r="DPC192" s="128"/>
      <c r="DPD192" s="128"/>
      <c r="DPE192" s="128"/>
      <c r="DPF192" s="128"/>
      <c r="DPG192" s="128"/>
      <c r="DPH192" s="128"/>
      <c r="DPI192" s="128"/>
      <c r="DPJ192" s="128"/>
      <c r="DPK192" s="128"/>
      <c r="DPL192" s="128"/>
      <c r="DPM192" s="128"/>
      <c r="DPN192" s="128"/>
      <c r="DPO192" s="128"/>
      <c r="DPP192" s="128"/>
      <c r="DPQ192" s="128"/>
      <c r="DPR192" s="128"/>
      <c r="DPS192" s="128"/>
      <c r="DPT192" s="128"/>
      <c r="DPU192" s="128"/>
      <c r="DPV192" s="128"/>
      <c r="DPW192" s="128"/>
      <c r="DPX192" s="128"/>
      <c r="DPY192" s="128"/>
      <c r="DPZ192" s="128"/>
      <c r="DQA192" s="128"/>
      <c r="DQB192" s="128"/>
      <c r="DQC192" s="128"/>
      <c r="DQD192" s="128"/>
      <c r="DQE192" s="128"/>
      <c r="DQF192" s="128"/>
      <c r="DQG192" s="128"/>
      <c r="DQH192" s="128"/>
      <c r="DQI192" s="128"/>
      <c r="DQJ192" s="128"/>
      <c r="DQK192" s="128"/>
      <c r="DQL192" s="128"/>
      <c r="DQM192" s="128"/>
      <c r="DQN192" s="128"/>
      <c r="DQO192" s="128"/>
      <c r="DQP192" s="128"/>
      <c r="DQQ192" s="128"/>
      <c r="DQR192" s="128"/>
      <c r="DQS192" s="128"/>
      <c r="DQT192" s="128"/>
      <c r="DQU192" s="128"/>
      <c r="DQV192" s="128"/>
      <c r="DQW192" s="128"/>
      <c r="DQX192" s="128"/>
      <c r="DQY192" s="128"/>
      <c r="DQZ192" s="128"/>
      <c r="DRA192" s="128"/>
      <c r="DRB192" s="128"/>
      <c r="DRC192" s="128"/>
      <c r="DRD192" s="128"/>
      <c r="DRE192" s="128"/>
      <c r="DRF192" s="128"/>
      <c r="DRG192" s="128"/>
      <c r="DRH192" s="128"/>
      <c r="DRI192" s="128"/>
      <c r="DRJ192" s="128"/>
      <c r="DRK192" s="128"/>
      <c r="DRL192" s="128"/>
      <c r="DRM192" s="128"/>
      <c r="DRN192" s="128"/>
      <c r="DRO192" s="128"/>
      <c r="DRP192" s="128"/>
      <c r="DRQ192" s="128"/>
      <c r="DRR192" s="128"/>
      <c r="DRS192" s="128"/>
      <c r="DRT192" s="128"/>
      <c r="DRU192" s="128"/>
      <c r="DRV192" s="128"/>
      <c r="DRW192" s="128"/>
      <c r="DRX192" s="128"/>
      <c r="DRY192" s="128"/>
      <c r="DRZ192" s="128"/>
      <c r="DSA192" s="128"/>
      <c r="DSB192" s="128"/>
      <c r="DSC192" s="128"/>
      <c r="DSD192" s="128"/>
      <c r="DSE192" s="128"/>
      <c r="DSF192" s="128"/>
      <c r="DSG192" s="128"/>
      <c r="DSH192" s="128"/>
      <c r="DSI192" s="128"/>
      <c r="DSJ192" s="128"/>
      <c r="DSK192" s="128"/>
      <c r="DSL192" s="128"/>
      <c r="DSM192" s="128"/>
      <c r="DSN192" s="128"/>
      <c r="DSO192" s="128"/>
      <c r="DSP192" s="128"/>
      <c r="DSQ192" s="128"/>
      <c r="DSR192" s="128"/>
      <c r="DSS192" s="128"/>
      <c r="DST192" s="128"/>
      <c r="DSU192" s="128"/>
      <c r="DSV192" s="128"/>
      <c r="DSW192" s="128"/>
      <c r="DSX192" s="128"/>
      <c r="DSY192" s="128"/>
      <c r="DSZ192" s="128"/>
      <c r="DTA192" s="128"/>
      <c r="DTB192" s="128"/>
      <c r="DTC192" s="128"/>
      <c r="DTD192" s="128"/>
      <c r="DTE192" s="128"/>
      <c r="DTF192" s="128"/>
      <c r="DTG192" s="128"/>
      <c r="DTH192" s="128"/>
      <c r="DTI192" s="128"/>
      <c r="DTJ192" s="128"/>
      <c r="DTK192" s="128"/>
      <c r="DTL192" s="128"/>
      <c r="DTM192" s="128"/>
      <c r="DTN192" s="128"/>
      <c r="DTO192" s="128"/>
      <c r="DTP192" s="128"/>
      <c r="DTQ192" s="128"/>
      <c r="DTR192" s="128"/>
      <c r="DTS192" s="128"/>
      <c r="DTT192" s="128"/>
      <c r="DTU192" s="128"/>
      <c r="DTV192" s="128"/>
      <c r="DTW192" s="128"/>
      <c r="DTX192" s="128"/>
      <c r="DTY192" s="128"/>
      <c r="DTZ192" s="128"/>
      <c r="DUA192" s="128"/>
      <c r="DUB192" s="128"/>
      <c r="DUC192" s="128"/>
      <c r="DUD192" s="128"/>
      <c r="DUE192" s="128"/>
      <c r="DUF192" s="128"/>
      <c r="DUG192" s="128"/>
      <c r="DUH192" s="128"/>
      <c r="DUI192" s="128"/>
      <c r="DUJ192" s="128"/>
      <c r="DUK192" s="128"/>
      <c r="DUL192" s="128"/>
      <c r="DUM192" s="128"/>
      <c r="DUN192" s="128"/>
      <c r="DUO192" s="128"/>
      <c r="DUP192" s="128"/>
      <c r="DUQ192" s="128"/>
      <c r="DUR192" s="128"/>
      <c r="DUS192" s="128"/>
      <c r="DUT192" s="128"/>
      <c r="DUU192" s="128"/>
      <c r="DUV192" s="128"/>
      <c r="DUW192" s="128"/>
      <c r="DUX192" s="128"/>
      <c r="DUY192" s="128"/>
      <c r="DUZ192" s="128"/>
      <c r="DVA192" s="128"/>
      <c r="DVB192" s="128"/>
      <c r="DVC192" s="128"/>
      <c r="DVD192" s="128"/>
      <c r="DVE192" s="128"/>
      <c r="DVF192" s="128"/>
      <c r="DVG192" s="128"/>
      <c r="DVH192" s="128"/>
      <c r="DVI192" s="128"/>
      <c r="DVJ192" s="128"/>
      <c r="DVK192" s="128"/>
      <c r="DVL192" s="128"/>
      <c r="DVM192" s="128"/>
      <c r="DVN192" s="128"/>
      <c r="DVO192" s="128"/>
      <c r="DVP192" s="128"/>
      <c r="DVQ192" s="128"/>
      <c r="DVR192" s="128"/>
      <c r="DVS192" s="128"/>
      <c r="DVT192" s="128"/>
      <c r="DVU192" s="128"/>
      <c r="DVV192" s="128"/>
      <c r="DVW192" s="128"/>
      <c r="DVX192" s="128"/>
      <c r="DVY192" s="128"/>
      <c r="DVZ192" s="128"/>
      <c r="DWA192" s="128"/>
      <c r="DWB192" s="128"/>
      <c r="DWC192" s="128"/>
      <c r="DWD192" s="128"/>
      <c r="DWE192" s="128"/>
      <c r="DWF192" s="128"/>
      <c r="DWG192" s="128"/>
      <c r="DWH192" s="128"/>
      <c r="DWI192" s="128"/>
      <c r="DWJ192" s="128"/>
      <c r="DWK192" s="128"/>
      <c r="DWL192" s="128"/>
      <c r="DWM192" s="128"/>
      <c r="DWN192" s="128"/>
      <c r="DWO192" s="128"/>
      <c r="DWP192" s="128"/>
      <c r="DWQ192" s="128"/>
      <c r="DWR192" s="128"/>
      <c r="DWS192" s="128"/>
      <c r="DWT192" s="128"/>
      <c r="DWU192" s="128"/>
      <c r="DWV192" s="128"/>
      <c r="DWW192" s="128"/>
      <c r="DWX192" s="128"/>
      <c r="DWY192" s="128"/>
      <c r="DWZ192" s="128"/>
      <c r="DXA192" s="128"/>
      <c r="DXB192" s="128"/>
      <c r="DXC192" s="128"/>
      <c r="DXD192" s="128"/>
      <c r="DXE192" s="128"/>
      <c r="DXF192" s="128"/>
      <c r="DXG192" s="128"/>
      <c r="DXH192" s="128"/>
      <c r="DXI192" s="128"/>
      <c r="DXJ192" s="128"/>
      <c r="DXK192" s="128"/>
      <c r="DXL192" s="128"/>
      <c r="DXM192" s="128"/>
      <c r="DXN192" s="128"/>
      <c r="DXO192" s="128"/>
      <c r="DXP192" s="128"/>
      <c r="DXQ192" s="128"/>
      <c r="DXR192" s="128"/>
      <c r="DXS192" s="128"/>
      <c r="DXT192" s="128"/>
      <c r="DXU192" s="128"/>
      <c r="DXV192" s="128"/>
      <c r="DXW192" s="128"/>
      <c r="DXX192" s="128"/>
      <c r="DXY192" s="128"/>
      <c r="DXZ192" s="128"/>
      <c r="DYA192" s="128"/>
      <c r="DYB192" s="128"/>
      <c r="DYC192" s="128"/>
      <c r="DYD192" s="128"/>
      <c r="DYE192" s="128"/>
      <c r="DYF192" s="128"/>
      <c r="DYG192" s="128"/>
      <c r="DYH192" s="128"/>
      <c r="DYI192" s="128"/>
      <c r="DYJ192" s="128"/>
      <c r="DYK192" s="128"/>
      <c r="DYL192" s="128"/>
      <c r="DYM192" s="128"/>
      <c r="DYN192" s="128"/>
      <c r="DYO192" s="128"/>
      <c r="DYP192" s="128"/>
      <c r="DYQ192" s="128"/>
      <c r="DYR192" s="128"/>
      <c r="DYS192" s="128"/>
      <c r="DYT192" s="128"/>
      <c r="DYU192" s="128"/>
      <c r="DYV192" s="128"/>
      <c r="DYW192" s="128"/>
      <c r="DYX192" s="128"/>
      <c r="DYY192" s="128"/>
      <c r="DYZ192" s="128"/>
      <c r="DZA192" s="128"/>
      <c r="DZB192" s="128"/>
      <c r="DZC192" s="128"/>
      <c r="DZD192" s="128"/>
      <c r="DZE192" s="128"/>
      <c r="DZF192" s="128"/>
      <c r="DZG192" s="128"/>
      <c r="DZH192" s="128"/>
      <c r="DZI192" s="128"/>
      <c r="DZJ192" s="128"/>
      <c r="DZK192" s="128"/>
      <c r="DZL192" s="128"/>
      <c r="DZM192" s="128"/>
      <c r="DZN192" s="128"/>
      <c r="DZO192" s="128"/>
      <c r="DZP192" s="128"/>
      <c r="DZQ192" s="128"/>
      <c r="DZR192" s="128"/>
      <c r="DZS192" s="128"/>
      <c r="DZT192" s="128"/>
      <c r="DZU192" s="128"/>
      <c r="DZV192" s="128"/>
      <c r="DZW192" s="128"/>
      <c r="DZX192" s="128"/>
      <c r="DZY192" s="128"/>
      <c r="DZZ192" s="128"/>
      <c r="EAA192" s="128"/>
      <c r="EAB192" s="128"/>
      <c r="EAC192" s="128"/>
      <c r="EAD192" s="128"/>
      <c r="EAE192" s="128"/>
      <c r="EAF192" s="128"/>
      <c r="EAG192" s="128"/>
      <c r="EAH192" s="128"/>
      <c r="EAI192" s="128"/>
      <c r="EAJ192" s="128"/>
      <c r="EAK192" s="128"/>
      <c r="EAL192" s="128"/>
      <c r="EAM192" s="128"/>
      <c r="EAN192" s="128"/>
      <c r="EAO192" s="128"/>
      <c r="EAP192" s="128"/>
      <c r="EAQ192" s="128"/>
      <c r="EAR192" s="128"/>
      <c r="EAS192" s="128"/>
      <c r="EAT192" s="128"/>
      <c r="EAU192" s="128"/>
      <c r="EAV192" s="128"/>
      <c r="EAW192" s="128"/>
      <c r="EAX192" s="128"/>
      <c r="EAY192" s="128"/>
      <c r="EAZ192" s="128"/>
      <c r="EBA192" s="128"/>
      <c r="EBB192" s="128"/>
      <c r="EBC192" s="128"/>
      <c r="EBD192" s="128"/>
      <c r="EBE192" s="128"/>
      <c r="EBF192" s="128"/>
      <c r="EBG192" s="128"/>
      <c r="EBH192" s="128"/>
      <c r="EBI192" s="128"/>
      <c r="EBJ192" s="128"/>
      <c r="EBK192" s="128"/>
      <c r="EBL192" s="128"/>
      <c r="EBM192" s="128"/>
      <c r="EBN192" s="128"/>
      <c r="EBO192" s="128"/>
      <c r="EBP192" s="128"/>
      <c r="EBQ192" s="128"/>
      <c r="EBR192" s="128"/>
      <c r="EBS192" s="128"/>
      <c r="EBT192" s="128"/>
      <c r="EBU192" s="128"/>
      <c r="EBV192" s="128"/>
      <c r="EBW192" s="128"/>
      <c r="EBX192" s="128"/>
      <c r="EBY192" s="128"/>
      <c r="EBZ192" s="128"/>
      <c r="ECA192" s="128"/>
      <c r="ECB192" s="128"/>
      <c r="ECC192" s="128"/>
      <c r="ECD192" s="128"/>
      <c r="ECE192" s="128"/>
      <c r="ECF192" s="128"/>
      <c r="ECG192" s="128"/>
      <c r="ECH192" s="128"/>
      <c r="ECI192" s="128"/>
      <c r="ECJ192" s="128"/>
      <c r="ECK192" s="128"/>
      <c r="ECL192" s="128"/>
      <c r="ECM192" s="128"/>
      <c r="ECN192" s="128"/>
      <c r="ECO192" s="128"/>
      <c r="ECP192" s="128"/>
      <c r="ECQ192" s="128"/>
      <c r="ECR192" s="128"/>
      <c r="ECS192" s="128"/>
      <c r="ECT192" s="128"/>
      <c r="ECU192" s="128"/>
      <c r="ECV192" s="128"/>
      <c r="ECW192" s="128"/>
      <c r="ECX192" s="128"/>
      <c r="ECY192" s="128"/>
      <c r="ECZ192" s="128"/>
      <c r="EDA192" s="128"/>
      <c r="EDB192" s="128"/>
      <c r="EDC192" s="128"/>
      <c r="EDD192" s="128"/>
      <c r="EDE192" s="128"/>
      <c r="EDF192" s="128"/>
      <c r="EDG192" s="128"/>
      <c r="EDH192" s="128"/>
      <c r="EDI192" s="128"/>
      <c r="EDJ192" s="128"/>
      <c r="EDK192" s="128"/>
      <c r="EDL192" s="128"/>
      <c r="EDM192" s="128"/>
      <c r="EDN192" s="128"/>
      <c r="EDO192" s="128"/>
      <c r="EDP192" s="128"/>
      <c r="EDQ192" s="128"/>
      <c r="EDR192" s="128"/>
      <c r="EDS192" s="128"/>
      <c r="EDT192" s="128"/>
      <c r="EDU192" s="128"/>
      <c r="EDV192" s="128"/>
      <c r="EDW192" s="128"/>
      <c r="EDX192" s="128"/>
      <c r="EDY192" s="128"/>
      <c r="EDZ192" s="128"/>
      <c r="EEA192" s="128"/>
      <c r="EEB192" s="128"/>
      <c r="EEC192" s="128"/>
      <c r="EED192" s="128"/>
      <c r="EEE192" s="128"/>
      <c r="EEF192" s="128"/>
      <c r="EEG192" s="128"/>
      <c r="EEH192" s="128"/>
      <c r="EEI192" s="128"/>
      <c r="EEJ192" s="128"/>
      <c r="EEK192" s="128"/>
      <c r="EEL192" s="128"/>
      <c r="EEM192" s="128"/>
      <c r="EEN192" s="128"/>
      <c r="EEO192" s="128"/>
      <c r="EEP192" s="128"/>
      <c r="EEQ192" s="128"/>
      <c r="EER192" s="128"/>
      <c r="EES192" s="128"/>
      <c r="EET192" s="128"/>
      <c r="EEU192" s="128"/>
      <c r="EEV192" s="128"/>
      <c r="EEW192" s="128"/>
      <c r="EEX192" s="128"/>
      <c r="EEY192" s="128"/>
      <c r="EEZ192" s="128"/>
      <c r="EFA192" s="128"/>
      <c r="EFB192" s="128"/>
      <c r="EFC192" s="128"/>
      <c r="EFD192" s="128"/>
      <c r="EFE192" s="128"/>
      <c r="EFF192" s="128"/>
      <c r="EFG192" s="128"/>
      <c r="EFH192" s="128"/>
      <c r="EFI192" s="128"/>
      <c r="EFJ192" s="128"/>
      <c r="EFK192" s="128"/>
      <c r="EFL192" s="128"/>
      <c r="EFM192" s="128"/>
      <c r="EFN192" s="128"/>
      <c r="EFO192" s="128"/>
      <c r="EFP192" s="128"/>
      <c r="EFQ192" s="128"/>
      <c r="EFR192" s="128"/>
      <c r="EFS192" s="128"/>
      <c r="EFT192" s="128"/>
      <c r="EFU192" s="128"/>
      <c r="EFV192" s="128"/>
      <c r="EFW192" s="128"/>
      <c r="EFX192" s="128"/>
      <c r="EFY192" s="128"/>
      <c r="EFZ192" s="128"/>
      <c r="EGA192" s="128"/>
      <c r="EGB192" s="128"/>
      <c r="EGC192" s="128"/>
      <c r="EGD192" s="128"/>
      <c r="EGE192" s="128"/>
      <c r="EGF192" s="128"/>
      <c r="EGG192" s="128"/>
      <c r="EGH192" s="128"/>
      <c r="EGI192" s="128"/>
      <c r="EGJ192" s="128"/>
      <c r="EGK192" s="128"/>
      <c r="EGL192" s="128"/>
      <c r="EGM192" s="128"/>
      <c r="EGN192" s="128"/>
      <c r="EGO192" s="128"/>
      <c r="EGP192" s="128"/>
      <c r="EGQ192" s="128"/>
      <c r="EGR192" s="128"/>
      <c r="EGS192" s="128"/>
      <c r="EGT192" s="128"/>
      <c r="EGU192" s="128"/>
      <c r="EGV192" s="128"/>
      <c r="EGW192" s="128"/>
      <c r="EGX192" s="128"/>
      <c r="EGY192" s="128"/>
      <c r="EGZ192" s="128"/>
      <c r="EHA192" s="128"/>
      <c r="EHB192" s="128"/>
      <c r="EHC192" s="128"/>
      <c r="EHD192" s="128"/>
      <c r="EHE192" s="128"/>
      <c r="EHF192" s="128"/>
      <c r="EHG192" s="128"/>
      <c r="EHH192" s="128"/>
      <c r="EHI192" s="128"/>
      <c r="EHJ192" s="128"/>
      <c r="EHK192" s="128"/>
      <c r="EHL192" s="128"/>
      <c r="EHM192" s="128"/>
      <c r="EHN192" s="128"/>
      <c r="EHO192" s="128"/>
      <c r="EHP192" s="128"/>
      <c r="EHQ192" s="128"/>
      <c r="EHR192" s="128"/>
      <c r="EHS192" s="128"/>
      <c r="EHT192" s="128"/>
      <c r="EHU192" s="128"/>
      <c r="EHV192" s="128"/>
      <c r="EHW192" s="128"/>
      <c r="EHX192" s="128"/>
      <c r="EHY192" s="128"/>
      <c r="EHZ192" s="128"/>
      <c r="EIA192" s="128"/>
      <c r="EIB192" s="128"/>
      <c r="EIC192" s="128"/>
      <c r="EID192" s="128"/>
      <c r="EIE192" s="128"/>
      <c r="EIF192" s="128"/>
      <c r="EIG192" s="128"/>
      <c r="EIH192" s="128"/>
      <c r="EII192" s="128"/>
      <c r="EIJ192" s="128"/>
      <c r="EIK192" s="128"/>
      <c r="EIL192" s="128"/>
      <c r="EIM192" s="128"/>
      <c r="EIN192" s="128"/>
      <c r="EIO192" s="128"/>
      <c r="EIP192" s="128"/>
      <c r="EIQ192" s="128"/>
      <c r="EIR192" s="128"/>
      <c r="EIS192" s="128"/>
      <c r="EIT192" s="128"/>
      <c r="EIU192" s="128"/>
      <c r="EIV192" s="128"/>
      <c r="EIW192" s="128"/>
      <c r="EIX192" s="128"/>
      <c r="EIY192" s="128"/>
      <c r="EIZ192" s="128"/>
      <c r="EJA192" s="128"/>
      <c r="EJB192" s="128"/>
      <c r="EJC192" s="128"/>
      <c r="EJD192" s="128"/>
      <c r="EJE192" s="128"/>
      <c r="EJF192" s="128"/>
      <c r="EJG192" s="128"/>
      <c r="EJH192" s="128"/>
      <c r="EJI192" s="128"/>
      <c r="EJJ192" s="128"/>
      <c r="EJK192" s="128"/>
      <c r="EJL192" s="128"/>
      <c r="EJM192" s="128"/>
      <c r="EJN192" s="128"/>
      <c r="EJO192" s="128"/>
      <c r="EJP192" s="128"/>
      <c r="EJQ192" s="128"/>
      <c r="EJR192" s="128"/>
      <c r="EJS192" s="128"/>
      <c r="EJT192" s="128"/>
      <c r="EJU192" s="128"/>
      <c r="EJV192" s="128"/>
      <c r="EJW192" s="128"/>
      <c r="EJX192" s="128"/>
      <c r="EJY192" s="128"/>
      <c r="EJZ192" s="128"/>
      <c r="EKA192" s="128"/>
      <c r="EKB192" s="128"/>
      <c r="EKC192" s="128"/>
      <c r="EKD192" s="128"/>
      <c r="EKE192" s="128"/>
      <c r="EKF192" s="128"/>
      <c r="EKG192" s="128"/>
      <c r="EKH192" s="128"/>
      <c r="EKI192" s="128"/>
      <c r="EKJ192" s="128"/>
      <c r="EKK192" s="128"/>
      <c r="EKL192" s="128"/>
      <c r="EKM192" s="128"/>
      <c r="EKN192" s="128"/>
      <c r="EKO192" s="128"/>
      <c r="EKP192" s="128"/>
      <c r="EKQ192" s="128"/>
      <c r="EKR192" s="128"/>
      <c r="EKS192" s="128"/>
      <c r="EKT192" s="128"/>
      <c r="EKU192" s="128"/>
      <c r="EKV192" s="128"/>
      <c r="EKW192" s="128"/>
      <c r="EKX192" s="128"/>
      <c r="EKY192" s="128"/>
      <c r="EKZ192" s="128"/>
      <c r="ELA192" s="128"/>
      <c r="ELB192" s="128"/>
      <c r="ELC192" s="128"/>
      <c r="ELD192" s="128"/>
      <c r="ELE192" s="128"/>
      <c r="ELF192" s="128"/>
      <c r="ELG192" s="128"/>
      <c r="ELH192" s="128"/>
      <c r="ELI192" s="128"/>
      <c r="ELJ192" s="128"/>
      <c r="ELK192" s="128"/>
      <c r="ELL192" s="128"/>
      <c r="ELM192" s="128"/>
      <c r="ELN192" s="128"/>
      <c r="ELO192" s="128"/>
      <c r="ELP192" s="128"/>
      <c r="ELQ192" s="128"/>
      <c r="ELR192" s="128"/>
      <c r="ELS192" s="128"/>
      <c r="ELT192" s="128"/>
      <c r="ELU192" s="128"/>
      <c r="ELV192" s="128"/>
      <c r="ELW192" s="128"/>
      <c r="ELX192" s="128"/>
      <c r="ELY192" s="128"/>
      <c r="ELZ192" s="128"/>
      <c r="EMA192" s="128"/>
      <c r="EMB192" s="128"/>
      <c r="EMC192" s="128"/>
      <c r="EMD192" s="128"/>
      <c r="EME192" s="128"/>
      <c r="EMF192" s="128"/>
      <c r="EMG192" s="128"/>
      <c r="EMH192" s="128"/>
      <c r="EMI192" s="128"/>
      <c r="EMJ192" s="128"/>
      <c r="EMK192" s="128"/>
      <c r="EML192" s="128"/>
      <c r="EMM192" s="128"/>
      <c r="EMN192" s="128"/>
      <c r="EMO192" s="128"/>
      <c r="EMP192" s="128"/>
      <c r="EMQ192" s="128"/>
      <c r="EMR192" s="128"/>
      <c r="EMS192" s="128"/>
      <c r="EMT192" s="128"/>
      <c r="EMU192" s="128"/>
      <c r="EMV192" s="128"/>
      <c r="EMW192" s="128"/>
      <c r="EMX192" s="128"/>
      <c r="EMY192" s="128"/>
      <c r="EMZ192" s="128"/>
      <c r="ENA192" s="128"/>
      <c r="ENB192" s="128"/>
      <c r="ENC192" s="128"/>
      <c r="END192" s="128"/>
      <c r="ENE192" s="128"/>
      <c r="ENF192" s="128"/>
      <c r="ENG192" s="128"/>
      <c r="ENH192" s="128"/>
      <c r="ENI192" s="128"/>
      <c r="ENJ192" s="128"/>
      <c r="ENK192" s="128"/>
      <c r="ENL192" s="128"/>
      <c r="ENM192" s="128"/>
      <c r="ENN192" s="128"/>
      <c r="ENO192" s="128"/>
      <c r="ENP192" s="128"/>
      <c r="ENQ192" s="128"/>
      <c r="ENR192" s="128"/>
      <c r="ENS192" s="128"/>
      <c r="ENT192" s="128"/>
      <c r="ENU192" s="128"/>
      <c r="ENV192" s="128"/>
      <c r="ENW192" s="128"/>
      <c r="ENX192" s="128"/>
      <c r="ENY192" s="128"/>
      <c r="ENZ192" s="128"/>
      <c r="EOA192" s="128"/>
      <c r="EOB192" s="128"/>
      <c r="EOC192" s="128"/>
      <c r="EOD192" s="128"/>
      <c r="EOE192" s="128"/>
      <c r="EOF192" s="128"/>
      <c r="EOG192" s="128"/>
      <c r="EOH192" s="128"/>
      <c r="EOI192" s="128"/>
      <c r="EOJ192" s="128"/>
      <c r="EOK192" s="128"/>
      <c r="EOL192" s="128"/>
      <c r="EOM192" s="128"/>
      <c r="EON192" s="128"/>
      <c r="EOO192" s="128"/>
      <c r="EOP192" s="128"/>
      <c r="EOQ192" s="128"/>
      <c r="EOR192" s="128"/>
      <c r="EOS192" s="128"/>
      <c r="EOT192" s="128"/>
      <c r="EOU192" s="128"/>
      <c r="EOV192" s="128"/>
      <c r="EOW192" s="128"/>
      <c r="EOX192" s="128"/>
      <c r="EOY192" s="128"/>
      <c r="EOZ192" s="128"/>
      <c r="EPA192" s="128"/>
      <c r="EPB192" s="128"/>
      <c r="EPC192" s="128"/>
      <c r="EPD192" s="128"/>
      <c r="EPE192" s="128"/>
      <c r="EPF192" s="128"/>
      <c r="EPG192" s="128"/>
      <c r="EPH192" s="128"/>
      <c r="EPI192" s="128"/>
      <c r="EPJ192" s="128"/>
      <c r="EPK192" s="128"/>
      <c r="EPL192" s="128"/>
      <c r="EPM192" s="128"/>
      <c r="EPN192" s="128"/>
      <c r="EPO192" s="128"/>
      <c r="EPP192" s="128"/>
      <c r="EPQ192" s="128"/>
      <c r="EPR192" s="128"/>
      <c r="EPS192" s="128"/>
      <c r="EPT192" s="128"/>
      <c r="EPU192" s="128"/>
      <c r="EPV192" s="128"/>
      <c r="EPW192" s="128"/>
      <c r="EPX192" s="128"/>
      <c r="EPY192" s="128"/>
      <c r="EPZ192" s="128"/>
      <c r="EQA192" s="128"/>
      <c r="EQB192" s="128"/>
      <c r="EQC192" s="128"/>
      <c r="EQD192" s="128"/>
      <c r="EQE192" s="128"/>
      <c r="EQF192" s="128"/>
      <c r="EQG192" s="128"/>
      <c r="EQH192" s="128"/>
      <c r="EQI192" s="128"/>
      <c r="EQJ192" s="128"/>
      <c r="EQK192" s="128"/>
      <c r="EQL192" s="128"/>
      <c r="EQM192" s="128"/>
      <c r="EQN192" s="128"/>
      <c r="EQO192" s="128"/>
      <c r="EQP192" s="128"/>
      <c r="EQQ192" s="128"/>
      <c r="EQR192" s="128"/>
      <c r="EQS192" s="128"/>
      <c r="EQT192" s="128"/>
      <c r="EQU192" s="128"/>
      <c r="EQV192" s="128"/>
      <c r="EQW192" s="128"/>
      <c r="EQX192" s="128"/>
      <c r="EQY192" s="128"/>
      <c r="EQZ192" s="128"/>
      <c r="ERA192" s="128"/>
      <c r="ERB192" s="128"/>
      <c r="ERC192" s="128"/>
      <c r="ERD192" s="128"/>
      <c r="ERE192" s="128"/>
      <c r="ERF192" s="128"/>
      <c r="ERG192" s="128"/>
      <c r="ERH192" s="128"/>
      <c r="ERI192" s="128"/>
      <c r="ERJ192" s="128"/>
      <c r="ERK192" s="128"/>
      <c r="ERL192" s="128"/>
      <c r="ERM192" s="128"/>
      <c r="ERN192" s="128"/>
      <c r="ERO192" s="128"/>
      <c r="ERP192" s="128"/>
      <c r="ERQ192" s="128"/>
      <c r="ERR192" s="128"/>
      <c r="ERS192" s="128"/>
      <c r="ERT192" s="128"/>
      <c r="ERU192" s="128"/>
      <c r="ERV192" s="128"/>
      <c r="ERW192" s="128"/>
      <c r="ERX192" s="128"/>
      <c r="ERY192" s="128"/>
      <c r="ERZ192" s="128"/>
      <c r="ESA192" s="128"/>
      <c r="ESB192" s="128"/>
      <c r="ESC192" s="128"/>
      <c r="ESD192" s="128"/>
      <c r="ESE192" s="128"/>
      <c r="ESF192" s="128"/>
      <c r="ESG192" s="128"/>
      <c r="ESH192" s="128"/>
      <c r="ESI192" s="128"/>
      <c r="ESJ192" s="128"/>
      <c r="ESK192" s="128"/>
      <c r="ESL192" s="128"/>
      <c r="ESM192" s="128"/>
      <c r="ESN192" s="128"/>
      <c r="ESO192" s="128"/>
      <c r="ESP192" s="128"/>
      <c r="ESQ192" s="128"/>
      <c r="ESR192" s="128"/>
      <c r="ESS192" s="128"/>
      <c r="EST192" s="128"/>
      <c r="ESU192" s="128"/>
      <c r="ESV192" s="128"/>
      <c r="ESW192" s="128"/>
      <c r="ESX192" s="128"/>
      <c r="ESY192" s="128"/>
      <c r="ESZ192" s="128"/>
      <c r="ETA192" s="128"/>
      <c r="ETB192" s="128"/>
      <c r="ETC192" s="128"/>
      <c r="ETD192" s="128"/>
      <c r="ETE192" s="128"/>
      <c r="ETF192" s="128"/>
      <c r="ETG192" s="128"/>
      <c r="ETH192" s="128"/>
      <c r="ETI192" s="128"/>
      <c r="ETJ192" s="128"/>
      <c r="ETK192" s="128"/>
      <c r="ETL192" s="128"/>
      <c r="ETM192" s="128"/>
      <c r="ETN192" s="128"/>
      <c r="ETO192" s="128"/>
      <c r="ETP192" s="128"/>
      <c r="ETQ192" s="128"/>
      <c r="ETR192" s="128"/>
      <c r="ETS192" s="128"/>
      <c r="ETT192" s="128"/>
      <c r="ETU192" s="128"/>
      <c r="ETV192" s="128"/>
      <c r="ETW192" s="128"/>
      <c r="ETX192" s="128"/>
      <c r="ETY192" s="128"/>
      <c r="ETZ192" s="128"/>
      <c r="EUA192" s="128"/>
      <c r="EUB192" s="128"/>
      <c r="EUC192" s="128"/>
      <c r="EUD192" s="128"/>
      <c r="EUE192" s="128"/>
      <c r="EUF192" s="128"/>
      <c r="EUG192" s="128"/>
      <c r="EUH192" s="128"/>
      <c r="EUI192" s="128"/>
      <c r="EUJ192" s="128"/>
      <c r="EUK192" s="128"/>
      <c r="EUL192" s="128"/>
      <c r="EUM192" s="128"/>
      <c r="EUN192" s="128"/>
      <c r="EUO192" s="128"/>
      <c r="EUP192" s="128"/>
      <c r="EUQ192" s="128"/>
      <c r="EUR192" s="128"/>
      <c r="EUS192" s="128"/>
      <c r="EUT192" s="128"/>
      <c r="EUU192" s="128"/>
      <c r="EUV192" s="128"/>
      <c r="EUW192" s="128"/>
      <c r="EUX192" s="128"/>
      <c r="EUY192" s="128"/>
      <c r="EUZ192" s="128"/>
      <c r="EVA192" s="128"/>
      <c r="EVB192" s="128"/>
      <c r="EVC192" s="128"/>
      <c r="EVD192" s="128"/>
      <c r="EVE192" s="128"/>
      <c r="EVF192" s="128"/>
      <c r="EVG192" s="128"/>
      <c r="EVH192" s="128"/>
      <c r="EVI192" s="128"/>
      <c r="EVJ192" s="128"/>
      <c r="EVK192" s="128"/>
      <c r="EVL192" s="128"/>
      <c r="EVM192" s="128"/>
      <c r="EVN192" s="128"/>
      <c r="EVO192" s="128"/>
      <c r="EVP192" s="128"/>
      <c r="EVQ192" s="128"/>
      <c r="EVR192" s="128"/>
      <c r="EVS192" s="128"/>
      <c r="EVT192" s="128"/>
      <c r="EVU192" s="128"/>
      <c r="EVV192" s="128"/>
      <c r="EVW192" s="128"/>
      <c r="EVX192" s="128"/>
      <c r="EVY192" s="128"/>
      <c r="EVZ192" s="128"/>
      <c r="EWA192" s="128"/>
      <c r="EWB192" s="128"/>
      <c r="EWC192" s="128"/>
      <c r="EWD192" s="128"/>
      <c r="EWE192" s="128"/>
      <c r="EWF192" s="128"/>
      <c r="EWG192" s="128"/>
      <c r="EWH192" s="128"/>
      <c r="EWI192" s="128"/>
      <c r="EWJ192" s="128"/>
      <c r="EWK192" s="128"/>
      <c r="EWL192" s="128"/>
      <c r="EWM192" s="128"/>
      <c r="EWN192" s="128"/>
      <c r="EWO192" s="128"/>
      <c r="EWP192" s="128"/>
      <c r="EWQ192" s="128"/>
      <c r="EWR192" s="128"/>
      <c r="EWS192" s="128"/>
      <c r="EWT192" s="128"/>
      <c r="EWU192" s="128"/>
      <c r="EWV192" s="128"/>
      <c r="EWW192" s="128"/>
      <c r="EWX192" s="128"/>
      <c r="EWY192" s="128"/>
      <c r="EWZ192" s="128"/>
      <c r="EXA192" s="128"/>
      <c r="EXB192" s="128"/>
      <c r="EXC192" s="128"/>
      <c r="EXD192" s="128"/>
      <c r="EXE192" s="128"/>
      <c r="EXF192" s="128"/>
      <c r="EXG192" s="128"/>
      <c r="EXH192" s="128"/>
      <c r="EXI192" s="128"/>
      <c r="EXJ192" s="128"/>
      <c r="EXK192" s="128"/>
      <c r="EXL192" s="128"/>
      <c r="EXM192" s="128"/>
      <c r="EXN192" s="128"/>
      <c r="EXO192" s="128"/>
      <c r="EXP192" s="128"/>
      <c r="EXQ192" s="128"/>
      <c r="EXR192" s="128"/>
      <c r="EXS192" s="128"/>
      <c r="EXT192" s="128"/>
      <c r="EXU192" s="128"/>
      <c r="EXV192" s="128"/>
      <c r="EXW192" s="128"/>
      <c r="EXX192" s="128"/>
      <c r="EXY192" s="128"/>
      <c r="EXZ192" s="128"/>
      <c r="EYA192" s="128"/>
      <c r="EYB192" s="128"/>
      <c r="EYC192" s="128"/>
      <c r="EYD192" s="128"/>
      <c r="EYE192" s="128"/>
      <c r="EYF192" s="128"/>
      <c r="EYG192" s="128"/>
      <c r="EYH192" s="128"/>
      <c r="EYI192" s="128"/>
      <c r="EYJ192" s="128"/>
      <c r="EYK192" s="128"/>
      <c r="EYL192" s="128"/>
      <c r="EYM192" s="128"/>
      <c r="EYN192" s="128"/>
      <c r="EYO192" s="128"/>
      <c r="EYP192" s="128"/>
      <c r="EYQ192" s="128"/>
      <c r="EYR192" s="128"/>
      <c r="EYS192" s="128"/>
      <c r="EYT192" s="128"/>
      <c r="EYU192" s="128"/>
      <c r="EYV192" s="128"/>
      <c r="EYW192" s="128"/>
      <c r="EYX192" s="128"/>
      <c r="EYY192" s="128"/>
      <c r="EYZ192" s="128"/>
      <c r="EZA192" s="128"/>
      <c r="EZB192" s="128"/>
      <c r="EZC192" s="128"/>
      <c r="EZD192" s="128"/>
      <c r="EZE192" s="128"/>
      <c r="EZF192" s="128"/>
      <c r="EZG192" s="128"/>
      <c r="EZH192" s="128"/>
      <c r="EZI192" s="128"/>
      <c r="EZJ192" s="128"/>
      <c r="EZK192" s="128"/>
      <c r="EZL192" s="128"/>
      <c r="EZM192" s="128"/>
      <c r="EZN192" s="128"/>
      <c r="EZO192" s="128"/>
      <c r="EZP192" s="128"/>
      <c r="EZQ192" s="128"/>
      <c r="EZR192" s="128"/>
      <c r="EZS192" s="128"/>
      <c r="EZT192" s="128"/>
      <c r="EZU192" s="128"/>
      <c r="EZV192" s="128"/>
      <c r="EZW192" s="128"/>
      <c r="EZX192" s="128"/>
      <c r="EZY192" s="128"/>
      <c r="EZZ192" s="128"/>
      <c r="FAA192" s="128"/>
      <c r="FAB192" s="128"/>
      <c r="FAC192" s="128"/>
      <c r="FAD192" s="128"/>
      <c r="FAE192" s="128"/>
      <c r="FAF192" s="128"/>
      <c r="FAG192" s="128"/>
      <c r="FAH192" s="128"/>
      <c r="FAI192" s="128"/>
      <c r="FAJ192" s="128"/>
      <c r="FAK192" s="128"/>
      <c r="FAL192" s="128"/>
      <c r="FAM192" s="128"/>
      <c r="FAN192" s="128"/>
      <c r="FAO192" s="128"/>
      <c r="FAP192" s="128"/>
      <c r="FAQ192" s="128"/>
      <c r="FAR192" s="128"/>
      <c r="FAS192" s="128"/>
      <c r="FAT192" s="128"/>
      <c r="FAU192" s="128"/>
      <c r="FAV192" s="128"/>
      <c r="FAW192" s="128"/>
      <c r="FAX192" s="128"/>
      <c r="FAY192" s="128"/>
      <c r="FAZ192" s="128"/>
      <c r="FBA192" s="128"/>
      <c r="FBB192" s="128"/>
      <c r="FBC192" s="128"/>
      <c r="FBD192" s="128"/>
      <c r="FBE192" s="128"/>
      <c r="FBF192" s="128"/>
      <c r="FBG192" s="128"/>
      <c r="FBH192" s="128"/>
      <c r="FBI192" s="128"/>
      <c r="FBJ192" s="128"/>
      <c r="FBK192" s="128"/>
      <c r="FBL192" s="128"/>
      <c r="FBM192" s="128"/>
      <c r="FBN192" s="128"/>
      <c r="FBO192" s="128"/>
      <c r="FBP192" s="128"/>
      <c r="FBQ192" s="128"/>
      <c r="FBR192" s="128"/>
      <c r="FBS192" s="128"/>
      <c r="FBT192" s="128"/>
      <c r="FBU192" s="128"/>
      <c r="FBV192" s="128"/>
      <c r="FBW192" s="128"/>
      <c r="FBX192" s="128"/>
      <c r="FBY192" s="128"/>
      <c r="FBZ192" s="128"/>
      <c r="FCA192" s="128"/>
      <c r="FCB192" s="128"/>
      <c r="FCC192" s="128"/>
      <c r="FCD192" s="128"/>
      <c r="FCE192" s="128"/>
      <c r="FCF192" s="128"/>
      <c r="FCG192" s="128"/>
      <c r="FCH192" s="128"/>
      <c r="FCI192" s="128"/>
      <c r="FCJ192" s="128"/>
      <c r="FCK192" s="128"/>
      <c r="FCL192" s="128"/>
      <c r="FCM192" s="128"/>
      <c r="FCN192" s="128"/>
      <c r="FCO192" s="128"/>
      <c r="FCP192" s="128"/>
      <c r="FCQ192" s="128"/>
      <c r="FCR192" s="128"/>
      <c r="FCS192" s="128"/>
      <c r="FCT192" s="128"/>
      <c r="FCU192" s="128"/>
      <c r="FCV192" s="128"/>
      <c r="FCW192" s="128"/>
      <c r="FCX192" s="128"/>
      <c r="FCY192" s="128"/>
      <c r="FCZ192" s="128"/>
      <c r="FDA192" s="128"/>
      <c r="FDB192" s="128"/>
      <c r="FDC192" s="128"/>
      <c r="FDD192" s="128"/>
      <c r="FDE192" s="128"/>
      <c r="FDF192" s="128"/>
      <c r="FDG192" s="128"/>
      <c r="FDH192" s="128"/>
      <c r="FDI192" s="128"/>
      <c r="FDJ192" s="128"/>
      <c r="FDK192" s="128"/>
      <c r="FDL192" s="128"/>
      <c r="FDM192" s="128"/>
      <c r="FDN192" s="128"/>
      <c r="FDO192" s="128"/>
      <c r="FDP192" s="128"/>
      <c r="FDQ192" s="128"/>
      <c r="FDR192" s="128"/>
      <c r="FDS192" s="128"/>
      <c r="FDT192" s="128"/>
      <c r="FDU192" s="128"/>
      <c r="FDV192" s="128"/>
      <c r="FDW192" s="128"/>
      <c r="FDX192" s="128"/>
      <c r="FDY192" s="128"/>
      <c r="FDZ192" s="128"/>
      <c r="FEA192" s="128"/>
      <c r="FEB192" s="128"/>
      <c r="FEC192" s="128"/>
      <c r="FED192" s="128"/>
      <c r="FEE192" s="128"/>
      <c r="FEF192" s="128"/>
      <c r="FEG192" s="128"/>
      <c r="FEH192" s="128"/>
      <c r="FEI192" s="128"/>
      <c r="FEJ192" s="128"/>
      <c r="FEK192" s="128"/>
      <c r="FEL192" s="128"/>
      <c r="FEM192" s="128"/>
      <c r="FEN192" s="128"/>
      <c r="FEO192" s="128"/>
      <c r="FEP192" s="128"/>
      <c r="FEQ192" s="128"/>
      <c r="FER192" s="128"/>
      <c r="FES192" s="128"/>
      <c r="FET192" s="128"/>
      <c r="FEU192" s="128"/>
      <c r="FEV192" s="128"/>
      <c r="FEW192" s="128"/>
      <c r="FEX192" s="128"/>
      <c r="FEY192" s="128"/>
      <c r="FEZ192" s="128"/>
      <c r="FFA192" s="128"/>
      <c r="FFB192" s="128"/>
      <c r="FFC192" s="128"/>
      <c r="FFD192" s="128"/>
      <c r="FFE192" s="128"/>
      <c r="FFF192" s="128"/>
      <c r="FFG192" s="128"/>
      <c r="FFH192" s="128"/>
      <c r="FFI192" s="128"/>
      <c r="FFJ192" s="128"/>
      <c r="FFK192" s="128"/>
      <c r="FFL192" s="128"/>
      <c r="FFM192" s="128"/>
      <c r="FFN192" s="128"/>
      <c r="FFO192" s="128"/>
      <c r="FFP192" s="128"/>
      <c r="FFQ192" s="128"/>
      <c r="FFR192" s="128"/>
      <c r="FFS192" s="128"/>
      <c r="FFT192" s="128"/>
      <c r="FFU192" s="128"/>
      <c r="FFV192" s="128"/>
      <c r="FFW192" s="128"/>
      <c r="FFX192" s="128"/>
      <c r="FFY192" s="128"/>
      <c r="FFZ192" s="128"/>
      <c r="FGA192" s="128"/>
      <c r="FGB192" s="128"/>
      <c r="FGC192" s="128"/>
      <c r="FGD192" s="128"/>
      <c r="FGE192" s="128"/>
      <c r="FGF192" s="128"/>
      <c r="FGG192" s="128"/>
      <c r="FGH192" s="128"/>
      <c r="FGI192" s="128"/>
      <c r="FGJ192" s="128"/>
      <c r="FGK192" s="128"/>
      <c r="FGL192" s="128"/>
      <c r="FGM192" s="128"/>
      <c r="FGN192" s="128"/>
      <c r="FGO192" s="128"/>
      <c r="FGP192" s="128"/>
      <c r="FGQ192" s="128"/>
      <c r="FGR192" s="128"/>
      <c r="FGS192" s="128"/>
      <c r="FGT192" s="128"/>
      <c r="FGU192" s="128"/>
      <c r="FGV192" s="128"/>
      <c r="FGW192" s="128"/>
      <c r="FGX192" s="128"/>
      <c r="FGY192" s="128"/>
      <c r="FGZ192" s="128"/>
      <c r="FHA192" s="128"/>
      <c r="FHB192" s="128"/>
      <c r="FHC192" s="128"/>
      <c r="FHD192" s="128"/>
      <c r="FHE192" s="128"/>
      <c r="FHF192" s="128"/>
      <c r="FHG192" s="128"/>
      <c r="FHH192" s="128"/>
      <c r="FHI192" s="128"/>
      <c r="FHJ192" s="128"/>
      <c r="FHK192" s="128"/>
      <c r="FHL192" s="128"/>
      <c r="FHM192" s="128"/>
      <c r="FHN192" s="128"/>
      <c r="FHO192" s="128"/>
      <c r="FHP192" s="128"/>
      <c r="FHQ192" s="128"/>
      <c r="FHR192" s="128"/>
      <c r="FHS192" s="128"/>
      <c r="FHT192" s="128"/>
      <c r="FHU192" s="128"/>
      <c r="FHV192" s="128"/>
      <c r="FHW192" s="128"/>
      <c r="FHX192" s="128"/>
      <c r="FHY192" s="128"/>
      <c r="FHZ192" s="128"/>
      <c r="FIA192" s="128"/>
      <c r="FIB192" s="128"/>
      <c r="FIC192" s="128"/>
      <c r="FID192" s="128"/>
      <c r="FIE192" s="128"/>
      <c r="FIF192" s="128"/>
      <c r="FIG192" s="128"/>
      <c r="FIH192" s="128"/>
      <c r="FII192" s="128"/>
      <c r="FIJ192" s="128"/>
      <c r="FIK192" s="128"/>
      <c r="FIL192" s="128"/>
      <c r="FIM192" s="128"/>
      <c r="FIN192" s="128"/>
      <c r="FIO192" s="128"/>
      <c r="FIP192" s="128"/>
      <c r="FIQ192" s="128"/>
      <c r="FIR192" s="128"/>
      <c r="FIS192" s="128"/>
      <c r="FIT192" s="128"/>
      <c r="FIU192" s="128"/>
      <c r="FIV192" s="128"/>
      <c r="FIW192" s="128"/>
      <c r="FIX192" s="128"/>
      <c r="FIY192" s="128"/>
      <c r="FIZ192" s="128"/>
      <c r="FJA192" s="128"/>
      <c r="FJB192" s="128"/>
      <c r="FJC192" s="128"/>
      <c r="FJD192" s="128"/>
      <c r="FJE192" s="128"/>
      <c r="FJF192" s="128"/>
      <c r="FJG192" s="128"/>
      <c r="FJH192" s="128"/>
      <c r="FJI192" s="128"/>
      <c r="FJJ192" s="128"/>
      <c r="FJK192" s="128"/>
      <c r="FJL192" s="128"/>
      <c r="FJM192" s="128"/>
      <c r="FJN192" s="128"/>
      <c r="FJO192" s="128"/>
      <c r="FJP192" s="128"/>
      <c r="FJQ192" s="128"/>
      <c r="FJR192" s="128"/>
      <c r="FJS192" s="128"/>
      <c r="FJT192" s="128"/>
      <c r="FJU192" s="128"/>
      <c r="FJV192" s="128"/>
      <c r="FJW192" s="128"/>
      <c r="FJX192" s="128"/>
      <c r="FJY192" s="128"/>
      <c r="FJZ192" s="128"/>
      <c r="FKA192" s="128"/>
      <c r="FKB192" s="128"/>
      <c r="FKC192" s="128"/>
      <c r="FKD192" s="128"/>
      <c r="FKE192" s="128"/>
      <c r="FKF192" s="128"/>
      <c r="FKG192" s="128"/>
      <c r="FKH192" s="128"/>
      <c r="FKI192" s="128"/>
      <c r="FKJ192" s="128"/>
      <c r="FKK192" s="128"/>
      <c r="FKL192" s="128"/>
      <c r="FKM192" s="128"/>
      <c r="FKN192" s="128"/>
      <c r="FKO192" s="128"/>
      <c r="FKP192" s="128"/>
      <c r="FKQ192" s="128"/>
      <c r="FKR192" s="128"/>
      <c r="FKS192" s="128"/>
      <c r="FKT192" s="128"/>
      <c r="FKU192" s="128"/>
      <c r="FKV192" s="128"/>
      <c r="FKW192" s="128"/>
      <c r="FKX192" s="128"/>
      <c r="FKY192" s="128"/>
      <c r="FKZ192" s="128"/>
      <c r="FLA192" s="128"/>
      <c r="FLB192" s="128"/>
      <c r="FLC192" s="128"/>
      <c r="FLD192" s="128"/>
      <c r="FLE192" s="128"/>
      <c r="FLF192" s="128"/>
      <c r="FLG192" s="128"/>
      <c r="FLH192" s="128"/>
      <c r="FLI192" s="128"/>
      <c r="FLJ192" s="128"/>
      <c r="FLK192" s="128"/>
      <c r="FLL192" s="128"/>
      <c r="FLM192" s="128"/>
      <c r="FLN192" s="128"/>
      <c r="FLO192" s="128"/>
      <c r="FLP192" s="128"/>
      <c r="FLQ192" s="128"/>
      <c r="FLR192" s="128"/>
      <c r="FLS192" s="128"/>
      <c r="FLT192" s="128"/>
      <c r="FLU192" s="128"/>
      <c r="FLV192" s="128"/>
      <c r="FLW192" s="128"/>
      <c r="FLX192" s="128"/>
      <c r="FLY192" s="128"/>
      <c r="FLZ192" s="128"/>
      <c r="FMA192" s="128"/>
      <c r="FMB192" s="128"/>
      <c r="FMC192" s="128"/>
      <c r="FMD192" s="128"/>
      <c r="FME192" s="128"/>
      <c r="FMF192" s="128"/>
      <c r="FMG192" s="128"/>
      <c r="FMH192" s="128"/>
      <c r="FMI192" s="128"/>
      <c r="FMJ192" s="128"/>
      <c r="FMK192" s="128"/>
      <c r="FML192" s="128"/>
      <c r="FMM192" s="128"/>
      <c r="FMN192" s="128"/>
      <c r="FMO192" s="128"/>
      <c r="FMP192" s="128"/>
      <c r="FMQ192" s="128"/>
      <c r="FMR192" s="128"/>
      <c r="FMS192" s="128"/>
      <c r="FMT192" s="128"/>
      <c r="FMU192" s="128"/>
      <c r="FMV192" s="128"/>
      <c r="FMW192" s="128"/>
      <c r="FMX192" s="128"/>
      <c r="FMY192" s="128"/>
      <c r="FMZ192" s="128"/>
      <c r="FNA192" s="128"/>
      <c r="FNB192" s="128"/>
      <c r="FNC192" s="128"/>
      <c r="FND192" s="128"/>
      <c r="FNE192" s="128"/>
      <c r="FNF192" s="128"/>
      <c r="FNG192" s="128"/>
      <c r="FNH192" s="128"/>
      <c r="FNI192" s="128"/>
      <c r="FNJ192" s="128"/>
      <c r="FNK192" s="128"/>
      <c r="FNL192" s="128"/>
      <c r="FNM192" s="128"/>
      <c r="FNN192" s="128"/>
      <c r="FNO192" s="128"/>
      <c r="FNP192" s="128"/>
      <c r="FNQ192" s="128"/>
      <c r="FNR192" s="128"/>
      <c r="FNS192" s="128"/>
      <c r="FNT192" s="128"/>
      <c r="FNU192" s="128"/>
      <c r="FNV192" s="128"/>
      <c r="FNW192" s="128"/>
      <c r="FNX192" s="128"/>
      <c r="FNY192" s="128"/>
      <c r="FNZ192" s="128"/>
      <c r="FOA192" s="128"/>
      <c r="FOB192" s="128"/>
      <c r="FOC192" s="128"/>
      <c r="FOD192" s="128"/>
      <c r="FOE192" s="128"/>
      <c r="FOF192" s="128"/>
      <c r="FOG192" s="128"/>
      <c r="FOH192" s="128"/>
      <c r="FOI192" s="128"/>
      <c r="FOJ192" s="128"/>
      <c r="FOK192" s="128"/>
      <c r="FOL192" s="128"/>
      <c r="FOM192" s="128"/>
      <c r="FON192" s="128"/>
      <c r="FOO192" s="128"/>
      <c r="FOP192" s="128"/>
      <c r="FOQ192" s="128"/>
      <c r="FOR192" s="128"/>
      <c r="FOS192" s="128"/>
      <c r="FOT192" s="128"/>
      <c r="FOU192" s="128"/>
      <c r="FOV192" s="128"/>
      <c r="FOW192" s="128"/>
      <c r="FOX192" s="128"/>
      <c r="FOY192" s="128"/>
      <c r="FOZ192" s="128"/>
      <c r="FPA192" s="128"/>
      <c r="FPB192" s="128"/>
      <c r="FPC192" s="128"/>
      <c r="FPD192" s="128"/>
      <c r="FPE192" s="128"/>
      <c r="FPF192" s="128"/>
      <c r="FPG192" s="128"/>
      <c r="FPH192" s="128"/>
      <c r="FPI192" s="128"/>
      <c r="FPJ192" s="128"/>
      <c r="FPK192" s="128"/>
      <c r="FPL192" s="128"/>
      <c r="FPM192" s="128"/>
      <c r="FPN192" s="128"/>
      <c r="FPO192" s="128"/>
      <c r="FPP192" s="128"/>
      <c r="FPQ192" s="128"/>
      <c r="FPR192" s="128"/>
      <c r="FPS192" s="128"/>
      <c r="FPT192" s="128"/>
      <c r="FPU192" s="128"/>
      <c r="FPV192" s="128"/>
      <c r="FPW192" s="128"/>
      <c r="FPX192" s="128"/>
      <c r="FPY192" s="128"/>
      <c r="FPZ192" s="128"/>
      <c r="FQA192" s="128"/>
      <c r="FQB192" s="128"/>
      <c r="FQC192" s="128"/>
      <c r="FQD192" s="128"/>
      <c r="FQE192" s="128"/>
      <c r="FQF192" s="128"/>
      <c r="FQG192" s="128"/>
      <c r="FQH192" s="128"/>
      <c r="FQI192" s="128"/>
      <c r="FQJ192" s="128"/>
      <c r="FQK192" s="128"/>
      <c r="FQL192" s="128"/>
      <c r="FQM192" s="128"/>
      <c r="FQN192" s="128"/>
      <c r="FQO192" s="128"/>
      <c r="FQP192" s="128"/>
      <c r="FQQ192" s="128"/>
      <c r="FQR192" s="128"/>
      <c r="FQS192" s="128"/>
      <c r="FQT192" s="128"/>
      <c r="FQU192" s="128"/>
      <c r="FQV192" s="128"/>
      <c r="FQW192" s="128"/>
      <c r="FQX192" s="128"/>
      <c r="FQY192" s="128"/>
      <c r="FQZ192" s="128"/>
      <c r="FRA192" s="128"/>
      <c r="FRB192" s="128"/>
      <c r="FRC192" s="128"/>
      <c r="FRD192" s="128"/>
      <c r="FRE192" s="128"/>
      <c r="FRF192" s="128"/>
      <c r="FRG192" s="128"/>
      <c r="FRH192" s="128"/>
      <c r="FRI192" s="128"/>
      <c r="FRJ192" s="128"/>
      <c r="FRK192" s="128"/>
      <c r="FRL192" s="128"/>
      <c r="FRM192" s="128"/>
      <c r="FRN192" s="128"/>
      <c r="FRO192" s="128"/>
      <c r="FRP192" s="128"/>
      <c r="FRQ192" s="128"/>
      <c r="FRR192" s="128"/>
      <c r="FRS192" s="128"/>
      <c r="FRT192" s="128"/>
      <c r="FRU192" s="128"/>
      <c r="FRV192" s="128"/>
      <c r="FRW192" s="128"/>
      <c r="FRX192" s="128"/>
      <c r="FRY192" s="128"/>
      <c r="FRZ192" s="128"/>
      <c r="FSA192" s="128"/>
      <c r="FSB192" s="128"/>
      <c r="FSC192" s="128"/>
      <c r="FSD192" s="128"/>
      <c r="FSE192" s="128"/>
      <c r="FSF192" s="128"/>
      <c r="FSG192" s="128"/>
      <c r="FSH192" s="128"/>
      <c r="FSI192" s="128"/>
      <c r="FSJ192" s="128"/>
      <c r="FSK192" s="128"/>
      <c r="FSL192" s="128"/>
      <c r="FSM192" s="128"/>
      <c r="FSN192" s="128"/>
      <c r="FSO192" s="128"/>
      <c r="FSP192" s="128"/>
      <c r="FSQ192" s="128"/>
      <c r="FSR192" s="128"/>
      <c r="FSS192" s="128"/>
      <c r="FST192" s="128"/>
      <c r="FSU192" s="128"/>
      <c r="FSV192" s="128"/>
      <c r="FSW192" s="128"/>
      <c r="FSX192" s="128"/>
      <c r="FSY192" s="128"/>
      <c r="FSZ192" s="128"/>
      <c r="FTA192" s="128"/>
      <c r="FTB192" s="128"/>
      <c r="FTC192" s="128"/>
      <c r="FTD192" s="128"/>
      <c r="FTE192" s="128"/>
      <c r="FTF192" s="128"/>
      <c r="FTG192" s="128"/>
      <c r="FTH192" s="128"/>
      <c r="FTI192" s="128"/>
      <c r="FTJ192" s="128"/>
      <c r="FTK192" s="128"/>
      <c r="FTL192" s="128"/>
      <c r="FTM192" s="128"/>
      <c r="FTN192" s="128"/>
      <c r="FTO192" s="128"/>
      <c r="FTP192" s="128"/>
      <c r="FTQ192" s="128"/>
      <c r="FTR192" s="128"/>
      <c r="FTS192" s="128"/>
      <c r="FTT192" s="128"/>
      <c r="FTU192" s="128"/>
      <c r="FTV192" s="128"/>
      <c r="FTW192" s="128"/>
      <c r="FTX192" s="128"/>
      <c r="FTY192" s="128"/>
      <c r="FTZ192" s="128"/>
      <c r="FUA192" s="128"/>
      <c r="FUB192" s="128"/>
      <c r="FUC192" s="128"/>
      <c r="FUD192" s="128"/>
      <c r="FUE192" s="128"/>
      <c r="FUF192" s="128"/>
      <c r="FUG192" s="128"/>
      <c r="FUH192" s="128"/>
      <c r="FUI192" s="128"/>
      <c r="FUJ192" s="128"/>
      <c r="FUK192" s="128"/>
      <c r="FUL192" s="128"/>
      <c r="FUM192" s="128"/>
      <c r="FUN192" s="128"/>
      <c r="FUO192" s="128"/>
      <c r="FUP192" s="128"/>
      <c r="FUQ192" s="128"/>
      <c r="FUR192" s="128"/>
      <c r="FUS192" s="128"/>
      <c r="FUT192" s="128"/>
      <c r="FUU192" s="128"/>
      <c r="FUV192" s="128"/>
      <c r="FUW192" s="128"/>
      <c r="FUX192" s="128"/>
      <c r="FUY192" s="128"/>
      <c r="FUZ192" s="128"/>
      <c r="FVA192" s="128"/>
      <c r="FVB192" s="128"/>
      <c r="FVC192" s="128"/>
      <c r="FVD192" s="128"/>
      <c r="FVE192" s="128"/>
      <c r="FVF192" s="128"/>
      <c r="FVG192" s="128"/>
      <c r="FVH192" s="128"/>
      <c r="FVI192" s="128"/>
      <c r="FVJ192" s="128"/>
      <c r="FVK192" s="128"/>
      <c r="FVL192" s="128"/>
      <c r="FVM192" s="128"/>
      <c r="FVN192" s="128"/>
      <c r="FVO192" s="128"/>
      <c r="FVP192" s="128"/>
      <c r="FVQ192" s="128"/>
      <c r="FVR192" s="128"/>
      <c r="FVS192" s="128"/>
      <c r="FVT192" s="128"/>
      <c r="FVU192" s="128"/>
      <c r="FVV192" s="128"/>
      <c r="FVW192" s="128"/>
      <c r="FVX192" s="128"/>
      <c r="FVY192" s="128"/>
      <c r="FVZ192" s="128"/>
      <c r="FWA192" s="128"/>
      <c r="FWB192" s="128"/>
      <c r="FWC192" s="128"/>
      <c r="FWD192" s="128"/>
      <c r="FWE192" s="128"/>
      <c r="FWF192" s="128"/>
      <c r="FWG192" s="128"/>
      <c r="FWH192" s="128"/>
      <c r="FWI192" s="128"/>
      <c r="FWJ192" s="128"/>
      <c r="FWK192" s="128"/>
      <c r="FWL192" s="128"/>
      <c r="FWM192" s="128"/>
      <c r="FWN192" s="128"/>
      <c r="FWO192" s="128"/>
      <c r="FWP192" s="128"/>
      <c r="FWQ192" s="128"/>
      <c r="FWR192" s="128"/>
      <c r="FWS192" s="128"/>
      <c r="FWT192" s="128"/>
      <c r="FWU192" s="128"/>
      <c r="FWV192" s="128"/>
      <c r="FWW192" s="128"/>
      <c r="FWX192" s="128"/>
      <c r="FWY192" s="128"/>
      <c r="FWZ192" s="128"/>
      <c r="FXA192" s="128"/>
      <c r="FXB192" s="128"/>
      <c r="FXC192" s="128"/>
      <c r="FXD192" s="128"/>
      <c r="FXE192" s="128"/>
      <c r="FXF192" s="128"/>
      <c r="FXG192" s="128"/>
      <c r="FXH192" s="128"/>
      <c r="FXI192" s="128"/>
      <c r="FXJ192" s="128"/>
      <c r="FXK192" s="128"/>
      <c r="FXL192" s="128"/>
      <c r="FXM192" s="128"/>
      <c r="FXN192" s="128"/>
      <c r="FXO192" s="128"/>
      <c r="FXP192" s="128"/>
      <c r="FXQ192" s="128"/>
      <c r="FXR192" s="128"/>
      <c r="FXS192" s="128"/>
      <c r="FXT192" s="128"/>
      <c r="FXU192" s="128"/>
      <c r="FXV192" s="128"/>
      <c r="FXW192" s="128"/>
      <c r="FXX192" s="128"/>
      <c r="FXY192" s="128"/>
      <c r="FXZ192" s="128"/>
      <c r="FYA192" s="128"/>
      <c r="FYB192" s="128"/>
      <c r="FYC192" s="128"/>
      <c r="FYD192" s="128"/>
      <c r="FYE192" s="128"/>
      <c r="FYF192" s="128"/>
      <c r="FYG192" s="128"/>
      <c r="FYH192" s="128"/>
      <c r="FYI192" s="128"/>
      <c r="FYJ192" s="128"/>
      <c r="FYK192" s="128"/>
      <c r="FYL192" s="128"/>
      <c r="FYM192" s="128"/>
      <c r="FYN192" s="128"/>
      <c r="FYO192" s="128"/>
      <c r="FYP192" s="128"/>
      <c r="FYQ192" s="128"/>
      <c r="FYR192" s="128"/>
      <c r="FYS192" s="128"/>
      <c r="FYT192" s="128"/>
      <c r="FYU192" s="128"/>
      <c r="FYV192" s="128"/>
      <c r="FYW192" s="128"/>
      <c r="FYX192" s="128"/>
      <c r="FYY192" s="128"/>
      <c r="FYZ192" s="128"/>
      <c r="FZA192" s="128"/>
      <c r="FZB192" s="128"/>
      <c r="FZC192" s="128"/>
      <c r="FZD192" s="128"/>
      <c r="FZE192" s="128"/>
      <c r="FZF192" s="128"/>
      <c r="FZG192" s="128"/>
      <c r="FZH192" s="128"/>
      <c r="FZI192" s="128"/>
      <c r="FZJ192" s="128"/>
      <c r="FZK192" s="128"/>
      <c r="FZL192" s="128"/>
      <c r="FZM192" s="128"/>
      <c r="FZN192" s="128"/>
      <c r="FZO192" s="128"/>
      <c r="FZP192" s="128"/>
      <c r="FZQ192" s="128"/>
      <c r="FZR192" s="128"/>
      <c r="FZS192" s="128"/>
      <c r="FZT192" s="128"/>
      <c r="FZU192" s="128"/>
      <c r="FZV192" s="128"/>
      <c r="FZW192" s="128"/>
      <c r="FZX192" s="128"/>
      <c r="FZY192" s="128"/>
      <c r="FZZ192" s="128"/>
      <c r="GAA192" s="128"/>
      <c r="GAB192" s="128"/>
      <c r="GAC192" s="128"/>
      <c r="GAD192" s="128"/>
      <c r="GAE192" s="128"/>
      <c r="GAF192" s="128"/>
      <c r="GAG192" s="128"/>
      <c r="GAH192" s="128"/>
      <c r="GAI192" s="128"/>
      <c r="GAJ192" s="128"/>
      <c r="GAK192" s="128"/>
      <c r="GAL192" s="128"/>
      <c r="GAM192" s="128"/>
      <c r="GAN192" s="128"/>
      <c r="GAO192" s="128"/>
      <c r="GAP192" s="128"/>
      <c r="GAQ192" s="128"/>
      <c r="GAR192" s="128"/>
      <c r="GAS192" s="128"/>
      <c r="GAT192" s="128"/>
      <c r="GAU192" s="128"/>
      <c r="GAV192" s="128"/>
      <c r="GAW192" s="128"/>
      <c r="GAX192" s="128"/>
      <c r="GAY192" s="128"/>
      <c r="GAZ192" s="128"/>
      <c r="GBA192" s="128"/>
      <c r="GBB192" s="128"/>
      <c r="GBC192" s="128"/>
      <c r="GBD192" s="128"/>
      <c r="GBE192" s="128"/>
      <c r="GBF192" s="128"/>
      <c r="GBG192" s="128"/>
      <c r="GBH192" s="128"/>
      <c r="GBI192" s="128"/>
      <c r="GBJ192" s="128"/>
      <c r="GBK192" s="128"/>
      <c r="GBL192" s="128"/>
      <c r="GBM192" s="128"/>
      <c r="GBN192" s="128"/>
      <c r="GBO192" s="128"/>
      <c r="GBP192" s="128"/>
      <c r="GBQ192" s="128"/>
      <c r="GBR192" s="128"/>
      <c r="GBS192" s="128"/>
      <c r="GBT192" s="128"/>
      <c r="GBU192" s="128"/>
      <c r="GBV192" s="128"/>
      <c r="GBW192" s="128"/>
      <c r="GBX192" s="128"/>
      <c r="GBY192" s="128"/>
      <c r="GBZ192" s="128"/>
      <c r="GCA192" s="128"/>
      <c r="GCB192" s="128"/>
      <c r="GCC192" s="128"/>
      <c r="GCD192" s="128"/>
      <c r="GCE192" s="128"/>
      <c r="GCF192" s="128"/>
      <c r="GCG192" s="128"/>
      <c r="GCH192" s="128"/>
      <c r="GCI192" s="128"/>
      <c r="GCJ192" s="128"/>
      <c r="GCK192" s="128"/>
      <c r="GCL192" s="128"/>
      <c r="GCM192" s="128"/>
      <c r="GCN192" s="128"/>
      <c r="GCO192" s="128"/>
      <c r="GCP192" s="128"/>
      <c r="GCQ192" s="128"/>
      <c r="GCR192" s="128"/>
      <c r="GCS192" s="128"/>
      <c r="GCT192" s="128"/>
      <c r="GCU192" s="128"/>
      <c r="GCV192" s="128"/>
      <c r="GCW192" s="128"/>
      <c r="GCX192" s="128"/>
      <c r="GCY192" s="128"/>
      <c r="GCZ192" s="128"/>
      <c r="GDA192" s="128"/>
      <c r="GDB192" s="128"/>
      <c r="GDC192" s="128"/>
      <c r="GDD192" s="128"/>
      <c r="GDE192" s="128"/>
      <c r="GDF192" s="128"/>
      <c r="GDG192" s="128"/>
      <c r="GDH192" s="128"/>
      <c r="GDI192" s="128"/>
      <c r="GDJ192" s="128"/>
      <c r="GDK192" s="128"/>
      <c r="GDL192" s="128"/>
      <c r="GDM192" s="128"/>
      <c r="GDN192" s="128"/>
      <c r="GDO192" s="128"/>
      <c r="GDP192" s="128"/>
      <c r="GDQ192" s="128"/>
      <c r="GDR192" s="128"/>
      <c r="GDS192" s="128"/>
      <c r="GDT192" s="128"/>
      <c r="GDU192" s="128"/>
      <c r="GDV192" s="128"/>
      <c r="GDW192" s="128"/>
      <c r="GDX192" s="128"/>
      <c r="GDY192" s="128"/>
      <c r="GDZ192" s="128"/>
      <c r="GEA192" s="128"/>
      <c r="GEB192" s="128"/>
      <c r="GEC192" s="128"/>
      <c r="GED192" s="128"/>
      <c r="GEE192" s="128"/>
      <c r="GEF192" s="128"/>
      <c r="GEG192" s="128"/>
      <c r="GEH192" s="128"/>
      <c r="GEI192" s="128"/>
      <c r="GEJ192" s="128"/>
      <c r="GEK192" s="128"/>
      <c r="GEL192" s="128"/>
      <c r="GEM192" s="128"/>
      <c r="GEN192" s="128"/>
      <c r="GEO192" s="128"/>
      <c r="GEP192" s="128"/>
      <c r="GEQ192" s="128"/>
      <c r="GER192" s="128"/>
      <c r="GES192" s="128"/>
      <c r="GET192" s="128"/>
      <c r="GEU192" s="128"/>
      <c r="GEV192" s="128"/>
      <c r="GEW192" s="128"/>
      <c r="GEX192" s="128"/>
      <c r="GEY192" s="128"/>
      <c r="GEZ192" s="128"/>
      <c r="GFA192" s="128"/>
      <c r="GFB192" s="128"/>
      <c r="GFC192" s="128"/>
      <c r="GFD192" s="128"/>
      <c r="GFE192" s="128"/>
      <c r="GFF192" s="128"/>
      <c r="GFG192" s="128"/>
      <c r="GFH192" s="128"/>
      <c r="GFI192" s="128"/>
      <c r="GFJ192" s="128"/>
      <c r="GFK192" s="128"/>
      <c r="GFL192" s="128"/>
      <c r="GFM192" s="128"/>
      <c r="GFN192" s="128"/>
      <c r="GFO192" s="128"/>
      <c r="GFP192" s="128"/>
      <c r="GFQ192" s="128"/>
      <c r="GFR192" s="128"/>
      <c r="GFS192" s="128"/>
      <c r="GFT192" s="128"/>
      <c r="GFU192" s="128"/>
      <c r="GFV192" s="128"/>
      <c r="GFW192" s="128"/>
      <c r="GFX192" s="128"/>
      <c r="GFY192" s="128"/>
      <c r="GFZ192" s="128"/>
      <c r="GGA192" s="128"/>
      <c r="GGB192" s="128"/>
      <c r="GGC192" s="128"/>
      <c r="GGD192" s="128"/>
      <c r="GGE192" s="128"/>
      <c r="GGF192" s="128"/>
      <c r="GGG192" s="128"/>
      <c r="GGH192" s="128"/>
      <c r="GGI192" s="128"/>
      <c r="GGJ192" s="128"/>
      <c r="GGK192" s="128"/>
      <c r="GGL192" s="128"/>
      <c r="GGM192" s="128"/>
      <c r="GGN192" s="128"/>
      <c r="GGO192" s="128"/>
      <c r="GGP192" s="128"/>
      <c r="GGQ192" s="128"/>
      <c r="GGR192" s="128"/>
      <c r="GGS192" s="128"/>
      <c r="GGT192" s="128"/>
      <c r="GGU192" s="128"/>
      <c r="GGV192" s="128"/>
      <c r="GGW192" s="128"/>
      <c r="GGX192" s="128"/>
      <c r="GGY192" s="128"/>
      <c r="GGZ192" s="128"/>
      <c r="GHA192" s="128"/>
      <c r="GHB192" s="128"/>
      <c r="GHC192" s="128"/>
      <c r="GHD192" s="128"/>
      <c r="GHE192" s="128"/>
      <c r="GHF192" s="128"/>
      <c r="GHG192" s="128"/>
      <c r="GHH192" s="128"/>
      <c r="GHI192" s="128"/>
      <c r="GHJ192" s="128"/>
      <c r="GHK192" s="128"/>
      <c r="GHL192" s="128"/>
      <c r="GHM192" s="128"/>
      <c r="GHN192" s="128"/>
      <c r="GHO192" s="128"/>
      <c r="GHP192" s="128"/>
      <c r="GHQ192" s="128"/>
      <c r="GHR192" s="128"/>
      <c r="GHS192" s="128"/>
      <c r="GHT192" s="128"/>
      <c r="GHU192" s="128"/>
      <c r="GHV192" s="128"/>
      <c r="GHW192" s="128"/>
      <c r="GHX192" s="128"/>
      <c r="GHY192" s="128"/>
      <c r="GHZ192" s="128"/>
      <c r="GIA192" s="128"/>
      <c r="GIB192" s="128"/>
      <c r="GIC192" s="128"/>
      <c r="GID192" s="128"/>
      <c r="GIE192" s="128"/>
      <c r="GIF192" s="128"/>
      <c r="GIG192" s="128"/>
      <c r="GIH192" s="128"/>
      <c r="GII192" s="128"/>
      <c r="GIJ192" s="128"/>
      <c r="GIK192" s="128"/>
      <c r="GIL192" s="128"/>
      <c r="GIM192" s="128"/>
      <c r="GIN192" s="128"/>
      <c r="GIO192" s="128"/>
      <c r="GIP192" s="128"/>
      <c r="GIQ192" s="128"/>
      <c r="GIR192" s="128"/>
      <c r="GIS192" s="128"/>
      <c r="GIT192" s="128"/>
      <c r="GIU192" s="128"/>
      <c r="GIV192" s="128"/>
      <c r="GIW192" s="128"/>
      <c r="GIX192" s="128"/>
      <c r="GIY192" s="128"/>
      <c r="GIZ192" s="128"/>
      <c r="GJA192" s="128"/>
      <c r="GJB192" s="128"/>
      <c r="GJC192" s="128"/>
      <c r="GJD192" s="128"/>
      <c r="GJE192" s="128"/>
      <c r="GJF192" s="128"/>
      <c r="GJG192" s="128"/>
      <c r="GJH192" s="128"/>
      <c r="GJI192" s="128"/>
      <c r="GJJ192" s="128"/>
      <c r="GJK192" s="128"/>
      <c r="GJL192" s="128"/>
      <c r="GJM192" s="128"/>
      <c r="GJN192" s="128"/>
      <c r="GJO192" s="128"/>
      <c r="GJP192" s="128"/>
      <c r="GJQ192" s="128"/>
      <c r="GJR192" s="128"/>
      <c r="GJS192" s="128"/>
      <c r="GJT192" s="128"/>
      <c r="GJU192" s="128"/>
      <c r="GJV192" s="128"/>
      <c r="GJW192" s="128"/>
      <c r="GJX192" s="128"/>
      <c r="GJY192" s="128"/>
      <c r="GJZ192" s="128"/>
      <c r="GKA192" s="128"/>
      <c r="GKB192" s="128"/>
      <c r="GKC192" s="128"/>
      <c r="GKD192" s="128"/>
      <c r="GKE192" s="128"/>
      <c r="GKF192" s="128"/>
      <c r="GKG192" s="128"/>
      <c r="GKH192" s="128"/>
      <c r="GKI192" s="128"/>
      <c r="GKJ192" s="128"/>
      <c r="GKK192" s="128"/>
      <c r="GKL192" s="128"/>
      <c r="GKM192" s="128"/>
      <c r="GKN192" s="128"/>
      <c r="GKO192" s="128"/>
      <c r="GKP192" s="128"/>
      <c r="GKQ192" s="128"/>
      <c r="GKR192" s="128"/>
      <c r="GKS192" s="128"/>
      <c r="GKT192" s="128"/>
      <c r="GKU192" s="128"/>
      <c r="GKV192" s="128"/>
      <c r="GKW192" s="128"/>
      <c r="GKX192" s="128"/>
      <c r="GKY192" s="128"/>
      <c r="GKZ192" s="128"/>
      <c r="GLA192" s="128"/>
      <c r="GLB192" s="128"/>
      <c r="GLC192" s="128"/>
      <c r="GLD192" s="128"/>
      <c r="GLE192" s="128"/>
      <c r="GLF192" s="128"/>
      <c r="GLG192" s="128"/>
      <c r="GLH192" s="128"/>
      <c r="GLI192" s="128"/>
      <c r="GLJ192" s="128"/>
      <c r="GLK192" s="128"/>
      <c r="GLL192" s="128"/>
      <c r="GLM192" s="128"/>
      <c r="GLN192" s="128"/>
      <c r="GLO192" s="128"/>
      <c r="GLP192" s="128"/>
      <c r="GLQ192" s="128"/>
      <c r="GLR192" s="128"/>
      <c r="GLS192" s="128"/>
      <c r="GLT192" s="128"/>
      <c r="GLU192" s="128"/>
      <c r="GLV192" s="128"/>
      <c r="GLW192" s="128"/>
      <c r="GLX192" s="128"/>
      <c r="GLY192" s="128"/>
      <c r="GLZ192" s="128"/>
      <c r="GMA192" s="128"/>
      <c r="GMB192" s="128"/>
      <c r="GMC192" s="128"/>
      <c r="GMD192" s="128"/>
      <c r="GME192" s="128"/>
      <c r="GMF192" s="128"/>
      <c r="GMG192" s="128"/>
      <c r="GMH192" s="128"/>
      <c r="GMI192" s="128"/>
      <c r="GMJ192" s="128"/>
      <c r="GMK192" s="128"/>
      <c r="GML192" s="128"/>
      <c r="GMM192" s="128"/>
      <c r="GMN192" s="128"/>
      <c r="GMO192" s="128"/>
      <c r="GMP192" s="128"/>
      <c r="GMQ192" s="128"/>
      <c r="GMR192" s="128"/>
      <c r="GMS192" s="128"/>
      <c r="GMT192" s="128"/>
      <c r="GMU192" s="128"/>
      <c r="GMV192" s="128"/>
      <c r="GMW192" s="128"/>
      <c r="GMX192" s="128"/>
      <c r="GMY192" s="128"/>
      <c r="GMZ192" s="128"/>
      <c r="GNA192" s="128"/>
      <c r="GNB192" s="128"/>
      <c r="GNC192" s="128"/>
      <c r="GND192" s="128"/>
      <c r="GNE192" s="128"/>
      <c r="GNF192" s="128"/>
      <c r="GNG192" s="128"/>
      <c r="GNH192" s="128"/>
      <c r="GNI192" s="128"/>
      <c r="GNJ192" s="128"/>
      <c r="GNK192" s="128"/>
      <c r="GNL192" s="128"/>
      <c r="GNM192" s="128"/>
      <c r="GNN192" s="128"/>
      <c r="GNO192" s="128"/>
      <c r="GNP192" s="128"/>
      <c r="GNQ192" s="128"/>
      <c r="GNR192" s="128"/>
      <c r="GNS192" s="128"/>
      <c r="GNT192" s="128"/>
      <c r="GNU192" s="128"/>
      <c r="GNV192" s="128"/>
      <c r="GNW192" s="128"/>
      <c r="GNX192" s="128"/>
      <c r="GNY192" s="128"/>
      <c r="GNZ192" s="128"/>
      <c r="GOA192" s="128"/>
      <c r="GOB192" s="128"/>
      <c r="GOC192" s="128"/>
      <c r="GOD192" s="128"/>
      <c r="GOE192" s="128"/>
      <c r="GOF192" s="128"/>
      <c r="GOG192" s="128"/>
      <c r="GOH192" s="128"/>
      <c r="GOI192" s="128"/>
      <c r="GOJ192" s="128"/>
      <c r="GOK192" s="128"/>
      <c r="GOL192" s="128"/>
      <c r="GOM192" s="128"/>
      <c r="GON192" s="128"/>
      <c r="GOO192" s="128"/>
      <c r="GOP192" s="128"/>
      <c r="GOQ192" s="128"/>
      <c r="GOR192" s="128"/>
      <c r="GOS192" s="128"/>
      <c r="GOT192" s="128"/>
      <c r="GOU192" s="128"/>
      <c r="GOV192" s="128"/>
      <c r="GOW192" s="128"/>
      <c r="GOX192" s="128"/>
      <c r="GOY192" s="128"/>
      <c r="GOZ192" s="128"/>
      <c r="GPA192" s="128"/>
      <c r="GPB192" s="128"/>
      <c r="GPC192" s="128"/>
      <c r="GPD192" s="128"/>
      <c r="GPE192" s="128"/>
      <c r="GPF192" s="128"/>
      <c r="GPG192" s="128"/>
      <c r="GPH192" s="128"/>
      <c r="GPI192" s="128"/>
      <c r="GPJ192" s="128"/>
      <c r="GPK192" s="128"/>
      <c r="GPL192" s="128"/>
      <c r="GPM192" s="128"/>
      <c r="GPN192" s="128"/>
      <c r="GPO192" s="128"/>
      <c r="GPP192" s="128"/>
      <c r="GPQ192" s="128"/>
      <c r="GPR192" s="128"/>
      <c r="GPS192" s="128"/>
      <c r="GPT192" s="128"/>
      <c r="GPU192" s="128"/>
      <c r="GPV192" s="128"/>
      <c r="GPW192" s="128"/>
      <c r="GPX192" s="128"/>
      <c r="GPY192" s="128"/>
      <c r="GPZ192" s="128"/>
      <c r="GQA192" s="128"/>
      <c r="GQB192" s="128"/>
      <c r="GQC192" s="128"/>
      <c r="GQD192" s="128"/>
      <c r="GQE192" s="128"/>
      <c r="GQF192" s="128"/>
      <c r="GQG192" s="128"/>
      <c r="GQH192" s="128"/>
      <c r="GQI192" s="128"/>
      <c r="GQJ192" s="128"/>
      <c r="GQK192" s="128"/>
      <c r="GQL192" s="128"/>
      <c r="GQM192" s="128"/>
      <c r="GQN192" s="128"/>
      <c r="GQO192" s="128"/>
      <c r="GQP192" s="128"/>
      <c r="GQQ192" s="128"/>
      <c r="GQR192" s="128"/>
      <c r="GQS192" s="128"/>
      <c r="GQT192" s="128"/>
      <c r="GQU192" s="128"/>
      <c r="GQV192" s="128"/>
      <c r="GQW192" s="128"/>
      <c r="GQX192" s="128"/>
      <c r="GQY192" s="128"/>
      <c r="GQZ192" s="128"/>
      <c r="GRA192" s="128"/>
      <c r="GRB192" s="128"/>
      <c r="GRC192" s="128"/>
      <c r="GRD192" s="128"/>
      <c r="GRE192" s="128"/>
      <c r="GRF192" s="128"/>
      <c r="GRG192" s="128"/>
      <c r="GRH192" s="128"/>
      <c r="GRI192" s="128"/>
      <c r="GRJ192" s="128"/>
      <c r="GRK192" s="128"/>
      <c r="GRL192" s="128"/>
      <c r="GRM192" s="128"/>
      <c r="GRN192" s="128"/>
      <c r="GRO192" s="128"/>
      <c r="GRP192" s="128"/>
      <c r="GRQ192" s="128"/>
      <c r="GRR192" s="128"/>
      <c r="GRS192" s="128"/>
      <c r="GRT192" s="128"/>
      <c r="GRU192" s="128"/>
      <c r="GRV192" s="128"/>
      <c r="GRW192" s="128"/>
      <c r="GRX192" s="128"/>
      <c r="GRY192" s="128"/>
      <c r="GRZ192" s="128"/>
      <c r="GSA192" s="128"/>
      <c r="GSB192" s="128"/>
      <c r="GSC192" s="128"/>
      <c r="GSD192" s="128"/>
      <c r="GSE192" s="128"/>
      <c r="GSF192" s="128"/>
      <c r="GSG192" s="128"/>
      <c r="GSH192" s="128"/>
      <c r="GSI192" s="128"/>
      <c r="GSJ192" s="128"/>
      <c r="GSK192" s="128"/>
      <c r="GSL192" s="128"/>
      <c r="GSM192" s="128"/>
      <c r="GSN192" s="128"/>
      <c r="GSO192" s="128"/>
      <c r="GSP192" s="128"/>
      <c r="GSQ192" s="128"/>
      <c r="GSR192" s="128"/>
      <c r="GSS192" s="128"/>
      <c r="GST192" s="128"/>
      <c r="GSU192" s="128"/>
      <c r="GSV192" s="128"/>
      <c r="GSW192" s="128"/>
      <c r="GSX192" s="128"/>
      <c r="GSY192" s="128"/>
      <c r="GSZ192" s="128"/>
      <c r="GTA192" s="128"/>
      <c r="GTB192" s="128"/>
      <c r="GTC192" s="128"/>
      <c r="GTD192" s="128"/>
      <c r="GTE192" s="128"/>
      <c r="GTF192" s="128"/>
      <c r="GTG192" s="128"/>
      <c r="GTH192" s="128"/>
      <c r="GTI192" s="128"/>
      <c r="GTJ192" s="128"/>
      <c r="GTK192" s="128"/>
      <c r="GTL192" s="128"/>
      <c r="GTM192" s="128"/>
      <c r="GTN192" s="128"/>
      <c r="GTO192" s="128"/>
      <c r="GTP192" s="128"/>
      <c r="GTQ192" s="128"/>
      <c r="GTR192" s="128"/>
      <c r="GTS192" s="128"/>
      <c r="GTT192" s="128"/>
      <c r="GTU192" s="128"/>
      <c r="GTV192" s="128"/>
      <c r="GTW192" s="128"/>
      <c r="GTX192" s="128"/>
      <c r="GTY192" s="128"/>
      <c r="GTZ192" s="128"/>
      <c r="GUA192" s="128"/>
      <c r="GUB192" s="128"/>
      <c r="GUC192" s="128"/>
      <c r="GUD192" s="128"/>
      <c r="GUE192" s="128"/>
      <c r="GUF192" s="128"/>
      <c r="GUG192" s="128"/>
      <c r="GUH192" s="128"/>
      <c r="GUI192" s="128"/>
      <c r="GUJ192" s="128"/>
      <c r="GUK192" s="128"/>
      <c r="GUL192" s="128"/>
      <c r="GUM192" s="128"/>
      <c r="GUN192" s="128"/>
      <c r="GUO192" s="128"/>
      <c r="GUP192" s="128"/>
      <c r="GUQ192" s="128"/>
      <c r="GUR192" s="128"/>
      <c r="GUS192" s="128"/>
      <c r="GUT192" s="128"/>
      <c r="GUU192" s="128"/>
      <c r="GUV192" s="128"/>
      <c r="GUW192" s="128"/>
      <c r="GUX192" s="128"/>
      <c r="GUY192" s="128"/>
      <c r="GUZ192" s="128"/>
      <c r="GVA192" s="128"/>
      <c r="GVB192" s="128"/>
      <c r="GVC192" s="128"/>
      <c r="GVD192" s="128"/>
      <c r="GVE192" s="128"/>
      <c r="GVF192" s="128"/>
      <c r="GVG192" s="128"/>
      <c r="GVH192" s="128"/>
      <c r="GVI192" s="128"/>
      <c r="GVJ192" s="128"/>
      <c r="GVK192" s="128"/>
      <c r="GVL192" s="128"/>
      <c r="GVM192" s="128"/>
      <c r="GVN192" s="128"/>
      <c r="GVO192" s="128"/>
      <c r="GVP192" s="128"/>
      <c r="GVQ192" s="128"/>
      <c r="GVR192" s="128"/>
      <c r="GVS192" s="128"/>
      <c r="GVT192" s="128"/>
      <c r="GVU192" s="128"/>
      <c r="GVV192" s="128"/>
      <c r="GVW192" s="128"/>
      <c r="GVX192" s="128"/>
      <c r="GVY192" s="128"/>
      <c r="GVZ192" s="128"/>
      <c r="GWA192" s="128"/>
      <c r="GWB192" s="128"/>
      <c r="GWC192" s="128"/>
      <c r="GWD192" s="128"/>
      <c r="GWE192" s="128"/>
      <c r="GWF192" s="128"/>
      <c r="GWG192" s="128"/>
      <c r="GWH192" s="128"/>
      <c r="GWI192" s="128"/>
      <c r="GWJ192" s="128"/>
      <c r="GWK192" s="128"/>
      <c r="GWL192" s="128"/>
      <c r="GWM192" s="128"/>
      <c r="GWN192" s="128"/>
      <c r="GWO192" s="128"/>
      <c r="GWP192" s="128"/>
      <c r="GWQ192" s="128"/>
      <c r="GWR192" s="128"/>
      <c r="GWS192" s="128"/>
      <c r="GWT192" s="128"/>
      <c r="GWU192" s="128"/>
      <c r="GWV192" s="128"/>
      <c r="GWW192" s="128"/>
      <c r="GWX192" s="128"/>
      <c r="GWY192" s="128"/>
      <c r="GWZ192" s="128"/>
      <c r="GXA192" s="128"/>
      <c r="GXB192" s="128"/>
      <c r="GXC192" s="128"/>
      <c r="GXD192" s="128"/>
      <c r="GXE192" s="128"/>
      <c r="GXF192" s="128"/>
      <c r="GXG192" s="128"/>
      <c r="GXH192" s="128"/>
      <c r="GXI192" s="128"/>
      <c r="GXJ192" s="128"/>
      <c r="GXK192" s="128"/>
      <c r="GXL192" s="128"/>
      <c r="GXM192" s="128"/>
      <c r="GXN192" s="128"/>
      <c r="GXO192" s="128"/>
      <c r="GXP192" s="128"/>
      <c r="GXQ192" s="128"/>
      <c r="GXR192" s="128"/>
      <c r="GXS192" s="128"/>
      <c r="GXT192" s="128"/>
      <c r="GXU192" s="128"/>
      <c r="GXV192" s="128"/>
      <c r="GXW192" s="128"/>
      <c r="GXX192" s="128"/>
      <c r="GXY192" s="128"/>
      <c r="GXZ192" s="128"/>
      <c r="GYA192" s="128"/>
      <c r="GYB192" s="128"/>
      <c r="GYC192" s="128"/>
      <c r="GYD192" s="128"/>
      <c r="GYE192" s="128"/>
      <c r="GYF192" s="128"/>
      <c r="GYG192" s="128"/>
      <c r="GYH192" s="128"/>
      <c r="GYI192" s="128"/>
      <c r="GYJ192" s="128"/>
      <c r="GYK192" s="128"/>
      <c r="GYL192" s="128"/>
      <c r="GYM192" s="128"/>
      <c r="GYN192" s="128"/>
      <c r="GYO192" s="128"/>
      <c r="GYP192" s="128"/>
      <c r="GYQ192" s="128"/>
      <c r="GYR192" s="128"/>
      <c r="GYS192" s="128"/>
      <c r="GYT192" s="128"/>
      <c r="GYU192" s="128"/>
      <c r="GYV192" s="128"/>
      <c r="GYW192" s="128"/>
      <c r="GYX192" s="128"/>
      <c r="GYY192" s="128"/>
      <c r="GYZ192" s="128"/>
      <c r="GZA192" s="128"/>
      <c r="GZB192" s="128"/>
      <c r="GZC192" s="128"/>
      <c r="GZD192" s="128"/>
      <c r="GZE192" s="128"/>
      <c r="GZF192" s="128"/>
      <c r="GZG192" s="128"/>
      <c r="GZH192" s="128"/>
      <c r="GZI192" s="128"/>
      <c r="GZJ192" s="128"/>
      <c r="GZK192" s="128"/>
      <c r="GZL192" s="128"/>
      <c r="GZM192" s="128"/>
      <c r="GZN192" s="128"/>
      <c r="GZO192" s="128"/>
      <c r="GZP192" s="128"/>
      <c r="GZQ192" s="128"/>
      <c r="GZR192" s="128"/>
      <c r="GZS192" s="128"/>
      <c r="GZT192" s="128"/>
      <c r="GZU192" s="128"/>
      <c r="GZV192" s="128"/>
      <c r="GZW192" s="128"/>
      <c r="GZX192" s="128"/>
      <c r="GZY192" s="128"/>
      <c r="GZZ192" s="128"/>
      <c r="HAA192" s="128"/>
      <c r="HAB192" s="128"/>
      <c r="HAC192" s="128"/>
      <c r="HAD192" s="128"/>
      <c r="HAE192" s="128"/>
      <c r="HAF192" s="128"/>
      <c r="HAG192" s="128"/>
      <c r="HAH192" s="128"/>
      <c r="HAI192" s="128"/>
      <c r="HAJ192" s="128"/>
      <c r="HAK192" s="128"/>
      <c r="HAL192" s="128"/>
      <c r="HAM192" s="128"/>
      <c r="HAN192" s="128"/>
      <c r="HAO192" s="128"/>
      <c r="HAP192" s="128"/>
      <c r="HAQ192" s="128"/>
      <c r="HAR192" s="128"/>
      <c r="HAS192" s="128"/>
      <c r="HAT192" s="128"/>
      <c r="HAU192" s="128"/>
      <c r="HAV192" s="128"/>
      <c r="HAW192" s="128"/>
      <c r="HAX192" s="128"/>
      <c r="HAY192" s="128"/>
      <c r="HAZ192" s="128"/>
      <c r="HBA192" s="128"/>
      <c r="HBB192" s="128"/>
      <c r="HBC192" s="128"/>
      <c r="HBD192" s="128"/>
      <c r="HBE192" s="128"/>
      <c r="HBF192" s="128"/>
      <c r="HBG192" s="128"/>
      <c r="HBH192" s="128"/>
      <c r="HBI192" s="128"/>
      <c r="HBJ192" s="128"/>
      <c r="HBK192" s="128"/>
      <c r="HBL192" s="128"/>
      <c r="HBM192" s="128"/>
      <c r="HBN192" s="128"/>
      <c r="HBO192" s="128"/>
      <c r="HBP192" s="128"/>
      <c r="HBQ192" s="128"/>
      <c r="HBR192" s="128"/>
      <c r="HBS192" s="128"/>
      <c r="HBT192" s="128"/>
      <c r="HBU192" s="128"/>
      <c r="HBV192" s="128"/>
      <c r="HBW192" s="128"/>
      <c r="HBX192" s="128"/>
      <c r="HBY192" s="128"/>
      <c r="HBZ192" s="128"/>
      <c r="HCA192" s="128"/>
      <c r="HCB192" s="128"/>
      <c r="HCC192" s="128"/>
      <c r="HCD192" s="128"/>
      <c r="HCE192" s="128"/>
      <c r="HCF192" s="128"/>
      <c r="HCG192" s="128"/>
      <c r="HCH192" s="128"/>
      <c r="HCI192" s="128"/>
      <c r="HCJ192" s="128"/>
      <c r="HCK192" s="128"/>
      <c r="HCL192" s="128"/>
      <c r="HCM192" s="128"/>
      <c r="HCN192" s="128"/>
      <c r="HCO192" s="128"/>
      <c r="HCP192" s="128"/>
      <c r="HCQ192" s="128"/>
      <c r="HCR192" s="128"/>
      <c r="HCS192" s="128"/>
      <c r="HCT192" s="128"/>
      <c r="HCU192" s="128"/>
      <c r="HCV192" s="128"/>
      <c r="HCW192" s="128"/>
      <c r="HCX192" s="128"/>
      <c r="HCY192" s="128"/>
      <c r="HCZ192" s="128"/>
      <c r="HDA192" s="128"/>
      <c r="HDB192" s="128"/>
      <c r="HDC192" s="128"/>
      <c r="HDD192" s="128"/>
      <c r="HDE192" s="128"/>
      <c r="HDF192" s="128"/>
      <c r="HDG192" s="128"/>
      <c r="HDH192" s="128"/>
      <c r="HDI192" s="128"/>
      <c r="HDJ192" s="128"/>
      <c r="HDK192" s="128"/>
      <c r="HDL192" s="128"/>
      <c r="HDM192" s="128"/>
      <c r="HDN192" s="128"/>
      <c r="HDO192" s="128"/>
      <c r="HDP192" s="128"/>
      <c r="HDQ192" s="128"/>
      <c r="HDR192" s="128"/>
      <c r="HDS192" s="128"/>
      <c r="HDT192" s="128"/>
      <c r="HDU192" s="128"/>
      <c r="HDV192" s="128"/>
      <c r="HDW192" s="128"/>
      <c r="HDX192" s="128"/>
      <c r="HDY192" s="128"/>
      <c r="HDZ192" s="128"/>
      <c r="HEA192" s="128"/>
      <c r="HEB192" s="128"/>
      <c r="HEC192" s="128"/>
      <c r="HED192" s="128"/>
      <c r="HEE192" s="128"/>
      <c r="HEF192" s="128"/>
      <c r="HEG192" s="128"/>
      <c r="HEH192" s="128"/>
      <c r="HEI192" s="128"/>
      <c r="HEJ192" s="128"/>
      <c r="HEK192" s="128"/>
      <c r="HEL192" s="128"/>
      <c r="HEM192" s="128"/>
      <c r="HEN192" s="128"/>
      <c r="HEO192" s="128"/>
      <c r="HEP192" s="128"/>
      <c r="HEQ192" s="128"/>
      <c r="HER192" s="128"/>
      <c r="HES192" s="128"/>
      <c r="HET192" s="128"/>
      <c r="HEU192" s="128"/>
      <c r="HEV192" s="128"/>
      <c r="HEW192" s="128"/>
      <c r="HEX192" s="128"/>
      <c r="HEY192" s="128"/>
      <c r="HEZ192" s="128"/>
      <c r="HFA192" s="128"/>
      <c r="HFB192" s="128"/>
      <c r="HFC192" s="128"/>
      <c r="HFD192" s="128"/>
      <c r="HFE192" s="128"/>
      <c r="HFF192" s="128"/>
      <c r="HFG192" s="128"/>
      <c r="HFH192" s="128"/>
      <c r="HFI192" s="128"/>
      <c r="HFJ192" s="128"/>
      <c r="HFK192" s="128"/>
      <c r="HFL192" s="128"/>
      <c r="HFM192" s="128"/>
      <c r="HFN192" s="128"/>
      <c r="HFO192" s="128"/>
      <c r="HFP192" s="128"/>
      <c r="HFQ192" s="128"/>
      <c r="HFR192" s="128"/>
      <c r="HFS192" s="128"/>
      <c r="HFT192" s="128"/>
      <c r="HFU192" s="128"/>
      <c r="HFV192" s="128"/>
      <c r="HFW192" s="128"/>
      <c r="HFX192" s="128"/>
      <c r="HFY192" s="128"/>
      <c r="HFZ192" s="128"/>
      <c r="HGA192" s="128"/>
      <c r="HGB192" s="128"/>
      <c r="HGC192" s="128"/>
      <c r="HGD192" s="128"/>
      <c r="HGE192" s="128"/>
      <c r="HGF192" s="128"/>
      <c r="HGG192" s="128"/>
      <c r="HGH192" s="128"/>
      <c r="HGI192" s="128"/>
      <c r="HGJ192" s="128"/>
      <c r="HGK192" s="128"/>
      <c r="HGL192" s="128"/>
      <c r="HGM192" s="128"/>
      <c r="HGN192" s="128"/>
      <c r="HGO192" s="128"/>
      <c r="HGP192" s="128"/>
      <c r="HGQ192" s="128"/>
      <c r="HGR192" s="128"/>
      <c r="HGS192" s="128"/>
      <c r="HGT192" s="128"/>
      <c r="HGU192" s="128"/>
      <c r="HGV192" s="128"/>
      <c r="HGW192" s="128"/>
      <c r="HGX192" s="128"/>
      <c r="HGY192" s="128"/>
      <c r="HGZ192" s="128"/>
      <c r="HHA192" s="128"/>
      <c r="HHB192" s="128"/>
      <c r="HHC192" s="128"/>
      <c r="HHD192" s="128"/>
      <c r="HHE192" s="128"/>
      <c r="HHF192" s="128"/>
      <c r="HHG192" s="128"/>
      <c r="HHH192" s="128"/>
      <c r="HHI192" s="128"/>
      <c r="HHJ192" s="128"/>
      <c r="HHK192" s="128"/>
      <c r="HHL192" s="128"/>
      <c r="HHM192" s="128"/>
      <c r="HHN192" s="128"/>
      <c r="HHO192" s="128"/>
      <c r="HHP192" s="128"/>
      <c r="HHQ192" s="128"/>
      <c r="HHR192" s="128"/>
      <c r="HHS192" s="128"/>
      <c r="HHT192" s="128"/>
      <c r="HHU192" s="128"/>
      <c r="HHV192" s="128"/>
      <c r="HHW192" s="128"/>
      <c r="HHX192" s="128"/>
      <c r="HHY192" s="128"/>
      <c r="HHZ192" s="128"/>
      <c r="HIA192" s="128"/>
      <c r="HIB192" s="128"/>
      <c r="HIC192" s="128"/>
      <c r="HID192" s="128"/>
      <c r="HIE192" s="128"/>
      <c r="HIF192" s="128"/>
      <c r="HIG192" s="128"/>
      <c r="HIH192" s="128"/>
      <c r="HII192" s="128"/>
      <c r="HIJ192" s="128"/>
      <c r="HIK192" s="128"/>
      <c r="HIL192" s="128"/>
      <c r="HIM192" s="128"/>
      <c r="HIN192" s="128"/>
      <c r="HIO192" s="128"/>
      <c r="HIP192" s="128"/>
      <c r="HIQ192" s="128"/>
      <c r="HIR192" s="128"/>
      <c r="HIS192" s="128"/>
      <c r="HIT192" s="128"/>
      <c r="HIU192" s="128"/>
      <c r="HIV192" s="128"/>
      <c r="HIW192" s="128"/>
      <c r="HIX192" s="128"/>
      <c r="HIY192" s="128"/>
      <c r="HIZ192" s="128"/>
      <c r="HJA192" s="128"/>
      <c r="HJB192" s="128"/>
      <c r="HJC192" s="128"/>
      <c r="HJD192" s="128"/>
      <c r="HJE192" s="128"/>
      <c r="HJF192" s="128"/>
      <c r="HJG192" s="128"/>
      <c r="HJH192" s="128"/>
      <c r="HJI192" s="128"/>
      <c r="HJJ192" s="128"/>
      <c r="HJK192" s="128"/>
      <c r="HJL192" s="128"/>
      <c r="HJM192" s="128"/>
      <c r="HJN192" s="128"/>
      <c r="HJO192" s="128"/>
      <c r="HJP192" s="128"/>
      <c r="HJQ192" s="128"/>
      <c r="HJR192" s="128"/>
      <c r="HJS192" s="128"/>
      <c r="HJT192" s="128"/>
      <c r="HJU192" s="128"/>
      <c r="HJV192" s="128"/>
      <c r="HJW192" s="128"/>
      <c r="HJX192" s="128"/>
      <c r="HJY192" s="128"/>
      <c r="HJZ192" s="128"/>
      <c r="HKA192" s="128"/>
      <c r="HKB192" s="128"/>
      <c r="HKC192" s="128"/>
      <c r="HKD192" s="128"/>
      <c r="HKE192" s="128"/>
      <c r="HKF192" s="128"/>
      <c r="HKG192" s="128"/>
      <c r="HKH192" s="128"/>
      <c r="HKI192" s="128"/>
      <c r="HKJ192" s="128"/>
      <c r="HKK192" s="128"/>
      <c r="HKL192" s="128"/>
      <c r="HKM192" s="128"/>
      <c r="HKN192" s="128"/>
      <c r="HKO192" s="128"/>
      <c r="HKP192" s="128"/>
      <c r="HKQ192" s="128"/>
      <c r="HKR192" s="128"/>
      <c r="HKS192" s="128"/>
      <c r="HKT192" s="128"/>
      <c r="HKU192" s="128"/>
      <c r="HKV192" s="128"/>
      <c r="HKW192" s="128"/>
      <c r="HKX192" s="128"/>
      <c r="HKY192" s="128"/>
      <c r="HKZ192" s="128"/>
      <c r="HLA192" s="128"/>
      <c r="HLB192" s="128"/>
      <c r="HLC192" s="128"/>
      <c r="HLD192" s="128"/>
      <c r="HLE192" s="128"/>
      <c r="HLF192" s="128"/>
      <c r="HLG192" s="128"/>
      <c r="HLH192" s="128"/>
      <c r="HLI192" s="128"/>
      <c r="HLJ192" s="128"/>
      <c r="HLK192" s="128"/>
      <c r="HLL192" s="128"/>
      <c r="HLM192" s="128"/>
      <c r="HLN192" s="128"/>
      <c r="HLO192" s="128"/>
      <c r="HLP192" s="128"/>
      <c r="HLQ192" s="128"/>
      <c r="HLR192" s="128"/>
      <c r="HLS192" s="128"/>
      <c r="HLT192" s="128"/>
      <c r="HLU192" s="128"/>
      <c r="HLV192" s="128"/>
      <c r="HLW192" s="128"/>
      <c r="HLX192" s="128"/>
      <c r="HLY192" s="128"/>
      <c r="HLZ192" s="128"/>
      <c r="HMA192" s="128"/>
      <c r="HMB192" s="128"/>
      <c r="HMC192" s="128"/>
      <c r="HMD192" s="128"/>
      <c r="HME192" s="128"/>
      <c r="HMF192" s="128"/>
      <c r="HMG192" s="128"/>
      <c r="HMH192" s="128"/>
      <c r="HMI192" s="128"/>
      <c r="HMJ192" s="128"/>
      <c r="HMK192" s="128"/>
      <c r="HML192" s="128"/>
      <c r="HMM192" s="128"/>
      <c r="HMN192" s="128"/>
      <c r="HMO192" s="128"/>
      <c r="HMP192" s="128"/>
      <c r="HMQ192" s="128"/>
      <c r="HMR192" s="128"/>
      <c r="HMS192" s="128"/>
      <c r="HMT192" s="128"/>
      <c r="HMU192" s="128"/>
      <c r="HMV192" s="128"/>
      <c r="HMW192" s="128"/>
      <c r="HMX192" s="128"/>
      <c r="HMY192" s="128"/>
      <c r="HMZ192" s="128"/>
      <c r="HNA192" s="128"/>
      <c r="HNB192" s="128"/>
      <c r="HNC192" s="128"/>
      <c r="HND192" s="128"/>
      <c r="HNE192" s="128"/>
      <c r="HNF192" s="128"/>
      <c r="HNG192" s="128"/>
      <c r="HNH192" s="128"/>
      <c r="HNI192" s="128"/>
      <c r="HNJ192" s="128"/>
      <c r="HNK192" s="128"/>
      <c r="HNL192" s="128"/>
      <c r="HNM192" s="128"/>
      <c r="HNN192" s="128"/>
      <c r="HNO192" s="128"/>
      <c r="HNP192" s="128"/>
      <c r="HNQ192" s="128"/>
      <c r="HNR192" s="128"/>
      <c r="HNS192" s="128"/>
      <c r="HNT192" s="128"/>
      <c r="HNU192" s="128"/>
      <c r="HNV192" s="128"/>
      <c r="HNW192" s="128"/>
      <c r="HNX192" s="128"/>
      <c r="HNY192" s="128"/>
      <c r="HNZ192" s="128"/>
      <c r="HOA192" s="128"/>
      <c r="HOB192" s="128"/>
      <c r="HOC192" s="128"/>
      <c r="HOD192" s="128"/>
      <c r="HOE192" s="128"/>
      <c r="HOF192" s="128"/>
      <c r="HOG192" s="128"/>
      <c r="HOH192" s="128"/>
      <c r="HOI192" s="128"/>
      <c r="HOJ192" s="128"/>
      <c r="HOK192" s="128"/>
      <c r="HOL192" s="128"/>
      <c r="HOM192" s="128"/>
      <c r="HON192" s="128"/>
      <c r="HOO192" s="128"/>
      <c r="HOP192" s="128"/>
      <c r="HOQ192" s="128"/>
      <c r="HOR192" s="128"/>
      <c r="HOS192" s="128"/>
      <c r="HOT192" s="128"/>
      <c r="HOU192" s="128"/>
      <c r="HOV192" s="128"/>
      <c r="HOW192" s="128"/>
      <c r="HOX192" s="128"/>
      <c r="HOY192" s="128"/>
      <c r="HOZ192" s="128"/>
      <c r="HPA192" s="128"/>
      <c r="HPB192" s="128"/>
      <c r="HPC192" s="128"/>
      <c r="HPD192" s="128"/>
      <c r="HPE192" s="128"/>
      <c r="HPF192" s="128"/>
      <c r="HPG192" s="128"/>
      <c r="HPH192" s="128"/>
      <c r="HPI192" s="128"/>
      <c r="HPJ192" s="128"/>
      <c r="HPK192" s="128"/>
      <c r="HPL192" s="128"/>
      <c r="HPM192" s="128"/>
      <c r="HPN192" s="128"/>
      <c r="HPO192" s="128"/>
      <c r="HPP192" s="128"/>
      <c r="HPQ192" s="128"/>
      <c r="HPR192" s="128"/>
      <c r="HPS192" s="128"/>
      <c r="HPT192" s="128"/>
      <c r="HPU192" s="128"/>
      <c r="HPV192" s="128"/>
      <c r="HPW192" s="128"/>
      <c r="HPX192" s="128"/>
      <c r="HPY192" s="128"/>
      <c r="HPZ192" s="128"/>
      <c r="HQA192" s="128"/>
      <c r="HQB192" s="128"/>
      <c r="HQC192" s="128"/>
      <c r="HQD192" s="128"/>
      <c r="HQE192" s="128"/>
      <c r="HQF192" s="128"/>
      <c r="HQG192" s="128"/>
      <c r="HQH192" s="128"/>
      <c r="HQI192" s="128"/>
      <c r="HQJ192" s="128"/>
      <c r="HQK192" s="128"/>
      <c r="HQL192" s="128"/>
      <c r="HQM192" s="128"/>
      <c r="HQN192" s="128"/>
      <c r="HQO192" s="128"/>
      <c r="HQP192" s="128"/>
      <c r="HQQ192" s="128"/>
      <c r="HQR192" s="128"/>
      <c r="HQS192" s="128"/>
      <c r="HQT192" s="128"/>
      <c r="HQU192" s="128"/>
      <c r="HQV192" s="128"/>
      <c r="HQW192" s="128"/>
      <c r="HQX192" s="128"/>
      <c r="HQY192" s="128"/>
      <c r="HQZ192" s="128"/>
      <c r="HRA192" s="128"/>
      <c r="HRB192" s="128"/>
      <c r="HRC192" s="128"/>
      <c r="HRD192" s="128"/>
      <c r="HRE192" s="128"/>
      <c r="HRF192" s="128"/>
      <c r="HRG192" s="128"/>
      <c r="HRH192" s="128"/>
      <c r="HRI192" s="128"/>
      <c r="HRJ192" s="128"/>
      <c r="HRK192" s="128"/>
      <c r="HRL192" s="128"/>
      <c r="HRM192" s="128"/>
      <c r="HRN192" s="128"/>
      <c r="HRO192" s="128"/>
      <c r="HRP192" s="128"/>
      <c r="HRQ192" s="128"/>
      <c r="HRR192" s="128"/>
      <c r="HRS192" s="128"/>
      <c r="HRT192" s="128"/>
      <c r="HRU192" s="128"/>
      <c r="HRV192" s="128"/>
      <c r="HRW192" s="128"/>
      <c r="HRX192" s="128"/>
      <c r="HRY192" s="128"/>
      <c r="HRZ192" s="128"/>
      <c r="HSA192" s="128"/>
      <c r="HSB192" s="128"/>
      <c r="HSC192" s="128"/>
      <c r="HSD192" s="128"/>
      <c r="HSE192" s="128"/>
      <c r="HSF192" s="128"/>
      <c r="HSG192" s="128"/>
      <c r="HSH192" s="128"/>
      <c r="HSI192" s="128"/>
      <c r="HSJ192" s="128"/>
      <c r="HSK192" s="128"/>
      <c r="HSL192" s="128"/>
      <c r="HSM192" s="128"/>
      <c r="HSN192" s="128"/>
      <c r="HSO192" s="128"/>
      <c r="HSP192" s="128"/>
      <c r="HSQ192" s="128"/>
      <c r="HSR192" s="128"/>
      <c r="HSS192" s="128"/>
      <c r="HST192" s="128"/>
      <c r="HSU192" s="128"/>
      <c r="HSV192" s="128"/>
      <c r="HSW192" s="128"/>
      <c r="HSX192" s="128"/>
      <c r="HSY192" s="128"/>
      <c r="HSZ192" s="128"/>
      <c r="HTA192" s="128"/>
      <c r="HTB192" s="128"/>
      <c r="HTC192" s="128"/>
      <c r="HTD192" s="128"/>
      <c r="HTE192" s="128"/>
      <c r="HTF192" s="128"/>
      <c r="HTG192" s="128"/>
      <c r="HTH192" s="128"/>
      <c r="HTI192" s="128"/>
      <c r="HTJ192" s="128"/>
      <c r="HTK192" s="128"/>
      <c r="HTL192" s="128"/>
      <c r="HTM192" s="128"/>
      <c r="HTN192" s="128"/>
      <c r="HTO192" s="128"/>
      <c r="HTP192" s="128"/>
      <c r="HTQ192" s="128"/>
      <c r="HTR192" s="128"/>
      <c r="HTS192" s="128"/>
      <c r="HTT192" s="128"/>
      <c r="HTU192" s="128"/>
      <c r="HTV192" s="128"/>
      <c r="HTW192" s="128"/>
      <c r="HTX192" s="128"/>
      <c r="HTY192" s="128"/>
      <c r="HTZ192" s="128"/>
      <c r="HUA192" s="128"/>
      <c r="HUB192" s="128"/>
      <c r="HUC192" s="128"/>
      <c r="HUD192" s="128"/>
      <c r="HUE192" s="128"/>
      <c r="HUF192" s="128"/>
      <c r="HUG192" s="128"/>
      <c r="HUH192" s="128"/>
      <c r="HUI192" s="128"/>
      <c r="HUJ192" s="128"/>
      <c r="HUK192" s="128"/>
      <c r="HUL192" s="128"/>
      <c r="HUM192" s="128"/>
      <c r="HUN192" s="128"/>
      <c r="HUO192" s="128"/>
      <c r="HUP192" s="128"/>
      <c r="HUQ192" s="128"/>
      <c r="HUR192" s="128"/>
      <c r="HUS192" s="128"/>
      <c r="HUT192" s="128"/>
      <c r="HUU192" s="128"/>
      <c r="HUV192" s="128"/>
      <c r="HUW192" s="128"/>
      <c r="HUX192" s="128"/>
      <c r="HUY192" s="128"/>
      <c r="HUZ192" s="128"/>
      <c r="HVA192" s="128"/>
      <c r="HVB192" s="128"/>
      <c r="HVC192" s="128"/>
      <c r="HVD192" s="128"/>
      <c r="HVE192" s="128"/>
      <c r="HVF192" s="128"/>
      <c r="HVG192" s="128"/>
      <c r="HVH192" s="128"/>
      <c r="HVI192" s="128"/>
      <c r="HVJ192" s="128"/>
      <c r="HVK192" s="128"/>
      <c r="HVL192" s="128"/>
      <c r="HVM192" s="128"/>
      <c r="HVN192" s="128"/>
      <c r="HVO192" s="128"/>
      <c r="HVP192" s="128"/>
      <c r="HVQ192" s="128"/>
      <c r="HVR192" s="128"/>
      <c r="HVS192" s="128"/>
      <c r="HVT192" s="128"/>
      <c r="HVU192" s="128"/>
      <c r="HVV192" s="128"/>
      <c r="HVW192" s="128"/>
      <c r="HVX192" s="128"/>
      <c r="HVY192" s="128"/>
      <c r="HVZ192" s="128"/>
      <c r="HWA192" s="128"/>
      <c r="HWB192" s="128"/>
      <c r="HWC192" s="128"/>
      <c r="HWD192" s="128"/>
      <c r="HWE192" s="128"/>
      <c r="HWF192" s="128"/>
      <c r="HWG192" s="128"/>
      <c r="HWH192" s="128"/>
      <c r="HWI192" s="128"/>
      <c r="HWJ192" s="128"/>
      <c r="HWK192" s="128"/>
      <c r="HWL192" s="128"/>
      <c r="HWM192" s="128"/>
      <c r="HWN192" s="128"/>
      <c r="HWO192" s="128"/>
      <c r="HWP192" s="128"/>
      <c r="HWQ192" s="128"/>
      <c r="HWR192" s="128"/>
      <c r="HWS192" s="128"/>
      <c r="HWT192" s="128"/>
      <c r="HWU192" s="128"/>
      <c r="HWV192" s="128"/>
      <c r="HWW192" s="128"/>
      <c r="HWX192" s="128"/>
      <c r="HWY192" s="128"/>
      <c r="HWZ192" s="128"/>
      <c r="HXA192" s="128"/>
      <c r="HXB192" s="128"/>
      <c r="HXC192" s="128"/>
      <c r="HXD192" s="128"/>
      <c r="HXE192" s="128"/>
      <c r="HXF192" s="128"/>
      <c r="HXG192" s="128"/>
      <c r="HXH192" s="128"/>
      <c r="HXI192" s="128"/>
      <c r="HXJ192" s="128"/>
      <c r="HXK192" s="128"/>
      <c r="HXL192" s="128"/>
      <c r="HXM192" s="128"/>
      <c r="HXN192" s="128"/>
      <c r="HXO192" s="128"/>
      <c r="HXP192" s="128"/>
      <c r="HXQ192" s="128"/>
      <c r="HXR192" s="128"/>
      <c r="HXS192" s="128"/>
      <c r="HXT192" s="128"/>
      <c r="HXU192" s="128"/>
      <c r="HXV192" s="128"/>
      <c r="HXW192" s="128"/>
      <c r="HXX192" s="128"/>
      <c r="HXY192" s="128"/>
      <c r="HXZ192" s="128"/>
      <c r="HYA192" s="128"/>
      <c r="HYB192" s="128"/>
      <c r="HYC192" s="128"/>
      <c r="HYD192" s="128"/>
      <c r="HYE192" s="128"/>
      <c r="HYF192" s="128"/>
      <c r="HYG192" s="128"/>
      <c r="HYH192" s="128"/>
      <c r="HYI192" s="128"/>
      <c r="HYJ192" s="128"/>
      <c r="HYK192" s="128"/>
      <c r="HYL192" s="128"/>
      <c r="HYM192" s="128"/>
      <c r="HYN192" s="128"/>
      <c r="HYO192" s="128"/>
      <c r="HYP192" s="128"/>
      <c r="HYQ192" s="128"/>
      <c r="HYR192" s="128"/>
      <c r="HYS192" s="128"/>
      <c r="HYT192" s="128"/>
      <c r="HYU192" s="128"/>
      <c r="HYV192" s="128"/>
      <c r="HYW192" s="128"/>
      <c r="HYX192" s="128"/>
      <c r="HYY192" s="128"/>
      <c r="HYZ192" s="128"/>
      <c r="HZA192" s="128"/>
      <c r="HZB192" s="128"/>
      <c r="HZC192" s="128"/>
      <c r="HZD192" s="128"/>
      <c r="HZE192" s="128"/>
      <c r="HZF192" s="128"/>
      <c r="HZG192" s="128"/>
      <c r="HZH192" s="128"/>
      <c r="HZI192" s="128"/>
      <c r="HZJ192" s="128"/>
      <c r="HZK192" s="128"/>
      <c r="HZL192" s="128"/>
      <c r="HZM192" s="128"/>
      <c r="HZN192" s="128"/>
      <c r="HZO192" s="128"/>
      <c r="HZP192" s="128"/>
      <c r="HZQ192" s="128"/>
      <c r="HZR192" s="128"/>
      <c r="HZS192" s="128"/>
      <c r="HZT192" s="128"/>
      <c r="HZU192" s="128"/>
      <c r="HZV192" s="128"/>
      <c r="HZW192" s="128"/>
      <c r="HZX192" s="128"/>
      <c r="HZY192" s="128"/>
      <c r="HZZ192" s="128"/>
      <c r="IAA192" s="128"/>
      <c r="IAB192" s="128"/>
      <c r="IAC192" s="128"/>
      <c r="IAD192" s="128"/>
      <c r="IAE192" s="128"/>
      <c r="IAF192" s="128"/>
      <c r="IAG192" s="128"/>
      <c r="IAH192" s="128"/>
      <c r="IAI192" s="128"/>
      <c r="IAJ192" s="128"/>
      <c r="IAK192" s="128"/>
      <c r="IAL192" s="128"/>
      <c r="IAM192" s="128"/>
      <c r="IAN192" s="128"/>
      <c r="IAO192" s="128"/>
      <c r="IAP192" s="128"/>
      <c r="IAQ192" s="128"/>
      <c r="IAR192" s="128"/>
      <c r="IAS192" s="128"/>
      <c r="IAT192" s="128"/>
      <c r="IAU192" s="128"/>
      <c r="IAV192" s="128"/>
      <c r="IAW192" s="128"/>
      <c r="IAX192" s="128"/>
      <c r="IAY192" s="128"/>
      <c r="IAZ192" s="128"/>
      <c r="IBA192" s="128"/>
      <c r="IBB192" s="128"/>
      <c r="IBC192" s="128"/>
      <c r="IBD192" s="128"/>
      <c r="IBE192" s="128"/>
      <c r="IBF192" s="128"/>
      <c r="IBG192" s="128"/>
      <c r="IBH192" s="128"/>
      <c r="IBI192" s="128"/>
      <c r="IBJ192" s="128"/>
      <c r="IBK192" s="128"/>
      <c r="IBL192" s="128"/>
      <c r="IBM192" s="128"/>
      <c r="IBN192" s="128"/>
      <c r="IBO192" s="128"/>
      <c r="IBP192" s="128"/>
      <c r="IBQ192" s="128"/>
      <c r="IBR192" s="128"/>
      <c r="IBS192" s="128"/>
      <c r="IBT192" s="128"/>
      <c r="IBU192" s="128"/>
      <c r="IBV192" s="128"/>
      <c r="IBW192" s="128"/>
      <c r="IBX192" s="128"/>
      <c r="IBY192" s="128"/>
      <c r="IBZ192" s="128"/>
      <c r="ICA192" s="128"/>
      <c r="ICB192" s="128"/>
      <c r="ICC192" s="128"/>
      <c r="ICD192" s="128"/>
      <c r="ICE192" s="128"/>
      <c r="ICF192" s="128"/>
      <c r="ICG192" s="128"/>
      <c r="ICH192" s="128"/>
      <c r="ICI192" s="128"/>
      <c r="ICJ192" s="128"/>
      <c r="ICK192" s="128"/>
      <c r="ICL192" s="128"/>
      <c r="ICM192" s="128"/>
      <c r="ICN192" s="128"/>
      <c r="ICO192" s="128"/>
      <c r="ICP192" s="128"/>
      <c r="ICQ192" s="128"/>
      <c r="ICR192" s="128"/>
      <c r="ICS192" s="128"/>
      <c r="ICT192" s="128"/>
      <c r="ICU192" s="128"/>
      <c r="ICV192" s="128"/>
      <c r="ICW192" s="128"/>
      <c r="ICX192" s="128"/>
      <c r="ICY192" s="128"/>
      <c r="ICZ192" s="128"/>
      <c r="IDA192" s="128"/>
      <c r="IDB192" s="128"/>
      <c r="IDC192" s="128"/>
      <c r="IDD192" s="128"/>
      <c r="IDE192" s="128"/>
      <c r="IDF192" s="128"/>
      <c r="IDG192" s="128"/>
      <c r="IDH192" s="128"/>
      <c r="IDI192" s="128"/>
      <c r="IDJ192" s="128"/>
      <c r="IDK192" s="128"/>
      <c r="IDL192" s="128"/>
      <c r="IDM192" s="128"/>
      <c r="IDN192" s="128"/>
      <c r="IDO192" s="128"/>
      <c r="IDP192" s="128"/>
      <c r="IDQ192" s="128"/>
      <c r="IDR192" s="128"/>
      <c r="IDS192" s="128"/>
      <c r="IDT192" s="128"/>
      <c r="IDU192" s="128"/>
      <c r="IDV192" s="128"/>
      <c r="IDW192" s="128"/>
      <c r="IDX192" s="128"/>
      <c r="IDY192" s="128"/>
      <c r="IDZ192" s="128"/>
      <c r="IEA192" s="128"/>
      <c r="IEB192" s="128"/>
      <c r="IEC192" s="128"/>
      <c r="IED192" s="128"/>
      <c r="IEE192" s="128"/>
      <c r="IEF192" s="128"/>
      <c r="IEG192" s="128"/>
      <c r="IEH192" s="128"/>
      <c r="IEI192" s="128"/>
      <c r="IEJ192" s="128"/>
      <c r="IEK192" s="128"/>
      <c r="IEL192" s="128"/>
      <c r="IEM192" s="128"/>
      <c r="IEN192" s="128"/>
      <c r="IEO192" s="128"/>
      <c r="IEP192" s="128"/>
      <c r="IEQ192" s="128"/>
      <c r="IER192" s="128"/>
      <c r="IES192" s="128"/>
      <c r="IET192" s="128"/>
      <c r="IEU192" s="128"/>
      <c r="IEV192" s="128"/>
      <c r="IEW192" s="128"/>
      <c r="IEX192" s="128"/>
      <c r="IEY192" s="128"/>
      <c r="IEZ192" s="128"/>
      <c r="IFA192" s="128"/>
      <c r="IFB192" s="128"/>
      <c r="IFC192" s="128"/>
      <c r="IFD192" s="128"/>
      <c r="IFE192" s="128"/>
      <c r="IFF192" s="128"/>
      <c r="IFG192" s="128"/>
      <c r="IFH192" s="128"/>
      <c r="IFI192" s="128"/>
      <c r="IFJ192" s="128"/>
      <c r="IFK192" s="128"/>
      <c r="IFL192" s="128"/>
      <c r="IFM192" s="128"/>
      <c r="IFN192" s="128"/>
      <c r="IFO192" s="128"/>
      <c r="IFP192" s="128"/>
      <c r="IFQ192" s="128"/>
      <c r="IFR192" s="128"/>
      <c r="IFS192" s="128"/>
      <c r="IFT192" s="128"/>
      <c r="IFU192" s="128"/>
      <c r="IFV192" s="128"/>
      <c r="IFW192" s="128"/>
      <c r="IFX192" s="128"/>
      <c r="IFY192" s="128"/>
      <c r="IFZ192" s="128"/>
      <c r="IGA192" s="128"/>
      <c r="IGB192" s="128"/>
      <c r="IGC192" s="128"/>
      <c r="IGD192" s="128"/>
      <c r="IGE192" s="128"/>
      <c r="IGF192" s="128"/>
      <c r="IGG192" s="128"/>
      <c r="IGH192" s="128"/>
      <c r="IGI192" s="128"/>
      <c r="IGJ192" s="128"/>
      <c r="IGK192" s="128"/>
      <c r="IGL192" s="128"/>
      <c r="IGM192" s="128"/>
      <c r="IGN192" s="128"/>
      <c r="IGO192" s="128"/>
      <c r="IGP192" s="128"/>
      <c r="IGQ192" s="128"/>
      <c r="IGR192" s="128"/>
      <c r="IGS192" s="128"/>
      <c r="IGT192" s="128"/>
      <c r="IGU192" s="128"/>
      <c r="IGV192" s="128"/>
      <c r="IGW192" s="128"/>
      <c r="IGX192" s="128"/>
      <c r="IGY192" s="128"/>
      <c r="IGZ192" s="128"/>
      <c r="IHA192" s="128"/>
      <c r="IHB192" s="128"/>
      <c r="IHC192" s="128"/>
      <c r="IHD192" s="128"/>
      <c r="IHE192" s="128"/>
      <c r="IHF192" s="128"/>
      <c r="IHG192" s="128"/>
      <c r="IHH192" s="128"/>
      <c r="IHI192" s="128"/>
      <c r="IHJ192" s="128"/>
      <c r="IHK192" s="128"/>
      <c r="IHL192" s="128"/>
      <c r="IHM192" s="128"/>
      <c r="IHN192" s="128"/>
      <c r="IHO192" s="128"/>
      <c r="IHP192" s="128"/>
      <c r="IHQ192" s="128"/>
      <c r="IHR192" s="128"/>
      <c r="IHS192" s="128"/>
      <c r="IHT192" s="128"/>
      <c r="IHU192" s="128"/>
      <c r="IHV192" s="128"/>
      <c r="IHW192" s="128"/>
      <c r="IHX192" s="128"/>
      <c r="IHY192" s="128"/>
      <c r="IHZ192" s="128"/>
      <c r="IIA192" s="128"/>
      <c r="IIB192" s="128"/>
      <c r="IIC192" s="128"/>
      <c r="IID192" s="128"/>
      <c r="IIE192" s="128"/>
      <c r="IIF192" s="128"/>
      <c r="IIG192" s="128"/>
      <c r="IIH192" s="128"/>
      <c r="III192" s="128"/>
      <c r="IIJ192" s="128"/>
      <c r="IIK192" s="128"/>
      <c r="IIL192" s="128"/>
      <c r="IIM192" s="128"/>
      <c r="IIN192" s="128"/>
      <c r="IIO192" s="128"/>
      <c r="IIP192" s="128"/>
      <c r="IIQ192" s="128"/>
      <c r="IIR192" s="128"/>
      <c r="IIS192" s="128"/>
      <c r="IIT192" s="128"/>
      <c r="IIU192" s="128"/>
      <c r="IIV192" s="128"/>
      <c r="IIW192" s="128"/>
      <c r="IIX192" s="128"/>
      <c r="IIY192" s="128"/>
      <c r="IIZ192" s="128"/>
      <c r="IJA192" s="128"/>
      <c r="IJB192" s="128"/>
      <c r="IJC192" s="128"/>
      <c r="IJD192" s="128"/>
      <c r="IJE192" s="128"/>
      <c r="IJF192" s="128"/>
      <c r="IJG192" s="128"/>
      <c r="IJH192" s="128"/>
      <c r="IJI192" s="128"/>
      <c r="IJJ192" s="128"/>
      <c r="IJK192" s="128"/>
      <c r="IJL192" s="128"/>
      <c r="IJM192" s="128"/>
      <c r="IJN192" s="128"/>
      <c r="IJO192" s="128"/>
      <c r="IJP192" s="128"/>
      <c r="IJQ192" s="128"/>
      <c r="IJR192" s="128"/>
      <c r="IJS192" s="128"/>
      <c r="IJT192" s="128"/>
      <c r="IJU192" s="128"/>
      <c r="IJV192" s="128"/>
      <c r="IJW192" s="128"/>
      <c r="IJX192" s="128"/>
      <c r="IJY192" s="128"/>
      <c r="IJZ192" s="128"/>
      <c r="IKA192" s="128"/>
      <c r="IKB192" s="128"/>
      <c r="IKC192" s="128"/>
      <c r="IKD192" s="128"/>
      <c r="IKE192" s="128"/>
      <c r="IKF192" s="128"/>
      <c r="IKG192" s="128"/>
      <c r="IKH192" s="128"/>
      <c r="IKI192" s="128"/>
      <c r="IKJ192" s="128"/>
      <c r="IKK192" s="128"/>
      <c r="IKL192" s="128"/>
      <c r="IKM192" s="128"/>
      <c r="IKN192" s="128"/>
      <c r="IKO192" s="128"/>
      <c r="IKP192" s="128"/>
      <c r="IKQ192" s="128"/>
      <c r="IKR192" s="128"/>
      <c r="IKS192" s="128"/>
      <c r="IKT192" s="128"/>
      <c r="IKU192" s="128"/>
      <c r="IKV192" s="128"/>
      <c r="IKW192" s="128"/>
      <c r="IKX192" s="128"/>
      <c r="IKY192" s="128"/>
      <c r="IKZ192" s="128"/>
      <c r="ILA192" s="128"/>
      <c r="ILB192" s="128"/>
      <c r="ILC192" s="128"/>
      <c r="ILD192" s="128"/>
      <c r="ILE192" s="128"/>
      <c r="ILF192" s="128"/>
      <c r="ILG192" s="128"/>
      <c r="ILH192" s="128"/>
      <c r="ILI192" s="128"/>
      <c r="ILJ192" s="128"/>
      <c r="ILK192" s="128"/>
      <c r="ILL192" s="128"/>
      <c r="ILM192" s="128"/>
      <c r="ILN192" s="128"/>
      <c r="ILO192" s="128"/>
      <c r="ILP192" s="128"/>
      <c r="ILQ192" s="128"/>
      <c r="ILR192" s="128"/>
      <c r="ILS192" s="128"/>
      <c r="ILT192" s="128"/>
      <c r="ILU192" s="128"/>
      <c r="ILV192" s="128"/>
      <c r="ILW192" s="128"/>
      <c r="ILX192" s="128"/>
      <c r="ILY192" s="128"/>
      <c r="ILZ192" s="128"/>
      <c r="IMA192" s="128"/>
      <c r="IMB192" s="128"/>
      <c r="IMC192" s="128"/>
      <c r="IMD192" s="128"/>
      <c r="IME192" s="128"/>
      <c r="IMF192" s="128"/>
      <c r="IMG192" s="128"/>
      <c r="IMH192" s="128"/>
      <c r="IMI192" s="128"/>
      <c r="IMJ192" s="128"/>
      <c r="IMK192" s="128"/>
      <c r="IML192" s="128"/>
      <c r="IMM192" s="128"/>
      <c r="IMN192" s="128"/>
      <c r="IMO192" s="128"/>
      <c r="IMP192" s="128"/>
      <c r="IMQ192" s="128"/>
      <c r="IMR192" s="128"/>
      <c r="IMS192" s="128"/>
      <c r="IMT192" s="128"/>
      <c r="IMU192" s="128"/>
      <c r="IMV192" s="128"/>
      <c r="IMW192" s="128"/>
      <c r="IMX192" s="128"/>
      <c r="IMY192" s="128"/>
      <c r="IMZ192" s="128"/>
      <c r="INA192" s="128"/>
      <c r="INB192" s="128"/>
      <c r="INC192" s="128"/>
      <c r="IND192" s="128"/>
      <c r="INE192" s="128"/>
      <c r="INF192" s="128"/>
      <c r="ING192" s="128"/>
      <c r="INH192" s="128"/>
      <c r="INI192" s="128"/>
      <c r="INJ192" s="128"/>
      <c r="INK192" s="128"/>
      <c r="INL192" s="128"/>
      <c r="INM192" s="128"/>
      <c r="INN192" s="128"/>
      <c r="INO192" s="128"/>
      <c r="INP192" s="128"/>
      <c r="INQ192" s="128"/>
      <c r="INR192" s="128"/>
      <c r="INS192" s="128"/>
      <c r="INT192" s="128"/>
      <c r="INU192" s="128"/>
      <c r="INV192" s="128"/>
      <c r="INW192" s="128"/>
      <c r="INX192" s="128"/>
      <c r="INY192" s="128"/>
      <c r="INZ192" s="128"/>
      <c r="IOA192" s="128"/>
      <c r="IOB192" s="128"/>
      <c r="IOC192" s="128"/>
      <c r="IOD192" s="128"/>
      <c r="IOE192" s="128"/>
      <c r="IOF192" s="128"/>
      <c r="IOG192" s="128"/>
      <c r="IOH192" s="128"/>
      <c r="IOI192" s="128"/>
      <c r="IOJ192" s="128"/>
      <c r="IOK192" s="128"/>
      <c r="IOL192" s="128"/>
      <c r="IOM192" s="128"/>
      <c r="ION192" s="128"/>
      <c r="IOO192" s="128"/>
      <c r="IOP192" s="128"/>
      <c r="IOQ192" s="128"/>
      <c r="IOR192" s="128"/>
      <c r="IOS192" s="128"/>
      <c r="IOT192" s="128"/>
      <c r="IOU192" s="128"/>
      <c r="IOV192" s="128"/>
      <c r="IOW192" s="128"/>
      <c r="IOX192" s="128"/>
      <c r="IOY192" s="128"/>
      <c r="IOZ192" s="128"/>
      <c r="IPA192" s="128"/>
      <c r="IPB192" s="128"/>
      <c r="IPC192" s="128"/>
      <c r="IPD192" s="128"/>
      <c r="IPE192" s="128"/>
      <c r="IPF192" s="128"/>
      <c r="IPG192" s="128"/>
      <c r="IPH192" s="128"/>
      <c r="IPI192" s="128"/>
      <c r="IPJ192" s="128"/>
      <c r="IPK192" s="128"/>
      <c r="IPL192" s="128"/>
      <c r="IPM192" s="128"/>
      <c r="IPN192" s="128"/>
      <c r="IPO192" s="128"/>
      <c r="IPP192" s="128"/>
      <c r="IPQ192" s="128"/>
      <c r="IPR192" s="128"/>
      <c r="IPS192" s="128"/>
      <c r="IPT192" s="128"/>
      <c r="IPU192" s="128"/>
      <c r="IPV192" s="128"/>
      <c r="IPW192" s="128"/>
      <c r="IPX192" s="128"/>
      <c r="IPY192" s="128"/>
      <c r="IPZ192" s="128"/>
      <c r="IQA192" s="128"/>
      <c r="IQB192" s="128"/>
      <c r="IQC192" s="128"/>
      <c r="IQD192" s="128"/>
      <c r="IQE192" s="128"/>
      <c r="IQF192" s="128"/>
      <c r="IQG192" s="128"/>
      <c r="IQH192" s="128"/>
      <c r="IQI192" s="128"/>
      <c r="IQJ192" s="128"/>
      <c r="IQK192" s="128"/>
      <c r="IQL192" s="128"/>
      <c r="IQM192" s="128"/>
      <c r="IQN192" s="128"/>
      <c r="IQO192" s="128"/>
      <c r="IQP192" s="128"/>
      <c r="IQQ192" s="128"/>
      <c r="IQR192" s="128"/>
      <c r="IQS192" s="128"/>
      <c r="IQT192" s="128"/>
      <c r="IQU192" s="128"/>
      <c r="IQV192" s="128"/>
      <c r="IQW192" s="128"/>
      <c r="IQX192" s="128"/>
      <c r="IQY192" s="128"/>
      <c r="IQZ192" s="128"/>
      <c r="IRA192" s="128"/>
      <c r="IRB192" s="128"/>
      <c r="IRC192" s="128"/>
      <c r="IRD192" s="128"/>
      <c r="IRE192" s="128"/>
      <c r="IRF192" s="128"/>
      <c r="IRG192" s="128"/>
      <c r="IRH192" s="128"/>
      <c r="IRI192" s="128"/>
      <c r="IRJ192" s="128"/>
      <c r="IRK192" s="128"/>
      <c r="IRL192" s="128"/>
      <c r="IRM192" s="128"/>
      <c r="IRN192" s="128"/>
      <c r="IRO192" s="128"/>
      <c r="IRP192" s="128"/>
      <c r="IRQ192" s="128"/>
      <c r="IRR192" s="128"/>
      <c r="IRS192" s="128"/>
      <c r="IRT192" s="128"/>
      <c r="IRU192" s="128"/>
      <c r="IRV192" s="128"/>
      <c r="IRW192" s="128"/>
      <c r="IRX192" s="128"/>
      <c r="IRY192" s="128"/>
      <c r="IRZ192" s="128"/>
      <c r="ISA192" s="128"/>
      <c r="ISB192" s="128"/>
      <c r="ISC192" s="128"/>
      <c r="ISD192" s="128"/>
      <c r="ISE192" s="128"/>
      <c r="ISF192" s="128"/>
      <c r="ISG192" s="128"/>
      <c r="ISH192" s="128"/>
      <c r="ISI192" s="128"/>
      <c r="ISJ192" s="128"/>
      <c r="ISK192" s="128"/>
      <c r="ISL192" s="128"/>
      <c r="ISM192" s="128"/>
      <c r="ISN192" s="128"/>
      <c r="ISO192" s="128"/>
      <c r="ISP192" s="128"/>
      <c r="ISQ192" s="128"/>
      <c r="ISR192" s="128"/>
      <c r="ISS192" s="128"/>
      <c r="IST192" s="128"/>
      <c r="ISU192" s="128"/>
      <c r="ISV192" s="128"/>
      <c r="ISW192" s="128"/>
      <c r="ISX192" s="128"/>
      <c r="ISY192" s="128"/>
      <c r="ISZ192" s="128"/>
      <c r="ITA192" s="128"/>
      <c r="ITB192" s="128"/>
      <c r="ITC192" s="128"/>
      <c r="ITD192" s="128"/>
      <c r="ITE192" s="128"/>
      <c r="ITF192" s="128"/>
      <c r="ITG192" s="128"/>
      <c r="ITH192" s="128"/>
      <c r="ITI192" s="128"/>
      <c r="ITJ192" s="128"/>
      <c r="ITK192" s="128"/>
      <c r="ITL192" s="128"/>
      <c r="ITM192" s="128"/>
      <c r="ITN192" s="128"/>
      <c r="ITO192" s="128"/>
      <c r="ITP192" s="128"/>
      <c r="ITQ192" s="128"/>
      <c r="ITR192" s="128"/>
      <c r="ITS192" s="128"/>
      <c r="ITT192" s="128"/>
      <c r="ITU192" s="128"/>
      <c r="ITV192" s="128"/>
      <c r="ITW192" s="128"/>
      <c r="ITX192" s="128"/>
      <c r="ITY192" s="128"/>
      <c r="ITZ192" s="128"/>
      <c r="IUA192" s="128"/>
      <c r="IUB192" s="128"/>
      <c r="IUC192" s="128"/>
      <c r="IUD192" s="128"/>
      <c r="IUE192" s="128"/>
      <c r="IUF192" s="128"/>
      <c r="IUG192" s="128"/>
      <c r="IUH192" s="128"/>
      <c r="IUI192" s="128"/>
      <c r="IUJ192" s="128"/>
      <c r="IUK192" s="128"/>
      <c r="IUL192" s="128"/>
      <c r="IUM192" s="128"/>
      <c r="IUN192" s="128"/>
      <c r="IUO192" s="128"/>
      <c r="IUP192" s="128"/>
      <c r="IUQ192" s="128"/>
      <c r="IUR192" s="128"/>
      <c r="IUS192" s="128"/>
      <c r="IUT192" s="128"/>
      <c r="IUU192" s="128"/>
      <c r="IUV192" s="128"/>
      <c r="IUW192" s="128"/>
      <c r="IUX192" s="128"/>
      <c r="IUY192" s="128"/>
      <c r="IUZ192" s="128"/>
      <c r="IVA192" s="128"/>
      <c r="IVB192" s="128"/>
      <c r="IVC192" s="128"/>
      <c r="IVD192" s="128"/>
      <c r="IVE192" s="128"/>
      <c r="IVF192" s="128"/>
      <c r="IVG192" s="128"/>
      <c r="IVH192" s="128"/>
      <c r="IVI192" s="128"/>
      <c r="IVJ192" s="128"/>
      <c r="IVK192" s="128"/>
      <c r="IVL192" s="128"/>
      <c r="IVM192" s="128"/>
      <c r="IVN192" s="128"/>
      <c r="IVO192" s="128"/>
      <c r="IVP192" s="128"/>
      <c r="IVQ192" s="128"/>
      <c r="IVR192" s="128"/>
      <c r="IVS192" s="128"/>
      <c r="IVT192" s="128"/>
      <c r="IVU192" s="128"/>
      <c r="IVV192" s="128"/>
      <c r="IVW192" s="128"/>
      <c r="IVX192" s="128"/>
      <c r="IVY192" s="128"/>
      <c r="IVZ192" s="128"/>
      <c r="IWA192" s="128"/>
      <c r="IWB192" s="128"/>
      <c r="IWC192" s="128"/>
      <c r="IWD192" s="128"/>
      <c r="IWE192" s="128"/>
      <c r="IWF192" s="128"/>
      <c r="IWG192" s="128"/>
      <c r="IWH192" s="128"/>
      <c r="IWI192" s="128"/>
      <c r="IWJ192" s="128"/>
      <c r="IWK192" s="128"/>
      <c r="IWL192" s="128"/>
      <c r="IWM192" s="128"/>
      <c r="IWN192" s="128"/>
      <c r="IWO192" s="128"/>
      <c r="IWP192" s="128"/>
      <c r="IWQ192" s="128"/>
      <c r="IWR192" s="128"/>
      <c r="IWS192" s="128"/>
      <c r="IWT192" s="128"/>
      <c r="IWU192" s="128"/>
      <c r="IWV192" s="128"/>
      <c r="IWW192" s="128"/>
      <c r="IWX192" s="128"/>
      <c r="IWY192" s="128"/>
      <c r="IWZ192" s="128"/>
      <c r="IXA192" s="128"/>
      <c r="IXB192" s="128"/>
      <c r="IXC192" s="128"/>
      <c r="IXD192" s="128"/>
      <c r="IXE192" s="128"/>
      <c r="IXF192" s="128"/>
      <c r="IXG192" s="128"/>
      <c r="IXH192" s="128"/>
      <c r="IXI192" s="128"/>
      <c r="IXJ192" s="128"/>
      <c r="IXK192" s="128"/>
      <c r="IXL192" s="128"/>
      <c r="IXM192" s="128"/>
      <c r="IXN192" s="128"/>
      <c r="IXO192" s="128"/>
      <c r="IXP192" s="128"/>
      <c r="IXQ192" s="128"/>
      <c r="IXR192" s="128"/>
      <c r="IXS192" s="128"/>
      <c r="IXT192" s="128"/>
      <c r="IXU192" s="128"/>
      <c r="IXV192" s="128"/>
      <c r="IXW192" s="128"/>
      <c r="IXX192" s="128"/>
      <c r="IXY192" s="128"/>
      <c r="IXZ192" s="128"/>
      <c r="IYA192" s="128"/>
      <c r="IYB192" s="128"/>
      <c r="IYC192" s="128"/>
      <c r="IYD192" s="128"/>
      <c r="IYE192" s="128"/>
      <c r="IYF192" s="128"/>
      <c r="IYG192" s="128"/>
      <c r="IYH192" s="128"/>
      <c r="IYI192" s="128"/>
      <c r="IYJ192" s="128"/>
      <c r="IYK192" s="128"/>
      <c r="IYL192" s="128"/>
      <c r="IYM192" s="128"/>
      <c r="IYN192" s="128"/>
      <c r="IYO192" s="128"/>
      <c r="IYP192" s="128"/>
      <c r="IYQ192" s="128"/>
      <c r="IYR192" s="128"/>
      <c r="IYS192" s="128"/>
      <c r="IYT192" s="128"/>
      <c r="IYU192" s="128"/>
      <c r="IYV192" s="128"/>
      <c r="IYW192" s="128"/>
      <c r="IYX192" s="128"/>
      <c r="IYY192" s="128"/>
      <c r="IYZ192" s="128"/>
      <c r="IZA192" s="128"/>
      <c r="IZB192" s="128"/>
      <c r="IZC192" s="128"/>
      <c r="IZD192" s="128"/>
      <c r="IZE192" s="128"/>
      <c r="IZF192" s="128"/>
      <c r="IZG192" s="128"/>
      <c r="IZH192" s="128"/>
      <c r="IZI192" s="128"/>
      <c r="IZJ192" s="128"/>
      <c r="IZK192" s="128"/>
      <c r="IZL192" s="128"/>
      <c r="IZM192" s="128"/>
      <c r="IZN192" s="128"/>
      <c r="IZO192" s="128"/>
      <c r="IZP192" s="128"/>
      <c r="IZQ192" s="128"/>
      <c r="IZR192" s="128"/>
      <c r="IZS192" s="128"/>
      <c r="IZT192" s="128"/>
      <c r="IZU192" s="128"/>
      <c r="IZV192" s="128"/>
      <c r="IZW192" s="128"/>
      <c r="IZX192" s="128"/>
      <c r="IZY192" s="128"/>
      <c r="IZZ192" s="128"/>
      <c r="JAA192" s="128"/>
      <c r="JAB192" s="128"/>
      <c r="JAC192" s="128"/>
      <c r="JAD192" s="128"/>
      <c r="JAE192" s="128"/>
      <c r="JAF192" s="128"/>
      <c r="JAG192" s="128"/>
      <c r="JAH192" s="128"/>
      <c r="JAI192" s="128"/>
      <c r="JAJ192" s="128"/>
      <c r="JAK192" s="128"/>
      <c r="JAL192" s="128"/>
      <c r="JAM192" s="128"/>
      <c r="JAN192" s="128"/>
      <c r="JAO192" s="128"/>
      <c r="JAP192" s="128"/>
      <c r="JAQ192" s="128"/>
      <c r="JAR192" s="128"/>
      <c r="JAS192" s="128"/>
      <c r="JAT192" s="128"/>
      <c r="JAU192" s="128"/>
      <c r="JAV192" s="128"/>
      <c r="JAW192" s="128"/>
      <c r="JAX192" s="128"/>
      <c r="JAY192" s="128"/>
      <c r="JAZ192" s="128"/>
      <c r="JBA192" s="128"/>
      <c r="JBB192" s="128"/>
      <c r="JBC192" s="128"/>
      <c r="JBD192" s="128"/>
      <c r="JBE192" s="128"/>
      <c r="JBF192" s="128"/>
      <c r="JBG192" s="128"/>
      <c r="JBH192" s="128"/>
      <c r="JBI192" s="128"/>
      <c r="JBJ192" s="128"/>
      <c r="JBK192" s="128"/>
      <c r="JBL192" s="128"/>
      <c r="JBM192" s="128"/>
      <c r="JBN192" s="128"/>
      <c r="JBO192" s="128"/>
      <c r="JBP192" s="128"/>
      <c r="JBQ192" s="128"/>
      <c r="JBR192" s="128"/>
      <c r="JBS192" s="128"/>
      <c r="JBT192" s="128"/>
      <c r="JBU192" s="128"/>
      <c r="JBV192" s="128"/>
      <c r="JBW192" s="128"/>
      <c r="JBX192" s="128"/>
      <c r="JBY192" s="128"/>
      <c r="JBZ192" s="128"/>
      <c r="JCA192" s="128"/>
      <c r="JCB192" s="128"/>
      <c r="JCC192" s="128"/>
      <c r="JCD192" s="128"/>
      <c r="JCE192" s="128"/>
      <c r="JCF192" s="128"/>
      <c r="JCG192" s="128"/>
      <c r="JCH192" s="128"/>
      <c r="JCI192" s="128"/>
      <c r="JCJ192" s="128"/>
      <c r="JCK192" s="128"/>
      <c r="JCL192" s="128"/>
      <c r="JCM192" s="128"/>
      <c r="JCN192" s="128"/>
      <c r="JCO192" s="128"/>
      <c r="JCP192" s="128"/>
      <c r="JCQ192" s="128"/>
      <c r="JCR192" s="128"/>
      <c r="JCS192" s="128"/>
      <c r="JCT192" s="128"/>
      <c r="JCU192" s="128"/>
      <c r="JCV192" s="128"/>
      <c r="JCW192" s="128"/>
      <c r="JCX192" s="128"/>
      <c r="JCY192" s="128"/>
      <c r="JCZ192" s="128"/>
      <c r="JDA192" s="128"/>
      <c r="JDB192" s="128"/>
      <c r="JDC192" s="128"/>
      <c r="JDD192" s="128"/>
      <c r="JDE192" s="128"/>
      <c r="JDF192" s="128"/>
      <c r="JDG192" s="128"/>
      <c r="JDH192" s="128"/>
      <c r="JDI192" s="128"/>
      <c r="JDJ192" s="128"/>
      <c r="JDK192" s="128"/>
      <c r="JDL192" s="128"/>
      <c r="JDM192" s="128"/>
      <c r="JDN192" s="128"/>
      <c r="JDO192" s="128"/>
      <c r="JDP192" s="128"/>
      <c r="JDQ192" s="128"/>
      <c r="JDR192" s="128"/>
      <c r="JDS192" s="128"/>
      <c r="JDT192" s="128"/>
      <c r="JDU192" s="128"/>
      <c r="JDV192" s="128"/>
      <c r="JDW192" s="128"/>
      <c r="JDX192" s="128"/>
      <c r="JDY192" s="128"/>
      <c r="JDZ192" s="128"/>
      <c r="JEA192" s="128"/>
      <c r="JEB192" s="128"/>
      <c r="JEC192" s="128"/>
      <c r="JED192" s="128"/>
      <c r="JEE192" s="128"/>
      <c r="JEF192" s="128"/>
      <c r="JEG192" s="128"/>
      <c r="JEH192" s="128"/>
      <c r="JEI192" s="128"/>
      <c r="JEJ192" s="128"/>
      <c r="JEK192" s="128"/>
      <c r="JEL192" s="128"/>
      <c r="JEM192" s="128"/>
      <c r="JEN192" s="128"/>
      <c r="JEO192" s="128"/>
      <c r="JEP192" s="128"/>
      <c r="JEQ192" s="128"/>
      <c r="JER192" s="128"/>
      <c r="JES192" s="128"/>
      <c r="JET192" s="128"/>
      <c r="JEU192" s="128"/>
      <c r="JEV192" s="128"/>
      <c r="JEW192" s="128"/>
      <c r="JEX192" s="128"/>
      <c r="JEY192" s="128"/>
      <c r="JEZ192" s="128"/>
      <c r="JFA192" s="128"/>
      <c r="JFB192" s="128"/>
      <c r="JFC192" s="128"/>
      <c r="JFD192" s="128"/>
      <c r="JFE192" s="128"/>
      <c r="JFF192" s="128"/>
      <c r="JFG192" s="128"/>
      <c r="JFH192" s="128"/>
      <c r="JFI192" s="128"/>
      <c r="JFJ192" s="128"/>
      <c r="JFK192" s="128"/>
      <c r="JFL192" s="128"/>
      <c r="JFM192" s="128"/>
      <c r="JFN192" s="128"/>
      <c r="JFO192" s="128"/>
      <c r="JFP192" s="128"/>
      <c r="JFQ192" s="128"/>
      <c r="JFR192" s="128"/>
      <c r="JFS192" s="128"/>
      <c r="JFT192" s="128"/>
      <c r="JFU192" s="128"/>
      <c r="JFV192" s="128"/>
      <c r="JFW192" s="128"/>
      <c r="JFX192" s="128"/>
      <c r="JFY192" s="128"/>
      <c r="JFZ192" s="128"/>
      <c r="JGA192" s="128"/>
      <c r="JGB192" s="128"/>
      <c r="JGC192" s="128"/>
      <c r="JGD192" s="128"/>
      <c r="JGE192" s="128"/>
      <c r="JGF192" s="128"/>
      <c r="JGG192" s="128"/>
      <c r="JGH192" s="128"/>
      <c r="JGI192" s="128"/>
      <c r="JGJ192" s="128"/>
      <c r="JGK192" s="128"/>
      <c r="JGL192" s="128"/>
      <c r="JGM192" s="128"/>
      <c r="JGN192" s="128"/>
      <c r="JGO192" s="128"/>
      <c r="JGP192" s="128"/>
      <c r="JGQ192" s="128"/>
      <c r="JGR192" s="128"/>
      <c r="JGS192" s="128"/>
      <c r="JGT192" s="128"/>
      <c r="JGU192" s="128"/>
      <c r="JGV192" s="128"/>
      <c r="JGW192" s="128"/>
      <c r="JGX192" s="128"/>
      <c r="JGY192" s="128"/>
      <c r="JGZ192" s="128"/>
      <c r="JHA192" s="128"/>
      <c r="JHB192" s="128"/>
      <c r="JHC192" s="128"/>
      <c r="JHD192" s="128"/>
      <c r="JHE192" s="128"/>
      <c r="JHF192" s="128"/>
      <c r="JHG192" s="128"/>
      <c r="JHH192" s="128"/>
      <c r="JHI192" s="128"/>
      <c r="JHJ192" s="128"/>
      <c r="JHK192" s="128"/>
      <c r="JHL192" s="128"/>
      <c r="JHM192" s="128"/>
      <c r="JHN192" s="128"/>
      <c r="JHO192" s="128"/>
      <c r="JHP192" s="128"/>
      <c r="JHQ192" s="128"/>
      <c r="JHR192" s="128"/>
      <c r="JHS192" s="128"/>
      <c r="JHT192" s="128"/>
      <c r="JHU192" s="128"/>
      <c r="JHV192" s="128"/>
      <c r="JHW192" s="128"/>
      <c r="JHX192" s="128"/>
      <c r="JHY192" s="128"/>
      <c r="JHZ192" s="128"/>
      <c r="JIA192" s="128"/>
      <c r="JIB192" s="128"/>
      <c r="JIC192" s="128"/>
      <c r="JID192" s="128"/>
      <c r="JIE192" s="128"/>
      <c r="JIF192" s="128"/>
      <c r="JIG192" s="128"/>
      <c r="JIH192" s="128"/>
      <c r="JII192" s="128"/>
      <c r="JIJ192" s="128"/>
      <c r="JIK192" s="128"/>
      <c r="JIL192" s="128"/>
      <c r="JIM192" s="128"/>
      <c r="JIN192" s="128"/>
      <c r="JIO192" s="128"/>
      <c r="JIP192" s="128"/>
      <c r="JIQ192" s="128"/>
      <c r="JIR192" s="128"/>
      <c r="JIS192" s="128"/>
      <c r="JIT192" s="128"/>
      <c r="JIU192" s="128"/>
      <c r="JIV192" s="128"/>
      <c r="JIW192" s="128"/>
      <c r="JIX192" s="128"/>
      <c r="JIY192" s="128"/>
      <c r="JIZ192" s="128"/>
      <c r="JJA192" s="128"/>
      <c r="JJB192" s="128"/>
      <c r="JJC192" s="128"/>
      <c r="JJD192" s="128"/>
      <c r="JJE192" s="128"/>
      <c r="JJF192" s="128"/>
      <c r="JJG192" s="128"/>
      <c r="JJH192" s="128"/>
      <c r="JJI192" s="128"/>
      <c r="JJJ192" s="128"/>
      <c r="JJK192" s="128"/>
      <c r="JJL192" s="128"/>
      <c r="JJM192" s="128"/>
      <c r="JJN192" s="128"/>
      <c r="JJO192" s="128"/>
      <c r="JJP192" s="128"/>
      <c r="JJQ192" s="128"/>
      <c r="JJR192" s="128"/>
      <c r="JJS192" s="128"/>
      <c r="JJT192" s="128"/>
      <c r="JJU192" s="128"/>
      <c r="JJV192" s="128"/>
      <c r="JJW192" s="128"/>
      <c r="JJX192" s="128"/>
      <c r="JJY192" s="128"/>
      <c r="JJZ192" s="128"/>
      <c r="JKA192" s="128"/>
      <c r="JKB192" s="128"/>
      <c r="JKC192" s="128"/>
      <c r="JKD192" s="128"/>
      <c r="JKE192" s="128"/>
      <c r="JKF192" s="128"/>
      <c r="JKG192" s="128"/>
      <c r="JKH192" s="128"/>
      <c r="JKI192" s="128"/>
      <c r="JKJ192" s="128"/>
      <c r="JKK192" s="128"/>
      <c r="JKL192" s="128"/>
      <c r="JKM192" s="128"/>
      <c r="JKN192" s="128"/>
      <c r="JKO192" s="128"/>
      <c r="JKP192" s="128"/>
      <c r="JKQ192" s="128"/>
      <c r="JKR192" s="128"/>
      <c r="JKS192" s="128"/>
      <c r="JKT192" s="128"/>
      <c r="JKU192" s="128"/>
      <c r="JKV192" s="128"/>
      <c r="JKW192" s="128"/>
      <c r="JKX192" s="128"/>
      <c r="JKY192" s="128"/>
      <c r="JKZ192" s="128"/>
      <c r="JLA192" s="128"/>
      <c r="JLB192" s="128"/>
      <c r="JLC192" s="128"/>
      <c r="JLD192" s="128"/>
      <c r="JLE192" s="128"/>
      <c r="JLF192" s="128"/>
      <c r="JLG192" s="128"/>
      <c r="JLH192" s="128"/>
      <c r="JLI192" s="128"/>
      <c r="JLJ192" s="128"/>
      <c r="JLK192" s="128"/>
      <c r="JLL192" s="128"/>
      <c r="JLM192" s="128"/>
      <c r="JLN192" s="128"/>
      <c r="JLO192" s="128"/>
      <c r="JLP192" s="128"/>
      <c r="JLQ192" s="128"/>
      <c r="JLR192" s="128"/>
      <c r="JLS192" s="128"/>
      <c r="JLT192" s="128"/>
      <c r="JLU192" s="128"/>
      <c r="JLV192" s="128"/>
      <c r="JLW192" s="128"/>
      <c r="JLX192" s="128"/>
      <c r="JLY192" s="128"/>
      <c r="JLZ192" s="128"/>
      <c r="JMA192" s="128"/>
      <c r="JMB192" s="128"/>
      <c r="JMC192" s="128"/>
      <c r="JMD192" s="128"/>
      <c r="JME192" s="128"/>
      <c r="JMF192" s="128"/>
      <c r="JMG192" s="128"/>
      <c r="JMH192" s="128"/>
      <c r="JMI192" s="128"/>
      <c r="JMJ192" s="128"/>
      <c r="JMK192" s="128"/>
      <c r="JML192" s="128"/>
      <c r="JMM192" s="128"/>
      <c r="JMN192" s="128"/>
      <c r="JMO192" s="128"/>
      <c r="JMP192" s="128"/>
      <c r="JMQ192" s="128"/>
      <c r="JMR192" s="128"/>
      <c r="JMS192" s="128"/>
      <c r="JMT192" s="128"/>
      <c r="JMU192" s="128"/>
      <c r="JMV192" s="128"/>
      <c r="JMW192" s="128"/>
      <c r="JMX192" s="128"/>
      <c r="JMY192" s="128"/>
      <c r="JMZ192" s="128"/>
      <c r="JNA192" s="128"/>
      <c r="JNB192" s="128"/>
      <c r="JNC192" s="128"/>
      <c r="JND192" s="128"/>
      <c r="JNE192" s="128"/>
      <c r="JNF192" s="128"/>
      <c r="JNG192" s="128"/>
      <c r="JNH192" s="128"/>
      <c r="JNI192" s="128"/>
      <c r="JNJ192" s="128"/>
      <c r="JNK192" s="128"/>
      <c r="JNL192" s="128"/>
      <c r="JNM192" s="128"/>
      <c r="JNN192" s="128"/>
      <c r="JNO192" s="128"/>
      <c r="JNP192" s="128"/>
      <c r="JNQ192" s="128"/>
      <c r="JNR192" s="128"/>
      <c r="JNS192" s="128"/>
      <c r="JNT192" s="128"/>
      <c r="JNU192" s="128"/>
      <c r="JNV192" s="128"/>
      <c r="JNW192" s="128"/>
      <c r="JNX192" s="128"/>
      <c r="JNY192" s="128"/>
      <c r="JNZ192" s="128"/>
      <c r="JOA192" s="128"/>
      <c r="JOB192" s="128"/>
      <c r="JOC192" s="128"/>
      <c r="JOD192" s="128"/>
      <c r="JOE192" s="128"/>
      <c r="JOF192" s="128"/>
      <c r="JOG192" s="128"/>
      <c r="JOH192" s="128"/>
      <c r="JOI192" s="128"/>
      <c r="JOJ192" s="128"/>
      <c r="JOK192" s="128"/>
      <c r="JOL192" s="128"/>
      <c r="JOM192" s="128"/>
      <c r="JON192" s="128"/>
      <c r="JOO192" s="128"/>
      <c r="JOP192" s="128"/>
      <c r="JOQ192" s="128"/>
      <c r="JOR192" s="128"/>
      <c r="JOS192" s="128"/>
      <c r="JOT192" s="128"/>
      <c r="JOU192" s="128"/>
      <c r="JOV192" s="128"/>
      <c r="JOW192" s="128"/>
      <c r="JOX192" s="128"/>
      <c r="JOY192" s="128"/>
      <c r="JOZ192" s="128"/>
      <c r="JPA192" s="128"/>
      <c r="JPB192" s="128"/>
      <c r="JPC192" s="128"/>
      <c r="JPD192" s="128"/>
      <c r="JPE192" s="128"/>
      <c r="JPF192" s="128"/>
      <c r="JPG192" s="128"/>
      <c r="JPH192" s="128"/>
      <c r="JPI192" s="128"/>
      <c r="JPJ192" s="128"/>
      <c r="JPK192" s="128"/>
      <c r="JPL192" s="128"/>
      <c r="JPM192" s="128"/>
      <c r="JPN192" s="128"/>
      <c r="JPO192" s="128"/>
      <c r="JPP192" s="128"/>
      <c r="JPQ192" s="128"/>
      <c r="JPR192" s="128"/>
      <c r="JPS192" s="128"/>
      <c r="JPT192" s="128"/>
      <c r="JPU192" s="128"/>
      <c r="JPV192" s="128"/>
      <c r="JPW192" s="128"/>
      <c r="JPX192" s="128"/>
      <c r="JPY192" s="128"/>
      <c r="JPZ192" s="128"/>
      <c r="JQA192" s="128"/>
      <c r="JQB192" s="128"/>
      <c r="JQC192" s="128"/>
      <c r="JQD192" s="128"/>
      <c r="JQE192" s="128"/>
      <c r="JQF192" s="128"/>
      <c r="JQG192" s="128"/>
      <c r="JQH192" s="128"/>
      <c r="JQI192" s="128"/>
      <c r="JQJ192" s="128"/>
      <c r="JQK192" s="128"/>
      <c r="JQL192" s="128"/>
      <c r="JQM192" s="128"/>
      <c r="JQN192" s="128"/>
      <c r="JQO192" s="128"/>
      <c r="JQP192" s="128"/>
      <c r="JQQ192" s="128"/>
      <c r="JQR192" s="128"/>
      <c r="JQS192" s="128"/>
      <c r="JQT192" s="128"/>
      <c r="JQU192" s="128"/>
      <c r="JQV192" s="128"/>
      <c r="JQW192" s="128"/>
      <c r="JQX192" s="128"/>
      <c r="JQY192" s="128"/>
      <c r="JQZ192" s="128"/>
      <c r="JRA192" s="128"/>
      <c r="JRB192" s="128"/>
      <c r="JRC192" s="128"/>
      <c r="JRD192" s="128"/>
      <c r="JRE192" s="128"/>
      <c r="JRF192" s="128"/>
      <c r="JRG192" s="128"/>
      <c r="JRH192" s="128"/>
      <c r="JRI192" s="128"/>
      <c r="JRJ192" s="128"/>
      <c r="JRK192" s="128"/>
      <c r="JRL192" s="128"/>
      <c r="JRM192" s="128"/>
      <c r="JRN192" s="128"/>
      <c r="JRO192" s="128"/>
      <c r="JRP192" s="128"/>
      <c r="JRQ192" s="128"/>
      <c r="JRR192" s="128"/>
      <c r="JRS192" s="128"/>
      <c r="JRT192" s="128"/>
      <c r="JRU192" s="128"/>
      <c r="JRV192" s="128"/>
      <c r="JRW192" s="128"/>
      <c r="JRX192" s="128"/>
      <c r="JRY192" s="128"/>
      <c r="JRZ192" s="128"/>
      <c r="JSA192" s="128"/>
      <c r="JSB192" s="128"/>
      <c r="JSC192" s="128"/>
      <c r="JSD192" s="128"/>
      <c r="JSE192" s="128"/>
      <c r="JSF192" s="128"/>
      <c r="JSG192" s="128"/>
      <c r="JSH192" s="128"/>
      <c r="JSI192" s="128"/>
      <c r="JSJ192" s="128"/>
      <c r="JSK192" s="128"/>
      <c r="JSL192" s="128"/>
      <c r="JSM192" s="128"/>
      <c r="JSN192" s="128"/>
      <c r="JSO192" s="128"/>
      <c r="JSP192" s="128"/>
      <c r="JSQ192" s="128"/>
      <c r="JSR192" s="128"/>
      <c r="JSS192" s="128"/>
      <c r="JST192" s="128"/>
      <c r="JSU192" s="128"/>
      <c r="JSV192" s="128"/>
      <c r="JSW192" s="128"/>
      <c r="JSX192" s="128"/>
      <c r="JSY192" s="128"/>
      <c r="JSZ192" s="128"/>
      <c r="JTA192" s="128"/>
      <c r="JTB192" s="128"/>
      <c r="JTC192" s="128"/>
      <c r="JTD192" s="128"/>
      <c r="JTE192" s="128"/>
      <c r="JTF192" s="128"/>
      <c r="JTG192" s="128"/>
      <c r="JTH192" s="128"/>
      <c r="JTI192" s="128"/>
      <c r="JTJ192" s="128"/>
      <c r="JTK192" s="128"/>
      <c r="JTL192" s="128"/>
      <c r="JTM192" s="128"/>
      <c r="JTN192" s="128"/>
      <c r="JTO192" s="128"/>
      <c r="JTP192" s="128"/>
      <c r="JTQ192" s="128"/>
      <c r="JTR192" s="128"/>
      <c r="JTS192" s="128"/>
      <c r="JTT192" s="128"/>
      <c r="JTU192" s="128"/>
      <c r="JTV192" s="128"/>
      <c r="JTW192" s="128"/>
      <c r="JTX192" s="128"/>
      <c r="JTY192" s="128"/>
      <c r="JTZ192" s="128"/>
      <c r="JUA192" s="128"/>
      <c r="JUB192" s="128"/>
      <c r="JUC192" s="128"/>
      <c r="JUD192" s="128"/>
      <c r="JUE192" s="128"/>
      <c r="JUF192" s="128"/>
      <c r="JUG192" s="128"/>
      <c r="JUH192" s="128"/>
      <c r="JUI192" s="128"/>
      <c r="JUJ192" s="128"/>
      <c r="JUK192" s="128"/>
      <c r="JUL192" s="128"/>
      <c r="JUM192" s="128"/>
      <c r="JUN192" s="128"/>
      <c r="JUO192" s="128"/>
      <c r="JUP192" s="128"/>
      <c r="JUQ192" s="128"/>
      <c r="JUR192" s="128"/>
      <c r="JUS192" s="128"/>
      <c r="JUT192" s="128"/>
      <c r="JUU192" s="128"/>
      <c r="JUV192" s="128"/>
      <c r="JUW192" s="128"/>
      <c r="JUX192" s="128"/>
      <c r="JUY192" s="128"/>
      <c r="JUZ192" s="128"/>
      <c r="JVA192" s="128"/>
      <c r="JVB192" s="128"/>
      <c r="JVC192" s="128"/>
      <c r="JVD192" s="128"/>
      <c r="JVE192" s="128"/>
      <c r="JVF192" s="128"/>
      <c r="JVG192" s="128"/>
      <c r="JVH192" s="128"/>
      <c r="JVI192" s="128"/>
      <c r="JVJ192" s="128"/>
      <c r="JVK192" s="128"/>
      <c r="JVL192" s="128"/>
      <c r="JVM192" s="128"/>
      <c r="JVN192" s="128"/>
      <c r="JVO192" s="128"/>
      <c r="JVP192" s="128"/>
      <c r="JVQ192" s="128"/>
      <c r="JVR192" s="128"/>
      <c r="JVS192" s="128"/>
      <c r="JVT192" s="128"/>
      <c r="JVU192" s="128"/>
      <c r="JVV192" s="128"/>
      <c r="JVW192" s="128"/>
      <c r="JVX192" s="128"/>
      <c r="JVY192" s="128"/>
      <c r="JVZ192" s="128"/>
      <c r="JWA192" s="128"/>
      <c r="JWB192" s="128"/>
      <c r="JWC192" s="128"/>
      <c r="JWD192" s="128"/>
      <c r="JWE192" s="128"/>
      <c r="JWF192" s="128"/>
      <c r="JWG192" s="128"/>
      <c r="JWH192" s="128"/>
      <c r="JWI192" s="128"/>
      <c r="JWJ192" s="128"/>
      <c r="JWK192" s="128"/>
      <c r="JWL192" s="128"/>
      <c r="JWM192" s="128"/>
      <c r="JWN192" s="128"/>
      <c r="JWO192" s="128"/>
      <c r="JWP192" s="128"/>
      <c r="JWQ192" s="128"/>
      <c r="JWR192" s="128"/>
      <c r="JWS192" s="128"/>
      <c r="JWT192" s="128"/>
      <c r="JWU192" s="128"/>
      <c r="JWV192" s="128"/>
      <c r="JWW192" s="128"/>
      <c r="JWX192" s="128"/>
      <c r="JWY192" s="128"/>
      <c r="JWZ192" s="128"/>
      <c r="JXA192" s="128"/>
      <c r="JXB192" s="128"/>
      <c r="JXC192" s="128"/>
      <c r="JXD192" s="128"/>
      <c r="JXE192" s="128"/>
      <c r="JXF192" s="128"/>
      <c r="JXG192" s="128"/>
      <c r="JXH192" s="128"/>
      <c r="JXI192" s="128"/>
      <c r="JXJ192" s="128"/>
      <c r="JXK192" s="128"/>
      <c r="JXL192" s="128"/>
      <c r="JXM192" s="128"/>
      <c r="JXN192" s="128"/>
      <c r="JXO192" s="128"/>
      <c r="JXP192" s="128"/>
      <c r="JXQ192" s="128"/>
      <c r="JXR192" s="128"/>
      <c r="JXS192" s="128"/>
      <c r="JXT192" s="128"/>
      <c r="JXU192" s="128"/>
      <c r="JXV192" s="128"/>
      <c r="JXW192" s="128"/>
      <c r="JXX192" s="128"/>
      <c r="JXY192" s="128"/>
      <c r="JXZ192" s="128"/>
      <c r="JYA192" s="128"/>
      <c r="JYB192" s="128"/>
      <c r="JYC192" s="128"/>
      <c r="JYD192" s="128"/>
      <c r="JYE192" s="128"/>
      <c r="JYF192" s="128"/>
      <c r="JYG192" s="128"/>
      <c r="JYH192" s="128"/>
      <c r="JYI192" s="128"/>
      <c r="JYJ192" s="128"/>
      <c r="JYK192" s="128"/>
      <c r="JYL192" s="128"/>
      <c r="JYM192" s="128"/>
      <c r="JYN192" s="128"/>
      <c r="JYO192" s="128"/>
      <c r="JYP192" s="128"/>
      <c r="JYQ192" s="128"/>
      <c r="JYR192" s="128"/>
      <c r="JYS192" s="128"/>
      <c r="JYT192" s="128"/>
      <c r="JYU192" s="128"/>
      <c r="JYV192" s="128"/>
      <c r="JYW192" s="128"/>
      <c r="JYX192" s="128"/>
      <c r="JYY192" s="128"/>
      <c r="JYZ192" s="128"/>
      <c r="JZA192" s="128"/>
      <c r="JZB192" s="128"/>
      <c r="JZC192" s="128"/>
      <c r="JZD192" s="128"/>
      <c r="JZE192" s="128"/>
      <c r="JZF192" s="128"/>
      <c r="JZG192" s="128"/>
      <c r="JZH192" s="128"/>
      <c r="JZI192" s="128"/>
      <c r="JZJ192" s="128"/>
      <c r="JZK192" s="128"/>
      <c r="JZL192" s="128"/>
      <c r="JZM192" s="128"/>
      <c r="JZN192" s="128"/>
      <c r="JZO192" s="128"/>
      <c r="JZP192" s="128"/>
      <c r="JZQ192" s="128"/>
      <c r="JZR192" s="128"/>
      <c r="JZS192" s="128"/>
      <c r="JZT192" s="128"/>
      <c r="JZU192" s="128"/>
      <c r="JZV192" s="128"/>
      <c r="JZW192" s="128"/>
      <c r="JZX192" s="128"/>
      <c r="JZY192" s="128"/>
      <c r="JZZ192" s="128"/>
      <c r="KAA192" s="128"/>
      <c r="KAB192" s="128"/>
      <c r="KAC192" s="128"/>
      <c r="KAD192" s="128"/>
      <c r="KAE192" s="128"/>
      <c r="KAF192" s="128"/>
      <c r="KAG192" s="128"/>
      <c r="KAH192" s="128"/>
      <c r="KAI192" s="128"/>
      <c r="KAJ192" s="128"/>
      <c r="KAK192" s="128"/>
      <c r="KAL192" s="128"/>
      <c r="KAM192" s="128"/>
      <c r="KAN192" s="128"/>
      <c r="KAO192" s="128"/>
      <c r="KAP192" s="128"/>
      <c r="KAQ192" s="128"/>
      <c r="KAR192" s="128"/>
      <c r="KAS192" s="128"/>
      <c r="KAT192" s="128"/>
      <c r="KAU192" s="128"/>
      <c r="KAV192" s="128"/>
      <c r="KAW192" s="128"/>
      <c r="KAX192" s="128"/>
      <c r="KAY192" s="128"/>
      <c r="KAZ192" s="128"/>
      <c r="KBA192" s="128"/>
      <c r="KBB192" s="128"/>
      <c r="KBC192" s="128"/>
      <c r="KBD192" s="128"/>
      <c r="KBE192" s="128"/>
      <c r="KBF192" s="128"/>
      <c r="KBG192" s="128"/>
      <c r="KBH192" s="128"/>
      <c r="KBI192" s="128"/>
      <c r="KBJ192" s="128"/>
      <c r="KBK192" s="128"/>
      <c r="KBL192" s="128"/>
      <c r="KBM192" s="128"/>
      <c r="KBN192" s="128"/>
      <c r="KBO192" s="128"/>
      <c r="KBP192" s="128"/>
      <c r="KBQ192" s="128"/>
      <c r="KBR192" s="128"/>
      <c r="KBS192" s="128"/>
      <c r="KBT192" s="128"/>
      <c r="KBU192" s="128"/>
      <c r="KBV192" s="128"/>
      <c r="KBW192" s="128"/>
      <c r="KBX192" s="128"/>
      <c r="KBY192" s="128"/>
      <c r="KBZ192" s="128"/>
      <c r="KCA192" s="128"/>
      <c r="KCB192" s="128"/>
      <c r="KCC192" s="128"/>
      <c r="KCD192" s="128"/>
      <c r="KCE192" s="128"/>
      <c r="KCF192" s="128"/>
      <c r="KCG192" s="128"/>
      <c r="KCH192" s="128"/>
      <c r="KCI192" s="128"/>
      <c r="KCJ192" s="128"/>
      <c r="KCK192" s="128"/>
      <c r="KCL192" s="128"/>
      <c r="KCM192" s="128"/>
      <c r="KCN192" s="128"/>
      <c r="KCO192" s="128"/>
      <c r="KCP192" s="128"/>
      <c r="KCQ192" s="128"/>
      <c r="KCR192" s="128"/>
      <c r="KCS192" s="128"/>
      <c r="KCT192" s="128"/>
      <c r="KCU192" s="128"/>
      <c r="KCV192" s="128"/>
      <c r="KCW192" s="128"/>
      <c r="KCX192" s="128"/>
      <c r="KCY192" s="128"/>
      <c r="KCZ192" s="128"/>
      <c r="KDA192" s="128"/>
      <c r="KDB192" s="128"/>
      <c r="KDC192" s="128"/>
      <c r="KDD192" s="128"/>
      <c r="KDE192" s="128"/>
      <c r="KDF192" s="128"/>
      <c r="KDG192" s="128"/>
      <c r="KDH192" s="128"/>
      <c r="KDI192" s="128"/>
      <c r="KDJ192" s="128"/>
      <c r="KDK192" s="128"/>
      <c r="KDL192" s="128"/>
      <c r="KDM192" s="128"/>
      <c r="KDN192" s="128"/>
      <c r="KDO192" s="128"/>
      <c r="KDP192" s="128"/>
      <c r="KDQ192" s="128"/>
      <c r="KDR192" s="128"/>
      <c r="KDS192" s="128"/>
      <c r="KDT192" s="128"/>
      <c r="KDU192" s="128"/>
      <c r="KDV192" s="128"/>
      <c r="KDW192" s="128"/>
      <c r="KDX192" s="128"/>
      <c r="KDY192" s="128"/>
      <c r="KDZ192" s="128"/>
      <c r="KEA192" s="128"/>
      <c r="KEB192" s="128"/>
      <c r="KEC192" s="128"/>
      <c r="KED192" s="128"/>
      <c r="KEE192" s="128"/>
      <c r="KEF192" s="128"/>
      <c r="KEG192" s="128"/>
      <c r="KEH192" s="128"/>
      <c r="KEI192" s="128"/>
      <c r="KEJ192" s="128"/>
      <c r="KEK192" s="128"/>
      <c r="KEL192" s="128"/>
      <c r="KEM192" s="128"/>
      <c r="KEN192" s="128"/>
      <c r="KEO192" s="128"/>
      <c r="KEP192" s="128"/>
      <c r="KEQ192" s="128"/>
      <c r="KER192" s="128"/>
      <c r="KES192" s="128"/>
      <c r="KET192" s="128"/>
      <c r="KEU192" s="128"/>
      <c r="KEV192" s="128"/>
      <c r="KEW192" s="128"/>
      <c r="KEX192" s="128"/>
      <c r="KEY192" s="128"/>
      <c r="KEZ192" s="128"/>
      <c r="KFA192" s="128"/>
      <c r="KFB192" s="128"/>
      <c r="KFC192" s="128"/>
      <c r="KFD192" s="128"/>
      <c r="KFE192" s="128"/>
      <c r="KFF192" s="128"/>
      <c r="KFG192" s="128"/>
      <c r="KFH192" s="128"/>
      <c r="KFI192" s="128"/>
      <c r="KFJ192" s="128"/>
      <c r="KFK192" s="128"/>
      <c r="KFL192" s="128"/>
      <c r="KFM192" s="128"/>
      <c r="KFN192" s="128"/>
      <c r="KFO192" s="128"/>
      <c r="KFP192" s="128"/>
      <c r="KFQ192" s="128"/>
      <c r="KFR192" s="128"/>
      <c r="KFS192" s="128"/>
      <c r="KFT192" s="128"/>
      <c r="KFU192" s="128"/>
      <c r="KFV192" s="128"/>
      <c r="KFW192" s="128"/>
      <c r="KFX192" s="128"/>
      <c r="KFY192" s="128"/>
      <c r="KFZ192" s="128"/>
      <c r="KGA192" s="128"/>
      <c r="KGB192" s="128"/>
      <c r="KGC192" s="128"/>
      <c r="KGD192" s="128"/>
      <c r="KGE192" s="128"/>
      <c r="KGF192" s="128"/>
      <c r="KGG192" s="128"/>
      <c r="KGH192" s="128"/>
      <c r="KGI192" s="128"/>
      <c r="KGJ192" s="128"/>
      <c r="KGK192" s="128"/>
      <c r="KGL192" s="128"/>
      <c r="KGM192" s="128"/>
      <c r="KGN192" s="128"/>
      <c r="KGO192" s="128"/>
      <c r="KGP192" s="128"/>
      <c r="KGQ192" s="128"/>
      <c r="KGR192" s="128"/>
      <c r="KGS192" s="128"/>
      <c r="KGT192" s="128"/>
      <c r="KGU192" s="128"/>
      <c r="KGV192" s="128"/>
      <c r="KGW192" s="128"/>
      <c r="KGX192" s="128"/>
      <c r="KGY192" s="128"/>
      <c r="KGZ192" s="128"/>
      <c r="KHA192" s="128"/>
      <c r="KHB192" s="128"/>
      <c r="KHC192" s="128"/>
      <c r="KHD192" s="128"/>
      <c r="KHE192" s="128"/>
      <c r="KHF192" s="128"/>
      <c r="KHG192" s="128"/>
      <c r="KHH192" s="128"/>
      <c r="KHI192" s="128"/>
      <c r="KHJ192" s="128"/>
      <c r="KHK192" s="128"/>
      <c r="KHL192" s="128"/>
      <c r="KHM192" s="128"/>
      <c r="KHN192" s="128"/>
      <c r="KHO192" s="128"/>
      <c r="KHP192" s="128"/>
      <c r="KHQ192" s="128"/>
      <c r="KHR192" s="128"/>
      <c r="KHS192" s="128"/>
      <c r="KHT192" s="128"/>
      <c r="KHU192" s="128"/>
      <c r="KHV192" s="128"/>
      <c r="KHW192" s="128"/>
      <c r="KHX192" s="128"/>
      <c r="KHY192" s="128"/>
      <c r="KHZ192" s="128"/>
      <c r="KIA192" s="128"/>
      <c r="KIB192" s="128"/>
      <c r="KIC192" s="128"/>
      <c r="KID192" s="128"/>
      <c r="KIE192" s="128"/>
      <c r="KIF192" s="128"/>
      <c r="KIG192" s="128"/>
      <c r="KIH192" s="128"/>
      <c r="KII192" s="128"/>
      <c r="KIJ192" s="128"/>
      <c r="KIK192" s="128"/>
      <c r="KIL192" s="128"/>
      <c r="KIM192" s="128"/>
      <c r="KIN192" s="128"/>
      <c r="KIO192" s="128"/>
      <c r="KIP192" s="128"/>
      <c r="KIQ192" s="128"/>
      <c r="KIR192" s="128"/>
      <c r="KIS192" s="128"/>
      <c r="KIT192" s="128"/>
      <c r="KIU192" s="128"/>
      <c r="KIV192" s="128"/>
      <c r="KIW192" s="128"/>
      <c r="KIX192" s="128"/>
      <c r="KIY192" s="128"/>
      <c r="KIZ192" s="128"/>
      <c r="KJA192" s="128"/>
      <c r="KJB192" s="128"/>
      <c r="KJC192" s="128"/>
      <c r="KJD192" s="128"/>
      <c r="KJE192" s="128"/>
      <c r="KJF192" s="128"/>
      <c r="KJG192" s="128"/>
      <c r="KJH192" s="128"/>
      <c r="KJI192" s="128"/>
      <c r="KJJ192" s="128"/>
      <c r="KJK192" s="128"/>
      <c r="KJL192" s="128"/>
      <c r="KJM192" s="128"/>
      <c r="KJN192" s="128"/>
      <c r="KJO192" s="128"/>
      <c r="KJP192" s="128"/>
      <c r="KJQ192" s="128"/>
      <c r="KJR192" s="128"/>
      <c r="KJS192" s="128"/>
      <c r="KJT192" s="128"/>
      <c r="KJU192" s="128"/>
      <c r="KJV192" s="128"/>
      <c r="KJW192" s="128"/>
      <c r="KJX192" s="128"/>
      <c r="KJY192" s="128"/>
      <c r="KJZ192" s="128"/>
      <c r="KKA192" s="128"/>
      <c r="KKB192" s="128"/>
      <c r="KKC192" s="128"/>
      <c r="KKD192" s="128"/>
      <c r="KKE192" s="128"/>
      <c r="KKF192" s="128"/>
      <c r="KKG192" s="128"/>
      <c r="KKH192" s="128"/>
      <c r="KKI192" s="128"/>
      <c r="KKJ192" s="128"/>
      <c r="KKK192" s="128"/>
      <c r="KKL192" s="128"/>
      <c r="KKM192" s="128"/>
      <c r="KKN192" s="128"/>
      <c r="KKO192" s="128"/>
      <c r="KKP192" s="128"/>
      <c r="KKQ192" s="128"/>
      <c r="KKR192" s="128"/>
      <c r="KKS192" s="128"/>
      <c r="KKT192" s="128"/>
      <c r="KKU192" s="128"/>
      <c r="KKV192" s="128"/>
      <c r="KKW192" s="128"/>
      <c r="KKX192" s="128"/>
      <c r="KKY192" s="128"/>
      <c r="KKZ192" s="128"/>
      <c r="KLA192" s="128"/>
      <c r="KLB192" s="128"/>
      <c r="KLC192" s="128"/>
      <c r="KLD192" s="128"/>
      <c r="KLE192" s="128"/>
      <c r="KLF192" s="128"/>
      <c r="KLG192" s="128"/>
      <c r="KLH192" s="128"/>
      <c r="KLI192" s="128"/>
      <c r="KLJ192" s="128"/>
      <c r="KLK192" s="128"/>
      <c r="KLL192" s="128"/>
      <c r="KLM192" s="128"/>
      <c r="KLN192" s="128"/>
      <c r="KLO192" s="128"/>
      <c r="KLP192" s="128"/>
      <c r="KLQ192" s="128"/>
      <c r="KLR192" s="128"/>
      <c r="KLS192" s="128"/>
      <c r="KLT192" s="128"/>
      <c r="KLU192" s="128"/>
      <c r="KLV192" s="128"/>
      <c r="KLW192" s="128"/>
      <c r="KLX192" s="128"/>
      <c r="KLY192" s="128"/>
      <c r="KLZ192" s="128"/>
      <c r="KMA192" s="128"/>
      <c r="KMB192" s="128"/>
      <c r="KMC192" s="128"/>
      <c r="KMD192" s="128"/>
      <c r="KME192" s="128"/>
      <c r="KMF192" s="128"/>
      <c r="KMG192" s="128"/>
      <c r="KMH192" s="128"/>
      <c r="KMI192" s="128"/>
      <c r="KMJ192" s="128"/>
      <c r="KMK192" s="128"/>
      <c r="KML192" s="128"/>
      <c r="KMM192" s="128"/>
      <c r="KMN192" s="128"/>
      <c r="KMO192" s="128"/>
      <c r="KMP192" s="128"/>
      <c r="KMQ192" s="128"/>
      <c r="KMR192" s="128"/>
      <c r="KMS192" s="128"/>
      <c r="KMT192" s="128"/>
      <c r="KMU192" s="128"/>
      <c r="KMV192" s="128"/>
      <c r="KMW192" s="128"/>
      <c r="KMX192" s="128"/>
      <c r="KMY192" s="128"/>
      <c r="KMZ192" s="128"/>
      <c r="KNA192" s="128"/>
      <c r="KNB192" s="128"/>
      <c r="KNC192" s="128"/>
      <c r="KND192" s="128"/>
      <c r="KNE192" s="128"/>
      <c r="KNF192" s="128"/>
      <c r="KNG192" s="128"/>
      <c r="KNH192" s="128"/>
      <c r="KNI192" s="128"/>
      <c r="KNJ192" s="128"/>
      <c r="KNK192" s="128"/>
      <c r="KNL192" s="128"/>
      <c r="KNM192" s="128"/>
      <c r="KNN192" s="128"/>
      <c r="KNO192" s="128"/>
      <c r="KNP192" s="128"/>
      <c r="KNQ192" s="128"/>
      <c r="KNR192" s="128"/>
      <c r="KNS192" s="128"/>
      <c r="KNT192" s="128"/>
      <c r="KNU192" s="128"/>
      <c r="KNV192" s="128"/>
      <c r="KNW192" s="128"/>
      <c r="KNX192" s="128"/>
      <c r="KNY192" s="128"/>
      <c r="KNZ192" s="128"/>
      <c r="KOA192" s="128"/>
      <c r="KOB192" s="128"/>
      <c r="KOC192" s="128"/>
      <c r="KOD192" s="128"/>
      <c r="KOE192" s="128"/>
      <c r="KOF192" s="128"/>
      <c r="KOG192" s="128"/>
      <c r="KOH192" s="128"/>
      <c r="KOI192" s="128"/>
      <c r="KOJ192" s="128"/>
      <c r="KOK192" s="128"/>
      <c r="KOL192" s="128"/>
      <c r="KOM192" s="128"/>
      <c r="KON192" s="128"/>
      <c r="KOO192" s="128"/>
      <c r="KOP192" s="128"/>
      <c r="KOQ192" s="128"/>
      <c r="KOR192" s="128"/>
      <c r="KOS192" s="128"/>
      <c r="KOT192" s="128"/>
      <c r="KOU192" s="128"/>
      <c r="KOV192" s="128"/>
      <c r="KOW192" s="128"/>
      <c r="KOX192" s="128"/>
      <c r="KOY192" s="128"/>
      <c r="KOZ192" s="128"/>
      <c r="KPA192" s="128"/>
      <c r="KPB192" s="128"/>
      <c r="KPC192" s="128"/>
      <c r="KPD192" s="128"/>
      <c r="KPE192" s="128"/>
      <c r="KPF192" s="128"/>
      <c r="KPG192" s="128"/>
      <c r="KPH192" s="128"/>
      <c r="KPI192" s="128"/>
      <c r="KPJ192" s="128"/>
      <c r="KPK192" s="128"/>
      <c r="KPL192" s="128"/>
      <c r="KPM192" s="128"/>
      <c r="KPN192" s="128"/>
      <c r="KPO192" s="128"/>
      <c r="KPP192" s="128"/>
      <c r="KPQ192" s="128"/>
      <c r="KPR192" s="128"/>
      <c r="KPS192" s="128"/>
      <c r="KPT192" s="128"/>
      <c r="KPU192" s="128"/>
      <c r="KPV192" s="128"/>
      <c r="KPW192" s="128"/>
      <c r="KPX192" s="128"/>
      <c r="KPY192" s="128"/>
      <c r="KPZ192" s="128"/>
      <c r="KQA192" s="128"/>
      <c r="KQB192" s="128"/>
      <c r="KQC192" s="128"/>
      <c r="KQD192" s="128"/>
      <c r="KQE192" s="128"/>
      <c r="KQF192" s="128"/>
      <c r="KQG192" s="128"/>
      <c r="KQH192" s="128"/>
      <c r="KQI192" s="128"/>
      <c r="KQJ192" s="128"/>
      <c r="KQK192" s="128"/>
      <c r="KQL192" s="128"/>
      <c r="KQM192" s="128"/>
      <c r="KQN192" s="128"/>
      <c r="KQO192" s="128"/>
      <c r="KQP192" s="128"/>
      <c r="KQQ192" s="128"/>
      <c r="KQR192" s="128"/>
      <c r="KQS192" s="128"/>
      <c r="KQT192" s="128"/>
      <c r="KQU192" s="128"/>
      <c r="KQV192" s="128"/>
      <c r="KQW192" s="128"/>
      <c r="KQX192" s="128"/>
      <c r="KQY192" s="128"/>
      <c r="KQZ192" s="128"/>
      <c r="KRA192" s="128"/>
      <c r="KRB192" s="128"/>
      <c r="KRC192" s="128"/>
      <c r="KRD192" s="128"/>
      <c r="KRE192" s="128"/>
      <c r="KRF192" s="128"/>
      <c r="KRG192" s="128"/>
      <c r="KRH192" s="128"/>
      <c r="KRI192" s="128"/>
      <c r="KRJ192" s="128"/>
      <c r="KRK192" s="128"/>
      <c r="KRL192" s="128"/>
      <c r="KRM192" s="128"/>
      <c r="KRN192" s="128"/>
      <c r="KRO192" s="128"/>
      <c r="KRP192" s="128"/>
      <c r="KRQ192" s="128"/>
      <c r="KRR192" s="128"/>
      <c r="KRS192" s="128"/>
      <c r="KRT192" s="128"/>
      <c r="KRU192" s="128"/>
      <c r="KRV192" s="128"/>
      <c r="KRW192" s="128"/>
      <c r="KRX192" s="128"/>
      <c r="KRY192" s="128"/>
      <c r="KRZ192" s="128"/>
      <c r="KSA192" s="128"/>
      <c r="KSB192" s="128"/>
      <c r="KSC192" s="128"/>
      <c r="KSD192" s="128"/>
      <c r="KSE192" s="128"/>
      <c r="KSF192" s="128"/>
      <c r="KSG192" s="128"/>
      <c r="KSH192" s="128"/>
      <c r="KSI192" s="128"/>
      <c r="KSJ192" s="128"/>
      <c r="KSK192" s="128"/>
      <c r="KSL192" s="128"/>
      <c r="KSM192" s="128"/>
      <c r="KSN192" s="128"/>
      <c r="KSO192" s="128"/>
      <c r="KSP192" s="128"/>
      <c r="KSQ192" s="128"/>
      <c r="KSR192" s="128"/>
      <c r="KSS192" s="128"/>
      <c r="KST192" s="128"/>
      <c r="KSU192" s="128"/>
      <c r="KSV192" s="128"/>
      <c r="KSW192" s="128"/>
      <c r="KSX192" s="128"/>
      <c r="KSY192" s="128"/>
      <c r="KSZ192" s="128"/>
      <c r="KTA192" s="128"/>
      <c r="KTB192" s="128"/>
      <c r="KTC192" s="128"/>
      <c r="KTD192" s="128"/>
      <c r="KTE192" s="128"/>
      <c r="KTF192" s="128"/>
      <c r="KTG192" s="128"/>
      <c r="KTH192" s="128"/>
      <c r="KTI192" s="128"/>
      <c r="KTJ192" s="128"/>
      <c r="KTK192" s="128"/>
      <c r="KTL192" s="128"/>
      <c r="KTM192" s="128"/>
      <c r="KTN192" s="128"/>
      <c r="KTO192" s="128"/>
      <c r="KTP192" s="128"/>
      <c r="KTQ192" s="128"/>
      <c r="KTR192" s="128"/>
      <c r="KTS192" s="128"/>
      <c r="KTT192" s="128"/>
      <c r="KTU192" s="128"/>
      <c r="KTV192" s="128"/>
      <c r="KTW192" s="128"/>
      <c r="KTX192" s="128"/>
      <c r="KTY192" s="128"/>
      <c r="KTZ192" s="128"/>
      <c r="KUA192" s="128"/>
      <c r="KUB192" s="128"/>
      <c r="KUC192" s="128"/>
      <c r="KUD192" s="128"/>
      <c r="KUE192" s="128"/>
      <c r="KUF192" s="128"/>
      <c r="KUG192" s="128"/>
      <c r="KUH192" s="128"/>
      <c r="KUI192" s="128"/>
      <c r="KUJ192" s="128"/>
      <c r="KUK192" s="128"/>
      <c r="KUL192" s="128"/>
      <c r="KUM192" s="128"/>
      <c r="KUN192" s="128"/>
      <c r="KUO192" s="128"/>
      <c r="KUP192" s="128"/>
      <c r="KUQ192" s="128"/>
      <c r="KUR192" s="128"/>
      <c r="KUS192" s="128"/>
      <c r="KUT192" s="128"/>
      <c r="KUU192" s="128"/>
      <c r="KUV192" s="128"/>
      <c r="KUW192" s="128"/>
      <c r="KUX192" s="128"/>
      <c r="KUY192" s="128"/>
      <c r="KUZ192" s="128"/>
      <c r="KVA192" s="128"/>
      <c r="KVB192" s="128"/>
      <c r="KVC192" s="128"/>
      <c r="KVD192" s="128"/>
      <c r="KVE192" s="128"/>
      <c r="KVF192" s="128"/>
      <c r="KVG192" s="128"/>
      <c r="KVH192" s="128"/>
      <c r="KVI192" s="128"/>
      <c r="KVJ192" s="128"/>
      <c r="KVK192" s="128"/>
      <c r="KVL192" s="128"/>
      <c r="KVM192" s="128"/>
      <c r="KVN192" s="128"/>
      <c r="KVO192" s="128"/>
      <c r="KVP192" s="128"/>
      <c r="KVQ192" s="128"/>
      <c r="KVR192" s="128"/>
      <c r="KVS192" s="128"/>
      <c r="KVT192" s="128"/>
      <c r="KVU192" s="128"/>
      <c r="KVV192" s="128"/>
      <c r="KVW192" s="128"/>
      <c r="KVX192" s="128"/>
      <c r="KVY192" s="128"/>
      <c r="KVZ192" s="128"/>
      <c r="KWA192" s="128"/>
      <c r="KWB192" s="128"/>
      <c r="KWC192" s="128"/>
      <c r="KWD192" s="128"/>
      <c r="KWE192" s="128"/>
      <c r="KWF192" s="128"/>
      <c r="KWG192" s="128"/>
      <c r="KWH192" s="128"/>
      <c r="KWI192" s="128"/>
      <c r="KWJ192" s="128"/>
      <c r="KWK192" s="128"/>
      <c r="KWL192" s="128"/>
      <c r="KWM192" s="128"/>
      <c r="KWN192" s="128"/>
      <c r="KWO192" s="128"/>
      <c r="KWP192" s="128"/>
      <c r="KWQ192" s="128"/>
      <c r="KWR192" s="128"/>
      <c r="KWS192" s="128"/>
      <c r="KWT192" s="128"/>
      <c r="KWU192" s="128"/>
      <c r="KWV192" s="128"/>
      <c r="KWW192" s="128"/>
      <c r="KWX192" s="128"/>
      <c r="KWY192" s="128"/>
      <c r="KWZ192" s="128"/>
      <c r="KXA192" s="128"/>
      <c r="KXB192" s="128"/>
      <c r="KXC192" s="128"/>
      <c r="KXD192" s="128"/>
      <c r="KXE192" s="128"/>
      <c r="KXF192" s="128"/>
      <c r="KXG192" s="128"/>
      <c r="KXH192" s="128"/>
      <c r="KXI192" s="128"/>
      <c r="KXJ192" s="128"/>
      <c r="KXK192" s="128"/>
      <c r="KXL192" s="128"/>
      <c r="KXM192" s="128"/>
      <c r="KXN192" s="128"/>
      <c r="KXO192" s="128"/>
      <c r="KXP192" s="128"/>
      <c r="KXQ192" s="128"/>
      <c r="KXR192" s="128"/>
      <c r="KXS192" s="128"/>
      <c r="KXT192" s="128"/>
      <c r="KXU192" s="128"/>
      <c r="KXV192" s="128"/>
      <c r="KXW192" s="128"/>
      <c r="KXX192" s="128"/>
      <c r="KXY192" s="128"/>
      <c r="KXZ192" s="128"/>
      <c r="KYA192" s="128"/>
      <c r="KYB192" s="128"/>
      <c r="KYC192" s="128"/>
      <c r="KYD192" s="128"/>
      <c r="KYE192" s="128"/>
      <c r="KYF192" s="128"/>
      <c r="KYG192" s="128"/>
      <c r="KYH192" s="128"/>
      <c r="KYI192" s="128"/>
      <c r="KYJ192" s="128"/>
      <c r="KYK192" s="128"/>
      <c r="KYL192" s="128"/>
      <c r="KYM192" s="128"/>
      <c r="KYN192" s="128"/>
      <c r="KYO192" s="128"/>
      <c r="KYP192" s="128"/>
      <c r="KYQ192" s="128"/>
      <c r="KYR192" s="128"/>
      <c r="KYS192" s="128"/>
      <c r="KYT192" s="128"/>
      <c r="KYU192" s="128"/>
      <c r="KYV192" s="128"/>
      <c r="KYW192" s="128"/>
      <c r="KYX192" s="128"/>
      <c r="KYY192" s="128"/>
      <c r="KYZ192" s="128"/>
      <c r="KZA192" s="128"/>
      <c r="KZB192" s="128"/>
      <c r="KZC192" s="128"/>
      <c r="KZD192" s="128"/>
      <c r="KZE192" s="128"/>
      <c r="KZF192" s="128"/>
      <c r="KZG192" s="128"/>
      <c r="KZH192" s="128"/>
      <c r="KZI192" s="128"/>
      <c r="KZJ192" s="128"/>
      <c r="KZK192" s="128"/>
      <c r="KZL192" s="128"/>
      <c r="KZM192" s="128"/>
      <c r="KZN192" s="128"/>
      <c r="KZO192" s="128"/>
      <c r="KZP192" s="128"/>
      <c r="KZQ192" s="128"/>
      <c r="KZR192" s="128"/>
      <c r="KZS192" s="128"/>
      <c r="KZT192" s="128"/>
      <c r="KZU192" s="128"/>
      <c r="KZV192" s="128"/>
      <c r="KZW192" s="128"/>
      <c r="KZX192" s="128"/>
      <c r="KZY192" s="128"/>
      <c r="KZZ192" s="128"/>
      <c r="LAA192" s="128"/>
      <c r="LAB192" s="128"/>
      <c r="LAC192" s="128"/>
      <c r="LAD192" s="128"/>
      <c r="LAE192" s="128"/>
      <c r="LAF192" s="128"/>
      <c r="LAG192" s="128"/>
      <c r="LAH192" s="128"/>
      <c r="LAI192" s="128"/>
      <c r="LAJ192" s="128"/>
      <c r="LAK192" s="128"/>
      <c r="LAL192" s="128"/>
      <c r="LAM192" s="128"/>
      <c r="LAN192" s="128"/>
      <c r="LAO192" s="128"/>
      <c r="LAP192" s="128"/>
      <c r="LAQ192" s="128"/>
      <c r="LAR192" s="128"/>
      <c r="LAS192" s="128"/>
      <c r="LAT192" s="128"/>
      <c r="LAU192" s="128"/>
      <c r="LAV192" s="128"/>
      <c r="LAW192" s="128"/>
      <c r="LAX192" s="128"/>
      <c r="LAY192" s="128"/>
      <c r="LAZ192" s="128"/>
      <c r="LBA192" s="128"/>
      <c r="LBB192" s="128"/>
      <c r="LBC192" s="128"/>
      <c r="LBD192" s="128"/>
      <c r="LBE192" s="128"/>
      <c r="LBF192" s="128"/>
      <c r="LBG192" s="128"/>
      <c r="LBH192" s="128"/>
      <c r="LBI192" s="128"/>
      <c r="LBJ192" s="128"/>
      <c r="LBK192" s="128"/>
      <c r="LBL192" s="128"/>
      <c r="LBM192" s="128"/>
      <c r="LBN192" s="128"/>
      <c r="LBO192" s="128"/>
      <c r="LBP192" s="128"/>
      <c r="LBQ192" s="128"/>
      <c r="LBR192" s="128"/>
      <c r="LBS192" s="128"/>
      <c r="LBT192" s="128"/>
      <c r="LBU192" s="128"/>
      <c r="LBV192" s="128"/>
      <c r="LBW192" s="128"/>
      <c r="LBX192" s="128"/>
      <c r="LBY192" s="128"/>
      <c r="LBZ192" s="128"/>
      <c r="LCA192" s="128"/>
      <c r="LCB192" s="128"/>
      <c r="LCC192" s="128"/>
      <c r="LCD192" s="128"/>
      <c r="LCE192" s="128"/>
      <c r="LCF192" s="128"/>
      <c r="LCG192" s="128"/>
      <c r="LCH192" s="128"/>
      <c r="LCI192" s="128"/>
      <c r="LCJ192" s="128"/>
      <c r="LCK192" s="128"/>
      <c r="LCL192" s="128"/>
      <c r="LCM192" s="128"/>
      <c r="LCN192" s="128"/>
      <c r="LCO192" s="128"/>
      <c r="LCP192" s="128"/>
      <c r="LCQ192" s="128"/>
      <c r="LCR192" s="128"/>
      <c r="LCS192" s="128"/>
      <c r="LCT192" s="128"/>
      <c r="LCU192" s="128"/>
      <c r="LCV192" s="128"/>
      <c r="LCW192" s="128"/>
      <c r="LCX192" s="128"/>
      <c r="LCY192" s="128"/>
      <c r="LCZ192" s="128"/>
      <c r="LDA192" s="128"/>
      <c r="LDB192" s="128"/>
      <c r="LDC192" s="128"/>
      <c r="LDD192" s="128"/>
      <c r="LDE192" s="128"/>
      <c r="LDF192" s="128"/>
      <c r="LDG192" s="128"/>
      <c r="LDH192" s="128"/>
      <c r="LDI192" s="128"/>
      <c r="LDJ192" s="128"/>
      <c r="LDK192" s="128"/>
      <c r="LDL192" s="128"/>
      <c r="LDM192" s="128"/>
      <c r="LDN192" s="128"/>
      <c r="LDO192" s="128"/>
      <c r="LDP192" s="128"/>
      <c r="LDQ192" s="128"/>
      <c r="LDR192" s="128"/>
      <c r="LDS192" s="128"/>
      <c r="LDT192" s="128"/>
      <c r="LDU192" s="128"/>
      <c r="LDV192" s="128"/>
      <c r="LDW192" s="128"/>
      <c r="LDX192" s="128"/>
      <c r="LDY192" s="128"/>
      <c r="LDZ192" s="128"/>
      <c r="LEA192" s="128"/>
      <c r="LEB192" s="128"/>
      <c r="LEC192" s="128"/>
      <c r="LED192" s="128"/>
      <c r="LEE192" s="128"/>
      <c r="LEF192" s="128"/>
      <c r="LEG192" s="128"/>
      <c r="LEH192" s="128"/>
      <c r="LEI192" s="128"/>
      <c r="LEJ192" s="128"/>
      <c r="LEK192" s="128"/>
      <c r="LEL192" s="128"/>
      <c r="LEM192" s="128"/>
      <c r="LEN192" s="128"/>
      <c r="LEO192" s="128"/>
      <c r="LEP192" s="128"/>
      <c r="LEQ192" s="128"/>
      <c r="LER192" s="128"/>
      <c r="LES192" s="128"/>
      <c r="LET192" s="128"/>
      <c r="LEU192" s="128"/>
      <c r="LEV192" s="128"/>
      <c r="LEW192" s="128"/>
      <c r="LEX192" s="128"/>
      <c r="LEY192" s="128"/>
      <c r="LEZ192" s="128"/>
      <c r="LFA192" s="128"/>
      <c r="LFB192" s="128"/>
      <c r="LFC192" s="128"/>
      <c r="LFD192" s="128"/>
      <c r="LFE192" s="128"/>
      <c r="LFF192" s="128"/>
      <c r="LFG192" s="128"/>
      <c r="LFH192" s="128"/>
      <c r="LFI192" s="128"/>
      <c r="LFJ192" s="128"/>
      <c r="LFK192" s="128"/>
      <c r="LFL192" s="128"/>
      <c r="LFM192" s="128"/>
      <c r="LFN192" s="128"/>
      <c r="LFO192" s="128"/>
      <c r="LFP192" s="128"/>
      <c r="LFQ192" s="128"/>
      <c r="LFR192" s="128"/>
      <c r="LFS192" s="128"/>
      <c r="LFT192" s="128"/>
      <c r="LFU192" s="128"/>
      <c r="LFV192" s="128"/>
      <c r="LFW192" s="128"/>
      <c r="LFX192" s="128"/>
      <c r="LFY192" s="128"/>
      <c r="LFZ192" s="128"/>
      <c r="LGA192" s="128"/>
      <c r="LGB192" s="128"/>
      <c r="LGC192" s="128"/>
      <c r="LGD192" s="128"/>
      <c r="LGE192" s="128"/>
      <c r="LGF192" s="128"/>
      <c r="LGG192" s="128"/>
      <c r="LGH192" s="128"/>
      <c r="LGI192" s="128"/>
      <c r="LGJ192" s="128"/>
      <c r="LGK192" s="128"/>
      <c r="LGL192" s="128"/>
      <c r="LGM192" s="128"/>
      <c r="LGN192" s="128"/>
      <c r="LGO192" s="128"/>
      <c r="LGP192" s="128"/>
      <c r="LGQ192" s="128"/>
      <c r="LGR192" s="128"/>
      <c r="LGS192" s="128"/>
      <c r="LGT192" s="128"/>
      <c r="LGU192" s="128"/>
      <c r="LGV192" s="128"/>
      <c r="LGW192" s="128"/>
      <c r="LGX192" s="128"/>
      <c r="LGY192" s="128"/>
      <c r="LGZ192" s="128"/>
      <c r="LHA192" s="128"/>
      <c r="LHB192" s="128"/>
      <c r="LHC192" s="128"/>
      <c r="LHD192" s="128"/>
      <c r="LHE192" s="128"/>
      <c r="LHF192" s="128"/>
      <c r="LHG192" s="128"/>
      <c r="LHH192" s="128"/>
      <c r="LHI192" s="128"/>
      <c r="LHJ192" s="128"/>
      <c r="LHK192" s="128"/>
      <c r="LHL192" s="128"/>
      <c r="LHM192" s="128"/>
      <c r="LHN192" s="128"/>
      <c r="LHO192" s="128"/>
      <c r="LHP192" s="128"/>
      <c r="LHQ192" s="128"/>
      <c r="LHR192" s="128"/>
      <c r="LHS192" s="128"/>
      <c r="LHT192" s="128"/>
      <c r="LHU192" s="128"/>
      <c r="LHV192" s="128"/>
      <c r="LHW192" s="128"/>
      <c r="LHX192" s="128"/>
      <c r="LHY192" s="128"/>
      <c r="LHZ192" s="128"/>
      <c r="LIA192" s="128"/>
      <c r="LIB192" s="128"/>
      <c r="LIC192" s="128"/>
      <c r="LID192" s="128"/>
      <c r="LIE192" s="128"/>
      <c r="LIF192" s="128"/>
      <c r="LIG192" s="128"/>
      <c r="LIH192" s="128"/>
      <c r="LII192" s="128"/>
      <c r="LIJ192" s="128"/>
      <c r="LIK192" s="128"/>
      <c r="LIL192" s="128"/>
      <c r="LIM192" s="128"/>
      <c r="LIN192" s="128"/>
      <c r="LIO192" s="128"/>
      <c r="LIP192" s="128"/>
      <c r="LIQ192" s="128"/>
      <c r="LIR192" s="128"/>
      <c r="LIS192" s="128"/>
      <c r="LIT192" s="128"/>
      <c r="LIU192" s="128"/>
      <c r="LIV192" s="128"/>
      <c r="LIW192" s="128"/>
      <c r="LIX192" s="128"/>
      <c r="LIY192" s="128"/>
      <c r="LIZ192" s="128"/>
      <c r="LJA192" s="128"/>
      <c r="LJB192" s="128"/>
      <c r="LJC192" s="128"/>
      <c r="LJD192" s="128"/>
      <c r="LJE192" s="128"/>
      <c r="LJF192" s="128"/>
      <c r="LJG192" s="128"/>
      <c r="LJH192" s="128"/>
      <c r="LJI192" s="128"/>
      <c r="LJJ192" s="128"/>
      <c r="LJK192" s="128"/>
      <c r="LJL192" s="128"/>
      <c r="LJM192" s="128"/>
      <c r="LJN192" s="128"/>
      <c r="LJO192" s="128"/>
      <c r="LJP192" s="128"/>
      <c r="LJQ192" s="128"/>
      <c r="LJR192" s="128"/>
      <c r="LJS192" s="128"/>
      <c r="LJT192" s="128"/>
      <c r="LJU192" s="128"/>
      <c r="LJV192" s="128"/>
      <c r="LJW192" s="128"/>
      <c r="LJX192" s="128"/>
      <c r="LJY192" s="128"/>
      <c r="LJZ192" s="128"/>
      <c r="LKA192" s="128"/>
      <c r="LKB192" s="128"/>
      <c r="LKC192" s="128"/>
      <c r="LKD192" s="128"/>
      <c r="LKE192" s="128"/>
      <c r="LKF192" s="128"/>
      <c r="LKG192" s="128"/>
      <c r="LKH192" s="128"/>
      <c r="LKI192" s="128"/>
      <c r="LKJ192" s="128"/>
      <c r="LKK192" s="128"/>
      <c r="LKL192" s="128"/>
      <c r="LKM192" s="128"/>
      <c r="LKN192" s="128"/>
      <c r="LKO192" s="128"/>
      <c r="LKP192" s="128"/>
      <c r="LKQ192" s="128"/>
      <c r="LKR192" s="128"/>
      <c r="LKS192" s="128"/>
      <c r="LKT192" s="128"/>
      <c r="LKU192" s="128"/>
      <c r="LKV192" s="128"/>
      <c r="LKW192" s="128"/>
      <c r="LKX192" s="128"/>
      <c r="LKY192" s="128"/>
      <c r="LKZ192" s="128"/>
      <c r="LLA192" s="128"/>
      <c r="LLB192" s="128"/>
      <c r="LLC192" s="128"/>
      <c r="LLD192" s="128"/>
      <c r="LLE192" s="128"/>
      <c r="LLF192" s="128"/>
      <c r="LLG192" s="128"/>
      <c r="LLH192" s="128"/>
      <c r="LLI192" s="128"/>
      <c r="LLJ192" s="128"/>
      <c r="LLK192" s="128"/>
      <c r="LLL192" s="128"/>
      <c r="LLM192" s="128"/>
      <c r="LLN192" s="128"/>
      <c r="LLO192" s="128"/>
      <c r="LLP192" s="128"/>
      <c r="LLQ192" s="128"/>
      <c r="LLR192" s="128"/>
      <c r="LLS192" s="128"/>
      <c r="LLT192" s="128"/>
      <c r="LLU192" s="128"/>
      <c r="LLV192" s="128"/>
      <c r="LLW192" s="128"/>
      <c r="LLX192" s="128"/>
      <c r="LLY192" s="128"/>
      <c r="LLZ192" s="128"/>
      <c r="LMA192" s="128"/>
      <c r="LMB192" s="128"/>
      <c r="LMC192" s="128"/>
      <c r="LMD192" s="128"/>
      <c r="LME192" s="128"/>
      <c r="LMF192" s="128"/>
      <c r="LMG192" s="128"/>
      <c r="LMH192" s="128"/>
      <c r="LMI192" s="128"/>
      <c r="LMJ192" s="128"/>
      <c r="LMK192" s="128"/>
      <c r="LML192" s="128"/>
      <c r="LMM192" s="128"/>
      <c r="LMN192" s="128"/>
      <c r="LMO192" s="128"/>
      <c r="LMP192" s="128"/>
      <c r="LMQ192" s="128"/>
      <c r="LMR192" s="128"/>
      <c r="LMS192" s="128"/>
      <c r="LMT192" s="128"/>
      <c r="LMU192" s="128"/>
      <c r="LMV192" s="128"/>
      <c r="LMW192" s="128"/>
      <c r="LMX192" s="128"/>
      <c r="LMY192" s="128"/>
      <c r="LMZ192" s="128"/>
      <c r="LNA192" s="128"/>
      <c r="LNB192" s="128"/>
      <c r="LNC192" s="128"/>
      <c r="LND192" s="128"/>
      <c r="LNE192" s="128"/>
      <c r="LNF192" s="128"/>
      <c r="LNG192" s="128"/>
      <c r="LNH192" s="128"/>
      <c r="LNI192" s="128"/>
      <c r="LNJ192" s="128"/>
      <c r="LNK192" s="128"/>
      <c r="LNL192" s="128"/>
      <c r="LNM192" s="128"/>
      <c r="LNN192" s="128"/>
      <c r="LNO192" s="128"/>
      <c r="LNP192" s="128"/>
      <c r="LNQ192" s="128"/>
      <c r="LNR192" s="128"/>
      <c r="LNS192" s="128"/>
      <c r="LNT192" s="128"/>
      <c r="LNU192" s="128"/>
      <c r="LNV192" s="128"/>
      <c r="LNW192" s="128"/>
      <c r="LNX192" s="128"/>
      <c r="LNY192" s="128"/>
      <c r="LNZ192" s="128"/>
      <c r="LOA192" s="128"/>
      <c r="LOB192" s="128"/>
      <c r="LOC192" s="128"/>
      <c r="LOD192" s="128"/>
      <c r="LOE192" s="128"/>
      <c r="LOF192" s="128"/>
      <c r="LOG192" s="128"/>
      <c r="LOH192" s="128"/>
      <c r="LOI192" s="128"/>
      <c r="LOJ192" s="128"/>
      <c r="LOK192" s="128"/>
      <c r="LOL192" s="128"/>
      <c r="LOM192" s="128"/>
      <c r="LON192" s="128"/>
      <c r="LOO192" s="128"/>
      <c r="LOP192" s="128"/>
      <c r="LOQ192" s="128"/>
      <c r="LOR192" s="128"/>
      <c r="LOS192" s="128"/>
      <c r="LOT192" s="128"/>
      <c r="LOU192" s="128"/>
      <c r="LOV192" s="128"/>
      <c r="LOW192" s="128"/>
      <c r="LOX192" s="128"/>
      <c r="LOY192" s="128"/>
      <c r="LOZ192" s="128"/>
      <c r="LPA192" s="128"/>
      <c r="LPB192" s="128"/>
      <c r="LPC192" s="128"/>
      <c r="LPD192" s="128"/>
      <c r="LPE192" s="128"/>
      <c r="LPF192" s="128"/>
      <c r="LPG192" s="128"/>
      <c r="LPH192" s="128"/>
      <c r="LPI192" s="128"/>
      <c r="LPJ192" s="128"/>
      <c r="LPK192" s="128"/>
      <c r="LPL192" s="128"/>
      <c r="LPM192" s="128"/>
      <c r="LPN192" s="128"/>
      <c r="LPO192" s="128"/>
      <c r="LPP192" s="128"/>
      <c r="LPQ192" s="128"/>
      <c r="LPR192" s="128"/>
      <c r="LPS192" s="128"/>
      <c r="LPT192" s="128"/>
      <c r="LPU192" s="128"/>
      <c r="LPV192" s="128"/>
      <c r="LPW192" s="128"/>
      <c r="LPX192" s="128"/>
      <c r="LPY192" s="128"/>
      <c r="LPZ192" s="128"/>
      <c r="LQA192" s="128"/>
      <c r="LQB192" s="128"/>
      <c r="LQC192" s="128"/>
      <c r="LQD192" s="128"/>
      <c r="LQE192" s="128"/>
      <c r="LQF192" s="128"/>
      <c r="LQG192" s="128"/>
      <c r="LQH192" s="128"/>
      <c r="LQI192" s="128"/>
      <c r="LQJ192" s="128"/>
      <c r="LQK192" s="128"/>
      <c r="LQL192" s="128"/>
      <c r="LQM192" s="128"/>
      <c r="LQN192" s="128"/>
      <c r="LQO192" s="128"/>
      <c r="LQP192" s="128"/>
      <c r="LQQ192" s="128"/>
      <c r="LQR192" s="128"/>
      <c r="LQS192" s="128"/>
      <c r="LQT192" s="128"/>
      <c r="LQU192" s="128"/>
      <c r="LQV192" s="128"/>
      <c r="LQW192" s="128"/>
      <c r="LQX192" s="128"/>
      <c r="LQY192" s="128"/>
      <c r="LQZ192" s="128"/>
      <c r="LRA192" s="128"/>
      <c r="LRB192" s="128"/>
      <c r="LRC192" s="128"/>
      <c r="LRD192" s="128"/>
      <c r="LRE192" s="128"/>
      <c r="LRF192" s="128"/>
      <c r="LRG192" s="128"/>
      <c r="LRH192" s="128"/>
      <c r="LRI192" s="128"/>
      <c r="LRJ192" s="128"/>
      <c r="LRK192" s="128"/>
      <c r="LRL192" s="128"/>
      <c r="LRM192" s="128"/>
      <c r="LRN192" s="128"/>
      <c r="LRO192" s="128"/>
      <c r="LRP192" s="128"/>
      <c r="LRQ192" s="128"/>
      <c r="LRR192" s="128"/>
      <c r="LRS192" s="128"/>
      <c r="LRT192" s="128"/>
      <c r="LRU192" s="128"/>
      <c r="LRV192" s="128"/>
      <c r="LRW192" s="128"/>
      <c r="LRX192" s="128"/>
      <c r="LRY192" s="128"/>
      <c r="LRZ192" s="128"/>
      <c r="LSA192" s="128"/>
      <c r="LSB192" s="128"/>
      <c r="LSC192" s="128"/>
      <c r="LSD192" s="128"/>
      <c r="LSE192" s="128"/>
      <c r="LSF192" s="128"/>
      <c r="LSG192" s="128"/>
      <c r="LSH192" s="128"/>
      <c r="LSI192" s="128"/>
      <c r="LSJ192" s="128"/>
      <c r="LSK192" s="128"/>
      <c r="LSL192" s="128"/>
      <c r="LSM192" s="128"/>
      <c r="LSN192" s="128"/>
      <c r="LSO192" s="128"/>
      <c r="LSP192" s="128"/>
      <c r="LSQ192" s="128"/>
      <c r="LSR192" s="128"/>
      <c r="LSS192" s="128"/>
      <c r="LST192" s="128"/>
      <c r="LSU192" s="128"/>
      <c r="LSV192" s="128"/>
      <c r="LSW192" s="128"/>
      <c r="LSX192" s="128"/>
      <c r="LSY192" s="128"/>
      <c r="LSZ192" s="128"/>
      <c r="LTA192" s="128"/>
      <c r="LTB192" s="128"/>
      <c r="LTC192" s="128"/>
      <c r="LTD192" s="128"/>
      <c r="LTE192" s="128"/>
      <c r="LTF192" s="128"/>
      <c r="LTG192" s="128"/>
      <c r="LTH192" s="128"/>
      <c r="LTI192" s="128"/>
      <c r="LTJ192" s="128"/>
      <c r="LTK192" s="128"/>
      <c r="LTL192" s="128"/>
      <c r="LTM192" s="128"/>
      <c r="LTN192" s="128"/>
      <c r="LTO192" s="128"/>
      <c r="LTP192" s="128"/>
      <c r="LTQ192" s="128"/>
      <c r="LTR192" s="128"/>
      <c r="LTS192" s="128"/>
      <c r="LTT192" s="128"/>
      <c r="LTU192" s="128"/>
      <c r="LTV192" s="128"/>
      <c r="LTW192" s="128"/>
      <c r="LTX192" s="128"/>
      <c r="LTY192" s="128"/>
      <c r="LTZ192" s="128"/>
      <c r="LUA192" s="128"/>
      <c r="LUB192" s="128"/>
      <c r="LUC192" s="128"/>
      <c r="LUD192" s="128"/>
      <c r="LUE192" s="128"/>
      <c r="LUF192" s="128"/>
      <c r="LUG192" s="128"/>
      <c r="LUH192" s="128"/>
      <c r="LUI192" s="128"/>
      <c r="LUJ192" s="128"/>
      <c r="LUK192" s="128"/>
      <c r="LUL192" s="128"/>
      <c r="LUM192" s="128"/>
      <c r="LUN192" s="128"/>
      <c r="LUO192" s="128"/>
      <c r="LUP192" s="128"/>
      <c r="LUQ192" s="128"/>
      <c r="LUR192" s="128"/>
      <c r="LUS192" s="128"/>
      <c r="LUT192" s="128"/>
      <c r="LUU192" s="128"/>
      <c r="LUV192" s="128"/>
      <c r="LUW192" s="128"/>
      <c r="LUX192" s="128"/>
      <c r="LUY192" s="128"/>
      <c r="LUZ192" s="128"/>
      <c r="LVA192" s="128"/>
      <c r="LVB192" s="128"/>
      <c r="LVC192" s="128"/>
      <c r="LVD192" s="128"/>
      <c r="LVE192" s="128"/>
      <c r="LVF192" s="128"/>
      <c r="LVG192" s="128"/>
      <c r="LVH192" s="128"/>
      <c r="LVI192" s="128"/>
      <c r="LVJ192" s="128"/>
      <c r="LVK192" s="128"/>
      <c r="LVL192" s="128"/>
      <c r="LVM192" s="128"/>
      <c r="LVN192" s="128"/>
      <c r="LVO192" s="128"/>
      <c r="LVP192" s="128"/>
      <c r="LVQ192" s="128"/>
      <c r="LVR192" s="128"/>
      <c r="LVS192" s="128"/>
      <c r="LVT192" s="128"/>
      <c r="LVU192" s="128"/>
      <c r="LVV192" s="128"/>
      <c r="LVW192" s="128"/>
      <c r="LVX192" s="128"/>
      <c r="LVY192" s="128"/>
      <c r="LVZ192" s="128"/>
      <c r="LWA192" s="128"/>
      <c r="LWB192" s="128"/>
      <c r="LWC192" s="128"/>
      <c r="LWD192" s="128"/>
      <c r="LWE192" s="128"/>
      <c r="LWF192" s="128"/>
      <c r="LWG192" s="128"/>
      <c r="LWH192" s="128"/>
      <c r="LWI192" s="128"/>
      <c r="LWJ192" s="128"/>
      <c r="LWK192" s="128"/>
      <c r="LWL192" s="128"/>
      <c r="LWM192" s="128"/>
      <c r="LWN192" s="128"/>
      <c r="LWO192" s="128"/>
      <c r="LWP192" s="128"/>
      <c r="LWQ192" s="128"/>
      <c r="LWR192" s="128"/>
      <c r="LWS192" s="128"/>
      <c r="LWT192" s="128"/>
      <c r="LWU192" s="128"/>
      <c r="LWV192" s="128"/>
      <c r="LWW192" s="128"/>
      <c r="LWX192" s="128"/>
      <c r="LWY192" s="128"/>
      <c r="LWZ192" s="128"/>
      <c r="LXA192" s="128"/>
      <c r="LXB192" s="128"/>
      <c r="LXC192" s="128"/>
      <c r="LXD192" s="128"/>
      <c r="LXE192" s="128"/>
      <c r="LXF192" s="128"/>
      <c r="LXG192" s="128"/>
      <c r="LXH192" s="128"/>
      <c r="LXI192" s="128"/>
      <c r="LXJ192" s="128"/>
      <c r="LXK192" s="128"/>
      <c r="LXL192" s="128"/>
      <c r="LXM192" s="128"/>
      <c r="LXN192" s="128"/>
      <c r="LXO192" s="128"/>
      <c r="LXP192" s="128"/>
      <c r="LXQ192" s="128"/>
      <c r="LXR192" s="128"/>
      <c r="LXS192" s="128"/>
      <c r="LXT192" s="128"/>
      <c r="LXU192" s="128"/>
      <c r="LXV192" s="128"/>
      <c r="LXW192" s="128"/>
      <c r="LXX192" s="128"/>
      <c r="LXY192" s="128"/>
      <c r="LXZ192" s="128"/>
      <c r="LYA192" s="128"/>
      <c r="LYB192" s="128"/>
      <c r="LYC192" s="128"/>
      <c r="LYD192" s="128"/>
      <c r="LYE192" s="128"/>
      <c r="LYF192" s="128"/>
      <c r="LYG192" s="128"/>
      <c r="LYH192" s="128"/>
      <c r="LYI192" s="128"/>
      <c r="LYJ192" s="128"/>
      <c r="LYK192" s="128"/>
      <c r="LYL192" s="128"/>
      <c r="LYM192" s="128"/>
      <c r="LYN192" s="128"/>
      <c r="LYO192" s="128"/>
      <c r="LYP192" s="128"/>
      <c r="LYQ192" s="128"/>
      <c r="LYR192" s="128"/>
      <c r="LYS192" s="128"/>
      <c r="LYT192" s="128"/>
      <c r="LYU192" s="128"/>
      <c r="LYV192" s="128"/>
      <c r="LYW192" s="128"/>
      <c r="LYX192" s="128"/>
      <c r="LYY192" s="128"/>
      <c r="LYZ192" s="128"/>
      <c r="LZA192" s="128"/>
      <c r="LZB192" s="128"/>
      <c r="LZC192" s="128"/>
      <c r="LZD192" s="128"/>
      <c r="LZE192" s="128"/>
      <c r="LZF192" s="128"/>
      <c r="LZG192" s="128"/>
      <c r="LZH192" s="128"/>
      <c r="LZI192" s="128"/>
      <c r="LZJ192" s="128"/>
      <c r="LZK192" s="128"/>
      <c r="LZL192" s="128"/>
      <c r="LZM192" s="128"/>
      <c r="LZN192" s="128"/>
      <c r="LZO192" s="128"/>
      <c r="LZP192" s="128"/>
      <c r="LZQ192" s="128"/>
      <c r="LZR192" s="128"/>
      <c r="LZS192" s="128"/>
      <c r="LZT192" s="128"/>
      <c r="LZU192" s="128"/>
      <c r="LZV192" s="128"/>
      <c r="LZW192" s="128"/>
      <c r="LZX192" s="128"/>
      <c r="LZY192" s="128"/>
      <c r="LZZ192" s="128"/>
      <c r="MAA192" s="128"/>
      <c r="MAB192" s="128"/>
      <c r="MAC192" s="128"/>
      <c r="MAD192" s="128"/>
      <c r="MAE192" s="128"/>
      <c r="MAF192" s="128"/>
      <c r="MAG192" s="128"/>
      <c r="MAH192" s="128"/>
      <c r="MAI192" s="128"/>
      <c r="MAJ192" s="128"/>
      <c r="MAK192" s="128"/>
      <c r="MAL192" s="128"/>
      <c r="MAM192" s="128"/>
      <c r="MAN192" s="128"/>
      <c r="MAO192" s="128"/>
      <c r="MAP192" s="128"/>
      <c r="MAQ192" s="128"/>
      <c r="MAR192" s="128"/>
      <c r="MAS192" s="128"/>
      <c r="MAT192" s="128"/>
      <c r="MAU192" s="128"/>
      <c r="MAV192" s="128"/>
      <c r="MAW192" s="128"/>
      <c r="MAX192" s="128"/>
      <c r="MAY192" s="128"/>
      <c r="MAZ192" s="128"/>
      <c r="MBA192" s="128"/>
      <c r="MBB192" s="128"/>
      <c r="MBC192" s="128"/>
      <c r="MBD192" s="128"/>
      <c r="MBE192" s="128"/>
      <c r="MBF192" s="128"/>
      <c r="MBG192" s="128"/>
      <c r="MBH192" s="128"/>
      <c r="MBI192" s="128"/>
      <c r="MBJ192" s="128"/>
      <c r="MBK192" s="128"/>
      <c r="MBL192" s="128"/>
      <c r="MBM192" s="128"/>
      <c r="MBN192" s="128"/>
      <c r="MBO192" s="128"/>
      <c r="MBP192" s="128"/>
      <c r="MBQ192" s="128"/>
      <c r="MBR192" s="128"/>
      <c r="MBS192" s="128"/>
      <c r="MBT192" s="128"/>
      <c r="MBU192" s="128"/>
      <c r="MBV192" s="128"/>
      <c r="MBW192" s="128"/>
      <c r="MBX192" s="128"/>
      <c r="MBY192" s="128"/>
      <c r="MBZ192" s="128"/>
      <c r="MCA192" s="128"/>
      <c r="MCB192" s="128"/>
      <c r="MCC192" s="128"/>
      <c r="MCD192" s="128"/>
      <c r="MCE192" s="128"/>
      <c r="MCF192" s="128"/>
      <c r="MCG192" s="128"/>
      <c r="MCH192" s="128"/>
      <c r="MCI192" s="128"/>
      <c r="MCJ192" s="128"/>
      <c r="MCK192" s="128"/>
      <c r="MCL192" s="128"/>
      <c r="MCM192" s="128"/>
      <c r="MCN192" s="128"/>
      <c r="MCO192" s="128"/>
      <c r="MCP192" s="128"/>
      <c r="MCQ192" s="128"/>
      <c r="MCR192" s="128"/>
      <c r="MCS192" s="128"/>
      <c r="MCT192" s="128"/>
      <c r="MCU192" s="128"/>
      <c r="MCV192" s="128"/>
      <c r="MCW192" s="128"/>
      <c r="MCX192" s="128"/>
      <c r="MCY192" s="128"/>
      <c r="MCZ192" s="128"/>
      <c r="MDA192" s="128"/>
      <c r="MDB192" s="128"/>
      <c r="MDC192" s="128"/>
      <c r="MDD192" s="128"/>
      <c r="MDE192" s="128"/>
      <c r="MDF192" s="128"/>
      <c r="MDG192" s="128"/>
      <c r="MDH192" s="128"/>
      <c r="MDI192" s="128"/>
      <c r="MDJ192" s="128"/>
      <c r="MDK192" s="128"/>
      <c r="MDL192" s="128"/>
      <c r="MDM192" s="128"/>
      <c r="MDN192" s="128"/>
      <c r="MDO192" s="128"/>
      <c r="MDP192" s="128"/>
      <c r="MDQ192" s="128"/>
      <c r="MDR192" s="128"/>
      <c r="MDS192" s="128"/>
      <c r="MDT192" s="128"/>
      <c r="MDU192" s="128"/>
      <c r="MDV192" s="128"/>
      <c r="MDW192" s="128"/>
      <c r="MDX192" s="128"/>
      <c r="MDY192" s="128"/>
      <c r="MDZ192" s="128"/>
      <c r="MEA192" s="128"/>
      <c r="MEB192" s="128"/>
      <c r="MEC192" s="128"/>
      <c r="MED192" s="128"/>
      <c r="MEE192" s="128"/>
      <c r="MEF192" s="128"/>
      <c r="MEG192" s="128"/>
      <c r="MEH192" s="128"/>
      <c r="MEI192" s="128"/>
      <c r="MEJ192" s="128"/>
      <c r="MEK192" s="128"/>
      <c r="MEL192" s="128"/>
      <c r="MEM192" s="128"/>
      <c r="MEN192" s="128"/>
      <c r="MEO192" s="128"/>
      <c r="MEP192" s="128"/>
      <c r="MEQ192" s="128"/>
      <c r="MER192" s="128"/>
      <c r="MES192" s="128"/>
      <c r="MET192" s="128"/>
      <c r="MEU192" s="128"/>
      <c r="MEV192" s="128"/>
      <c r="MEW192" s="128"/>
      <c r="MEX192" s="128"/>
      <c r="MEY192" s="128"/>
      <c r="MEZ192" s="128"/>
      <c r="MFA192" s="128"/>
      <c r="MFB192" s="128"/>
      <c r="MFC192" s="128"/>
      <c r="MFD192" s="128"/>
      <c r="MFE192" s="128"/>
      <c r="MFF192" s="128"/>
      <c r="MFG192" s="128"/>
      <c r="MFH192" s="128"/>
      <c r="MFI192" s="128"/>
      <c r="MFJ192" s="128"/>
      <c r="MFK192" s="128"/>
      <c r="MFL192" s="128"/>
      <c r="MFM192" s="128"/>
      <c r="MFN192" s="128"/>
      <c r="MFO192" s="128"/>
      <c r="MFP192" s="128"/>
      <c r="MFQ192" s="128"/>
      <c r="MFR192" s="128"/>
      <c r="MFS192" s="128"/>
      <c r="MFT192" s="128"/>
      <c r="MFU192" s="128"/>
      <c r="MFV192" s="128"/>
      <c r="MFW192" s="128"/>
      <c r="MFX192" s="128"/>
      <c r="MFY192" s="128"/>
      <c r="MFZ192" s="128"/>
      <c r="MGA192" s="128"/>
      <c r="MGB192" s="128"/>
      <c r="MGC192" s="128"/>
      <c r="MGD192" s="128"/>
      <c r="MGE192" s="128"/>
      <c r="MGF192" s="128"/>
      <c r="MGG192" s="128"/>
      <c r="MGH192" s="128"/>
      <c r="MGI192" s="128"/>
      <c r="MGJ192" s="128"/>
      <c r="MGK192" s="128"/>
      <c r="MGL192" s="128"/>
      <c r="MGM192" s="128"/>
      <c r="MGN192" s="128"/>
      <c r="MGO192" s="128"/>
      <c r="MGP192" s="128"/>
      <c r="MGQ192" s="128"/>
      <c r="MGR192" s="128"/>
      <c r="MGS192" s="128"/>
      <c r="MGT192" s="128"/>
      <c r="MGU192" s="128"/>
      <c r="MGV192" s="128"/>
      <c r="MGW192" s="128"/>
      <c r="MGX192" s="128"/>
      <c r="MGY192" s="128"/>
      <c r="MGZ192" s="128"/>
      <c r="MHA192" s="128"/>
      <c r="MHB192" s="128"/>
      <c r="MHC192" s="128"/>
      <c r="MHD192" s="128"/>
      <c r="MHE192" s="128"/>
      <c r="MHF192" s="128"/>
      <c r="MHG192" s="128"/>
      <c r="MHH192" s="128"/>
      <c r="MHI192" s="128"/>
      <c r="MHJ192" s="128"/>
      <c r="MHK192" s="128"/>
      <c r="MHL192" s="128"/>
      <c r="MHM192" s="128"/>
      <c r="MHN192" s="128"/>
      <c r="MHO192" s="128"/>
      <c r="MHP192" s="128"/>
      <c r="MHQ192" s="128"/>
      <c r="MHR192" s="128"/>
      <c r="MHS192" s="128"/>
      <c r="MHT192" s="128"/>
      <c r="MHU192" s="128"/>
      <c r="MHV192" s="128"/>
      <c r="MHW192" s="128"/>
      <c r="MHX192" s="128"/>
      <c r="MHY192" s="128"/>
      <c r="MHZ192" s="128"/>
      <c r="MIA192" s="128"/>
      <c r="MIB192" s="128"/>
      <c r="MIC192" s="128"/>
      <c r="MID192" s="128"/>
      <c r="MIE192" s="128"/>
      <c r="MIF192" s="128"/>
      <c r="MIG192" s="128"/>
      <c r="MIH192" s="128"/>
      <c r="MII192" s="128"/>
      <c r="MIJ192" s="128"/>
      <c r="MIK192" s="128"/>
      <c r="MIL192" s="128"/>
      <c r="MIM192" s="128"/>
      <c r="MIN192" s="128"/>
      <c r="MIO192" s="128"/>
      <c r="MIP192" s="128"/>
      <c r="MIQ192" s="128"/>
      <c r="MIR192" s="128"/>
      <c r="MIS192" s="128"/>
      <c r="MIT192" s="128"/>
      <c r="MIU192" s="128"/>
      <c r="MIV192" s="128"/>
      <c r="MIW192" s="128"/>
      <c r="MIX192" s="128"/>
      <c r="MIY192" s="128"/>
      <c r="MIZ192" s="128"/>
      <c r="MJA192" s="128"/>
      <c r="MJB192" s="128"/>
      <c r="MJC192" s="128"/>
      <c r="MJD192" s="128"/>
      <c r="MJE192" s="128"/>
      <c r="MJF192" s="128"/>
      <c r="MJG192" s="128"/>
      <c r="MJH192" s="128"/>
      <c r="MJI192" s="128"/>
      <c r="MJJ192" s="128"/>
      <c r="MJK192" s="128"/>
      <c r="MJL192" s="128"/>
      <c r="MJM192" s="128"/>
      <c r="MJN192" s="128"/>
      <c r="MJO192" s="128"/>
      <c r="MJP192" s="128"/>
      <c r="MJQ192" s="128"/>
      <c r="MJR192" s="128"/>
      <c r="MJS192" s="128"/>
      <c r="MJT192" s="128"/>
      <c r="MJU192" s="128"/>
      <c r="MJV192" s="128"/>
      <c r="MJW192" s="128"/>
      <c r="MJX192" s="128"/>
      <c r="MJY192" s="128"/>
      <c r="MJZ192" s="128"/>
      <c r="MKA192" s="128"/>
      <c r="MKB192" s="128"/>
      <c r="MKC192" s="128"/>
      <c r="MKD192" s="128"/>
      <c r="MKE192" s="128"/>
      <c r="MKF192" s="128"/>
      <c r="MKG192" s="128"/>
      <c r="MKH192" s="128"/>
      <c r="MKI192" s="128"/>
      <c r="MKJ192" s="128"/>
      <c r="MKK192" s="128"/>
      <c r="MKL192" s="128"/>
      <c r="MKM192" s="128"/>
      <c r="MKN192" s="128"/>
      <c r="MKO192" s="128"/>
      <c r="MKP192" s="128"/>
      <c r="MKQ192" s="128"/>
      <c r="MKR192" s="128"/>
      <c r="MKS192" s="128"/>
      <c r="MKT192" s="128"/>
      <c r="MKU192" s="128"/>
      <c r="MKV192" s="128"/>
      <c r="MKW192" s="128"/>
      <c r="MKX192" s="128"/>
      <c r="MKY192" s="128"/>
      <c r="MKZ192" s="128"/>
      <c r="MLA192" s="128"/>
      <c r="MLB192" s="128"/>
      <c r="MLC192" s="128"/>
      <c r="MLD192" s="128"/>
      <c r="MLE192" s="128"/>
      <c r="MLF192" s="128"/>
      <c r="MLG192" s="128"/>
      <c r="MLH192" s="128"/>
      <c r="MLI192" s="128"/>
      <c r="MLJ192" s="128"/>
      <c r="MLK192" s="128"/>
      <c r="MLL192" s="128"/>
      <c r="MLM192" s="128"/>
      <c r="MLN192" s="128"/>
      <c r="MLO192" s="128"/>
      <c r="MLP192" s="128"/>
      <c r="MLQ192" s="128"/>
      <c r="MLR192" s="128"/>
      <c r="MLS192" s="128"/>
      <c r="MLT192" s="128"/>
      <c r="MLU192" s="128"/>
      <c r="MLV192" s="128"/>
      <c r="MLW192" s="128"/>
      <c r="MLX192" s="128"/>
      <c r="MLY192" s="128"/>
      <c r="MLZ192" s="128"/>
      <c r="MMA192" s="128"/>
      <c r="MMB192" s="128"/>
      <c r="MMC192" s="128"/>
      <c r="MMD192" s="128"/>
      <c r="MME192" s="128"/>
      <c r="MMF192" s="128"/>
      <c r="MMG192" s="128"/>
      <c r="MMH192" s="128"/>
      <c r="MMI192" s="128"/>
      <c r="MMJ192" s="128"/>
      <c r="MMK192" s="128"/>
      <c r="MML192" s="128"/>
      <c r="MMM192" s="128"/>
      <c r="MMN192" s="128"/>
      <c r="MMO192" s="128"/>
      <c r="MMP192" s="128"/>
      <c r="MMQ192" s="128"/>
      <c r="MMR192" s="128"/>
      <c r="MMS192" s="128"/>
      <c r="MMT192" s="128"/>
      <c r="MMU192" s="128"/>
      <c r="MMV192" s="128"/>
      <c r="MMW192" s="128"/>
      <c r="MMX192" s="128"/>
      <c r="MMY192" s="128"/>
      <c r="MMZ192" s="128"/>
      <c r="MNA192" s="128"/>
      <c r="MNB192" s="128"/>
      <c r="MNC192" s="128"/>
      <c r="MND192" s="128"/>
      <c r="MNE192" s="128"/>
      <c r="MNF192" s="128"/>
      <c r="MNG192" s="128"/>
      <c r="MNH192" s="128"/>
      <c r="MNI192" s="128"/>
      <c r="MNJ192" s="128"/>
      <c r="MNK192" s="128"/>
      <c r="MNL192" s="128"/>
      <c r="MNM192" s="128"/>
      <c r="MNN192" s="128"/>
      <c r="MNO192" s="128"/>
      <c r="MNP192" s="128"/>
      <c r="MNQ192" s="128"/>
      <c r="MNR192" s="128"/>
      <c r="MNS192" s="128"/>
      <c r="MNT192" s="128"/>
      <c r="MNU192" s="128"/>
      <c r="MNV192" s="128"/>
      <c r="MNW192" s="128"/>
      <c r="MNX192" s="128"/>
      <c r="MNY192" s="128"/>
      <c r="MNZ192" s="128"/>
      <c r="MOA192" s="128"/>
      <c r="MOB192" s="128"/>
      <c r="MOC192" s="128"/>
      <c r="MOD192" s="128"/>
      <c r="MOE192" s="128"/>
      <c r="MOF192" s="128"/>
      <c r="MOG192" s="128"/>
      <c r="MOH192" s="128"/>
      <c r="MOI192" s="128"/>
      <c r="MOJ192" s="128"/>
      <c r="MOK192" s="128"/>
      <c r="MOL192" s="128"/>
      <c r="MOM192" s="128"/>
      <c r="MON192" s="128"/>
      <c r="MOO192" s="128"/>
      <c r="MOP192" s="128"/>
      <c r="MOQ192" s="128"/>
      <c r="MOR192" s="128"/>
      <c r="MOS192" s="128"/>
      <c r="MOT192" s="128"/>
      <c r="MOU192" s="128"/>
      <c r="MOV192" s="128"/>
      <c r="MOW192" s="128"/>
      <c r="MOX192" s="128"/>
      <c r="MOY192" s="128"/>
      <c r="MOZ192" s="128"/>
      <c r="MPA192" s="128"/>
      <c r="MPB192" s="128"/>
      <c r="MPC192" s="128"/>
      <c r="MPD192" s="128"/>
      <c r="MPE192" s="128"/>
      <c r="MPF192" s="128"/>
      <c r="MPG192" s="128"/>
      <c r="MPH192" s="128"/>
      <c r="MPI192" s="128"/>
      <c r="MPJ192" s="128"/>
      <c r="MPK192" s="128"/>
      <c r="MPL192" s="128"/>
      <c r="MPM192" s="128"/>
      <c r="MPN192" s="128"/>
      <c r="MPO192" s="128"/>
      <c r="MPP192" s="128"/>
      <c r="MPQ192" s="128"/>
      <c r="MPR192" s="128"/>
      <c r="MPS192" s="128"/>
      <c r="MPT192" s="128"/>
      <c r="MPU192" s="128"/>
      <c r="MPV192" s="128"/>
      <c r="MPW192" s="128"/>
      <c r="MPX192" s="128"/>
      <c r="MPY192" s="128"/>
      <c r="MPZ192" s="128"/>
      <c r="MQA192" s="128"/>
      <c r="MQB192" s="128"/>
      <c r="MQC192" s="128"/>
      <c r="MQD192" s="128"/>
      <c r="MQE192" s="128"/>
      <c r="MQF192" s="128"/>
      <c r="MQG192" s="128"/>
      <c r="MQH192" s="128"/>
      <c r="MQI192" s="128"/>
      <c r="MQJ192" s="128"/>
      <c r="MQK192" s="128"/>
      <c r="MQL192" s="128"/>
      <c r="MQM192" s="128"/>
      <c r="MQN192" s="128"/>
      <c r="MQO192" s="128"/>
      <c r="MQP192" s="128"/>
      <c r="MQQ192" s="128"/>
      <c r="MQR192" s="128"/>
      <c r="MQS192" s="128"/>
      <c r="MQT192" s="128"/>
      <c r="MQU192" s="128"/>
      <c r="MQV192" s="128"/>
      <c r="MQW192" s="128"/>
      <c r="MQX192" s="128"/>
      <c r="MQY192" s="128"/>
      <c r="MQZ192" s="128"/>
      <c r="MRA192" s="128"/>
      <c r="MRB192" s="128"/>
      <c r="MRC192" s="128"/>
      <c r="MRD192" s="128"/>
      <c r="MRE192" s="128"/>
      <c r="MRF192" s="128"/>
      <c r="MRG192" s="128"/>
      <c r="MRH192" s="128"/>
      <c r="MRI192" s="128"/>
      <c r="MRJ192" s="128"/>
      <c r="MRK192" s="128"/>
      <c r="MRL192" s="128"/>
      <c r="MRM192" s="128"/>
      <c r="MRN192" s="128"/>
      <c r="MRO192" s="128"/>
      <c r="MRP192" s="128"/>
      <c r="MRQ192" s="128"/>
      <c r="MRR192" s="128"/>
      <c r="MRS192" s="128"/>
      <c r="MRT192" s="128"/>
      <c r="MRU192" s="128"/>
      <c r="MRV192" s="128"/>
      <c r="MRW192" s="128"/>
      <c r="MRX192" s="128"/>
      <c r="MRY192" s="128"/>
      <c r="MRZ192" s="128"/>
      <c r="MSA192" s="128"/>
      <c r="MSB192" s="128"/>
      <c r="MSC192" s="128"/>
      <c r="MSD192" s="128"/>
      <c r="MSE192" s="128"/>
      <c r="MSF192" s="128"/>
      <c r="MSG192" s="128"/>
      <c r="MSH192" s="128"/>
      <c r="MSI192" s="128"/>
      <c r="MSJ192" s="128"/>
      <c r="MSK192" s="128"/>
      <c r="MSL192" s="128"/>
      <c r="MSM192" s="128"/>
      <c r="MSN192" s="128"/>
      <c r="MSO192" s="128"/>
      <c r="MSP192" s="128"/>
      <c r="MSQ192" s="128"/>
      <c r="MSR192" s="128"/>
      <c r="MSS192" s="128"/>
      <c r="MST192" s="128"/>
      <c r="MSU192" s="128"/>
      <c r="MSV192" s="128"/>
      <c r="MSW192" s="128"/>
      <c r="MSX192" s="128"/>
      <c r="MSY192" s="128"/>
      <c r="MSZ192" s="128"/>
      <c r="MTA192" s="128"/>
      <c r="MTB192" s="128"/>
      <c r="MTC192" s="128"/>
      <c r="MTD192" s="128"/>
      <c r="MTE192" s="128"/>
      <c r="MTF192" s="128"/>
      <c r="MTG192" s="128"/>
      <c r="MTH192" s="128"/>
      <c r="MTI192" s="128"/>
      <c r="MTJ192" s="128"/>
      <c r="MTK192" s="128"/>
      <c r="MTL192" s="128"/>
      <c r="MTM192" s="128"/>
      <c r="MTN192" s="128"/>
      <c r="MTO192" s="128"/>
      <c r="MTP192" s="128"/>
      <c r="MTQ192" s="128"/>
      <c r="MTR192" s="128"/>
      <c r="MTS192" s="128"/>
      <c r="MTT192" s="128"/>
      <c r="MTU192" s="128"/>
      <c r="MTV192" s="128"/>
      <c r="MTW192" s="128"/>
      <c r="MTX192" s="128"/>
      <c r="MTY192" s="128"/>
      <c r="MTZ192" s="128"/>
      <c r="MUA192" s="128"/>
      <c r="MUB192" s="128"/>
      <c r="MUC192" s="128"/>
      <c r="MUD192" s="128"/>
      <c r="MUE192" s="128"/>
      <c r="MUF192" s="128"/>
      <c r="MUG192" s="128"/>
      <c r="MUH192" s="128"/>
      <c r="MUI192" s="128"/>
      <c r="MUJ192" s="128"/>
      <c r="MUK192" s="128"/>
      <c r="MUL192" s="128"/>
      <c r="MUM192" s="128"/>
      <c r="MUN192" s="128"/>
      <c r="MUO192" s="128"/>
      <c r="MUP192" s="128"/>
      <c r="MUQ192" s="128"/>
      <c r="MUR192" s="128"/>
      <c r="MUS192" s="128"/>
      <c r="MUT192" s="128"/>
      <c r="MUU192" s="128"/>
      <c r="MUV192" s="128"/>
      <c r="MUW192" s="128"/>
      <c r="MUX192" s="128"/>
      <c r="MUY192" s="128"/>
      <c r="MUZ192" s="128"/>
      <c r="MVA192" s="128"/>
      <c r="MVB192" s="128"/>
      <c r="MVC192" s="128"/>
      <c r="MVD192" s="128"/>
      <c r="MVE192" s="128"/>
      <c r="MVF192" s="128"/>
      <c r="MVG192" s="128"/>
      <c r="MVH192" s="128"/>
      <c r="MVI192" s="128"/>
      <c r="MVJ192" s="128"/>
      <c r="MVK192" s="128"/>
      <c r="MVL192" s="128"/>
      <c r="MVM192" s="128"/>
      <c r="MVN192" s="128"/>
      <c r="MVO192" s="128"/>
      <c r="MVP192" s="128"/>
      <c r="MVQ192" s="128"/>
      <c r="MVR192" s="128"/>
      <c r="MVS192" s="128"/>
      <c r="MVT192" s="128"/>
      <c r="MVU192" s="128"/>
      <c r="MVV192" s="128"/>
      <c r="MVW192" s="128"/>
      <c r="MVX192" s="128"/>
      <c r="MVY192" s="128"/>
      <c r="MVZ192" s="128"/>
      <c r="MWA192" s="128"/>
      <c r="MWB192" s="128"/>
      <c r="MWC192" s="128"/>
      <c r="MWD192" s="128"/>
      <c r="MWE192" s="128"/>
      <c r="MWF192" s="128"/>
      <c r="MWG192" s="128"/>
      <c r="MWH192" s="128"/>
      <c r="MWI192" s="128"/>
      <c r="MWJ192" s="128"/>
      <c r="MWK192" s="128"/>
      <c r="MWL192" s="128"/>
      <c r="MWM192" s="128"/>
      <c r="MWN192" s="128"/>
      <c r="MWO192" s="128"/>
      <c r="MWP192" s="128"/>
      <c r="MWQ192" s="128"/>
      <c r="MWR192" s="128"/>
      <c r="MWS192" s="128"/>
      <c r="MWT192" s="128"/>
      <c r="MWU192" s="128"/>
      <c r="MWV192" s="128"/>
      <c r="MWW192" s="128"/>
      <c r="MWX192" s="128"/>
      <c r="MWY192" s="128"/>
      <c r="MWZ192" s="128"/>
      <c r="MXA192" s="128"/>
      <c r="MXB192" s="128"/>
      <c r="MXC192" s="128"/>
      <c r="MXD192" s="128"/>
      <c r="MXE192" s="128"/>
      <c r="MXF192" s="128"/>
      <c r="MXG192" s="128"/>
      <c r="MXH192" s="128"/>
      <c r="MXI192" s="128"/>
      <c r="MXJ192" s="128"/>
      <c r="MXK192" s="128"/>
      <c r="MXL192" s="128"/>
      <c r="MXM192" s="128"/>
      <c r="MXN192" s="128"/>
      <c r="MXO192" s="128"/>
      <c r="MXP192" s="128"/>
      <c r="MXQ192" s="128"/>
      <c r="MXR192" s="128"/>
      <c r="MXS192" s="128"/>
      <c r="MXT192" s="128"/>
      <c r="MXU192" s="128"/>
      <c r="MXV192" s="128"/>
      <c r="MXW192" s="128"/>
      <c r="MXX192" s="128"/>
      <c r="MXY192" s="128"/>
      <c r="MXZ192" s="128"/>
      <c r="MYA192" s="128"/>
      <c r="MYB192" s="128"/>
      <c r="MYC192" s="128"/>
      <c r="MYD192" s="128"/>
      <c r="MYE192" s="128"/>
      <c r="MYF192" s="128"/>
      <c r="MYG192" s="128"/>
      <c r="MYH192" s="128"/>
      <c r="MYI192" s="128"/>
      <c r="MYJ192" s="128"/>
      <c r="MYK192" s="128"/>
      <c r="MYL192" s="128"/>
      <c r="MYM192" s="128"/>
      <c r="MYN192" s="128"/>
      <c r="MYO192" s="128"/>
      <c r="MYP192" s="128"/>
      <c r="MYQ192" s="128"/>
      <c r="MYR192" s="128"/>
      <c r="MYS192" s="128"/>
      <c r="MYT192" s="128"/>
      <c r="MYU192" s="128"/>
      <c r="MYV192" s="128"/>
      <c r="MYW192" s="128"/>
      <c r="MYX192" s="128"/>
      <c r="MYY192" s="128"/>
      <c r="MYZ192" s="128"/>
      <c r="MZA192" s="128"/>
      <c r="MZB192" s="128"/>
      <c r="MZC192" s="128"/>
      <c r="MZD192" s="128"/>
      <c r="MZE192" s="128"/>
      <c r="MZF192" s="128"/>
      <c r="MZG192" s="128"/>
      <c r="MZH192" s="128"/>
      <c r="MZI192" s="128"/>
      <c r="MZJ192" s="128"/>
      <c r="MZK192" s="128"/>
      <c r="MZL192" s="128"/>
      <c r="MZM192" s="128"/>
      <c r="MZN192" s="128"/>
      <c r="MZO192" s="128"/>
      <c r="MZP192" s="128"/>
      <c r="MZQ192" s="128"/>
      <c r="MZR192" s="128"/>
      <c r="MZS192" s="128"/>
      <c r="MZT192" s="128"/>
      <c r="MZU192" s="128"/>
      <c r="MZV192" s="128"/>
      <c r="MZW192" s="128"/>
      <c r="MZX192" s="128"/>
      <c r="MZY192" s="128"/>
      <c r="MZZ192" s="128"/>
      <c r="NAA192" s="128"/>
      <c r="NAB192" s="128"/>
      <c r="NAC192" s="128"/>
      <c r="NAD192" s="128"/>
      <c r="NAE192" s="128"/>
      <c r="NAF192" s="128"/>
      <c r="NAG192" s="128"/>
      <c r="NAH192" s="128"/>
      <c r="NAI192" s="128"/>
      <c r="NAJ192" s="128"/>
      <c r="NAK192" s="128"/>
      <c r="NAL192" s="128"/>
      <c r="NAM192" s="128"/>
      <c r="NAN192" s="128"/>
      <c r="NAO192" s="128"/>
      <c r="NAP192" s="128"/>
      <c r="NAQ192" s="128"/>
      <c r="NAR192" s="128"/>
      <c r="NAS192" s="128"/>
      <c r="NAT192" s="128"/>
      <c r="NAU192" s="128"/>
      <c r="NAV192" s="128"/>
      <c r="NAW192" s="128"/>
      <c r="NAX192" s="128"/>
      <c r="NAY192" s="128"/>
      <c r="NAZ192" s="128"/>
      <c r="NBA192" s="128"/>
      <c r="NBB192" s="128"/>
      <c r="NBC192" s="128"/>
      <c r="NBD192" s="128"/>
      <c r="NBE192" s="128"/>
      <c r="NBF192" s="128"/>
      <c r="NBG192" s="128"/>
      <c r="NBH192" s="128"/>
      <c r="NBI192" s="128"/>
      <c r="NBJ192" s="128"/>
      <c r="NBK192" s="128"/>
      <c r="NBL192" s="128"/>
      <c r="NBM192" s="128"/>
      <c r="NBN192" s="128"/>
      <c r="NBO192" s="128"/>
      <c r="NBP192" s="128"/>
      <c r="NBQ192" s="128"/>
      <c r="NBR192" s="128"/>
      <c r="NBS192" s="128"/>
      <c r="NBT192" s="128"/>
      <c r="NBU192" s="128"/>
      <c r="NBV192" s="128"/>
      <c r="NBW192" s="128"/>
      <c r="NBX192" s="128"/>
      <c r="NBY192" s="128"/>
      <c r="NBZ192" s="128"/>
      <c r="NCA192" s="128"/>
      <c r="NCB192" s="128"/>
      <c r="NCC192" s="128"/>
      <c r="NCD192" s="128"/>
      <c r="NCE192" s="128"/>
      <c r="NCF192" s="128"/>
      <c r="NCG192" s="128"/>
      <c r="NCH192" s="128"/>
      <c r="NCI192" s="128"/>
      <c r="NCJ192" s="128"/>
      <c r="NCK192" s="128"/>
      <c r="NCL192" s="128"/>
      <c r="NCM192" s="128"/>
      <c r="NCN192" s="128"/>
      <c r="NCO192" s="128"/>
      <c r="NCP192" s="128"/>
      <c r="NCQ192" s="128"/>
      <c r="NCR192" s="128"/>
      <c r="NCS192" s="128"/>
      <c r="NCT192" s="128"/>
      <c r="NCU192" s="128"/>
      <c r="NCV192" s="128"/>
      <c r="NCW192" s="128"/>
      <c r="NCX192" s="128"/>
      <c r="NCY192" s="128"/>
      <c r="NCZ192" s="128"/>
      <c r="NDA192" s="128"/>
      <c r="NDB192" s="128"/>
      <c r="NDC192" s="128"/>
      <c r="NDD192" s="128"/>
      <c r="NDE192" s="128"/>
      <c r="NDF192" s="128"/>
      <c r="NDG192" s="128"/>
      <c r="NDH192" s="128"/>
      <c r="NDI192" s="128"/>
      <c r="NDJ192" s="128"/>
      <c r="NDK192" s="128"/>
      <c r="NDL192" s="128"/>
      <c r="NDM192" s="128"/>
      <c r="NDN192" s="128"/>
      <c r="NDO192" s="128"/>
      <c r="NDP192" s="128"/>
      <c r="NDQ192" s="128"/>
      <c r="NDR192" s="128"/>
      <c r="NDS192" s="128"/>
      <c r="NDT192" s="128"/>
      <c r="NDU192" s="128"/>
      <c r="NDV192" s="128"/>
      <c r="NDW192" s="128"/>
      <c r="NDX192" s="128"/>
      <c r="NDY192" s="128"/>
      <c r="NDZ192" s="128"/>
      <c r="NEA192" s="128"/>
      <c r="NEB192" s="128"/>
      <c r="NEC192" s="128"/>
      <c r="NED192" s="128"/>
      <c r="NEE192" s="128"/>
      <c r="NEF192" s="128"/>
      <c r="NEG192" s="128"/>
      <c r="NEH192" s="128"/>
      <c r="NEI192" s="128"/>
      <c r="NEJ192" s="128"/>
      <c r="NEK192" s="128"/>
      <c r="NEL192" s="128"/>
      <c r="NEM192" s="128"/>
      <c r="NEN192" s="128"/>
      <c r="NEO192" s="128"/>
      <c r="NEP192" s="128"/>
      <c r="NEQ192" s="128"/>
      <c r="NER192" s="128"/>
      <c r="NES192" s="128"/>
      <c r="NET192" s="128"/>
      <c r="NEU192" s="128"/>
      <c r="NEV192" s="128"/>
      <c r="NEW192" s="128"/>
      <c r="NEX192" s="128"/>
      <c r="NEY192" s="128"/>
      <c r="NEZ192" s="128"/>
      <c r="NFA192" s="128"/>
      <c r="NFB192" s="128"/>
      <c r="NFC192" s="128"/>
      <c r="NFD192" s="128"/>
      <c r="NFE192" s="128"/>
      <c r="NFF192" s="128"/>
      <c r="NFG192" s="128"/>
      <c r="NFH192" s="128"/>
      <c r="NFI192" s="128"/>
      <c r="NFJ192" s="128"/>
      <c r="NFK192" s="128"/>
      <c r="NFL192" s="128"/>
      <c r="NFM192" s="128"/>
      <c r="NFN192" s="128"/>
      <c r="NFO192" s="128"/>
      <c r="NFP192" s="128"/>
      <c r="NFQ192" s="128"/>
      <c r="NFR192" s="128"/>
      <c r="NFS192" s="128"/>
      <c r="NFT192" s="128"/>
      <c r="NFU192" s="128"/>
      <c r="NFV192" s="128"/>
      <c r="NFW192" s="128"/>
      <c r="NFX192" s="128"/>
      <c r="NFY192" s="128"/>
      <c r="NFZ192" s="128"/>
      <c r="NGA192" s="128"/>
      <c r="NGB192" s="128"/>
      <c r="NGC192" s="128"/>
      <c r="NGD192" s="128"/>
      <c r="NGE192" s="128"/>
      <c r="NGF192" s="128"/>
      <c r="NGG192" s="128"/>
      <c r="NGH192" s="128"/>
      <c r="NGI192" s="128"/>
      <c r="NGJ192" s="128"/>
      <c r="NGK192" s="128"/>
      <c r="NGL192" s="128"/>
      <c r="NGM192" s="128"/>
      <c r="NGN192" s="128"/>
      <c r="NGO192" s="128"/>
      <c r="NGP192" s="128"/>
      <c r="NGQ192" s="128"/>
      <c r="NGR192" s="128"/>
      <c r="NGS192" s="128"/>
      <c r="NGT192" s="128"/>
      <c r="NGU192" s="128"/>
      <c r="NGV192" s="128"/>
      <c r="NGW192" s="128"/>
      <c r="NGX192" s="128"/>
      <c r="NGY192" s="128"/>
      <c r="NGZ192" s="128"/>
      <c r="NHA192" s="128"/>
      <c r="NHB192" s="128"/>
      <c r="NHC192" s="128"/>
      <c r="NHD192" s="128"/>
      <c r="NHE192" s="128"/>
      <c r="NHF192" s="128"/>
      <c r="NHG192" s="128"/>
      <c r="NHH192" s="128"/>
      <c r="NHI192" s="128"/>
      <c r="NHJ192" s="128"/>
      <c r="NHK192" s="128"/>
      <c r="NHL192" s="128"/>
      <c r="NHM192" s="128"/>
      <c r="NHN192" s="128"/>
      <c r="NHO192" s="128"/>
      <c r="NHP192" s="128"/>
      <c r="NHQ192" s="128"/>
      <c r="NHR192" s="128"/>
      <c r="NHS192" s="128"/>
      <c r="NHT192" s="128"/>
      <c r="NHU192" s="128"/>
      <c r="NHV192" s="128"/>
      <c r="NHW192" s="128"/>
      <c r="NHX192" s="128"/>
      <c r="NHY192" s="128"/>
      <c r="NHZ192" s="128"/>
      <c r="NIA192" s="128"/>
      <c r="NIB192" s="128"/>
      <c r="NIC192" s="128"/>
      <c r="NID192" s="128"/>
      <c r="NIE192" s="128"/>
      <c r="NIF192" s="128"/>
      <c r="NIG192" s="128"/>
      <c r="NIH192" s="128"/>
      <c r="NII192" s="128"/>
      <c r="NIJ192" s="128"/>
      <c r="NIK192" s="128"/>
      <c r="NIL192" s="128"/>
      <c r="NIM192" s="128"/>
      <c r="NIN192" s="128"/>
      <c r="NIO192" s="128"/>
      <c r="NIP192" s="128"/>
      <c r="NIQ192" s="128"/>
      <c r="NIR192" s="128"/>
      <c r="NIS192" s="128"/>
      <c r="NIT192" s="128"/>
      <c r="NIU192" s="128"/>
      <c r="NIV192" s="128"/>
      <c r="NIW192" s="128"/>
      <c r="NIX192" s="128"/>
      <c r="NIY192" s="128"/>
      <c r="NIZ192" s="128"/>
      <c r="NJA192" s="128"/>
      <c r="NJB192" s="128"/>
      <c r="NJC192" s="128"/>
      <c r="NJD192" s="128"/>
      <c r="NJE192" s="128"/>
      <c r="NJF192" s="128"/>
      <c r="NJG192" s="128"/>
      <c r="NJH192" s="128"/>
      <c r="NJI192" s="128"/>
      <c r="NJJ192" s="128"/>
      <c r="NJK192" s="128"/>
      <c r="NJL192" s="128"/>
      <c r="NJM192" s="128"/>
      <c r="NJN192" s="128"/>
      <c r="NJO192" s="128"/>
      <c r="NJP192" s="128"/>
      <c r="NJQ192" s="128"/>
      <c r="NJR192" s="128"/>
      <c r="NJS192" s="128"/>
      <c r="NJT192" s="128"/>
      <c r="NJU192" s="128"/>
      <c r="NJV192" s="128"/>
      <c r="NJW192" s="128"/>
      <c r="NJX192" s="128"/>
      <c r="NJY192" s="128"/>
      <c r="NJZ192" s="128"/>
      <c r="NKA192" s="128"/>
      <c r="NKB192" s="128"/>
      <c r="NKC192" s="128"/>
      <c r="NKD192" s="128"/>
      <c r="NKE192" s="128"/>
      <c r="NKF192" s="128"/>
      <c r="NKG192" s="128"/>
      <c r="NKH192" s="128"/>
      <c r="NKI192" s="128"/>
      <c r="NKJ192" s="128"/>
      <c r="NKK192" s="128"/>
      <c r="NKL192" s="128"/>
      <c r="NKM192" s="128"/>
      <c r="NKN192" s="128"/>
      <c r="NKO192" s="128"/>
      <c r="NKP192" s="128"/>
      <c r="NKQ192" s="128"/>
      <c r="NKR192" s="128"/>
      <c r="NKS192" s="128"/>
      <c r="NKT192" s="128"/>
      <c r="NKU192" s="128"/>
      <c r="NKV192" s="128"/>
      <c r="NKW192" s="128"/>
      <c r="NKX192" s="128"/>
      <c r="NKY192" s="128"/>
      <c r="NKZ192" s="128"/>
      <c r="NLA192" s="128"/>
      <c r="NLB192" s="128"/>
      <c r="NLC192" s="128"/>
      <c r="NLD192" s="128"/>
      <c r="NLE192" s="128"/>
      <c r="NLF192" s="128"/>
      <c r="NLG192" s="128"/>
      <c r="NLH192" s="128"/>
      <c r="NLI192" s="128"/>
      <c r="NLJ192" s="128"/>
      <c r="NLK192" s="128"/>
      <c r="NLL192" s="128"/>
      <c r="NLM192" s="128"/>
      <c r="NLN192" s="128"/>
      <c r="NLO192" s="128"/>
      <c r="NLP192" s="128"/>
      <c r="NLQ192" s="128"/>
      <c r="NLR192" s="128"/>
      <c r="NLS192" s="128"/>
      <c r="NLT192" s="128"/>
      <c r="NLU192" s="128"/>
      <c r="NLV192" s="128"/>
      <c r="NLW192" s="128"/>
      <c r="NLX192" s="128"/>
      <c r="NLY192" s="128"/>
      <c r="NLZ192" s="128"/>
      <c r="NMA192" s="128"/>
      <c r="NMB192" s="128"/>
      <c r="NMC192" s="128"/>
      <c r="NMD192" s="128"/>
      <c r="NME192" s="128"/>
      <c r="NMF192" s="128"/>
      <c r="NMG192" s="128"/>
      <c r="NMH192" s="128"/>
      <c r="NMI192" s="128"/>
      <c r="NMJ192" s="128"/>
      <c r="NMK192" s="128"/>
      <c r="NML192" s="128"/>
      <c r="NMM192" s="128"/>
      <c r="NMN192" s="128"/>
      <c r="NMO192" s="128"/>
      <c r="NMP192" s="128"/>
      <c r="NMQ192" s="128"/>
      <c r="NMR192" s="128"/>
      <c r="NMS192" s="128"/>
      <c r="NMT192" s="128"/>
      <c r="NMU192" s="128"/>
      <c r="NMV192" s="128"/>
      <c r="NMW192" s="128"/>
      <c r="NMX192" s="128"/>
      <c r="NMY192" s="128"/>
      <c r="NMZ192" s="128"/>
      <c r="NNA192" s="128"/>
      <c r="NNB192" s="128"/>
      <c r="NNC192" s="128"/>
      <c r="NND192" s="128"/>
      <c r="NNE192" s="128"/>
      <c r="NNF192" s="128"/>
      <c r="NNG192" s="128"/>
      <c r="NNH192" s="128"/>
      <c r="NNI192" s="128"/>
      <c r="NNJ192" s="128"/>
      <c r="NNK192" s="128"/>
      <c r="NNL192" s="128"/>
      <c r="NNM192" s="128"/>
      <c r="NNN192" s="128"/>
      <c r="NNO192" s="128"/>
      <c r="NNP192" s="128"/>
      <c r="NNQ192" s="128"/>
      <c r="NNR192" s="128"/>
      <c r="NNS192" s="128"/>
      <c r="NNT192" s="128"/>
      <c r="NNU192" s="128"/>
      <c r="NNV192" s="128"/>
      <c r="NNW192" s="128"/>
      <c r="NNX192" s="128"/>
      <c r="NNY192" s="128"/>
      <c r="NNZ192" s="128"/>
      <c r="NOA192" s="128"/>
      <c r="NOB192" s="128"/>
      <c r="NOC192" s="128"/>
      <c r="NOD192" s="128"/>
      <c r="NOE192" s="128"/>
      <c r="NOF192" s="128"/>
      <c r="NOG192" s="128"/>
      <c r="NOH192" s="128"/>
      <c r="NOI192" s="128"/>
      <c r="NOJ192" s="128"/>
      <c r="NOK192" s="128"/>
      <c r="NOL192" s="128"/>
      <c r="NOM192" s="128"/>
      <c r="NON192" s="128"/>
      <c r="NOO192" s="128"/>
      <c r="NOP192" s="128"/>
      <c r="NOQ192" s="128"/>
      <c r="NOR192" s="128"/>
      <c r="NOS192" s="128"/>
      <c r="NOT192" s="128"/>
      <c r="NOU192" s="128"/>
      <c r="NOV192" s="128"/>
      <c r="NOW192" s="128"/>
      <c r="NOX192" s="128"/>
      <c r="NOY192" s="128"/>
      <c r="NOZ192" s="128"/>
      <c r="NPA192" s="128"/>
      <c r="NPB192" s="128"/>
      <c r="NPC192" s="128"/>
      <c r="NPD192" s="128"/>
      <c r="NPE192" s="128"/>
      <c r="NPF192" s="128"/>
      <c r="NPG192" s="128"/>
      <c r="NPH192" s="128"/>
      <c r="NPI192" s="128"/>
      <c r="NPJ192" s="128"/>
      <c r="NPK192" s="128"/>
      <c r="NPL192" s="128"/>
      <c r="NPM192" s="128"/>
      <c r="NPN192" s="128"/>
      <c r="NPO192" s="128"/>
      <c r="NPP192" s="128"/>
      <c r="NPQ192" s="128"/>
      <c r="NPR192" s="128"/>
      <c r="NPS192" s="128"/>
      <c r="NPT192" s="128"/>
      <c r="NPU192" s="128"/>
      <c r="NPV192" s="128"/>
      <c r="NPW192" s="128"/>
      <c r="NPX192" s="128"/>
      <c r="NPY192" s="128"/>
      <c r="NPZ192" s="128"/>
      <c r="NQA192" s="128"/>
      <c r="NQB192" s="128"/>
      <c r="NQC192" s="128"/>
      <c r="NQD192" s="128"/>
      <c r="NQE192" s="128"/>
      <c r="NQF192" s="128"/>
      <c r="NQG192" s="128"/>
      <c r="NQH192" s="128"/>
      <c r="NQI192" s="128"/>
      <c r="NQJ192" s="128"/>
      <c r="NQK192" s="128"/>
      <c r="NQL192" s="128"/>
      <c r="NQM192" s="128"/>
      <c r="NQN192" s="128"/>
      <c r="NQO192" s="128"/>
      <c r="NQP192" s="128"/>
      <c r="NQQ192" s="128"/>
      <c r="NQR192" s="128"/>
      <c r="NQS192" s="128"/>
      <c r="NQT192" s="128"/>
      <c r="NQU192" s="128"/>
      <c r="NQV192" s="128"/>
      <c r="NQW192" s="128"/>
      <c r="NQX192" s="128"/>
      <c r="NQY192" s="128"/>
      <c r="NQZ192" s="128"/>
      <c r="NRA192" s="128"/>
      <c r="NRB192" s="128"/>
      <c r="NRC192" s="128"/>
      <c r="NRD192" s="128"/>
      <c r="NRE192" s="128"/>
      <c r="NRF192" s="128"/>
      <c r="NRG192" s="128"/>
      <c r="NRH192" s="128"/>
      <c r="NRI192" s="128"/>
      <c r="NRJ192" s="128"/>
      <c r="NRK192" s="128"/>
      <c r="NRL192" s="128"/>
      <c r="NRM192" s="128"/>
      <c r="NRN192" s="128"/>
      <c r="NRO192" s="128"/>
      <c r="NRP192" s="128"/>
      <c r="NRQ192" s="128"/>
      <c r="NRR192" s="128"/>
      <c r="NRS192" s="128"/>
      <c r="NRT192" s="128"/>
      <c r="NRU192" s="128"/>
      <c r="NRV192" s="128"/>
      <c r="NRW192" s="128"/>
      <c r="NRX192" s="128"/>
      <c r="NRY192" s="128"/>
      <c r="NRZ192" s="128"/>
      <c r="NSA192" s="128"/>
      <c r="NSB192" s="128"/>
      <c r="NSC192" s="128"/>
      <c r="NSD192" s="128"/>
      <c r="NSE192" s="128"/>
      <c r="NSF192" s="128"/>
      <c r="NSG192" s="128"/>
      <c r="NSH192" s="128"/>
      <c r="NSI192" s="128"/>
      <c r="NSJ192" s="128"/>
      <c r="NSK192" s="128"/>
      <c r="NSL192" s="128"/>
      <c r="NSM192" s="128"/>
      <c r="NSN192" s="128"/>
      <c r="NSO192" s="128"/>
      <c r="NSP192" s="128"/>
      <c r="NSQ192" s="128"/>
      <c r="NSR192" s="128"/>
      <c r="NSS192" s="128"/>
      <c r="NST192" s="128"/>
      <c r="NSU192" s="128"/>
      <c r="NSV192" s="128"/>
      <c r="NSW192" s="128"/>
      <c r="NSX192" s="128"/>
      <c r="NSY192" s="128"/>
      <c r="NSZ192" s="128"/>
      <c r="NTA192" s="128"/>
      <c r="NTB192" s="128"/>
      <c r="NTC192" s="128"/>
      <c r="NTD192" s="128"/>
      <c r="NTE192" s="128"/>
      <c r="NTF192" s="128"/>
      <c r="NTG192" s="128"/>
      <c r="NTH192" s="128"/>
      <c r="NTI192" s="128"/>
      <c r="NTJ192" s="128"/>
      <c r="NTK192" s="128"/>
      <c r="NTL192" s="128"/>
      <c r="NTM192" s="128"/>
      <c r="NTN192" s="128"/>
      <c r="NTO192" s="128"/>
      <c r="NTP192" s="128"/>
      <c r="NTQ192" s="128"/>
      <c r="NTR192" s="128"/>
      <c r="NTS192" s="128"/>
      <c r="NTT192" s="128"/>
      <c r="NTU192" s="128"/>
      <c r="NTV192" s="128"/>
      <c r="NTW192" s="128"/>
      <c r="NTX192" s="128"/>
      <c r="NTY192" s="128"/>
      <c r="NTZ192" s="128"/>
      <c r="NUA192" s="128"/>
      <c r="NUB192" s="128"/>
      <c r="NUC192" s="128"/>
      <c r="NUD192" s="128"/>
      <c r="NUE192" s="128"/>
      <c r="NUF192" s="128"/>
      <c r="NUG192" s="128"/>
      <c r="NUH192" s="128"/>
      <c r="NUI192" s="128"/>
      <c r="NUJ192" s="128"/>
      <c r="NUK192" s="128"/>
      <c r="NUL192" s="128"/>
      <c r="NUM192" s="128"/>
      <c r="NUN192" s="128"/>
      <c r="NUO192" s="128"/>
      <c r="NUP192" s="128"/>
      <c r="NUQ192" s="128"/>
      <c r="NUR192" s="128"/>
      <c r="NUS192" s="128"/>
      <c r="NUT192" s="128"/>
      <c r="NUU192" s="128"/>
      <c r="NUV192" s="128"/>
      <c r="NUW192" s="128"/>
      <c r="NUX192" s="128"/>
      <c r="NUY192" s="128"/>
      <c r="NUZ192" s="128"/>
      <c r="NVA192" s="128"/>
      <c r="NVB192" s="128"/>
      <c r="NVC192" s="128"/>
      <c r="NVD192" s="128"/>
      <c r="NVE192" s="128"/>
      <c r="NVF192" s="128"/>
      <c r="NVG192" s="128"/>
      <c r="NVH192" s="128"/>
      <c r="NVI192" s="128"/>
      <c r="NVJ192" s="128"/>
      <c r="NVK192" s="128"/>
      <c r="NVL192" s="128"/>
      <c r="NVM192" s="128"/>
      <c r="NVN192" s="128"/>
      <c r="NVO192" s="128"/>
      <c r="NVP192" s="128"/>
      <c r="NVQ192" s="128"/>
      <c r="NVR192" s="128"/>
      <c r="NVS192" s="128"/>
      <c r="NVT192" s="128"/>
      <c r="NVU192" s="128"/>
      <c r="NVV192" s="128"/>
      <c r="NVW192" s="128"/>
      <c r="NVX192" s="128"/>
      <c r="NVY192" s="128"/>
      <c r="NVZ192" s="128"/>
      <c r="NWA192" s="128"/>
      <c r="NWB192" s="128"/>
      <c r="NWC192" s="128"/>
      <c r="NWD192" s="128"/>
      <c r="NWE192" s="128"/>
      <c r="NWF192" s="128"/>
      <c r="NWG192" s="128"/>
      <c r="NWH192" s="128"/>
      <c r="NWI192" s="128"/>
      <c r="NWJ192" s="128"/>
      <c r="NWK192" s="128"/>
      <c r="NWL192" s="128"/>
      <c r="NWM192" s="128"/>
      <c r="NWN192" s="128"/>
      <c r="NWO192" s="128"/>
      <c r="NWP192" s="128"/>
      <c r="NWQ192" s="128"/>
      <c r="NWR192" s="128"/>
      <c r="NWS192" s="128"/>
      <c r="NWT192" s="128"/>
      <c r="NWU192" s="128"/>
      <c r="NWV192" s="128"/>
      <c r="NWW192" s="128"/>
      <c r="NWX192" s="128"/>
      <c r="NWY192" s="128"/>
      <c r="NWZ192" s="128"/>
      <c r="NXA192" s="128"/>
      <c r="NXB192" s="128"/>
      <c r="NXC192" s="128"/>
      <c r="NXD192" s="128"/>
      <c r="NXE192" s="128"/>
      <c r="NXF192" s="128"/>
      <c r="NXG192" s="128"/>
      <c r="NXH192" s="128"/>
      <c r="NXI192" s="128"/>
      <c r="NXJ192" s="128"/>
      <c r="NXK192" s="128"/>
      <c r="NXL192" s="128"/>
      <c r="NXM192" s="128"/>
      <c r="NXN192" s="128"/>
      <c r="NXO192" s="128"/>
      <c r="NXP192" s="128"/>
      <c r="NXQ192" s="128"/>
      <c r="NXR192" s="128"/>
      <c r="NXS192" s="128"/>
      <c r="NXT192" s="128"/>
      <c r="NXU192" s="128"/>
      <c r="NXV192" s="128"/>
      <c r="NXW192" s="128"/>
      <c r="NXX192" s="128"/>
      <c r="NXY192" s="128"/>
      <c r="NXZ192" s="128"/>
      <c r="NYA192" s="128"/>
      <c r="NYB192" s="128"/>
      <c r="NYC192" s="128"/>
      <c r="NYD192" s="128"/>
      <c r="NYE192" s="128"/>
      <c r="NYF192" s="128"/>
      <c r="NYG192" s="128"/>
      <c r="NYH192" s="128"/>
      <c r="NYI192" s="128"/>
      <c r="NYJ192" s="128"/>
      <c r="NYK192" s="128"/>
      <c r="NYL192" s="128"/>
      <c r="NYM192" s="128"/>
      <c r="NYN192" s="128"/>
      <c r="NYO192" s="128"/>
      <c r="NYP192" s="128"/>
      <c r="NYQ192" s="128"/>
      <c r="NYR192" s="128"/>
      <c r="NYS192" s="128"/>
      <c r="NYT192" s="128"/>
      <c r="NYU192" s="128"/>
      <c r="NYV192" s="128"/>
      <c r="NYW192" s="128"/>
      <c r="NYX192" s="128"/>
      <c r="NYY192" s="128"/>
      <c r="NYZ192" s="128"/>
      <c r="NZA192" s="128"/>
      <c r="NZB192" s="128"/>
      <c r="NZC192" s="128"/>
      <c r="NZD192" s="128"/>
      <c r="NZE192" s="128"/>
      <c r="NZF192" s="128"/>
      <c r="NZG192" s="128"/>
      <c r="NZH192" s="128"/>
      <c r="NZI192" s="128"/>
      <c r="NZJ192" s="128"/>
      <c r="NZK192" s="128"/>
      <c r="NZL192" s="128"/>
      <c r="NZM192" s="128"/>
      <c r="NZN192" s="128"/>
      <c r="NZO192" s="128"/>
      <c r="NZP192" s="128"/>
      <c r="NZQ192" s="128"/>
      <c r="NZR192" s="128"/>
      <c r="NZS192" s="128"/>
      <c r="NZT192" s="128"/>
      <c r="NZU192" s="128"/>
      <c r="NZV192" s="128"/>
      <c r="NZW192" s="128"/>
      <c r="NZX192" s="128"/>
      <c r="NZY192" s="128"/>
      <c r="NZZ192" s="128"/>
      <c r="OAA192" s="128"/>
      <c r="OAB192" s="128"/>
      <c r="OAC192" s="128"/>
      <c r="OAD192" s="128"/>
      <c r="OAE192" s="128"/>
      <c r="OAF192" s="128"/>
      <c r="OAG192" s="128"/>
      <c r="OAH192" s="128"/>
      <c r="OAI192" s="128"/>
      <c r="OAJ192" s="128"/>
      <c r="OAK192" s="128"/>
      <c r="OAL192" s="128"/>
      <c r="OAM192" s="128"/>
      <c r="OAN192" s="128"/>
      <c r="OAO192" s="128"/>
      <c r="OAP192" s="128"/>
      <c r="OAQ192" s="128"/>
      <c r="OAR192" s="128"/>
      <c r="OAS192" s="128"/>
      <c r="OAT192" s="128"/>
      <c r="OAU192" s="128"/>
      <c r="OAV192" s="128"/>
      <c r="OAW192" s="128"/>
      <c r="OAX192" s="128"/>
      <c r="OAY192" s="128"/>
      <c r="OAZ192" s="128"/>
      <c r="OBA192" s="128"/>
      <c r="OBB192" s="128"/>
      <c r="OBC192" s="128"/>
      <c r="OBD192" s="128"/>
      <c r="OBE192" s="128"/>
      <c r="OBF192" s="128"/>
      <c r="OBG192" s="128"/>
      <c r="OBH192" s="128"/>
      <c r="OBI192" s="128"/>
      <c r="OBJ192" s="128"/>
      <c r="OBK192" s="128"/>
      <c r="OBL192" s="128"/>
      <c r="OBM192" s="128"/>
      <c r="OBN192" s="128"/>
      <c r="OBO192" s="128"/>
      <c r="OBP192" s="128"/>
      <c r="OBQ192" s="128"/>
      <c r="OBR192" s="128"/>
      <c r="OBS192" s="128"/>
      <c r="OBT192" s="128"/>
      <c r="OBU192" s="128"/>
      <c r="OBV192" s="128"/>
      <c r="OBW192" s="128"/>
      <c r="OBX192" s="128"/>
      <c r="OBY192" s="128"/>
      <c r="OBZ192" s="128"/>
      <c r="OCA192" s="128"/>
      <c r="OCB192" s="128"/>
      <c r="OCC192" s="128"/>
      <c r="OCD192" s="128"/>
      <c r="OCE192" s="128"/>
      <c r="OCF192" s="128"/>
      <c r="OCG192" s="128"/>
      <c r="OCH192" s="128"/>
      <c r="OCI192" s="128"/>
      <c r="OCJ192" s="128"/>
      <c r="OCK192" s="128"/>
      <c r="OCL192" s="128"/>
      <c r="OCM192" s="128"/>
      <c r="OCN192" s="128"/>
      <c r="OCO192" s="128"/>
      <c r="OCP192" s="128"/>
      <c r="OCQ192" s="128"/>
      <c r="OCR192" s="128"/>
      <c r="OCS192" s="128"/>
      <c r="OCT192" s="128"/>
      <c r="OCU192" s="128"/>
      <c r="OCV192" s="128"/>
      <c r="OCW192" s="128"/>
      <c r="OCX192" s="128"/>
      <c r="OCY192" s="128"/>
      <c r="OCZ192" s="128"/>
      <c r="ODA192" s="128"/>
      <c r="ODB192" s="128"/>
      <c r="ODC192" s="128"/>
      <c r="ODD192" s="128"/>
      <c r="ODE192" s="128"/>
      <c r="ODF192" s="128"/>
      <c r="ODG192" s="128"/>
      <c r="ODH192" s="128"/>
      <c r="ODI192" s="128"/>
      <c r="ODJ192" s="128"/>
      <c r="ODK192" s="128"/>
      <c r="ODL192" s="128"/>
      <c r="ODM192" s="128"/>
      <c r="ODN192" s="128"/>
      <c r="ODO192" s="128"/>
      <c r="ODP192" s="128"/>
      <c r="ODQ192" s="128"/>
      <c r="ODR192" s="128"/>
      <c r="ODS192" s="128"/>
      <c r="ODT192" s="128"/>
      <c r="ODU192" s="128"/>
      <c r="ODV192" s="128"/>
      <c r="ODW192" s="128"/>
      <c r="ODX192" s="128"/>
      <c r="ODY192" s="128"/>
      <c r="ODZ192" s="128"/>
      <c r="OEA192" s="128"/>
      <c r="OEB192" s="128"/>
      <c r="OEC192" s="128"/>
      <c r="OED192" s="128"/>
      <c r="OEE192" s="128"/>
      <c r="OEF192" s="128"/>
      <c r="OEG192" s="128"/>
      <c r="OEH192" s="128"/>
      <c r="OEI192" s="128"/>
      <c r="OEJ192" s="128"/>
      <c r="OEK192" s="128"/>
      <c r="OEL192" s="128"/>
      <c r="OEM192" s="128"/>
      <c r="OEN192" s="128"/>
      <c r="OEO192" s="128"/>
      <c r="OEP192" s="128"/>
      <c r="OEQ192" s="128"/>
      <c r="OER192" s="128"/>
      <c r="OES192" s="128"/>
      <c r="OET192" s="128"/>
      <c r="OEU192" s="128"/>
      <c r="OEV192" s="128"/>
      <c r="OEW192" s="128"/>
      <c r="OEX192" s="128"/>
      <c r="OEY192" s="128"/>
      <c r="OEZ192" s="128"/>
      <c r="OFA192" s="128"/>
      <c r="OFB192" s="128"/>
      <c r="OFC192" s="128"/>
      <c r="OFD192" s="128"/>
      <c r="OFE192" s="128"/>
      <c r="OFF192" s="128"/>
      <c r="OFG192" s="128"/>
      <c r="OFH192" s="128"/>
      <c r="OFI192" s="128"/>
      <c r="OFJ192" s="128"/>
      <c r="OFK192" s="128"/>
      <c r="OFL192" s="128"/>
      <c r="OFM192" s="128"/>
      <c r="OFN192" s="128"/>
      <c r="OFO192" s="128"/>
      <c r="OFP192" s="128"/>
      <c r="OFQ192" s="128"/>
      <c r="OFR192" s="128"/>
      <c r="OFS192" s="128"/>
      <c r="OFT192" s="128"/>
      <c r="OFU192" s="128"/>
      <c r="OFV192" s="128"/>
      <c r="OFW192" s="128"/>
      <c r="OFX192" s="128"/>
      <c r="OFY192" s="128"/>
      <c r="OFZ192" s="128"/>
      <c r="OGA192" s="128"/>
      <c r="OGB192" s="128"/>
      <c r="OGC192" s="128"/>
      <c r="OGD192" s="128"/>
      <c r="OGE192" s="128"/>
      <c r="OGF192" s="128"/>
      <c r="OGG192" s="128"/>
      <c r="OGH192" s="128"/>
      <c r="OGI192" s="128"/>
      <c r="OGJ192" s="128"/>
      <c r="OGK192" s="128"/>
      <c r="OGL192" s="128"/>
      <c r="OGM192" s="128"/>
      <c r="OGN192" s="128"/>
      <c r="OGO192" s="128"/>
      <c r="OGP192" s="128"/>
      <c r="OGQ192" s="128"/>
      <c r="OGR192" s="128"/>
      <c r="OGS192" s="128"/>
      <c r="OGT192" s="128"/>
      <c r="OGU192" s="128"/>
      <c r="OGV192" s="128"/>
      <c r="OGW192" s="128"/>
      <c r="OGX192" s="128"/>
      <c r="OGY192" s="128"/>
      <c r="OGZ192" s="128"/>
      <c r="OHA192" s="128"/>
      <c r="OHB192" s="128"/>
      <c r="OHC192" s="128"/>
      <c r="OHD192" s="128"/>
      <c r="OHE192" s="128"/>
      <c r="OHF192" s="128"/>
      <c r="OHG192" s="128"/>
      <c r="OHH192" s="128"/>
      <c r="OHI192" s="128"/>
      <c r="OHJ192" s="128"/>
      <c r="OHK192" s="128"/>
      <c r="OHL192" s="128"/>
      <c r="OHM192" s="128"/>
      <c r="OHN192" s="128"/>
      <c r="OHO192" s="128"/>
      <c r="OHP192" s="128"/>
      <c r="OHQ192" s="128"/>
      <c r="OHR192" s="128"/>
      <c r="OHS192" s="128"/>
      <c r="OHT192" s="128"/>
      <c r="OHU192" s="128"/>
      <c r="OHV192" s="128"/>
      <c r="OHW192" s="128"/>
      <c r="OHX192" s="128"/>
      <c r="OHY192" s="128"/>
      <c r="OHZ192" s="128"/>
      <c r="OIA192" s="128"/>
      <c r="OIB192" s="128"/>
      <c r="OIC192" s="128"/>
      <c r="OID192" s="128"/>
      <c r="OIE192" s="128"/>
      <c r="OIF192" s="128"/>
      <c r="OIG192" s="128"/>
      <c r="OIH192" s="128"/>
      <c r="OII192" s="128"/>
      <c r="OIJ192" s="128"/>
      <c r="OIK192" s="128"/>
      <c r="OIL192" s="128"/>
      <c r="OIM192" s="128"/>
      <c r="OIN192" s="128"/>
      <c r="OIO192" s="128"/>
      <c r="OIP192" s="128"/>
      <c r="OIQ192" s="128"/>
      <c r="OIR192" s="128"/>
      <c r="OIS192" s="128"/>
      <c r="OIT192" s="128"/>
      <c r="OIU192" s="128"/>
      <c r="OIV192" s="128"/>
      <c r="OIW192" s="128"/>
      <c r="OIX192" s="128"/>
      <c r="OIY192" s="128"/>
      <c r="OIZ192" s="128"/>
      <c r="OJA192" s="128"/>
      <c r="OJB192" s="128"/>
      <c r="OJC192" s="128"/>
      <c r="OJD192" s="128"/>
      <c r="OJE192" s="128"/>
      <c r="OJF192" s="128"/>
      <c r="OJG192" s="128"/>
      <c r="OJH192" s="128"/>
      <c r="OJI192" s="128"/>
      <c r="OJJ192" s="128"/>
      <c r="OJK192" s="128"/>
      <c r="OJL192" s="128"/>
      <c r="OJM192" s="128"/>
      <c r="OJN192" s="128"/>
      <c r="OJO192" s="128"/>
      <c r="OJP192" s="128"/>
      <c r="OJQ192" s="128"/>
      <c r="OJR192" s="128"/>
      <c r="OJS192" s="128"/>
      <c r="OJT192" s="128"/>
      <c r="OJU192" s="128"/>
      <c r="OJV192" s="128"/>
      <c r="OJW192" s="128"/>
      <c r="OJX192" s="128"/>
      <c r="OJY192" s="128"/>
      <c r="OJZ192" s="128"/>
      <c r="OKA192" s="128"/>
      <c r="OKB192" s="128"/>
      <c r="OKC192" s="128"/>
      <c r="OKD192" s="128"/>
      <c r="OKE192" s="128"/>
      <c r="OKF192" s="128"/>
      <c r="OKG192" s="128"/>
      <c r="OKH192" s="128"/>
      <c r="OKI192" s="128"/>
      <c r="OKJ192" s="128"/>
      <c r="OKK192" s="128"/>
      <c r="OKL192" s="128"/>
      <c r="OKM192" s="128"/>
      <c r="OKN192" s="128"/>
      <c r="OKO192" s="128"/>
      <c r="OKP192" s="128"/>
      <c r="OKQ192" s="128"/>
      <c r="OKR192" s="128"/>
      <c r="OKS192" s="128"/>
      <c r="OKT192" s="128"/>
      <c r="OKU192" s="128"/>
      <c r="OKV192" s="128"/>
      <c r="OKW192" s="128"/>
      <c r="OKX192" s="128"/>
      <c r="OKY192" s="128"/>
      <c r="OKZ192" s="128"/>
      <c r="OLA192" s="128"/>
      <c r="OLB192" s="128"/>
      <c r="OLC192" s="128"/>
      <c r="OLD192" s="128"/>
      <c r="OLE192" s="128"/>
      <c r="OLF192" s="128"/>
      <c r="OLG192" s="128"/>
      <c r="OLH192" s="128"/>
      <c r="OLI192" s="128"/>
      <c r="OLJ192" s="128"/>
      <c r="OLK192" s="128"/>
      <c r="OLL192" s="128"/>
      <c r="OLM192" s="128"/>
      <c r="OLN192" s="128"/>
      <c r="OLO192" s="128"/>
      <c r="OLP192" s="128"/>
      <c r="OLQ192" s="128"/>
      <c r="OLR192" s="128"/>
      <c r="OLS192" s="128"/>
      <c r="OLT192" s="128"/>
      <c r="OLU192" s="128"/>
      <c r="OLV192" s="128"/>
      <c r="OLW192" s="128"/>
      <c r="OLX192" s="128"/>
      <c r="OLY192" s="128"/>
      <c r="OLZ192" s="128"/>
      <c r="OMA192" s="128"/>
      <c r="OMB192" s="128"/>
      <c r="OMC192" s="128"/>
      <c r="OMD192" s="128"/>
      <c r="OME192" s="128"/>
      <c r="OMF192" s="128"/>
      <c r="OMG192" s="128"/>
      <c r="OMH192" s="128"/>
      <c r="OMI192" s="128"/>
      <c r="OMJ192" s="128"/>
      <c r="OMK192" s="128"/>
      <c r="OML192" s="128"/>
      <c r="OMM192" s="128"/>
      <c r="OMN192" s="128"/>
      <c r="OMO192" s="128"/>
      <c r="OMP192" s="128"/>
      <c r="OMQ192" s="128"/>
      <c r="OMR192" s="128"/>
      <c r="OMS192" s="128"/>
      <c r="OMT192" s="128"/>
      <c r="OMU192" s="128"/>
      <c r="OMV192" s="128"/>
      <c r="OMW192" s="128"/>
      <c r="OMX192" s="128"/>
      <c r="OMY192" s="128"/>
      <c r="OMZ192" s="128"/>
      <c r="ONA192" s="128"/>
      <c r="ONB192" s="128"/>
      <c r="ONC192" s="128"/>
      <c r="OND192" s="128"/>
      <c r="ONE192" s="128"/>
      <c r="ONF192" s="128"/>
      <c r="ONG192" s="128"/>
      <c r="ONH192" s="128"/>
      <c r="ONI192" s="128"/>
      <c r="ONJ192" s="128"/>
      <c r="ONK192" s="128"/>
      <c r="ONL192" s="128"/>
      <c r="ONM192" s="128"/>
      <c r="ONN192" s="128"/>
      <c r="ONO192" s="128"/>
      <c r="ONP192" s="128"/>
      <c r="ONQ192" s="128"/>
      <c r="ONR192" s="128"/>
      <c r="ONS192" s="128"/>
      <c r="ONT192" s="128"/>
      <c r="ONU192" s="128"/>
      <c r="ONV192" s="128"/>
      <c r="ONW192" s="128"/>
      <c r="ONX192" s="128"/>
      <c r="ONY192" s="128"/>
      <c r="ONZ192" s="128"/>
      <c r="OOA192" s="128"/>
      <c r="OOB192" s="128"/>
      <c r="OOC192" s="128"/>
      <c r="OOD192" s="128"/>
      <c r="OOE192" s="128"/>
      <c r="OOF192" s="128"/>
      <c r="OOG192" s="128"/>
      <c r="OOH192" s="128"/>
      <c r="OOI192" s="128"/>
      <c r="OOJ192" s="128"/>
      <c r="OOK192" s="128"/>
      <c r="OOL192" s="128"/>
      <c r="OOM192" s="128"/>
      <c r="OON192" s="128"/>
      <c r="OOO192" s="128"/>
      <c r="OOP192" s="128"/>
      <c r="OOQ192" s="128"/>
      <c r="OOR192" s="128"/>
      <c r="OOS192" s="128"/>
      <c r="OOT192" s="128"/>
      <c r="OOU192" s="128"/>
      <c r="OOV192" s="128"/>
      <c r="OOW192" s="128"/>
      <c r="OOX192" s="128"/>
      <c r="OOY192" s="128"/>
      <c r="OOZ192" s="128"/>
      <c r="OPA192" s="128"/>
      <c r="OPB192" s="128"/>
      <c r="OPC192" s="128"/>
      <c r="OPD192" s="128"/>
      <c r="OPE192" s="128"/>
      <c r="OPF192" s="128"/>
      <c r="OPG192" s="128"/>
      <c r="OPH192" s="128"/>
      <c r="OPI192" s="128"/>
      <c r="OPJ192" s="128"/>
      <c r="OPK192" s="128"/>
      <c r="OPL192" s="128"/>
      <c r="OPM192" s="128"/>
      <c r="OPN192" s="128"/>
      <c r="OPO192" s="128"/>
      <c r="OPP192" s="128"/>
      <c r="OPQ192" s="128"/>
      <c r="OPR192" s="128"/>
      <c r="OPS192" s="128"/>
      <c r="OPT192" s="128"/>
      <c r="OPU192" s="128"/>
      <c r="OPV192" s="128"/>
      <c r="OPW192" s="128"/>
      <c r="OPX192" s="128"/>
      <c r="OPY192" s="128"/>
      <c r="OPZ192" s="128"/>
      <c r="OQA192" s="128"/>
      <c r="OQB192" s="128"/>
      <c r="OQC192" s="128"/>
      <c r="OQD192" s="128"/>
      <c r="OQE192" s="128"/>
      <c r="OQF192" s="128"/>
      <c r="OQG192" s="128"/>
      <c r="OQH192" s="128"/>
      <c r="OQI192" s="128"/>
      <c r="OQJ192" s="128"/>
      <c r="OQK192" s="128"/>
      <c r="OQL192" s="128"/>
      <c r="OQM192" s="128"/>
      <c r="OQN192" s="128"/>
      <c r="OQO192" s="128"/>
      <c r="OQP192" s="128"/>
      <c r="OQQ192" s="128"/>
      <c r="OQR192" s="128"/>
      <c r="OQS192" s="128"/>
      <c r="OQT192" s="128"/>
      <c r="OQU192" s="128"/>
      <c r="OQV192" s="128"/>
      <c r="OQW192" s="128"/>
      <c r="OQX192" s="128"/>
      <c r="OQY192" s="128"/>
      <c r="OQZ192" s="128"/>
      <c r="ORA192" s="128"/>
      <c r="ORB192" s="128"/>
      <c r="ORC192" s="128"/>
      <c r="ORD192" s="128"/>
      <c r="ORE192" s="128"/>
      <c r="ORF192" s="128"/>
      <c r="ORG192" s="128"/>
      <c r="ORH192" s="128"/>
      <c r="ORI192" s="128"/>
      <c r="ORJ192" s="128"/>
      <c r="ORK192" s="128"/>
      <c r="ORL192" s="128"/>
      <c r="ORM192" s="128"/>
      <c r="ORN192" s="128"/>
      <c r="ORO192" s="128"/>
      <c r="ORP192" s="128"/>
      <c r="ORQ192" s="128"/>
      <c r="ORR192" s="128"/>
      <c r="ORS192" s="128"/>
      <c r="ORT192" s="128"/>
      <c r="ORU192" s="128"/>
      <c r="ORV192" s="128"/>
      <c r="ORW192" s="128"/>
      <c r="ORX192" s="128"/>
      <c r="ORY192" s="128"/>
      <c r="ORZ192" s="128"/>
      <c r="OSA192" s="128"/>
      <c r="OSB192" s="128"/>
      <c r="OSC192" s="128"/>
      <c r="OSD192" s="128"/>
      <c r="OSE192" s="128"/>
      <c r="OSF192" s="128"/>
      <c r="OSG192" s="128"/>
      <c r="OSH192" s="128"/>
      <c r="OSI192" s="128"/>
      <c r="OSJ192" s="128"/>
      <c r="OSK192" s="128"/>
      <c r="OSL192" s="128"/>
      <c r="OSM192" s="128"/>
      <c r="OSN192" s="128"/>
      <c r="OSO192" s="128"/>
      <c r="OSP192" s="128"/>
      <c r="OSQ192" s="128"/>
      <c r="OSR192" s="128"/>
      <c r="OSS192" s="128"/>
      <c r="OST192" s="128"/>
      <c r="OSU192" s="128"/>
      <c r="OSV192" s="128"/>
      <c r="OSW192" s="128"/>
      <c r="OSX192" s="128"/>
      <c r="OSY192" s="128"/>
      <c r="OSZ192" s="128"/>
      <c r="OTA192" s="128"/>
      <c r="OTB192" s="128"/>
      <c r="OTC192" s="128"/>
      <c r="OTD192" s="128"/>
      <c r="OTE192" s="128"/>
      <c r="OTF192" s="128"/>
      <c r="OTG192" s="128"/>
      <c r="OTH192" s="128"/>
      <c r="OTI192" s="128"/>
      <c r="OTJ192" s="128"/>
      <c r="OTK192" s="128"/>
      <c r="OTL192" s="128"/>
      <c r="OTM192" s="128"/>
      <c r="OTN192" s="128"/>
      <c r="OTO192" s="128"/>
      <c r="OTP192" s="128"/>
      <c r="OTQ192" s="128"/>
      <c r="OTR192" s="128"/>
      <c r="OTS192" s="128"/>
      <c r="OTT192" s="128"/>
      <c r="OTU192" s="128"/>
      <c r="OTV192" s="128"/>
      <c r="OTW192" s="128"/>
      <c r="OTX192" s="128"/>
      <c r="OTY192" s="128"/>
      <c r="OTZ192" s="128"/>
      <c r="OUA192" s="128"/>
      <c r="OUB192" s="128"/>
      <c r="OUC192" s="128"/>
      <c r="OUD192" s="128"/>
      <c r="OUE192" s="128"/>
      <c r="OUF192" s="128"/>
      <c r="OUG192" s="128"/>
      <c r="OUH192" s="128"/>
      <c r="OUI192" s="128"/>
      <c r="OUJ192" s="128"/>
      <c r="OUK192" s="128"/>
      <c r="OUL192" s="128"/>
      <c r="OUM192" s="128"/>
      <c r="OUN192" s="128"/>
      <c r="OUO192" s="128"/>
      <c r="OUP192" s="128"/>
      <c r="OUQ192" s="128"/>
      <c r="OUR192" s="128"/>
      <c r="OUS192" s="128"/>
      <c r="OUT192" s="128"/>
      <c r="OUU192" s="128"/>
      <c r="OUV192" s="128"/>
      <c r="OUW192" s="128"/>
      <c r="OUX192" s="128"/>
      <c r="OUY192" s="128"/>
      <c r="OUZ192" s="128"/>
      <c r="OVA192" s="128"/>
      <c r="OVB192" s="128"/>
      <c r="OVC192" s="128"/>
      <c r="OVD192" s="128"/>
      <c r="OVE192" s="128"/>
      <c r="OVF192" s="128"/>
      <c r="OVG192" s="128"/>
      <c r="OVH192" s="128"/>
      <c r="OVI192" s="128"/>
      <c r="OVJ192" s="128"/>
      <c r="OVK192" s="128"/>
      <c r="OVL192" s="128"/>
      <c r="OVM192" s="128"/>
      <c r="OVN192" s="128"/>
      <c r="OVO192" s="128"/>
      <c r="OVP192" s="128"/>
      <c r="OVQ192" s="128"/>
      <c r="OVR192" s="128"/>
      <c r="OVS192" s="128"/>
      <c r="OVT192" s="128"/>
      <c r="OVU192" s="128"/>
      <c r="OVV192" s="128"/>
      <c r="OVW192" s="128"/>
      <c r="OVX192" s="128"/>
      <c r="OVY192" s="128"/>
      <c r="OVZ192" s="128"/>
      <c r="OWA192" s="128"/>
      <c r="OWB192" s="128"/>
      <c r="OWC192" s="128"/>
      <c r="OWD192" s="128"/>
      <c r="OWE192" s="128"/>
      <c r="OWF192" s="128"/>
      <c r="OWG192" s="128"/>
      <c r="OWH192" s="128"/>
      <c r="OWI192" s="128"/>
      <c r="OWJ192" s="128"/>
      <c r="OWK192" s="128"/>
      <c r="OWL192" s="128"/>
      <c r="OWM192" s="128"/>
      <c r="OWN192" s="128"/>
      <c r="OWO192" s="128"/>
      <c r="OWP192" s="128"/>
      <c r="OWQ192" s="128"/>
      <c r="OWR192" s="128"/>
      <c r="OWS192" s="128"/>
      <c r="OWT192" s="128"/>
      <c r="OWU192" s="128"/>
      <c r="OWV192" s="128"/>
      <c r="OWW192" s="128"/>
      <c r="OWX192" s="128"/>
      <c r="OWY192" s="128"/>
      <c r="OWZ192" s="128"/>
      <c r="OXA192" s="128"/>
      <c r="OXB192" s="128"/>
      <c r="OXC192" s="128"/>
      <c r="OXD192" s="128"/>
      <c r="OXE192" s="128"/>
      <c r="OXF192" s="128"/>
      <c r="OXG192" s="128"/>
      <c r="OXH192" s="128"/>
      <c r="OXI192" s="128"/>
      <c r="OXJ192" s="128"/>
      <c r="OXK192" s="128"/>
      <c r="OXL192" s="128"/>
      <c r="OXM192" s="128"/>
      <c r="OXN192" s="128"/>
      <c r="OXO192" s="128"/>
      <c r="OXP192" s="128"/>
      <c r="OXQ192" s="128"/>
      <c r="OXR192" s="128"/>
      <c r="OXS192" s="128"/>
      <c r="OXT192" s="128"/>
      <c r="OXU192" s="128"/>
      <c r="OXV192" s="128"/>
      <c r="OXW192" s="128"/>
      <c r="OXX192" s="128"/>
      <c r="OXY192" s="128"/>
      <c r="OXZ192" s="128"/>
      <c r="OYA192" s="128"/>
      <c r="OYB192" s="128"/>
      <c r="OYC192" s="128"/>
      <c r="OYD192" s="128"/>
      <c r="OYE192" s="128"/>
      <c r="OYF192" s="128"/>
      <c r="OYG192" s="128"/>
      <c r="OYH192" s="128"/>
      <c r="OYI192" s="128"/>
      <c r="OYJ192" s="128"/>
      <c r="OYK192" s="128"/>
      <c r="OYL192" s="128"/>
      <c r="OYM192" s="128"/>
      <c r="OYN192" s="128"/>
      <c r="OYO192" s="128"/>
      <c r="OYP192" s="128"/>
      <c r="OYQ192" s="128"/>
      <c r="OYR192" s="128"/>
      <c r="OYS192" s="128"/>
      <c r="OYT192" s="128"/>
      <c r="OYU192" s="128"/>
      <c r="OYV192" s="128"/>
      <c r="OYW192" s="128"/>
      <c r="OYX192" s="128"/>
      <c r="OYY192" s="128"/>
      <c r="OYZ192" s="128"/>
      <c r="OZA192" s="128"/>
      <c r="OZB192" s="128"/>
      <c r="OZC192" s="128"/>
      <c r="OZD192" s="128"/>
      <c r="OZE192" s="128"/>
      <c r="OZF192" s="128"/>
      <c r="OZG192" s="128"/>
      <c r="OZH192" s="128"/>
      <c r="OZI192" s="128"/>
      <c r="OZJ192" s="128"/>
      <c r="OZK192" s="128"/>
      <c r="OZL192" s="128"/>
      <c r="OZM192" s="128"/>
      <c r="OZN192" s="128"/>
      <c r="OZO192" s="128"/>
      <c r="OZP192" s="128"/>
      <c r="OZQ192" s="128"/>
      <c r="OZR192" s="128"/>
      <c r="OZS192" s="128"/>
      <c r="OZT192" s="128"/>
      <c r="OZU192" s="128"/>
      <c r="OZV192" s="128"/>
      <c r="OZW192" s="128"/>
      <c r="OZX192" s="128"/>
      <c r="OZY192" s="128"/>
      <c r="OZZ192" s="128"/>
      <c r="PAA192" s="128"/>
      <c r="PAB192" s="128"/>
      <c r="PAC192" s="128"/>
      <c r="PAD192" s="128"/>
      <c r="PAE192" s="128"/>
      <c r="PAF192" s="128"/>
      <c r="PAG192" s="128"/>
      <c r="PAH192" s="128"/>
      <c r="PAI192" s="128"/>
      <c r="PAJ192" s="128"/>
      <c r="PAK192" s="128"/>
      <c r="PAL192" s="128"/>
      <c r="PAM192" s="128"/>
      <c r="PAN192" s="128"/>
      <c r="PAO192" s="128"/>
      <c r="PAP192" s="128"/>
      <c r="PAQ192" s="128"/>
      <c r="PAR192" s="128"/>
      <c r="PAS192" s="128"/>
      <c r="PAT192" s="128"/>
      <c r="PAU192" s="128"/>
      <c r="PAV192" s="128"/>
      <c r="PAW192" s="128"/>
      <c r="PAX192" s="128"/>
      <c r="PAY192" s="128"/>
      <c r="PAZ192" s="128"/>
      <c r="PBA192" s="128"/>
      <c r="PBB192" s="128"/>
      <c r="PBC192" s="128"/>
      <c r="PBD192" s="128"/>
      <c r="PBE192" s="128"/>
      <c r="PBF192" s="128"/>
      <c r="PBG192" s="128"/>
      <c r="PBH192" s="128"/>
      <c r="PBI192" s="128"/>
      <c r="PBJ192" s="128"/>
      <c r="PBK192" s="128"/>
      <c r="PBL192" s="128"/>
      <c r="PBM192" s="128"/>
      <c r="PBN192" s="128"/>
      <c r="PBO192" s="128"/>
      <c r="PBP192" s="128"/>
      <c r="PBQ192" s="128"/>
      <c r="PBR192" s="128"/>
      <c r="PBS192" s="128"/>
      <c r="PBT192" s="128"/>
      <c r="PBU192" s="128"/>
      <c r="PBV192" s="128"/>
      <c r="PBW192" s="128"/>
      <c r="PBX192" s="128"/>
      <c r="PBY192" s="128"/>
      <c r="PBZ192" s="128"/>
      <c r="PCA192" s="128"/>
      <c r="PCB192" s="128"/>
      <c r="PCC192" s="128"/>
      <c r="PCD192" s="128"/>
      <c r="PCE192" s="128"/>
      <c r="PCF192" s="128"/>
      <c r="PCG192" s="128"/>
      <c r="PCH192" s="128"/>
      <c r="PCI192" s="128"/>
      <c r="PCJ192" s="128"/>
      <c r="PCK192" s="128"/>
      <c r="PCL192" s="128"/>
      <c r="PCM192" s="128"/>
      <c r="PCN192" s="128"/>
      <c r="PCO192" s="128"/>
      <c r="PCP192" s="128"/>
      <c r="PCQ192" s="128"/>
      <c r="PCR192" s="128"/>
      <c r="PCS192" s="128"/>
      <c r="PCT192" s="128"/>
      <c r="PCU192" s="128"/>
      <c r="PCV192" s="128"/>
      <c r="PCW192" s="128"/>
      <c r="PCX192" s="128"/>
      <c r="PCY192" s="128"/>
      <c r="PCZ192" s="128"/>
      <c r="PDA192" s="128"/>
      <c r="PDB192" s="128"/>
      <c r="PDC192" s="128"/>
      <c r="PDD192" s="128"/>
      <c r="PDE192" s="128"/>
      <c r="PDF192" s="128"/>
      <c r="PDG192" s="128"/>
      <c r="PDH192" s="128"/>
      <c r="PDI192" s="128"/>
      <c r="PDJ192" s="128"/>
      <c r="PDK192" s="128"/>
      <c r="PDL192" s="128"/>
      <c r="PDM192" s="128"/>
      <c r="PDN192" s="128"/>
      <c r="PDO192" s="128"/>
      <c r="PDP192" s="128"/>
      <c r="PDQ192" s="128"/>
      <c r="PDR192" s="128"/>
      <c r="PDS192" s="128"/>
      <c r="PDT192" s="128"/>
      <c r="PDU192" s="128"/>
      <c r="PDV192" s="128"/>
      <c r="PDW192" s="128"/>
      <c r="PDX192" s="128"/>
      <c r="PDY192" s="128"/>
      <c r="PDZ192" s="128"/>
      <c r="PEA192" s="128"/>
      <c r="PEB192" s="128"/>
      <c r="PEC192" s="128"/>
      <c r="PED192" s="128"/>
      <c r="PEE192" s="128"/>
      <c r="PEF192" s="128"/>
      <c r="PEG192" s="128"/>
      <c r="PEH192" s="128"/>
      <c r="PEI192" s="128"/>
      <c r="PEJ192" s="128"/>
      <c r="PEK192" s="128"/>
      <c r="PEL192" s="128"/>
      <c r="PEM192" s="128"/>
      <c r="PEN192" s="128"/>
      <c r="PEO192" s="128"/>
      <c r="PEP192" s="128"/>
      <c r="PEQ192" s="128"/>
      <c r="PER192" s="128"/>
      <c r="PES192" s="128"/>
      <c r="PET192" s="128"/>
      <c r="PEU192" s="128"/>
      <c r="PEV192" s="128"/>
      <c r="PEW192" s="128"/>
      <c r="PEX192" s="128"/>
      <c r="PEY192" s="128"/>
      <c r="PEZ192" s="128"/>
      <c r="PFA192" s="128"/>
      <c r="PFB192" s="128"/>
      <c r="PFC192" s="128"/>
      <c r="PFD192" s="128"/>
      <c r="PFE192" s="128"/>
      <c r="PFF192" s="128"/>
      <c r="PFG192" s="128"/>
      <c r="PFH192" s="128"/>
      <c r="PFI192" s="128"/>
      <c r="PFJ192" s="128"/>
      <c r="PFK192" s="128"/>
      <c r="PFL192" s="128"/>
      <c r="PFM192" s="128"/>
      <c r="PFN192" s="128"/>
      <c r="PFO192" s="128"/>
      <c r="PFP192" s="128"/>
      <c r="PFQ192" s="128"/>
      <c r="PFR192" s="128"/>
      <c r="PFS192" s="128"/>
      <c r="PFT192" s="128"/>
      <c r="PFU192" s="128"/>
      <c r="PFV192" s="128"/>
      <c r="PFW192" s="128"/>
      <c r="PFX192" s="128"/>
      <c r="PFY192" s="128"/>
      <c r="PFZ192" s="128"/>
      <c r="PGA192" s="128"/>
      <c r="PGB192" s="128"/>
      <c r="PGC192" s="128"/>
      <c r="PGD192" s="128"/>
      <c r="PGE192" s="128"/>
      <c r="PGF192" s="128"/>
      <c r="PGG192" s="128"/>
      <c r="PGH192" s="128"/>
      <c r="PGI192" s="128"/>
      <c r="PGJ192" s="128"/>
      <c r="PGK192" s="128"/>
      <c r="PGL192" s="128"/>
      <c r="PGM192" s="128"/>
      <c r="PGN192" s="128"/>
      <c r="PGO192" s="128"/>
      <c r="PGP192" s="128"/>
      <c r="PGQ192" s="128"/>
      <c r="PGR192" s="128"/>
      <c r="PGS192" s="128"/>
      <c r="PGT192" s="128"/>
      <c r="PGU192" s="128"/>
      <c r="PGV192" s="128"/>
      <c r="PGW192" s="128"/>
      <c r="PGX192" s="128"/>
      <c r="PGY192" s="128"/>
      <c r="PGZ192" s="128"/>
      <c r="PHA192" s="128"/>
      <c r="PHB192" s="128"/>
      <c r="PHC192" s="128"/>
      <c r="PHD192" s="128"/>
      <c r="PHE192" s="128"/>
      <c r="PHF192" s="128"/>
      <c r="PHG192" s="128"/>
      <c r="PHH192" s="128"/>
      <c r="PHI192" s="128"/>
      <c r="PHJ192" s="128"/>
      <c r="PHK192" s="128"/>
      <c r="PHL192" s="128"/>
      <c r="PHM192" s="128"/>
      <c r="PHN192" s="128"/>
      <c r="PHO192" s="128"/>
      <c r="PHP192" s="128"/>
      <c r="PHQ192" s="128"/>
      <c r="PHR192" s="128"/>
      <c r="PHS192" s="128"/>
      <c r="PHT192" s="128"/>
      <c r="PHU192" s="128"/>
      <c r="PHV192" s="128"/>
      <c r="PHW192" s="128"/>
      <c r="PHX192" s="128"/>
      <c r="PHY192" s="128"/>
      <c r="PHZ192" s="128"/>
      <c r="PIA192" s="128"/>
      <c r="PIB192" s="128"/>
      <c r="PIC192" s="128"/>
      <c r="PID192" s="128"/>
      <c r="PIE192" s="128"/>
      <c r="PIF192" s="128"/>
      <c r="PIG192" s="128"/>
      <c r="PIH192" s="128"/>
      <c r="PII192" s="128"/>
      <c r="PIJ192" s="128"/>
      <c r="PIK192" s="128"/>
      <c r="PIL192" s="128"/>
      <c r="PIM192" s="128"/>
      <c r="PIN192" s="128"/>
      <c r="PIO192" s="128"/>
      <c r="PIP192" s="128"/>
      <c r="PIQ192" s="128"/>
      <c r="PIR192" s="128"/>
      <c r="PIS192" s="128"/>
      <c r="PIT192" s="128"/>
      <c r="PIU192" s="128"/>
      <c r="PIV192" s="128"/>
      <c r="PIW192" s="128"/>
      <c r="PIX192" s="128"/>
      <c r="PIY192" s="128"/>
      <c r="PIZ192" s="128"/>
      <c r="PJA192" s="128"/>
      <c r="PJB192" s="128"/>
      <c r="PJC192" s="128"/>
      <c r="PJD192" s="128"/>
      <c r="PJE192" s="128"/>
      <c r="PJF192" s="128"/>
      <c r="PJG192" s="128"/>
      <c r="PJH192" s="128"/>
      <c r="PJI192" s="128"/>
      <c r="PJJ192" s="128"/>
      <c r="PJK192" s="128"/>
      <c r="PJL192" s="128"/>
      <c r="PJM192" s="128"/>
      <c r="PJN192" s="128"/>
      <c r="PJO192" s="128"/>
      <c r="PJP192" s="128"/>
      <c r="PJQ192" s="128"/>
      <c r="PJR192" s="128"/>
      <c r="PJS192" s="128"/>
      <c r="PJT192" s="128"/>
      <c r="PJU192" s="128"/>
      <c r="PJV192" s="128"/>
      <c r="PJW192" s="128"/>
      <c r="PJX192" s="128"/>
      <c r="PJY192" s="128"/>
      <c r="PJZ192" s="128"/>
      <c r="PKA192" s="128"/>
      <c r="PKB192" s="128"/>
      <c r="PKC192" s="128"/>
      <c r="PKD192" s="128"/>
      <c r="PKE192" s="128"/>
      <c r="PKF192" s="128"/>
      <c r="PKG192" s="128"/>
      <c r="PKH192" s="128"/>
      <c r="PKI192" s="128"/>
      <c r="PKJ192" s="128"/>
      <c r="PKK192" s="128"/>
      <c r="PKL192" s="128"/>
      <c r="PKM192" s="128"/>
      <c r="PKN192" s="128"/>
      <c r="PKO192" s="128"/>
      <c r="PKP192" s="128"/>
      <c r="PKQ192" s="128"/>
      <c r="PKR192" s="128"/>
      <c r="PKS192" s="128"/>
      <c r="PKT192" s="128"/>
      <c r="PKU192" s="128"/>
      <c r="PKV192" s="128"/>
      <c r="PKW192" s="128"/>
      <c r="PKX192" s="128"/>
      <c r="PKY192" s="128"/>
      <c r="PKZ192" s="128"/>
      <c r="PLA192" s="128"/>
      <c r="PLB192" s="128"/>
      <c r="PLC192" s="128"/>
      <c r="PLD192" s="128"/>
      <c r="PLE192" s="128"/>
      <c r="PLF192" s="128"/>
      <c r="PLG192" s="128"/>
      <c r="PLH192" s="128"/>
      <c r="PLI192" s="128"/>
      <c r="PLJ192" s="128"/>
      <c r="PLK192" s="128"/>
      <c r="PLL192" s="128"/>
      <c r="PLM192" s="128"/>
      <c r="PLN192" s="128"/>
      <c r="PLO192" s="128"/>
      <c r="PLP192" s="128"/>
      <c r="PLQ192" s="128"/>
      <c r="PLR192" s="128"/>
      <c r="PLS192" s="128"/>
      <c r="PLT192" s="128"/>
      <c r="PLU192" s="128"/>
      <c r="PLV192" s="128"/>
      <c r="PLW192" s="128"/>
      <c r="PLX192" s="128"/>
      <c r="PLY192" s="128"/>
      <c r="PLZ192" s="128"/>
      <c r="PMA192" s="128"/>
      <c r="PMB192" s="128"/>
      <c r="PMC192" s="128"/>
      <c r="PMD192" s="128"/>
      <c r="PME192" s="128"/>
      <c r="PMF192" s="128"/>
      <c r="PMG192" s="128"/>
      <c r="PMH192" s="128"/>
      <c r="PMI192" s="128"/>
      <c r="PMJ192" s="128"/>
      <c r="PMK192" s="128"/>
      <c r="PML192" s="128"/>
      <c r="PMM192" s="128"/>
      <c r="PMN192" s="128"/>
      <c r="PMO192" s="128"/>
      <c r="PMP192" s="128"/>
      <c r="PMQ192" s="128"/>
      <c r="PMR192" s="128"/>
      <c r="PMS192" s="128"/>
      <c r="PMT192" s="128"/>
      <c r="PMU192" s="128"/>
      <c r="PMV192" s="128"/>
      <c r="PMW192" s="128"/>
      <c r="PMX192" s="128"/>
      <c r="PMY192" s="128"/>
      <c r="PMZ192" s="128"/>
      <c r="PNA192" s="128"/>
      <c r="PNB192" s="128"/>
      <c r="PNC192" s="128"/>
      <c r="PND192" s="128"/>
      <c r="PNE192" s="128"/>
      <c r="PNF192" s="128"/>
      <c r="PNG192" s="128"/>
      <c r="PNH192" s="128"/>
      <c r="PNI192" s="128"/>
      <c r="PNJ192" s="128"/>
      <c r="PNK192" s="128"/>
      <c r="PNL192" s="128"/>
      <c r="PNM192" s="128"/>
      <c r="PNN192" s="128"/>
      <c r="PNO192" s="128"/>
      <c r="PNP192" s="128"/>
      <c r="PNQ192" s="128"/>
      <c r="PNR192" s="128"/>
      <c r="PNS192" s="128"/>
      <c r="PNT192" s="128"/>
      <c r="PNU192" s="128"/>
      <c r="PNV192" s="128"/>
      <c r="PNW192" s="128"/>
      <c r="PNX192" s="128"/>
      <c r="PNY192" s="128"/>
      <c r="PNZ192" s="128"/>
      <c r="POA192" s="128"/>
      <c r="POB192" s="128"/>
      <c r="POC192" s="128"/>
      <c r="POD192" s="128"/>
      <c r="POE192" s="128"/>
      <c r="POF192" s="128"/>
      <c r="POG192" s="128"/>
      <c r="POH192" s="128"/>
      <c r="POI192" s="128"/>
      <c r="POJ192" s="128"/>
      <c r="POK192" s="128"/>
      <c r="POL192" s="128"/>
      <c r="POM192" s="128"/>
      <c r="PON192" s="128"/>
      <c r="POO192" s="128"/>
      <c r="POP192" s="128"/>
      <c r="POQ192" s="128"/>
      <c r="POR192" s="128"/>
      <c r="POS192" s="128"/>
      <c r="POT192" s="128"/>
      <c r="POU192" s="128"/>
      <c r="POV192" s="128"/>
      <c r="POW192" s="128"/>
      <c r="POX192" s="128"/>
      <c r="POY192" s="128"/>
      <c r="POZ192" s="128"/>
      <c r="PPA192" s="128"/>
      <c r="PPB192" s="128"/>
      <c r="PPC192" s="128"/>
      <c r="PPD192" s="128"/>
      <c r="PPE192" s="128"/>
      <c r="PPF192" s="128"/>
      <c r="PPG192" s="128"/>
      <c r="PPH192" s="128"/>
      <c r="PPI192" s="128"/>
      <c r="PPJ192" s="128"/>
      <c r="PPK192" s="128"/>
      <c r="PPL192" s="128"/>
      <c r="PPM192" s="128"/>
      <c r="PPN192" s="128"/>
      <c r="PPO192" s="128"/>
      <c r="PPP192" s="128"/>
      <c r="PPQ192" s="128"/>
      <c r="PPR192" s="128"/>
      <c r="PPS192" s="128"/>
      <c r="PPT192" s="128"/>
      <c r="PPU192" s="128"/>
      <c r="PPV192" s="128"/>
      <c r="PPW192" s="128"/>
      <c r="PPX192" s="128"/>
      <c r="PPY192" s="128"/>
      <c r="PPZ192" s="128"/>
      <c r="PQA192" s="128"/>
      <c r="PQB192" s="128"/>
      <c r="PQC192" s="128"/>
      <c r="PQD192" s="128"/>
      <c r="PQE192" s="128"/>
      <c r="PQF192" s="128"/>
      <c r="PQG192" s="128"/>
      <c r="PQH192" s="128"/>
      <c r="PQI192" s="128"/>
      <c r="PQJ192" s="128"/>
      <c r="PQK192" s="128"/>
      <c r="PQL192" s="128"/>
      <c r="PQM192" s="128"/>
      <c r="PQN192" s="128"/>
      <c r="PQO192" s="128"/>
      <c r="PQP192" s="128"/>
      <c r="PQQ192" s="128"/>
      <c r="PQR192" s="128"/>
      <c r="PQS192" s="128"/>
      <c r="PQT192" s="128"/>
      <c r="PQU192" s="128"/>
      <c r="PQV192" s="128"/>
      <c r="PQW192" s="128"/>
      <c r="PQX192" s="128"/>
      <c r="PQY192" s="128"/>
      <c r="PQZ192" s="128"/>
      <c r="PRA192" s="128"/>
      <c r="PRB192" s="128"/>
      <c r="PRC192" s="128"/>
      <c r="PRD192" s="128"/>
      <c r="PRE192" s="128"/>
      <c r="PRF192" s="128"/>
      <c r="PRG192" s="128"/>
      <c r="PRH192" s="128"/>
      <c r="PRI192" s="128"/>
      <c r="PRJ192" s="128"/>
      <c r="PRK192" s="128"/>
      <c r="PRL192" s="128"/>
      <c r="PRM192" s="128"/>
      <c r="PRN192" s="128"/>
      <c r="PRO192" s="128"/>
      <c r="PRP192" s="128"/>
      <c r="PRQ192" s="128"/>
      <c r="PRR192" s="128"/>
      <c r="PRS192" s="128"/>
      <c r="PRT192" s="128"/>
      <c r="PRU192" s="128"/>
      <c r="PRV192" s="128"/>
      <c r="PRW192" s="128"/>
      <c r="PRX192" s="128"/>
      <c r="PRY192" s="128"/>
      <c r="PRZ192" s="128"/>
      <c r="PSA192" s="128"/>
      <c r="PSB192" s="128"/>
      <c r="PSC192" s="128"/>
      <c r="PSD192" s="128"/>
      <c r="PSE192" s="128"/>
      <c r="PSF192" s="128"/>
      <c r="PSG192" s="128"/>
      <c r="PSH192" s="128"/>
      <c r="PSI192" s="128"/>
      <c r="PSJ192" s="128"/>
      <c r="PSK192" s="128"/>
      <c r="PSL192" s="128"/>
      <c r="PSM192" s="128"/>
      <c r="PSN192" s="128"/>
      <c r="PSO192" s="128"/>
      <c r="PSP192" s="128"/>
      <c r="PSQ192" s="128"/>
      <c r="PSR192" s="128"/>
      <c r="PSS192" s="128"/>
      <c r="PST192" s="128"/>
      <c r="PSU192" s="128"/>
      <c r="PSV192" s="128"/>
      <c r="PSW192" s="128"/>
      <c r="PSX192" s="128"/>
      <c r="PSY192" s="128"/>
      <c r="PSZ192" s="128"/>
      <c r="PTA192" s="128"/>
      <c r="PTB192" s="128"/>
      <c r="PTC192" s="128"/>
      <c r="PTD192" s="128"/>
      <c r="PTE192" s="128"/>
      <c r="PTF192" s="128"/>
      <c r="PTG192" s="128"/>
      <c r="PTH192" s="128"/>
      <c r="PTI192" s="128"/>
      <c r="PTJ192" s="128"/>
      <c r="PTK192" s="128"/>
      <c r="PTL192" s="128"/>
      <c r="PTM192" s="128"/>
      <c r="PTN192" s="128"/>
      <c r="PTO192" s="128"/>
      <c r="PTP192" s="128"/>
      <c r="PTQ192" s="128"/>
      <c r="PTR192" s="128"/>
      <c r="PTS192" s="128"/>
      <c r="PTT192" s="128"/>
      <c r="PTU192" s="128"/>
      <c r="PTV192" s="128"/>
      <c r="PTW192" s="128"/>
      <c r="PTX192" s="128"/>
      <c r="PTY192" s="128"/>
      <c r="PTZ192" s="128"/>
      <c r="PUA192" s="128"/>
      <c r="PUB192" s="128"/>
      <c r="PUC192" s="128"/>
      <c r="PUD192" s="128"/>
      <c r="PUE192" s="128"/>
      <c r="PUF192" s="128"/>
      <c r="PUG192" s="128"/>
      <c r="PUH192" s="128"/>
      <c r="PUI192" s="128"/>
      <c r="PUJ192" s="128"/>
      <c r="PUK192" s="128"/>
      <c r="PUL192" s="128"/>
      <c r="PUM192" s="128"/>
      <c r="PUN192" s="128"/>
      <c r="PUO192" s="128"/>
      <c r="PUP192" s="128"/>
      <c r="PUQ192" s="128"/>
      <c r="PUR192" s="128"/>
      <c r="PUS192" s="128"/>
      <c r="PUT192" s="128"/>
      <c r="PUU192" s="128"/>
      <c r="PUV192" s="128"/>
      <c r="PUW192" s="128"/>
      <c r="PUX192" s="128"/>
      <c r="PUY192" s="128"/>
      <c r="PUZ192" s="128"/>
      <c r="PVA192" s="128"/>
      <c r="PVB192" s="128"/>
      <c r="PVC192" s="128"/>
      <c r="PVD192" s="128"/>
      <c r="PVE192" s="128"/>
      <c r="PVF192" s="128"/>
      <c r="PVG192" s="128"/>
      <c r="PVH192" s="128"/>
      <c r="PVI192" s="128"/>
      <c r="PVJ192" s="128"/>
      <c r="PVK192" s="128"/>
      <c r="PVL192" s="128"/>
      <c r="PVM192" s="128"/>
      <c r="PVN192" s="128"/>
      <c r="PVO192" s="128"/>
      <c r="PVP192" s="128"/>
      <c r="PVQ192" s="128"/>
      <c r="PVR192" s="128"/>
      <c r="PVS192" s="128"/>
      <c r="PVT192" s="128"/>
      <c r="PVU192" s="128"/>
      <c r="PVV192" s="128"/>
      <c r="PVW192" s="128"/>
      <c r="PVX192" s="128"/>
      <c r="PVY192" s="128"/>
      <c r="PVZ192" s="128"/>
      <c r="PWA192" s="128"/>
      <c r="PWB192" s="128"/>
      <c r="PWC192" s="128"/>
      <c r="PWD192" s="128"/>
      <c r="PWE192" s="128"/>
      <c r="PWF192" s="128"/>
      <c r="PWG192" s="128"/>
      <c r="PWH192" s="128"/>
      <c r="PWI192" s="128"/>
      <c r="PWJ192" s="128"/>
      <c r="PWK192" s="128"/>
      <c r="PWL192" s="128"/>
      <c r="PWM192" s="128"/>
      <c r="PWN192" s="128"/>
      <c r="PWO192" s="128"/>
      <c r="PWP192" s="128"/>
      <c r="PWQ192" s="128"/>
      <c r="PWR192" s="128"/>
      <c r="PWS192" s="128"/>
      <c r="PWT192" s="128"/>
      <c r="PWU192" s="128"/>
      <c r="PWV192" s="128"/>
      <c r="PWW192" s="128"/>
      <c r="PWX192" s="128"/>
      <c r="PWY192" s="128"/>
      <c r="PWZ192" s="128"/>
      <c r="PXA192" s="128"/>
      <c r="PXB192" s="128"/>
      <c r="PXC192" s="128"/>
      <c r="PXD192" s="128"/>
      <c r="PXE192" s="128"/>
      <c r="PXF192" s="128"/>
      <c r="PXG192" s="128"/>
      <c r="PXH192" s="128"/>
      <c r="PXI192" s="128"/>
      <c r="PXJ192" s="128"/>
      <c r="PXK192" s="128"/>
      <c r="PXL192" s="128"/>
      <c r="PXM192" s="128"/>
      <c r="PXN192" s="128"/>
      <c r="PXO192" s="128"/>
      <c r="PXP192" s="128"/>
      <c r="PXQ192" s="128"/>
      <c r="PXR192" s="128"/>
      <c r="PXS192" s="128"/>
      <c r="PXT192" s="128"/>
      <c r="PXU192" s="128"/>
      <c r="PXV192" s="128"/>
      <c r="PXW192" s="128"/>
      <c r="PXX192" s="128"/>
      <c r="PXY192" s="128"/>
      <c r="PXZ192" s="128"/>
      <c r="PYA192" s="128"/>
      <c r="PYB192" s="128"/>
      <c r="PYC192" s="128"/>
      <c r="PYD192" s="128"/>
      <c r="PYE192" s="128"/>
      <c r="PYF192" s="128"/>
      <c r="PYG192" s="128"/>
      <c r="PYH192" s="128"/>
      <c r="PYI192" s="128"/>
      <c r="PYJ192" s="128"/>
      <c r="PYK192" s="128"/>
      <c r="PYL192" s="128"/>
      <c r="PYM192" s="128"/>
      <c r="PYN192" s="128"/>
      <c r="PYO192" s="128"/>
      <c r="PYP192" s="128"/>
      <c r="PYQ192" s="128"/>
      <c r="PYR192" s="128"/>
      <c r="PYS192" s="128"/>
      <c r="PYT192" s="128"/>
      <c r="PYU192" s="128"/>
      <c r="PYV192" s="128"/>
      <c r="PYW192" s="128"/>
      <c r="PYX192" s="128"/>
      <c r="PYY192" s="128"/>
      <c r="PYZ192" s="128"/>
      <c r="PZA192" s="128"/>
      <c r="PZB192" s="128"/>
      <c r="PZC192" s="128"/>
      <c r="PZD192" s="128"/>
      <c r="PZE192" s="128"/>
      <c r="PZF192" s="128"/>
      <c r="PZG192" s="128"/>
      <c r="PZH192" s="128"/>
      <c r="PZI192" s="128"/>
      <c r="PZJ192" s="128"/>
      <c r="PZK192" s="128"/>
      <c r="PZL192" s="128"/>
      <c r="PZM192" s="128"/>
      <c r="PZN192" s="128"/>
      <c r="PZO192" s="128"/>
      <c r="PZP192" s="128"/>
      <c r="PZQ192" s="128"/>
      <c r="PZR192" s="128"/>
      <c r="PZS192" s="128"/>
      <c r="PZT192" s="128"/>
      <c r="PZU192" s="128"/>
      <c r="PZV192" s="128"/>
      <c r="PZW192" s="128"/>
      <c r="PZX192" s="128"/>
      <c r="PZY192" s="128"/>
      <c r="PZZ192" s="128"/>
      <c r="QAA192" s="128"/>
      <c r="QAB192" s="128"/>
      <c r="QAC192" s="128"/>
      <c r="QAD192" s="128"/>
      <c r="QAE192" s="128"/>
      <c r="QAF192" s="128"/>
      <c r="QAG192" s="128"/>
      <c r="QAH192" s="128"/>
      <c r="QAI192" s="128"/>
      <c r="QAJ192" s="128"/>
      <c r="QAK192" s="128"/>
      <c r="QAL192" s="128"/>
      <c r="QAM192" s="128"/>
      <c r="QAN192" s="128"/>
      <c r="QAO192" s="128"/>
      <c r="QAP192" s="128"/>
      <c r="QAQ192" s="128"/>
      <c r="QAR192" s="128"/>
      <c r="QAS192" s="128"/>
      <c r="QAT192" s="128"/>
      <c r="QAU192" s="128"/>
      <c r="QAV192" s="128"/>
      <c r="QAW192" s="128"/>
      <c r="QAX192" s="128"/>
      <c r="QAY192" s="128"/>
      <c r="QAZ192" s="128"/>
      <c r="QBA192" s="128"/>
      <c r="QBB192" s="128"/>
      <c r="QBC192" s="128"/>
      <c r="QBD192" s="128"/>
      <c r="QBE192" s="128"/>
      <c r="QBF192" s="128"/>
      <c r="QBG192" s="128"/>
      <c r="QBH192" s="128"/>
      <c r="QBI192" s="128"/>
      <c r="QBJ192" s="128"/>
      <c r="QBK192" s="128"/>
      <c r="QBL192" s="128"/>
      <c r="QBM192" s="128"/>
      <c r="QBN192" s="128"/>
      <c r="QBO192" s="128"/>
      <c r="QBP192" s="128"/>
      <c r="QBQ192" s="128"/>
      <c r="QBR192" s="128"/>
      <c r="QBS192" s="128"/>
      <c r="QBT192" s="128"/>
      <c r="QBU192" s="128"/>
      <c r="QBV192" s="128"/>
      <c r="QBW192" s="128"/>
      <c r="QBX192" s="128"/>
      <c r="QBY192" s="128"/>
      <c r="QBZ192" s="128"/>
      <c r="QCA192" s="128"/>
      <c r="QCB192" s="128"/>
      <c r="QCC192" s="128"/>
      <c r="QCD192" s="128"/>
      <c r="QCE192" s="128"/>
      <c r="QCF192" s="128"/>
      <c r="QCG192" s="128"/>
      <c r="QCH192" s="128"/>
      <c r="QCI192" s="128"/>
      <c r="QCJ192" s="128"/>
      <c r="QCK192" s="128"/>
      <c r="QCL192" s="128"/>
      <c r="QCM192" s="128"/>
      <c r="QCN192" s="128"/>
      <c r="QCO192" s="128"/>
      <c r="QCP192" s="128"/>
      <c r="QCQ192" s="128"/>
      <c r="QCR192" s="128"/>
      <c r="QCS192" s="128"/>
      <c r="QCT192" s="128"/>
      <c r="QCU192" s="128"/>
      <c r="QCV192" s="128"/>
      <c r="QCW192" s="128"/>
      <c r="QCX192" s="128"/>
      <c r="QCY192" s="128"/>
      <c r="QCZ192" s="128"/>
      <c r="QDA192" s="128"/>
      <c r="QDB192" s="128"/>
      <c r="QDC192" s="128"/>
      <c r="QDD192" s="128"/>
      <c r="QDE192" s="128"/>
      <c r="QDF192" s="128"/>
      <c r="QDG192" s="128"/>
      <c r="QDH192" s="128"/>
      <c r="QDI192" s="128"/>
      <c r="QDJ192" s="128"/>
      <c r="QDK192" s="128"/>
      <c r="QDL192" s="128"/>
      <c r="QDM192" s="128"/>
      <c r="QDN192" s="128"/>
      <c r="QDO192" s="128"/>
      <c r="QDP192" s="128"/>
      <c r="QDQ192" s="128"/>
      <c r="QDR192" s="128"/>
      <c r="QDS192" s="128"/>
      <c r="QDT192" s="128"/>
      <c r="QDU192" s="128"/>
      <c r="QDV192" s="128"/>
      <c r="QDW192" s="128"/>
      <c r="QDX192" s="128"/>
      <c r="QDY192" s="128"/>
      <c r="QDZ192" s="128"/>
      <c r="QEA192" s="128"/>
      <c r="QEB192" s="128"/>
      <c r="QEC192" s="128"/>
      <c r="QED192" s="128"/>
      <c r="QEE192" s="128"/>
      <c r="QEF192" s="128"/>
      <c r="QEG192" s="128"/>
      <c r="QEH192" s="128"/>
      <c r="QEI192" s="128"/>
      <c r="QEJ192" s="128"/>
      <c r="QEK192" s="128"/>
      <c r="QEL192" s="128"/>
      <c r="QEM192" s="128"/>
      <c r="QEN192" s="128"/>
      <c r="QEO192" s="128"/>
      <c r="QEP192" s="128"/>
      <c r="QEQ192" s="128"/>
      <c r="QER192" s="128"/>
      <c r="QES192" s="128"/>
      <c r="QET192" s="128"/>
      <c r="QEU192" s="128"/>
      <c r="QEV192" s="128"/>
      <c r="QEW192" s="128"/>
      <c r="QEX192" s="128"/>
      <c r="QEY192" s="128"/>
      <c r="QEZ192" s="128"/>
      <c r="QFA192" s="128"/>
      <c r="QFB192" s="128"/>
      <c r="QFC192" s="128"/>
      <c r="QFD192" s="128"/>
      <c r="QFE192" s="128"/>
      <c r="QFF192" s="128"/>
      <c r="QFG192" s="128"/>
      <c r="QFH192" s="128"/>
      <c r="QFI192" s="128"/>
      <c r="QFJ192" s="128"/>
      <c r="QFK192" s="128"/>
      <c r="QFL192" s="128"/>
      <c r="QFM192" s="128"/>
      <c r="QFN192" s="128"/>
      <c r="QFO192" s="128"/>
      <c r="QFP192" s="128"/>
      <c r="QFQ192" s="128"/>
      <c r="QFR192" s="128"/>
      <c r="QFS192" s="128"/>
      <c r="QFT192" s="128"/>
      <c r="QFU192" s="128"/>
      <c r="QFV192" s="128"/>
      <c r="QFW192" s="128"/>
      <c r="QFX192" s="128"/>
      <c r="QFY192" s="128"/>
      <c r="QFZ192" s="128"/>
      <c r="QGA192" s="128"/>
      <c r="QGB192" s="128"/>
      <c r="QGC192" s="128"/>
      <c r="QGD192" s="128"/>
      <c r="QGE192" s="128"/>
      <c r="QGF192" s="128"/>
      <c r="QGG192" s="128"/>
      <c r="QGH192" s="128"/>
      <c r="QGI192" s="128"/>
      <c r="QGJ192" s="128"/>
      <c r="QGK192" s="128"/>
      <c r="QGL192" s="128"/>
      <c r="QGM192" s="128"/>
      <c r="QGN192" s="128"/>
      <c r="QGO192" s="128"/>
      <c r="QGP192" s="128"/>
      <c r="QGQ192" s="128"/>
      <c r="QGR192" s="128"/>
      <c r="QGS192" s="128"/>
      <c r="QGT192" s="128"/>
      <c r="QGU192" s="128"/>
      <c r="QGV192" s="128"/>
      <c r="QGW192" s="128"/>
      <c r="QGX192" s="128"/>
      <c r="QGY192" s="128"/>
      <c r="QGZ192" s="128"/>
      <c r="QHA192" s="128"/>
      <c r="QHB192" s="128"/>
      <c r="QHC192" s="128"/>
      <c r="QHD192" s="128"/>
      <c r="QHE192" s="128"/>
      <c r="QHF192" s="128"/>
      <c r="QHG192" s="128"/>
      <c r="QHH192" s="128"/>
      <c r="QHI192" s="128"/>
      <c r="QHJ192" s="128"/>
      <c r="QHK192" s="128"/>
      <c r="QHL192" s="128"/>
      <c r="QHM192" s="128"/>
      <c r="QHN192" s="128"/>
      <c r="QHO192" s="128"/>
      <c r="QHP192" s="128"/>
      <c r="QHQ192" s="128"/>
      <c r="QHR192" s="128"/>
      <c r="QHS192" s="128"/>
      <c r="QHT192" s="128"/>
      <c r="QHU192" s="128"/>
      <c r="QHV192" s="128"/>
      <c r="QHW192" s="128"/>
      <c r="QHX192" s="128"/>
      <c r="QHY192" s="128"/>
      <c r="QHZ192" s="128"/>
      <c r="QIA192" s="128"/>
      <c r="QIB192" s="128"/>
      <c r="QIC192" s="128"/>
      <c r="QID192" s="128"/>
      <c r="QIE192" s="128"/>
      <c r="QIF192" s="128"/>
      <c r="QIG192" s="128"/>
      <c r="QIH192" s="128"/>
      <c r="QII192" s="128"/>
      <c r="QIJ192" s="128"/>
      <c r="QIK192" s="128"/>
      <c r="QIL192" s="128"/>
      <c r="QIM192" s="128"/>
      <c r="QIN192" s="128"/>
      <c r="QIO192" s="128"/>
      <c r="QIP192" s="128"/>
      <c r="QIQ192" s="128"/>
      <c r="QIR192" s="128"/>
      <c r="QIS192" s="128"/>
      <c r="QIT192" s="128"/>
      <c r="QIU192" s="128"/>
      <c r="QIV192" s="128"/>
      <c r="QIW192" s="128"/>
      <c r="QIX192" s="128"/>
      <c r="QIY192" s="128"/>
      <c r="QIZ192" s="128"/>
      <c r="QJA192" s="128"/>
      <c r="QJB192" s="128"/>
      <c r="QJC192" s="128"/>
      <c r="QJD192" s="128"/>
      <c r="QJE192" s="128"/>
      <c r="QJF192" s="128"/>
      <c r="QJG192" s="128"/>
      <c r="QJH192" s="128"/>
      <c r="QJI192" s="128"/>
      <c r="QJJ192" s="128"/>
      <c r="QJK192" s="128"/>
      <c r="QJL192" s="128"/>
      <c r="QJM192" s="128"/>
      <c r="QJN192" s="128"/>
      <c r="QJO192" s="128"/>
      <c r="QJP192" s="128"/>
      <c r="QJQ192" s="128"/>
      <c r="QJR192" s="128"/>
      <c r="QJS192" s="128"/>
      <c r="QJT192" s="128"/>
      <c r="QJU192" s="128"/>
      <c r="QJV192" s="128"/>
      <c r="QJW192" s="128"/>
      <c r="QJX192" s="128"/>
      <c r="QJY192" s="128"/>
      <c r="QJZ192" s="128"/>
      <c r="QKA192" s="128"/>
      <c r="QKB192" s="128"/>
      <c r="QKC192" s="128"/>
      <c r="QKD192" s="128"/>
      <c r="QKE192" s="128"/>
      <c r="QKF192" s="128"/>
      <c r="QKG192" s="128"/>
      <c r="QKH192" s="128"/>
      <c r="QKI192" s="128"/>
      <c r="QKJ192" s="128"/>
      <c r="QKK192" s="128"/>
      <c r="QKL192" s="128"/>
      <c r="QKM192" s="128"/>
      <c r="QKN192" s="128"/>
      <c r="QKO192" s="128"/>
      <c r="QKP192" s="128"/>
      <c r="QKQ192" s="128"/>
      <c r="QKR192" s="128"/>
      <c r="QKS192" s="128"/>
      <c r="QKT192" s="128"/>
      <c r="QKU192" s="128"/>
      <c r="QKV192" s="128"/>
      <c r="QKW192" s="128"/>
      <c r="QKX192" s="128"/>
      <c r="QKY192" s="128"/>
      <c r="QKZ192" s="128"/>
      <c r="QLA192" s="128"/>
      <c r="QLB192" s="128"/>
      <c r="QLC192" s="128"/>
      <c r="QLD192" s="128"/>
      <c r="QLE192" s="128"/>
      <c r="QLF192" s="128"/>
      <c r="QLG192" s="128"/>
      <c r="QLH192" s="128"/>
      <c r="QLI192" s="128"/>
      <c r="QLJ192" s="128"/>
      <c r="QLK192" s="128"/>
      <c r="QLL192" s="128"/>
      <c r="QLM192" s="128"/>
      <c r="QLN192" s="128"/>
      <c r="QLO192" s="128"/>
      <c r="QLP192" s="128"/>
      <c r="QLQ192" s="128"/>
      <c r="QLR192" s="128"/>
      <c r="QLS192" s="128"/>
      <c r="QLT192" s="128"/>
      <c r="QLU192" s="128"/>
      <c r="QLV192" s="128"/>
      <c r="QLW192" s="128"/>
      <c r="QLX192" s="128"/>
      <c r="QLY192" s="128"/>
      <c r="QLZ192" s="128"/>
      <c r="QMA192" s="128"/>
      <c r="QMB192" s="128"/>
      <c r="QMC192" s="128"/>
      <c r="QMD192" s="128"/>
      <c r="QME192" s="128"/>
      <c r="QMF192" s="128"/>
      <c r="QMG192" s="128"/>
      <c r="QMH192" s="128"/>
      <c r="QMI192" s="128"/>
      <c r="QMJ192" s="128"/>
      <c r="QMK192" s="128"/>
      <c r="QML192" s="128"/>
      <c r="QMM192" s="128"/>
      <c r="QMN192" s="128"/>
      <c r="QMO192" s="128"/>
      <c r="QMP192" s="128"/>
      <c r="QMQ192" s="128"/>
      <c r="QMR192" s="128"/>
      <c r="QMS192" s="128"/>
      <c r="QMT192" s="128"/>
      <c r="QMU192" s="128"/>
      <c r="QMV192" s="128"/>
      <c r="QMW192" s="128"/>
      <c r="QMX192" s="128"/>
      <c r="QMY192" s="128"/>
      <c r="QMZ192" s="128"/>
      <c r="QNA192" s="128"/>
      <c r="QNB192" s="128"/>
      <c r="QNC192" s="128"/>
      <c r="QND192" s="128"/>
      <c r="QNE192" s="128"/>
      <c r="QNF192" s="128"/>
      <c r="QNG192" s="128"/>
      <c r="QNH192" s="128"/>
      <c r="QNI192" s="128"/>
      <c r="QNJ192" s="128"/>
      <c r="QNK192" s="128"/>
      <c r="QNL192" s="128"/>
      <c r="QNM192" s="128"/>
      <c r="QNN192" s="128"/>
      <c r="QNO192" s="128"/>
      <c r="QNP192" s="128"/>
      <c r="QNQ192" s="128"/>
      <c r="QNR192" s="128"/>
      <c r="QNS192" s="128"/>
      <c r="QNT192" s="128"/>
      <c r="QNU192" s="128"/>
      <c r="QNV192" s="128"/>
      <c r="QNW192" s="128"/>
      <c r="QNX192" s="128"/>
      <c r="QNY192" s="128"/>
      <c r="QNZ192" s="128"/>
      <c r="QOA192" s="128"/>
      <c r="QOB192" s="128"/>
      <c r="QOC192" s="128"/>
      <c r="QOD192" s="128"/>
      <c r="QOE192" s="128"/>
      <c r="QOF192" s="128"/>
      <c r="QOG192" s="128"/>
      <c r="QOH192" s="128"/>
      <c r="QOI192" s="128"/>
      <c r="QOJ192" s="128"/>
      <c r="QOK192" s="128"/>
      <c r="QOL192" s="128"/>
      <c r="QOM192" s="128"/>
      <c r="QON192" s="128"/>
      <c r="QOO192" s="128"/>
      <c r="QOP192" s="128"/>
      <c r="QOQ192" s="128"/>
      <c r="QOR192" s="128"/>
      <c r="QOS192" s="128"/>
      <c r="QOT192" s="128"/>
      <c r="QOU192" s="128"/>
      <c r="QOV192" s="128"/>
      <c r="QOW192" s="128"/>
      <c r="QOX192" s="128"/>
      <c r="QOY192" s="128"/>
      <c r="QOZ192" s="128"/>
      <c r="QPA192" s="128"/>
      <c r="QPB192" s="128"/>
      <c r="QPC192" s="128"/>
      <c r="QPD192" s="128"/>
      <c r="QPE192" s="128"/>
      <c r="QPF192" s="128"/>
      <c r="QPG192" s="128"/>
      <c r="QPH192" s="128"/>
      <c r="QPI192" s="128"/>
      <c r="QPJ192" s="128"/>
      <c r="QPK192" s="128"/>
      <c r="QPL192" s="128"/>
      <c r="QPM192" s="128"/>
      <c r="QPN192" s="128"/>
      <c r="QPO192" s="128"/>
      <c r="QPP192" s="128"/>
      <c r="QPQ192" s="128"/>
      <c r="QPR192" s="128"/>
      <c r="QPS192" s="128"/>
      <c r="QPT192" s="128"/>
      <c r="QPU192" s="128"/>
      <c r="QPV192" s="128"/>
      <c r="QPW192" s="128"/>
      <c r="QPX192" s="128"/>
      <c r="QPY192" s="128"/>
      <c r="QPZ192" s="128"/>
      <c r="QQA192" s="128"/>
      <c r="QQB192" s="128"/>
      <c r="QQC192" s="128"/>
      <c r="QQD192" s="128"/>
      <c r="QQE192" s="128"/>
      <c r="QQF192" s="128"/>
      <c r="QQG192" s="128"/>
      <c r="QQH192" s="128"/>
      <c r="QQI192" s="128"/>
      <c r="QQJ192" s="128"/>
      <c r="QQK192" s="128"/>
      <c r="QQL192" s="128"/>
      <c r="QQM192" s="128"/>
      <c r="QQN192" s="128"/>
      <c r="QQO192" s="128"/>
      <c r="QQP192" s="128"/>
      <c r="QQQ192" s="128"/>
      <c r="QQR192" s="128"/>
      <c r="QQS192" s="128"/>
      <c r="QQT192" s="128"/>
      <c r="QQU192" s="128"/>
      <c r="QQV192" s="128"/>
      <c r="QQW192" s="128"/>
      <c r="QQX192" s="128"/>
      <c r="QQY192" s="128"/>
      <c r="QQZ192" s="128"/>
      <c r="QRA192" s="128"/>
      <c r="QRB192" s="128"/>
      <c r="QRC192" s="128"/>
      <c r="QRD192" s="128"/>
      <c r="QRE192" s="128"/>
      <c r="QRF192" s="128"/>
      <c r="QRG192" s="128"/>
      <c r="QRH192" s="128"/>
      <c r="QRI192" s="128"/>
      <c r="QRJ192" s="128"/>
      <c r="QRK192" s="128"/>
      <c r="QRL192" s="128"/>
      <c r="QRM192" s="128"/>
      <c r="QRN192" s="128"/>
      <c r="QRO192" s="128"/>
      <c r="QRP192" s="128"/>
      <c r="QRQ192" s="128"/>
      <c r="QRR192" s="128"/>
      <c r="QRS192" s="128"/>
      <c r="QRT192" s="128"/>
      <c r="QRU192" s="128"/>
      <c r="QRV192" s="128"/>
      <c r="QRW192" s="128"/>
      <c r="QRX192" s="128"/>
      <c r="QRY192" s="128"/>
      <c r="QRZ192" s="128"/>
      <c r="QSA192" s="128"/>
      <c r="QSB192" s="128"/>
      <c r="QSC192" s="128"/>
      <c r="QSD192" s="128"/>
      <c r="QSE192" s="128"/>
      <c r="QSF192" s="128"/>
      <c r="QSG192" s="128"/>
      <c r="QSH192" s="128"/>
      <c r="QSI192" s="128"/>
      <c r="QSJ192" s="128"/>
      <c r="QSK192" s="128"/>
      <c r="QSL192" s="128"/>
      <c r="QSM192" s="128"/>
      <c r="QSN192" s="128"/>
      <c r="QSO192" s="128"/>
      <c r="QSP192" s="128"/>
      <c r="QSQ192" s="128"/>
      <c r="QSR192" s="128"/>
      <c r="QSS192" s="128"/>
      <c r="QST192" s="128"/>
      <c r="QSU192" s="128"/>
      <c r="QSV192" s="128"/>
      <c r="QSW192" s="128"/>
      <c r="QSX192" s="128"/>
      <c r="QSY192" s="128"/>
      <c r="QSZ192" s="128"/>
      <c r="QTA192" s="128"/>
      <c r="QTB192" s="128"/>
      <c r="QTC192" s="128"/>
      <c r="QTD192" s="128"/>
      <c r="QTE192" s="128"/>
      <c r="QTF192" s="128"/>
      <c r="QTG192" s="128"/>
      <c r="QTH192" s="128"/>
      <c r="QTI192" s="128"/>
      <c r="QTJ192" s="128"/>
      <c r="QTK192" s="128"/>
      <c r="QTL192" s="128"/>
      <c r="QTM192" s="128"/>
      <c r="QTN192" s="128"/>
      <c r="QTO192" s="128"/>
      <c r="QTP192" s="128"/>
      <c r="QTQ192" s="128"/>
      <c r="QTR192" s="128"/>
      <c r="QTS192" s="128"/>
      <c r="QTT192" s="128"/>
      <c r="QTU192" s="128"/>
      <c r="QTV192" s="128"/>
      <c r="QTW192" s="128"/>
      <c r="QTX192" s="128"/>
      <c r="QTY192" s="128"/>
      <c r="QTZ192" s="128"/>
      <c r="QUA192" s="128"/>
      <c r="QUB192" s="128"/>
      <c r="QUC192" s="128"/>
      <c r="QUD192" s="128"/>
      <c r="QUE192" s="128"/>
      <c r="QUF192" s="128"/>
      <c r="QUG192" s="128"/>
      <c r="QUH192" s="128"/>
      <c r="QUI192" s="128"/>
      <c r="QUJ192" s="128"/>
      <c r="QUK192" s="128"/>
      <c r="QUL192" s="128"/>
      <c r="QUM192" s="128"/>
      <c r="QUN192" s="128"/>
      <c r="QUO192" s="128"/>
      <c r="QUP192" s="128"/>
      <c r="QUQ192" s="128"/>
      <c r="QUR192" s="128"/>
      <c r="QUS192" s="128"/>
      <c r="QUT192" s="128"/>
      <c r="QUU192" s="128"/>
      <c r="QUV192" s="128"/>
      <c r="QUW192" s="128"/>
      <c r="QUX192" s="128"/>
      <c r="QUY192" s="128"/>
      <c r="QUZ192" s="128"/>
      <c r="QVA192" s="128"/>
      <c r="QVB192" s="128"/>
      <c r="QVC192" s="128"/>
      <c r="QVD192" s="128"/>
      <c r="QVE192" s="128"/>
      <c r="QVF192" s="128"/>
      <c r="QVG192" s="128"/>
      <c r="QVH192" s="128"/>
      <c r="QVI192" s="128"/>
      <c r="QVJ192" s="128"/>
      <c r="QVK192" s="128"/>
      <c r="QVL192" s="128"/>
      <c r="QVM192" s="128"/>
      <c r="QVN192" s="128"/>
      <c r="QVO192" s="128"/>
      <c r="QVP192" s="128"/>
      <c r="QVQ192" s="128"/>
      <c r="QVR192" s="128"/>
      <c r="QVS192" s="128"/>
      <c r="QVT192" s="128"/>
      <c r="QVU192" s="128"/>
      <c r="QVV192" s="128"/>
      <c r="QVW192" s="128"/>
      <c r="QVX192" s="128"/>
      <c r="QVY192" s="128"/>
      <c r="QVZ192" s="128"/>
      <c r="QWA192" s="128"/>
      <c r="QWB192" s="128"/>
      <c r="QWC192" s="128"/>
      <c r="QWD192" s="128"/>
      <c r="QWE192" s="128"/>
      <c r="QWF192" s="128"/>
      <c r="QWG192" s="128"/>
      <c r="QWH192" s="128"/>
      <c r="QWI192" s="128"/>
      <c r="QWJ192" s="128"/>
      <c r="QWK192" s="128"/>
      <c r="QWL192" s="128"/>
      <c r="QWM192" s="128"/>
      <c r="QWN192" s="128"/>
      <c r="QWO192" s="128"/>
      <c r="QWP192" s="128"/>
      <c r="QWQ192" s="128"/>
      <c r="QWR192" s="128"/>
      <c r="QWS192" s="128"/>
      <c r="QWT192" s="128"/>
      <c r="QWU192" s="128"/>
      <c r="QWV192" s="128"/>
      <c r="QWW192" s="128"/>
      <c r="QWX192" s="128"/>
      <c r="QWY192" s="128"/>
      <c r="QWZ192" s="128"/>
      <c r="QXA192" s="128"/>
      <c r="QXB192" s="128"/>
      <c r="QXC192" s="128"/>
      <c r="QXD192" s="128"/>
      <c r="QXE192" s="128"/>
      <c r="QXF192" s="128"/>
      <c r="QXG192" s="128"/>
      <c r="QXH192" s="128"/>
      <c r="QXI192" s="128"/>
      <c r="QXJ192" s="128"/>
      <c r="QXK192" s="128"/>
      <c r="QXL192" s="128"/>
      <c r="QXM192" s="128"/>
      <c r="QXN192" s="128"/>
      <c r="QXO192" s="128"/>
      <c r="QXP192" s="128"/>
      <c r="QXQ192" s="128"/>
      <c r="QXR192" s="128"/>
      <c r="QXS192" s="128"/>
      <c r="QXT192" s="128"/>
      <c r="QXU192" s="128"/>
      <c r="QXV192" s="128"/>
      <c r="QXW192" s="128"/>
      <c r="QXX192" s="128"/>
      <c r="QXY192" s="128"/>
      <c r="QXZ192" s="128"/>
      <c r="QYA192" s="128"/>
      <c r="QYB192" s="128"/>
      <c r="QYC192" s="128"/>
      <c r="QYD192" s="128"/>
      <c r="QYE192" s="128"/>
      <c r="QYF192" s="128"/>
      <c r="QYG192" s="128"/>
      <c r="QYH192" s="128"/>
      <c r="QYI192" s="128"/>
      <c r="QYJ192" s="128"/>
      <c r="QYK192" s="128"/>
      <c r="QYL192" s="128"/>
      <c r="QYM192" s="128"/>
      <c r="QYN192" s="128"/>
      <c r="QYO192" s="128"/>
      <c r="QYP192" s="128"/>
      <c r="QYQ192" s="128"/>
      <c r="QYR192" s="128"/>
      <c r="QYS192" s="128"/>
      <c r="QYT192" s="128"/>
      <c r="QYU192" s="128"/>
      <c r="QYV192" s="128"/>
      <c r="QYW192" s="128"/>
      <c r="QYX192" s="128"/>
      <c r="QYY192" s="128"/>
      <c r="QYZ192" s="128"/>
      <c r="QZA192" s="128"/>
      <c r="QZB192" s="128"/>
      <c r="QZC192" s="128"/>
      <c r="QZD192" s="128"/>
      <c r="QZE192" s="128"/>
      <c r="QZF192" s="128"/>
      <c r="QZG192" s="128"/>
      <c r="QZH192" s="128"/>
      <c r="QZI192" s="128"/>
      <c r="QZJ192" s="128"/>
      <c r="QZK192" s="128"/>
      <c r="QZL192" s="128"/>
      <c r="QZM192" s="128"/>
      <c r="QZN192" s="128"/>
      <c r="QZO192" s="128"/>
      <c r="QZP192" s="128"/>
      <c r="QZQ192" s="128"/>
      <c r="QZR192" s="128"/>
      <c r="QZS192" s="128"/>
      <c r="QZT192" s="128"/>
      <c r="QZU192" s="128"/>
      <c r="QZV192" s="128"/>
      <c r="QZW192" s="128"/>
      <c r="QZX192" s="128"/>
      <c r="QZY192" s="128"/>
      <c r="QZZ192" s="128"/>
      <c r="RAA192" s="128"/>
      <c r="RAB192" s="128"/>
      <c r="RAC192" s="128"/>
      <c r="RAD192" s="128"/>
      <c r="RAE192" s="128"/>
      <c r="RAF192" s="128"/>
      <c r="RAG192" s="128"/>
      <c r="RAH192" s="128"/>
      <c r="RAI192" s="128"/>
      <c r="RAJ192" s="128"/>
      <c r="RAK192" s="128"/>
      <c r="RAL192" s="128"/>
      <c r="RAM192" s="128"/>
      <c r="RAN192" s="128"/>
      <c r="RAO192" s="128"/>
      <c r="RAP192" s="128"/>
      <c r="RAQ192" s="128"/>
      <c r="RAR192" s="128"/>
      <c r="RAS192" s="128"/>
      <c r="RAT192" s="128"/>
      <c r="RAU192" s="128"/>
      <c r="RAV192" s="128"/>
      <c r="RAW192" s="128"/>
      <c r="RAX192" s="128"/>
      <c r="RAY192" s="128"/>
      <c r="RAZ192" s="128"/>
      <c r="RBA192" s="128"/>
      <c r="RBB192" s="128"/>
      <c r="RBC192" s="128"/>
      <c r="RBD192" s="128"/>
      <c r="RBE192" s="128"/>
      <c r="RBF192" s="128"/>
      <c r="RBG192" s="128"/>
      <c r="RBH192" s="128"/>
      <c r="RBI192" s="128"/>
      <c r="RBJ192" s="128"/>
      <c r="RBK192" s="128"/>
      <c r="RBL192" s="128"/>
      <c r="RBM192" s="128"/>
      <c r="RBN192" s="128"/>
      <c r="RBO192" s="128"/>
      <c r="RBP192" s="128"/>
      <c r="RBQ192" s="128"/>
      <c r="RBR192" s="128"/>
      <c r="RBS192" s="128"/>
      <c r="RBT192" s="128"/>
      <c r="RBU192" s="128"/>
      <c r="RBV192" s="128"/>
      <c r="RBW192" s="128"/>
      <c r="RBX192" s="128"/>
      <c r="RBY192" s="128"/>
      <c r="RBZ192" s="128"/>
      <c r="RCA192" s="128"/>
      <c r="RCB192" s="128"/>
      <c r="RCC192" s="128"/>
      <c r="RCD192" s="128"/>
      <c r="RCE192" s="128"/>
      <c r="RCF192" s="128"/>
      <c r="RCG192" s="128"/>
      <c r="RCH192" s="128"/>
      <c r="RCI192" s="128"/>
      <c r="RCJ192" s="128"/>
      <c r="RCK192" s="128"/>
      <c r="RCL192" s="128"/>
      <c r="RCM192" s="128"/>
      <c r="RCN192" s="128"/>
      <c r="RCO192" s="128"/>
      <c r="RCP192" s="128"/>
      <c r="RCQ192" s="128"/>
      <c r="RCR192" s="128"/>
      <c r="RCS192" s="128"/>
      <c r="RCT192" s="128"/>
      <c r="RCU192" s="128"/>
      <c r="RCV192" s="128"/>
      <c r="RCW192" s="128"/>
      <c r="RCX192" s="128"/>
      <c r="RCY192" s="128"/>
      <c r="RCZ192" s="128"/>
      <c r="RDA192" s="128"/>
      <c r="RDB192" s="128"/>
      <c r="RDC192" s="128"/>
      <c r="RDD192" s="128"/>
      <c r="RDE192" s="128"/>
      <c r="RDF192" s="128"/>
      <c r="RDG192" s="128"/>
      <c r="RDH192" s="128"/>
      <c r="RDI192" s="128"/>
      <c r="RDJ192" s="128"/>
      <c r="RDK192" s="128"/>
      <c r="RDL192" s="128"/>
      <c r="RDM192" s="128"/>
      <c r="RDN192" s="128"/>
      <c r="RDO192" s="128"/>
      <c r="RDP192" s="128"/>
      <c r="RDQ192" s="128"/>
      <c r="RDR192" s="128"/>
      <c r="RDS192" s="128"/>
      <c r="RDT192" s="128"/>
      <c r="RDU192" s="128"/>
      <c r="RDV192" s="128"/>
      <c r="RDW192" s="128"/>
      <c r="RDX192" s="128"/>
      <c r="RDY192" s="128"/>
      <c r="RDZ192" s="128"/>
      <c r="REA192" s="128"/>
      <c r="REB192" s="128"/>
      <c r="REC192" s="128"/>
      <c r="RED192" s="128"/>
      <c r="REE192" s="128"/>
      <c r="REF192" s="128"/>
      <c r="REG192" s="128"/>
      <c r="REH192" s="128"/>
      <c r="REI192" s="128"/>
      <c r="REJ192" s="128"/>
      <c r="REK192" s="128"/>
      <c r="REL192" s="128"/>
      <c r="REM192" s="128"/>
      <c r="REN192" s="128"/>
      <c r="REO192" s="128"/>
      <c r="REP192" s="128"/>
      <c r="REQ192" s="128"/>
      <c r="RER192" s="128"/>
      <c r="RES192" s="128"/>
      <c r="RET192" s="128"/>
      <c r="REU192" s="128"/>
      <c r="REV192" s="128"/>
      <c r="REW192" s="128"/>
      <c r="REX192" s="128"/>
      <c r="REY192" s="128"/>
      <c r="REZ192" s="128"/>
      <c r="RFA192" s="128"/>
      <c r="RFB192" s="128"/>
      <c r="RFC192" s="128"/>
      <c r="RFD192" s="128"/>
      <c r="RFE192" s="128"/>
      <c r="RFF192" s="128"/>
      <c r="RFG192" s="128"/>
      <c r="RFH192" s="128"/>
      <c r="RFI192" s="128"/>
      <c r="RFJ192" s="128"/>
      <c r="RFK192" s="128"/>
      <c r="RFL192" s="128"/>
      <c r="RFM192" s="128"/>
      <c r="RFN192" s="128"/>
      <c r="RFO192" s="128"/>
      <c r="RFP192" s="128"/>
      <c r="RFQ192" s="128"/>
      <c r="RFR192" s="128"/>
      <c r="RFS192" s="128"/>
      <c r="RFT192" s="128"/>
      <c r="RFU192" s="128"/>
      <c r="RFV192" s="128"/>
      <c r="RFW192" s="128"/>
      <c r="RFX192" s="128"/>
      <c r="RFY192" s="128"/>
      <c r="RFZ192" s="128"/>
      <c r="RGA192" s="128"/>
      <c r="RGB192" s="128"/>
      <c r="RGC192" s="128"/>
      <c r="RGD192" s="128"/>
      <c r="RGE192" s="128"/>
      <c r="RGF192" s="128"/>
      <c r="RGG192" s="128"/>
      <c r="RGH192" s="128"/>
      <c r="RGI192" s="128"/>
      <c r="RGJ192" s="128"/>
      <c r="RGK192" s="128"/>
      <c r="RGL192" s="128"/>
      <c r="RGM192" s="128"/>
      <c r="RGN192" s="128"/>
      <c r="RGO192" s="128"/>
      <c r="RGP192" s="128"/>
      <c r="RGQ192" s="128"/>
      <c r="RGR192" s="128"/>
      <c r="RGS192" s="128"/>
      <c r="RGT192" s="128"/>
      <c r="RGU192" s="128"/>
      <c r="RGV192" s="128"/>
      <c r="RGW192" s="128"/>
      <c r="RGX192" s="128"/>
      <c r="RGY192" s="128"/>
      <c r="RGZ192" s="128"/>
      <c r="RHA192" s="128"/>
      <c r="RHB192" s="128"/>
      <c r="RHC192" s="128"/>
      <c r="RHD192" s="128"/>
      <c r="RHE192" s="128"/>
      <c r="RHF192" s="128"/>
      <c r="RHG192" s="128"/>
      <c r="RHH192" s="128"/>
      <c r="RHI192" s="128"/>
      <c r="RHJ192" s="128"/>
      <c r="RHK192" s="128"/>
      <c r="RHL192" s="128"/>
      <c r="RHM192" s="128"/>
      <c r="RHN192" s="128"/>
      <c r="RHO192" s="128"/>
      <c r="RHP192" s="128"/>
      <c r="RHQ192" s="128"/>
      <c r="RHR192" s="128"/>
      <c r="RHS192" s="128"/>
      <c r="RHT192" s="128"/>
      <c r="RHU192" s="128"/>
      <c r="RHV192" s="128"/>
      <c r="RHW192" s="128"/>
      <c r="RHX192" s="128"/>
      <c r="RHY192" s="128"/>
      <c r="RHZ192" s="128"/>
      <c r="RIA192" s="128"/>
      <c r="RIB192" s="128"/>
      <c r="RIC192" s="128"/>
      <c r="RID192" s="128"/>
      <c r="RIE192" s="128"/>
      <c r="RIF192" s="128"/>
      <c r="RIG192" s="128"/>
      <c r="RIH192" s="128"/>
      <c r="RII192" s="128"/>
      <c r="RIJ192" s="128"/>
      <c r="RIK192" s="128"/>
      <c r="RIL192" s="128"/>
      <c r="RIM192" s="128"/>
      <c r="RIN192" s="128"/>
      <c r="RIO192" s="128"/>
      <c r="RIP192" s="128"/>
      <c r="RIQ192" s="128"/>
      <c r="RIR192" s="128"/>
      <c r="RIS192" s="128"/>
      <c r="RIT192" s="128"/>
      <c r="RIU192" s="128"/>
      <c r="RIV192" s="128"/>
      <c r="RIW192" s="128"/>
      <c r="RIX192" s="128"/>
      <c r="RIY192" s="128"/>
      <c r="RIZ192" s="128"/>
      <c r="RJA192" s="128"/>
      <c r="RJB192" s="128"/>
      <c r="RJC192" s="128"/>
      <c r="RJD192" s="128"/>
      <c r="RJE192" s="128"/>
      <c r="RJF192" s="128"/>
      <c r="RJG192" s="128"/>
      <c r="RJH192" s="128"/>
      <c r="RJI192" s="128"/>
      <c r="RJJ192" s="128"/>
      <c r="RJK192" s="128"/>
      <c r="RJL192" s="128"/>
      <c r="RJM192" s="128"/>
      <c r="RJN192" s="128"/>
      <c r="RJO192" s="128"/>
      <c r="RJP192" s="128"/>
      <c r="RJQ192" s="128"/>
      <c r="RJR192" s="128"/>
      <c r="RJS192" s="128"/>
      <c r="RJT192" s="128"/>
      <c r="RJU192" s="128"/>
      <c r="RJV192" s="128"/>
      <c r="RJW192" s="128"/>
      <c r="RJX192" s="128"/>
      <c r="RJY192" s="128"/>
      <c r="RJZ192" s="128"/>
      <c r="RKA192" s="128"/>
      <c r="RKB192" s="128"/>
      <c r="RKC192" s="128"/>
      <c r="RKD192" s="128"/>
      <c r="RKE192" s="128"/>
      <c r="RKF192" s="128"/>
      <c r="RKG192" s="128"/>
      <c r="RKH192" s="128"/>
      <c r="RKI192" s="128"/>
      <c r="RKJ192" s="128"/>
      <c r="RKK192" s="128"/>
      <c r="RKL192" s="128"/>
      <c r="RKM192" s="128"/>
      <c r="RKN192" s="128"/>
      <c r="RKO192" s="128"/>
      <c r="RKP192" s="128"/>
      <c r="RKQ192" s="128"/>
      <c r="RKR192" s="128"/>
      <c r="RKS192" s="128"/>
      <c r="RKT192" s="128"/>
      <c r="RKU192" s="128"/>
      <c r="RKV192" s="128"/>
      <c r="RKW192" s="128"/>
      <c r="RKX192" s="128"/>
      <c r="RKY192" s="128"/>
      <c r="RKZ192" s="128"/>
      <c r="RLA192" s="128"/>
      <c r="RLB192" s="128"/>
      <c r="RLC192" s="128"/>
      <c r="RLD192" s="128"/>
      <c r="RLE192" s="128"/>
      <c r="RLF192" s="128"/>
      <c r="RLG192" s="128"/>
      <c r="RLH192" s="128"/>
      <c r="RLI192" s="128"/>
      <c r="RLJ192" s="128"/>
      <c r="RLK192" s="128"/>
      <c r="RLL192" s="128"/>
      <c r="RLM192" s="128"/>
      <c r="RLN192" s="128"/>
      <c r="RLO192" s="128"/>
      <c r="RLP192" s="128"/>
      <c r="RLQ192" s="128"/>
      <c r="RLR192" s="128"/>
      <c r="RLS192" s="128"/>
      <c r="RLT192" s="128"/>
      <c r="RLU192" s="128"/>
      <c r="RLV192" s="128"/>
      <c r="RLW192" s="128"/>
      <c r="RLX192" s="128"/>
      <c r="RLY192" s="128"/>
      <c r="RLZ192" s="128"/>
      <c r="RMA192" s="128"/>
      <c r="RMB192" s="128"/>
      <c r="RMC192" s="128"/>
      <c r="RMD192" s="128"/>
      <c r="RME192" s="128"/>
      <c r="RMF192" s="128"/>
      <c r="RMG192" s="128"/>
      <c r="RMH192" s="128"/>
      <c r="RMI192" s="128"/>
      <c r="RMJ192" s="128"/>
      <c r="RMK192" s="128"/>
      <c r="RML192" s="128"/>
      <c r="RMM192" s="128"/>
      <c r="RMN192" s="128"/>
      <c r="RMO192" s="128"/>
      <c r="RMP192" s="128"/>
      <c r="RMQ192" s="128"/>
      <c r="RMR192" s="128"/>
      <c r="RMS192" s="128"/>
      <c r="RMT192" s="128"/>
      <c r="RMU192" s="128"/>
      <c r="RMV192" s="128"/>
      <c r="RMW192" s="128"/>
      <c r="RMX192" s="128"/>
      <c r="RMY192" s="128"/>
      <c r="RMZ192" s="128"/>
      <c r="RNA192" s="128"/>
      <c r="RNB192" s="128"/>
      <c r="RNC192" s="128"/>
      <c r="RND192" s="128"/>
      <c r="RNE192" s="128"/>
      <c r="RNF192" s="128"/>
      <c r="RNG192" s="128"/>
      <c r="RNH192" s="128"/>
      <c r="RNI192" s="128"/>
      <c r="RNJ192" s="128"/>
      <c r="RNK192" s="128"/>
      <c r="RNL192" s="128"/>
      <c r="RNM192" s="128"/>
      <c r="RNN192" s="128"/>
      <c r="RNO192" s="128"/>
      <c r="RNP192" s="128"/>
      <c r="RNQ192" s="128"/>
      <c r="RNR192" s="128"/>
      <c r="RNS192" s="128"/>
      <c r="RNT192" s="128"/>
      <c r="RNU192" s="128"/>
      <c r="RNV192" s="128"/>
      <c r="RNW192" s="128"/>
      <c r="RNX192" s="128"/>
      <c r="RNY192" s="128"/>
      <c r="RNZ192" s="128"/>
      <c r="ROA192" s="128"/>
      <c r="ROB192" s="128"/>
      <c r="ROC192" s="128"/>
      <c r="ROD192" s="128"/>
      <c r="ROE192" s="128"/>
      <c r="ROF192" s="128"/>
      <c r="ROG192" s="128"/>
      <c r="ROH192" s="128"/>
      <c r="ROI192" s="128"/>
      <c r="ROJ192" s="128"/>
      <c r="ROK192" s="128"/>
      <c r="ROL192" s="128"/>
      <c r="ROM192" s="128"/>
      <c r="RON192" s="128"/>
      <c r="ROO192" s="128"/>
      <c r="ROP192" s="128"/>
      <c r="ROQ192" s="128"/>
      <c r="ROR192" s="128"/>
      <c r="ROS192" s="128"/>
      <c r="ROT192" s="128"/>
      <c r="ROU192" s="128"/>
      <c r="ROV192" s="128"/>
      <c r="ROW192" s="128"/>
      <c r="ROX192" s="128"/>
      <c r="ROY192" s="128"/>
      <c r="ROZ192" s="128"/>
      <c r="RPA192" s="128"/>
      <c r="RPB192" s="128"/>
      <c r="RPC192" s="128"/>
      <c r="RPD192" s="128"/>
      <c r="RPE192" s="128"/>
      <c r="RPF192" s="128"/>
      <c r="RPG192" s="128"/>
      <c r="RPH192" s="128"/>
      <c r="RPI192" s="128"/>
      <c r="RPJ192" s="128"/>
      <c r="RPK192" s="128"/>
      <c r="RPL192" s="128"/>
      <c r="RPM192" s="128"/>
      <c r="RPN192" s="128"/>
      <c r="RPO192" s="128"/>
      <c r="RPP192" s="128"/>
      <c r="RPQ192" s="128"/>
      <c r="RPR192" s="128"/>
      <c r="RPS192" s="128"/>
      <c r="RPT192" s="128"/>
      <c r="RPU192" s="128"/>
      <c r="RPV192" s="128"/>
      <c r="RPW192" s="128"/>
      <c r="RPX192" s="128"/>
      <c r="RPY192" s="128"/>
      <c r="RPZ192" s="128"/>
      <c r="RQA192" s="128"/>
      <c r="RQB192" s="128"/>
      <c r="RQC192" s="128"/>
      <c r="RQD192" s="128"/>
      <c r="RQE192" s="128"/>
      <c r="RQF192" s="128"/>
      <c r="RQG192" s="128"/>
      <c r="RQH192" s="128"/>
      <c r="RQI192" s="128"/>
      <c r="RQJ192" s="128"/>
      <c r="RQK192" s="128"/>
      <c r="RQL192" s="128"/>
      <c r="RQM192" s="128"/>
      <c r="RQN192" s="128"/>
      <c r="RQO192" s="128"/>
      <c r="RQP192" s="128"/>
      <c r="RQQ192" s="128"/>
      <c r="RQR192" s="128"/>
      <c r="RQS192" s="128"/>
      <c r="RQT192" s="128"/>
      <c r="RQU192" s="128"/>
      <c r="RQV192" s="128"/>
      <c r="RQW192" s="128"/>
      <c r="RQX192" s="128"/>
      <c r="RQY192" s="128"/>
      <c r="RQZ192" s="128"/>
      <c r="RRA192" s="128"/>
      <c r="RRB192" s="128"/>
      <c r="RRC192" s="128"/>
      <c r="RRD192" s="128"/>
      <c r="RRE192" s="128"/>
      <c r="RRF192" s="128"/>
      <c r="RRG192" s="128"/>
      <c r="RRH192" s="128"/>
      <c r="RRI192" s="128"/>
      <c r="RRJ192" s="128"/>
      <c r="RRK192" s="128"/>
      <c r="RRL192" s="128"/>
      <c r="RRM192" s="128"/>
      <c r="RRN192" s="128"/>
      <c r="RRO192" s="128"/>
      <c r="RRP192" s="128"/>
      <c r="RRQ192" s="128"/>
      <c r="RRR192" s="128"/>
      <c r="RRS192" s="128"/>
      <c r="RRT192" s="128"/>
      <c r="RRU192" s="128"/>
      <c r="RRV192" s="128"/>
      <c r="RRW192" s="128"/>
      <c r="RRX192" s="128"/>
      <c r="RRY192" s="128"/>
      <c r="RRZ192" s="128"/>
      <c r="RSA192" s="128"/>
      <c r="RSB192" s="128"/>
      <c r="RSC192" s="128"/>
      <c r="RSD192" s="128"/>
      <c r="RSE192" s="128"/>
      <c r="RSF192" s="128"/>
      <c r="RSG192" s="128"/>
      <c r="RSH192" s="128"/>
      <c r="RSI192" s="128"/>
      <c r="RSJ192" s="128"/>
      <c r="RSK192" s="128"/>
      <c r="RSL192" s="128"/>
      <c r="RSM192" s="128"/>
      <c r="RSN192" s="128"/>
      <c r="RSO192" s="128"/>
      <c r="RSP192" s="128"/>
      <c r="RSQ192" s="128"/>
      <c r="RSR192" s="128"/>
      <c r="RSS192" s="128"/>
      <c r="RST192" s="128"/>
      <c r="RSU192" s="128"/>
      <c r="RSV192" s="128"/>
      <c r="RSW192" s="128"/>
      <c r="RSX192" s="128"/>
      <c r="RSY192" s="128"/>
      <c r="RSZ192" s="128"/>
      <c r="RTA192" s="128"/>
      <c r="RTB192" s="128"/>
      <c r="RTC192" s="128"/>
      <c r="RTD192" s="128"/>
      <c r="RTE192" s="128"/>
      <c r="RTF192" s="128"/>
      <c r="RTG192" s="128"/>
      <c r="RTH192" s="128"/>
      <c r="RTI192" s="128"/>
      <c r="RTJ192" s="128"/>
      <c r="RTK192" s="128"/>
      <c r="RTL192" s="128"/>
      <c r="RTM192" s="128"/>
      <c r="RTN192" s="128"/>
      <c r="RTO192" s="128"/>
      <c r="RTP192" s="128"/>
      <c r="RTQ192" s="128"/>
      <c r="RTR192" s="128"/>
      <c r="RTS192" s="128"/>
      <c r="RTT192" s="128"/>
      <c r="RTU192" s="128"/>
      <c r="RTV192" s="128"/>
      <c r="RTW192" s="128"/>
      <c r="RTX192" s="128"/>
      <c r="RTY192" s="128"/>
      <c r="RTZ192" s="128"/>
      <c r="RUA192" s="128"/>
      <c r="RUB192" s="128"/>
      <c r="RUC192" s="128"/>
      <c r="RUD192" s="128"/>
      <c r="RUE192" s="128"/>
      <c r="RUF192" s="128"/>
      <c r="RUG192" s="128"/>
      <c r="RUH192" s="128"/>
      <c r="RUI192" s="128"/>
      <c r="RUJ192" s="128"/>
      <c r="RUK192" s="128"/>
      <c r="RUL192" s="128"/>
      <c r="RUM192" s="128"/>
      <c r="RUN192" s="128"/>
      <c r="RUO192" s="128"/>
      <c r="RUP192" s="128"/>
      <c r="RUQ192" s="128"/>
      <c r="RUR192" s="128"/>
      <c r="RUS192" s="128"/>
      <c r="RUT192" s="128"/>
      <c r="RUU192" s="128"/>
      <c r="RUV192" s="128"/>
      <c r="RUW192" s="128"/>
      <c r="RUX192" s="128"/>
      <c r="RUY192" s="128"/>
      <c r="RUZ192" s="128"/>
      <c r="RVA192" s="128"/>
      <c r="RVB192" s="128"/>
      <c r="RVC192" s="128"/>
      <c r="RVD192" s="128"/>
      <c r="RVE192" s="128"/>
      <c r="RVF192" s="128"/>
      <c r="RVG192" s="128"/>
      <c r="RVH192" s="128"/>
      <c r="RVI192" s="128"/>
      <c r="RVJ192" s="128"/>
      <c r="RVK192" s="128"/>
      <c r="RVL192" s="128"/>
      <c r="RVM192" s="128"/>
      <c r="RVN192" s="128"/>
      <c r="RVO192" s="128"/>
      <c r="RVP192" s="128"/>
      <c r="RVQ192" s="128"/>
      <c r="RVR192" s="128"/>
      <c r="RVS192" s="128"/>
      <c r="RVT192" s="128"/>
      <c r="RVU192" s="128"/>
      <c r="RVV192" s="128"/>
      <c r="RVW192" s="128"/>
      <c r="RVX192" s="128"/>
      <c r="RVY192" s="128"/>
      <c r="RVZ192" s="128"/>
      <c r="RWA192" s="128"/>
      <c r="RWB192" s="128"/>
      <c r="RWC192" s="128"/>
      <c r="RWD192" s="128"/>
      <c r="RWE192" s="128"/>
      <c r="RWF192" s="128"/>
      <c r="RWG192" s="128"/>
      <c r="RWH192" s="128"/>
      <c r="RWI192" s="128"/>
      <c r="RWJ192" s="128"/>
      <c r="RWK192" s="128"/>
      <c r="RWL192" s="128"/>
      <c r="RWM192" s="128"/>
      <c r="RWN192" s="128"/>
      <c r="RWO192" s="128"/>
      <c r="RWP192" s="128"/>
      <c r="RWQ192" s="128"/>
      <c r="RWR192" s="128"/>
      <c r="RWS192" s="128"/>
      <c r="RWT192" s="128"/>
      <c r="RWU192" s="128"/>
      <c r="RWV192" s="128"/>
      <c r="RWW192" s="128"/>
      <c r="RWX192" s="128"/>
      <c r="RWY192" s="128"/>
      <c r="RWZ192" s="128"/>
      <c r="RXA192" s="128"/>
      <c r="RXB192" s="128"/>
      <c r="RXC192" s="128"/>
      <c r="RXD192" s="128"/>
      <c r="RXE192" s="128"/>
      <c r="RXF192" s="128"/>
      <c r="RXG192" s="128"/>
      <c r="RXH192" s="128"/>
      <c r="RXI192" s="128"/>
      <c r="RXJ192" s="128"/>
      <c r="RXK192" s="128"/>
      <c r="RXL192" s="128"/>
      <c r="RXM192" s="128"/>
      <c r="RXN192" s="128"/>
      <c r="RXO192" s="128"/>
      <c r="RXP192" s="128"/>
      <c r="RXQ192" s="128"/>
      <c r="RXR192" s="128"/>
      <c r="RXS192" s="128"/>
      <c r="RXT192" s="128"/>
      <c r="RXU192" s="128"/>
      <c r="RXV192" s="128"/>
      <c r="RXW192" s="128"/>
      <c r="RXX192" s="128"/>
      <c r="RXY192" s="128"/>
      <c r="RXZ192" s="128"/>
      <c r="RYA192" s="128"/>
      <c r="RYB192" s="128"/>
      <c r="RYC192" s="128"/>
      <c r="RYD192" s="128"/>
      <c r="RYE192" s="128"/>
      <c r="RYF192" s="128"/>
      <c r="RYG192" s="128"/>
      <c r="RYH192" s="128"/>
      <c r="RYI192" s="128"/>
      <c r="RYJ192" s="128"/>
      <c r="RYK192" s="128"/>
      <c r="RYL192" s="128"/>
      <c r="RYM192" s="128"/>
      <c r="RYN192" s="128"/>
      <c r="RYO192" s="128"/>
      <c r="RYP192" s="128"/>
      <c r="RYQ192" s="128"/>
      <c r="RYR192" s="128"/>
      <c r="RYS192" s="128"/>
      <c r="RYT192" s="128"/>
      <c r="RYU192" s="128"/>
      <c r="RYV192" s="128"/>
      <c r="RYW192" s="128"/>
      <c r="RYX192" s="128"/>
      <c r="RYY192" s="128"/>
      <c r="RYZ192" s="128"/>
      <c r="RZA192" s="128"/>
      <c r="RZB192" s="128"/>
      <c r="RZC192" s="128"/>
      <c r="RZD192" s="128"/>
      <c r="RZE192" s="128"/>
      <c r="RZF192" s="128"/>
      <c r="RZG192" s="128"/>
      <c r="RZH192" s="128"/>
      <c r="RZI192" s="128"/>
      <c r="RZJ192" s="128"/>
      <c r="RZK192" s="128"/>
      <c r="RZL192" s="128"/>
      <c r="RZM192" s="128"/>
      <c r="RZN192" s="128"/>
      <c r="RZO192" s="128"/>
      <c r="RZP192" s="128"/>
      <c r="RZQ192" s="128"/>
      <c r="RZR192" s="128"/>
      <c r="RZS192" s="128"/>
      <c r="RZT192" s="128"/>
      <c r="RZU192" s="128"/>
      <c r="RZV192" s="128"/>
      <c r="RZW192" s="128"/>
      <c r="RZX192" s="128"/>
      <c r="RZY192" s="128"/>
      <c r="RZZ192" s="128"/>
      <c r="SAA192" s="128"/>
      <c r="SAB192" s="128"/>
      <c r="SAC192" s="128"/>
      <c r="SAD192" s="128"/>
      <c r="SAE192" s="128"/>
      <c r="SAF192" s="128"/>
      <c r="SAG192" s="128"/>
      <c r="SAH192" s="128"/>
      <c r="SAI192" s="128"/>
      <c r="SAJ192" s="128"/>
      <c r="SAK192" s="128"/>
      <c r="SAL192" s="128"/>
      <c r="SAM192" s="128"/>
      <c r="SAN192" s="128"/>
      <c r="SAO192" s="128"/>
      <c r="SAP192" s="128"/>
      <c r="SAQ192" s="128"/>
      <c r="SAR192" s="128"/>
      <c r="SAS192" s="128"/>
      <c r="SAT192" s="128"/>
      <c r="SAU192" s="128"/>
      <c r="SAV192" s="128"/>
      <c r="SAW192" s="128"/>
      <c r="SAX192" s="128"/>
      <c r="SAY192" s="128"/>
      <c r="SAZ192" s="128"/>
      <c r="SBA192" s="128"/>
      <c r="SBB192" s="128"/>
      <c r="SBC192" s="128"/>
      <c r="SBD192" s="128"/>
      <c r="SBE192" s="128"/>
      <c r="SBF192" s="128"/>
      <c r="SBG192" s="128"/>
      <c r="SBH192" s="128"/>
      <c r="SBI192" s="128"/>
      <c r="SBJ192" s="128"/>
      <c r="SBK192" s="128"/>
      <c r="SBL192" s="128"/>
      <c r="SBM192" s="128"/>
      <c r="SBN192" s="128"/>
      <c r="SBO192" s="128"/>
      <c r="SBP192" s="128"/>
      <c r="SBQ192" s="128"/>
      <c r="SBR192" s="128"/>
      <c r="SBS192" s="128"/>
      <c r="SBT192" s="128"/>
      <c r="SBU192" s="128"/>
      <c r="SBV192" s="128"/>
      <c r="SBW192" s="128"/>
      <c r="SBX192" s="128"/>
      <c r="SBY192" s="128"/>
      <c r="SBZ192" s="128"/>
      <c r="SCA192" s="128"/>
      <c r="SCB192" s="128"/>
      <c r="SCC192" s="128"/>
      <c r="SCD192" s="128"/>
      <c r="SCE192" s="128"/>
      <c r="SCF192" s="128"/>
      <c r="SCG192" s="128"/>
      <c r="SCH192" s="128"/>
      <c r="SCI192" s="128"/>
      <c r="SCJ192" s="128"/>
      <c r="SCK192" s="128"/>
      <c r="SCL192" s="128"/>
      <c r="SCM192" s="128"/>
      <c r="SCN192" s="128"/>
      <c r="SCO192" s="128"/>
      <c r="SCP192" s="128"/>
      <c r="SCQ192" s="128"/>
      <c r="SCR192" s="128"/>
      <c r="SCS192" s="128"/>
      <c r="SCT192" s="128"/>
      <c r="SCU192" s="128"/>
      <c r="SCV192" s="128"/>
      <c r="SCW192" s="128"/>
      <c r="SCX192" s="128"/>
      <c r="SCY192" s="128"/>
      <c r="SCZ192" s="128"/>
      <c r="SDA192" s="128"/>
      <c r="SDB192" s="128"/>
      <c r="SDC192" s="128"/>
      <c r="SDD192" s="128"/>
      <c r="SDE192" s="128"/>
      <c r="SDF192" s="128"/>
      <c r="SDG192" s="128"/>
      <c r="SDH192" s="128"/>
      <c r="SDI192" s="128"/>
      <c r="SDJ192" s="128"/>
      <c r="SDK192" s="128"/>
      <c r="SDL192" s="128"/>
      <c r="SDM192" s="128"/>
      <c r="SDN192" s="128"/>
      <c r="SDO192" s="128"/>
      <c r="SDP192" s="128"/>
      <c r="SDQ192" s="128"/>
      <c r="SDR192" s="128"/>
      <c r="SDS192" s="128"/>
      <c r="SDT192" s="128"/>
      <c r="SDU192" s="128"/>
      <c r="SDV192" s="128"/>
      <c r="SDW192" s="128"/>
      <c r="SDX192" s="128"/>
      <c r="SDY192" s="128"/>
      <c r="SDZ192" s="128"/>
      <c r="SEA192" s="128"/>
      <c r="SEB192" s="128"/>
      <c r="SEC192" s="128"/>
      <c r="SED192" s="128"/>
      <c r="SEE192" s="128"/>
      <c r="SEF192" s="128"/>
      <c r="SEG192" s="128"/>
      <c r="SEH192" s="128"/>
      <c r="SEI192" s="128"/>
      <c r="SEJ192" s="128"/>
      <c r="SEK192" s="128"/>
      <c r="SEL192" s="128"/>
      <c r="SEM192" s="128"/>
      <c r="SEN192" s="128"/>
      <c r="SEO192" s="128"/>
      <c r="SEP192" s="128"/>
      <c r="SEQ192" s="128"/>
      <c r="SER192" s="128"/>
      <c r="SES192" s="128"/>
      <c r="SET192" s="128"/>
      <c r="SEU192" s="128"/>
      <c r="SEV192" s="128"/>
      <c r="SEW192" s="128"/>
      <c r="SEX192" s="128"/>
      <c r="SEY192" s="128"/>
      <c r="SEZ192" s="128"/>
      <c r="SFA192" s="128"/>
      <c r="SFB192" s="128"/>
      <c r="SFC192" s="128"/>
      <c r="SFD192" s="128"/>
      <c r="SFE192" s="128"/>
      <c r="SFF192" s="128"/>
      <c r="SFG192" s="128"/>
      <c r="SFH192" s="128"/>
      <c r="SFI192" s="128"/>
      <c r="SFJ192" s="128"/>
      <c r="SFK192" s="128"/>
      <c r="SFL192" s="128"/>
      <c r="SFM192" s="128"/>
      <c r="SFN192" s="128"/>
      <c r="SFO192" s="128"/>
      <c r="SFP192" s="128"/>
      <c r="SFQ192" s="128"/>
      <c r="SFR192" s="128"/>
      <c r="SFS192" s="128"/>
      <c r="SFT192" s="128"/>
      <c r="SFU192" s="128"/>
      <c r="SFV192" s="128"/>
      <c r="SFW192" s="128"/>
      <c r="SFX192" s="128"/>
      <c r="SFY192" s="128"/>
      <c r="SFZ192" s="128"/>
      <c r="SGA192" s="128"/>
      <c r="SGB192" s="128"/>
      <c r="SGC192" s="128"/>
      <c r="SGD192" s="128"/>
      <c r="SGE192" s="128"/>
      <c r="SGF192" s="128"/>
      <c r="SGG192" s="128"/>
      <c r="SGH192" s="128"/>
      <c r="SGI192" s="128"/>
      <c r="SGJ192" s="128"/>
      <c r="SGK192" s="128"/>
      <c r="SGL192" s="128"/>
      <c r="SGM192" s="128"/>
      <c r="SGN192" s="128"/>
      <c r="SGO192" s="128"/>
      <c r="SGP192" s="128"/>
      <c r="SGQ192" s="128"/>
      <c r="SGR192" s="128"/>
      <c r="SGS192" s="128"/>
      <c r="SGT192" s="128"/>
      <c r="SGU192" s="128"/>
      <c r="SGV192" s="128"/>
      <c r="SGW192" s="128"/>
      <c r="SGX192" s="128"/>
      <c r="SGY192" s="128"/>
      <c r="SGZ192" s="128"/>
      <c r="SHA192" s="128"/>
      <c r="SHB192" s="128"/>
      <c r="SHC192" s="128"/>
      <c r="SHD192" s="128"/>
      <c r="SHE192" s="128"/>
      <c r="SHF192" s="128"/>
      <c r="SHG192" s="128"/>
      <c r="SHH192" s="128"/>
      <c r="SHI192" s="128"/>
      <c r="SHJ192" s="128"/>
      <c r="SHK192" s="128"/>
      <c r="SHL192" s="128"/>
      <c r="SHM192" s="128"/>
      <c r="SHN192" s="128"/>
      <c r="SHO192" s="128"/>
      <c r="SHP192" s="128"/>
      <c r="SHQ192" s="128"/>
      <c r="SHR192" s="128"/>
      <c r="SHS192" s="128"/>
      <c r="SHT192" s="128"/>
      <c r="SHU192" s="128"/>
      <c r="SHV192" s="128"/>
      <c r="SHW192" s="128"/>
      <c r="SHX192" s="128"/>
      <c r="SHY192" s="128"/>
      <c r="SHZ192" s="128"/>
      <c r="SIA192" s="128"/>
      <c r="SIB192" s="128"/>
      <c r="SIC192" s="128"/>
      <c r="SID192" s="128"/>
      <c r="SIE192" s="128"/>
      <c r="SIF192" s="128"/>
      <c r="SIG192" s="128"/>
      <c r="SIH192" s="128"/>
      <c r="SII192" s="128"/>
      <c r="SIJ192" s="128"/>
      <c r="SIK192" s="128"/>
      <c r="SIL192" s="128"/>
      <c r="SIM192" s="128"/>
      <c r="SIN192" s="128"/>
      <c r="SIO192" s="128"/>
      <c r="SIP192" s="128"/>
      <c r="SIQ192" s="128"/>
      <c r="SIR192" s="128"/>
      <c r="SIS192" s="128"/>
      <c r="SIT192" s="128"/>
      <c r="SIU192" s="128"/>
      <c r="SIV192" s="128"/>
      <c r="SIW192" s="128"/>
      <c r="SIX192" s="128"/>
      <c r="SIY192" s="128"/>
      <c r="SIZ192" s="128"/>
      <c r="SJA192" s="128"/>
      <c r="SJB192" s="128"/>
      <c r="SJC192" s="128"/>
      <c r="SJD192" s="128"/>
      <c r="SJE192" s="128"/>
      <c r="SJF192" s="128"/>
      <c r="SJG192" s="128"/>
      <c r="SJH192" s="128"/>
      <c r="SJI192" s="128"/>
      <c r="SJJ192" s="128"/>
      <c r="SJK192" s="128"/>
      <c r="SJL192" s="128"/>
      <c r="SJM192" s="128"/>
      <c r="SJN192" s="128"/>
      <c r="SJO192" s="128"/>
      <c r="SJP192" s="128"/>
      <c r="SJQ192" s="128"/>
      <c r="SJR192" s="128"/>
      <c r="SJS192" s="128"/>
      <c r="SJT192" s="128"/>
      <c r="SJU192" s="128"/>
      <c r="SJV192" s="128"/>
      <c r="SJW192" s="128"/>
      <c r="SJX192" s="128"/>
      <c r="SJY192" s="128"/>
      <c r="SJZ192" s="128"/>
      <c r="SKA192" s="128"/>
      <c r="SKB192" s="128"/>
      <c r="SKC192" s="128"/>
      <c r="SKD192" s="128"/>
      <c r="SKE192" s="128"/>
      <c r="SKF192" s="128"/>
      <c r="SKG192" s="128"/>
      <c r="SKH192" s="128"/>
      <c r="SKI192" s="128"/>
      <c r="SKJ192" s="128"/>
      <c r="SKK192" s="128"/>
      <c r="SKL192" s="128"/>
      <c r="SKM192" s="128"/>
      <c r="SKN192" s="128"/>
      <c r="SKO192" s="128"/>
      <c r="SKP192" s="128"/>
      <c r="SKQ192" s="128"/>
      <c r="SKR192" s="128"/>
      <c r="SKS192" s="128"/>
      <c r="SKT192" s="128"/>
      <c r="SKU192" s="128"/>
      <c r="SKV192" s="128"/>
      <c r="SKW192" s="128"/>
      <c r="SKX192" s="128"/>
      <c r="SKY192" s="128"/>
      <c r="SKZ192" s="128"/>
      <c r="SLA192" s="128"/>
      <c r="SLB192" s="128"/>
      <c r="SLC192" s="128"/>
      <c r="SLD192" s="128"/>
      <c r="SLE192" s="128"/>
      <c r="SLF192" s="128"/>
      <c r="SLG192" s="128"/>
      <c r="SLH192" s="128"/>
      <c r="SLI192" s="128"/>
      <c r="SLJ192" s="128"/>
      <c r="SLK192" s="128"/>
      <c r="SLL192" s="128"/>
      <c r="SLM192" s="128"/>
      <c r="SLN192" s="128"/>
      <c r="SLO192" s="128"/>
      <c r="SLP192" s="128"/>
      <c r="SLQ192" s="128"/>
      <c r="SLR192" s="128"/>
      <c r="SLS192" s="128"/>
      <c r="SLT192" s="128"/>
      <c r="SLU192" s="128"/>
      <c r="SLV192" s="128"/>
      <c r="SLW192" s="128"/>
      <c r="SLX192" s="128"/>
      <c r="SLY192" s="128"/>
      <c r="SLZ192" s="128"/>
      <c r="SMA192" s="128"/>
      <c r="SMB192" s="128"/>
      <c r="SMC192" s="128"/>
      <c r="SMD192" s="128"/>
      <c r="SME192" s="128"/>
      <c r="SMF192" s="128"/>
      <c r="SMG192" s="128"/>
      <c r="SMH192" s="128"/>
      <c r="SMI192" s="128"/>
      <c r="SMJ192" s="128"/>
      <c r="SMK192" s="128"/>
      <c r="SML192" s="128"/>
      <c r="SMM192" s="128"/>
      <c r="SMN192" s="128"/>
      <c r="SMO192" s="128"/>
      <c r="SMP192" s="128"/>
      <c r="SMQ192" s="128"/>
      <c r="SMR192" s="128"/>
      <c r="SMS192" s="128"/>
      <c r="SMT192" s="128"/>
      <c r="SMU192" s="128"/>
      <c r="SMV192" s="128"/>
      <c r="SMW192" s="128"/>
      <c r="SMX192" s="128"/>
      <c r="SMY192" s="128"/>
      <c r="SMZ192" s="128"/>
      <c r="SNA192" s="128"/>
      <c r="SNB192" s="128"/>
      <c r="SNC192" s="128"/>
      <c r="SND192" s="128"/>
      <c r="SNE192" s="128"/>
      <c r="SNF192" s="128"/>
      <c r="SNG192" s="128"/>
      <c r="SNH192" s="128"/>
      <c r="SNI192" s="128"/>
      <c r="SNJ192" s="128"/>
      <c r="SNK192" s="128"/>
      <c r="SNL192" s="128"/>
      <c r="SNM192" s="128"/>
      <c r="SNN192" s="128"/>
      <c r="SNO192" s="128"/>
      <c r="SNP192" s="128"/>
      <c r="SNQ192" s="128"/>
      <c r="SNR192" s="128"/>
      <c r="SNS192" s="128"/>
      <c r="SNT192" s="128"/>
      <c r="SNU192" s="128"/>
      <c r="SNV192" s="128"/>
      <c r="SNW192" s="128"/>
      <c r="SNX192" s="128"/>
      <c r="SNY192" s="128"/>
      <c r="SNZ192" s="128"/>
      <c r="SOA192" s="128"/>
      <c r="SOB192" s="128"/>
      <c r="SOC192" s="128"/>
      <c r="SOD192" s="128"/>
      <c r="SOE192" s="128"/>
      <c r="SOF192" s="128"/>
      <c r="SOG192" s="128"/>
      <c r="SOH192" s="128"/>
      <c r="SOI192" s="128"/>
      <c r="SOJ192" s="128"/>
      <c r="SOK192" s="128"/>
      <c r="SOL192" s="128"/>
      <c r="SOM192" s="128"/>
      <c r="SON192" s="128"/>
      <c r="SOO192" s="128"/>
      <c r="SOP192" s="128"/>
      <c r="SOQ192" s="128"/>
      <c r="SOR192" s="128"/>
      <c r="SOS192" s="128"/>
      <c r="SOT192" s="128"/>
      <c r="SOU192" s="128"/>
      <c r="SOV192" s="128"/>
      <c r="SOW192" s="128"/>
      <c r="SOX192" s="128"/>
      <c r="SOY192" s="128"/>
      <c r="SOZ192" s="128"/>
      <c r="SPA192" s="128"/>
      <c r="SPB192" s="128"/>
      <c r="SPC192" s="128"/>
      <c r="SPD192" s="128"/>
      <c r="SPE192" s="128"/>
      <c r="SPF192" s="128"/>
      <c r="SPG192" s="128"/>
      <c r="SPH192" s="128"/>
      <c r="SPI192" s="128"/>
      <c r="SPJ192" s="128"/>
      <c r="SPK192" s="128"/>
      <c r="SPL192" s="128"/>
      <c r="SPM192" s="128"/>
      <c r="SPN192" s="128"/>
      <c r="SPO192" s="128"/>
      <c r="SPP192" s="128"/>
      <c r="SPQ192" s="128"/>
      <c r="SPR192" s="128"/>
      <c r="SPS192" s="128"/>
      <c r="SPT192" s="128"/>
      <c r="SPU192" s="128"/>
      <c r="SPV192" s="128"/>
      <c r="SPW192" s="128"/>
      <c r="SPX192" s="128"/>
      <c r="SPY192" s="128"/>
      <c r="SPZ192" s="128"/>
      <c r="SQA192" s="128"/>
      <c r="SQB192" s="128"/>
      <c r="SQC192" s="128"/>
      <c r="SQD192" s="128"/>
      <c r="SQE192" s="128"/>
      <c r="SQF192" s="128"/>
      <c r="SQG192" s="128"/>
      <c r="SQH192" s="128"/>
      <c r="SQI192" s="128"/>
      <c r="SQJ192" s="128"/>
      <c r="SQK192" s="128"/>
      <c r="SQL192" s="128"/>
      <c r="SQM192" s="128"/>
      <c r="SQN192" s="128"/>
      <c r="SQO192" s="128"/>
      <c r="SQP192" s="128"/>
      <c r="SQQ192" s="128"/>
      <c r="SQR192" s="128"/>
      <c r="SQS192" s="128"/>
      <c r="SQT192" s="128"/>
      <c r="SQU192" s="128"/>
      <c r="SQV192" s="128"/>
      <c r="SQW192" s="128"/>
      <c r="SQX192" s="128"/>
      <c r="SQY192" s="128"/>
      <c r="SQZ192" s="128"/>
      <c r="SRA192" s="128"/>
      <c r="SRB192" s="128"/>
      <c r="SRC192" s="128"/>
      <c r="SRD192" s="128"/>
      <c r="SRE192" s="128"/>
      <c r="SRF192" s="128"/>
      <c r="SRG192" s="128"/>
      <c r="SRH192" s="128"/>
      <c r="SRI192" s="128"/>
      <c r="SRJ192" s="128"/>
      <c r="SRK192" s="128"/>
      <c r="SRL192" s="128"/>
      <c r="SRM192" s="128"/>
      <c r="SRN192" s="128"/>
      <c r="SRO192" s="128"/>
      <c r="SRP192" s="128"/>
      <c r="SRQ192" s="128"/>
      <c r="SRR192" s="128"/>
      <c r="SRS192" s="128"/>
      <c r="SRT192" s="128"/>
      <c r="SRU192" s="128"/>
      <c r="SRV192" s="128"/>
      <c r="SRW192" s="128"/>
      <c r="SRX192" s="128"/>
      <c r="SRY192" s="128"/>
      <c r="SRZ192" s="128"/>
      <c r="SSA192" s="128"/>
      <c r="SSB192" s="128"/>
      <c r="SSC192" s="128"/>
      <c r="SSD192" s="128"/>
      <c r="SSE192" s="128"/>
      <c r="SSF192" s="128"/>
      <c r="SSG192" s="128"/>
      <c r="SSH192" s="128"/>
      <c r="SSI192" s="128"/>
      <c r="SSJ192" s="128"/>
      <c r="SSK192" s="128"/>
      <c r="SSL192" s="128"/>
      <c r="SSM192" s="128"/>
      <c r="SSN192" s="128"/>
      <c r="SSO192" s="128"/>
      <c r="SSP192" s="128"/>
      <c r="SSQ192" s="128"/>
      <c r="SSR192" s="128"/>
      <c r="SSS192" s="128"/>
      <c r="SST192" s="128"/>
      <c r="SSU192" s="128"/>
      <c r="SSV192" s="128"/>
      <c r="SSW192" s="128"/>
      <c r="SSX192" s="128"/>
      <c r="SSY192" s="128"/>
      <c r="SSZ192" s="128"/>
      <c r="STA192" s="128"/>
      <c r="STB192" s="128"/>
      <c r="STC192" s="128"/>
      <c r="STD192" s="128"/>
      <c r="STE192" s="128"/>
      <c r="STF192" s="128"/>
      <c r="STG192" s="128"/>
      <c r="STH192" s="128"/>
      <c r="STI192" s="128"/>
      <c r="STJ192" s="128"/>
      <c r="STK192" s="128"/>
      <c r="STL192" s="128"/>
      <c r="STM192" s="128"/>
      <c r="STN192" s="128"/>
      <c r="STO192" s="128"/>
      <c r="STP192" s="128"/>
      <c r="STQ192" s="128"/>
      <c r="STR192" s="128"/>
      <c r="STS192" s="128"/>
      <c r="STT192" s="128"/>
      <c r="STU192" s="128"/>
      <c r="STV192" s="128"/>
      <c r="STW192" s="128"/>
      <c r="STX192" s="128"/>
      <c r="STY192" s="128"/>
      <c r="STZ192" s="128"/>
      <c r="SUA192" s="128"/>
      <c r="SUB192" s="128"/>
      <c r="SUC192" s="128"/>
      <c r="SUD192" s="128"/>
      <c r="SUE192" s="128"/>
      <c r="SUF192" s="128"/>
      <c r="SUG192" s="128"/>
      <c r="SUH192" s="128"/>
      <c r="SUI192" s="128"/>
      <c r="SUJ192" s="128"/>
      <c r="SUK192" s="128"/>
      <c r="SUL192" s="128"/>
      <c r="SUM192" s="128"/>
      <c r="SUN192" s="128"/>
      <c r="SUO192" s="128"/>
      <c r="SUP192" s="128"/>
      <c r="SUQ192" s="128"/>
      <c r="SUR192" s="128"/>
      <c r="SUS192" s="128"/>
      <c r="SUT192" s="128"/>
      <c r="SUU192" s="128"/>
      <c r="SUV192" s="128"/>
      <c r="SUW192" s="128"/>
      <c r="SUX192" s="128"/>
      <c r="SUY192" s="128"/>
      <c r="SUZ192" s="128"/>
      <c r="SVA192" s="128"/>
      <c r="SVB192" s="128"/>
      <c r="SVC192" s="128"/>
      <c r="SVD192" s="128"/>
      <c r="SVE192" s="128"/>
      <c r="SVF192" s="128"/>
      <c r="SVG192" s="128"/>
      <c r="SVH192" s="128"/>
      <c r="SVI192" s="128"/>
      <c r="SVJ192" s="128"/>
      <c r="SVK192" s="128"/>
      <c r="SVL192" s="128"/>
      <c r="SVM192" s="128"/>
      <c r="SVN192" s="128"/>
      <c r="SVO192" s="128"/>
      <c r="SVP192" s="128"/>
      <c r="SVQ192" s="128"/>
      <c r="SVR192" s="128"/>
      <c r="SVS192" s="128"/>
      <c r="SVT192" s="128"/>
      <c r="SVU192" s="128"/>
      <c r="SVV192" s="128"/>
      <c r="SVW192" s="128"/>
      <c r="SVX192" s="128"/>
      <c r="SVY192" s="128"/>
      <c r="SVZ192" s="128"/>
      <c r="SWA192" s="128"/>
      <c r="SWB192" s="128"/>
      <c r="SWC192" s="128"/>
      <c r="SWD192" s="128"/>
      <c r="SWE192" s="128"/>
      <c r="SWF192" s="128"/>
      <c r="SWG192" s="128"/>
      <c r="SWH192" s="128"/>
      <c r="SWI192" s="128"/>
      <c r="SWJ192" s="128"/>
      <c r="SWK192" s="128"/>
      <c r="SWL192" s="128"/>
      <c r="SWM192" s="128"/>
      <c r="SWN192" s="128"/>
      <c r="SWO192" s="128"/>
      <c r="SWP192" s="128"/>
      <c r="SWQ192" s="128"/>
      <c r="SWR192" s="128"/>
      <c r="SWS192" s="128"/>
      <c r="SWT192" s="128"/>
      <c r="SWU192" s="128"/>
      <c r="SWV192" s="128"/>
      <c r="SWW192" s="128"/>
      <c r="SWX192" s="128"/>
      <c r="SWY192" s="128"/>
      <c r="SWZ192" s="128"/>
      <c r="SXA192" s="128"/>
      <c r="SXB192" s="128"/>
      <c r="SXC192" s="128"/>
      <c r="SXD192" s="128"/>
      <c r="SXE192" s="128"/>
      <c r="SXF192" s="128"/>
      <c r="SXG192" s="128"/>
      <c r="SXH192" s="128"/>
      <c r="SXI192" s="128"/>
      <c r="SXJ192" s="128"/>
      <c r="SXK192" s="128"/>
      <c r="SXL192" s="128"/>
      <c r="SXM192" s="128"/>
      <c r="SXN192" s="128"/>
      <c r="SXO192" s="128"/>
      <c r="SXP192" s="128"/>
      <c r="SXQ192" s="128"/>
      <c r="SXR192" s="128"/>
      <c r="SXS192" s="128"/>
      <c r="SXT192" s="128"/>
      <c r="SXU192" s="128"/>
      <c r="SXV192" s="128"/>
      <c r="SXW192" s="128"/>
      <c r="SXX192" s="128"/>
      <c r="SXY192" s="128"/>
      <c r="SXZ192" s="128"/>
      <c r="SYA192" s="128"/>
      <c r="SYB192" s="128"/>
      <c r="SYC192" s="128"/>
      <c r="SYD192" s="128"/>
      <c r="SYE192" s="128"/>
      <c r="SYF192" s="128"/>
      <c r="SYG192" s="128"/>
      <c r="SYH192" s="128"/>
      <c r="SYI192" s="128"/>
      <c r="SYJ192" s="128"/>
      <c r="SYK192" s="128"/>
      <c r="SYL192" s="128"/>
      <c r="SYM192" s="128"/>
      <c r="SYN192" s="128"/>
      <c r="SYO192" s="128"/>
      <c r="SYP192" s="128"/>
      <c r="SYQ192" s="128"/>
      <c r="SYR192" s="128"/>
      <c r="SYS192" s="128"/>
      <c r="SYT192" s="128"/>
      <c r="SYU192" s="128"/>
      <c r="SYV192" s="128"/>
      <c r="SYW192" s="128"/>
      <c r="SYX192" s="128"/>
      <c r="SYY192" s="128"/>
      <c r="SYZ192" s="128"/>
      <c r="SZA192" s="128"/>
      <c r="SZB192" s="128"/>
      <c r="SZC192" s="128"/>
      <c r="SZD192" s="128"/>
      <c r="SZE192" s="128"/>
      <c r="SZF192" s="128"/>
      <c r="SZG192" s="128"/>
      <c r="SZH192" s="128"/>
      <c r="SZI192" s="128"/>
      <c r="SZJ192" s="128"/>
      <c r="SZK192" s="128"/>
      <c r="SZL192" s="128"/>
      <c r="SZM192" s="128"/>
      <c r="SZN192" s="128"/>
      <c r="SZO192" s="128"/>
      <c r="SZP192" s="128"/>
      <c r="SZQ192" s="128"/>
      <c r="SZR192" s="128"/>
      <c r="SZS192" s="128"/>
      <c r="SZT192" s="128"/>
      <c r="SZU192" s="128"/>
      <c r="SZV192" s="128"/>
      <c r="SZW192" s="128"/>
      <c r="SZX192" s="128"/>
      <c r="SZY192" s="128"/>
      <c r="SZZ192" s="128"/>
      <c r="TAA192" s="128"/>
      <c r="TAB192" s="128"/>
      <c r="TAC192" s="128"/>
      <c r="TAD192" s="128"/>
      <c r="TAE192" s="128"/>
      <c r="TAF192" s="128"/>
      <c r="TAG192" s="128"/>
      <c r="TAH192" s="128"/>
      <c r="TAI192" s="128"/>
      <c r="TAJ192" s="128"/>
      <c r="TAK192" s="128"/>
      <c r="TAL192" s="128"/>
      <c r="TAM192" s="128"/>
      <c r="TAN192" s="128"/>
      <c r="TAO192" s="128"/>
      <c r="TAP192" s="128"/>
      <c r="TAQ192" s="128"/>
      <c r="TAR192" s="128"/>
      <c r="TAS192" s="128"/>
      <c r="TAT192" s="128"/>
      <c r="TAU192" s="128"/>
      <c r="TAV192" s="128"/>
      <c r="TAW192" s="128"/>
      <c r="TAX192" s="128"/>
      <c r="TAY192" s="128"/>
      <c r="TAZ192" s="128"/>
      <c r="TBA192" s="128"/>
      <c r="TBB192" s="128"/>
      <c r="TBC192" s="128"/>
      <c r="TBD192" s="128"/>
      <c r="TBE192" s="128"/>
      <c r="TBF192" s="128"/>
      <c r="TBG192" s="128"/>
      <c r="TBH192" s="128"/>
      <c r="TBI192" s="128"/>
      <c r="TBJ192" s="128"/>
      <c r="TBK192" s="128"/>
      <c r="TBL192" s="128"/>
      <c r="TBM192" s="128"/>
      <c r="TBN192" s="128"/>
      <c r="TBO192" s="128"/>
      <c r="TBP192" s="128"/>
      <c r="TBQ192" s="128"/>
      <c r="TBR192" s="128"/>
      <c r="TBS192" s="128"/>
      <c r="TBT192" s="128"/>
      <c r="TBU192" s="128"/>
      <c r="TBV192" s="128"/>
      <c r="TBW192" s="128"/>
      <c r="TBX192" s="128"/>
      <c r="TBY192" s="128"/>
      <c r="TBZ192" s="128"/>
      <c r="TCA192" s="128"/>
      <c r="TCB192" s="128"/>
      <c r="TCC192" s="128"/>
      <c r="TCD192" s="128"/>
      <c r="TCE192" s="128"/>
      <c r="TCF192" s="128"/>
      <c r="TCG192" s="128"/>
      <c r="TCH192" s="128"/>
      <c r="TCI192" s="128"/>
      <c r="TCJ192" s="128"/>
      <c r="TCK192" s="128"/>
      <c r="TCL192" s="128"/>
      <c r="TCM192" s="128"/>
      <c r="TCN192" s="128"/>
      <c r="TCO192" s="128"/>
      <c r="TCP192" s="128"/>
      <c r="TCQ192" s="128"/>
      <c r="TCR192" s="128"/>
      <c r="TCS192" s="128"/>
      <c r="TCT192" s="128"/>
      <c r="TCU192" s="128"/>
      <c r="TCV192" s="128"/>
      <c r="TCW192" s="128"/>
      <c r="TCX192" s="128"/>
      <c r="TCY192" s="128"/>
      <c r="TCZ192" s="128"/>
      <c r="TDA192" s="128"/>
      <c r="TDB192" s="128"/>
      <c r="TDC192" s="128"/>
      <c r="TDD192" s="128"/>
      <c r="TDE192" s="128"/>
      <c r="TDF192" s="128"/>
      <c r="TDG192" s="128"/>
      <c r="TDH192" s="128"/>
      <c r="TDI192" s="128"/>
      <c r="TDJ192" s="128"/>
      <c r="TDK192" s="128"/>
      <c r="TDL192" s="128"/>
      <c r="TDM192" s="128"/>
      <c r="TDN192" s="128"/>
      <c r="TDO192" s="128"/>
      <c r="TDP192" s="128"/>
      <c r="TDQ192" s="128"/>
      <c r="TDR192" s="128"/>
      <c r="TDS192" s="128"/>
      <c r="TDT192" s="128"/>
      <c r="TDU192" s="128"/>
      <c r="TDV192" s="128"/>
      <c r="TDW192" s="128"/>
      <c r="TDX192" s="128"/>
      <c r="TDY192" s="128"/>
      <c r="TDZ192" s="128"/>
      <c r="TEA192" s="128"/>
      <c r="TEB192" s="128"/>
      <c r="TEC192" s="128"/>
      <c r="TED192" s="128"/>
      <c r="TEE192" s="128"/>
      <c r="TEF192" s="128"/>
      <c r="TEG192" s="128"/>
      <c r="TEH192" s="128"/>
      <c r="TEI192" s="128"/>
      <c r="TEJ192" s="128"/>
      <c r="TEK192" s="128"/>
      <c r="TEL192" s="128"/>
      <c r="TEM192" s="128"/>
      <c r="TEN192" s="128"/>
      <c r="TEO192" s="128"/>
      <c r="TEP192" s="128"/>
      <c r="TEQ192" s="128"/>
      <c r="TER192" s="128"/>
      <c r="TES192" s="128"/>
      <c r="TET192" s="128"/>
      <c r="TEU192" s="128"/>
      <c r="TEV192" s="128"/>
      <c r="TEW192" s="128"/>
      <c r="TEX192" s="128"/>
      <c r="TEY192" s="128"/>
      <c r="TEZ192" s="128"/>
      <c r="TFA192" s="128"/>
      <c r="TFB192" s="128"/>
      <c r="TFC192" s="128"/>
      <c r="TFD192" s="128"/>
      <c r="TFE192" s="128"/>
      <c r="TFF192" s="128"/>
      <c r="TFG192" s="128"/>
      <c r="TFH192" s="128"/>
      <c r="TFI192" s="128"/>
      <c r="TFJ192" s="128"/>
      <c r="TFK192" s="128"/>
      <c r="TFL192" s="128"/>
      <c r="TFM192" s="128"/>
      <c r="TFN192" s="128"/>
      <c r="TFO192" s="128"/>
      <c r="TFP192" s="128"/>
      <c r="TFQ192" s="128"/>
      <c r="TFR192" s="128"/>
      <c r="TFS192" s="128"/>
      <c r="TFT192" s="128"/>
      <c r="TFU192" s="128"/>
      <c r="TFV192" s="128"/>
      <c r="TFW192" s="128"/>
      <c r="TFX192" s="128"/>
      <c r="TFY192" s="128"/>
      <c r="TFZ192" s="128"/>
      <c r="TGA192" s="128"/>
      <c r="TGB192" s="128"/>
      <c r="TGC192" s="128"/>
      <c r="TGD192" s="128"/>
      <c r="TGE192" s="128"/>
      <c r="TGF192" s="128"/>
      <c r="TGG192" s="128"/>
      <c r="TGH192" s="128"/>
      <c r="TGI192" s="128"/>
      <c r="TGJ192" s="128"/>
      <c r="TGK192" s="128"/>
      <c r="TGL192" s="128"/>
      <c r="TGM192" s="128"/>
      <c r="TGN192" s="128"/>
      <c r="TGO192" s="128"/>
      <c r="TGP192" s="128"/>
      <c r="TGQ192" s="128"/>
      <c r="TGR192" s="128"/>
      <c r="TGS192" s="128"/>
      <c r="TGT192" s="128"/>
      <c r="TGU192" s="128"/>
      <c r="TGV192" s="128"/>
      <c r="TGW192" s="128"/>
      <c r="TGX192" s="128"/>
      <c r="TGY192" s="128"/>
      <c r="TGZ192" s="128"/>
      <c r="THA192" s="128"/>
      <c r="THB192" s="128"/>
      <c r="THC192" s="128"/>
      <c r="THD192" s="128"/>
      <c r="THE192" s="128"/>
      <c r="THF192" s="128"/>
      <c r="THG192" s="128"/>
      <c r="THH192" s="128"/>
      <c r="THI192" s="128"/>
      <c r="THJ192" s="128"/>
      <c r="THK192" s="128"/>
      <c r="THL192" s="128"/>
      <c r="THM192" s="128"/>
      <c r="THN192" s="128"/>
      <c r="THO192" s="128"/>
      <c r="THP192" s="128"/>
      <c r="THQ192" s="128"/>
      <c r="THR192" s="128"/>
      <c r="THS192" s="128"/>
      <c r="THT192" s="128"/>
      <c r="THU192" s="128"/>
      <c r="THV192" s="128"/>
      <c r="THW192" s="128"/>
      <c r="THX192" s="128"/>
      <c r="THY192" s="128"/>
      <c r="THZ192" s="128"/>
      <c r="TIA192" s="128"/>
      <c r="TIB192" s="128"/>
      <c r="TIC192" s="128"/>
      <c r="TID192" s="128"/>
      <c r="TIE192" s="128"/>
      <c r="TIF192" s="128"/>
      <c r="TIG192" s="128"/>
      <c r="TIH192" s="128"/>
      <c r="TII192" s="128"/>
      <c r="TIJ192" s="128"/>
      <c r="TIK192" s="128"/>
      <c r="TIL192" s="128"/>
      <c r="TIM192" s="128"/>
      <c r="TIN192" s="128"/>
      <c r="TIO192" s="128"/>
      <c r="TIP192" s="128"/>
      <c r="TIQ192" s="128"/>
      <c r="TIR192" s="128"/>
      <c r="TIS192" s="128"/>
      <c r="TIT192" s="128"/>
      <c r="TIU192" s="128"/>
      <c r="TIV192" s="128"/>
      <c r="TIW192" s="128"/>
      <c r="TIX192" s="128"/>
      <c r="TIY192" s="128"/>
      <c r="TIZ192" s="128"/>
      <c r="TJA192" s="128"/>
      <c r="TJB192" s="128"/>
      <c r="TJC192" s="128"/>
      <c r="TJD192" s="128"/>
      <c r="TJE192" s="128"/>
      <c r="TJF192" s="128"/>
      <c r="TJG192" s="128"/>
      <c r="TJH192" s="128"/>
      <c r="TJI192" s="128"/>
      <c r="TJJ192" s="128"/>
      <c r="TJK192" s="128"/>
      <c r="TJL192" s="128"/>
      <c r="TJM192" s="128"/>
      <c r="TJN192" s="128"/>
      <c r="TJO192" s="128"/>
      <c r="TJP192" s="128"/>
      <c r="TJQ192" s="128"/>
      <c r="TJR192" s="128"/>
      <c r="TJS192" s="128"/>
      <c r="TJT192" s="128"/>
      <c r="TJU192" s="128"/>
      <c r="TJV192" s="128"/>
      <c r="TJW192" s="128"/>
      <c r="TJX192" s="128"/>
      <c r="TJY192" s="128"/>
      <c r="TJZ192" s="128"/>
      <c r="TKA192" s="128"/>
      <c r="TKB192" s="128"/>
      <c r="TKC192" s="128"/>
      <c r="TKD192" s="128"/>
      <c r="TKE192" s="128"/>
      <c r="TKF192" s="128"/>
      <c r="TKG192" s="128"/>
      <c r="TKH192" s="128"/>
      <c r="TKI192" s="128"/>
      <c r="TKJ192" s="128"/>
      <c r="TKK192" s="128"/>
      <c r="TKL192" s="128"/>
      <c r="TKM192" s="128"/>
      <c r="TKN192" s="128"/>
      <c r="TKO192" s="128"/>
      <c r="TKP192" s="128"/>
      <c r="TKQ192" s="128"/>
      <c r="TKR192" s="128"/>
      <c r="TKS192" s="128"/>
      <c r="TKT192" s="128"/>
      <c r="TKU192" s="128"/>
      <c r="TKV192" s="128"/>
      <c r="TKW192" s="128"/>
      <c r="TKX192" s="128"/>
      <c r="TKY192" s="128"/>
      <c r="TKZ192" s="128"/>
      <c r="TLA192" s="128"/>
      <c r="TLB192" s="128"/>
      <c r="TLC192" s="128"/>
      <c r="TLD192" s="128"/>
      <c r="TLE192" s="128"/>
      <c r="TLF192" s="128"/>
      <c r="TLG192" s="128"/>
      <c r="TLH192" s="128"/>
      <c r="TLI192" s="128"/>
      <c r="TLJ192" s="128"/>
      <c r="TLK192" s="128"/>
      <c r="TLL192" s="128"/>
      <c r="TLM192" s="128"/>
      <c r="TLN192" s="128"/>
      <c r="TLO192" s="128"/>
      <c r="TLP192" s="128"/>
      <c r="TLQ192" s="128"/>
      <c r="TLR192" s="128"/>
      <c r="TLS192" s="128"/>
      <c r="TLT192" s="128"/>
      <c r="TLU192" s="128"/>
      <c r="TLV192" s="128"/>
      <c r="TLW192" s="128"/>
      <c r="TLX192" s="128"/>
      <c r="TLY192" s="128"/>
      <c r="TLZ192" s="128"/>
      <c r="TMA192" s="128"/>
      <c r="TMB192" s="128"/>
      <c r="TMC192" s="128"/>
      <c r="TMD192" s="128"/>
      <c r="TME192" s="128"/>
      <c r="TMF192" s="128"/>
      <c r="TMG192" s="128"/>
      <c r="TMH192" s="128"/>
      <c r="TMI192" s="128"/>
      <c r="TMJ192" s="128"/>
      <c r="TMK192" s="128"/>
      <c r="TML192" s="128"/>
      <c r="TMM192" s="128"/>
      <c r="TMN192" s="128"/>
      <c r="TMO192" s="128"/>
      <c r="TMP192" s="128"/>
      <c r="TMQ192" s="128"/>
      <c r="TMR192" s="128"/>
      <c r="TMS192" s="128"/>
      <c r="TMT192" s="128"/>
      <c r="TMU192" s="128"/>
      <c r="TMV192" s="128"/>
      <c r="TMW192" s="128"/>
      <c r="TMX192" s="128"/>
      <c r="TMY192" s="128"/>
      <c r="TMZ192" s="128"/>
      <c r="TNA192" s="128"/>
      <c r="TNB192" s="128"/>
      <c r="TNC192" s="128"/>
      <c r="TND192" s="128"/>
      <c r="TNE192" s="128"/>
      <c r="TNF192" s="128"/>
      <c r="TNG192" s="128"/>
      <c r="TNH192" s="128"/>
      <c r="TNI192" s="128"/>
      <c r="TNJ192" s="128"/>
      <c r="TNK192" s="128"/>
      <c r="TNL192" s="128"/>
      <c r="TNM192" s="128"/>
      <c r="TNN192" s="128"/>
      <c r="TNO192" s="128"/>
      <c r="TNP192" s="128"/>
      <c r="TNQ192" s="128"/>
      <c r="TNR192" s="128"/>
      <c r="TNS192" s="128"/>
      <c r="TNT192" s="128"/>
      <c r="TNU192" s="128"/>
      <c r="TNV192" s="128"/>
      <c r="TNW192" s="128"/>
      <c r="TNX192" s="128"/>
      <c r="TNY192" s="128"/>
      <c r="TNZ192" s="128"/>
      <c r="TOA192" s="128"/>
      <c r="TOB192" s="128"/>
      <c r="TOC192" s="128"/>
      <c r="TOD192" s="128"/>
      <c r="TOE192" s="128"/>
      <c r="TOF192" s="128"/>
      <c r="TOG192" s="128"/>
      <c r="TOH192" s="128"/>
      <c r="TOI192" s="128"/>
      <c r="TOJ192" s="128"/>
      <c r="TOK192" s="128"/>
      <c r="TOL192" s="128"/>
      <c r="TOM192" s="128"/>
      <c r="TON192" s="128"/>
      <c r="TOO192" s="128"/>
      <c r="TOP192" s="128"/>
      <c r="TOQ192" s="128"/>
      <c r="TOR192" s="128"/>
      <c r="TOS192" s="128"/>
      <c r="TOT192" s="128"/>
      <c r="TOU192" s="128"/>
      <c r="TOV192" s="128"/>
      <c r="TOW192" s="128"/>
      <c r="TOX192" s="128"/>
      <c r="TOY192" s="128"/>
      <c r="TOZ192" s="128"/>
      <c r="TPA192" s="128"/>
      <c r="TPB192" s="128"/>
      <c r="TPC192" s="128"/>
      <c r="TPD192" s="128"/>
      <c r="TPE192" s="128"/>
      <c r="TPF192" s="128"/>
      <c r="TPG192" s="128"/>
      <c r="TPH192" s="128"/>
      <c r="TPI192" s="128"/>
      <c r="TPJ192" s="128"/>
      <c r="TPK192" s="128"/>
      <c r="TPL192" s="128"/>
      <c r="TPM192" s="128"/>
      <c r="TPN192" s="128"/>
      <c r="TPO192" s="128"/>
      <c r="TPP192" s="128"/>
      <c r="TPQ192" s="128"/>
      <c r="TPR192" s="128"/>
      <c r="TPS192" s="128"/>
      <c r="TPT192" s="128"/>
      <c r="TPU192" s="128"/>
      <c r="TPV192" s="128"/>
      <c r="TPW192" s="128"/>
      <c r="TPX192" s="128"/>
      <c r="TPY192" s="128"/>
      <c r="TPZ192" s="128"/>
      <c r="TQA192" s="128"/>
      <c r="TQB192" s="128"/>
      <c r="TQC192" s="128"/>
      <c r="TQD192" s="128"/>
      <c r="TQE192" s="128"/>
      <c r="TQF192" s="128"/>
      <c r="TQG192" s="128"/>
      <c r="TQH192" s="128"/>
      <c r="TQI192" s="128"/>
      <c r="TQJ192" s="128"/>
      <c r="TQK192" s="128"/>
      <c r="TQL192" s="128"/>
      <c r="TQM192" s="128"/>
      <c r="TQN192" s="128"/>
      <c r="TQO192" s="128"/>
      <c r="TQP192" s="128"/>
      <c r="TQQ192" s="128"/>
      <c r="TQR192" s="128"/>
      <c r="TQS192" s="128"/>
      <c r="TQT192" s="128"/>
      <c r="TQU192" s="128"/>
      <c r="TQV192" s="128"/>
      <c r="TQW192" s="128"/>
      <c r="TQX192" s="128"/>
      <c r="TQY192" s="128"/>
      <c r="TQZ192" s="128"/>
      <c r="TRA192" s="128"/>
      <c r="TRB192" s="128"/>
      <c r="TRC192" s="128"/>
      <c r="TRD192" s="128"/>
      <c r="TRE192" s="128"/>
      <c r="TRF192" s="128"/>
      <c r="TRG192" s="128"/>
      <c r="TRH192" s="128"/>
      <c r="TRI192" s="128"/>
      <c r="TRJ192" s="128"/>
      <c r="TRK192" s="128"/>
      <c r="TRL192" s="128"/>
      <c r="TRM192" s="128"/>
      <c r="TRN192" s="128"/>
      <c r="TRO192" s="128"/>
      <c r="TRP192" s="128"/>
      <c r="TRQ192" s="128"/>
      <c r="TRR192" s="128"/>
      <c r="TRS192" s="128"/>
      <c r="TRT192" s="128"/>
      <c r="TRU192" s="128"/>
      <c r="TRV192" s="128"/>
      <c r="TRW192" s="128"/>
      <c r="TRX192" s="128"/>
      <c r="TRY192" s="128"/>
      <c r="TRZ192" s="128"/>
      <c r="TSA192" s="128"/>
      <c r="TSB192" s="128"/>
      <c r="TSC192" s="128"/>
      <c r="TSD192" s="128"/>
      <c r="TSE192" s="128"/>
      <c r="TSF192" s="128"/>
      <c r="TSG192" s="128"/>
      <c r="TSH192" s="128"/>
      <c r="TSI192" s="128"/>
      <c r="TSJ192" s="128"/>
      <c r="TSK192" s="128"/>
      <c r="TSL192" s="128"/>
      <c r="TSM192" s="128"/>
      <c r="TSN192" s="128"/>
      <c r="TSO192" s="128"/>
      <c r="TSP192" s="128"/>
      <c r="TSQ192" s="128"/>
      <c r="TSR192" s="128"/>
      <c r="TSS192" s="128"/>
      <c r="TST192" s="128"/>
      <c r="TSU192" s="128"/>
      <c r="TSV192" s="128"/>
      <c r="TSW192" s="128"/>
      <c r="TSX192" s="128"/>
      <c r="TSY192" s="128"/>
      <c r="TSZ192" s="128"/>
      <c r="TTA192" s="128"/>
      <c r="TTB192" s="128"/>
      <c r="TTC192" s="128"/>
      <c r="TTD192" s="128"/>
      <c r="TTE192" s="128"/>
      <c r="TTF192" s="128"/>
      <c r="TTG192" s="128"/>
      <c r="TTH192" s="128"/>
      <c r="TTI192" s="128"/>
      <c r="TTJ192" s="128"/>
      <c r="TTK192" s="128"/>
      <c r="TTL192" s="128"/>
      <c r="TTM192" s="128"/>
      <c r="TTN192" s="128"/>
      <c r="TTO192" s="128"/>
      <c r="TTP192" s="128"/>
      <c r="TTQ192" s="128"/>
      <c r="TTR192" s="128"/>
      <c r="TTS192" s="128"/>
      <c r="TTT192" s="128"/>
      <c r="TTU192" s="128"/>
      <c r="TTV192" s="128"/>
      <c r="TTW192" s="128"/>
      <c r="TTX192" s="128"/>
      <c r="TTY192" s="128"/>
      <c r="TTZ192" s="128"/>
      <c r="TUA192" s="128"/>
      <c r="TUB192" s="128"/>
      <c r="TUC192" s="128"/>
      <c r="TUD192" s="128"/>
      <c r="TUE192" s="128"/>
      <c r="TUF192" s="128"/>
      <c r="TUG192" s="128"/>
      <c r="TUH192" s="128"/>
      <c r="TUI192" s="128"/>
      <c r="TUJ192" s="128"/>
      <c r="TUK192" s="128"/>
      <c r="TUL192" s="128"/>
      <c r="TUM192" s="128"/>
      <c r="TUN192" s="128"/>
      <c r="TUO192" s="128"/>
      <c r="TUP192" s="128"/>
      <c r="TUQ192" s="128"/>
      <c r="TUR192" s="128"/>
      <c r="TUS192" s="128"/>
      <c r="TUT192" s="128"/>
      <c r="TUU192" s="128"/>
      <c r="TUV192" s="128"/>
      <c r="TUW192" s="128"/>
      <c r="TUX192" s="128"/>
      <c r="TUY192" s="128"/>
      <c r="TUZ192" s="128"/>
      <c r="TVA192" s="128"/>
      <c r="TVB192" s="128"/>
      <c r="TVC192" s="128"/>
      <c r="TVD192" s="128"/>
      <c r="TVE192" s="128"/>
      <c r="TVF192" s="128"/>
      <c r="TVG192" s="128"/>
      <c r="TVH192" s="128"/>
      <c r="TVI192" s="128"/>
      <c r="TVJ192" s="128"/>
      <c r="TVK192" s="128"/>
      <c r="TVL192" s="128"/>
      <c r="TVM192" s="128"/>
      <c r="TVN192" s="128"/>
      <c r="TVO192" s="128"/>
      <c r="TVP192" s="128"/>
      <c r="TVQ192" s="128"/>
      <c r="TVR192" s="128"/>
      <c r="TVS192" s="128"/>
      <c r="TVT192" s="128"/>
      <c r="TVU192" s="128"/>
      <c r="TVV192" s="128"/>
      <c r="TVW192" s="128"/>
      <c r="TVX192" s="128"/>
      <c r="TVY192" s="128"/>
      <c r="TVZ192" s="128"/>
      <c r="TWA192" s="128"/>
      <c r="TWB192" s="128"/>
      <c r="TWC192" s="128"/>
      <c r="TWD192" s="128"/>
      <c r="TWE192" s="128"/>
      <c r="TWF192" s="128"/>
      <c r="TWG192" s="128"/>
      <c r="TWH192" s="128"/>
      <c r="TWI192" s="128"/>
      <c r="TWJ192" s="128"/>
      <c r="TWK192" s="128"/>
      <c r="TWL192" s="128"/>
      <c r="TWM192" s="128"/>
      <c r="TWN192" s="128"/>
      <c r="TWO192" s="128"/>
      <c r="TWP192" s="128"/>
      <c r="TWQ192" s="128"/>
      <c r="TWR192" s="128"/>
      <c r="TWS192" s="128"/>
      <c r="TWT192" s="128"/>
      <c r="TWU192" s="128"/>
      <c r="TWV192" s="128"/>
      <c r="TWW192" s="128"/>
      <c r="TWX192" s="128"/>
      <c r="TWY192" s="128"/>
      <c r="TWZ192" s="128"/>
      <c r="TXA192" s="128"/>
      <c r="TXB192" s="128"/>
      <c r="TXC192" s="128"/>
      <c r="TXD192" s="128"/>
      <c r="TXE192" s="128"/>
      <c r="TXF192" s="128"/>
      <c r="TXG192" s="128"/>
      <c r="TXH192" s="128"/>
      <c r="TXI192" s="128"/>
      <c r="TXJ192" s="128"/>
      <c r="TXK192" s="128"/>
      <c r="TXL192" s="128"/>
      <c r="TXM192" s="128"/>
      <c r="TXN192" s="128"/>
      <c r="TXO192" s="128"/>
      <c r="TXP192" s="128"/>
      <c r="TXQ192" s="128"/>
      <c r="TXR192" s="128"/>
      <c r="TXS192" s="128"/>
      <c r="TXT192" s="128"/>
      <c r="TXU192" s="128"/>
      <c r="TXV192" s="128"/>
      <c r="TXW192" s="128"/>
      <c r="TXX192" s="128"/>
      <c r="TXY192" s="128"/>
      <c r="TXZ192" s="128"/>
      <c r="TYA192" s="128"/>
      <c r="TYB192" s="128"/>
      <c r="TYC192" s="128"/>
      <c r="TYD192" s="128"/>
      <c r="TYE192" s="128"/>
      <c r="TYF192" s="128"/>
      <c r="TYG192" s="128"/>
      <c r="TYH192" s="128"/>
      <c r="TYI192" s="128"/>
      <c r="TYJ192" s="128"/>
      <c r="TYK192" s="128"/>
      <c r="TYL192" s="128"/>
      <c r="TYM192" s="128"/>
      <c r="TYN192" s="128"/>
      <c r="TYO192" s="128"/>
      <c r="TYP192" s="128"/>
      <c r="TYQ192" s="128"/>
      <c r="TYR192" s="128"/>
      <c r="TYS192" s="128"/>
      <c r="TYT192" s="128"/>
      <c r="TYU192" s="128"/>
      <c r="TYV192" s="128"/>
      <c r="TYW192" s="128"/>
      <c r="TYX192" s="128"/>
      <c r="TYY192" s="128"/>
      <c r="TYZ192" s="128"/>
      <c r="TZA192" s="128"/>
      <c r="TZB192" s="128"/>
      <c r="TZC192" s="128"/>
      <c r="TZD192" s="128"/>
      <c r="TZE192" s="128"/>
      <c r="TZF192" s="128"/>
      <c r="TZG192" s="128"/>
      <c r="TZH192" s="128"/>
      <c r="TZI192" s="128"/>
      <c r="TZJ192" s="128"/>
      <c r="TZK192" s="128"/>
      <c r="TZL192" s="128"/>
      <c r="TZM192" s="128"/>
      <c r="TZN192" s="128"/>
      <c r="TZO192" s="128"/>
      <c r="TZP192" s="128"/>
      <c r="TZQ192" s="128"/>
      <c r="TZR192" s="128"/>
      <c r="TZS192" s="128"/>
      <c r="TZT192" s="128"/>
      <c r="TZU192" s="128"/>
      <c r="TZV192" s="128"/>
      <c r="TZW192" s="128"/>
      <c r="TZX192" s="128"/>
      <c r="TZY192" s="128"/>
      <c r="TZZ192" s="128"/>
      <c r="UAA192" s="128"/>
      <c r="UAB192" s="128"/>
      <c r="UAC192" s="128"/>
      <c r="UAD192" s="128"/>
      <c r="UAE192" s="128"/>
      <c r="UAF192" s="128"/>
      <c r="UAG192" s="128"/>
      <c r="UAH192" s="128"/>
      <c r="UAI192" s="128"/>
      <c r="UAJ192" s="128"/>
      <c r="UAK192" s="128"/>
      <c r="UAL192" s="128"/>
      <c r="UAM192" s="128"/>
      <c r="UAN192" s="128"/>
      <c r="UAO192" s="128"/>
      <c r="UAP192" s="128"/>
      <c r="UAQ192" s="128"/>
      <c r="UAR192" s="128"/>
      <c r="UAS192" s="128"/>
      <c r="UAT192" s="128"/>
      <c r="UAU192" s="128"/>
      <c r="UAV192" s="128"/>
      <c r="UAW192" s="128"/>
      <c r="UAX192" s="128"/>
      <c r="UAY192" s="128"/>
      <c r="UAZ192" s="128"/>
      <c r="UBA192" s="128"/>
      <c r="UBB192" s="128"/>
      <c r="UBC192" s="128"/>
      <c r="UBD192" s="128"/>
      <c r="UBE192" s="128"/>
      <c r="UBF192" s="128"/>
      <c r="UBG192" s="128"/>
      <c r="UBH192" s="128"/>
      <c r="UBI192" s="128"/>
      <c r="UBJ192" s="128"/>
      <c r="UBK192" s="128"/>
      <c r="UBL192" s="128"/>
      <c r="UBM192" s="128"/>
      <c r="UBN192" s="128"/>
      <c r="UBO192" s="128"/>
      <c r="UBP192" s="128"/>
      <c r="UBQ192" s="128"/>
      <c r="UBR192" s="128"/>
      <c r="UBS192" s="128"/>
      <c r="UBT192" s="128"/>
      <c r="UBU192" s="128"/>
      <c r="UBV192" s="128"/>
      <c r="UBW192" s="128"/>
      <c r="UBX192" s="128"/>
      <c r="UBY192" s="128"/>
      <c r="UBZ192" s="128"/>
      <c r="UCA192" s="128"/>
      <c r="UCB192" s="128"/>
      <c r="UCC192" s="128"/>
      <c r="UCD192" s="128"/>
      <c r="UCE192" s="128"/>
      <c r="UCF192" s="128"/>
      <c r="UCG192" s="128"/>
      <c r="UCH192" s="128"/>
      <c r="UCI192" s="128"/>
      <c r="UCJ192" s="128"/>
      <c r="UCK192" s="128"/>
      <c r="UCL192" s="128"/>
      <c r="UCM192" s="128"/>
      <c r="UCN192" s="128"/>
      <c r="UCO192" s="128"/>
      <c r="UCP192" s="128"/>
      <c r="UCQ192" s="128"/>
      <c r="UCR192" s="128"/>
      <c r="UCS192" s="128"/>
      <c r="UCT192" s="128"/>
      <c r="UCU192" s="128"/>
      <c r="UCV192" s="128"/>
      <c r="UCW192" s="128"/>
      <c r="UCX192" s="128"/>
      <c r="UCY192" s="128"/>
      <c r="UCZ192" s="128"/>
      <c r="UDA192" s="128"/>
      <c r="UDB192" s="128"/>
      <c r="UDC192" s="128"/>
      <c r="UDD192" s="128"/>
      <c r="UDE192" s="128"/>
      <c r="UDF192" s="128"/>
      <c r="UDG192" s="128"/>
      <c r="UDH192" s="128"/>
      <c r="UDI192" s="128"/>
      <c r="UDJ192" s="128"/>
      <c r="UDK192" s="128"/>
      <c r="UDL192" s="128"/>
      <c r="UDM192" s="128"/>
      <c r="UDN192" s="128"/>
      <c r="UDO192" s="128"/>
      <c r="UDP192" s="128"/>
      <c r="UDQ192" s="128"/>
      <c r="UDR192" s="128"/>
      <c r="UDS192" s="128"/>
      <c r="UDT192" s="128"/>
      <c r="UDU192" s="128"/>
      <c r="UDV192" s="128"/>
      <c r="UDW192" s="128"/>
      <c r="UDX192" s="128"/>
      <c r="UDY192" s="128"/>
      <c r="UDZ192" s="128"/>
      <c r="UEA192" s="128"/>
      <c r="UEB192" s="128"/>
      <c r="UEC192" s="128"/>
      <c r="UED192" s="128"/>
      <c r="UEE192" s="128"/>
      <c r="UEF192" s="128"/>
      <c r="UEG192" s="128"/>
      <c r="UEH192" s="128"/>
      <c r="UEI192" s="128"/>
      <c r="UEJ192" s="128"/>
      <c r="UEK192" s="128"/>
      <c r="UEL192" s="128"/>
      <c r="UEM192" s="128"/>
      <c r="UEN192" s="128"/>
      <c r="UEO192" s="128"/>
      <c r="UEP192" s="128"/>
      <c r="UEQ192" s="128"/>
      <c r="UER192" s="128"/>
      <c r="UES192" s="128"/>
      <c r="UET192" s="128"/>
      <c r="UEU192" s="128"/>
      <c r="UEV192" s="128"/>
      <c r="UEW192" s="128"/>
      <c r="UEX192" s="128"/>
      <c r="UEY192" s="128"/>
      <c r="UEZ192" s="128"/>
      <c r="UFA192" s="128"/>
      <c r="UFB192" s="128"/>
      <c r="UFC192" s="128"/>
      <c r="UFD192" s="128"/>
      <c r="UFE192" s="128"/>
      <c r="UFF192" s="128"/>
      <c r="UFG192" s="128"/>
      <c r="UFH192" s="128"/>
      <c r="UFI192" s="128"/>
      <c r="UFJ192" s="128"/>
      <c r="UFK192" s="128"/>
      <c r="UFL192" s="128"/>
      <c r="UFM192" s="128"/>
      <c r="UFN192" s="128"/>
      <c r="UFO192" s="128"/>
      <c r="UFP192" s="128"/>
      <c r="UFQ192" s="128"/>
      <c r="UFR192" s="128"/>
      <c r="UFS192" s="128"/>
      <c r="UFT192" s="128"/>
      <c r="UFU192" s="128"/>
      <c r="UFV192" s="128"/>
      <c r="UFW192" s="128"/>
      <c r="UFX192" s="128"/>
      <c r="UFY192" s="128"/>
      <c r="UFZ192" s="128"/>
      <c r="UGA192" s="128"/>
      <c r="UGB192" s="128"/>
      <c r="UGC192" s="128"/>
      <c r="UGD192" s="128"/>
      <c r="UGE192" s="128"/>
      <c r="UGF192" s="128"/>
      <c r="UGG192" s="128"/>
      <c r="UGH192" s="128"/>
      <c r="UGI192" s="128"/>
      <c r="UGJ192" s="128"/>
      <c r="UGK192" s="128"/>
      <c r="UGL192" s="128"/>
      <c r="UGM192" s="128"/>
      <c r="UGN192" s="128"/>
      <c r="UGO192" s="128"/>
      <c r="UGP192" s="128"/>
      <c r="UGQ192" s="128"/>
      <c r="UGR192" s="128"/>
      <c r="UGS192" s="128"/>
      <c r="UGT192" s="128"/>
      <c r="UGU192" s="128"/>
      <c r="UGV192" s="128"/>
      <c r="UGW192" s="128"/>
      <c r="UGX192" s="128"/>
      <c r="UGY192" s="128"/>
      <c r="UGZ192" s="128"/>
      <c r="UHA192" s="128"/>
      <c r="UHB192" s="128"/>
      <c r="UHC192" s="128"/>
      <c r="UHD192" s="128"/>
      <c r="UHE192" s="128"/>
      <c r="UHF192" s="128"/>
      <c r="UHG192" s="128"/>
      <c r="UHH192" s="128"/>
      <c r="UHI192" s="128"/>
      <c r="UHJ192" s="128"/>
      <c r="UHK192" s="128"/>
      <c r="UHL192" s="128"/>
      <c r="UHM192" s="128"/>
      <c r="UHN192" s="128"/>
      <c r="UHO192" s="128"/>
      <c r="UHP192" s="128"/>
      <c r="UHQ192" s="128"/>
      <c r="UHR192" s="128"/>
      <c r="UHS192" s="128"/>
      <c r="UHT192" s="128"/>
      <c r="UHU192" s="128"/>
      <c r="UHV192" s="128"/>
      <c r="UHW192" s="128"/>
      <c r="UHX192" s="128"/>
      <c r="UHY192" s="128"/>
      <c r="UHZ192" s="128"/>
      <c r="UIA192" s="128"/>
      <c r="UIB192" s="128"/>
      <c r="UIC192" s="128"/>
      <c r="UID192" s="128"/>
      <c r="UIE192" s="128"/>
      <c r="UIF192" s="128"/>
      <c r="UIG192" s="128"/>
      <c r="UIH192" s="128"/>
      <c r="UII192" s="128"/>
      <c r="UIJ192" s="128"/>
      <c r="UIK192" s="128"/>
      <c r="UIL192" s="128"/>
      <c r="UIM192" s="128"/>
      <c r="UIN192" s="128"/>
      <c r="UIO192" s="128"/>
      <c r="UIP192" s="128"/>
      <c r="UIQ192" s="128"/>
      <c r="UIR192" s="128"/>
      <c r="UIS192" s="128"/>
      <c r="UIT192" s="128"/>
      <c r="UIU192" s="128"/>
      <c r="UIV192" s="128"/>
      <c r="UIW192" s="128"/>
      <c r="UIX192" s="128"/>
      <c r="UIY192" s="128"/>
      <c r="UIZ192" s="128"/>
      <c r="UJA192" s="128"/>
      <c r="UJB192" s="128"/>
      <c r="UJC192" s="128"/>
      <c r="UJD192" s="128"/>
      <c r="UJE192" s="128"/>
      <c r="UJF192" s="128"/>
      <c r="UJG192" s="128"/>
      <c r="UJH192" s="128"/>
      <c r="UJI192" s="128"/>
      <c r="UJJ192" s="128"/>
      <c r="UJK192" s="128"/>
      <c r="UJL192" s="128"/>
      <c r="UJM192" s="128"/>
      <c r="UJN192" s="128"/>
      <c r="UJO192" s="128"/>
      <c r="UJP192" s="128"/>
      <c r="UJQ192" s="128"/>
      <c r="UJR192" s="128"/>
      <c r="UJS192" s="128"/>
      <c r="UJT192" s="128"/>
      <c r="UJU192" s="128"/>
      <c r="UJV192" s="128"/>
      <c r="UJW192" s="128"/>
      <c r="UJX192" s="128"/>
      <c r="UJY192" s="128"/>
      <c r="UJZ192" s="128"/>
      <c r="UKA192" s="128"/>
      <c r="UKB192" s="128"/>
      <c r="UKC192" s="128"/>
      <c r="UKD192" s="128"/>
      <c r="UKE192" s="128"/>
      <c r="UKF192" s="128"/>
      <c r="UKG192" s="128"/>
      <c r="UKH192" s="128"/>
      <c r="UKI192" s="128"/>
      <c r="UKJ192" s="128"/>
      <c r="UKK192" s="128"/>
      <c r="UKL192" s="128"/>
      <c r="UKM192" s="128"/>
      <c r="UKN192" s="128"/>
      <c r="UKO192" s="128"/>
      <c r="UKP192" s="128"/>
      <c r="UKQ192" s="128"/>
      <c r="UKR192" s="128"/>
      <c r="UKS192" s="128"/>
      <c r="UKT192" s="128"/>
      <c r="UKU192" s="128"/>
      <c r="UKV192" s="128"/>
      <c r="UKW192" s="128"/>
      <c r="UKX192" s="128"/>
      <c r="UKY192" s="128"/>
      <c r="UKZ192" s="128"/>
      <c r="ULA192" s="128"/>
      <c r="ULB192" s="128"/>
      <c r="ULC192" s="128"/>
      <c r="ULD192" s="128"/>
      <c r="ULE192" s="128"/>
      <c r="ULF192" s="128"/>
      <c r="ULG192" s="128"/>
      <c r="ULH192" s="128"/>
      <c r="ULI192" s="128"/>
      <c r="ULJ192" s="128"/>
      <c r="ULK192" s="128"/>
      <c r="ULL192" s="128"/>
      <c r="ULM192" s="128"/>
      <c r="ULN192" s="128"/>
      <c r="ULO192" s="128"/>
      <c r="ULP192" s="128"/>
      <c r="ULQ192" s="128"/>
      <c r="ULR192" s="128"/>
      <c r="ULS192" s="128"/>
      <c r="ULT192" s="128"/>
      <c r="ULU192" s="128"/>
      <c r="ULV192" s="128"/>
      <c r="ULW192" s="128"/>
      <c r="ULX192" s="128"/>
      <c r="ULY192" s="128"/>
      <c r="ULZ192" s="128"/>
      <c r="UMA192" s="128"/>
      <c r="UMB192" s="128"/>
      <c r="UMC192" s="128"/>
      <c r="UMD192" s="128"/>
      <c r="UME192" s="128"/>
      <c r="UMF192" s="128"/>
      <c r="UMG192" s="128"/>
      <c r="UMH192" s="128"/>
      <c r="UMI192" s="128"/>
      <c r="UMJ192" s="128"/>
      <c r="UMK192" s="128"/>
      <c r="UML192" s="128"/>
      <c r="UMM192" s="128"/>
      <c r="UMN192" s="128"/>
      <c r="UMO192" s="128"/>
      <c r="UMP192" s="128"/>
      <c r="UMQ192" s="128"/>
      <c r="UMR192" s="128"/>
      <c r="UMS192" s="128"/>
      <c r="UMT192" s="128"/>
      <c r="UMU192" s="128"/>
      <c r="UMV192" s="128"/>
      <c r="UMW192" s="128"/>
      <c r="UMX192" s="128"/>
      <c r="UMY192" s="128"/>
      <c r="UMZ192" s="128"/>
      <c r="UNA192" s="128"/>
      <c r="UNB192" s="128"/>
      <c r="UNC192" s="128"/>
      <c r="UND192" s="128"/>
      <c r="UNE192" s="128"/>
      <c r="UNF192" s="128"/>
      <c r="UNG192" s="128"/>
      <c r="UNH192" s="128"/>
      <c r="UNI192" s="128"/>
      <c r="UNJ192" s="128"/>
      <c r="UNK192" s="128"/>
      <c r="UNL192" s="128"/>
      <c r="UNM192" s="128"/>
      <c r="UNN192" s="128"/>
      <c r="UNO192" s="128"/>
      <c r="UNP192" s="128"/>
      <c r="UNQ192" s="128"/>
      <c r="UNR192" s="128"/>
      <c r="UNS192" s="128"/>
      <c r="UNT192" s="128"/>
      <c r="UNU192" s="128"/>
      <c r="UNV192" s="128"/>
      <c r="UNW192" s="128"/>
      <c r="UNX192" s="128"/>
      <c r="UNY192" s="128"/>
      <c r="UNZ192" s="128"/>
      <c r="UOA192" s="128"/>
      <c r="UOB192" s="128"/>
      <c r="UOC192" s="128"/>
      <c r="UOD192" s="128"/>
      <c r="UOE192" s="128"/>
      <c r="UOF192" s="128"/>
      <c r="UOG192" s="128"/>
      <c r="UOH192" s="128"/>
      <c r="UOI192" s="128"/>
      <c r="UOJ192" s="128"/>
      <c r="UOK192" s="128"/>
      <c r="UOL192" s="128"/>
      <c r="UOM192" s="128"/>
      <c r="UON192" s="128"/>
      <c r="UOO192" s="128"/>
      <c r="UOP192" s="128"/>
      <c r="UOQ192" s="128"/>
      <c r="UOR192" s="128"/>
      <c r="UOS192" s="128"/>
      <c r="UOT192" s="128"/>
      <c r="UOU192" s="128"/>
      <c r="UOV192" s="128"/>
      <c r="UOW192" s="128"/>
      <c r="UOX192" s="128"/>
      <c r="UOY192" s="128"/>
      <c r="UOZ192" s="128"/>
      <c r="UPA192" s="128"/>
      <c r="UPB192" s="128"/>
      <c r="UPC192" s="128"/>
      <c r="UPD192" s="128"/>
      <c r="UPE192" s="128"/>
      <c r="UPF192" s="128"/>
      <c r="UPG192" s="128"/>
      <c r="UPH192" s="128"/>
      <c r="UPI192" s="128"/>
      <c r="UPJ192" s="128"/>
      <c r="UPK192" s="128"/>
      <c r="UPL192" s="128"/>
      <c r="UPM192" s="128"/>
      <c r="UPN192" s="128"/>
      <c r="UPO192" s="128"/>
      <c r="UPP192" s="128"/>
      <c r="UPQ192" s="128"/>
      <c r="UPR192" s="128"/>
      <c r="UPS192" s="128"/>
      <c r="UPT192" s="128"/>
      <c r="UPU192" s="128"/>
      <c r="UPV192" s="128"/>
      <c r="UPW192" s="128"/>
      <c r="UPX192" s="128"/>
      <c r="UPY192" s="128"/>
      <c r="UPZ192" s="128"/>
      <c r="UQA192" s="128"/>
      <c r="UQB192" s="128"/>
      <c r="UQC192" s="128"/>
      <c r="UQD192" s="128"/>
      <c r="UQE192" s="128"/>
      <c r="UQF192" s="128"/>
      <c r="UQG192" s="128"/>
      <c r="UQH192" s="128"/>
      <c r="UQI192" s="128"/>
      <c r="UQJ192" s="128"/>
      <c r="UQK192" s="128"/>
      <c r="UQL192" s="128"/>
      <c r="UQM192" s="128"/>
      <c r="UQN192" s="128"/>
      <c r="UQO192" s="128"/>
      <c r="UQP192" s="128"/>
      <c r="UQQ192" s="128"/>
      <c r="UQR192" s="128"/>
      <c r="UQS192" s="128"/>
      <c r="UQT192" s="128"/>
      <c r="UQU192" s="128"/>
      <c r="UQV192" s="128"/>
      <c r="UQW192" s="128"/>
      <c r="UQX192" s="128"/>
      <c r="UQY192" s="128"/>
      <c r="UQZ192" s="128"/>
      <c r="URA192" s="128"/>
      <c r="URB192" s="128"/>
      <c r="URC192" s="128"/>
      <c r="URD192" s="128"/>
      <c r="URE192" s="128"/>
      <c r="URF192" s="128"/>
      <c r="URG192" s="128"/>
      <c r="URH192" s="128"/>
      <c r="URI192" s="128"/>
      <c r="URJ192" s="128"/>
      <c r="URK192" s="128"/>
      <c r="URL192" s="128"/>
      <c r="URM192" s="128"/>
      <c r="URN192" s="128"/>
      <c r="URO192" s="128"/>
      <c r="URP192" s="128"/>
      <c r="URQ192" s="128"/>
      <c r="URR192" s="128"/>
      <c r="URS192" s="128"/>
      <c r="URT192" s="128"/>
      <c r="URU192" s="128"/>
      <c r="URV192" s="128"/>
      <c r="URW192" s="128"/>
      <c r="URX192" s="128"/>
      <c r="URY192" s="128"/>
      <c r="URZ192" s="128"/>
      <c r="USA192" s="128"/>
      <c r="USB192" s="128"/>
      <c r="USC192" s="128"/>
      <c r="USD192" s="128"/>
      <c r="USE192" s="128"/>
      <c r="USF192" s="128"/>
      <c r="USG192" s="128"/>
      <c r="USH192" s="128"/>
      <c r="USI192" s="128"/>
      <c r="USJ192" s="128"/>
      <c r="USK192" s="128"/>
      <c r="USL192" s="128"/>
      <c r="USM192" s="128"/>
      <c r="USN192" s="128"/>
      <c r="USO192" s="128"/>
      <c r="USP192" s="128"/>
      <c r="USQ192" s="128"/>
      <c r="USR192" s="128"/>
      <c r="USS192" s="128"/>
      <c r="UST192" s="128"/>
      <c r="USU192" s="128"/>
      <c r="USV192" s="128"/>
      <c r="USW192" s="128"/>
      <c r="USX192" s="128"/>
      <c r="USY192" s="128"/>
      <c r="USZ192" s="128"/>
      <c r="UTA192" s="128"/>
      <c r="UTB192" s="128"/>
      <c r="UTC192" s="128"/>
      <c r="UTD192" s="128"/>
      <c r="UTE192" s="128"/>
      <c r="UTF192" s="128"/>
      <c r="UTG192" s="128"/>
      <c r="UTH192" s="128"/>
      <c r="UTI192" s="128"/>
      <c r="UTJ192" s="128"/>
      <c r="UTK192" s="128"/>
      <c r="UTL192" s="128"/>
      <c r="UTM192" s="128"/>
      <c r="UTN192" s="128"/>
      <c r="UTO192" s="128"/>
      <c r="UTP192" s="128"/>
      <c r="UTQ192" s="128"/>
      <c r="UTR192" s="128"/>
      <c r="UTS192" s="128"/>
      <c r="UTT192" s="128"/>
      <c r="UTU192" s="128"/>
      <c r="UTV192" s="128"/>
      <c r="UTW192" s="128"/>
      <c r="UTX192" s="128"/>
      <c r="UTY192" s="128"/>
      <c r="UTZ192" s="128"/>
      <c r="UUA192" s="128"/>
      <c r="UUB192" s="128"/>
      <c r="UUC192" s="128"/>
      <c r="UUD192" s="128"/>
      <c r="UUE192" s="128"/>
      <c r="UUF192" s="128"/>
      <c r="UUG192" s="128"/>
      <c r="UUH192" s="128"/>
      <c r="UUI192" s="128"/>
      <c r="UUJ192" s="128"/>
      <c r="UUK192" s="128"/>
      <c r="UUL192" s="128"/>
      <c r="UUM192" s="128"/>
      <c r="UUN192" s="128"/>
      <c r="UUO192" s="128"/>
      <c r="UUP192" s="128"/>
      <c r="UUQ192" s="128"/>
      <c r="UUR192" s="128"/>
      <c r="UUS192" s="128"/>
      <c r="UUT192" s="128"/>
      <c r="UUU192" s="128"/>
      <c r="UUV192" s="128"/>
      <c r="UUW192" s="128"/>
      <c r="UUX192" s="128"/>
      <c r="UUY192" s="128"/>
      <c r="UUZ192" s="128"/>
      <c r="UVA192" s="128"/>
      <c r="UVB192" s="128"/>
      <c r="UVC192" s="128"/>
      <c r="UVD192" s="128"/>
      <c r="UVE192" s="128"/>
      <c r="UVF192" s="128"/>
      <c r="UVG192" s="128"/>
      <c r="UVH192" s="128"/>
      <c r="UVI192" s="128"/>
      <c r="UVJ192" s="128"/>
      <c r="UVK192" s="128"/>
      <c r="UVL192" s="128"/>
      <c r="UVM192" s="128"/>
      <c r="UVN192" s="128"/>
      <c r="UVO192" s="128"/>
      <c r="UVP192" s="128"/>
      <c r="UVQ192" s="128"/>
      <c r="UVR192" s="128"/>
      <c r="UVS192" s="128"/>
      <c r="UVT192" s="128"/>
      <c r="UVU192" s="128"/>
      <c r="UVV192" s="128"/>
      <c r="UVW192" s="128"/>
      <c r="UVX192" s="128"/>
      <c r="UVY192" s="128"/>
      <c r="UVZ192" s="128"/>
      <c r="UWA192" s="128"/>
      <c r="UWB192" s="128"/>
      <c r="UWC192" s="128"/>
      <c r="UWD192" s="128"/>
      <c r="UWE192" s="128"/>
      <c r="UWF192" s="128"/>
      <c r="UWG192" s="128"/>
      <c r="UWH192" s="128"/>
      <c r="UWI192" s="128"/>
      <c r="UWJ192" s="128"/>
      <c r="UWK192" s="128"/>
      <c r="UWL192" s="128"/>
      <c r="UWM192" s="128"/>
      <c r="UWN192" s="128"/>
      <c r="UWO192" s="128"/>
      <c r="UWP192" s="128"/>
      <c r="UWQ192" s="128"/>
      <c r="UWR192" s="128"/>
      <c r="UWS192" s="128"/>
      <c r="UWT192" s="128"/>
      <c r="UWU192" s="128"/>
      <c r="UWV192" s="128"/>
      <c r="UWW192" s="128"/>
      <c r="UWX192" s="128"/>
      <c r="UWY192" s="128"/>
      <c r="UWZ192" s="128"/>
      <c r="UXA192" s="128"/>
      <c r="UXB192" s="128"/>
      <c r="UXC192" s="128"/>
      <c r="UXD192" s="128"/>
      <c r="UXE192" s="128"/>
      <c r="UXF192" s="128"/>
      <c r="UXG192" s="128"/>
      <c r="UXH192" s="128"/>
      <c r="UXI192" s="128"/>
      <c r="UXJ192" s="128"/>
      <c r="UXK192" s="128"/>
      <c r="UXL192" s="128"/>
      <c r="UXM192" s="128"/>
      <c r="UXN192" s="128"/>
      <c r="UXO192" s="128"/>
      <c r="UXP192" s="128"/>
      <c r="UXQ192" s="128"/>
      <c r="UXR192" s="128"/>
      <c r="UXS192" s="128"/>
      <c r="UXT192" s="128"/>
      <c r="UXU192" s="128"/>
      <c r="UXV192" s="128"/>
      <c r="UXW192" s="128"/>
      <c r="UXX192" s="128"/>
      <c r="UXY192" s="128"/>
      <c r="UXZ192" s="128"/>
      <c r="UYA192" s="128"/>
      <c r="UYB192" s="128"/>
      <c r="UYC192" s="128"/>
      <c r="UYD192" s="128"/>
      <c r="UYE192" s="128"/>
      <c r="UYF192" s="128"/>
      <c r="UYG192" s="128"/>
      <c r="UYH192" s="128"/>
      <c r="UYI192" s="128"/>
      <c r="UYJ192" s="128"/>
      <c r="UYK192" s="128"/>
      <c r="UYL192" s="128"/>
      <c r="UYM192" s="128"/>
      <c r="UYN192" s="128"/>
      <c r="UYO192" s="128"/>
      <c r="UYP192" s="128"/>
      <c r="UYQ192" s="128"/>
      <c r="UYR192" s="128"/>
      <c r="UYS192" s="128"/>
      <c r="UYT192" s="128"/>
      <c r="UYU192" s="128"/>
      <c r="UYV192" s="128"/>
      <c r="UYW192" s="128"/>
      <c r="UYX192" s="128"/>
      <c r="UYY192" s="128"/>
      <c r="UYZ192" s="128"/>
      <c r="UZA192" s="128"/>
      <c r="UZB192" s="128"/>
      <c r="UZC192" s="128"/>
      <c r="UZD192" s="128"/>
      <c r="UZE192" s="128"/>
      <c r="UZF192" s="128"/>
      <c r="UZG192" s="128"/>
      <c r="UZH192" s="128"/>
      <c r="UZI192" s="128"/>
      <c r="UZJ192" s="128"/>
      <c r="UZK192" s="128"/>
      <c r="UZL192" s="128"/>
      <c r="UZM192" s="128"/>
      <c r="UZN192" s="128"/>
      <c r="UZO192" s="128"/>
      <c r="UZP192" s="128"/>
      <c r="UZQ192" s="128"/>
      <c r="UZR192" s="128"/>
      <c r="UZS192" s="128"/>
      <c r="UZT192" s="128"/>
      <c r="UZU192" s="128"/>
      <c r="UZV192" s="128"/>
      <c r="UZW192" s="128"/>
      <c r="UZX192" s="128"/>
      <c r="UZY192" s="128"/>
      <c r="UZZ192" s="128"/>
      <c r="VAA192" s="128"/>
      <c r="VAB192" s="128"/>
      <c r="VAC192" s="128"/>
      <c r="VAD192" s="128"/>
      <c r="VAE192" s="128"/>
      <c r="VAF192" s="128"/>
      <c r="VAG192" s="128"/>
      <c r="VAH192" s="128"/>
      <c r="VAI192" s="128"/>
      <c r="VAJ192" s="128"/>
      <c r="VAK192" s="128"/>
      <c r="VAL192" s="128"/>
      <c r="VAM192" s="128"/>
      <c r="VAN192" s="128"/>
      <c r="VAO192" s="128"/>
      <c r="VAP192" s="128"/>
      <c r="VAQ192" s="128"/>
      <c r="VAR192" s="128"/>
      <c r="VAS192" s="128"/>
      <c r="VAT192" s="128"/>
      <c r="VAU192" s="128"/>
      <c r="VAV192" s="128"/>
      <c r="VAW192" s="128"/>
      <c r="VAX192" s="128"/>
      <c r="VAY192" s="128"/>
      <c r="VAZ192" s="128"/>
      <c r="VBA192" s="128"/>
      <c r="VBB192" s="128"/>
      <c r="VBC192" s="128"/>
      <c r="VBD192" s="128"/>
      <c r="VBE192" s="128"/>
      <c r="VBF192" s="128"/>
      <c r="VBG192" s="128"/>
      <c r="VBH192" s="128"/>
      <c r="VBI192" s="128"/>
      <c r="VBJ192" s="128"/>
      <c r="VBK192" s="128"/>
      <c r="VBL192" s="128"/>
      <c r="VBM192" s="128"/>
      <c r="VBN192" s="128"/>
      <c r="VBO192" s="128"/>
      <c r="VBP192" s="128"/>
      <c r="VBQ192" s="128"/>
      <c r="VBR192" s="128"/>
      <c r="VBS192" s="128"/>
      <c r="VBT192" s="128"/>
      <c r="VBU192" s="128"/>
      <c r="VBV192" s="128"/>
      <c r="VBW192" s="128"/>
      <c r="VBX192" s="128"/>
      <c r="VBY192" s="128"/>
      <c r="VBZ192" s="128"/>
      <c r="VCA192" s="128"/>
      <c r="VCB192" s="128"/>
      <c r="VCC192" s="128"/>
      <c r="VCD192" s="128"/>
      <c r="VCE192" s="128"/>
      <c r="VCF192" s="128"/>
      <c r="VCG192" s="128"/>
      <c r="VCH192" s="128"/>
      <c r="VCI192" s="128"/>
      <c r="VCJ192" s="128"/>
      <c r="VCK192" s="128"/>
      <c r="VCL192" s="128"/>
      <c r="VCM192" s="128"/>
      <c r="VCN192" s="128"/>
      <c r="VCO192" s="128"/>
      <c r="VCP192" s="128"/>
      <c r="VCQ192" s="128"/>
      <c r="VCR192" s="128"/>
      <c r="VCS192" s="128"/>
      <c r="VCT192" s="128"/>
      <c r="VCU192" s="128"/>
      <c r="VCV192" s="128"/>
      <c r="VCW192" s="128"/>
      <c r="VCX192" s="128"/>
      <c r="VCY192" s="128"/>
      <c r="VCZ192" s="128"/>
      <c r="VDA192" s="128"/>
      <c r="VDB192" s="128"/>
      <c r="VDC192" s="128"/>
      <c r="VDD192" s="128"/>
      <c r="VDE192" s="128"/>
      <c r="VDF192" s="128"/>
      <c r="VDG192" s="128"/>
      <c r="VDH192" s="128"/>
      <c r="VDI192" s="128"/>
      <c r="VDJ192" s="128"/>
      <c r="VDK192" s="128"/>
      <c r="VDL192" s="128"/>
      <c r="VDM192" s="128"/>
      <c r="VDN192" s="128"/>
      <c r="VDO192" s="128"/>
      <c r="VDP192" s="128"/>
      <c r="VDQ192" s="128"/>
      <c r="VDR192" s="128"/>
      <c r="VDS192" s="128"/>
      <c r="VDT192" s="128"/>
      <c r="VDU192" s="128"/>
      <c r="VDV192" s="128"/>
      <c r="VDW192" s="128"/>
      <c r="VDX192" s="128"/>
      <c r="VDY192" s="128"/>
      <c r="VDZ192" s="128"/>
      <c r="VEA192" s="128"/>
      <c r="VEB192" s="128"/>
      <c r="VEC192" s="128"/>
      <c r="VED192" s="128"/>
      <c r="VEE192" s="128"/>
      <c r="VEF192" s="128"/>
      <c r="VEG192" s="128"/>
      <c r="VEH192" s="128"/>
      <c r="VEI192" s="128"/>
      <c r="VEJ192" s="128"/>
      <c r="VEK192" s="128"/>
      <c r="VEL192" s="128"/>
      <c r="VEM192" s="128"/>
      <c r="VEN192" s="128"/>
      <c r="VEO192" s="128"/>
      <c r="VEP192" s="128"/>
      <c r="VEQ192" s="128"/>
      <c r="VER192" s="128"/>
      <c r="VES192" s="128"/>
      <c r="VET192" s="128"/>
      <c r="VEU192" s="128"/>
      <c r="VEV192" s="128"/>
      <c r="VEW192" s="128"/>
      <c r="VEX192" s="128"/>
      <c r="VEY192" s="128"/>
      <c r="VEZ192" s="128"/>
      <c r="VFA192" s="128"/>
      <c r="VFB192" s="128"/>
      <c r="VFC192" s="128"/>
      <c r="VFD192" s="128"/>
      <c r="VFE192" s="128"/>
      <c r="VFF192" s="128"/>
      <c r="VFG192" s="128"/>
      <c r="VFH192" s="128"/>
      <c r="VFI192" s="128"/>
      <c r="VFJ192" s="128"/>
      <c r="VFK192" s="128"/>
      <c r="VFL192" s="128"/>
      <c r="VFM192" s="128"/>
      <c r="VFN192" s="128"/>
      <c r="VFO192" s="128"/>
      <c r="VFP192" s="128"/>
      <c r="VFQ192" s="128"/>
      <c r="VFR192" s="128"/>
      <c r="VFS192" s="128"/>
      <c r="VFT192" s="128"/>
      <c r="VFU192" s="128"/>
      <c r="VFV192" s="128"/>
      <c r="VFW192" s="128"/>
      <c r="VFX192" s="128"/>
      <c r="VFY192" s="128"/>
      <c r="VFZ192" s="128"/>
      <c r="VGA192" s="128"/>
      <c r="VGB192" s="128"/>
      <c r="VGC192" s="128"/>
      <c r="VGD192" s="128"/>
      <c r="VGE192" s="128"/>
      <c r="VGF192" s="128"/>
      <c r="VGG192" s="128"/>
      <c r="VGH192" s="128"/>
      <c r="VGI192" s="128"/>
      <c r="VGJ192" s="128"/>
      <c r="VGK192" s="128"/>
      <c r="VGL192" s="128"/>
      <c r="VGM192" s="128"/>
      <c r="VGN192" s="128"/>
      <c r="VGO192" s="128"/>
      <c r="VGP192" s="128"/>
      <c r="VGQ192" s="128"/>
      <c r="VGR192" s="128"/>
      <c r="VGS192" s="128"/>
      <c r="VGT192" s="128"/>
      <c r="VGU192" s="128"/>
      <c r="VGV192" s="128"/>
      <c r="VGW192" s="128"/>
      <c r="VGX192" s="128"/>
      <c r="VGY192" s="128"/>
      <c r="VGZ192" s="128"/>
      <c r="VHA192" s="128"/>
      <c r="VHB192" s="128"/>
      <c r="VHC192" s="128"/>
      <c r="VHD192" s="128"/>
      <c r="VHE192" s="128"/>
      <c r="VHF192" s="128"/>
      <c r="VHG192" s="128"/>
      <c r="VHH192" s="128"/>
      <c r="VHI192" s="128"/>
      <c r="VHJ192" s="128"/>
      <c r="VHK192" s="128"/>
      <c r="VHL192" s="128"/>
      <c r="VHM192" s="128"/>
      <c r="VHN192" s="128"/>
      <c r="VHO192" s="128"/>
      <c r="VHP192" s="128"/>
      <c r="VHQ192" s="128"/>
      <c r="VHR192" s="128"/>
      <c r="VHS192" s="128"/>
      <c r="VHT192" s="128"/>
      <c r="VHU192" s="128"/>
      <c r="VHV192" s="128"/>
      <c r="VHW192" s="128"/>
      <c r="VHX192" s="128"/>
      <c r="VHY192" s="128"/>
      <c r="VHZ192" s="128"/>
      <c r="VIA192" s="128"/>
      <c r="VIB192" s="128"/>
      <c r="VIC192" s="128"/>
      <c r="VID192" s="128"/>
      <c r="VIE192" s="128"/>
      <c r="VIF192" s="128"/>
      <c r="VIG192" s="128"/>
      <c r="VIH192" s="128"/>
      <c r="VII192" s="128"/>
      <c r="VIJ192" s="128"/>
      <c r="VIK192" s="128"/>
      <c r="VIL192" s="128"/>
      <c r="VIM192" s="128"/>
      <c r="VIN192" s="128"/>
      <c r="VIO192" s="128"/>
      <c r="VIP192" s="128"/>
      <c r="VIQ192" s="128"/>
      <c r="VIR192" s="128"/>
      <c r="VIS192" s="128"/>
      <c r="VIT192" s="128"/>
      <c r="VIU192" s="128"/>
      <c r="VIV192" s="128"/>
      <c r="VIW192" s="128"/>
      <c r="VIX192" s="128"/>
      <c r="VIY192" s="128"/>
      <c r="VIZ192" s="128"/>
      <c r="VJA192" s="128"/>
      <c r="VJB192" s="128"/>
      <c r="VJC192" s="128"/>
      <c r="VJD192" s="128"/>
      <c r="VJE192" s="128"/>
      <c r="VJF192" s="128"/>
      <c r="VJG192" s="128"/>
      <c r="VJH192" s="128"/>
      <c r="VJI192" s="128"/>
      <c r="VJJ192" s="128"/>
      <c r="VJK192" s="128"/>
      <c r="VJL192" s="128"/>
      <c r="VJM192" s="128"/>
      <c r="VJN192" s="128"/>
      <c r="VJO192" s="128"/>
      <c r="VJP192" s="128"/>
      <c r="VJQ192" s="128"/>
      <c r="VJR192" s="128"/>
      <c r="VJS192" s="128"/>
      <c r="VJT192" s="128"/>
      <c r="VJU192" s="128"/>
      <c r="VJV192" s="128"/>
      <c r="VJW192" s="128"/>
      <c r="VJX192" s="128"/>
      <c r="VJY192" s="128"/>
      <c r="VJZ192" s="128"/>
      <c r="VKA192" s="128"/>
      <c r="VKB192" s="128"/>
      <c r="VKC192" s="128"/>
      <c r="VKD192" s="128"/>
      <c r="VKE192" s="128"/>
      <c r="VKF192" s="128"/>
      <c r="VKG192" s="128"/>
      <c r="VKH192" s="128"/>
      <c r="VKI192" s="128"/>
      <c r="VKJ192" s="128"/>
      <c r="VKK192" s="128"/>
      <c r="VKL192" s="128"/>
      <c r="VKM192" s="128"/>
      <c r="VKN192" s="128"/>
      <c r="VKO192" s="128"/>
      <c r="VKP192" s="128"/>
      <c r="VKQ192" s="128"/>
      <c r="VKR192" s="128"/>
      <c r="VKS192" s="128"/>
      <c r="VKT192" s="128"/>
      <c r="VKU192" s="128"/>
      <c r="VKV192" s="128"/>
      <c r="VKW192" s="128"/>
      <c r="VKX192" s="128"/>
      <c r="VKY192" s="128"/>
      <c r="VKZ192" s="128"/>
      <c r="VLA192" s="128"/>
      <c r="VLB192" s="128"/>
      <c r="VLC192" s="128"/>
      <c r="VLD192" s="128"/>
      <c r="VLE192" s="128"/>
      <c r="VLF192" s="128"/>
      <c r="VLG192" s="128"/>
      <c r="VLH192" s="128"/>
      <c r="VLI192" s="128"/>
      <c r="VLJ192" s="128"/>
      <c r="VLK192" s="128"/>
      <c r="VLL192" s="128"/>
      <c r="VLM192" s="128"/>
      <c r="VLN192" s="128"/>
      <c r="VLO192" s="128"/>
      <c r="VLP192" s="128"/>
      <c r="VLQ192" s="128"/>
      <c r="VLR192" s="128"/>
      <c r="VLS192" s="128"/>
      <c r="VLT192" s="128"/>
      <c r="VLU192" s="128"/>
      <c r="VLV192" s="128"/>
      <c r="VLW192" s="128"/>
      <c r="VLX192" s="128"/>
      <c r="VLY192" s="128"/>
      <c r="VLZ192" s="128"/>
      <c r="VMA192" s="128"/>
      <c r="VMB192" s="128"/>
      <c r="VMC192" s="128"/>
      <c r="VMD192" s="128"/>
      <c r="VME192" s="128"/>
      <c r="VMF192" s="128"/>
      <c r="VMG192" s="128"/>
      <c r="VMH192" s="128"/>
      <c r="VMI192" s="128"/>
      <c r="VMJ192" s="128"/>
      <c r="VMK192" s="128"/>
      <c r="VML192" s="128"/>
      <c r="VMM192" s="128"/>
      <c r="VMN192" s="128"/>
      <c r="VMO192" s="128"/>
      <c r="VMP192" s="128"/>
      <c r="VMQ192" s="128"/>
      <c r="VMR192" s="128"/>
      <c r="VMS192" s="128"/>
      <c r="VMT192" s="128"/>
      <c r="VMU192" s="128"/>
      <c r="VMV192" s="128"/>
      <c r="VMW192" s="128"/>
      <c r="VMX192" s="128"/>
      <c r="VMY192" s="128"/>
      <c r="VMZ192" s="128"/>
      <c r="VNA192" s="128"/>
      <c r="VNB192" s="128"/>
      <c r="VNC192" s="128"/>
      <c r="VND192" s="128"/>
      <c r="VNE192" s="128"/>
      <c r="VNF192" s="128"/>
      <c r="VNG192" s="128"/>
      <c r="VNH192" s="128"/>
      <c r="VNI192" s="128"/>
      <c r="VNJ192" s="128"/>
      <c r="VNK192" s="128"/>
      <c r="VNL192" s="128"/>
      <c r="VNM192" s="128"/>
      <c r="VNN192" s="128"/>
      <c r="VNO192" s="128"/>
      <c r="VNP192" s="128"/>
      <c r="VNQ192" s="128"/>
      <c r="VNR192" s="128"/>
      <c r="VNS192" s="128"/>
      <c r="VNT192" s="128"/>
      <c r="VNU192" s="128"/>
      <c r="VNV192" s="128"/>
      <c r="VNW192" s="128"/>
      <c r="VNX192" s="128"/>
      <c r="VNY192" s="128"/>
      <c r="VNZ192" s="128"/>
      <c r="VOA192" s="128"/>
      <c r="VOB192" s="128"/>
      <c r="VOC192" s="128"/>
      <c r="VOD192" s="128"/>
      <c r="VOE192" s="128"/>
      <c r="VOF192" s="128"/>
      <c r="VOG192" s="128"/>
      <c r="VOH192" s="128"/>
      <c r="VOI192" s="128"/>
      <c r="VOJ192" s="128"/>
      <c r="VOK192" s="128"/>
      <c r="VOL192" s="128"/>
      <c r="VOM192" s="128"/>
      <c r="VON192" s="128"/>
      <c r="VOO192" s="128"/>
      <c r="VOP192" s="128"/>
      <c r="VOQ192" s="128"/>
      <c r="VOR192" s="128"/>
      <c r="VOS192" s="128"/>
      <c r="VOT192" s="128"/>
      <c r="VOU192" s="128"/>
      <c r="VOV192" s="128"/>
      <c r="VOW192" s="128"/>
      <c r="VOX192" s="128"/>
      <c r="VOY192" s="128"/>
      <c r="VOZ192" s="128"/>
      <c r="VPA192" s="128"/>
      <c r="VPB192" s="128"/>
      <c r="VPC192" s="128"/>
      <c r="VPD192" s="128"/>
      <c r="VPE192" s="128"/>
      <c r="VPF192" s="128"/>
      <c r="VPG192" s="128"/>
      <c r="VPH192" s="128"/>
      <c r="VPI192" s="128"/>
      <c r="VPJ192" s="128"/>
      <c r="VPK192" s="128"/>
      <c r="VPL192" s="128"/>
      <c r="VPM192" s="128"/>
      <c r="VPN192" s="128"/>
      <c r="VPO192" s="128"/>
      <c r="VPP192" s="128"/>
      <c r="VPQ192" s="128"/>
      <c r="VPR192" s="128"/>
      <c r="VPS192" s="128"/>
      <c r="VPT192" s="128"/>
      <c r="VPU192" s="128"/>
      <c r="VPV192" s="128"/>
      <c r="VPW192" s="128"/>
      <c r="VPX192" s="128"/>
      <c r="VPY192" s="128"/>
      <c r="VPZ192" s="128"/>
      <c r="VQA192" s="128"/>
      <c r="VQB192" s="128"/>
      <c r="VQC192" s="128"/>
      <c r="VQD192" s="128"/>
      <c r="VQE192" s="128"/>
      <c r="VQF192" s="128"/>
      <c r="VQG192" s="128"/>
      <c r="VQH192" s="128"/>
      <c r="VQI192" s="128"/>
      <c r="VQJ192" s="128"/>
      <c r="VQK192" s="128"/>
      <c r="VQL192" s="128"/>
      <c r="VQM192" s="128"/>
      <c r="VQN192" s="128"/>
      <c r="VQO192" s="128"/>
      <c r="VQP192" s="128"/>
      <c r="VQQ192" s="128"/>
      <c r="VQR192" s="128"/>
      <c r="VQS192" s="128"/>
      <c r="VQT192" s="128"/>
      <c r="VQU192" s="128"/>
      <c r="VQV192" s="128"/>
      <c r="VQW192" s="128"/>
      <c r="VQX192" s="128"/>
      <c r="VQY192" s="128"/>
      <c r="VQZ192" s="128"/>
      <c r="VRA192" s="128"/>
      <c r="VRB192" s="128"/>
      <c r="VRC192" s="128"/>
      <c r="VRD192" s="128"/>
      <c r="VRE192" s="128"/>
      <c r="VRF192" s="128"/>
      <c r="VRG192" s="128"/>
      <c r="VRH192" s="128"/>
      <c r="VRI192" s="128"/>
      <c r="VRJ192" s="128"/>
      <c r="VRK192" s="128"/>
      <c r="VRL192" s="128"/>
      <c r="VRM192" s="128"/>
      <c r="VRN192" s="128"/>
      <c r="VRO192" s="128"/>
      <c r="VRP192" s="128"/>
      <c r="VRQ192" s="128"/>
      <c r="VRR192" s="128"/>
      <c r="VRS192" s="128"/>
      <c r="VRT192" s="128"/>
      <c r="VRU192" s="128"/>
      <c r="VRV192" s="128"/>
      <c r="VRW192" s="128"/>
      <c r="VRX192" s="128"/>
      <c r="VRY192" s="128"/>
      <c r="VRZ192" s="128"/>
      <c r="VSA192" s="128"/>
      <c r="VSB192" s="128"/>
      <c r="VSC192" s="128"/>
      <c r="VSD192" s="128"/>
      <c r="VSE192" s="128"/>
      <c r="VSF192" s="128"/>
      <c r="VSG192" s="128"/>
      <c r="VSH192" s="128"/>
      <c r="VSI192" s="128"/>
      <c r="VSJ192" s="128"/>
      <c r="VSK192" s="128"/>
      <c r="VSL192" s="128"/>
      <c r="VSM192" s="128"/>
      <c r="VSN192" s="128"/>
      <c r="VSO192" s="128"/>
      <c r="VSP192" s="128"/>
      <c r="VSQ192" s="128"/>
      <c r="VSR192" s="128"/>
      <c r="VSS192" s="128"/>
      <c r="VST192" s="128"/>
      <c r="VSU192" s="128"/>
      <c r="VSV192" s="128"/>
      <c r="VSW192" s="128"/>
      <c r="VSX192" s="128"/>
      <c r="VSY192" s="128"/>
      <c r="VSZ192" s="128"/>
      <c r="VTA192" s="128"/>
      <c r="VTB192" s="128"/>
      <c r="VTC192" s="128"/>
      <c r="VTD192" s="128"/>
      <c r="VTE192" s="128"/>
      <c r="VTF192" s="128"/>
      <c r="VTG192" s="128"/>
      <c r="VTH192" s="128"/>
      <c r="VTI192" s="128"/>
      <c r="VTJ192" s="128"/>
      <c r="VTK192" s="128"/>
      <c r="VTL192" s="128"/>
      <c r="VTM192" s="128"/>
      <c r="VTN192" s="128"/>
      <c r="VTO192" s="128"/>
      <c r="VTP192" s="128"/>
      <c r="VTQ192" s="128"/>
      <c r="VTR192" s="128"/>
      <c r="VTS192" s="128"/>
      <c r="VTT192" s="128"/>
      <c r="VTU192" s="128"/>
      <c r="VTV192" s="128"/>
      <c r="VTW192" s="128"/>
      <c r="VTX192" s="128"/>
      <c r="VTY192" s="128"/>
      <c r="VTZ192" s="128"/>
      <c r="VUA192" s="128"/>
      <c r="VUB192" s="128"/>
      <c r="VUC192" s="128"/>
      <c r="VUD192" s="128"/>
      <c r="VUE192" s="128"/>
      <c r="VUF192" s="128"/>
      <c r="VUG192" s="128"/>
      <c r="VUH192" s="128"/>
      <c r="VUI192" s="128"/>
      <c r="VUJ192" s="128"/>
      <c r="VUK192" s="128"/>
      <c r="VUL192" s="128"/>
      <c r="VUM192" s="128"/>
      <c r="VUN192" s="128"/>
      <c r="VUO192" s="128"/>
      <c r="VUP192" s="128"/>
      <c r="VUQ192" s="128"/>
      <c r="VUR192" s="128"/>
      <c r="VUS192" s="128"/>
      <c r="VUT192" s="128"/>
      <c r="VUU192" s="128"/>
      <c r="VUV192" s="128"/>
      <c r="VUW192" s="128"/>
      <c r="VUX192" s="128"/>
      <c r="VUY192" s="128"/>
      <c r="VUZ192" s="128"/>
      <c r="VVA192" s="128"/>
      <c r="VVB192" s="128"/>
      <c r="VVC192" s="128"/>
      <c r="VVD192" s="128"/>
      <c r="VVE192" s="128"/>
      <c r="VVF192" s="128"/>
      <c r="VVG192" s="128"/>
      <c r="VVH192" s="128"/>
      <c r="VVI192" s="128"/>
      <c r="VVJ192" s="128"/>
      <c r="VVK192" s="128"/>
      <c r="VVL192" s="128"/>
      <c r="VVM192" s="128"/>
      <c r="VVN192" s="128"/>
      <c r="VVO192" s="128"/>
      <c r="VVP192" s="128"/>
      <c r="VVQ192" s="128"/>
      <c r="VVR192" s="128"/>
      <c r="VVS192" s="128"/>
      <c r="VVT192" s="128"/>
      <c r="VVU192" s="128"/>
      <c r="VVV192" s="128"/>
      <c r="VVW192" s="128"/>
      <c r="VVX192" s="128"/>
      <c r="VVY192" s="128"/>
      <c r="VVZ192" s="128"/>
      <c r="VWA192" s="128"/>
      <c r="VWB192" s="128"/>
      <c r="VWC192" s="128"/>
      <c r="VWD192" s="128"/>
      <c r="VWE192" s="128"/>
      <c r="VWF192" s="128"/>
      <c r="VWG192" s="128"/>
      <c r="VWH192" s="128"/>
      <c r="VWI192" s="128"/>
      <c r="VWJ192" s="128"/>
      <c r="VWK192" s="128"/>
      <c r="VWL192" s="128"/>
      <c r="VWM192" s="128"/>
      <c r="VWN192" s="128"/>
      <c r="VWO192" s="128"/>
      <c r="VWP192" s="128"/>
      <c r="VWQ192" s="128"/>
      <c r="VWR192" s="128"/>
      <c r="VWS192" s="128"/>
      <c r="VWT192" s="128"/>
      <c r="VWU192" s="128"/>
      <c r="VWV192" s="128"/>
      <c r="VWW192" s="128"/>
      <c r="VWX192" s="128"/>
      <c r="VWY192" s="128"/>
      <c r="VWZ192" s="128"/>
      <c r="VXA192" s="128"/>
      <c r="VXB192" s="128"/>
      <c r="VXC192" s="128"/>
      <c r="VXD192" s="128"/>
      <c r="VXE192" s="128"/>
      <c r="VXF192" s="128"/>
      <c r="VXG192" s="128"/>
      <c r="VXH192" s="128"/>
      <c r="VXI192" s="128"/>
      <c r="VXJ192" s="128"/>
      <c r="VXK192" s="128"/>
      <c r="VXL192" s="128"/>
      <c r="VXM192" s="128"/>
      <c r="VXN192" s="128"/>
      <c r="VXO192" s="128"/>
      <c r="VXP192" s="128"/>
      <c r="VXQ192" s="128"/>
      <c r="VXR192" s="128"/>
      <c r="VXS192" s="128"/>
      <c r="VXT192" s="128"/>
      <c r="VXU192" s="128"/>
      <c r="VXV192" s="128"/>
      <c r="VXW192" s="128"/>
      <c r="VXX192" s="128"/>
      <c r="VXY192" s="128"/>
      <c r="VXZ192" s="128"/>
      <c r="VYA192" s="128"/>
      <c r="VYB192" s="128"/>
      <c r="VYC192" s="128"/>
      <c r="VYD192" s="128"/>
      <c r="VYE192" s="128"/>
      <c r="VYF192" s="128"/>
      <c r="VYG192" s="128"/>
      <c r="VYH192" s="128"/>
      <c r="VYI192" s="128"/>
      <c r="VYJ192" s="128"/>
      <c r="VYK192" s="128"/>
      <c r="VYL192" s="128"/>
      <c r="VYM192" s="128"/>
      <c r="VYN192" s="128"/>
      <c r="VYO192" s="128"/>
      <c r="VYP192" s="128"/>
      <c r="VYQ192" s="128"/>
      <c r="VYR192" s="128"/>
      <c r="VYS192" s="128"/>
      <c r="VYT192" s="128"/>
      <c r="VYU192" s="128"/>
      <c r="VYV192" s="128"/>
      <c r="VYW192" s="128"/>
      <c r="VYX192" s="128"/>
      <c r="VYY192" s="128"/>
      <c r="VYZ192" s="128"/>
      <c r="VZA192" s="128"/>
      <c r="VZB192" s="128"/>
      <c r="VZC192" s="128"/>
      <c r="VZD192" s="128"/>
      <c r="VZE192" s="128"/>
      <c r="VZF192" s="128"/>
      <c r="VZG192" s="128"/>
      <c r="VZH192" s="128"/>
      <c r="VZI192" s="128"/>
      <c r="VZJ192" s="128"/>
      <c r="VZK192" s="128"/>
      <c r="VZL192" s="128"/>
      <c r="VZM192" s="128"/>
      <c r="VZN192" s="128"/>
      <c r="VZO192" s="128"/>
      <c r="VZP192" s="128"/>
      <c r="VZQ192" s="128"/>
      <c r="VZR192" s="128"/>
      <c r="VZS192" s="128"/>
      <c r="VZT192" s="128"/>
      <c r="VZU192" s="128"/>
      <c r="VZV192" s="128"/>
      <c r="VZW192" s="128"/>
      <c r="VZX192" s="128"/>
      <c r="VZY192" s="128"/>
      <c r="VZZ192" s="128"/>
      <c r="WAA192" s="128"/>
      <c r="WAB192" s="128"/>
      <c r="WAC192" s="128"/>
      <c r="WAD192" s="128"/>
      <c r="WAE192" s="128"/>
      <c r="WAF192" s="128"/>
      <c r="WAG192" s="128"/>
      <c r="WAH192" s="128"/>
      <c r="WAI192" s="128"/>
      <c r="WAJ192" s="128"/>
      <c r="WAK192" s="128"/>
      <c r="WAL192" s="128"/>
      <c r="WAM192" s="128"/>
      <c r="WAN192" s="128"/>
      <c r="WAO192" s="128"/>
      <c r="WAP192" s="128"/>
      <c r="WAQ192" s="128"/>
      <c r="WAR192" s="128"/>
      <c r="WAS192" s="128"/>
      <c r="WAT192" s="128"/>
      <c r="WAU192" s="128"/>
      <c r="WAV192" s="128"/>
      <c r="WAW192" s="128"/>
      <c r="WAX192" s="128"/>
      <c r="WAY192" s="128"/>
      <c r="WAZ192" s="128"/>
      <c r="WBA192" s="128"/>
      <c r="WBB192" s="128"/>
      <c r="WBC192" s="128"/>
      <c r="WBD192" s="128"/>
      <c r="WBE192" s="128"/>
      <c r="WBF192" s="128"/>
      <c r="WBG192" s="128"/>
      <c r="WBH192" s="128"/>
      <c r="WBI192" s="128"/>
      <c r="WBJ192" s="128"/>
      <c r="WBK192" s="128"/>
      <c r="WBL192" s="128"/>
      <c r="WBM192" s="128"/>
      <c r="WBN192" s="128"/>
      <c r="WBO192" s="128"/>
      <c r="WBP192" s="128"/>
      <c r="WBQ192" s="128"/>
      <c r="WBR192" s="128"/>
      <c r="WBS192" s="128"/>
      <c r="WBT192" s="128"/>
      <c r="WBU192" s="128"/>
      <c r="WBV192" s="128"/>
      <c r="WBW192" s="128"/>
      <c r="WBX192" s="128"/>
      <c r="WBY192" s="128"/>
      <c r="WBZ192" s="128"/>
      <c r="WCA192" s="128"/>
      <c r="WCB192" s="128"/>
      <c r="WCC192" s="128"/>
      <c r="WCD192" s="128"/>
      <c r="WCE192" s="128"/>
      <c r="WCF192" s="128"/>
      <c r="WCG192" s="128"/>
      <c r="WCH192" s="128"/>
      <c r="WCI192" s="128"/>
      <c r="WCJ192" s="128"/>
      <c r="WCK192" s="128"/>
      <c r="WCL192" s="128"/>
      <c r="WCM192" s="128"/>
      <c r="WCN192" s="128"/>
      <c r="WCO192" s="128"/>
      <c r="WCP192" s="128"/>
      <c r="WCQ192" s="128"/>
      <c r="WCR192" s="128"/>
      <c r="WCS192" s="128"/>
      <c r="WCT192" s="128"/>
      <c r="WCU192" s="128"/>
      <c r="WCV192" s="128"/>
      <c r="WCW192" s="128"/>
      <c r="WCX192" s="128"/>
      <c r="WCY192" s="128"/>
      <c r="WCZ192" s="128"/>
      <c r="WDA192" s="128"/>
      <c r="WDB192" s="128"/>
      <c r="WDC192" s="128"/>
      <c r="WDD192" s="128"/>
      <c r="WDE192" s="128"/>
      <c r="WDF192" s="128"/>
      <c r="WDG192" s="128"/>
      <c r="WDH192" s="128"/>
      <c r="WDI192" s="128"/>
      <c r="WDJ192" s="128"/>
      <c r="WDK192" s="128"/>
      <c r="WDL192" s="128"/>
      <c r="WDM192" s="128"/>
      <c r="WDN192" s="128"/>
      <c r="WDO192" s="128"/>
      <c r="WDP192" s="128"/>
      <c r="WDQ192" s="128"/>
      <c r="WDR192" s="128"/>
      <c r="WDS192" s="128"/>
      <c r="WDT192" s="128"/>
      <c r="WDU192" s="128"/>
      <c r="WDV192" s="128"/>
      <c r="WDW192" s="128"/>
      <c r="WDX192" s="128"/>
      <c r="WDY192" s="128"/>
      <c r="WDZ192" s="128"/>
      <c r="WEA192" s="128"/>
      <c r="WEB192" s="128"/>
      <c r="WEC192" s="128"/>
      <c r="WED192" s="128"/>
      <c r="WEE192" s="128"/>
      <c r="WEF192" s="128"/>
      <c r="WEG192" s="128"/>
      <c r="WEH192" s="128"/>
      <c r="WEI192" s="128"/>
      <c r="WEJ192" s="128"/>
      <c r="WEK192" s="128"/>
      <c r="WEL192" s="128"/>
      <c r="WEM192" s="128"/>
      <c r="WEN192" s="128"/>
      <c r="WEO192" s="128"/>
      <c r="WEP192" s="128"/>
      <c r="WEQ192" s="128"/>
      <c r="WER192" s="128"/>
      <c r="WES192" s="128"/>
      <c r="WET192" s="128"/>
      <c r="WEU192" s="128"/>
      <c r="WEV192" s="128"/>
      <c r="WEW192" s="128"/>
      <c r="WEX192" s="128"/>
      <c r="WEY192" s="128"/>
      <c r="WEZ192" s="128"/>
      <c r="WFA192" s="128"/>
      <c r="WFB192" s="128"/>
      <c r="WFC192" s="128"/>
      <c r="WFD192" s="128"/>
      <c r="WFE192" s="128"/>
      <c r="WFF192" s="128"/>
      <c r="WFG192" s="128"/>
      <c r="WFH192" s="128"/>
      <c r="WFI192" s="128"/>
      <c r="WFJ192" s="128"/>
      <c r="WFK192" s="128"/>
      <c r="WFL192" s="128"/>
      <c r="WFM192" s="128"/>
      <c r="WFN192" s="128"/>
      <c r="WFO192" s="128"/>
      <c r="WFP192" s="128"/>
      <c r="WFQ192" s="128"/>
      <c r="WFR192" s="128"/>
      <c r="WFS192" s="128"/>
      <c r="WFT192" s="128"/>
      <c r="WFU192" s="128"/>
      <c r="WFV192" s="128"/>
      <c r="WFW192" s="128"/>
      <c r="WFX192" s="128"/>
      <c r="WFY192" s="128"/>
      <c r="WFZ192" s="128"/>
      <c r="WGA192" s="128"/>
      <c r="WGB192" s="128"/>
      <c r="WGC192" s="128"/>
      <c r="WGD192" s="128"/>
      <c r="WGE192" s="128"/>
      <c r="WGF192" s="128"/>
      <c r="WGG192" s="128"/>
      <c r="WGH192" s="128"/>
      <c r="WGI192" s="128"/>
      <c r="WGJ192" s="128"/>
      <c r="WGK192" s="128"/>
      <c r="WGL192" s="128"/>
      <c r="WGM192" s="128"/>
      <c r="WGN192" s="128"/>
      <c r="WGO192" s="128"/>
      <c r="WGP192" s="128"/>
      <c r="WGQ192" s="128"/>
      <c r="WGR192" s="128"/>
      <c r="WGS192" s="128"/>
      <c r="WGT192" s="128"/>
      <c r="WGU192" s="128"/>
      <c r="WGV192" s="128"/>
      <c r="WGW192" s="128"/>
      <c r="WGX192" s="128"/>
      <c r="WGY192" s="128"/>
      <c r="WGZ192" s="128"/>
      <c r="WHA192" s="128"/>
      <c r="WHB192" s="128"/>
      <c r="WHC192" s="128"/>
      <c r="WHD192" s="128"/>
      <c r="WHE192" s="128"/>
      <c r="WHF192" s="128"/>
      <c r="WHG192" s="128"/>
      <c r="WHH192" s="128"/>
      <c r="WHI192" s="128"/>
      <c r="WHJ192" s="128"/>
      <c r="WHK192" s="128"/>
      <c r="WHL192" s="128"/>
      <c r="WHM192" s="128"/>
      <c r="WHN192" s="128"/>
      <c r="WHO192" s="128"/>
      <c r="WHP192" s="128"/>
      <c r="WHQ192" s="128"/>
      <c r="WHR192" s="128"/>
      <c r="WHS192" s="128"/>
      <c r="WHT192" s="128"/>
      <c r="WHU192" s="128"/>
      <c r="WHV192" s="128"/>
      <c r="WHW192" s="128"/>
      <c r="WHX192" s="128"/>
      <c r="WHY192" s="128"/>
      <c r="WHZ192" s="128"/>
      <c r="WIA192" s="128"/>
      <c r="WIB192" s="128"/>
      <c r="WIC192" s="128"/>
      <c r="WID192" s="128"/>
      <c r="WIE192" s="128"/>
      <c r="WIF192" s="128"/>
      <c r="WIG192" s="128"/>
      <c r="WIH192" s="128"/>
      <c r="WII192" s="128"/>
      <c r="WIJ192" s="128"/>
      <c r="WIK192" s="128"/>
      <c r="WIL192" s="128"/>
      <c r="WIM192" s="128"/>
      <c r="WIN192" s="128"/>
      <c r="WIO192" s="128"/>
      <c r="WIP192" s="128"/>
      <c r="WIQ192" s="128"/>
      <c r="WIR192" s="128"/>
      <c r="WIS192" s="128"/>
      <c r="WIT192" s="128"/>
      <c r="WIU192" s="128"/>
      <c r="WIV192" s="128"/>
      <c r="WIW192" s="128"/>
      <c r="WIX192" s="128"/>
      <c r="WIY192" s="128"/>
      <c r="WIZ192" s="128"/>
      <c r="WJA192" s="128"/>
      <c r="WJB192" s="128"/>
      <c r="WJC192" s="128"/>
      <c r="WJD192" s="128"/>
      <c r="WJE192" s="128"/>
      <c r="WJF192" s="128"/>
      <c r="WJG192" s="128"/>
      <c r="WJH192" s="128"/>
      <c r="WJI192" s="128"/>
      <c r="WJJ192" s="128"/>
      <c r="WJK192" s="128"/>
      <c r="WJL192" s="128"/>
      <c r="WJM192" s="128"/>
      <c r="WJN192" s="128"/>
      <c r="WJO192" s="128"/>
      <c r="WJP192" s="128"/>
      <c r="WJQ192" s="128"/>
      <c r="WJR192" s="128"/>
      <c r="WJS192" s="128"/>
      <c r="WJT192" s="128"/>
      <c r="WJU192" s="128"/>
      <c r="WJV192" s="128"/>
      <c r="WJW192" s="128"/>
      <c r="WJX192" s="128"/>
      <c r="WJY192" s="128"/>
      <c r="WJZ192" s="128"/>
      <c r="WKA192" s="128"/>
      <c r="WKB192" s="128"/>
      <c r="WKC192" s="128"/>
      <c r="WKD192" s="128"/>
      <c r="WKE192" s="128"/>
      <c r="WKF192" s="128"/>
      <c r="WKG192" s="128"/>
      <c r="WKH192" s="128"/>
      <c r="WKI192" s="128"/>
      <c r="WKJ192" s="128"/>
      <c r="WKK192" s="128"/>
      <c r="WKL192" s="128"/>
      <c r="WKM192" s="128"/>
      <c r="WKN192" s="128"/>
      <c r="WKO192" s="128"/>
      <c r="WKP192" s="128"/>
      <c r="WKQ192" s="128"/>
      <c r="WKR192" s="128"/>
      <c r="WKS192" s="128"/>
      <c r="WKT192" s="128"/>
      <c r="WKU192" s="128"/>
      <c r="WKV192" s="128"/>
      <c r="WKW192" s="128"/>
      <c r="WKX192" s="128"/>
      <c r="WKY192" s="128"/>
      <c r="WKZ192" s="128"/>
      <c r="WLA192" s="128"/>
      <c r="WLB192" s="128"/>
      <c r="WLC192" s="128"/>
      <c r="WLD192" s="128"/>
      <c r="WLE192" s="128"/>
      <c r="WLF192" s="128"/>
      <c r="WLG192" s="128"/>
      <c r="WLH192" s="128"/>
      <c r="WLI192" s="128"/>
      <c r="WLJ192" s="128"/>
      <c r="WLK192" s="128"/>
      <c r="WLL192" s="128"/>
      <c r="WLM192" s="128"/>
      <c r="WLN192" s="128"/>
      <c r="WLO192" s="128"/>
      <c r="WLP192" s="128"/>
      <c r="WLQ192" s="128"/>
      <c r="WLR192" s="128"/>
      <c r="WLS192" s="128"/>
      <c r="WLT192" s="128"/>
      <c r="WLU192" s="128"/>
      <c r="WLV192" s="128"/>
      <c r="WLW192" s="128"/>
      <c r="WLX192" s="128"/>
      <c r="WLY192" s="128"/>
      <c r="WLZ192" s="128"/>
      <c r="WMA192" s="128"/>
      <c r="WMB192" s="128"/>
      <c r="WMC192" s="128"/>
      <c r="WMD192" s="128"/>
      <c r="WME192" s="128"/>
      <c r="WMF192" s="128"/>
      <c r="WMG192" s="128"/>
      <c r="WMH192" s="128"/>
      <c r="WMI192" s="128"/>
      <c r="WMJ192" s="128"/>
      <c r="WMK192" s="128"/>
      <c r="WML192" s="128"/>
      <c r="WMM192" s="128"/>
      <c r="WMN192" s="128"/>
      <c r="WMO192" s="128"/>
      <c r="WMP192" s="128"/>
      <c r="WMQ192" s="128"/>
      <c r="WMR192" s="128"/>
      <c r="WMS192" s="128"/>
      <c r="WMT192" s="128"/>
      <c r="WMU192" s="128"/>
      <c r="WMV192" s="128"/>
      <c r="WMW192" s="128"/>
      <c r="WMX192" s="128"/>
      <c r="WMY192" s="128"/>
      <c r="WMZ192" s="128"/>
      <c r="WNA192" s="128"/>
      <c r="WNB192" s="128"/>
      <c r="WNC192" s="128"/>
      <c r="WND192" s="128"/>
      <c r="WNE192" s="128"/>
      <c r="WNF192" s="128"/>
      <c r="WNG192" s="128"/>
      <c r="WNH192" s="128"/>
      <c r="WNI192" s="128"/>
      <c r="WNJ192" s="128"/>
      <c r="WNK192" s="128"/>
      <c r="WNL192" s="128"/>
      <c r="WNM192" s="128"/>
      <c r="WNN192" s="128"/>
      <c r="WNO192" s="128"/>
      <c r="WNP192" s="128"/>
      <c r="WNQ192" s="128"/>
      <c r="WNR192" s="128"/>
      <c r="WNS192" s="128"/>
      <c r="WNT192" s="128"/>
      <c r="WNU192" s="128"/>
      <c r="WNV192" s="128"/>
      <c r="WNW192" s="128"/>
      <c r="WNX192" s="128"/>
      <c r="WNY192" s="128"/>
      <c r="WNZ192" s="128"/>
      <c r="WOA192" s="128"/>
      <c r="WOB192" s="128"/>
      <c r="WOC192" s="128"/>
      <c r="WOD192" s="128"/>
      <c r="WOE192" s="128"/>
      <c r="WOF192" s="128"/>
      <c r="WOG192" s="128"/>
      <c r="WOH192" s="128"/>
      <c r="WOI192" s="128"/>
      <c r="WOJ192" s="128"/>
      <c r="WOK192" s="128"/>
      <c r="WOL192" s="128"/>
      <c r="WOM192" s="128"/>
      <c r="WON192" s="128"/>
      <c r="WOO192" s="128"/>
      <c r="WOP192" s="128"/>
      <c r="WOQ192" s="128"/>
      <c r="WOR192" s="128"/>
      <c r="WOS192" s="128"/>
      <c r="WOT192" s="128"/>
      <c r="WOU192" s="128"/>
      <c r="WOV192" s="128"/>
      <c r="WOW192" s="128"/>
      <c r="WOX192" s="128"/>
      <c r="WOY192" s="128"/>
      <c r="WOZ192" s="128"/>
      <c r="WPA192" s="128"/>
      <c r="WPB192" s="128"/>
      <c r="WPC192" s="128"/>
      <c r="WPD192" s="128"/>
      <c r="WPE192" s="128"/>
      <c r="WPF192" s="128"/>
      <c r="WPG192" s="128"/>
      <c r="WPH192" s="128"/>
      <c r="WPI192" s="128"/>
      <c r="WPJ192" s="128"/>
      <c r="WPK192" s="128"/>
      <c r="WPL192" s="128"/>
      <c r="WPM192" s="128"/>
      <c r="WPN192" s="128"/>
      <c r="WPO192" s="128"/>
      <c r="WPP192" s="128"/>
      <c r="WPQ192" s="128"/>
      <c r="WPR192" s="128"/>
      <c r="WPS192" s="128"/>
      <c r="WPT192" s="128"/>
      <c r="WPU192" s="128"/>
      <c r="WPV192" s="128"/>
      <c r="WPW192" s="128"/>
      <c r="WPX192" s="128"/>
      <c r="WPY192" s="128"/>
      <c r="WPZ192" s="128"/>
      <c r="WQA192" s="128"/>
      <c r="WQB192" s="128"/>
      <c r="WQC192" s="128"/>
      <c r="WQD192" s="128"/>
      <c r="WQE192" s="128"/>
      <c r="WQF192" s="128"/>
      <c r="WQG192" s="128"/>
      <c r="WQH192" s="128"/>
      <c r="WQI192" s="128"/>
      <c r="WQJ192" s="128"/>
      <c r="WQK192" s="128"/>
      <c r="WQL192" s="128"/>
      <c r="WQM192" s="128"/>
      <c r="WQN192" s="128"/>
      <c r="WQO192" s="128"/>
      <c r="WQP192" s="128"/>
      <c r="WQQ192" s="128"/>
      <c r="WQR192" s="128"/>
      <c r="WQS192" s="128"/>
      <c r="WQT192" s="128"/>
      <c r="WQU192" s="128"/>
      <c r="WQV192" s="128"/>
      <c r="WQW192" s="128"/>
      <c r="WQX192" s="128"/>
      <c r="WQY192" s="128"/>
      <c r="WQZ192" s="128"/>
      <c r="WRA192" s="128"/>
      <c r="WRB192" s="128"/>
      <c r="WRC192" s="128"/>
      <c r="WRD192" s="128"/>
      <c r="WRE192" s="128"/>
      <c r="WRF192" s="128"/>
      <c r="WRG192" s="128"/>
      <c r="WRH192" s="128"/>
      <c r="WRI192" s="128"/>
      <c r="WRJ192" s="128"/>
      <c r="WRK192" s="128"/>
      <c r="WRL192" s="128"/>
      <c r="WRM192" s="128"/>
      <c r="WRN192" s="128"/>
      <c r="WRO192" s="128"/>
      <c r="WRP192" s="128"/>
      <c r="WRQ192" s="128"/>
      <c r="WRR192" s="128"/>
      <c r="WRS192" s="128"/>
      <c r="WRT192" s="128"/>
      <c r="WRU192" s="128"/>
      <c r="WRV192" s="128"/>
      <c r="WRW192" s="128"/>
      <c r="WRX192" s="128"/>
      <c r="WRY192" s="128"/>
      <c r="WRZ192" s="128"/>
      <c r="WSA192" s="128"/>
      <c r="WSB192" s="128"/>
      <c r="WSC192" s="128"/>
      <c r="WSD192" s="128"/>
      <c r="WSE192" s="128"/>
      <c r="WSF192" s="128"/>
      <c r="WSG192" s="128"/>
      <c r="WSH192" s="128"/>
      <c r="WSI192" s="128"/>
      <c r="WSJ192" s="128"/>
      <c r="WSK192" s="128"/>
      <c r="WSL192" s="128"/>
      <c r="WSM192" s="128"/>
      <c r="WSN192" s="128"/>
      <c r="WSO192" s="128"/>
      <c r="WSP192" s="128"/>
      <c r="WSQ192" s="128"/>
      <c r="WSR192" s="128"/>
      <c r="WSS192" s="128"/>
      <c r="WST192" s="128"/>
      <c r="WSU192" s="128"/>
      <c r="WSV192" s="128"/>
      <c r="WSW192" s="128"/>
      <c r="WSX192" s="128"/>
      <c r="WSY192" s="128"/>
      <c r="WSZ192" s="128"/>
      <c r="WTA192" s="128"/>
      <c r="WTB192" s="128"/>
      <c r="WTC192" s="128"/>
      <c r="WTD192" s="128"/>
      <c r="WTE192" s="128"/>
      <c r="WTF192" s="128"/>
      <c r="WTG192" s="128"/>
      <c r="WTH192" s="128"/>
      <c r="WTI192" s="128"/>
      <c r="WTJ192" s="128"/>
      <c r="WTK192" s="128"/>
      <c r="WTL192" s="128"/>
      <c r="WTM192" s="128"/>
      <c r="WTN192" s="128"/>
      <c r="WTO192" s="128"/>
      <c r="WTP192" s="128"/>
      <c r="WTQ192" s="128"/>
      <c r="WTR192" s="128"/>
      <c r="WTS192" s="128"/>
      <c r="WTT192" s="128"/>
      <c r="WTU192" s="128"/>
      <c r="WTV192" s="128"/>
      <c r="WTW192" s="128"/>
      <c r="WTX192" s="128"/>
      <c r="WTY192" s="128"/>
      <c r="WTZ192" s="128"/>
      <c r="WUA192" s="128"/>
      <c r="WUB192" s="128"/>
      <c r="WUC192" s="128"/>
      <c r="WUD192" s="128"/>
      <c r="WUE192" s="128"/>
      <c r="WUF192" s="128"/>
      <c r="WUG192" s="128"/>
      <c r="WUH192" s="128"/>
      <c r="WUI192" s="128"/>
      <c r="WUJ192" s="128"/>
      <c r="WUK192" s="128"/>
      <c r="WUL192" s="128"/>
      <c r="WUM192" s="128"/>
      <c r="WUN192" s="128"/>
      <c r="WUO192" s="128"/>
      <c r="WUP192" s="128"/>
      <c r="WUQ192" s="128"/>
      <c r="WUR192" s="128"/>
      <c r="WUS192" s="128"/>
      <c r="WUT192" s="128"/>
      <c r="WUU192" s="128"/>
      <c r="WUV192" s="128"/>
      <c r="WUW192" s="128"/>
      <c r="WUX192" s="128"/>
      <c r="WUY192" s="128"/>
      <c r="WUZ192" s="128"/>
      <c r="WVA192" s="128"/>
      <c r="WVB192" s="128"/>
      <c r="WVC192" s="128"/>
      <c r="WVD192" s="128"/>
      <c r="WVE192" s="128"/>
      <c r="WVF192" s="128"/>
      <c r="WVG192" s="128"/>
      <c r="WVH192" s="128"/>
      <c r="WVI192" s="128"/>
      <c r="WVJ192" s="128"/>
      <c r="WVK192" s="128"/>
      <c r="WVL192" s="128"/>
      <c r="WVM192" s="128"/>
      <c r="WVN192" s="128"/>
      <c r="WVO192" s="128"/>
      <c r="WVP192" s="128"/>
      <c r="WVQ192" s="128"/>
      <c r="WVR192" s="128"/>
      <c r="WVS192" s="128"/>
      <c r="WVT192" s="128"/>
      <c r="WVU192" s="128"/>
      <c r="WVV192" s="128"/>
      <c r="WVW192" s="128"/>
      <c r="WVX192" s="128"/>
      <c r="WVY192" s="128"/>
      <c r="WVZ192" s="128"/>
      <c r="WWA192" s="128"/>
      <c r="WWB192" s="128"/>
      <c r="WWC192" s="128"/>
      <c r="WWD192" s="128"/>
      <c r="WWE192" s="128"/>
      <c r="WWF192" s="128"/>
      <c r="WWG192" s="128"/>
      <c r="WWH192" s="128"/>
      <c r="WWI192" s="128"/>
      <c r="WWJ192" s="128"/>
      <c r="WWK192" s="128"/>
      <c r="WWL192" s="128"/>
      <c r="WWM192" s="128"/>
      <c r="WWN192" s="128"/>
      <c r="WWO192" s="128"/>
      <c r="WWP192" s="128"/>
      <c r="WWQ192" s="128"/>
      <c r="WWR192" s="128"/>
      <c r="WWS192" s="128"/>
      <c r="WWT192" s="128"/>
      <c r="WWU192" s="128"/>
      <c r="WWV192" s="128"/>
      <c r="WWW192" s="128"/>
      <c r="WWX192" s="128"/>
      <c r="WWY192" s="128"/>
      <c r="WWZ192" s="128"/>
      <c r="WXA192" s="128"/>
      <c r="WXB192" s="128"/>
      <c r="WXC192" s="128"/>
      <c r="WXD192" s="128"/>
      <c r="WXE192" s="128"/>
      <c r="WXF192" s="128"/>
      <c r="WXG192" s="128"/>
      <c r="WXH192" s="128"/>
      <c r="WXI192" s="128"/>
      <c r="WXJ192" s="128"/>
      <c r="WXK192" s="128"/>
      <c r="WXL192" s="128"/>
      <c r="WXM192" s="128"/>
      <c r="WXN192" s="128"/>
      <c r="WXO192" s="128"/>
      <c r="WXP192" s="128"/>
      <c r="WXQ192" s="128"/>
      <c r="WXR192" s="128"/>
      <c r="WXS192" s="128"/>
      <c r="WXT192" s="128"/>
      <c r="WXU192" s="128"/>
      <c r="WXV192" s="128"/>
      <c r="WXW192" s="128"/>
      <c r="WXX192" s="128"/>
      <c r="WXY192" s="128"/>
      <c r="WXZ192" s="128"/>
      <c r="WYA192" s="128"/>
      <c r="WYB192" s="128"/>
      <c r="WYC192" s="128"/>
      <c r="WYD192" s="128"/>
      <c r="WYE192" s="128"/>
      <c r="WYF192" s="128"/>
      <c r="WYG192" s="128"/>
      <c r="WYH192" s="128"/>
      <c r="WYI192" s="128"/>
      <c r="WYJ192" s="128"/>
      <c r="WYK192" s="128"/>
      <c r="WYL192" s="128"/>
      <c r="WYM192" s="128"/>
      <c r="WYN192" s="128"/>
      <c r="WYO192" s="128"/>
      <c r="WYP192" s="128"/>
      <c r="WYQ192" s="128"/>
      <c r="WYR192" s="128"/>
      <c r="WYS192" s="128"/>
      <c r="WYT192" s="128"/>
      <c r="WYU192" s="128"/>
      <c r="WYV192" s="128"/>
      <c r="WYW192" s="128"/>
      <c r="WYX192" s="128"/>
      <c r="WYY192" s="128"/>
      <c r="WYZ192" s="128"/>
      <c r="WZA192" s="128"/>
      <c r="WZB192" s="128"/>
      <c r="WZC192" s="128"/>
      <c r="WZD192" s="128"/>
      <c r="WZE192" s="128"/>
      <c r="WZF192" s="128"/>
      <c r="WZG192" s="128"/>
      <c r="WZH192" s="128"/>
      <c r="WZI192" s="128"/>
      <c r="WZJ192" s="128"/>
      <c r="WZK192" s="128"/>
      <c r="WZL192" s="128"/>
      <c r="WZM192" s="128"/>
      <c r="WZN192" s="128"/>
      <c r="WZO192" s="128"/>
      <c r="WZP192" s="128"/>
      <c r="WZQ192" s="128"/>
      <c r="WZR192" s="128"/>
      <c r="WZS192" s="128"/>
      <c r="WZT192" s="128"/>
      <c r="WZU192" s="128"/>
      <c r="WZV192" s="128"/>
      <c r="WZW192" s="128"/>
      <c r="WZX192" s="128"/>
      <c r="WZY192" s="128"/>
      <c r="WZZ192" s="128"/>
      <c r="XAA192" s="128"/>
      <c r="XAB192" s="128"/>
      <c r="XAC192" s="128"/>
      <c r="XAD192" s="128"/>
      <c r="XAE192" s="128"/>
      <c r="XAF192" s="128"/>
      <c r="XAG192" s="128"/>
      <c r="XAH192" s="128"/>
      <c r="XAI192" s="128"/>
      <c r="XAJ192" s="128"/>
      <c r="XAK192" s="128"/>
      <c r="XAL192" s="128"/>
      <c r="XAM192" s="128"/>
      <c r="XAN192" s="128"/>
      <c r="XAO192" s="128"/>
      <c r="XAP192" s="128"/>
      <c r="XAQ192" s="128"/>
      <c r="XAR192" s="128"/>
      <c r="XAS192" s="128"/>
      <c r="XAT192" s="128"/>
      <c r="XAU192" s="128"/>
      <c r="XAV192" s="128"/>
      <c r="XAW192" s="128"/>
      <c r="XAX192" s="128"/>
      <c r="XAY192" s="128"/>
      <c r="XAZ192" s="128"/>
      <c r="XBA192" s="128"/>
      <c r="XBB192" s="128"/>
      <c r="XBC192" s="128"/>
      <c r="XBD192" s="128"/>
      <c r="XBE192" s="128"/>
      <c r="XBF192" s="128"/>
      <c r="XBG192" s="128"/>
      <c r="XBH192" s="128"/>
      <c r="XBI192" s="128"/>
      <c r="XBJ192" s="128"/>
      <c r="XBK192" s="128"/>
      <c r="XBL192" s="128"/>
      <c r="XBM192" s="128"/>
      <c r="XBN192" s="128"/>
      <c r="XBO192" s="128"/>
      <c r="XBP192" s="128"/>
      <c r="XBQ192" s="128"/>
      <c r="XBR192" s="128"/>
      <c r="XBS192" s="128"/>
      <c r="XBT192" s="128"/>
      <c r="XBU192" s="128"/>
      <c r="XBV192" s="128"/>
      <c r="XBW192" s="128"/>
      <c r="XBX192" s="128"/>
      <c r="XBY192" s="128"/>
      <c r="XBZ192" s="128"/>
      <c r="XCA192" s="128"/>
      <c r="XCB192" s="128"/>
      <c r="XCC192" s="128"/>
    </row>
    <row r="193" spans="1:16327" s="60" customFormat="1" ht="14.25" thickBot="1" x14ac:dyDescent="0.25">
      <c r="A193" s="70" t="s">
        <v>470</v>
      </c>
      <c r="B193" s="1" t="s">
        <v>281</v>
      </c>
      <c r="C193" s="71"/>
      <c r="D193" s="72" t="s">
        <v>213</v>
      </c>
      <c r="E193" s="73"/>
      <c r="F193" s="74"/>
      <c r="G193" s="63"/>
      <c r="H193"/>
      <c r="I193"/>
      <c r="J193"/>
      <c r="K193"/>
      <c r="L193"/>
      <c r="M193"/>
      <c r="N193"/>
      <c r="O193"/>
      <c r="P193"/>
      <c r="Q193"/>
      <c r="R193"/>
      <c r="S193"/>
      <c r="T193"/>
      <c r="U193"/>
      <c r="V193"/>
      <c r="W193"/>
      <c r="X193" s="59"/>
      <c r="Y193" s="59"/>
      <c r="Z193" s="59"/>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c r="AY193" s="59"/>
      <c r="AZ193" s="59"/>
      <c r="BA193" s="59"/>
      <c r="BB193" s="59"/>
      <c r="BC193" s="59"/>
      <c r="BD193" s="59"/>
      <c r="BE193" s="59"/>
      <c r="BF193" s="59"/>
      <c r="BG193" s="59"/>
      <c r="BH193" s="59"/>
      <c r="BI193" s="59"/>
      <c r="BJ193" s="59"/>
      <c r="BK193" s="59"/>
      <c r="BL193" s="59"/>
      <c r="BM193" s="59"/>
      <c r="BN193" s="59"/>
      <c r="BO193" s="59"/>
      <c r="BP193" s="59"/>
      <c r="BQ193" s="59"/>
      <c r="BR193" s="59"/>
      <c r="BS193" s="59"/>
      <c r="BT193" s="59"/>
      <c r="BU193" s="59"/>
      <c r="BV193" s="59"/>
      <c r="BW193" s="59"/>
      <c r="BX193" s="59"/>
      <c r="BY193" s="59"/>
      <c r="BZ193" s="59"/>
      <c r="CA193" s="59"/>
      <c r="CB193" s="59"/>
      <c r="CC193" s="59"/>
      <c r="CD193" s="59"/>
      <c r="CE193" s="59"/>
      <c r="CF193" s="59"/>
      <c r="CG193" s="59"/>
      <c r="CH193" s="59"/>
      <c r="CI193" s="59"/>
      <c r="CJ193" s="59"/>
      <c r="CK193" s="59"/>
      <c r="CL193" s="59"/>
      <c r="CM193" s="59"/>
      <c r="CN193" s="59"/>
      <c r="CO193" s="59"/>
      <c r="CP193" s="59"/>
      <c r="CQ193" s="59"/>
      <c r="CR193" s="59"/>
      <c r="CS193" s="59"/>
      <c r="CT193" s="59"/>
      <c r="CU193" s="59"/>
      <c r="CV193" s="59"/>
      <c r="CW193" s="59"/>
      <c r="CX193" s="59"/>
      <c r="CY193" s="59"/>
      <c r="CZ193" s="59"/>
      <c r="DA193" s="59"/>
      <c r="DB193" s="59"/>
      <c r="DC193" s="59"/>
      <c r="DD193" s="59"/>
      <c r="DE193" s="59"/>
      <c r="DF193" s="59"/>
      <c r="DG193" s="59"/>
      <c r="DH193" s="59"/>
      <c r="DI193" s="59"/>
      <c r="DJ193" s="59"/>
      <c r="DK193" s="59"/>
      <c r="DL193" s="59"/>
      <c r="DM193" s="59"/>
      <c r="DN193" s="59"/>
      <c r="DO193" s="59"/>
      <c r="DP193" s="59"/>
      <c r="DQ193" s="59"/>
      <c r="DR193" s="59"/>
      <c r="DS193" s="59"/>
      <c r="DT193" s="59"/>
      <c r="DU193" s="59"/>
      <c r="DV193" s="59"/>
      <c r="DW193" s="59"/>
      <c r="DX193" s="59"/>
      <c r="DY193" s="59"/>
      <c r="DZ193" s="59"/>
      <c r="EA193" s="59"/>
      <c r="EB193" s="59"/>
      <c r="EC193" s="59"/>
      <c r="ED193" s="59"/>
      <c r="EE193" s="59"/>
      <c r="EF193" s="59"/>
      <c r="EG193" s="59"/>
      <c r="EH193" s="59"/>
      <c r="EI193" s="59"/>
      <c r="EJ193" s="59"/>
      <c r="EK193" s="59"/>
      <c r="EL193" s="59"/>
      <c r="EM193" s="59"/>
      <c r="EN193" s="59"/>
      <c r="EO193" s="59"/>
      <c r="EP193" s="59"/>
      <c r="EQ193" s="59"/>
      <c r="ER193" s="59"/>
      <c r="ES193" s="59"/>
      <c r="ET193" s="59"/>
      <c r="EU193" s="59"/>
      <c r="EV193" s="59"/>
      <c r="EW193" s="59"/>
      <c r="EX193" s="59"/>
      <c r="EY193" s="59"/>
      <c r="EZ193" s="59"/>
      <c r="FA193" s="59"/>
      <c r="FB193" s="59"/>
      <c r="FC193" s="59"/>
      <c r="FD193" s="59"/>
      <c r="FE193" s="59"/>
      <c r="FF193" s="59"/>
      <c r="FG193" s="59"/>
      <c r="FH193" s="59"/>
      <c r="FI193" s="59"/>
      <c r="FJ193" s="59"/>
      <c r="FK193" s="59"/>
      <c r="FL193" s="59"/>
      <c r="FM193" s="59"/>
      <c r="FN193" s="59"/>
      <c r="FO193" s="59"/>
      <c r="FP193" s="59"/>
      <c r="FQ193" s="59"/>
      <c r="FR193" s="59"/>
      <c r="FS193" s="59"/>
      <c r="FT193" s="59"/>
      <c r="FU193" s="59"/>
      <c r="FV193" s="59"/>
      <c r="FW193" s="59"/>
      <c r="FX193" s="59"/>
      <c r="FY193" s="59"/>
      <c r="FZ193" s="59"/>
      <c r="GA193" s="59"/>
      <c r="GB193" s="59"/>
      <c r="GC193" s="59"/>
      <c r="GD193" s="59"/>
      <c r="GE193" s="59"/>
      <c r="GF193" s="59"/>
      <c r="GG193" s="59"/>
      <c r="GH193" s="59"/>
      <c r="GI193" s="59"/>
      <c r="GJ193" s="59"/>
      <c r="GK193" s="59"/>
      <c r="GL193" s="59"/>
      <c r="GM193" s="59"/>
      <c r="GN193" s="59"/>
      <c r="GO193" s="59"/>
      <c r="GP193" s="59"/>
      <c r="GQ193" s="59"/>
      <c r="GR193" s="59"/>
      <c r="GS193" s="59"/>
      <c r="GT193" s="59"/>
      <c r="GU193" s="59"/>
      <c r="GV193" s="59"/>
      <c r="GW193" s="59"/>
      <c r="GX193" s="59"/>
      <c r="GY193" s="59"/>
      <c r="GZ193" s="59"/>
      <c r="HA193" s="59"/>
      <c r="HB193" s="59"/>
      <c r="HC193" s="59"/>
      <c r="HD193" s="59"/>
      <c r="HE193" s="59"/>
      <c r="HF193" s="59"/>
      <c r="HG193" s="59"/>
      <c r="HH193" s="59"/>
      <c r="HI193" s="59"/>
      <c r="HJ193" s="59"/>
      <c r="HK193" s="59"/>
      <c r="HL193" s="59"/>
      <c r="HM193" s="59"/>
      <c r="HN193" s="59"/>
      <c r="HO193" s="59"/>
      <c r="HP193" s="59"/>
      <c r="HQ193" s="59"/>
      <c r="HR193" s="59"/>
      <c r="HS193" s="59"/>
      <c r="HT193" s="59"/>
      <c r="HU193" s="59"/>
      <c r="HV193" s="59"/>
      <c r="HW193" s="59"/>
      <c r="HX193" s="59"/>
      <c r="HY193" s="59"/>
      <c r="HZ193" s="59"/>
      <c r="IA193" s="59"/>
      <c r="IB193" s="59"/>
      <c r="IC193" s="59"/>
      <c r="ID193" s="59"/>
      <c r="IE193" s="59"/>
      <c r="IF193" s="59"/>
      <c r="IG193" s="59"/>
      <c r="IH193" s="59"/>
      <c r="II193" s="59"/>
      <c r="IJ193" s="59"/>
      <c r="IK193" s="59"/>
      <c r="IL193" s="59"/>
      <c r="IM193" s="59"/>
      <c r="IN193" s="59"/>
      <c r="IO193" s="59"/>
      <c r="IP193" s="59"/>
      <c r="IQ193" s="59"/>
      <c r="IR193" s="59"/>
      <c r="IS193" s="59"/>
      <c r="IT193" s="59"/>
      <c r="IU193" s="59"/>
      <c r="IV193" s="59"/>
      <c r="IW193" s="59"/>
      <c r="IX193" s="59"/>
      <c r="IY193" s="59"/>
      <c r="IZ193" s="59"/>
      <c r="JA193" s="59"/>
      <c r="JB193" s="59"/>
      <c r="JC193" s="59"/>
      <c r="JD193" s="59"/>
      <c r="JE193" s="59"/>
      <c r="JF193" s="59"/>
      <c r="JG193" s="59"/>
      <c r="JH193" s="59"/>
      <c r="JI193" s="59"/>
      <c r="JJ193" s="59"/>
      <c r="JK193" s="59"/>
      <c r="JL193" s="59"/>
      <c r="JM193" s="59"/>
      <c r="JN193" s="59"/>
      <c r="JO193" s="59"/>
      <c r="JP193" s="59"/>
      <c r="JQ193" s="59"/>
      <c r="JR193" s="59"/>
      <c r="JS193" s="59"/>
      <c r="JT193" s="59"/>
      <c r="JU193" s="59"/>
      <c r="JV193" s="59"/>
      <c r="JW193" s="59"/>
      <c r="JX193" s="59"/>
      <c r="JY193" s="59"/>
      <c r="JZ193" s="59"/>
      <c r="KA193" s="59"/>
      <c r="KB193" s="59"/>
      <c r="KC193" s="59"/>
      <c r="KD193" s="59"/>
      <c r="KE193" s="59"/>
      <c r="KF193" s="59"/>
      <c r="KG193" s="59"/>
      <c r="KH193" s="59"/>
      <c r="KI193" s="59"/>
      <c r="KJ193" s="59"/>
      <c r="KK193" s="59"/>
      <c r="KL193" s="59"/>
      <c r="KM193" s="59"/>
      <c r="KN193" s="59"/>
      <c r="KO193" s="59"/>
      <c r="KP193" s="59"/>
      <c r="KQ193" s="59"/>
      <c r="KR193" s="59"/>
      <c r="KS193" s="59"/>
      <c r="KT193" s="59"/>
      <c r="KU193" s="59"/>
      <c r="KV193" s="59"/>
      <c r="KW193" s="59"/>
      <c r="KX193" s="59"/>
      <c r="KY193" s="59"/>
      <c r="KZ193" s="59"/>
      <c r="LA193" s="59"/>
      <c r="LB193" s="59"/>
      <c r="LC193" s="59"/>
      <c r="LD193" s="59"/>
      <c r="LE193" s="59"/>
      <c r="LF193" s="59"/>
      <c r="LG193" s="59"/>
      <c r="LH193" s="59"/>
      <c r="LI193" s="59"/>
      <c r="LJ193" s="59"/>
      <c r="LK193" s="59"/>
      <c r="LL193" s="59"/>
      <c r="LM193" s="59"/>
      <c r="LN193" s="59"/>
      <c r="LO193" s="59"/>
      <c r="LP193" s="59"/>
      <c r="LQ193" s="59"/>
      <c r="LR193" s="59"/>
      <c r="LS193" s="59"/>
      <c r="LT193" s="59"/>
      <c r="LU193" s="59"/>
      <c r="LV193" s="59"/>
      <c r="LW193" s="59"/>
      <c r="LX193" s="59"/>
      <c r="LY193" s="59"/>
      <c r="LZ193" s="59"/>
      <c r="MA193" s="59"/>
      <c r="MB193" s="59"/>
      <c r="MC193" s="59"/>
      <c r="MD193" s="59"/>
      <c r="ME193" s="59"/>
      <c r="MF193" s="59"/>
      <c r="MG193" s="59"/>
      <c r="MH193" s="59"/>
      <c r="MI193" s="59"/>
      <c r="MJ193" s="59"/>
      <c r="MK193" s="59"/>
      <c r="ML193" s="59"/>
      <c r="MM193" s="59"/>
      <c r="MN193" s="59"/>
      <c r="MO193" s="59"/>
      <c r="MP193" s="59"/>
      <c r="MQ193" s="59"/>
      <c r="MR193" s="59"/>
      <c r="MS193" s="59"/>
      <c r="MT193" s="59"/>
      <c r="MU193" s="59"/>
      <c r="MV193" s="59"/>
      <c r="MW193" s="59"/>
      <c r="MX193" s="59"/>
      <c r="MY193" s="59"/>
      <c r="MZ193" s="59"/>
      <c r="NA193" s="59"/>
      <c r="NB193" s="59"/>
      <c r="NC193" s="59"/>
      <c r="ND193" s="59"/>
      <c r="NE193" s="59"/>
      <c r="NF193" s="59"/>
      <c r="NG193" s="59"/>
      <c r="NH193" s="59"/>
      <c r="NI193" s="59"/>
      <c r="NJ193" s="59"/>
      <c r="NK193" s="59"/>
      <c r="NL193" s="59"/>
      <c r="NM193" s="59"/>
      <c r="NN193" s="59"/>
      <c r="NO193" s="59"/>
      <c r="NP193" s="59"/>
      <c r="NQ193" s="59"/>
      <c r="NR193" s="59"/>
      <c r="NS193" s="59"/>
      <c r="NT193" s="59"/>
      <c r="NU193" s="59"/>
      <c r="NV193" s="59"/>
      <c r="NW193" s="59"/>
      <c r="NX193" s="59"/>
      <c r="NY193" s="59"/>
      <c r="NZ193" s="59"/>
      <c r="OA193" s="59"/>
      <c r="OB193" s="59"/>
      <c r="OC193" s="59"/>
      <c r="OD193" s="59"/>
      <c r="OE193" s="59"/>
      <c r="OF193" s="59"/>
      <c r="OG193" s="59"/>
      <c r="OH193" s="59"/>
      <c r="OI193" s="59"/>
      <c r="OJ193" s="59"/>
      <c r="OK193" s="59"/>
      <c r="OL193" s="59"/>
      <c r="OM193" s="59"/>
      <c r="ON193" s="59"/>
      <c r="OO193" s="59"/>
      <c r="OP193" s="59"/>
      <c r="OQ193" s="59"/>
      <c r="OR193" s="59"/>
      <c r="OS193" s="59"/>
      <c r="OT193" s="59"/>
      <c r="OU193" s="59"/>
      <c r="OV193" s="59"/>
      <c r="OW193" s="59"/>
      <c r="OX193" s="59"/>
      <c r="OY193" s="59"/>
      <c r="OZ193" s="59"/>
      <c r="PA193" s="59"/>
      <c r="PB193" s="59"/>
      <c r="PC193" s="59"/>
      <c r="PD193" s="59"/>
      <c r="PE193" s="59"/>
      <c r="PF193" s="59"/>
      <c r="PG193" s="59"/>
      <c r="PH193" s="59"/>
      <c r="PI193" s="59"/>
      <c r="PJ193" s="59"/>
      <c r="PK193" s="59"/>
      <c r="PL193" s="59"/>
      <c r="PM193" s="59"/>
      <c r="PN193" s="59"/>
      <c r="PO193" s="59"/>
      <c r="PP193" s="59"/>
      <c r="PQ193" s="59"/>
      <c r="PR193" s="59"/>
      <c r="PS193" s="59"/>
      <c r="PT193" s="59"/>
      <c r="PU193" s="59"/>
      <c r="PV193" s="59"/>
      <c r="PW193" s="59"/>
      <c r="PX193" s="59"/>
      <c r="PY193" s="59"/>
      <c r="PZ193" s="59"/>
      <c r="QA193" s="59"/>
      <c r="QB193" s="59"/>
      <c r="QC193" s="59"/>
      <c r="QD193" s="59"/>
      <c r="QE193" s="59"/>
      <c r="QF193" s="59"/>
      <c r="QG193" s="59"/>
      <c r="QH193" s="59"/>
      <c r="QI193" s="59"/>
      <c r="QJ193" s="59"/>
      <c r="QK193" s="59"/>
      <c r="QL193" s="59"/>
      <c r="QM193" s="59"/>
      <c r="QN193" s="59"/>
      <c r="QO193" s="59"/>
      <c r="QP193" s="59"/>
      <c r="QQ193" s="59"/>
      <c r="QR193" s="59"/>
      <c r="QS193" s="59"/>
      <c r="QT193" s="59"/>
      <c r="QU193" s="59"/>
      <c r="QV193" s="59"/>
      <c r="QW193" s="59"/>
      <c r="QX193" s="59"/>
      <c r="QY193" s="59"/>
      <c r="QZ193" s="59"/>
      <c r="RA193" s="59"/>
      <c r="RB193" s="59"/>
      <c r="RC193" s="59"/>
      <c r="RD193" s="59"/>
      <c r="RE193" s="59"/>
      <c r="RF193" s="59"/>
      <c r="RG193" s="59"/>
      <c r="RH193" s="59"/>
      <c r="RI193" s="59"/>
      <c r="RJ193" s="59"/>
      <c r="RK193" s="59"/>
      <c r="RL193" s="59"/>
      <c r="RM193" s="59"/>
      <c r="RN193" s="59"/>
      <c r="RO193" s="59"/>
      <c r="RP193" s="59"/>
      <c r="RQ193" s="59"/>
      <c r="RR193" s="59"/>
      <c r="RS193" s="59"/>
      <c r="RT193" s="59"/>
      <c r="RU193" s="59"/>
      <c r="RV193" s="59"/>
      <c r="RW193" s="59"/>
      <c r="RX193" s="59"/>
      <c r="RY193" s="59"/>
      <c r="RZ193" s="59"/>
      <c r="SA193" s="59"/>
      <c r="SB193" s="59"/>
      <c r="SC193" s="59"/>
      <c r="SD193" s="59"/>
      <c r="SE193" s="59"/>
      <c r="SF193" s="59"/>
      <c r="SG193" s="59"/>
      <c r="SH193" s="59"/>
      <c r="SI193" s="59"/>
      <c r="SJ193" s="59"/>
      <c r="SK193" s="59"/>
      <c r="SL193" s="59"/>
      <c r="SM193" s="59"/>
      <c r="SN193" s="59"/>
      <c r="SO193" s="59"/>
      <c r="SP193" s="59"/>
      <c r="SQ193" s="59"/>
      <c r="SR193" s="59"/>
      <c r="SS193" s="59"/>
      <c r="ST193" s="59"/>
      <c r="SU193" s="59"/>
      <c r="SV193" s="59"/>
      <c r="SW193" s="59"/>
      <c r="SX193" s="59"/>
      <c r="SY193" s="59"/>
      <c r="SZ193" s="59"/>
      <c r="TA193" s="59"/>
      <c r="TB193" s="59"/>
      <c r="TC193" s="59"/>
      <c r="TD193" s="59"/>
      <c r="TE193" s="59"/>
      <c r="TF193" s="59"/>
      <c r="TG193" s="59"/>
      <c r="TH193" s="59"/>
      <c r="TI193" s="59"/>
      <c r="TJ193" s="59"/>
      <c r="TK193" s="59"/>
      <c r="TL193" s="59"/>
      <c r="TM193" s="59"/>
      <c r="TN193" s="59"/>
      <c r="TO193" s="59"/>
      <c r="TP193" s="59"/>
      <c r="TQ193" s="59"/>
      <c r="TR193" s="59"/>
      <c r="TS193" s="59"/>
      <c r="TT193" s="59"/>
      <c r="TU193" s="59"/>
      <c r="TV193" s="59"/>
      <c r="TW193" s="59"/>
      <c r="TX193" s="59"/>
      <c r="TY193" s="59"/>
      <c r="TZ193" s="59"/>
      <c r="UA193" s="59"/>
      <c r="UB193" s="59"/>
      <c r="UC193" s="59"/>
      <c r="UD193" s="59"/>
      <c r="UE193" s="59"/>
      <c r="UF193" s="59"/>
      <c r="UG193" s="59"/>
      <c r="UH193" s="59"/>
      <c r="UI193" s="59"/>
      <c r="UJ193" s="59"/>
      <c r="UK193" s="59"/>
      <c r="UL193" s="59"/>
      <c r="UM193" s="59"/>
      <c r="UN193" s="59"/>
      <c r="UO193" s="59"/>
      <c r="UP193" s="59"/>
      <c r="UQ193" s="59"/>
      <c r="UR193" s="59"/>
      <c r="US193" s="59"/>
      <c r="UT193" s="59"/>
      <c r="UU193" s="59"/>
      <c r="UV193" s="59"/>
      <c r="UW193" s="59"/>
      <c r="UX193" s="59"/>
      <c r="UY193" s="59"/>
      <c r="UZ193" s="59"/>
      <c r="VA193" s="59"/>
      <c r="VB193" s="59"/>
      <c r="VC193" s="59"/>
      <c r="VD193" s="59"/>
      <c r="VE193" s="59"/>
      <c r="VF193" s="59"/>
      <c r="VG193" s="59"/>
      <c r="VH193" s="59"/>
      <c r="VI193" s="59"/>
      <c r="VJ193" s="59"/>
      <c r="VK193" s="59"/>
      <c r="VL193" s="59"/>
      <c r="VM193" s="59"/>
      <c r="VN193" s="59"/>
      <c r="VO193" s="59"/>
      <c r="VP193" s="59"/>
      <c r="VQ193" s="59"/>
      <c r="VR193" s="59"/>
      <c r="VS193" s="59"/>
      <c r="VT193" s="59"/>
      <c r="VU193" s="59"/>
      <c r="VV193" s="59"/>
      <c r="VW193" s="59"/>
      <c r="VX193" s="59"/>
      <c r="VY193" s="59"/>
      <c r="VZ193" s="59"/>
      <c r="WA193" s="59"/>
      <c r="WB193" s="59"/>
      <c r="WC193" s="59"/>
      <c r="WD193" s="59"/>
      <c r="WE193" s="59"/>
      <c r="WF193" s="59"/>
      <c r="WG193" s="59"/>
      <c r="WH193" s="59"/>
      <c r="WI193" s="59"/>
      <c r="WJ193" s="59"/>
      <c r="WK193" s="59"/>
      <c r="WL193" s="59"/>
      <c r="WM193" s="59"/>
      <c r="WN193" s="59"/>
      <c r="WO193" s="59"/>
      <c r="WP193" s="59"/>
      <c r="WQ193" s="59"/>
      <c r="WR193" s="59"/>
      <c r="WS193" s="59"/>
      <c r="WT193" s="59"/>
      <c r="WU193" s="59"/>
      <c r="WV193" s="59"/>
      <c r="WW193" s="59"/>
      <c r="WX193" s="59"/>
      <c r="WY193" s="59"/>
      <c r="WZ193" s="59"/>
      <c r="XA193" s="59"/>
      <c r="XB193" s="59"/>
      <c r="XC193" s="59"/>
      <c r="XD193" s="59"/>
      <c r="XE193" s="59"/>
      <c r="XF193" s="59"/>
      <c r="XG193" s="59"/>
      <c r="XH193" s="59"/>
      <c r="XI193" s="59"/>
      <c r="XJ193" s="59"/>
      <c r="XK193" s="59"/>
      <c r="XL193" s="59"/>
      <c r="XM193" s="59"/>
      <c r="XN193" s="59"/>
      <c r="XO193" s="59"/>
      <c r="XP193" s="59"/>
      <c r="XQ193" s="59"/>
      <c r="XR193" s="59"/>
      <c r="XS193" s="59"/>
      <c r="XT193" s="59"/>
      <c r="XU193" s="59"/>
      <c r="XV193" s="59"/>
      <c r="XW193" s="59"/>
      <c r="XX193" s="59"/>
      <c r="XY193" s="59"/>
      <c r="XZ193" s="59"/>
      <c r="YA193" s="59"/>
      <c r="YB193" s="59"/>
      <c r="YC193" s="59"/>
      <c r="YD193" s="59"/>
      <c r="YE193" s="59"/>
      <c r="YF193" s="59"/>
      <c r="YG193" s="59"/>
      <c r="YH193" s="59"/>
      <c r="YI193" s="59"/>
      <c r="YJ193" s="59"/>
      <c r="YK193" s="59"/>
      <c r="YL193" s="59"/>
      <c r="YM193" s="59"/>
      <c r="YN193" s="59"/>
      <c r="YO193" s="59"/>
      <c r="YP193" s="59"/>
      <c r="YQ193" s="59"/>
      <c r="YR193" s="59"/>
      <c r="YS193" s="59"/>
      <c r="YT193" s="59"/>
      <c r="YU193" s="59"/>
      <c r="YV193" s="59"/>
      <c r="YW193" s="59"/>
      <c r="YX193" s="59"/>
      <c r="YY193" s="59"/>
      <c r="YZ193" s="59"/>
      <c r="ZA193" s="59"/>
      <c r="ZB193" s="59"/>
      <c r="ZC193" s="59"/>
      <c r="ZD193" s="59"/>
      <c r="ZE193" s="59"/>
      <c r="ZF193" s="59"/>
      <c r="ZG193" s="59"/>
      <c r="ZH193" s="59"/>
      <c r="ZI193" s="59"/>
      <c r="ZJ193" s="59"/>
      <c r="ZK193" s="59"/>
      <c r="ZL193" s="59"/>
      <c r="ZM193" s="59"/>
      <c r="ZN193" s="59"/>
      <c r="ZO193" s="59"/>
      <c r="ZP193" s="59"/>
      <c r="ZQ193" s="59"/>
      <c r="ZR193" s="59"/>
      <c r="ZS193" s="59"/>
      <c r="ZT193" s="59"/>
      <c r="ZU193" s="59"/>
      <c r="ZV193" s="59"/>
      <c r="ZW193" s="59"/>
      <c r="ZX193" s="59"/>
      <c r="ZY193" s="59"/>
      <c r="ZZ193" s="59"/>
      <c r="AAA193" s="59"/>
      <c r="AAB193" s="59"/>
      <c r="AAC193" s="59"/>
      <c r="AAD193" s="59"/>
      <c r="AAE193" s="59"/>
      <c r="AAF193" s="59"/>
      <c r="AAG193" s="59"/>
      <c r="AAH193" s="59"/>
      <c r="AAI193" s="59"/>
      <c r="AAJ193" s="59"/>
      <c r="AAK193" s="59"/>
      <c r="AAL193" s="59"/>
      <c r="AAM193" s="59"/>
      <c r="AAN193" s="59"/>
      <c r="AAO193" s="59"/>
      <c r="AAP193" s="59"/>
      <c r="AAQ193" s="59"/>
      <c r="AAR193" s="59"/>
      <c r="AAS193" s="59"/>
      <c r="AAT193" s="59"/>
      <c r="AAU193" s="59"/>
      <c r="AAV193" s="59"/>
      <c r="AAW193" s="59"/>
      <c r="AAX193" s="59"/>
      <c r="AAY193" s="59"/>
      <c r="AAZ193" s="59"/>
      <c r="ABA193" s="59"/>
      <c r="ABB193" s="59"/>
      <c r="ABC193" s="59"/>
      <c r="ABD193" s="59"/>
      <c r="ABE193" s="59"/>
      <c r="ABF193" s="59"/>
      <c r="ABG193" s="59"/>
      <c r="ABH193" s="59"/>
      <c r="ABI193" s="59"/>
      <c r="ABJ193" s="59"/>
      <c r="ABK193" s="59"/>
      <c r="ABL193" s="59"/>
      <c r="ABM193" s="59"/>
      <c r="ABN193" s="59"/>
      <c r="ABO193" s="59"/>
      <c r="ABP193" s="59"/>
      <c r="ABQ193" s="59"/>
      <c r="ABR193" s="59"/>
      <c r="ABS193" s="59"/>
      <c r="ABT193" s="59"/>
      <c r="ABU193" s="59"/>
      <c r="ABV193" s="59"/>
      <c r="ABW193" s="59"/>
      <c r="ABX193" s="59"/>
      <c r="ABY193" s="59"/>
      <c r="ABZ193" s="59"/>
      <c r="ACA193" s="59"/>
      <c r="ACB193" s="59"/>
      <c r="ACC193" s="59"/>
      <c r="ACD193" s="59"/>
      <c r="ACE193" s="59"/>
      <c r="ACF193" s="59"/>
      <c r="ACG193" s="59"/>
      <c r="ACH193" s="59"/>
      <c r="ACI193" s="59"/>
      <c r="ACJ193" s="59"/>
      <c r="ACK193" s="59"/>
      <c r="ACL193" s="59"/>
      <c r="ACM193" s="59"/>
      <c r="ACN193" s="59"/>
      <c r="ACO193" s="59"/>
      <c r="ACP193" s="59"/>
      <c r="ACQ193" s="59"/>
      <c r="ACR193" s="59"/>
      <c r="ACS193" s="59"/>
      <c r="ACT193" s="59"/>
      <c r="ACU193" s="59"/>
      <c r="ACV193" s="59"/>
      <c r="ACW193" s="59"/>
      <c r="ACX193" s="59"/>
      <c r="ACY193" s="59"/>
      <c r="ACZ193" s="59"/>
      <c r="ADA193" s="59"/>
      <c r="ADB193" s="59"/>
      <c r="ADC193" s="59"/>
      <c r="ADD193" s="59"/>
      <c r="ADE193" s="59"/>
      <c r="ADF193" s="59"/>
      <c r="ADG193" s="59"/>
      <c r="ADH193" s="59"/>
      <c r="ADI193" s="59"/>
      <c r="ADJ193" s="59"/>
      <c r="ADK193" s="59"/>
      <c r="ADL193" s="59"/>
      <c r="ADM193" s="59"/>
      <c r="ADN193" s="59"/>
      <c r="ADO193" s="59"/>
      <c r="ADP193" s="59"/>
      <c r="ADQ193" s="59"/>
      <c r="ADR193" s="59"/>
      <c r="ADS193" s="59"/>
      <c r="ADT193" s="59"/>
      <c r="ADU193" s="59"/>
      <c r="ADV193" s="59"/>
      <c r="ADW193" s="59"/>
      <c r="ADX193" s="59"/>
      <c r="ADY193" s="59"/>
      <c r="ADZ193" s="59"/>
      <c r="AEA193" s="59"/>
      <c r="AEB193" s="59"/>
      <c r="AEC193" s="59"/>
      <c r="AED193" s="59"/>
      <c r="AEE193" s="59"/>
      <c r="AEF193" s="59"/>
      <c r="AEG193" s="59"/>
      <c r="AEH193" s="59"/>
      <c r="AEI193" s="59"/>
      <c r="AEJ193" s="59"/>
      <c r="AEK193" s="59"/>
      <c r="AEL193" s="59"/>
      <c r="AEM193" s="59"/>
      <c r="AEN193" s="59"/>
      <c r="AEO193" s="59"/>
      <c r="AEP193" s="59"/>
      <c r="AEQ193" s="59"/>
      <c r="AER193" s="59"/>
      <c r="AES193" s="59"/>
      <c r="AET193" s="59"/>
      <c r="AEU193" s="59"/>
      <c r="AEV193" s="59"/>
      <c r="AEW193" s="59"/>
      <c r="AEX193" s="59"/>
      <c r="AEY193" s="59"/>
      <c r="AEZ193" s="59"/>
      <c r="AFA193" s="59"/>
      <c r="AFB193" s="59"/>
      <c r="AFC193" s="59"/>
      <c r="AFD193" s="59"/>
      <c r="AFE193" s="59"/>
      <c r="AFF193" s="59"/>
      <c r="AFG193" s="59"/>
      <c r="AFH193" s="59"/>
      <c r="AFI193" s="59"/>
      <c r="AFJ193" s="59"/>
      <c r="AFK193" s="59"/>
      <c r="AFL193" s="59"/>
      <c r="AFM193" s="59"/>
      <c r="AFN193" s="59"/>
      <c r="AFO193" s="59"/>
      <c r="AFP193" s="59"/>
      <c r="AFQ193" s="59"/>
      <c r="AFR193" s="59"/>
      <c r="AFS193" s="59"/>
      <c r="AFT193" s="59"/>
      <c r="AFU193" s="59"/>
      <c r="AFV193" s="59"/>
      <c r="AFW193" s="59"/>
      <c r="AFX193" s="59"/>
      <c r="AFY193" s="59"/>
      <c r="AFZ193" s="59"/>
      <c r="AGA193" s="59"/>
      <c r="AGB193" s="59"/>
      <c r="AGC193" s="59"/>
      <c r="AGD193" s="59"/>
      <c r="AGE193" s="59"/>
      <c r="AGF193" s="59"/>
      <c r="AGG193" s="59"/>
      <c r="AGH193" s="59"/>
      <c r="AGI193" s="59"/>
      <c r="AGJ193" s="59"/>
      <c r="AGK193" s="59"/>
      <c r="AGL193" s="59"/>
      <c r="AGM193" s="59"/>
      <c r="AGN193" s="59"/>
      <c r="AGO193" s="59"/>
      <c r="AGP193" s="59"/>
      <c r="AGQ193" s="59"/>
      <c r="AGR193" s="59"/>
      <c r="AGS193" s="59"/>
      <c r="AGT193" s="59"/>
      <c r="AGU193" s="59"/>
      <c r="AGV193" s="59"/>
      <c r="AGW193" s="59"/>
      <c r="AGX193" s="59"/>
      <c r="AGY193" s="59"/>
      <c r="AGZ193" s="59"/>
      <c r="AHA193" s="59"/>
      <c r="AHB193" s="59"/>
      <c r="AHC193" s="59"/>
      <c r="AHD193" s="59"/>
      <c r="AHE193" s="59"/>
      <c r="AHF193" s="59"/>
      <c r="AHG193" s="59"/>
      <c r="AHH193" s="59"/>
      <c r="AHI193" s="59"/>
      <c r="AHJ193" s="59"/>
      <c r="AHK193" s="59"/>
      <c r="AHL193" s="59"/>
      <c r="AHM193" s="59"/>
      <c r="AHN193" s="59"/>
      <c r="AHO193" s="59"/>
      <c r="AHP193" s="59"/>
      <c r="AHQ193" s="59"/>
      <c r="AHR193" s="59"/>
      <c r="AHS193" s="59"/>
      <c r="AHT193" s="59"/>
      <c r="AHU193" s="59"/>
      <c r="AHV193" s="59"/>
      <c r="AHW193" s="59"/>
      <c r="AHX193" s="59"/>
      <c r="AHY193" s="59"/>
      <c r="AHZ193" s="59"/>
      <c r="AIA193" s="59"/>
      <c r="AIB193" s="59"/>
      <c r="AIC193" s="59"/>
      <c r="AID193" s="59"/>
      <c r="AIE193" s="59"/>
      <c r="AIF193" s="59"/>
      <c r="AIG193" s="59"/>
      <c r="AIH193" s="59"/>
      <c r="AII193" s="59"/>
      <c r="AIJ193" s="59"/>
      <c r="AIK193" s="59"/>
      <c r="AIL193" s="59"/>
      <c r="AIM193" s="59"/>
      <c r="AIN193" s="59"/>
      <c r="AIO193" s="59"/>
      <c r="AIP193" s="59"/>
      <c r="AIQ193" s="59"/>
      <c r="AIR193" s="59"/>
      <c r="AIS193" s="59"/>
      <c r="AIT193" s="59"/>
      <c r="AIU193" s="59"/>
      <c r="AIV193" s="59"/>
      <c r="AIW193" s="59"/>
      <c r="AIX193" s="59"/>
      <c r="AIY193" s="59"/>
      <c r="AIZ193" s="59"/>
      <c r="AJA193" s="59"/>
      <c r="AJB193" s="59"/>
      <c r="AJC193" s="59"/>
      <c r="AJD193" s="59"/>
      <c r="AJE193" s="59"/>
      <c r="AJF193" s="59"/>
      <c r="AJG193" s="59"/>
      <c r="AJH193" s="59"/>
      <c r="AJI193" s="59"/>
      <c r="AJJ193" s="59"/>
      <c r="AJK193" s="59"/>
      <c r="AJL193" s="59"/>
      <c r="AJM193" s="59"/>
      <c r="AJN193" s="59"/>
      <c r="AJO193" s="59"/>
      <c r="AJP193" s="59"/>
      <c r="AJQ193" s="59"/>
      <c r="AJR193" s="59"/>
      <c r="AJS193" s="59"/>
      <c r="AJT193" s="59"/>
      <c r="AJU193" s="59"/>
      <c r="AJV193" s="59"/>
      <c r="AJW193" s="59"/>
      <c r="AJX193" s="59"/>
      <c r="AJY193" s="59"/>
      <c r="AJZ193" s="59"/>
      <c r="AKA193" s="59"/>
      <c r="AKB193" s="59"/>
      <c r="AKC193" s="59"/>
      <c r="AKD193" s="59"/>
      <c r="AKE193" s="59"/>
      <c r="AKF193" s="59"/>
      <c r="AKG193" s="59"/>
      <c r="AKH193" s="59"/>
      <c r="AKI193" s="59"/>
      <c r="AKJ193" s="59"/>
      <c r="AKK193" s="59"/>
      <c r="AKL193" s="59"/>
      <c r="AKM193" s="59"/>
      <c r="AKN193" s="59"/>
      <c r="AKO193" s="59"/>
      <c r="AKP193" s="59"/>
      <c r="AKQ193" s="59"/>
      <c r="AKR193" s="59"/>
      <c r="AKS193" s="59"/>
      <c r="AKT193" s="59"/>
      <c r="AKU193" s="59"/>
      <c r="AKV193" s="59"/>
      <c r="AKW193" s="59"/>
      <c r="AKX193" s="59"/>
      <c r="AKY193" s="59"/>
      <c r="AKZ193" s="59"/>
      <c r="ALA193" s="59"/>
      <c r="ALB193" s="59"/>
      <c r="ALC193" s="59"/>
      <c r="ALD193" s="59"/>
      <c r="ALE193" s="59"/>
      <c r="ALF193" s="59"/>
      <c r="ALG193" s="59"/>
      <c r="ALH193" s="59"/>
      <c r="ALI193" s="59"/>
      <c r="ALJ193" s="59"/>
      <c r="ALK193" s="59"/>
      <c r="ALL193" s="59"/>
      <c r="ALM193" s="59"/>
      <c r="ALN193" s="59"/>
      <c r="ALO193" s="59"/>
      <c r="ALP193" s="59"/>
      <c r="ALQ193" s="59"/>
      <c r="ALR193" s="59"/>
      <c r="ALS193" s="59"/>
      <c r="ALT193" s="59"/>
      <c r="ALU193" s="59"/>
      <c r="ALV193" s="59"/>
      <c r="ALW193" s="59"/>
      <c r="ALX193" s="59"/>
      <c r="ALY193" s="59"/>
      <c r="ALZ193" s="59"/>
      <c r="AMA193" s="59"/>
      <c r="AMB193" s="59"/>
      <c r="AMC193" s="59"/>
      <c r="AMD193" s="59"/>
      <c r="AME193" s="59"/>
      <c r="AMF193" s="59"/>
      <c r="AMG193" s="59"/>
      <c r="AMH193" s="59"/>
      <c r="AMI193" s="59"/>
      <c r="AMJ193" s="59"/>
      <c r="AMK193" s="59"/>
      <c r="AML193" s="59"/>
      <c r="AMM193" s="59"/>
      <c r="AMN193" s="59"/>
      <c r="AMO193" s="59"/>
      <c r="AMP193" s="59"/>
      <c r="AMQ193" s="59"/>
      <c r="AMR193" s="59"/>
      <c r="AMS193" s="59"/>
      <c r="AMT193" s="59"/>
      <c r="AMU193" s="59"/>
      <c r="AMV193" s="59"/>
      <c r="AMW193" s="59"/>
      <c r="AMX193" s="59"/>
      <c r="AMY193" s="59"/>
      <c r="AMZ193" s="59"/>
      <c r="ANA193" s="59"/>
      <c r="ANB193" s="59"/>
      <c r="ANC193" s="59"/>
      <c r="AND193" s="59"/>
      <c r="ANE193" s="59"/>
      <c r="ANF193" s="59"/>
      <c r="ANG193" s="59"/>
      <c r="ANH193" s="59"/>
      <c r="ANI193" s="59"/>
      <c r="ANJ193" s="59"/>
      <c r="ANK193" s="59"/>
      <c r="ANL193" s="59"/>
      <c r="ANM193" s="59"/>
      <c r="ANN193" s="59"/>
      <c r="ANO193" s="59"/>
      <c r="ANP193" s="59"/>
      <c r="ANQ193" s="59"/>
      <c r="ANR193" s="59"/>
      <c r="ANS193" s="59"/>
      <c r="ANT193" s="59"/>
      <c r="ANU193" s="59"/>
      <c r="ANV193" s="59"/>
      <c r="ANW193" s="59"/>
      <c r="ANX193" s="59"/>
      <c r="ANY193" s="59"/>
      <c r="ANZ193" s="59"/>
      <c r="AOA193" s="59"/>
      <c r="AOB193" s="59"/>
      <c r="AOC193" s="59"/>
      <c r="AOD193" s="59"/>
      <c r="AOE193" s="59"/>
      <c r="AOF193" s="59"/>
      <c r="AOG193" s="59"/>
      <c r="AOH193" s="59"/>
      <c r="AOI193" s="59"/>
      <c r="AOJ193" s="59"/>
      <c r="AOK193" s="59"/>
      <c r="AOL193" s="59"/>
      <c r="AOM193" s="59"/>
      <c r="AON193" s="59"/>
      <c r="AOO193" s="59"/>
      <c r="AOP193" s="59"/>
      <c r="AOQ193" s="59"/>
      <c r="AOR193" s="59"/>
      <c r="AOS193" s="59"/>
      <c r="AOT193" s="59"/>
      <c r="AOU193" s="59"/>
      <c r="AOV193" s="59"/>
      <c r="AOW193" s="59"/>
      <c r="AOX193" s="59"/>
      <c r="AOY193" s="59"/>
      <c r="AOZ193" s="59"/>
      <c r="APA193" s="59"/>
      <c r="APB193" s="59"/>
      <c r="APC193" s="59"/>
      <c r="APD193" s="59"/>
      <c r="APE193" s="59"/>
      <c r="APF193" s="59"/>
      <c r="APG193" s="59"/>
      <c r="APH193" s="59"/>
      <c r="API193" s="59"/>
      <c r="APJ193" s="59"/>
      <c r="APK193" s="59"/>
      <c r="APL193" s="59"/>
      <c r="APM193" s="59"/>
      <c r="APN193" s="59"/>
      <c r="APO193" s="59"/>
      <c r="APP193" s="59"/>
      <c r="APQ193" s="59"/>
      <c r="APR193" s="59"/>
      <c r="APS193" s="59"/>
      <c r="APT193" s="59"/>
      <c r="APU193" s="59"/>
      <c r="APV193" s="59"/>
      <c r="APW193" s="59"/>
      <c r="APX193" s="59"/>
      <c r="APY193" s="59"/>
      <c r="APZ193" s="59"/>
      <c r="AQA193" s="59"/>
      <c r="AQB193" s="59"/>
      <c r="AQC193" s="59"/>
      <c r="AQD193" s="59"/>
      <c r="AQE193" s="59"/>
      <c r="AQF193" s="59"/>
      <c r="AQG193" s="59"/>
      <c r="AQH193" s="59"/>
      <c r="AQI193" s="59"/>
      <c r="AQJ193" s="59"/>
      <c r="AQK193" s="59"/>
      <c r="AQL193" s="59"/>
      <c r="AQM193" s="59"/>
      <c r="AQN193" s="59"/>
      <c r="AQO193" s="59"/>
      <c r="AQP193" s="59"/>
      <c r="AQQ193" s="59"/>
      <c r="AQR193" s="59"/>
      <c r="AQS193" s="59"/>
      <c r="AQT193" s="59"/>
      <c r="AQU193" s="59"/>
      <c r="AQV193" s="59"/>
      <c r="AQW193" s="59"/>
      <c r="AQX193" s="59"/>
      <c r="AQY193" s="59"/>
      <c r="AQZ193" s="59"/>
      <c r="ARA193" s="59"/>
      <c r="ARB193" s="59"/>
      <c r="ARC193" s="59"/>
      <c r="ARD193" s="59"/>
      <c r="ARE193" s="59"/>
      <c r="ARF193" s="59"/>
      <c r="ARG193" s="59"/>
      <c r="ARH193" s="59"/>
      <c r="ARI193" s="59"/>
      <c r="ARJ193" s="59"/>
      <c r="ARK193" s="59"/>
      <c r="ARL193" s="59"/>
      <c r="ARM193" s="59"/>
      <c r="ARN193" s="59"/>
      <c r="ARO193" s="59"/>
      <c r="ARP193" s="59"/>
      <c r="ARQ193" s="59"/>
      <c r="ARR193" s="59"/>
      <c r="ARS193" s="59"/>
      <c r="ART193" s="59"/>
      <c r="ARU193" s="59"/>
      <c r="ARV193" s="59"/>
      <c r="ARW193" s="59"/>
      <c r="ARX193" s="59"/>
      <c r="ARY193" s="59"/>
      <c r="ARZ193" s="59"/>
      <c r="ASA193" s="59"/>
      <c r="ASB193" s="59"/>
      <c r="ASC193" s="59"/>
      <c r="ASD193" s="59"/>
      <c r="ASE193" s="59"/>
      <c r="ASF193" s="59"/>
      <c r="ASG193" s="59"/>
      <c r="ASH193" s="59"/>
      <c r="ASI193" s="59"/>
      <c r="ASJ193" s="59"/>
      <c r="ASK193" s="59"/>
      <c r="ASL193" s="59"/>
      <c r="ASM193" s="59"/>
      <c r="ASN193" s="59"/>
      <c r="ASO193" s="59"/>
      <c r="ASP193" s="59"/>
      <c r="ASQ193" s="59"/>
      <c r="ASR193" s="59"/>
      <c r="ASS193" s="59"/>
      <c r="AST193" s="59"/>
      <c r="ASU193" s="59"/>
      <c r="ASV193" s="59"/>
      <c r="ASW193" s="59"/>
      <c r="ASX193" s="59"/>
      <c r="ASY193" s="59"/>
      <c r="ASZ193" s="59"/>
      <c r="ATA193" s="59"/>
      <c r="ATB193" s="59"/>
      <c r="ATC193" s="59"/>
      <c r="ATD193" s="59"/>
      <c r="ATE193" s="59"/>
      <c r="ATF193" s="59"/>
      <c r="ATG193" s="59"/>
      <c r="ATH193" s="59"/>
      <c r="ATI193" s="59"/>
      <c r="ATJ193" s="59"/>
      <c r="ATK193" s="59"/>
      <c r="ATL193" s="59"/>
      <c r="ATM193" s="59"/>
      <c r="ATN193" s="59"/>
      <c r="ATO193" s="59"/>
      <c r="ATP193" s="59"/>
      <c r="ATQ193" s="59"/>
      <c r="ATR193" s="59"/>
      <c r="ATS193" s="59"/>
      <c r="ATT193" s="59"/>
      <c r="ATU193" s="59"/>
      <c r="ATV193" s="59"/>
      <c r="ATW193" s="59"/>
      <c r="ATX193" s="59"/>
      <c r="ATY193" s="59"/>
      <c r="ATZ193" s="59"/>
      <c r="AUA193" s="59"/>
      <c r="AUB193" s="59"/>
      <c r="AUC193" s="59"/>
      <c r="AUD193" s="59"/>
      <c r="AUE193" s="59"/>
      <c r="AUF193" s="59"/>
      <c r="AUG193" s="59"/>
      <c r="AUH193" s="59"/>
      <c r="AUI193" s="59"/>
      <c r="AUJ193" s="59"/>
      <c r="AUK193" s="59"/>
      <c r="AUL193" s="59"/>
      <c r="AUM193" s="59"/>
      <c r="AUN193" s="59"/>
      <c r="AUO193" s="59"/>
      <c r="AUP193" s="59"/>
      <c r="AUQ193" s="59"/>
      <c r="AUR193" s="59"/>
      <c r="AUS193" s="59"/>
      <c r="AUT193" s="59"/>
      <c r="AUU193" s="59"/>
      <c r="AUV193" s="59"/>
      <c r="AUW193" s="59"/>
      <c r="AUX193" s="59"/>
      <c r="AUY193" s="59"/>
      <c r="AUZ193" s="59"/>
      <c r="AVA193" s="59"/>
      <c r="AVB193" s="59"/>
      <c r="AVC193" s="59"/>
      <c r="AVD193" s="59"/>
      <c r="AVE193" s="59"/>
      <c r="AVF193" s="59"/>
      <c r="AVG193" s="59"/>
      <c r="AVH193" s="59"/>
      <c r="AVI193" s="59"/>
      <c r="AVJ193" s="59"/>
      <c r="AVK193" s="59"/>
      <c r="AVL193" s="59"/>
      <c r="AVM193" s="59"/>
      <c r="AVN193" s="59"/>
      <c r="AVO193" s="59"/>
      <c r="AVP193" s="59"/>
      <c r="AVQ193" s="59"/>
      <c r="AVR193" s="59"/>
      <c r="AVS193" s="59"/>
      <c r="AVT193" s="59"/>
      <c r="AVU193" s="59"/>
      <c r="AVV193" s="59"/>
      <c r="AVW193" s="59"/>
      <c r="AVX193" s="59"/>
      <c r="AVY193" s="59"/>
      <c r="AVZ193" s="59"/>
      <c r="AWA193" s="59"/>
      <c r="AWB193" s="59"/>
      <c r="AWC193" s="59"/>
      <c r="AWD193" s="59"/>
      <c r="AWE193" s="59"/>
      <c r="AWF193" s="59"/>
      <c r="AWG193" s="59"/>
      <c r="AWH193" s="59"/>
      <c r="AWI193" s="59"/>
      <c r="AWJ193" s="59"/>
      <c r="AWK193" s="59"/>
      <c r="AWL193" s="59"/>
      <c r="AWM193" s="59"/>
      <c r="AWN193" s="59"/>
      <c r="AWO193" s="59"/>
      <c r="AWP193" s="59"/>
      <c r="AWQ193" s="59"/>
      <c r="AWR193" s="59"/>
      <c r="AWS193" s="59"/>
      <c r="AWT193" s="59"/>
      <c r="AWU193" s="59"/>
      <c r="AWV193" s="59"/>
      <c r="AWW193" s="59"/>
      <c r="AWX193" s="59"/>
      <c r="AWY193" s="59"/>
      <c r="AWZ193" s="59"/>
      <c r="AXA193" s="59"/>
      <c r="AXB193" s="59"/>
      <c r="AXC193" s="59"/>
      <c r="AXD193" s="59"/>
      <c r="AXE193" s="59"/>
      <c r="AXF193" s="59"/>
      <c r="AXG193" s="59"/>
      <c r="AXH193" s="59"/>
      <c r="AXI193" s="59"/>
      <c r="AXJ193" s="59"/>
      <c r="AXK193" s="59"/>
      <c r="AXL193" s="59"/>
      <c r="AXM193" s="59"/>
      <c r="AXN193" s="59"/>
      <c r="AXO193" s="59"/>
      <c r="AXP193" s="59"/>
      <c r="AXQ193" s="59"/>
      <c r="AXR193" s="59"/>
      <c r="AXS193" s="59"/>
      <c r="AXT193" s="59"/>
      <c r="AXU193" s="59"/>
      <c r="AXV193" s="59"/>
      <c r="AXW193" s="59"/>
      <c r="AXX193" s="59"/>
      <c r="AXY193" s="59"/>
      <c r="AXZ193" s="59"/>
      <c r="AYA193" s="59"/>
      <c r="AYB193" s="59"/>
      <c r="AYC193" s="59"/>
      <c r="AYD193" s="59"/>
      <c r="AYE193" s="59"/>
      <c r="AYF193" s="59"/>
      <c r="AYG193" s="59"/>
      <c r="AYH193" s="59"/>
      <c r="AYI193" s="59"/>
      <c r="AYJ193" s="59"/>
      <c r="AYK193" s="59"/>
      <c r="AYL193" s="59"/>
      <c r="AYM193" s="59"/>
      <c r="AYN193" s="59"/>
      <c r="AYO193" s="59"/>
      <c r="AYP193" s="59"/>
      <c r="AYQ193" s="59"/>
      <c r="AYR193" s="59"/>
      <c r="AYS193" s="59"/>
      <c r="AYT193" s="59"/>
      <c r="AYU193" s="59"/>
      <c r="AYV193" s="59"/>
      <c r="AYW193" s="59"/>
      <c r="AYX193" s="59"/>
      <c r="AYY193" s="59"/>
      <c r="AYZ193" s="59"/>
      <c r="AZA193" s="59"/>
      <c r="AZB193" s="59"/>
      <c r="AZC193" s="59"/>
      <c r="AZD193" s="59"/>
      <c r="AZE193" s="59"/>
      <c r="AZF193" s="59"/>
      <c r="AZG193" s="59"/>
      <c r="AZH193" s="59"/>
      <c r="AZI193" s="59"/>
      <c r="AZJ193" s="59"/>
      <c r="AZK193" s="59"/>
      <c r="AZL193" s="59"/>
      <c r="AZM193" s="59"/>
      <c r="AZN193" s="59"/>
      <c r="AZO193" s="59"/>
      <c r="AZP193" s="59"/>
      <c r="AZQ193" s="59"/>
      <c r="AZR193" s="59"/>
      <c r="AZS193" s="59"/>
      <c r="AZT193" s="59"/>
      <c r="AZU193" s="59"/>
      <c r="AZV193" s="59"/>
      <c r="AZW193" s="59"/>
      <c r="AZX193" s="59"/>
      <c r="AZY193" s="59"/>
      <c r="AZZ193" s="59"/>
      <c r="BAA193" s="59"/>
      <c r="BAB193" s="59"/>
      <c r="BAC193" s="59"/>
      <c r="BAD193" s="59"/>
      <c r="BAE193" s="59"/>
      <c r="BAF193" s="59"/>
      <c r="BAG193" s="59"/>
      <c r="BAH193" s="59"/>
      <c r="BAI193" s="59"/>
      <c r="BAJ193" s="59"/>
      <c r="BAK193" s="59"/>
      <c r="BAL193" s="59"/>
      <c r="BAM193" s="59"/>
      <c r="BAN193" s="59"/>
      <c r="BAO193" s="59"/>
      <c r="BAP193" s="59"/>
      <c r="BAQ193" s="59"/>
      <c r="BAR193" s="59"/>
      <c r="BAS193" s="59"/>
      <c r="BAT193" s="59"/>
      <c r="BAU193" s="59"/>
      <c r="BAV193" s="59"/>
      <c r="BAW193" s="59"/>
      <c r="BAX193" s="59"/>
      <c r="BAY193" s="59"/>
      <c r="BAZ193" s="59"/>
      <c r="BBA193" s="59"/>
      <c r="BBB193" s="59"/>
      <c r="BBC193" s="59"/>
      <c r="BBD193" s="59"/>
      <c r="BBE193" s="59"/>
      <c r="BBF193" s="59"/>
      <c r="BBG193" s="59"/>
      <c r="BBH193" s="59"/>
      <c r="BBI193" s="59"/>
      <c r="BBJ193" s="59"/>
      <c r="BBK193" s="59"/>
      <c r="BBL193" s="59"/>
      <c r="BBM193" s="59"/>
      <c r="BBN193" s="59"/>
      <c r="BBO193" s="59"/>
      <c r="BBP193" s="59"/>
      <c r="BBQ193" s="59"/>
      <c r="BBR193" s="59"/>
      <c r="BBS193" s="59"/>
      <c r="BBT193" s="59"/>
      <c r="BBU193" s="59"/>
      <c r="BBV193" s="59"/>
      <c r="BBW193" s="59"/>
      <c r="BBX193" s="59"/>
      <c r="BBY193" s="59"/>
      <c r="BBZ193" s="59"/>
      <c r="BCA193" s="59"/>
      <c r="BCB193" s="59"/>
      <c r="BCC193" s="59"/>
      <c r="BCD193" s="59"/>
      <c r="BCE193" s="59"/>
      <c r="BCF193" s="59"/>
      <c r="BCG193" s="59"/>
      <c r="BCH193" s="59"/>
      <c r="BCI193" s="59"/>
      <c r="BCJ193" s="59"/>
      <c r="BCK193" s="59"/>
      <c r="BCL193" s="59"/>
      <c r="BCM193" s="59"/>
      <c r="BCN193" s="59"/>
      <c r="BCO193" s="59"/>
      <c r="BCP193" s="59"/>
      <c r="BCQ193" s="59"/>
      <c r="BCR193" s="59"/>
      <c r="BCS193" s="59"/>
      <c r="BCT193" s="59"/>
      <c r="BCU193" s="59"/>
      <c r="BCV193" s="59"/>
      <c r="BCW193" s="59"/>
      <c r="BCX193" s="59"/>
      <c r="BCY193" s="59"/>
      <c r="BCZ193" s="59"/>
      <c r="BDA193" s="59"/>
      <c r="BDB193" s="59"/>
      <c r="BDC193" s="59"/>
      <c r="BDD193" s="59"/>
      <c r="BDE193" s="59"/>
      <c r="BDF193" s="59"/>
      <c r="BDG193" s="59"/>
      <c r="BDH193" s="59"/>
      <c r="BDI193" s="59"/>
      <c r="BDJ193" s="59"/>
      <c r="BDK193" s="59"/>
      <c r="BDL193" s="59"/>
      <c r="BDM193" s="59"/>
      <c r="BDN193" s="59"/>
      <c r="BDO193" s="59"/>
      <c r="BDP193" s="59"/>
      <c r="BDQ193" s="59"/>
      <c r="BDR193" s="59"/>
      <c r="BDS193" s="59"/>
      <c r="BDT193" s="59"/>
      <c r="BDU193" s="59"/>
      <c r="BDV193" s="59"/>
      <c r="BDW193" s="59"/>
      <c r="BDX193" s="59"/>
      <c r="BDY193" s="59"/>
      <c r="BDZ193" s="59"/>
      <c r="BEA193" s="59"/>
      <c r="BEB193" s="59"/>
      <c r="BEC193" s="59"/>
      <c r="BED193" s="59"/>
      <c r="BEE193" s="59"/>
      <c r="BEF193" s="59"/>
      <c r="BEG193" s="59"/>
      <c r="BEH193" s="59"/>
      <c r="BEI193" s="59"/>
      <c r="BEJ193" s="59"/>
      <c r="BEK193" s="59"/>
      <c r="BEL193" s="59"/>
      <c r="BEM193" s="59"/>
      <c r="BEN193" s="59"/>
      <c r="BEO193" s="59"/>
      <c r="BEP193" s="59"/>
      <c r="BEQ193" s="59"/>
      <c r="BER193" s="59"/>
      <c r="BES193" s="59"/>
      <c r="BET193" s="59"/>
      <c r="BEU193" s="59"/>
      <c r="BEV193" s="59"/>
      <c r="BEW193" s="59"/>
      <c r="BEX193" s="59"/>
      <c r="BEY193" s="59"/>
      <c r="BEZ193" s="59"/>
      <c r="BFA193" s="59"/>
      <c r="BFB193" s="59"/>
      <c r="BFC193" s="59"/>
      <c r="BFD193" s="59"/>
      <c r="BFE193" s="59"/>
      <c r="BFF193" s="59"/>
      <c r="BFG193" s="59"/>
      <c r="BFH193" s="59"/>
      <c r="BFI193" s="59"/>
      <c r="BFJ193" s="59"/>
      <c r="BFK193" s="59"/>
      <c r="BFL193" s="59"/>
      <c r="BFM193" s="59"/>
      <c r="BFN193" s="59"/>
      <c r="BFO193" s="59"/>
      <c r="BFP193" s="59"/>
      <c r="BFQ193" s="59"/>
      <c r="BFR193" s="59"/>
      <c r="BFS193" s="59"/>
      <c r="BFT193" s="59"/>
      <c r="BFU193" s="59"/>
      <c r="BFV193" s="59"/>
      <c r="BFW193" s="59"/>
      <c r="BFX193" s="59"/>
      <c r="BFY193" s="59"/>
      <c r="BFZ193" s="59"/>
      <c r="BGA193" s="59"/>
      <c r="BGB193" s="59"/>
      <c r="BGC193" s="59"/>
      <c r="BGD193" s="59"/>
      <c r="BGE193" s="59"/>
      <c r="BGF193" s="59"/>
      <c r="BGG193" s="59"/>
      <c r="BGH193" s="59"/>
      <c r="BGI193" s="59"/>
      <c r="BGJ193" s="59"/>
      <c r="BGK193" s="59"/>
      <c r="BGL193" s="59"/>
      <c r="BGM193" s="59"/>
      <c r="BGN193" s="59"/>
      <c r="BGO193" s="59"/>
      <c r="BGP193" s="59"/>
      <c r="BGQ193" s="59"/>
      <c r="BGR193" s="59"/>
      <c r="BGS193" s="59"/>
      <c r="BGT193" s="59"/>
      <c r="BGU193" s="59"/>
      <c r="BGV193" s="59"/>
      <c r="BGW193" s="59"/>
      <c r="BGX193" s="59"/>
      <c r="BGY193" s="59"/>
      <c r="BGZ193" s="59"/>
      <c r="BHA193" s="59"/>
      <c r="BHB193" s="59"/>
      <c r="BHC193" s="59"/>
      <c r="BHD193" s="59"/>
      <c r="BHE193" s="59"/>
      <c r="BHF193" s="59"/>
      <c r="BHG193" s="59"/>
      <c r="BHH193" s="59"/>
      <c r="BHI193" s="59"/>
      <c r="BHJ193" s="59"/>
      <c r="BHK193" s="59"/>
      <c r="BHL193" s="59"/>
      <c r="BHM193" s="59"/>
      <c r="BHN193" s="59"/>
      <c r="BHO193" s="59"/>
      <c r="BHP193" s="59"/>
      <c r="BHQ193" s="59"/>
      <c r="BHR193" s="59"/>
      <c r="BHS193" s="59"/>
      <c r="BHT193" s="59"/>
      <c r="BHU193" s="59"/>
      <c r="BHV193" s="59"/>
      <c r="BHW193" s="59"/>
      <c r="BHX193" s="59"/>
      <c r="BHY193" s="59"/>
      <c r="BHZ193" s="59"/>
      <c r="BIA193" s="59"/>
      <c r="BIB193" s="59"/>
      <c r="BIC193" s="59"/>
      <c r="BID193" s="59"/>
      <c r="BIE193" s="59"/>
      <c r="BIF193" s="59"/>
      <c r="BIG193" s="59"/>
      <c r="BIH193" s="59"/>
      <c r="BII193" s="59"/>
      <c r="BIJ193" s="59"/>
      <c r="BIK193" s="59"/>
      <c r="BIL193" s="59"/>
      <c r="BIM193" s="59"/>
      <c r="BIN193" s="59"/>
      <c r="BIO193" s="59"/>
      <c r="BIP193" s="59"/>
      <c r="BIQ193" s="59"/>
      <c r="BIR193" s="59"/>
      <c r="BIS193" s="59"/>
      <c r="BIT193" s="59"/>
      <c r="BIU193" s="59"/>
      <c r="BIV193" s="59"/>
      <c r="BIW193" s="59"/>
      <c r="BIX193" s="59"/>
      <c r="BIY193" s="59"/>
      <c r="BIZ193" s="59"/>
      <c r="BJA193" s="59"/>
      <c r="BJB193" s="59"/>
      <c r="BJC193" s="59"/>
      <c r="BJD193" s="59"/>
      <c r="BJE193" s="59"/>
      <c r="BJF193" s="59"/>
      <c r="BJG193" s="59"/>
      <c r="BJH193" s="59"/>
      <c r="BJI193" s="59"/>
      <c r="BJJ193" s="59"/>
      <c r="BJK193" s="59"/>
      <c r="BJL193" s="59"/>
      <c r="BJM193" s="59"/>
      <c r="BJN193" s="59"/>
      <c r="BJO193" s="59"/>
      <c r="BJP193" s="59"/>
      <c r="BJQ193" s="59"/>
      <c r="BJR193" s="59"/>
      <c r="BJS193" s="59"/>
      <c r="BJT193" s="59"/>
      <c r="BJU193" s="59"/>
      <c r="BJV193" s="59"/>
      <c r="BJW193" s="59"/>
      <c r="BJX193" s="59"/>
      <c r="BJY193" s="59"/>
      <c r="BJZ193" s="59"/>
      <c r="BKA193" s="59"/>
      <c r="BKB193" s="59"/>
      <c r="BKC193" s="59"/>
      <c r="BKD193" s="59"/>
      <c r="BKE193" s="59"/>
      <c r="BKF193" s="59"/>
      <c r="BKG193" s="59"/>
      <c r="BKH193" s="59"/>
      <c r="BKI193" s="59"/>
      <c r="BKJ193" s="59"/>
      <c r="BKK193" s="59"/>
      <c r="BKL193" s="59"/>
      <c r="BKM193" s="59"/>
      <c r="BKN193" s="59"/>
      <c r="BKO193" s="59"/>
      <c r="BKP193" s="59"/>
      <c r="BKQ193" s="59"/>
      <c r="BKR193" s="59"/>
      <c r="BKS193" s="59"/>
      <c r="BKT193" s="59"/>
      <c r="BKU193" s="59"/>
      <c r="BKV193" s="59"/>
      <c r="BKW193" s="59"/>
      <c r="BKX193" s="59"/>
      <c r="BKY193" s="59"/>
      <c r="BKZ193" s="59"/>
      <c r="BLA193" s="59"/>
      <c r="BLB193" s="59"/>
      <c r="BLC193" s="59"/>
      <c r="BLD193" s="59"/>
      <c r="BLE193" s="59"/>
      <c r="BLF193" s="59"/>
      <c r="BLG193" s="59"/>
      <c r="BLH193" s="59"/>
      <c r="BLI193" s="59"/>
      <c r="BLJ193" s="59"/>
      <c r="BLK193" s="59"/>
      <c r="BLL193" s="59"/>
      <c r="BLM193" s="59"/>
      <c r="BLN193" s="59"/>
      <c r="BLO193" s="59"/>
      <c r="BLP193" s="59"/>
      <c r="BLQ193" s="59"/>
      <c r="BLR193" s="59"/>
      <c r="BLS193" s="59"/>
      <c r="BLT193" s="59"/>
      <c r="BLU193" s="59"/>
      <c r="BLV193" s="59"/>
      <c r="BLW193" s="59"/>
      <c r="BLX193" s="59"/>
      <c r="BLY193" s="59"/>
      <c r="BLZ193" s="59"/>
      <c r="BMA193" s="59"/>
      <c r="BMB193" s="59"/>
      <c r="BMC193" s="59"/>
      <c r="BMD193" s="59"/>
      <c r="BME193" s="59"/>
      <c r="BMF193" s="59"/>
      <c r="BMG193" s="59"/>
      <c r="BMH193" s="59"/>
      <c r="BMI193" s="59"/>
      <c r="BMJ193" s="59"/>
      <c r="BMK193" s="59"/>
      <c r="BML193" s="59"/>
      <c r="BMM193" s="59"/>
      <c r="BMN193" s="59"/>
      <c r="BMO193" s="59"/>
      <c r="BMP193" s="59"/>
      <c r="BMQ193" s="59"/>
      <c r="BMR193" s="59"/>
      <c r="BMS193" s="59"/>
      <c r="BMT193" s="59"/>
      <c r="BMU193" s="59"/>
      <c r="BMV193" s="59"/>
      <c r="BMW193" s="59"/>
      <c r="BMX193" s="59"/>
      <c r="BMY193" s="59"/>
      <c r="BMZ193" s="59"/>
      <c r="BNA193" s="59"/>
      <c r="BNB193" s="59"/>
      <c r="BNC193" s="59"/>
      <c r="BND193" s="59"/>
      <c r="BNE193" s="59"/>
      <c r="BNF193" s="59"/>
      <c r="BNG193" s="59"/>
      <c r="BNH193" s="59"/>
      <c r="BNI193" s="59"/>
      <c r="BNJ193" s="59"/>
      <c r="BNK193" s="59"/>
      <c r="BNL193" s="59"/>
      <c r="BNM193" s="59"/>
      <c r="BNN193" s="59"/>
      <c r="BNO193" s="59"/>
      <c r="BNP193" s="59"/>
      <c r="BNQ193" s="59"/>
      <c r="BNR193" s="59"/>
      <c r="BNS193" s="59"/>
      <c r="BNT193" s="59"/>
      <c r="BNU193" s="59"/>
      <c r="BNV193" s="59"/>
      <c r="BNW193" s="59"/>
      <c r="BNX193" s="59"/>
      <c r="BNY193" s="59"/>
      <c r="BNZ193" s="59"/>
      <c r="BOA193" s="59"/>
      <c r="BOB193" s="59"/>
      <c r="BOC193" s="59"/>
      <c r="BOD193" s="59"/>
      <c r="BOE193" s="59"/>
      <c r="BOF193" s="59"/>
      <c r="BOG193" s="59"/>
      <c r="BOH193" s="59"/>
      <c r="BOI193" s="59"/>
      <c r="BOJ193" s="59"/>
      <c r="BOK193" s="59"/>
      <c r="BOL193" s="59"/>
      <c r="BOM193" s="59"/>
      <c r="BON193" s="59"/>
      <c r="BOO193" s="59"/>
      <c r="BOP193" s="59"/>
      <c r="BOQ193" s="59"/>
      <c r="BOR193" s="59"/>
      <c r="BOS193" s="59"/>
      <c r="BOT193" s="59"/>
      <c r="BOU193" s="59"/>
      <c r="BOV193" s="59"/>
      <c r="BOW193" s="59"/>
      <c r="BOX193" s="59"/>
      <c r="BOY193" s="59"/>
      <c r="BOZ193" s="59"/>
      <c r="BPA193" s="59"/>
      <c r="BPB193" s="59"/>
      <c r="BPC193" s="59"/>
      <c r="BPD193" s="59"/>
      <c r="BPE193" s="59"/>
      <c r="BPF193" s="59"/>
      <c r="BPG193" s="59"/>
      <c r="BPH193" s="59"/>
      <c r="BPI193" s="59"/>
      <c r="BPJ193" s="59"/>
      <c r="BPK193" s="59"/>
      <c r="BPL193" s="59"/>
      <c r="BPM193" s="59"/>
      <c r="BPN193" s="59"/>
      <c r="BPO193" s="59"/>
      <c r="BPP193" s="59"/>
      <c r="BPQ193" s="59"/>
      <c r="BPR193" s="59"/>
      <c r="BPS193" s="59"/>
      <c r="BPT193" s="59"/>
      <c r="BPU193" s="59"/>
      <c r="BPV193" s="59"/>
      <c r="BPW193" s="59"/>
      <c r="BPX193" s="59"/>
      <c r="BPY193" s="59"/>
      <c r="BPZ193" s="59"/>
      <c r="BQA193" s="59"/>
      <c r="BQB193" s="59"/>
      <c r="BQC193" s="59"/>
      <c r="BQD193" s="59"/>
      <c r="BQE193" s="59"/>
      <c r="BQF193" s="59"/>
      <c r="BQG193" s="59"/>
      <c r="BQH193" s="59"/>
      <c r="BQI193" s="59"/>
      <c r="BQJ193" s="59"/>
      <c r="BQK193" s="59"/>
      <c r="BQL193" s="59"/>
      <c r="BQM193" s="59"/>
      <c r="BQN193" s="59"/>
      <c r="BQO193" s="59"/>
      <c r="BQP193" s="59"/>
      <c r="BQQ193" s="59"/>
      <c r="BQR193" s="59"/>
      <c r="BQS193" s="59"/>
      <c r="BQT193" s="59"/>
      <c r="BQU193" s="59"/>
      <c r="BQV193" s="59"/>
      <c r="BQW193" s="59"/>
      <c r="BQX193" s="59"/>
      <c r="BQY193" s="59"/>
      <c r="BQZ193" s="59"/>
      <c r="BRA193" s="59"/>
      <c r="BRB193" s="59"/>
      <c r="BRC193" s="59"/>
      <c r="BRD193" s="59"/>
      <c r="BRE193" s="59"/>
      <c r="BRF193" s="59"/>
      <c r="BRG193" s="59"/>
      <c r="BRH193" s="59"/>
      <c r="BRI193" s="59"/>
      <c r="BRJ193" s="59"/>
      <c r="BRK193" s="59"/>
      <c r="BRL193" s="59"/>
      <c r="BRM193" s="59"/>
      <c r="BRN193" s="59"/>
      <c r="BRO193" s="59"/>
      <c r="BRP193" s="59"/>
      <c r="BRQ193" s="59"/>
      <c r="BRR193" s="59"/>
      <c r="BRS193" s="59"/>
      <c r="BRT193" s="59"/>
      <c r="BRU193" s="59"/>
      <c r="BRV193" s="59"/>
      <c r="BRW193" s="59"/>
      <c r="BRX193" s="59"/>
      <c r="BRY193" s="59"/>
      <c r="BRZ193" s="59"/>
      <c r="BSA193" s="59"/>
      <c r="BSB193" s="59"/>
      <c r="BSC193" s="59"/>
      <c r="BSD193" s="59"/>
      <c r="BSE193" s="59"/>
      <c r="BSF193" s="59"/>
      <c r="BSG193" s="59"/>
      <c r="BSH193" s="59"/>
      <c r="BSI193" s="59"/>
      <c r="BSJ193" s="59"/>
      <c r="BSK193" s="59"/>
      <c r="BSL193" s="59"/>
      <c r="BSM193" s="59"/>
      <c r="BSN193" s="59"/>
      <c r="BSO193" s="59"/>
      <c r="BSP193" s="59"/>
      <c r="BSQ193" s="59"/>
      <c r="BSR193" s="59"/>
      <c r="BSS193" s="59"/>
      <c r="BST193" s="59"/>
      <c r="BSU193" s="59"/>
      <c r="BSV193" s="59"/>
      <c r="BSW193" s="59"/>
      <c r="BSX193" s="59"/>
      <c r="BSY193" s="59"/>
      <c r="BSZ193" s="59"/>
      <c r="BTA193" s="59"/>
      <c r="BTB193" s="59"/>
      <c r="BTC193" s="59"/>
      <c r="BTD193" s="59"/>
      <c r="BTE193" s="59"/>
      <c r="BTF193" s="59"/>
      <c r="BTG193" s="59"/>
      <c r="BTH193" s="59"/>
      <c r="BTI193" s="59"/>
      <c r="BTJ193" s="59"/>
      <c r="BTK193" s="59"/>
      <c r="BTL193" s="59"/>
      <c r="BTM193" s="59"/>
      <c r="BTN193" s="59"/>
      <c r="BTO193" s="59"/>
      <c r="BTP193" s="59"/>
      <c r="BTQ193" s="59"/>
      <c r="BTR193" s="59"/>
      <c r="BTS193" s="59"/>
      <c r="BTT193" s="59"/>
      <c r="BTU193" s="59"/>
      <c r="BTV193" s="59"/>
      <c r="BTW193" s="59"/>
      <c r="BTX193" s="59"/>
      <c r="BTY193" s="59"/>
      <c r="BTZ193" s="59"/>
      <c r="BUA193" s="59"/>
      <c r="BUB193" s="59"/>
      <c r="BUC193" s="59"/>
      <c r="BUD193" s="59"/>
      <c r="BUE193" s="59"/>
      <c r="BUF193" s="59"/>
      <c r="BUG193" s="59"/>
      <c r="BUH193" s="59"/>
      <c r="BUI193" s="59"/>
      <c r="BUJ193" s="59"/>
      <c r="BUK193" s="59"/>
      <c r="BUL193" s="59"/>
      <c r="BUM193" s="59"/>
      <c r="BUN193" s="59"/>
      <c r="BUO193" s="59"/>
      <c r="BUP193" s="59"/>
      <c r="BUQ193" s="59"/>
      <c r="BUR193" s="59"/>
      <c r="BUS193" s="59"/>
      <c r="BUT193" s="59"/>
      <c r="BUU193" s="59"/>
      <c r="BUV193" s="59"/>
      <c r="BUW193" s="59"/>
      <c r="BUX193" s="59"/>
      <c r="BUY193" s="59"/>
      <c r="BUZ193" s="59"/>
      <c r="BVA193" s="59"/>
      <c r="BVB193" s="59"/>
      <c r="BVC193" s="59"/>
      <c r="BVD193" s="59"/>
      <c r="BVE193" s="59"/>
      <c r="BVF193" s="59"/>
      <c r="BVG193" s="59"/>
      <c r="BVH193" s="59"/>
      <c r="BVI193" s="59"/>
      <c r="BVJ193" s="59"/>
      <c r="BVK193" s="59"/>
      <c r="BVL193" s="59"/>
      <c r="BVM193" s="59"/>
      <c r="BVN193" s="59"/>
      <c r="BVO193" s="59"/>
      <c r="BVP193" s="59"/>
      <c r="BVQ193" s="59"/>
      <c r="BVR193" s="59"/>
      <c r="BVS193" s="59"/>
      <c r="BVT193" s="59"/>
      <c r="BVU193" s="59"/>
      <c r="BVV193" s="59"/>
      <c r="BVW193" s="59"/>
      <c r="BVX193" s="59"/>
      <c r="BVY193" s="59"/>
      <c r="BVZ193" s="59"/>
      <c r="BWA193" s="59"/>
      <c r="BWB193" s="59"/>
      <c r="BWC193" s="59"/>
      <c r="BWD193" s="59"/>
      <c r="BWE193" s="59"/>
      <c r="BWF193" s="59"/>
      <c r="BWG193" s="59"/>
      <c r="BWH193" s="59"/>
      <c r="BWI193" s="59"/>
      <c r="BWJ193" s="59"/>
      <c r="BWK193" s="59"/>
      <c r="BWL193" s="59"/>
      <c r="BWM193" s="59"/>
      <c r="BWN193" s="59"/>
      <c r="BWO193" s="59"/>
      <c r="BWP193" s="59"/>
      <c r="BWQ193" s="59"/>
      <c r="BWR193" s="59"/>
      <c r="BWS193" s="59"/>
      <c r="BWT193" s="59"/>
      <c r="BWU193" s="59"/>
      <c r="BWV193" s="59"/>
      <c r="BWW193" s="59"/>
      <c r="BWX193" s="59"/>
      <c r="BWY193" s="59"/>
      <c r="BWZ193" s="59"/>
      <c r="BXA193" s="59"/>
      <c r="BXB193" s="59"/>
      <c r="BXC193" s="59"/>
      <c r="BXD193" s="59"/>
      <c r="BXE193" s="59"/>
      <c r="BXF193" s="59"/>
      <c r="BXG193" s="59"/>
      <c r="BXH193" s="59"/>
      <c r="BXI193" s="59"/>
      <c r="BXJ193" s="59"/>
      <c r="BXK193" s="59"/>
      <c r="BXL193" s="59"/>
      <c r="BXM193" s="59"/>
      <c r="BXN193" s="59"/>
      <c r="BXO193" s="59"/>
      <c r="BXP193" s="59"/>
      <c r="BXQ193" s="59"/>
      <c r="BXR193" s="59"/>
      <c r="BXS193" s="59"/>
      <c r="BXT193" s="59"/>
      <c r="BXU193" s="59"/>
      <c r="BXV193" s="59"/>
      <c r="BXW193" s="59"/>
      <c r="BXX193" s="59"/>
      <c r="BXY193" s="59"/>
      <c r="BXZ193" s="59"/>
      <c r="BYA193" s="59"/>
      <c r="BYB193" s="59"/>
      <c r="BYC193" s="59"/>
      <c r="BYD193" s="59"/>
      <c r="BYE193" s="59"/>
      <c r="BYF193" s="59"/>
      <c r="BYG193" s="59"/>
      <c r="BYH193" s="59"/>
      <c r="BYI193" s="59"/>
      <c r="BYJ193" s="59"/>
      <c r="BYK193" s="59"/>
      <c r="BYL193" s="59"/>
      <c r="BYM193" s="59"/>
      <c r="BYN193" s="59"/>
      <c r="BYO193" s="59"/>
      <c r="BYP193" s="59"/>
      <c r="BYQ193" s="59"/>
      <c r="BYR193" s="59"/>
      <c r="BYS193" s="59"/>
      <c r="BYT193" s="59"/>
      <c r="BYU193" s="59"/>
      <c r="BYV193" s="59"/>
      <c r="BYW193" s="59"/>
      <c r="BYX193" s="59"/>
      <c r="BYY193" s="59"/>
      <c r="BYZ193" s="59"/>
      <c r="BZA193" s="59"/>
      <c r="BZB193" s="59"/>
      <c r="BZC193" s="59"/>
      <c r="BZD193" s="59"/>
      <c r="BZE193" s="59"/>
      <c r="BZF193" s="59"/>
      <c r="BZG193" s="59"/>
      <c r="BZH193" s="59"/>
      <c r="BZI193" s="59"/>
      <c r="BZJ193" s="59"/>
      <c r="BZK193" s="59"/>
      <c r="BZL193" s="59"/>
      <c r="BZM193" s="59"/>
      <c r="BZN193" s="59"/>
      <c r="BZO193" s="59"/>
      <c r="BZP193" s="59"/>
      <c r="BZQ193" s="59"/>
      <c r="BZR193" s="59"/>
      <c r="BZS193" s="59"/>
      <c r="BZT193" s="59"/>
      <c r="BZU193" s="59"/>
      <c r="BZV193" s="59"/>
      <c r="BZW193" s="59"/>
      <c r="BZX193" s="59"/>
      <c r="BZY193" s="59"/>
      <c r="BZZ193" s="59"/>
      <c r="CAA193" s="59"/>
      <c r="CAB193" s="59"/>
      <c r="CAC193" s="59"/>
      <c r="CAD193" s="59"/>
      <c r="CAE193" s="59"/>
      <c r="CAF193" s="59"/>
      <c r="CAG193" s="59"/>
      <c r="CAH193" s="59"/>
      <c r="CAI193" s="59"/>
      <c r="CAJ193" s="59"/>
      <c r="CAK193" s="59"/>
      <c r="CAL193" s="59"/>
      <c r="CAM193" s="59"/>
      <c r="CAN193" s="59"/>
      <c r="CAO193" s="59"/>
      <c r="CAP193" s="59"/>
      <c r="CAQ193" s="59"/>
      <c r="CAR193" s="59"/>
      <c r="CAS193" s="59"/>
      <c r="CAT193" s="59"/>
      <c r="CAU193" s="59"/>
      <c r="CAV193" s="59"/>
      <c r="CAW193" s="59"/>
      <c r="CAX193" s="59"/>
      <c r="CAY193" s="59"/>
      <c r="CAZ193" s="59"/>
      <c r="CBA193" s="59"/>
      <c r="CBB193" s="59"/>
      <c r="CBC193" s="59"/>
      <c r="CBD193" s="59"/>
      <c r="CBE193" s="59"/>
      <c r="CBF193" s="59"/>
      <c r="CBG193" s="59"/>
      <c r="CBH193" s="59"/>
      <c r="CBI193" s="59"/>
      <c r="CBJ193" s="59"/>
      <c r="CBK193" s="59"/>
      <c r="CBL193" s="59"/>
      <c r="CBM193" s="59"/>
      <c r="CBN193" s="59"/>
      <c r="CBO193" s="59"/>
      <c r="CBP193" s="59"/>
      <c r="CBQ193" s="59"/>
      <c r="CBR193" s="59"/>
      <c r="CBS193" s="59"/>
      <c r="CBT193" s="59"/>
      <c r="CBU193" s="59"/>
      <c r="CBV193" s="59"/>
      <c r="CBW193" s="59"/>
      <c r="CBX193" s="59"/>
      <c r="CBY193" s="59"/>
      <c r="CBZ193" s="59"/>
      <c r="CCA193" s="59"/>
      <c r="CCB193" s="59"/>
      <c r="CCC193" s="59"/>
      <c r="CCD193" s="59"/>
      <c r="CCE193" s="59"/>
      <c r="CCF193" s="59"/>
      <c r="CCG193" s="59"/>
      <c r="CCH193" s="59"/>
      <c r="CCI193" s="59"/>
      <c r="CCJ193" s="59"/>
      <c r="CCK193" s="59"/>
      <c r="CCL193" s="59"/>
      <c r="CCM193" s="59"/>
      <c r="CCN193" s="59"/>
      <c r="CCO193" s="59"/>
      <c r="CCP193" s="59"/>
      <c r="CCQ193" s="59"/>
      <c r="CCR193" s="59"/>
      <c r="CCS193" s="59"/>
      <c r="CCT193" s="59"/>
      <c r="CCU193" s="59"/>
      <c r="CCV193" s="59"/>
      <c r="CCW193" s="59"/>
      <c r="CCX193" s="59"/>
      <c r="CCY193" s="59"/>
      <c r="CCZ193" s="59"/>
      <c r="CDA193" s="59"/>
      <c r="CDB193" s="59"/>
      <c r="CDC193" s="59"/>
      <c r="CDD193" s="59"/>
      <c r="CDE193" s="59"/>
      <c r="CDF193" s="59"/>
      <c r="CDG193" s="59"/>
      <c r="CDH193" s="59"/>
      <c r="CDI193" s="59"/>
      <c r="CDJ193" s="59"/>
      <c r="CDK193" s="59"/>
      <c r="CDL193" s="59"/>
      <c r="CDM193" s="59"/>
      <c r="CDN193" s="59"/>
      <c r="CDO193" s="59"/>
      <c r="CDP193" s="59"/>
      <c r="CDQ193" s="59"/>
      <c r="CDR193" s="59"/>
      <c r="CDS193" s="59"/>
      <c r="CDT193" s="59"/>
      <c r="CDU193" s="59"/>
      <c r="CDV193" s="59"/>
      <c r="CDW193" s="59"/>
      <c r="CDX193" s="59"/>
      <c r="CDY193" s="59"/>
      <c r="CDZ193" s="59"/>
      <c r="CEA193" s="59"/>
      <c r="CEB193" s="59"/>
      <c r="CEC193" s="59"/>
      <c r="CED193" s="59"/>
      <c r="CEE193" s="59"/>
      <c r="CEF193" s="59"/>
      <c r="CEG193" s="59"/>
      <c r="CEH193" s="59"/>
      <c r="CEI193" s="59"/>
      <c r="CEJ193" s="59"/>
      <c r="CEK193" s="59"/>
      <c r="CEL193" s="59"/>
      <c r="CEM193" s="59"/>
      <c r="CEN193" s="59"/>
      <c r="CEO193" s="59"/>
      <c r="CEP193" s="59"/>
      <c r="CEQ193" s="59"/>
      <c r="CER193" s="59"/>
      <c r="CES193" s="59"/>
      <c r="CET193" s="59"/>
      <c r="CEU193" s="59"/>
      <c r="CEV193" s="59"/>
      <c r="CEW193" s="59"/>
      <c r="CEX193" s="59"/>
      <c r="CEY193" s="59"/>
      <c r="CEZ193" s="59"/>
      <c r="CFA193" s="59"/>
      <c r="CFB193" s="59"/>
      <c r="CFC193" s="59"/>
      <c r="CFD193" s="59"/>
      <c r="CFE193" s="59"/>
      <c r="CFF193" s="59"/>
      <c r="CFG193" s="59"/>
      <c r="CFH193" s="59"/>
      <c r="CFI193" s="59"/>
      <c r="CFJ193" s="59"/>
      <c r="CFK193" s="59"/>
      <c r="CFL193" s="59"/>
      <c r="CFM193" s="59"/>
      <c r="CFN193" s="59"/>
      <c r="CFO193" s="59"/>
      <c r="CFP193" s="59"/>
      <c r="CFQ193" s="59"/>
      <c r="CFR193" s="59"/>
      <c r="CFS193" s="59"/>
      <c r="CFT193" s="59"/>
      <c r="CFU193" s="59"/>
      <c r="CFV193" s="59"/>
      <c r="CFW193" s="59"/>
      <c r="CFX193" s="59"/>
      <c r="CFY193" s="59"/>
      <c r="CFZ193" s="59"/>
      <c r="CGA193" s="59"/>
      <c r="CGB193" s="59"/>
      <c r="CGC193" s="59"/>
      <c r="CGD193" s="59"/>
      <c r="CGE193" s="59"/>
      <c r="CGF193" s="59"/>
      <c r="CGG193" s="59"/>
      <c r="CGH193" s="59"/>
      <c r="CGI193" s="59"/>
      <c r="CGJ193" s="59"/>
      <c r="CGK193" s="59"/>
      <c r="CGL193" s="59"/>
      <c r="CGM193" s="59"/>
      <c r="CGN193" s="59"/>
      <c r="CGO193" s="59"/>
      <c r="CGP193" s="59"/>
      <c r="CGQ193" s="59"/>
      <c r="CGR193" s="59"/>
      <c r="CGS193" s="59"/>
      <c r="CGT193" s="59"/>
      <c r="CGU193" s="59"/>
      <c r="CGV193" s="59"/>
      <c r="CGW193" s="59"/>
      <c r="CGX193" s="59"/>
      <c r="CGY193" s="59"/>
      <c r="CGZ193" s="59"/>
      <c r="CHA193" s="59"/>
      <c r="CHB193" s="59"/>
      <c r="CHC193" s="59"/>
      <c r="CHD193" s="59"/>
      <c r="CHE193" s="59"/>
      <c r="CHF193" s="59"/>
      <c r="CHG193" s="59"/>
      <c r="CHH193" s="59"/>
      <c r="CHI193" s="59"/>
      <c r="CHJ193" s="59"/>
      <c r="CHK193" s="59"/>
      <c r="CHL193" s="59"/>
      <c r="CHM193" s="59"/>
      <c r="CHN193" s="59"/>
      <c r="CHO193" s="59"/>
      <c r="CHP193" s="59"/>
      <c r="CHQ193" s="59"/>
      <c r="CHR193" s="59"/>
      <c r="CHS193" s="59"/>
      <c r="CHT193" s="59"/>
      <c r="CHU193" s="59"/>
      <c r="CHV193" s="59"/>
      <c r="CHW193" s="59"/>
      <c r="CHX193" s="59"/>
      <c r="CHY193" s="59"/>
      <c r="CHZ193" s="59"/>
      <c r="CIA193" s="59"/>
      <c r="CIB193" s="59"/>
      <c r="CIC193" s="59"/>
      <c r="CID193" s="59"/>
      <c r="CIE193" s="59"/>
      <c r="CIF193" s="59"/>
      <c r="CIG193" s="59"/>
      <c r="CIH193" s="59"/>
      <c r="CII193" s="59"/>
      <c r="CIJ193" s="59"/>
      <c r="CIK193" s="59"/>
      <c r="CIL193" s="59"/>
      <c r="CIM193" s="59"/>
      <c r="CIN193" s="59"/>
      <c r="CIO193" s="59"/>
      <c r="CIP193" s="59"/>
      <c r="CIQ193" s="59"/>
      <c r="CIR193" s="59"/>
      <c r="CIS193" s="59"/>
      <c r="CIT193" s="59"/>
      <c r="CIU193" s="59"/>
      <c r="CIV193" s="59"/>
      <c r="CIW193" s="59"/>
      <c r="CIX193" s="59"/>
      <c r="CIY193" s="59"/>
      <c r="CIZ193" s="59"/>
      <c r="CJA193" s="59"/>
      <c r="CJB193" s="59"/>
      <c r="CJC193" s="59"/>
      <c r="CJD193" s="59"/>
      <c r="CJE193" s="59"/>
      <c r="CJF193" s="59"/>
      <c r="CJG193" s="59"/>
      <c r="CJH193" s="59"/>
      <c r="CJI193" s="59"/>
      <c r="CJJ193" s="59"/>
      <c r="CJK193" s="59"/>
      <c r="CJL193" s="59"/>
      <c r="CJM193" s="59"/>
      <c r="CJN193" s="59"/>
      <c r="CJO193" s="59"/>
      <c r="CJP193" s="59"/>
      <c r="CJQ193" s="59"/>
      <c r="CJR193" s="59"/>
      <c r="CJS193" s="59"/>
      <c r="CJT193" s="59"/>
      <c r="CJU193" s="59"/>
      <c r="CJV193" s="59"/>
      <c r="CJW193" s="59"/>
      <c r="CJX193" s="59"/>
      <c r="CJY193" s="59"/>
      <c r="CJZ193" s="59"/>
      <c r="CKA193" s="59"/>
      <c r="CKB193" s="59"/>
      <c r="CKC193" s="59"/>
      <c r="CKD193" s="59"/>
      <c r="CKE193" s="59"/>
      <c r="CKF193" s="59"/>
      <c r="CKG193" s="59"/>
      <c r="CKH193" s="59"/>
      <c r="CKI193" s="59"/>
      <c r="CKJ193" s="59"/>
      <c r="CKK193" s="59"/>
      <c r="CKL193" s="59"/>
      <c r="CKM193" s="59"/>
      <c r="CKN193" s="59"/>
      <c r="CKO193" s="59"/>
      <c r="CKP193" s="59"/>
      <c r="CKQ193" s="59"/>
      <c r="CKR193" s="59"/>
      <c r="CKS193" s="59"/>
      <c r="CKT193" s="59"/>
      <c r="CKU193" s="59"/>
      <c r="CKV193" s="59"/>
      <c r="CKW193" s="59"/>
      <c r="CKX193" s="59"/>
      <c r="CKY193" s="59"/>
      <c r="CKZ193" s="59"/>
      <c r="CLA193" s="59"/>
      <c r="CLB193" s="59"/>
      <c r="CLC193" s="59"/>
      <c r="CLD193" s="59"/>
      <c r="CLE193" s="59"/>
      <c r="CLF193" s="59"/>
      <c r="CLG193" s="59"/>
      <c r="CLH193" s="59"/>
      <c r="CLI193" s="59"/>
      <c r="CLJ193" s="59"/>
      <c r="CLK193" s="59"/>
      <c r="CLL193" s="59"/>
      <c r="CLM193" s="59"/>
      <c r="CLN193" s="59"/>
      <c r="CLO193" s="59"/>
      <c r="CLP193" s="59"/>
      <c r="CLQ193" s="59"/>
      <c r="CLR193" s="59"/>
      <c r="CLS193" s="59"/>
      <c r="CLT193" s="59"/>
      <c r="CLU193" s="59"/>
      <c r="CLV193" s="59"/>
      <c r="CLW193" s="59"/>
      <c r="CLX193" s="59"/>
      <c r="CLY193" s="59"/>
      <c r="CLZ193" s="59"/>
      <c r="CMA193" s="59"/>
      <c r="CMB193" s="59"/>
      <c r="CMC193" s="59"/>
      <c r="CMD193" s="59"/>
      <c r="CME193" s="59"/>
      <c r="CMF193" s="59"/>
      <c r="CMG193" s="59"/>
      <c r="CMH193" s="59"/>
      <c r="CMI193" s="59"/>
      <c r="CMJ193" s="59"/>
      <c r="CMK193" s="59"/>
      <c r="CML193" s="59"/>
      <c r="CMM193" s="59"/>
      <c r="CMN193" s="59"/>
      <c r="CMO193" s="59"/>
      <c r="CMP193" s="59"/>
      <c r="CMQ193" s="59"/>
      <c r="CMR193" s="59"/>
      <c r="CMS193" s="59"/>
      <c r="CMT193" s="59"/>
      <c r="CMU193" s="59"/>
      <c r="CMV193" s="59"/>
      <c r="CMW193" s="59"/>
      <c r="CMX193" s="59"/>
      <c r="CMY193" s="59"/>
      <c r="CMZ193" s="59"/>
      <c r="CNA193" s="59"/>
      <c r="CNB193" s="59"/>
      <c r="CNC193" s="59"/>
      <c r="CND193" s="59"/>
      <c r="CNE193" s="59"/>
      <c r="CNF193" s="59"/>
      <c r="CNG193" s="59"/>
      <c r="CNH193" s="59"/>
      <c r="CNI193" s="59"/>
      <c r="CNJ193" s="59"/>
      <c r="CNK193" s="59"/>
      <c r="CNL193" s="59"/>
      <c r="CNM193" s="59"/>
      <c r="CNN193" s="59"/>
      <c r="CNO193" s="59"/>
      <c r="CNP193" s="59"/>
      <c r="CNQ193" s="59"/>
      <c r="CNR193" s="59"/>
      <c r="CNS193" s="59"/>
      <c r="CNT193" s="59"/>
      <c r="CNU193" s="59"/>
      <c r="CNV193" s="59"/>
      <c r="CNW193" s="59"/>
      <c r="CNX193" s="59"/>
      <c r="CNY193" s="59"/>
      <c r="CNZ193" s="59"/>
      <c r="COA193" s="59"/>
      <c r="COB193" s="59"/>
      <c r="COC193" s="59"/>
      <c r="COD193" s="59"/>
      <c r="COE193" s="59"/>
      <c r="COF193" s="59"/>
      <c r="COG193" s="59"/>
      <c r="COH193" s="59"/>
      <c r="COI193" s="59"/>
      <c r="COJ193" s="59"/>
      <c r="COK193" s="59"/>
      <c r="COL193" s="59"/>
      <c r="COM193" s="59"/>
      <c r="CON193" s="59"/>
      <c r="COO193" s="59"/>
      <c r="COP193" s="59"/>
      <c r="COQ193" s="59"/>
      <c r="COR193" s="59"/>
      <c r="COS193" s="59"/>
      <c r="COT193" s="59"/>
      <c r="COU193" s="59"/>
      <c r="COV193" s="59"/>
      <c r="COW193" s="59"/>
      <c r="COX193" s="59"/>
      <c r="COY193" s="59"/>
      <c r="COZ193" s="59"/>
      <c r="CPA193" s="59"/>
      <c r="CPB193" s="59"/>
      <c r="CPC193" s="59"/>
      <c r="CPD193" s="59"/>
      <c r="CPE193" s="59"/>
      <c r="CPF193" s="59"/>
      <c r="CPG193" s="59"/>
      <c r="CPH193" s="59"/>
      <c r="CPI193" s="59"/>
      <c r="CPJ193" s="59"/>
      <c r="CPK193" s="59"/>
      <c r="CPL193" s="59"/>
      <c r="CPM193" s="59"/>
      <c r="CPN193" s="59"/>
      <c r="CPO193" s="59"/>
      <c r="CPP193" s="59"/>
      <c r="CPQ193" s="59"/>
      <c r="CPR193" s="59"/>
      <c r="CPS193" s="59"/>
      <c r="CPT193" s="59"/>
      <c r="CPU193" s="59"/>
      <c r="CPV193" s="59"/>
      <c r="CPW193" s="59"/>
      <c r="CPX193" s="59"/>
      <c r="CPY193" s="59"/>
      <c r="CPZ193" s="59"/>
      <c r="CQA193" s="59"/>
      <c r="CQB193" s="59"/>
      <c r="CQC193" s="59"/>
      <c r="CQD193" s="59"/>
      <c r="CQE193" s="59"/>
      <c r="CQF193" s="59"/>
      <c r="CQG193" s="59"/>
      <c r="CQH193" s="59"/>
      <c r="CQI193" s="59"/>
      <c r="CQJ193" s="59"/>
      <c r="CQK193" s="59"/>
      <c r="CQL193" s="59"/>
      <c r="CQM193" s="59"/>
      <c r="CQN193" s="59"/>
      <c r="CQO193" s="59"/>
      <c r="CQP193" s="59"/>
      <c r="CQQ193" s="59"/>
      <c r="CQR193" s="59"/>
      <c r="CQS193" s="59"/>
      <c r="CQT193" s="59"/>
      <c r="CQU193" s="59"/>
      <c r="CQV193" s="59"/>
      <c r="CQW193" s="59"/>
      <c r="CQX193" s="59"/>
      <c r="CQY193" s="59"/>
      <c r="CQZ193" s="59"/>
      <c r="CRA193" s="59"/>
      <c r="CRB193" s="59"/>
      <c r="CRC193" s="59"/>
      <c r="CRD193" s="59"/>
      <c r="CRE193" s="59"/>
      <c r="CRF193" s="59"/>
      <c r="CRG193" s="59"/>
      <c r="CRH193" s="59"/>
      <c r="CRI193" s="59"/>
      <c r="CRJ193" s="59"/>
      <c r="CRK193" s="59"/>
      <c r="CRL193" s="59"/>
      <c r="CRM193" s="59"/>
      <c r="CRN193" s="59"/>
      <c r="CRO193" s="59"/>
      <c r="CRP193" s="59"/>
      <c r="CRQ193" s="59"/>
      <c r="CRR193" s="59"/>
      <c r="CRS193" s="59"/>
      <c r="CRT193" s="59"/>
      <c r="CRU193" s="59"/>
      <c r="CRV193" s="59"/>
      <c r="CRW193" s="59"/>
      <c r="CRX193" s="59"/>
      <c r="CRY193" s="59"/>
      <c r="CRZ193" s="59"/>
      <c r="CSA193" s="59"/>
      <c r="CSB193" s="59"/>
      <c r="CSC193" s="59"/>
      <c r="CSD193" s="59"/>
      <c r="CSE193" s="59"/>
      <c r="CSF193" s="59"/>
      <c r="CSG193" s="59"/>
      <c r="CSH193" s="59"/>
      <c r="CSI193" s="59"/>
      <c r="CSJ193" s="59"/>
      <c r="CSK193" s="59"/>
      <c r="CSL193" s="59"/>
      <c r="CSM193" s="59"/>
      <c r="CSN193" s="59"/>
      <c r="CSO193" s="59"/>
      <c r="CSP193" s="59"/>
      <c r="CSQ193" s="59"/>
      <c r="CSR193" s="59"/>
      <c r="CSS193" s="59"/>
      <c r="CST193" s="59"/>
      <c r="CSU193" s="59"/>
      <c r="CSV193" s="59"/>
      <c r="CSW193" s="59"/>
      <c r="CSX193" s="59"/>
      <c r="CSY193" s="59"/>
      <c r="CSZ193" s="59"/>
      <c r="CTA193" s="59"/>
      <c r="CTB193" s="59"/>
      <c r="CTC193" s="59"/>
      <c r="CTD193" s="59"/>
      <c r="CTE193" s="59"/>
      <c r="CTF193" s="59"/>
      <c r="CTG193" s="59"/>
      <c r="CTH193" s="59"/>
      <c r="CTI193" s="59"/>
      <c r="CTJ193" s="59"/>
      <c r="CTK193" s="59"/>
      <c r="CTL193" s="59"/>
      <c r="CTM193" s="59"/>
      <c r="CTN193" s="59"/>
      <c r="CTO193" s="59"/>
      <c r="CTP193" s="59"/>
      <c r="CTQ193" s="59"/>
      <c r="CTR193" s="59"/>
      <c r="CTS193" s="59"/>
      <c r="CTT193" s="59"/>
      <c r="CTU193" s="59"/>
      <c r="CTV193" s="59"/>
      <c r="CTW193" s="59"/>
      <c r="CTX193" s="59"/>
      <c r="CTY193" s="59"/>
      <c r="CTZ193" s="59"/>
      <c r="CUA193" s="59"/>
      <c r="CUB193" s="59"/>
      <c r="CUC193" s="59"/>
      <c r="CUD193" s="59"/>
      <c r="CUE193" s="59"/>
      <c r="CUF193" s="59"/>
      <c r="CUG193" s="59"/>
      <c r="CUH193" s="59"/>
      <c r="CUI193" s="59"/>
      <c r="CUJ193" s="59"/>
      <c r="CUK193" s="59"/>
      <c r="CUL193" s="59"/>
      <c r="CUM193" s="59"/>
      <c r="CUN193" s="59"/>
      <c r="CUO193" s="59"/>
      <c r="CUP193" s="59"/>
      <c r="CUQ193" s="59"/>
      <c r="CUR193" s="59"/>
      <c r="CUS193" s="59"/>
      <c r="CUT193" s="59"/>
      <c r="CUU193" s="59"/>
      <c r="CUV193" s="59"/>
      <c r="CUW193" s="59"/>
      <c r="CUX193" s="59"/>
      <c r="CUY193" s="59"/>
      <c r="CUZ193" s="59"/>
      <c r="CVA193" s="59"/>
      <c r="CVB193" s="59"/>
      <c r="CVC193" s="59"/>
      <c r="CVD193" s="59"/>
      <c r="CVE193" s="59"/>
      <c r="CVF193" s="59"/>
      <c r="CVG193" s="59"/>
      <c r="CVH193" s="59"/>
      <c r="CVI193" s="59"/>
      <c r="CVJ193" s="59"/>
      <c r="CVK193" s="59"/>
      <c r="CVL193" s="59"/>
      <c r="CVM193" s="59"/>
      <c r="CVN193" s="59"/>
      <c r="CVO193" s="59"/>
      <c r="CVP193" s="59"/>
      <c r="CVQ193" s="59"/>
      <c r="CVR193" s="59"/>
      <c r="CVS193" s="59"/>
      <c r="CVT193" s="59"/>
      <c r="CVU193" s="59"/>
      <c r="CVV193" s="59"/>
      <c r="CVW193" s="59"/>
      <c r="CVX193" s="59"/>
      <c r="CVY193" s="59"/>
      <c r="CVZ193" s="59"/>
      <c r="CWA193" s="59"/>
      <c r="CWB193" s="59"/>
      <c r="CWC193" s="59"/>
      <c r="CWD193" s="59"/>
      <c r="CWE193" s="59"/>
      <c r="CWF193" s="59"/>
      <c r="CWG193" s="59"/>
      <c r="CWH193" s="59"/>
      <c r="CWI193" s="59"/>
      <c r="CWJ193" s="59"/>
      <c r="CWK193" s="59"/>
      <c r="CWL193" s="59"/>
      <c r="CWM193" s="59"/>
      <c r="CWN193" s="59"/>
      <c r="CWO193" s="59"/>
      <c r="CWP193" s="59"/>
      <c r="CWQ193" s="59"/>
      <c r="CWR193" s="59"/>
      <c r="CWS193" s="59"/>
      <c r="CWT193" s="59"/>
      <c r="CWU193" s="59"/>
      <c r="CWV193" s="59"/>
      <c r="CWW193" s="59"/>
      <c r="CWX193" s="59"/>
      <c r="CWY193" s="59"/>
      <c r="CWZ193" s="59"/>
      <c r="CXA193" s="59"/>
      <c r="CXB193" s="59"/>
      <c r="CXC193" s="59"/>
      <c r="CXD193" s="59"/>
      <c r="CXE193" s="59"/>
      <c r="CXF193" s="59"/>
      <c r="CXG193" s="59"/>
      <c r="CXH193" s="59"/>
      <c r="CXI193" s="59"/>
      <c r="CXJ193" s="59"/>
      <c r="CXK193" s="59"/>
      <c r="CXL193" s="59"/>
      <c r="CXM193" s="59"/>
      <c r="CXN193" s="59"/>
      <c r="CXO193" s="59"/>
      <c r="CXP193" s="59"/>
      <c r="CXQ193" s="59"/>
      <c r="CXR193" s="59"/>
      <c r="CXS193" s="59"/>
      <c r="CXT193" s="59"/>
      <c r="CXU193" s="59"/>
      <c r="CXV193" s="59"/>
      <c r="CXW193" s="59"/>
      <c r="CXX193" s="59"/>
      <c r="CXY193" s="59"/>
      <c r="CXZ193" s="59"/>
      <c r="CYA193" s="59"/>
      <c r="CYB193" s="59"/>
      <c r="CYC193" s="59"/>
      <c r="CYD193" s="59"/>
      <c r="CYE193" s="59"/>
      <c r="CYF193" s="59"/>
      <c r="CYG193" s="59"/>
      <c r="CYH193" s="59"/>
      <c r="CYI193" s="59"/>
      <c r="CYJ193" s="59"/>
      <c r="CYK193" s="59"/>
      <c r="CYL193" s="59"/>
      <c r="CYM193" s="59"/>
      <c r="CYN193" s="59"/>
      <c r="CYO193" s="59"/>
      <c r="CYP193" s="59"/>
      <c r="CYQ193" s="59"/>
      <c r="CYR193" s="59"/>
      <c r="CYS193" s="59"/>
      <c r="CYT193" s="59"/>
      <c r="CYU193" s="59"/>
      <c r="CYV193" s="59"/>
      <c r="CYW193" s="59"/>
      <c r="CYX193" s="59"/>
      <c r="CYY193" s="59"/>
      <c r="CYZ193" s="59"/>
      <c r="CZA193" s="59"/>
      <c r="CZB193" s="59"/>
      <c r="CZC193" s="59"/>
      <c r="CZD193" s="59"/>
      <c r="CZE193" s="59"/>
      <c r="CZF193" s="59"/>
      <c r="CZG193" s="59"/>
      <c r="CZH193" s="59"/>
      <c r="CZI193" s="59"/>
      <c r="CZJ193" s="59"/>
      <c r="CZK193" s="59"/>
      <c r="CZL193" s="59"/>
      <c r="CZM193" s="59"/>
      <c r="CZN193" s="59"/>
      <c r="CZO193" s="59"/>
      <c r="CZP193" s="59"/>
      <c r="CZQ193" s="59"/>
      <c r="CZR193" s="59"/>
      <c r="CZS193" s="59"/>
      <c r="CZT193" s="59"/>
      <c r="CZU193" s="59"/>
      <c r="CZV193" s="59"/>
      <c r="CZW193" s="59"/>
      <c r="CZX193" s="59"/>
      <c r="CZY193" s="59"/>
      <c r="CZZ193" s="59"/>
      <c r="DAA193" s="59"/>
      <c r="DAB193" s="59"/>
      <c r="DAC193" s="59"/>
      <c r="DAD193" s="59"/>
      <c r="DAE193" s="59"/>
      <c r="DAF193" s="59"/>
      <c r="DAG193" s="59"/>
      <c r="DAH193" s="59"/>
      <c r="DAI193" s="59"/>
      <c r="DAJ193" s="59"/>
      <c r="DAK193" s="59"/>
      <c r="DAL193" s="59"/>
      <c r="DAM193" s="59"/>
      <c r="DAN193" s="59"/>
      <c r="DAO193" s="59"/>
      <c r="DAP193" s="59"/>
      <c r="DAQ193" s="59"/>
      <c r="DAR193" s="59"/>
      <c r="DAS193" s="59"/>
      <c r="DAT193" s="59"/>
      <c r="DAU193" s="59"/>
      <c r="DAV193" s="59"/>
      <c r="DAW193" s="59"/>
      <c r="DAX193" s="59"/>
      <c r="DAY193" s="59"/>
      <c r="DAZ193" s="59"/>
      <c r="DBA193" s="59"/>
      <c r="DBB193" s="59"/>
      <c r="DBC193" s="59"/>
      <c r="DBD193" s="59"/>
      <c r="DBE193" s="59"/>
      <c r="DBF193" s="59"/>
      <c r="DBG193" s="59"/>
      <c r="DBH193" s="59"/>
      <c r="DBI193" s="59"/>
      <c r="DBJ193" s="59"/>
      <c r="DBK193" s="59"/>
      <c r="DBL193" s="59"/>
      <c r="DBM193" s="59"/>
      <c r="DBN193" s="59"/>
      <c r="DBO193" s="59"/>
      <c r="DBP193" s="59"/>
      <c r="DBQ193" s="59"/>
      <c r="DBR193" s="59"/>
      <c r="DBS193" s="59"/>
      <c r="DBT193" s="59"/>
      <c r="DBU193" s="59"/>
      <c r="DBV193" s="59"/>
      <c r="DBW193" s="59"/>
      <c r="DBX193" s="59"/>
      <c r="DBY193" s="59"/>
      <c r="DBZ193" s="59"/>
      <c r="DCA193" s="59"/>
      <c r="DCB193" s="59"/>
      <c r="DCC193" s="59"/>
      <c r="DCD193" s="59"/>
      <c r="DCE193" s="59"/>
      <c r="DCF193" s="59"/>
      <c r="DCG193" s="59"/>
      <c r="DCH193" s="59"/>
      <c r="DCI193" s="59"/>
      <c r="DCJ193" s="59"/>
      <c r="DCK193" s="59"/>
      <c r="DCL193" s="59"/>
      <c r="DCM193" s="59"/>
      <c r="DCN193" s="59"/>
      <c r="DCO193" s="59"/>
      <c r="DCP193" s="59"/>
      <c r="DCQ193" s="59"/>
      <c r="DCR193" s="59"/>
      <c r="DCS193" s="59"/>
      <c r="DCT193" s="59"/>
      <c r="DCU193" s="59"/>
      <c r="DCV193" s="59"/>
      <c r="DCW193" s="59"/>
      <c r="DCX193" s="59"/>
      <c r="DCY193" s="59"/>
      <c r="DCZ193" s="59"/>
      <c r="DDA193" s="59"/>
      <c r="DDB193" s="59"/>
      <c r="DDC193" s="59"/>
      <c r="DDD193" s="59"/>
      <c r="DDE193" s="59"/>
      <c r="DDF193" s="59"/>
      <c r="DDG193" s="59"/>
      <c r="DDH193" s="59"/>
      <c r="DDI193" s="59"/>
      <c r="DDJ193" s="59"/>
      <c r="DDK193" s="59"/>
      <c r="DDL193" s="59"/>
      <c r="DDM193" s="59"/>
      <c r="DDN193" s="59"/>
      <c r="DDO193" s="59"/>
      <c r="DDP193" s="59"/>
      <c r="DDQ193" s="59"/>
      <c r="DDR193" s="59"/>
      <c r="DDS193" s="59"/>
      <c r="DDT193" s="59"/>
      <c r="DDU193" s="59"/>
      <c r="DDV193" s="59"/>
      <c r="DDW193" s="59"/>
      <c r="DDX193" s="59"/>
      <c r="DDY193" s="59"/>
      <c r="DDZ193" s="59"/>
      <c r="DEA193" s="59"/>
      <c r="DEB193" s="59"/>
      <c r="DEC193" s="59"/>
      <c r="DED193" s="59"/>
      <c r="DEE193" s="59"/>
      <c r="DEF193" s="59"/>
      <c r="DEG193" s="59"/>
      <c r="DEH193" s="59"/>
      <c r="DEI193" s="59"/>
      <c r="DEJ193" s="59"/>
      <c r="DEK193" s="59"/>
      <c r="DEL193" s="59"/>
      <c r="DEM193" s="59"/>
      <c r="DEN193" s="59"/>
      <c r="DEO193" s="59"/>
      <c r="DEP193" s="59"/>
      <c r="DEQ193" s="59"/>
      <c r="DER193" s="59"/>
      <c r="DES193" s="59"/>
      <c r="DET193" s="59"/>
      <c r="DEU193" s="59"/>
      <c r="DEV193" s="59"/>
      <c r="DEW193" s="59"/>
      <c r="DEX193" s="59"/>
      <c r="DEY193" s="59"/>
      <c r="DEZ193" s="59"/>
      <c r="DFA193" s="59"/>
      <c r="DFB193" s="59"/>
      <c r="DFC193" s="59"/>
      <c r="DFD193" s="59"/>
      <c r="DFE193" s="59"/>
      <c r="DFF193" s="59"/>
      <c r="DFG193" s="59"/>
      <c r="DFH193" s="59"/>
      <c r="DFI193" s="59"/>
      <c r="DFJ193" s="59"/>
      <c r="DFK193" s="59"/>
      <c r="DFL193" s="59"/>
      <c r="DFM193" s="59"/>
      <c r="DFN193" s="59"/>
      <c r="DFO193" s="59"/>
      <c r="DFP193" s="59"/>
      <c r="DFQ193" s="59"/>
      <c r="DFR193" s="59"/>
      <c r="DFS193" s="59"/>
      <c r="DFT193" s="59"/>
      <c r="DFU193" s="59"/>
      <c r="DFV193" s="59"/>
      <c r="DFW193" s="59"/>
      <c r="DFX193" s="59"/>
      <c r="DFY193" s="59"/>
      <c r="DFZ193" s="59"/>
      <c r="DGA193" s="59"/>
      <c r="DGB193" s="59"/>
      <c r="DGC193" s="59"/>
      <c r="DGD193" s="59"/>
      <c r="DGE193" s="59"/>
      <c r="DGF193" s="59"/>
      <c r="DGG193" s="59"/>
      <c r="DGH193" s="59"/>
      <c r="DGI193" s="59"/>
      <c r="DGJ193" s="59"/>
      <c r="DGK193" s="59"/>
      <c r="DGL193" s="59"/>
      <c r="DGM193" s="59"/>
      <c r="DGN193" s="59"/>
      <c r="DGO193" s="59"/>
      <c r="DGP193" s="59"/>
      <c r="DGQ193" s="59"/>
      <c r="DGR193" s="59"/>
      <c r="DGS193" s="59"/>
      <c r="DGT193" s="59"/>
      <c r="DGU193" s="59"/>
      <c r="DGV193" s="59"/>
      <c r="DGW193" s="59"/>
      <c r="DGX193" s="59"/>
      <c r="DGY193" s="59"/>
      <c r="DGZ193" s="59"/>
      <c r="DHA193" s="59"/>
      <c r="DHB193" s="59"/>
      <c r="DHC193" s="59"/>
      <c r="DHD193" s="59"/>
      <c r="DHE193" s="59"/>
      <c r="DHF193" s="59"/>
      <c r="DHG193" s="59"/>
      <c r="DHH193" s="59"/>
      <c r="DHI193" s="59"/>
      <c r="DHJ193" s="59"/>
      <c r="DHK193" s="59"/>
      <c r="DHL193" s="59"/>
      <c r="DHM193" s="59"/>
      <c r="DHN193" s="59"/>
      <c r="DHO193" s="59"/>
      <c r="DHP193" s="59"/>
      <c r="DHQ193" s="59"/>
      <c r="DHR193" s="59"/>
      <c r="DHS193" s="59"/>
      <c r="DHT193" s="59"/>
      <c r="DHU193" s="59"/>
      <c r="DHV193" s="59"/>
      <c r="DHW193" s="59"/>
      <c r="DHX193" s="59"/>
      <c r="DHY193" s="59"/>
      <c r="DHZ193" s="59"/>
      <c r="DIA193" s="59"/>
      <c r="DIB193" s="59"/>
      <c r="DIC193" s="59"/>
      <c r="DID193" s="59"/>
      <c r="DIE193" s="59"/>
      <c r="DIF193" s="59"/>
      <c r="DIG193" s="59"/>
      <c r="DIH193" s="59"/>
      <c r="DII193" s="59"/>
      <c r="DIJ193" s="59"/>
      <c r="DIK193" s="59"/>
      <c r="DIL193" s="59"/>
      <c r="DIM193" s="59"/>
      <c r="DIN193" s="59"/>
      <c r="DIO193" s="59"/>
      <c r="DIP193" s="59"/>
      <c r="DIQ193" s="59"/>
      <c r="DIR193" s="59"/>
      <c r="DIS193" s="59"/>
      <c r="DIT193" s="59"/>
      <c r="DIU193" s="59"/>
      <c r="DIV193" s="59"/>
      <c r="DIW193" s="59"/>
      <c r="DIX193" s="59"/>
      <c r="DIY193" s="59"/>
      <c r="DIZ193" s="59"/>
      <c r="DJA193" s="59"/>
      <c r="DJB193" s="59"/>
      <c r="DJC193" s="59"/>
      <c r="DJD193" s="59"/>
      <c r="DJE193" s="59"/>
      <c r="DJF193" s="59"/>
      <c r="DJG193" s="59"/>
      <c r="DJH193" s="59"/>
      <c r="DJI193" s="59"/>
      <c r="DJJ193" s="59"/>
      <c r="DJK193" s="59"/>
      <c r="DJL193" s="59"/>
      <c r="DJM193" s="59"/>
      <c r="DJN193" s="59"/>
      <c r="DJO193" s="59"/>
      <c r="DJP193" s="59"/>
      <c r="DJQ193" s="59"/>
      <c r="DJR193" s="59"/>
      <c r="DJS193" s="59"/>
      <c r="DJT193" s="59"/>
      <c r="DJU193" s="59"/>
      <c r="DJV193" s="59"/>
      <c r="DJW193" s="59"/>
      <c r="DJX193" s="59"/>
      <c r="DJY193" s="59"/>
      <c r="DJZ193" s="59"/>
      <c r="DKA193" s="59"/>
      <c r="DKB193" s="59"/>
      <c r="DKC193" s="59"/>
      <c r="DKD193" s="59"/>
      <c r="DKE193" s="59"/>
      <c r="DKF193" s="59"/>
      <c r="DKG193" s="59"/>
      <c r="DKH193" s="59"/>
      <c r="DKI193" s="59"/>
      <c r="DKJ193" s="59"/>
      <c r="DKK193" s="59"/>
      <c r="DKL193" s="59"/>
      <c r="DKM193" s="59"/>
      <c r="DKN193" s="59"/>
      <c r="DKO193" s="59"/>
      <c r="DKP193" s="59"/>
      <c r="DKQ193" s="59"/>
      <c r="DKR193" s="59"/>
      <c r="DKS193" s="59"/>
      <c r="DKT193" s="59"/>
      <c r="DKU193" s="59"/>
      <c r="DKV193" s="59"/>
      <c r="DKW193" s="59"/>
      <c r="DKX193" s="59"/>
      <c r="DKY193" s="59"/>
      <c r="DKZ193" s="59"/>
      <c r="DLA193" s="59"/>
      <c r="DLB193" s="59"/>
      <c r="DLC193" s="59"/>
      <c r="DLD193" s="59"/>
      <c r="DLE193" s="59"/>
      <c r="DLF193" s="59"/>
      <c r="DLG193" s="59"/>
      <c r="DLH193" s="59"/>
      <c r="DLI193" s="59"/>
      <c r="DLJ193" s="59"/>
      <c r="DLK193" s="59"/>
      <c r="DLL193" s="59"/>
      <c r="DLM193" s="59"/>
      <c r="DLN193" s="59"/>
      <c r="DLO193" s="59"/>
      <c r="DLP193" s="59"/>
      <c r="DLQ193" s="59"/>
      <c r="DLR193" s="59"/>
      <c r="DLS193" s="59"/>
      <c r="DLT193" s="59"/>
      <c r="DLU193" s="59"/>
      <c r="DLV193" s="59"/>
      <c r="DLW193" s="59"/>
      <c r="DLX193" s="59"/>
      <c r="DLY193" s="59"/>
      <c r="DLZ193" s="59"/>
      <c r="DMA193" s="59"/>
      <c r="DMB193" s="59"/>
      <c r="DMC193" s="59"/>
      <c r="DMD193" s="59"/>
      <c r="DME193" s="59"/>
      <c r="DMF193" s="59"/>
      <c r="DMG193" s="59"/>
      <c r="DMH193" s="59"/>
      <c r="DMI193" s="59"/>
      <c r="DMJ193" s="59"/>
      <c r="DMK193" s="59"/>
      <c r="DML193" s="59"/>
      <c r="DMM193" s="59"/>
      <c r="DMN193" s="59"/>
      <c r="DMO193" s="59"/>
      <c r="DMP193" s="59"/>
      <c r="DMQ193" s="59"/>
      <c r="DMR193" s="59"/>
      <c r="DMS193" s="59"/>
      <c r="DMT193" s="59"/>
      <c r="DMU193" s="59"/>
      <c r="DMV193" s="59"/>
      <c r="DMW193" s="59"/>
      <c r="DMX193" s="59"/>
      <c r="DMY193" s="59"/>
      <c r="DMZ193" s="59"/>
      <c r="DNA193" s="59"/>
      <c r="DNB193" s="59"/>
      <c r="DNC193" s="59"/>
      <c r="DND193" s="59"/>
      <c r="DNE193" s="59"/>
      <c r="DNF193" s="59"/>
      <c r="DNG193" s="59"/>
      <c r="DNH193" s="59"/>
      <c r="DNI193" s="59"/>
      <c r="DNJ193" s="59"/>
      <c r="DNK193" s="59"/>
      <c r="DNL193" s="59"/>
      <c r="DNM193" s="59"/>
      <c r="DNN193" s="59"/>
      <c r="DNO193" s="59"/>
      <c r="DNP193" s="59"/>
      <c r="DNQ193" s="59"/>
      <c r="DNR193" s="59"/>
      <c r="DNS193" s="59"/>
      <c r="DNT193" s="59"/>
      <c r="DNU193" s="59"/>
      <c r="DNV193" s="59"/>
      <c r="DNW193" s="59"/>
      <c r="DNX193" s="59"/>
      <c r="DNY193" s="59"/>
      <c r="DNZ193" s="59"/>
      <c r="DOA193" s="59"/>
      <c r="DOB193" s="59"/>
      <c r="DOC193" s="59"/>
      <c r="DOD193" s="59"/>
      <c r="DOE193" s="59"/>
      <c r="DOF193" s="59"/>
      <c r="DOG193" s="59"/>
      <c r="DOH193" s="59"/>
      <c r="DOI193" s="59"/>
      <c r="DOJ193" s="59"/>
      <c r="DOK193" s="59"/>
      <c r="DOL193" s="59"/>
      <c r="DOM193" s="59"/>
      <c r="DON193" s="59"/>
      <c r="DOO193" s="59"/>
      <c r="DOP193" s="59"/>
      <c r="DOQ193" s="59"/>
      <c r="DOR193" s="59"/>
      <c r="DOS193" s="59"/>
      <c r="DOT193" s="59"/>
      <c r="DOU193" s="59"/>
      <c r="DOV193" s="59"/>
      <c r="DOW193" s="59"/>
      <c r="DOX193" s="59"/>
      <c r="DOY193" s="59"/>
      <c r="DOZ193" s="59"/>
      <c r="DPA193" s="59"/>
      <c r="DPB193" s="59"/>
      <c r="DPC193" s="59"/>
      <c r="DPD193" s="59"/>
      <c r="DPE193" s="59"/>
      <c r="DPF193" s="59"/>
      <c r="DPG193" s="59"/>
      <c r="DPH193" s="59"/>
      <c r="DPI193" s="59"/>
      <c r="DPJ193" s="59"/>
      <c r="DPK193" s="59"/>
      <c r="DPL193" s="59"/>
      <c r="DPM193" s="59"/>
      <c r="DPN193" s="59"/>
      <c r="DPO193" s="59"/>
      <c r="DPP193" s="59"/>
      <c r="DPQ193" s="59"/>
      <c r="DPR193" s="59"/>
      <c r="DPS193" s="59"/>
      <c r="DPT193" s="59"/>
      <c r="DPU193" s="59"/>
      <c r="DPV193" s="59"/>
      <c r="DPW193" s="59"/>
      <c r="DPX193" s="59"/>
      <c r="DPY193" s="59"/>
      <c r="DPZ193" s="59"/>
      <c r="DQA193" s="59"/>
      <c r="DQB193" s="59"/>
      <c r="DQC193" s="59"/>
      <c r="DQD193" s="59"/>
      <c r="DQE193" s="59"/>
      <c r="DQF193" s="59"/>
      <c r="DQG193" s="59"/>
      <c r="DQH193" s="59"/>
      <c r="DQI193" s="59"/>
      <c r="DQJ193" s="59"/>
      <c r="DQK193" s="59"/>
      <c r="DQL193" s="59"/>
      <c r="DQM193" s="59"/>
      <c r="DQN193" s="59"/>
      <c r="DQO193" s="59"/>
      <c r="DQP193" s="59"/>
      <c r="DQQ193" s="59"/>
      <c r="DQR193" s="59"/>
      <c r="DQS193" s="59"/>
      <c r="DQT193" s="59"/>
      <c r="DQU193" s="59"/>
      <c r="DQV193" s="59"/>
      <c r="DQW193" s="59"/>
      <c r="DQX193" s="59"/>
      <c r="DQY193" s="59"/>
      <c r="DQZ193" s="59"/>
      <c r="DRA193" s="59"/>
      <c r="DRB193" s="59"/>
      <c r="DRC193" s="59"/>
      <c r="DRD193" s="59"/>
      <c r="DRE193" s="59"/>
      <c r="DRF193" s="59"/>
      <c r="DRG193" s="59"/>
      <c r="DRH193" s="59"/>
      <c r="DRI193" s="59"/>
      <c r="DRJ193" s="59"/>
      <c r="DRK193" s="59"/>
      <c r="DRL193" s="59"/>
      <c r="DRM193" s="59"/>
      <c r="DRN193" s="59"/>
      <c r="DRO193" s="59"/>
      <c r="DRP193" s="59"/>
      <c r="DRQ193" s="59"/>
      <c r="DRR193" s="59"/>
      <c r="DRS193" s="59"/>
      <c r="DRT193" s="59"/>
      <c r="DRU193" s="59"/>
      <c r="DRV193" s="59"/>
      <c r="DRW193" s="59"/>
      <c r="DRX193" s="59"/>
      <c r="DRY193" s="59"/>
      <c r="DRZ193" s="59"/>
      <c r="DSA193" s="59"/>
      <c r="DSB193" s="59"/>
      <c r="DSC193" s="59"/>
      <c r="DSD193" s="59"/>
      <c r="DSE193" s="59"/>
      <c r="DSF193" s="59"/>
      <c r="DSG193" s="59"/>
      <c r="DSH193" s="59"/>
      <c r="DSI193" s="59"/>
      <c r="DSJ193" s="59"/>
      <c r="DSK193" s="59"/>
      <c r="DSL193" s="59"/>
      <c r="DSM193" s="59"/>
      <c r="DSN193" s="59"/>
      <c r="DSO193" s="59"/>
      <c r="DSP193" s="59"/>
      <c r="DSQ193" s="59"/>
      <c r="DSR193" s="59"/>
      <c r="DSS193" s="59"/>
      <c r="DST193" s="59"/>
      <c r="DSU193" s="59"/>
      <c r="DSV193" s="59"/>
      <c r="DSW193" s="59"/>
      <c r="DSX193" s="59"/>
      <c r="DSY193" s="59"/>
      <c r="DSZ193" s="59"/>
      <c r="DTA193" s="59"/>
      <c r="DTB193" s="59"/>
      <c r="DTC193" s="59"/>
      <c r="DTD193" s="59"/>
      <c r="DTE193" s="59"/>
      <c r="DTF193" s="59"/>
      <c r="DTG193" s="59"/>
      <c r="DTH193" s="59"/>
      <c r="DTI193" s="59"/>
      <c r="DTJ193" s="59"/>
      <c r="DTK193" s="59"/>
      <c r="DTL193" s="59"/>
      <c r="DTM193" s="59"/>
      <c r="DTN193" s="59"/>
      <c r="DTO193" s="59"/>
      <c r="DTP193" s="59"/>
      <c r="DTQ193" s="59"/>
      <c r="DTR193" s="59"/>
      <c r="DTS193" s="59"/>
      <c r="DTT193" s="59"/>
      <c r="DTU193" s="59"/>
      <c r="DTV193" s="59"/>
      <c r="DTW193" s="59"/>
      <c r="DTX193" s="59"/>
      <c r="DTY193" s="59"/>
      <c r="DTZ193" s="59"/>
      <c r="DUA193" s="59"/>
      <c r="DUB193" s="59"/>
      <c r="DUC193" s="59"/>
      <c r="DUD193" s="59"/>
      <c r="DUE193" s="59"/>
      <c r="DUF193" s="59"/>
      <c r="DUG193" s="59"/>
      <c r="DUH193" s="59"/>
      <c r="DUI193" s="59"/>
      <c r="DUJ193" s="59"/>
      <c r="DUK193" s="59"/>
      <c r="DUL193" s="59"/>
      <c r="DUM193" s="59"/>
      <c r="DUN193" s="59"/>
      <c r="DUO193" s="59"/>
      <c r="DUP193" s="59"/>
      <c r="DUQ193" s="59"/>
      <c r="DUR193" s="59"/>
      <c r="DUS193" s="59"/>
      <c r="DUT193" s="59"/>
      <c r="DUU193" s="59"/>
      <c r="DUV193" s="59"/>
      <c r="DUW193" s="59"/>
      <c r="DUX193" s="59"/>
      <c r="DUY193" s="59"/>
      <c r="DUZ193" s="59"/>
      <c r="DVA193" s="59"/>
      <c r="DVB193" s="59"/>
      <c r="DVC193" s="59"/>
      <c r="DVD193" s="59"/>
      <c r="DVE193" s="59"/>
      <c r="DVF193" s="59"/>
      <c r="DVG193" s="59"/>
      <c r="DVH193" s="59"/>
      <c r="DVI193" s="59"/>
      <c r="DVJ193" s="59"/>
      <c r="DVK193" s="59"/>
      <c r="DVL193" s="59"/>
      <c r="DVM193" s="59"/>
      <c r="DVN193" s="59"/>
      <c r="DVO193" s="59"/>
      <c r="DVP193" s="59"/>
      <c r="DVQ193" s="59"/>
      <c r="DVR193" s="59"/>
      <c r="DVS193" s="59"/>
      <c r="DVT193" s="59"/>
      <c r="DVU193" s="59"/>
      <c r="DVV193" s="59"/>
      <c r="DVW193" s="59"/>
      <c r="DVX193" s="59"/>
      <c r="DVY193" s="59"/>
      <c r="DVZ193" s="59"/>
      <c r="DWA193" s="59"/>
      <c r="DWB193" s="59"/>
      <c r="DWC193" s="59"/>
      <c r="DWD193" s="59"/>
      <c r="DWE193" s="59"/>
      <c r="DWF193" s="59"/>
      <c r="DWG193" s="59"/>
      <c r="DWH193" s="59"/>
      <c r="DWI193" s="59"/>
      <c r="DWJ193" s="59"/>
      <c r="DWK193" s="59"/>
      <c r="DWL193" s="59"/>
      <c r="DWM193" s="59"/>
      <c r="DWN193" s="59"/>
      <c r="DWO193" s="59"/>
      <c r="DWP193" s="59"/>
      <c r="DWQ193" s="59"/>
      <c r="DWR193" s="59"/>
      <c r="DWS193" s="59"/>
      <c r="DWT193" s="59"/>
      <c r="DWU193" s="59"/>
      <c r="DWV193" s="59"/>
      <c r="DWW193" s="59"/>
      <c r="DWX193" s="59"/>
      <c r="DWY193" s="59"/>
      <c r="DWZ193" s="59"/>
      <c r="DXA193" s="59"/>
      <c r="DXB193" s="59"/>
      <c r="DXC193" s="59"/>
      <c r="DXD193" s="59"/>
      <c r="DXE193" s="59"/>
      <c r="DXF193" s="59"/>
      <c r="DXG193" s="59"/>
      <c r="DXH193" s="59"/>
      <c r="DXI193" s="59"/>
      <c r="DXJ193" s="59"/>
      <c r="DXK193" s="59"/>
      <c r="DXL193" s="59"/>
      <c r="DXM193" s="59"/>
      <c r="DXN193" s="59"/>
      <c r="DXO193" s="59"/>
      <c r="DXP193" s="59"/>
      <c r="DXQ193" s="59"/>
      <c r="DXR193" s="59"/>
      <c r="DXS193" s="59"/>
      <c r="DXT193" s="59"/>
      <c r="DXU193" s="59"/>
      <c r="DXV193" s="59"/>
      <c r="DXW193" s="59"/>
      <c r="DXX193" s="59"/>
      <c r="DXY193" s="59"/>
      <c r="DXZ193" s="59"/>
      <c r="DYA193" s="59"/>
      <c r="DYB193" s="59"/>
      <c r="DYC193" s="59"/>
      <c r="DYD193" s="59"/>
      <c r="DYE193" s="59"/>
      <c r="DYF193" s="59"/>
      <c r="DYG193" s="59"/>
      <c r="DYH193" s="59"/>
      <c r="DYI193" s="59"/>
      <c r="DYJ193" s="59"/>
      <c r="DYK193" s="59"/>
      <c r="DYL193" s="59"/>
      <c r="DYM193" s="59"/>
      <c r="DYN193" s="59"/>
      <c r="DYO193" s="59"/>
      <c r="DYP193" s="59"/>
      <c r="DYQ193" s="59"/>
      <c r="DYR193" s="59"/>
      <c r="DYS193" s="59"/>
      <c r="DYT193" s="59"/>
      <c r="DYU193" s="59"/>
      <c r="DYV193" s="59"/>
      <c r="DYW193" s="59"/>
      <c r="DYX193" s="59"/>
      <c r="DYY193" s="59"/>
      <c r="DYZ193" s="59"/>
      <c r="DZA193" s="59"/>
      <c r="DZB193" s="59"/>
      <c r="DZC193" s="59"/>
      <c r="DZD193" s="59"/>
      <c r="DZE193" s="59"/>
      <c r="DZF193" s="59"/>
      <c r="DZG193" s="59"/>
      <c r="DZH193" s="59"/>
      <c r="DZI193" s="59"/>
      <c r="DZJ193" s="59"/>
      <c r="DZK193" s="59"/>
      <c r="DZL193" s="59"/>
      <c r="DZM193" s="59"/>
      <c r="DZN193" s="59"/>
      <c r="DZO193" s="59"/>
      <c r="DZP193" s="59"/>
      <c r="DZQ193" s="59"/>
      <c r="DZR193" s="59"/>
      <c r="DZS193" s="59"/>
      <c r="DZT193" s="59"/>
      <c r="DZU193" s="59"/>
      <c r="DZV193" s="59"/>
      <c r="DZW193" s="59"/>
      <c r="DZX193" s="59"/>
      <c r="DZY193" s="59"/>
      <c r="DZZ193" s="59"/>
      <c r="EAA193" s="59"/>
      <c r="EAB193" s="59"/>
      <c r="EAC193" s="59"/>
      <c r="EAD193" s="59"/>
      <c r="EAE193" s="59"/>
      <c r="EAF193" s="59"/>
      <c r="EAG193" s="59"/>
      <c r="EAH193" s="59"/>
      <c r="EAI193" s="59"/>
      <c r="EAJ193" s="59"/>
      <c r="EAK193" s="59"/>
      <c r="EAL193" s="59"/>
      <c r="EAM193" s="59"/>
      <c r="EAN193" s="59"/>
      <c r="EAO193" s="59"/>
      <c r="EAP193" s="59"/>
      <c r="EAQ193" s="59"/>
      <c r="EAR193" s="59"/>
      <c r="EAS193" s="59"/>
      <c r="EAT193" s="59"/>
      <c r="EAU193" s="59"/>
      <c r="EAV193" s="59"/>
      <c r="EAW193" s="59"/>
      <c r="EAX193" s="59"/>
      <c r="EAY193" s="59"/>
      <c r="EAZ193" s="59"/>
      <c r="EBA193" s="59"/>
      <c r="EBB193" s="59"/>
      <c r="EBC193" s="59"/>
      <c r="EBD193" s="59"/>
      <c r="EBE193" s="59"/>
      <c r="EBF193" s="59"/>
      <c r="EBG193" s="59"/>
      <c r="EBH193" s="59"/>
      <c r="EBI193" s="59"/>
      <c r="EBJ193" s="59"/>
      <c r="EBK193" s="59"/>
      <c r="EBL193" s="59"/>
      <c r="EBM193" s="59"/>
      <c r="EBN193" s="59"/>
      <c r="EBO193" s="59"/>
      <c r="EBP193" s="59"/>
      <c r="EBQ193" s="59"/>
      <c r="EBR193" s="59"/>
      <c r="EBS193" s="59"/>
      <c r="EBT193" s="59"/>
      <c r="EBU193" s="59"/>
      <c r="EBV193" s="59"/>
      <c r="EBW193" s="59"/>
      <c r="EBX193" s="59"/>
      <c r="EBY193" s="59"/>
      <c r="EBZ193" s="59"/>
      <c r="ECA193" s="59"/>
      <c r="ECB193" s="59"/>
      <c r="ECC193" s="59"/>
      <c r="ECD193" s="59"/>
      <c r="ECE193" s="59"/>
      <c r="ECF193" s="59"/>
      <c r="ECG193" s="59"/>
      <c r="ECH193" s="59"/>
      <c r="ECI193" s="59"/>
      <c r="ECJ193" s="59"/>
      <c r="ECK193" s="59"/>
      <c r="ECL193" s="59"/>
      <c r="ECM193" s="59"/>
      <c r="ECN193" s="59"/>
      <c r="ECO193" s="59"/>
      <c r="ECP193" s="59"/>
      <c r="ECQ193" s="59"/>
      <c r="ECR193" s="59"/>
      <c r="ECS193" s="59"/>
      <c r="ECT193" s="59"/>
      <c r="ECU193" s="59"/>
      <c r="ECV193" s="59"/>
      <c r="ECW193" s="59"/>
      <c r="ECX193" s="59"/>
      <c r="ECY193" s="59"/>
      <c r="ECZ193" s="59"/>
      <c r="EDA193" s="59"/>
      <c r="EDB193" s="59"/>
      <c r="EDC193" s="59"/>
      <c r="EDD193" s="59"/>
      <c r="EDE193" s="59"/>
      <c r="EDF193" s="59"/>
      <c r="EDG193" s="59"/>
      <c r="EDH193" s="59"/>
      <c r="EDI193" s="59"/>
      <c r="EDJ193" s="59"/>
      <c r="EDK193" s="59"/>
      <c r="EDL193" s="59"/>
      <c r="EDM193" s="59"/>
      <c r="EDN193" s="59"/>
      <c r="EDO193" s="59"/>
      <c r="EDP193" s="59"/>
      <c r="EDQ193" s="59"/>
      <c r="EDR193" s="59"/>
      <c r="EDS193" s="59"/>
      <c r="EDT193" s="59"/>
      <c r="EDU193" s="59"/>
      <c r="EDV193" s="59"/>
      <c r="EDW193" s="59"/>
      <c r="EDX193" s="59"/>
      <c r="EDY193" s="59"/>
      <c r="EDZ193" s="59"/>
      <c r="EEA193" s="59"/>
      <c r="EEB193" s="59"/>
      <c r="EEC193" s="59"/>
      <c r="EED193" s="59"/>
      <c r="EEE193" s="59"/>
      <c r="EEF193" s="59"/>
      <c r="EEG193" s="59"/>
      <c r="EEH193" s="59"/>
      <c r="EEI193" s="59"/>
      <c r="EEJ193" s="59"/>
      <c r="EEK193" s="59"/>
      <c r="EEL193" s="59"/>
      <c r="EEM193" s="59"/>
      <c r="EEN193" s="59"/>
      <c r="EEO193" s="59"/>
      <c r="EEP193" s="59"/>
      <c r="EEQ193" s="59"/>
      <c r="EER193" s="59"/>
      <c r="EES193" s="59"/>
      <c r="EET193" s="59"/>
      <c r="EEU193" s="59"/>
      <c r="EEV193" s="59"/>
      <c r="EEW193" s="59"/>
      <c r="EEX193" s="59"/>
      <c r="EEY193" s="59"/>
      <c r="EEZ193" s="59"/>
      <c r="EFA193" s="59"/>
      <c r="EFB193" s="59"/>
      <c r="EFC193" s="59"/>
      <c r="EFD193" s="59"/>
      <c r="EFE193" s="59"/>
      <c r="EFF193" s="59"/>
      <c r="EFG193" s="59"/>
      <c r="EFH193" s="59"/>
      <c r="EFI193" s="59"/>
      <c r="EFJ193" s="59"/>
      <c r="EFK193" s="59"/>
      <c r="EFL193" s="59"/>
      <c r="EFM193" s="59"/>
      <c r="EFN193" s="59"/>
      <c r="EFO193" s="59"/>
      <c r="EFP193" s="59"/>
      <c r="EFQ193" s="59"/>
      <c r="EFR193" s="59"/>
      <c r="EFS193" s="59"/>
      <c r="EFT193" s="59"/>
      <c r="EFU193" s="59"/>
      <c r="EFV193" s="59"/>
      <c r="EFW193" s="59"/>
      <c r="EFX193" s="59"/>
      <c r="EFY193" s="59"/>
      <c r="EFZ193" s="59"/>
      <c r="EGA193" s="59"/>
      <c r="EGB193" s="59"/>
      <c r="EGC193" s="59"/>
      <c r="EGD193" s="59"/>
      <c r="EGE193" s="59"/>
      <c r="EGF193" s="59"/>
      <c r="EGG193" s="59"/>
      <c r="EGH193" s="59"/>
      <c r="EGI193" s="59"/>
      <c r="EGJ193" s="59"/>
      <c r="EGK193" s="59"/>
      <c r="EGL193" s="59"/>
      <c r="EGM193" s="59"/>
      <c r="EGN193" s="59"/>
      <c r="EGO193" s="59"/>
      <c r="EGP193" s="59"/>
      <c r="EGQ193" s="59"/>
      <c r="EGR193" s="59"/>
      <c r="EGS193" s="59"/>
      <c r="EGT193" s="59"/>
      <c r="EGU193" s="59"/>
      <c r="EGV193" s="59"/>
      <c r="EGW193" s="59"/>
      <c r="EGX193" s="59"/>
      <c r="EGY193" s="59"/>
      <c r="EGZ193" s="59"/>
      <c r="EHA193" s="59"/>
      <c r="EHB193" s="59"/>
      <c r="EHC193" s="59"/>
      <c r="EHD193" s="59"/>
      <c r="EHE193" s="59"/>
      <c r="EHF193" s="59"/>
      <c r="EHG193" s="59"/>
      <c r="EHH193" s="59"/>
      <c r="EHI193" s="59"/>
      <c r="EHJ193" s="59"/>
      <c r="EHK193" s="59"/>
      <c r="EHL193" s="59"/>
      <c r="EHM193" s="59"/>
      <c r="EHN193" s="59"/>
      <c r="EHO193" s="59"/>
      <c r="EHP193" s="59"/>
      <c r="EHQ193" s="59"/>
      <c r="EHR193" s="59"/>
      <c r="EHS193" s="59"/>
      <c r="EHT193" s="59"/>
      <c r="EHU193" s="59"/>
      <c r="EHV193" s="59"/>
      <c r="EHW193" s="59"/>
      <c r="EHX193" s="59"/>
      <c r="EHY193" s="59"/>
      <c r="EHZ193" s="59"/>
      <c r="EIA193" s="59"/>
      <c r="EIB193" s="59"/>
      <c r="EIC193" s="59"/>
      <c r="EID193" s="59"/>
      <c r="EIE193" s="59"/>
      <c r="EIF193" s="59"/>
      <c r="EIG193" s="59"/>
      <c r="EIH193" s="59"/>
      <c r="EII193" s="59"/>
      <c r="EIJ193" s="59"/>
      <c r="EIK193" s="59"/>
      <c r="EIL193" s="59"/>
      <c r="EIM193" s="59"/>
      <c r="EIN193" s="59"/>
      <c r="EIO193" s="59"/>
      <c r="EIP193" s="59"/>
      <c r="EIQ193" s="59"/>
      <c r="EIR193" s="59"/>
      <c r="EIS193" s="59"/>
      <c r="EIT193" s="59"/>
      <c r="EIU193" s="59"/>
      <c r="EIV193" s="59"/>
      <c r="EIW193" s="59"/>
      <c r="EIX193" s="59"/>
      <c r="EIY193" s="59"/>
      <c r="EIZ193" s="59"/>
      <c r="EJA193" s="59"/>
      <c r="EJB193" s="59"/>
      <c r="EJC193" s="59"/>
      <c r="EJD193" s="59"/>
      <c r="EJE193" s="59"/>
      <c r="EJF193" s="59"/>
      <c r="EJG193" s="59"/>
      <c r="EJH193" s="59"/>
      <c r="EJI193" s="59"/>
      <c r="EJJ193" s="59"/>
      <c r="EJK193" s="59"/>
      <c r="EJL193" s="59"/>
      <c r="EJM193" s="59"/>
      <c r="EJN193" s="59"/>
      <c r="EJO193" s="59"/>
      <c r="EJP193" s="59"/>
      <c r="EJQ193" s="59"/>
      <c r="EJR193" s="59"/>
      <c r="EJS193" s="59"/>
      <c r="EJT193" s="59"/>
      <c r="EJU193" s="59"/>
      <c r="EJV193" s="59"/>
      <c r="EJW193" s="59"/>
      <c r="EJX193" s="59"/>
      <c r="EJY193" s="59"/>
      <c r="EJZ193" s="59"/>
      <c r="EKA193" s="59"/>
      <c r="EKB193" s="59"/>
      <c r="EKC193" s="59"/>
      <c r="EKD193" s="59"/>
      <c r="EKE193" s="59"/>
      <c r="EKF193" s="59"/>
      <c r="EKG193" s="59"/>
      <c r="EKH193" s="59"/>
      <c r="EKI193" s="59"/>
      <c r="EKJ193" s="59"/>
      <c r="EKK193" s="59"/>
      <c r="EKL193" s="59"/>
      <c r="EKM193" s="59"/>
      <c r="EKN193" s="59"/>
      <c r="EKO193" s="59"/>
      <c r="EKP193" s="59"/>
      <c r="EKQ193" s="59"/>
      <c r="EKR193" s="59"/>
      <c r="EKS193" s="59"/>
      <c r="EKT193" s="59"/>
      <c r="EKU193" s="59"/>
      <c r="EKV193" s="59"/>
      <c r="EKW193" s="59"/>
      <c r="EKX193" s="59"/>
      <c r="EKY193" s="59"/>
      <c r="EKZ193" s="59"/>
      <c r="ELA193" s="59"/>
      <c r="ELB193" s="59"/>
      <c r="ELC193" s="59"/>
      <c r="ELD193" s="59"/>
      <c r="ELE193" s="59"/>
      <c r="ELF193" s="59"/>
      <c r="ELG193" s="59"/>
      <c r="ELH193" s="59"/>
      <c r="ELI193" s="59"/>
      <c r="ELJ193" s="59"/>
      <c r="ELK193" s="59"/>
      <c r="ELL193" s="59"/>
      <c r="ELM193" s="59"/>
      <c r="ELN193" s="59"/>
      <c r="ELO193" s="59"/>
      <c r="ELP193" s="59"/>
      <c r="ELQ193" s="59"/>
      <c r="ELR193" s="59"/>
      <c r="ELS193" s="59"/>
      <c r="ELT193" s="59"/>
      <c r="ELU193" s="59"/>
      <c r="ELV193" s="59"/>
      <c r="ELW193" s="59"/>
      <c r="ELX193" s="59"/>
      <c r="ELY193" s="59"/>
      <c r="ELZ193" s="59"/>
      <c r="EMA193" s="59"/>
      <c r="EMB193" s="59"/>
      <c r="EMC193" s="59"/>
      <c r="EMD193" s="59"/>
      <c r="EME193" s="59"/>
      <c r="EMF193" s="59"/>
      <c r="EMG193" s="59"/>
      <c r="EMH193" s="59"/>
      <c r="EMI193" s="59"/>
      <c r="EMJ193" s="59"/>
      <c r="EMK193" s="59"/>
      <c r="EML193" s="59"/>
      <c r="EMM193" s="59"/>
      <c r="EMN193" s="59"/>
      <c r="EMO193" s="59"/>
      <c r="EMP193" s="59"/>
      <c r="EMQ193" s="59"/>
      <c r="EMR193" s="59"/>
      <c r="EMS193" s="59"/>
      <c r="EMT193" s="59"/>
      <c r="EMU193" s="59"/>
      <c r="EMV193" s="59"/>
      <c r="EMW193" s="59"/>
      <c r="EMX193" s="59"/>
      <c r="EMY193" s="59"/>
      <c r="EMZ193" s="59"/>
      <c r="ENA193" s="59"/>
      <c r="ENB193" s="59"/>
      <c r="ENC193" s="59"/>
      <c r="END193" s="59"/>
      <c r="ENE193" s="59"/>
      <c r="ENF193" s="59"/>
      <c r="ENG193" s="59"/>
      <c r="ENH193" s="59"/>
      <c r="ENI193" s="59"/>
      <c r="ENJ193" s="59"/>
      <c r="ENK193" s="59"/>
      <c r="ENL193" s="59"/>
      <c r="ENM193" s="59"/>
      <c r="ENN193" s="59"/>
      <c r="ENO193" s="59"/>
      <c r="ENP193" s="59"/>
      <c r="ENQ193" s="59"/>
      <c r="ENR193" s="59"/>
      <c r="ENS193" s="59"/>
      <c r="ENT193" s="59"/>
      <c r="ENU193" s="59"/>
      <c r="ENV193" s="59"/>
      <c r="ENW193" s="59"/>
      <c r="ENX193" s="59"/>
      <c r="ENY193" s="59"/>
      <c r="ENZ193" s="59"/>
      <c r="EOA193" s="59"/>
      <c r="EOB193" s="59"/>
      <c r="EOC193" s="59"/>
      <c r="EOD193" s="59"/>
      <c r="EOE193" s="59"/>
      <c r="EOF193" s="59"/>
      <c r="EOG193" s="59"/>
      <c r="EOH193" s="59"/>
      <c r="EOI193" s="59"/>
      <c r="EOJ193" s="59"/>
      <c r="EOK193" s="59"/>
      <c r="EOL193" s="59"/>
      <c r="EOM193" s="59"/>
      <c r="EON193" s="59"/>
      <c r="EOO193" s="59"/>
      <c r="EOP193" s="59"/>
      <c r="EOQ193" s="59"/>
      <c r="EOR193" s="59"/>
      <c r="EOS193" s="59"/>
      <c r="EOT193" s="59"/>
      <c r="EOU193" s="59"/>
      <c r="EOV193" s="59"/>
      <c r="EOW193" s="59"/>
      <c r="EOX193" s="59"/>
      <c r="EOY193" s="59"/>
      <c r="EOZ193" s="59"/>
      <c r="EPA193" s="59"/>
      <c r="EPB193" s="59"/>
      <c r="EPC193" s="59"/>
      <c r="EPD193" s="59"/>
      <c r="EPE193" s="59"/>
      <c r="EPF193" s="59"/>
      <c r="EPG193" s="59"/>
      <c r="EPH193" s="59"/>
      <c r="EPI193" s="59"/>
      <c r="EPJ193" s="59"/>
      <c r="EPK193" s="59"/>
      <c r="EPL193" s="59"/>
      <c r="EPM193" s="59"/>
      <c r="EPN193" s="59"/>
      <c r="EPO193" s="59"/>
      <c r="EPP193" s="59"/>
      <c r="EPQ193" s="59"/>
      <c r="EPR193" s="59"/>
      <c r="EPS193" s="59"/>
      <c r="EPT193" s="59"/>
      <c r="EPU193" s="59"/>
      <c r="EPV193" s="59"/>
      <c r="EPW193" s="59"/>
      <c r="EPX193" s="59"/>
      <c r="EPY193" s="59"/>
      <c r="EPZ193" s="59"/>
      <c r="EQA193" s="59"/>
      <c r="EQB193" s="59"/>
      <c r="EQC193" s="59"/>
      <c r="EQD193" s="59"/>
      <c r="EQE193" s="59"/>
      <c r="EQF193" s="59"/>
      <c r="EQG193" s="59"/>
      <c r="EQH193" s="59"/>
      <c r="EQI193" s="59"/>
      <c r="EQJ193" s="59"/>
      <c r="EQK193" s="59"/>
      <c r="EQL193" s="59"/>
      <c r="EQM193" s="59"/>
      <c r="EQN193" s="59"/>
      <c r="EQO193" s="59"/>
      <c r="EQP193" s="59"/>
      <c r="EQQ193" s="59"/>
      <c r="EQR193" s="59"/>
      <c r="EQS193" s="59"/>
      <c r="EQT193" s="59"/>
      <c r="EQU193" s="59"/>
      <c r="EQV193" s="59"/>
      <c r="EQW193" s="59"/>
      <c r="EQX193" s="59"/>
      <c r="EQY193" s="59"/>
      <c r="EQZ193" s="59"/>
      <c r="ERA193" s="59"/>
      <c r="ERB193" s="59"/>
      <c r="ERC193" s="59"/>
      <c r="ERD193" s="59"/>
      <c r="ERE193" s="59"/>
      <c r="ERF193" s="59"/>
      <c r="ERG193" s="59"/>
      <c r="ERH193" s="59"/>
      <c r="ERI193" s="59"/>
      <c r="ERJ193" s="59"/>
      <c r="ERK193" s="59"/>
      <c r="ERL193" s="59"/>
      <c r="ERM193" s="59"/>
      <c r="ERN193" s="59"/>
      <c r="ERO193" s="59"/>
      <c r="ERP193" s="59"/>
      <c r="ERQ193" s="59"/>
      <c r="ERR193" s="59"/>
      <c r="ERS193" s="59"/>
      <c r="ERT193" s="59"/>
      <c r="ERU193" s="59"/>
      <c r="ERV193" s="59"/>
      <c r="ERW193" s="59"/>
      <c r="ERX193" s="59"/>
      <c r="ERY193" s="59"/>
      <c r="ERZ193" s="59"/>
      <c r="ESA193" s="59"/>
      <c r="ESB193" s="59"/>
      <c r="ESC193" s="59"/>
      <c r="ESD193" s="59"/>
      <c r="ESE193" s="59"/>
      <c r="ESF193" s="59"/>
      <c r="ESG193" s="59"/>
      <c r="ESH193" s="59"/>
      <c r="ESI193" s="59"/>
      <c r="ESJ193" s="59"/>
      <c r="ESK193" s="59"/>
      <c r="ESL193" s="59"/>
      <c r="ESM193" s="59"/>
      <c r="ESN193" s="59"/>
      <c r="ESO193" s="59"/>
      <c r="ESP193" s="59"/>
      <c r="ESQ193" s="59"/>
      <c r="ESR193" s="59"/>
      <c r="ESS193" s="59"/>
      <c r="EST193" s="59"/>
      <c r="ESU193" s="59"/>
      <c r="ESV193" s="59"/>
      <c r="ESW193" s="59"/>
      <c r="ESX193" s="59"/>
      <c r="ESY193" s="59"/>
      <c r="ESZ193" s="59"/>
      <c r="ETA193" s="59"/>
      <c r="ETB193" s="59"/>
      <c r="ETC193" s="59"/>
      <c r="ETD193" s="59"/>
      <c r="ETE193" s="59"/>
      <c r="ETF193" s="59"/>
      <c r="ETG193" s="59"/>
      <c r="ETH193" s="59"/>
      <c r="ETI193" s="59"/>
      <c r="ETJ193" s="59"/>
      <c r="ETK193" s="59"/>
      <c r="ETL193" s="59"/>
      <c r="ETM193" s="59"/>
      <c r="ETN193" s="59"/>
      <c r="ETO193" s="59"/>
      <c r="ETP193" s="59"/>
      <c r="ETQ193" s="59"/>
      <c r="ETR193" s="59"/>
      <c r="ETS193" s="59"/>
      <c r="ETT193" s="59"/>
      <c r="ETU193" s="59"/>
      <c r="ETV193" s="59"/>
      <c r="ETW193" s="59"/>
      <c r="ETX193" s="59"/>
      <c r="ETY193" s="59"/>
      <c r="ETZ193" s="59"/>
      <c r="EUA193" s="59"/>
      <c r="EUB193" s="59"/>
      <c r="EUC193" s="59"/>
      <c r="EUD193" s="59"/>
      <c r="EUE193" s="59"/>
      <c r="EUF193" s="59"/>
      <c r="EUG193" s="59"/>
      <c r="EUH193" s="59"/>
      <c r="EUI193" s="59"/>
      <c r="EUJ193" s="59"/>
      <c r="EUK193" s="59"/>
      <c r="EUL193" s="59"/>
      <c r="EUM193" s="59"/>
      <c r="EUN193" s="59"/>
      <c r="EUO193" s="59"/>
      <c r="EUP193" s="59"/>
      <c r="EUQ193" s="59"/>
      <c r="EUR193" s="59"/>
      <c r="EUS193" s="59"/>
      <c r="EUT193" s="59"/>
      <c r="EUU193" s="59"/>
      <c r="EUV193" s="59"/>
      <c r="EUW193" s="59"/>
      <c r="EUX193" s="59"/>
      <c r="EUY193" s="59"/>
      <c r="EUZ193" s="59"/>
      <c r="EVA193" s="59"/>
      <c r="EVB193" s="59"/>
      <c r="EVC193" s="59"/>
      <c r="EVD193" s="59"/>
      <c r="EVE193" s="59"/>
      <c r="EVF193" s="59"/>
      <c r="EVG193" s="59"/>
      <c r="EVH193" s="59"/>
      <c r="EVI193" s="59"/>
      <c r="EVJ193" s="59"/>
      <c r="EVK193" s="59"/>
      <c r="EVL193" s="59"/>
      <c r="EVM193" s="59"/>
      <c r="EVN193" s="59"/>
      <c r="EVO193" s="59"/>
      <c r="EVP193" s="59"/>
      <c r="EVQ193" s="59"/>
      <c r="EVR193" s="59"/>
      <c r="EVS193" s="59"/>
      <c r="EVT193" s="59"/>
      <c r="EVU193" s="59"/>
      <c r="EVV193" s="59"/>
      <c r="EVW193" s="59"/>
      <c r="EVX193" s="59"/>
      <c r="EVY193" s="59"/>
      <c r="EVZ193" s="59"/>
      <c r="EWA193" s="59"/>
      <c r="EWB193" s="59"/>
      <c r="EWC193" s="59"/>
      <c r="EWD193" s="59"/>
      <c r="EWE193" s="59"/>
      <c r="EWF193" s="59"/>
      <c r="EWG193" s="59"/>
      <c r="EWH193" s="59"/>
      <c r="EWI193" s="59"/>
      <c r="EWJ193" s="59"/>
      <c r="EWK193" s="59"/>
      <c r="EWL193" s="59"/>
      <c r="EWM193" s="59"/>
      <c r="EWN193" s="59"/>
      <c r="EWO193" s="59"/>
      <c r="EWP193" s="59"/>
      <c r="EWQ193" s="59"/>
      <c r="EWR193" s="59"/>
      <c r="EWS193" s="59"/>
      <c r="EWT193" s="59"/>
      <c r="EWU193" s="59"/>
      <c r="EWV193" s="59"/>
      <c r="EWW193" s="59"/>
      <c r="EWX193" s="59"/>
      <c r="EWY193" s="59"/>
      <c r="EWZ193" s="59"/>
      <c r="EXA193" s="59"/>
      <c r="EXB193" s="59"/>
      <c r="EXC193" s="59"/>
      <c r="EXD193" s="59"/>
      <c r="EXE193" s="59"/>
      <c r="EXF193" s="59"/>
      <c r="EXG193" s="59"/>
      <c r="EXH193" s="59"/>
      <c r="EXI193" s="59"/>
      <c r="EXJ193" s="59"/>
      <c r="EXK193" s="59"/>
      <c r="EXL193" s="59"/>
      <c r="EXM193" s="59"/>
      <c r="EXN193" s="59"/>
      <c r="EXO193" s="59"/>
      <c r="EXP193" s="59"/>
      <c r="EXQ193" s="59"/>
      <c r="EXR193" s="59"/>
      <c r="EXS193" s="59"/>
      <c r="EXT193" s="59"/>
      <c r="EXU193" s="59"/>
      <c r="EXV193" s="59"/>
      <c r="EXW193" s="59"/>
      <c r="EXX193" s="59"/>
      <c r="EXY193" s="59"/>
      <c r="EXZ193" s="59"/>
      <c r="EYA193" s="59"/>
      <c r="EYB193" s="59"/>
      <c r="EYC193" s="59"/>
      <c r="EYD193" s="59"/>
      <c r="EYE193" s="59"/>
      <c r="EYF193" s="59"/>
      <c r="EYG193" s="59"/>
      <c r="EYH193" s="59"/>
      <c r="EYI193" s="59"/>
      <c r="EYJ193" s="59"/>
      <c r="EYK193" s="59"/>
      <c r="EYL193" s="59"/>
      <c r="EYM193" s="59"/>
      <c r="EYN193" s="59"/>
      <c r="EYO193" s="59"/>
      <c r="EYP193" s="59"/>
      <c r="EYQ193" s="59"/>
      <c r="EYR193" s="59"/>
      <c r="EYS193" s="59"/>
      <c r="EYT193" s="59"/>
      <c r="EYU193" s="59"/>
      <c r="EYV193" s="59"/>
      <c r="EYW193" s="59"/>
      <c r="EYX193" s="59"/>
      <c r="EYY193" s="59"/>
      <c r="EYZ193" s="59"/>
      <c r="EZA193" s="59"/>
      <c r="EZB193" s="59"/>
      <c r="EZC193" s="59"/>
      <c r="EZD193" s="59"/>
      <c r="EZE193" s="59"/>
      <c r="EZF193" s="59"/>
      <c r="EZG193" s="59"/>
      <c r="EZH193" s="59"/>
      <c r="EZI193" s="59"/>
      <c r="EZJ193" s="59"/>
      <c r="EZK193" s="59"/>
      <c r="EZL193" s="59"/>
      <c r="EZM193" s="59"/>
      <c r="EZN193" s="59"/>
      <c r="EZO193" s="59"/>
      <c r="EZP193" s="59"/>
      <c r="EZQ193" s="59"/>
      <c r="EZR193" s="59"/>
      <c r="EZS193" s="59"/>
      <c r="EZT193" s="59"/>
      <c r="EZU193" s="59"/>
      <c r="EZV193" s="59"/>
      <c r="EZW193" s="59"/>
      <c r="EZX193" s="59"/>
      <c r="EZY193" s="59"/>
      <c r="EZZ193" s="59"/>
      <c r="FAA193" s="59"/>
      <c r="FAB193" s="59"/>
      <c r="FAC193" s="59"/>
      <c r="FAD193" s="59"/>
      <c r="FAE193" s="59"/>
      <c r="FAF193" s="59"/>
      <c r="FAG193" s="59"/>
      <c r="FAH193" s="59"/>
      <c r="FAI193" s="59"/>
      <c r="FAJ193" s="59"/>
      <c r="FAK193" s="59"/>
      <c r="FAL193" s="59"/>
      <c r="FAM193" s="59"/>
      <c r="FAN193" s="59"/>
      <c r="FAO193" s="59"/>
      <c r="FAP193" s="59"/>
      <c r="FAQ193" s="59"/>
      <c r="FAR193" s="59"/>
      <c r="FAS193" s="59"/>
      <c r="FAT193" s="59"/>
      <c r="FAU193" s="59"/>
      <c r="FAV193" s="59"/>
      <c r="FAW193" s="59"/>
      <c r="FAX193" s="59"/>
      <c r="FAY193" s="59"/>
      <c r="FAZ193" s="59"/>
      <c r="FBA193" s="59"/>
      <c r="FBB193" s="59"/>
      <c r="FBC193" s="59"/>
      <c r="FBD193" s="59"/>
      <c r="FBE193" s="59"/>
      <c r="FBF193" s="59"/>
      <c r="FBG193" s="59"/>
      <c r="FBH193" s="59"/>
      <c r="FBI193" s="59"/>
      <c r="FBJ193" s="59"/>
      <c r="FBK193" s="59"/>
      <c r="FBL193" s="59"/>
      <c r="FBM193" s="59"/>
      <c r="FBN193" s="59"/>
      <c r="FBO193" s="59"/>
      <c r="FBP193" s="59"/>
      <c r="FBQ193" s="59"/>
      <c r="FBR193" s="59"/>
      <c r="FBS193" s="59"/>
      <c r="FBT193" s="59"/>
      <c r="FBU193" s="59"/>
      <c r="FBV193" s="59"/>
      <c r="FBW193" s="59"/>
      <c r="FBX193" s="59"/>
      <c r="FBY193" s="59"/>
      <c r="FBZ193" s="59"/>
      <c r="FCA193" s="59"/>
      <c r="FCB193" s="59"/>
      <c r="FCC193" s="59"/>
      <c r="FCD193" s="59"/>
      <c r="FCE193" s="59"/>
      <c r="FCF193" s="59"/>
      <c r="FCG193" s="59"/>
      <c r="FCH193" s="59"/>
      <c r="FCI193" s="59"/>
      <c r="FCJ193" s="59"/>
      <c r="FCK193" s="59"/>
      <c r="FCL193" s="59"/>
      <c r="FCM193" s="59"/>
      <c r="FCN193" s="59"/>
      <c r="FCO193" s="59"/>
      <c r="FCP193" s="59"/>
      <c r="FCQ193" s="59"/>
      <c r="FCR193" s="59"/>
      <c r="FCS193" s="59"/>
      <c r="FCT193" s="59"/>
      <c r="FCU193" s="59"/>
      <c r="FCV193" s="59"/>
      <c r="FCW193" s="59"/>
      <c r="FCX193" s="59"/>
      <c r="FCY193" s="59"/>
      <c r="FCZ193" s="59"/>
      <c r="FDA193" s="59"/>
      <c r="FDB193" s="59"/>
      <c r="FDC193" s="59"/>
      <c r="FDD193" s="59"/>
      <c r="FDE193" s="59"/>
      <c r="FDF193" s="59"/>
      <c r="FDG193" s="59"/>
      <c r="FDH193" s="59"/>
      <c r="FDI193" s="59"/>
      <c r="FDJ193" s="59"/>
      <c r="FDK193" s="59"/>
      <c r="FDL193" s="59"/>
      <c r="FDM193" s="59"/>
      <c r="FDN193" s="59"/>
      <c r="FDO193" s="59"/>
      <c r="FDP193" s="59"/>
      <c r="FDQ193" s="59"/>
      <c r="FDR193" s="59"/>
      <c r="FDS193" s="59"/>
      <c r="FDT193" s="59"/>
      <c r="FDU193" s="59"/>
      <c r="FDV193" s="59"/>
      <c r="FDW193" s="59"/>
      <c r="FDX193" s="59"/>
      <c r="FDY193" s="59"/>
      <c r="FDZ193" s="59"/>
      <c r="FEA193" s="59"/>
      <c r="FEB193" s="59"/>
      <c r="FEC193" s="59"/>
      <c r="FED193" s="59"/>
      <c r="FEE193" s="59"/>
      <c r="FEF193" s="59"/>
      <c r="FEG193" s="59"/>
      <c r="FEH193" s="59"/>
      <c r="FEI193" s="59"/>
      <c r="FEJ193" s="59"/>
      <c r="FEK193" s="59"/>
      <c r="FEL193" s="59"/>
      <c r="FEM193" s="59"/>
      <c r="FEN193" s="59"/>
      <c r="FEO193" s="59"/>
      <c r="FEP193" s="59"/>
      <c r="FEQ193" s="59"/>
      <c r="FER193" s="59"/>
      <c r="FES193" s="59"/>
      <c r="FET193" s="59"/>
      <c r="FEU193" s="59"/>
      <c r="FEV193" s="59"/>
      <c r="FEW193" s="59"/>
      <c r="FEX193" s="59"/>
      <c r="FEY193" s="59"/>
      <c r="FEZ193" s="59"/>
      <c r="FFA193" s="59"/>
      <c r="FFB193" s="59"/>
      <c r="FFC193" s="59"/>
      <c r="FFD193" s="59"/>
      <c r="FFE193" s="59"/>
      <c r="FFF193" s="59"/>
      <c r="FFG193" s="59"/>
      <c r="FFH193" s="59"/>
      <c r="FFI193" s="59"/>
      <c r="FFJ193" s="59"/>
      <c r="FFK193" s="59"/>
      <c r="FFL193" s="59"/>
      <c r="FFM193" s="59"/>
      <c r="FFN193" s="59"/>
      <c r="FFO193" s="59"/>
      <c r="FFP193" s="59"/>
      <c r="FFQ193" s="59"/>
      <c r="FFR193" s="59"/>
      <c r="FFS193" s="59"/>
      <c r="FFT193" s="59"/>
      <c r="FFU193" s="59"/>
      <c r="FFV193" s="59"/>
      <c r="FFW193" s="59"/>
      <c r="FFX193" s="59"/>
      <c r="FFY193" s="59"/>
      <c r="FFZ193" s="59"/>
      <c r="FGA193" s="59"/>
      <c r="FGB193" s="59"/>
      <c r="FGC193" s="59"/>
      <c r="FGD193" s="59"/>
      <c r="FGE193" s="59"/>
      <c r="FGF193" s="59"/>
      <c r="FGG193" s="59"/>
      <c r="FGH193" s="59"/>
      <c r="FGI193" s="59"/>
      <c r="FGJ193" s="59"/>
      <c r="FGK193" s="59"/>
      <c r="FGL193" s="59"/>
      <c r="FGM193" s="59"/>
      <c r="FGN193" s="59"/>
      <c r="FGO193" s="59"/>
      <c r="FGP193" s="59"/>
      <c r="FGQ193" s="59"/>
      <c r="FGR193" s="59"/>
      <c r="FGS193" s="59"/>
      <c r="FGT193" s="59"/>
      <c r="FGU193" s="59"/>
      <c r="FGV193" s="59"/>
      <c r="FGW193" s="59"/>
      <c r="FGX193" s="59"/>
      <c r="FGY193" s="59"/>
      <c r="FGZ193" s="59"/>
      <c r="FHA193" s="59"/>
      <c r="FHB193" s="59"/>
      <c r="FHC193" s="59"/>
      <c r="FHD193" s="59"/>
      <c r="FHE193" s="59"/>
      <c r="FHF193" s="59"/>
      <c r="FHG193" s="59"/>
      <c r="FHH193" s="59"/>
      <c r="FHI193" s="59"/>
      <c r="FHJ193" s="59"/>
      <c r="FHK193" s="59"/>
      <c r="FHL193" s="59"/>
      <c r="FHM193" s="59"/>
      <c r="FHN193" s="59"/>
      <c r="FHO193" s="59"/>
      <c r="FHP193" s="59"/>
      <c r="FHQ193" s="59"/>
      <c r="FHR193" s="59"/>
      <c r="FHS193" s="59"/>
      <c r="FHT193" s="59"/>
      <c r="FHU193" s="59"/>
      <c r="FHV193" s="59"/>
      <c r="FHW193" s="59"/>
      <c r="FHX193" s="59"/>
      <c r="FHY193" s="59"/>
      <c r="FHZ193" s="59"/>
      <c r="FIA193" s="59"/>
      <c r="FIB193" s="59"/>
      <c r="FIC193" s="59"/>
      <c r="FID193" s="59"/>
      <c r="FIE193" s="59"/>
      <c r="FIF193" s="59"/>
      <c r="FIG193" s="59"/>
      <c r="FIH193" s="59"/>
      <c r="FII193" s="59"/>
      <c r="FIJ193" s="59"/>
      <c r="FIK193" s="59"/>
      <c r="FIL193" s="59"/>
      <c r="FIM193" s="59"/>
      <c r="FIN193" s="59"/>
      <c r="FIO193" s="59"/>
      <c r="FIP193" s="59"/>
      <c r="FIQ193" s="59"/>
      <c r="FIR193" s="59"/>
      <c r="FIS193" s="59"/>
      <c r="FIT193" s="59"/>
      <c r="FIU193" s="59"/>
      <c r="FIV193" s="59"/>
      <c r="FIW193" s="59"/>
      <c r="FIX193" s="59"/>
      <c r="FIY193" s="59"/>
      <c r="FIZ193" s="59"/>
      <c r="FJA193" s="59"/>
      <c r="FJB193" s="59"/>
      <c r="FJC193" s="59"/>
      <c r="FJD193" s="59"/>
      <c r="FJE193" s="59"/>
      <c r="FJF193" s="59"/>
      <c r="FJG193" s="59"/>
      <c r="FJH193" s="59"/>
      <c r="FJI193" s="59"/>
      <c r="FJJ193" s="59"/>
      <c r="FJK193" s="59"/>
      <c r="FJL193" s="59"/>
      <c r="FJM193" s="59"/>
      <c r="FJN193" s="59"/>
      <c r="FJO193" s="59"/>
      <c r="FJP193" s="59"/>
      <c r="FJQ193" s="59"/>
      <c r="FJR193" s="59"/>
      <c r="FJS193" s="59"/>
      <c r="FJT193" s="59"/>
      <c r="FJU193" s="59"/>
      <c r="FJV193" s="59"/>
      <c r="FJW193" s="59"/>
      <c r="FJX193" s="59"/>
      <c r="FJY193" s="59"/>
      <c r="FJZ193" s="59"/>
      <c r="FKA193" s="59"/>
      <c r="FKB193" s="59"/>
      <c r="FKC193" s="59"/>
      <c r="FKD193" s="59"/>
      <c r="FKE193" s="59"/>
      <c r="FKF193" s="59"/>
      <c r="FKG193" s="59"/>
      <c r="FKH193" s="59"/>
      <c r="FKI193" s="59"/>
      <c r="FKJ193" s="59"/>
      <c r="FKK193" s="59"/>
      <c r="FKL193" s="59"/>
      <c r="FKM193" s="59"/>
      <c r="FKN193" s="59"/>
      <c r="FKO193" s="59"/>
      <c r="FKP193" s="59"/>
      <c r="FKQ193" s="59"/>
      <c r="FKR193" s="59"/>
      <c r="FKS193" s="59"/>
      <c r="FKT193" s="59"/>
      <c r="FKU193" s="59"/>
      <c r="FKV193" s="59"/>
      <c r="FKW193" s="59"/>
      <c r="FKX193" s="59"/>
      <c r="FKY193" s="59"/>
      <c r="FKZ193" s="59"/>
      <c r="FLA193" s="59"/>
      <c r="FLB193" s="59"/>
      <c r="FLC193" s="59"/>
      <c r="FLD193" s="59"/>
      <c r="FLE193" s="59"/>
      <c r="FLF193" s="59"/>
      <c r="FLG193" s="59"/>
      <c r="FLH193" s="59"/>
      <c r="FLI193" s="59"/>
      <c r="FLJ193" s="59"/>
      <c r="FLK193" s="59"/>
      <c r="FLL193" s="59"/>
      <c r="FLM193" s="59"/>
      <c r="FLN193" s="59"/>
      <c r="FLO193" s="59"/>
      <c r="FLP193" s="59"/>
      <c r="FLQ193" s="59"/>
      <c r="FLR193" s="59"/>
      <c r="FLS193" s="59"/>
      <c r="FLT193" s="59"/>
      <c r="FLU193" s="59"/>
      <c r="FLV193" s="59"/>
      <c r="FLW193" s="59"/>
      <c r="FLX193" s="59"/>
      <c r="FLY193" s="59"/>
      <c r="FLZ193" s="59"/>
      <c r="FMA193" s="59"/>
      <c r="FMB193" s="59"/>
      <c r="FMC193" s="59"/>
      <c r="FMD193" s="59"/>
      <c r="FME193" s="59"/>
      <c r="FMF193" s="59"/>
      <c r="FMG193" s="59"/>
      <c r="FMH193" s="59"/>
      <c r="FMI193" s="59"/>
      <c r="FMJ193" s="59"/>
      <c r="FMK193" s="59"/>
      <c r="FML193" s="59"/>
      <c r="FMM193" s="59"/>
      <c r="FMN193" s="59"/>
      <c r="FMO193" s="59"/>
      <c r="FMP193" s="59"/>
      <c r="FMQ193" s="59"/>
      <c r="FMR193" s="59"/>
      <c r="FMS193" s="59"/>
      <c r="FMT193" s="59"/>
      <c r="FMU193" s="59"/>
      <c r="FMV193" s="59"/>
      <c r="FMW193" s="59"/>
      <c r="FMX193" s="59"/>
      <c r="FMY193" s="59"/>
      <c r="FMZ193" s="59"/>
      <c r="FNA193" s="59"/>
      <c r="FNB193" s="59"/>
      <c r="FNC193" s="59"/>
      <c r="FND193" s="59"/>
      <c r="FNE193" s="59"/>
      <c r="FNF193" s="59"/>
      <c r="FNG193" s="59"/>
      <c r="FNH193" s="59"/>
      <c r="FNI193" s="59"/>
      <c r="FNJ193" s="59"/>
      <c r="FNK193" s="59"/>
      <c r="FNL193" s="59"/>
      <c r="FNM193" s="59"/>
      <c r="FNN193" s="59"/>
      <c r="FNO193" s="59"/>
      <c r="FNP193" s="59"/>
      <c r="FNQ193" s="59"/>
      <c r="FNR193" s="59"/>
      <c r="FNS193" s="59"/>
      <c r="FNT193" s="59"/>
      <c r="FNU193" s="59"/>
      <c r="FNV193" s="59"/>
      <c r="FNW193" s="59"/>
      <c r="FNX193" s="59"/>
      <c r="FNY193" s="59"/>
      <c r="FNZ193" s="59"/>
      <c r="FOA193" s="59"/>
      <c r="FOB193" s="59"/>
      <c r="FOC193" s="59"/>
      <c r="FOD193" s="59"/>
      <c r="FOE193" s="59"/>
      <c r="FOF193" s="59"/>
      <c r="FOG193" s="59"/>
      <c r="FOH193" s="59"/>
      <c r="FOI193" s="59"/>
      <c r="FOJ193" s="59"/>
      <c r="FOK193" s="59"/>
      <c r="FOL193" s="59"/>
      <c r="FOM193" s="59"/>
      <c r="FON193" s="59"/>
      <c r="FOO193" s="59"/>
      <c r="FOP193" s="59"/>
      <c r="FOQ193" s="59"/>
      <c r="FOR193" s="59"/>
      <c r="FOS193" s="59"/>
      <c r="FOT193" s="59"/>
      <c r="FOU193" s="59"/>
      <c r="FOV193" s="59"/>
      <c r="FOW193" s="59"/>
      <c r="FOX193" s="59"/>
      <c r="FOY193" s="59"/>
      <c r="FOZ193" s="59"/>
      <c r="FPA193" s="59"/>
      <c r="FPB193" s="59"/>
      <c r="FPC193" s="59"/>
      <c r="FPD193" s="59"/>
      <c r="FPE193" s="59"/>
      <c r="FPF193" s="59"/>
      <c r="FPG193" s="59"/>
      <c r="FPH193" s="59"/>
      <c r="FPI193" s="59"/>
      <c r="FPJ193" s="59"/>
      <c r="FPK193" s="59"/>
      <c r="FPL193" s="59"/>
      <c r="FPM193" s="59"/>
      <c r="FPN193" s="59"/>
      <c r="FPO193" s="59"/>
      <c r="FPP193" s="59"/>
      <c r="FPQ193" s="59"/>
      <c r="FPR193" s="59"/>
      <c r="FPS193" s="59"/>
      <c r="FPT193" s="59"/>
      <c r="FPU193" s="59"/>
      <c r="FPV193" s="59"/>
      <c r="FPW193" s="59"/>
      <c r="FPX193" s="59"/>
      <c r="FPY193" s="59"/>
      <c r="FPZ193" s="59"/>
      <c r="FQA193" s="59"/>
      <c r="FQB193" s="59"/>
      <c r="FQC193" s="59"/>
      <c r="FQD193" s="59"/>
      <c r="FQE193" s="59"/>
      <c r="FQF193" s="59"/>
      <c r="FQG193" s="59"/>
      <c r="FQH193" s="59"/>
      <c r="FQI193" s="59"/>
      <c r="FQJ193" s="59"/>
      <c r="FQK193" s="59"/>
      <c r="FQL193" s="59"/>
      <c r="FQM193" s="59"/>
      <c r="FQN193" s="59"/>
      <c r="FQO193" s="59"/>
      <c r="FQP193" s="59"/>
      <c r="FQQ193" s="59"/>
      <c r="FQR193" s="59"/>
      <c r="FQS193" s="59"/>
      <c r="FQT193" s="59"/>
      <c r="FQU193" s="59"/>
      <c r="FQV193" s="59"/>
      <c r="FQW193" s="59"/>
      <c r="FQX193" s="59"/>
      <c r="FQY193" s="59"/>
      <c r="FQZ193" s="59"/>
      <c r="FRA193" s="59"/>
      <c r="FRB193" s="59"/>
      <c r="FRC193" s="59"/>
      <c r="FRD193" s="59"/>
      <c r="FRE193" s="59"/>
      <c r="FRF193" s="59"/>
      <c r="FRG193" s="59"/>
      <c r="FRH193" s="59"/>
      <c r="FRI193" s="59"/>
      <c r="FRJ193" s="59"/>
      <c r="FRK193" s="59"/>
      <c r="FRL193" s="59"/>
      <c r="FRM193" s="59"/>
      <c r="FRN193" s="59"/>
      <c r="FRO193" s="59"/>
      <c r="FRP193" s="59"/>
      <c r="FRQ193" s="59"/>
      <c r="FRR193" s="59"/>
      <c r="FRS193" s="59"/>
      <c r="FRT193" s="59"/>
      <c r="FRU193" s="59"/>
      <c r="FRV193" s="59"/>
      <c r="FRW193" s="59"/>
      <c r="FRX193" s="59"/>
      <c r="FRY193" s="59"/>
      <c r="FRZ193" s="59"/>
      <c r="FSA193" s="59"/>
      <c r="FSB193" s="59"/>
      <c r="FSC193" s="59"/>
      <c r="FSD193" s="59"/>
      <c r="FSE193" s="59"/>
      <c r="FSF193" s="59"/>
      <c r="FSG193" s="59"/>
      <c r="FSH193" s="59"/>
      <c r="FSI193" s="59"/>
      <c r="FSJ193" s="59"/>
      <c r="FSK193" s="59"/>
      <c r="FSL193" s="59"/>
      <c r="FSM193" s="59"/>
      <c r="FSN193" s="59"/>
      <c r="FSO193" s="59"/>
      <c r="FSP193" s="59"/>
      <c r="FSQ193" s="59"/>
      <c r="FSR193" s="59"/>
      <c r="FSS193" s="59"/>
      <c r="FST193" s="59"/>
      <c r="FSU193" s="59"/>
      <c r="FSV193" s="59"/>
      <c r="FSW193" s="59"/>
      <c r="FSX193" s="59"/>
      <c r="FSY193" s="59"/>
      <c r="FSZ193" s="59"/>
      <c r="FTA193" s="59"/>
      <c r="FTB193" s="59"/>
      <c r="FTC193" s="59"/>
      <c r="FTD193" s="59"/>
      <c r="FTE193" s="59"/>
      <c r="FTF193" s="59"/>
      <c r="FTG193" s="59"/>
      <c r="FTH193" s="59"/>
      <c r="FTI193" s="59"/>
      <c r="FTJ193" s="59"/>
      <c r="FTK193" s="59"/>
      <c r="FTL193" s="59"/>
      <c r="FTM193" s="59"/>
      <c r="FTN193" s="59"/>
      <c r="FTO193" s="59"/>
      <c r="FTP193" s="59"/>
      <c r="FTQ193" s="59"/>
      <c r="FTR193" s="59"/>
      <c r="FTS193" s="59"/>
      <c r="FTT193" s="59"/>
      <c r="FTU193" s="59"/>
      <c r="FTV193" s="59"/>
      <c r="FTW193" s="59"/>
      <c r="FTX193" s="59"/>
      <c r="FTY193" s="59"/>
      <c r="FTZ193" s="59"/>
      <c r="FUA193" s="59"/>
      <c r="FUB193" s="59"/>
      <c r="FUC193" s="59"/>
      <c r="FUD193" s="59"/>
      <c r="FUE193" s="59"/>
      <c r="FUF193" s="59"/>
      <c r="FUG193" s="59"/>
      <c r="FUH193" s="59"/>
      <c r="FUI193" s="59"/>
      <c r="FUJ193" s="59"/>
      <c r="FUK193" s="59"/>
      <c r="FUL193" s="59"/>
      <c r="FUM193" s="59"/>
      <c r="FUN193" s="59"/>
      <c r="FUO193" s="59"/>
      <c r="FUP193" s="59"/>
      <c r="FUQ193" s="59"/>
      <c r="FUR193" s="59"/>
      <c r="FUS193" s="59"/>
      <c r="FUT193" s="59"/>
      <c r="FUU193" s="59"/>
      <c r="FUV193" s="59"/>
      <c r="FUW193" s="59"/>
      <c r="FUX193" s="59"/>
      <c r="FUY193" s="59"/>
      <c r="FUZ193" s="59"/>
      <c r="FVA193" s="59"/>
      <c r="FVB193" s="59"/>
      <c r="FVC193" s="59"/>
      <c r="FVD193" s="59"/>
      <c r="FVE193" s="59"/>
      <c r="FVF193" s="59"/>
      <c r="FVG193" s="59"/>
      <c r="FVH193" s="59"/>
      <c r="FVI193" s="59"/>
      <c r="FVJ193" s="59"/>
      <c r="FVK193" s="59"/>
      <c r="FVL193" s="59"/>
      <c r="FVM193" s="59"/>
      <c r="FVN193" s="59"/>
      <c r="FVO193" s="59"/>
      <c r="FVP193" s="59"/>
      <c r="FVQ193" s="59"/>
      <c r="FVR193" s="59"/>
      <c r="FVS193" s="59"/>
      <c r="FVT193" s="59"/>
      <c r="FVU193" s="59"/>
      <c r="FVV193" s="59"/>
      <c r="FVW193" s="59"/>
      <c r="FVX193" s="59"/>
      <c r="FVY193" s="59"/>
      <c r="FVZ193" s="59"/>
      <c r="FWA193" s="59"/>
      <c r="FWB193" s="59"/>
      <c r="FWC193" s="59"/>
      <c r="FWD193" s="59"/>
      <c r="FWE193" s="59"/>
      <c r="FWF193" s="59"/>
      <c r="FWG193" s="59"/>
      <c r="FWH193" s="59"/>
      <c r="FWI193" s="59"/>
      <c r="FWJ193" s="59"/>
      <c r="FWK193" s="59"/>
      <c r="FWL193" s="59"/>
      <c r="FWM193" s="59"/>
      <c r="FWN193" s="59"/>
      <c r="FWO193" s="59"/>
      <c r="FWP193" s="59"/>
      <c r="FWQ193" s="59"/>
      <c r="FWR193" s="59"/>
      <c r="FWS193" s="59"/>
      <c r="FWT193" s="59"/>
      <c r="FWU193" s="59"/>
      <c r="FWV193" s="59"/>
      <c r="FWW193" s="59"/>
      <c r="FWX193" s="59"/>
      <c r="FWY193" s="59"/>
      <c r="FWZ193" s="59"/>
      <c r="FXA193" s="59"/>
      <c r="FXB193" s="59"/>
      <c r="FXC193" s="59"/>
      <c r="FXD193" s="59"/>
      <c r="FXE193" s="59"/>
      <c r="FXF193" s="59"/>
      <c r="FXG193" s="59"/>
      <c r="FXH193" s="59"/>
      <c r="FXI193" s="59"/>
      <c r="FXJ193" s="59"/>
      <c r="FXK193" s="59"/>
      <c r="FXL193" s="59"/>
      <c r="FXM193" s="59"/>
      <c r="FXN193" s="59"/>
      <c r="FXO193" s="59"/>
      <c r="FXP193" s="59"/>
      <c r="FXQ193" s="59"/>
      <c r="FXR193" s="59"/>
      <c r="FXS193" s="59"/>
      <c r="FXT193" s="59"/>
      <c r="FXU193" s="59"/>
      <c r="FXV193" s="59"/>
      <c r="FXW193" s="59"/>
      <c r="FXX193" s="59"/>
      <c r="FXY193" s="59"/>
      <c r="FXZ193" s="59"/>
      <c r="FYA193" s="59"/>
      <c r="FYB193" s="59"/>
      <c r="FYC193" s="59"/>
      <c r="FYD193" s="59"/>
      <c r="FYE193" s="59"/>
      <c r="FYF193" s="59"/>
      <c r="FYG193" s="59"/>
      <c r="FYH193" s="59"/>
      <c r="FYI193" s="59"/>
      <c r="FYJ193" s="59"/>
      <c r="FYK193" s="59"/>
      <c r="FYL193" s="59"/>
      <c r="FYM193" s="59"/>
      <c r="FYN193" s="59"/>
      <c r="FYO193" s="59"/>
      <c r="FYP193" s="59"/>
      <c r="FYQ193" s="59"/>
      <c r="FYR193" s="59"/>
      <c r="FYS193" s="59"/>
      <c r="FYT193" s="59"/>
      <c r="FYU193" s="59"/>
      <c r="FYV193" s="59"/>
      <c r="FYW193" s="59"/>
      <c r="FYX193" s="59"/>
      <c r="FYY193" s="59"/>
      <c r="FYZ193" s="59"/>
      <c r="FZA193" s="59"/>
      <c r="FZB193" s="59"/>
      <c r="FZC193" s="59"/>
      <c r="FZD193" s="59"/>
      <c r="FZE193" s="59"/>
      <c r="FZF193" s="59"/>
      <c r="FZG193" s="59"/>
      <c r="FZH193" s="59"/>
      <c r="FZI193" s="59"/>
      <c r="FZJ193" s="59"/>
      <c r="FZK193" s="59"/>
      <c r="FZL193" s="59"/>
      <c r="FZM193" s="59"/>
      <c r="FZN193" s="59"/>
      <c r="FZO193" s="59"/>
      <c r="FZP193" s="59"/>
      <c r="FZQ193" s="59"/>
      <c r="FZR193" s="59"/>
      <c r="FZS193" s="59"/>
      <c r="FZT193" s="59"/>
      <c r="FZU193" s="59"/>
      <c r="FZV193" s="59"/>
      <c r="FZW193" s="59"/>
      <c r="FZX193" s="59"/>
      <c r="FZY193" s="59"/>
      <c r="FZZ193" s="59"/>
      <c r="GAA193" s="59"/>
      <c r="GAB193" s="59"/>
      <c r="GAC193" s="59"/>
      <c r="GAD193" s="59"/>
      <c r="GAE193" s="59"/>
      <c r="GAF193" s="59"/>
      <c r="GAG193" s="59"/>
      <c r="GAH193" s="59"/>
      <c r="GAI193" s="59"/>
      <c r="GAJ193" s="59"/>
      <c r="GAK193" s="59"/>
      <c r="GAL193" s="59"/>
      <c r="GAM193" s="59"/>
      <c r="GAN193" s="59"/>
      <c r="GAO193" s="59"/>
      <c r="GAP193" s="59"/>
      <c r="GAQ193" s="59"/>
      <c r="GAR193" s="59"/>
      <c r="GAS193" s="59"/>
      <c r="GAT193" s="59"/>
      <c r="GAU193" s="59"/>
      <c r="GAV193" s="59"/>
      <c r="GAW193" s="59"/>
      <c r="GAX193" s="59"/>
      <c r="GAY193" s="59"/>
      <c r="GAZ193" s="59"/>
      <c r="GBA193" s="59"/>
      <c r="GBB193" s="59"/>
      <c r="GBC193" s="59"/>
      <c r="GBD193" s="59"/>
      <c r="GBE193" s="59"/>
      <c r="GBF193" s="59"/>
      <c r="GBG193" s="59"/>
      <c r="GBH193" s="59"/>
      <c r="GBI193" s="59"/>
      <c r="GBJ193" s="59"/>
      <c r="GBK193" s="59"/>
      <c r="GBL193" s="59"/>
      <c r="GBM193" s="59"/>
      <c r="GBN193" s="59"/>
      <c r="GBO193" s="59"/>
      <c r="GBP193" s="59"/>
      <c r="GBQ193" s="59"/>
      <c r="GBR193" s="59"/>
      <c r="GBS193" s="59"/>
      <c r="GBT193" s="59"/>
      <c r="GBU193" s="59"/>
      <c r="GBV193" s="59"/>
      <c r="GBW193" s="59"/>
      <c r="GBX193" s="59"/>
      <c r="GBY193" s="59"/>
      <c r="GBZ193" s="59"/>
      <c r="GCA193" s="59"/>
      <c r="GCB193" s="59"/>
      <c r="GCC193" s="59"/>
      <c r="GCD193" s="59"/>
      <c r="GCE193" s="59"/>
      <c r="GCF193" s="59"/>
      <c r="GCG193" s="59"/>
      <c r="GCH193" s="59"/>
      <c r="GCI193" s="59"/>
      <c r="GCJ193" s="59"/>
      <c r="GCK193" s="59"/>
      <c r="GCL193" s="59"/>
      <c r="GCM193" s="59"/>
      <c r="GCN193" s="59"/>
      <c r="GCO193" s="59"/>
      <c r="GCP193" s="59"/>
      <c r="GCQ193" s="59"/>
      <c r="GCR193" s="59"/>
      <c r="GCS193" s="59"/>
      <c r="GCT193" s="59"/>
      <c r="GCU193" s="59"/>
      <c r="GCV193" s="59"/>
      <c r="GCW193" s="59"/>
      <c r="GCX193" s="59"/>
      <c r="GCY193" s="59"/>
      <c r="GCZ193" s="59"/>
      <c r="GDA193" s="59"/>
      <c r="GDB193" s="59"/>
      <c r="GDC193" s="59"/>
      <c r="GDD193" s="59"/>
      <c r="GDE193" s="59"/>
      <c r="GDF193" s="59"/>
      <c r="GDG193" s="59"/>
      <c r="GDH193" s="59"/>
      <c r="GDI193" s="59"/>
      <c r="GDJ193" s="59"/>
      <c r="GDK193" s="59"/>
      <c r="GDL193" s="59"/>
      <c r="GDM193" s="59"/>
      <c r="GDN193" s="59"/>
      <c r="GDO193" s="59"/>
      <c r="GDP193" s="59"/>
      <c r="GDQ193" s="59"/>
      <c r="GDR193" s="59"/>
      <c r="GDS193" s="59"/>
      <c r="GDT193" s="59"/>
      <c r="GDU193" s="59"/>
      <c r="GDV193" s="59"/>
      <c r="GDW193" s="59"/>
      <c r="GDX193" s="59"/>
      <c r="GDY193" s="59"/>
      <c r="GDZ193" s="59"/>
      <c r="GEA193" s="59"/>
      <c r="GEB193" s="59"/>
      <c r="GEC193" s="59"/>
      <c r="GED193" s="59"/>
      <c r="GEE193" s="59"/>
      <c r="GEF193" s="59"/>
      <c r="GEG193" s="59"/>
      <c r="GEH193" s="59"/>
      <c r="GEI193" s="59"/>
      <c r="GEJ193" s="59"/>
      <c r="GEK193" s="59"/>
      <c r="GEL193" s="59"/>
      <c r="GEM193" s="59"/>
      <c r="GEN193" s="59"/>
      <c r="GEO193" s="59"/>
      <c r="GEP193" s="59"/>
      <c r="GEQ193" s="59"/>
      <c r="GER193" s="59"/>
      <c r="GES193" s="59"/>
      <c r="GET193" s="59"/>
      <c r="GEU193" s="59"/>
      <c r="GEV193" s="59"/>
      <c r="GEW193" s="59"/>
      <c r="GEX193" s="59"/>
      <c r="GEY193" s="59"/>
      <c r="GEZ193" s="59"/>
      <c r="GFA193" s="59"/>
      <c r="GFB193" s="59"/>
      <c r="GFC193" s="59"/>
      <c r="GFD193" s="59"/>
      <c r="GFE193" s="59"/>
      <c r="GFF193" s="59"/>
      <c r="GFG193" s="59"/>
      <c r="GFH193" s="59"/>
      <c r="GFI193" s="59"/>
      <c r="GFJ193" s="59"/>
      <c r="GFK193" s="59"/>
      <c r="GFL193" s="59"/>
      <c r="GFM193" s="59"/>
      <c r="GFN193" s="59"/>
      <c r="GFO193" s="59"/>
      <c r="GFP193" s="59"/>
      <c r="GFQ193" s="59"/>
      <c r="GFR193" s="59"/>
      <c r="GFS193" s="59"/>
      <c r="GFT193" s="59"/>
      <c r="GFU193" s="59"/>
      <c r="GFV193" s="59"/>
      <c r="GFW193" s="59"/>
      <c r="GFX193" s="59"/>
      <c r="GFY193" s="59"/>
      <c r="GFZ193" s="59"/>
      <c r="GGA193" s="59"/>
      <c r="GGB193" s="59"/>
      <c r="GGC193" s="59"/>
      <c r="GGD193" s="59"/>
      <c r="GGE193" s="59"/>
      <c r="GGF193" s="59"/>
      <c r="GGG193" s="59"/>
      <c r="GGH193" s="59"/>
      <c r="GGI193" s="59"/>
      <c r="GGJ193" s="59"/>
      <c r="GGK193" s="59"/>
      <c r="GGL193" s="59"/>
      <c r="GGM193" s="59"/>
      <c r="GGN193" s="59"/>
      <c r="GGO193" s="59"/>
      <c r="GGP193" s="59"/>
      <c r="GGQ193" s="59"/>
      <c r="GGR193" s="59"/>
      <c r="GGS193" s="59"/>
      <c r="GGT193" s="59"/>
      <c r="GGU193" s="59"/>
      <c r="GGV193" s="59"/>
      <c r="GGW193" s="59"/>
      <c r="GGX193" s="59"/>
      <c r="GGY193" s="59"/>
      <c r="GGZ193" s="59"/>
      <c r="GHA193" s="59"/>
      <c r="GHB193" s="59"/>
      <c r="GHC193" s="59"/>
      <c r="GHD193" s="59"/>
      <c r="GHE193" s="59"/>
      <c r="GHF193" s="59"/>
      <c r="GHG193" s="59"/>
      <c r="GHH193" s="59"/>
      <c r="GHI193" s="59"/>
      <c r="GHJ193" s="59"/>
      <c r="GHK193" s="59"/>
      <c r="GHL193" s="59"/>
      <c r="GHM193" s="59"/>
      <c r="GHN193" s="59"/>
      <c r="GHO193" s="59"/>
      <c r="GHP193" s="59"/>
      <c r="GHQ193" s="59"/>
      <c r="GHR193" s="59"/>
      <c r="GHS193" s="59"/>
      <c r="GHT193" s="59"/>
      <c r="GHU193" s="59"/>
      <c r="GHV193" s="59"/>
      <c r="GHW193" s="59"/>
      <c r="GHX193" s="59"/>
      <c r="GHY193" s="59"/>
      <c r="GHZ193" s="59"/>
      <c r="GIA193" s="59"/>
      <c r="GIB193" s="59"/>
      <c r="GIC193" s="59"/>
      <c r="GID193" s="59"/>
      <c r="GIE193" s="59"/>
      <c r="GIF193" s="59"/>
      <c r="GIG193" s="59"/>
      <c r="GIH193" s="59"/>
      <c r="GII193" s="59"/>
      <c r="GIJ193" s="59"/>
      <c r="GIK193" s="59"/>
      <c r="GIL193" s="59"/>
      <c r="GIM193" s="59"/>
      <c r="GIN193" s="59"/>
      <c r="GIO193" s="59"/>
      <c r="GIP193" s="59"/>
      <c r="GIQ193" s="59"/>
      <c r="GIR193" s="59"/>
      <c r="GIS193" s="59"/>
      <c r="GIT193" s="59"/>
      <c r="GIU193" s="59"/>
      <c r="GIV193" s="59"/>
      <c r="GIW193" s="59"/>
      <c r="GIX193" s="59"/>
      <c r="GIY193" s="59"/>
      <c r="GIZ193" s="59"/>
      <c r="GJA193" s="59"/>
      <c r="GJB193" s="59"/>
      <c r="GJC193" s="59"/>
      <c r="GJD193" s="59"/>
      <c r="GJE193" s="59"/>
      <c r="GJF193" s="59"/>
      <c r="GJG193" s="59"/>
      <c r="GJH193" s="59"/>
      <c r="GJI193" s="59"/>
      <c r="GJJ193" s="59"/>
      <c r="GJK193" s="59"/>
      <c r="GJL193" s="59"/>
      <c r="GJM193" s="59"/>
      <c r="GJN193" s="59"/>
      <c r="GJO193" s="59"/>
      <c r="GJP193" s="59"/>
      <c r="GJQ193" s="59"/>
      <c r="GJR193" s="59"/>
      <c r="GJS193" s="59"/>
      <c r="GJT193" s="59"/>
      <c r="GJU193" s="59"/>
      <c r="GJV193" s="59"/>
      <c r="GJW193" s="59"/>
      <c r="GJX193" s="59"/>
      <c r="GJY193" s="59"/>
      <c r="GJZ193" s="59"/>
      <c r="GKA193" s="59"/>
      <c r="GKB193" s="59"/>
      <c r="GKC193" s="59"/>
      <c r="GKD193" s="59"/>
      <c r="GKE193" s="59"/>
      <c r="GKF193" s="59"/>
      <c r="GKG193" s="59"/>
      <c r="GKH193" s="59"/>
      <c r="GKI193" s="59"/>
      <c r="GKJ193" s="59"/>
      <c r="GKK193" s="59"/>
      <c r="GKL193" s="59"/>
      <c r="GKM193" s="59"/>
      <c r="GKN193" s="59"/>
      <c r="GKO193" s="59"/>
      <c r="GKP193" s="59"/>
      <c r="GKQ193" s="59"/>
      <c r="GKR193" s="59"/>
      <c r="GKS193" s="59"/>
      <c r="GKT193" s="59"/>
      <c r="GKU193" s="59"/>
      <c r="GKV193" s="59"/>
      <c r="GKW193" s="59"/>
      <c r="GKX193" s="59"/>
      <c r="GKY193" s="59"/>
      <c r="GKZ193" s="59"/>
      <c r="GLA193" s="59"/>
      <c r="GLB193" s="59"/>
      <c r="GLC193" s="59"/>
      <c r="GLD193" s="59"/>
      <c r="GLE193" s="59"/>
      <c r="GLF193" s="59"/>
      <c r="GLG193" s="59"/>
      <c r="GLH193" s="59"/>
      <c r="GLI193" s="59"/>
      <c r="GLJ193" s="59"/>
      <c r="GLK193" s="59"/>
      <c r="GLL193" s="59"/>
      <c r="GLM193" s="59"/>
      <c r="GLN193" s="59"/>
      <c r="GLO193" s="59"/>
      <c r="GLP193" s="59"/>
      <c r="GLQ193" s="59"/>
      <c r="GLR193" s="59"/>
      <c r="GLS193" s="59"/>
      <c r="GLT193" s="59"/>
      <c r="GLU193" s="59"/>
      <c r="GLV193" s="59"/>
      <c r="GLW193" s="59"/>
      <c r="GLX193" s="59"/>
      <c r="GLY193" s="59"/>
      <c r="GLZ193" s="59"/>
      <c r="GMA193" s="59"/>
      <c r="GMB193" s="59"/>
      <c r="GMC193" s="59"/>
      <c r="GMD193" s="59"/>
      <c r="GME193" s="59"/>
      <c r="GMF193" s="59"/>
      <c r="GMG193" s="59"/>
      <c r="GMH193" s="59"/>
      <c r="GMI193" s="59"/>
      <c r="GMJ193" s="59"/>
      <c r="GMK193" s="59"/>
      <c r="GML193" s="59"/>
      <c r="GMM193" s="59"/>
      <c r="GMN193" s="59"/>
      <c r="GMO193" s="59"/>
      <c r="GMP193" s="59"/>
      <c r="GMQ193" s="59"/>
      <c r="GMR193" s="59"/>
      <c r="GMS193" s="59"/>
      <c r="GMT193" s="59"/>
      <c r="GMU193" s="59"/>
      <c r="GMV193" s="59"/>
      <c r="GMW193" s="59"/>
      <c r="GMX193" s="59"/>
      <c r="GMY193" s="59"/>
      <c r="GMZ193" s="59"/>
      <c r="GNA193" s="59"/>
      <c r="GNB193" s="59"/>
      <c r="GNC193" s="59"/>
      <c r="GND193" s="59"/>
      <c r="GNE193" s="59"/>
      <c r="GNF193" s="59"/>
      <c r="GNG193" s="59"/>
      <c r="GNH193" s="59"/>
      <c r="GNI193" s="59"/>
      <c r="GNJ193" s="59"/>
      <c r="GNK193" s="59"/>
      <c r="GNL193" s="59"/>
      <c r="GNM193" s="59"/>
      <c r="GNN193" s="59"/>
      <c r="GNO193" s="59"/>
      <c r="GNP193" s="59"/>
      <c r="GNQ193" s="59"/>
      <c r="GNR193" s="59"/>
      <c r="GNS193" s="59"/>
      <c r="GNT193" s="59"/>
      <c r="GNU193" s="59"/>
      <c r="GNV193" s="59"/>
      <c r="GNW193" s="59"/>
      <c r="GNX193" s="59"/>
      <c r="GNY193" s="59"/>
      <c r="GNZ193" s="59"/>
      <c r="GOA193" s="59"/>
      <c r="GOB193" s="59"/>
      <c r="GOC193" s="59"/>
      <c r="GOD193" s="59"/>
      <c r="GOE193" s="59"/>
      <c r="GOF193" s="59"/>
      <c r="GOG193" s="59"/>
      <c r="GOH193" s="59"/>
      <c r="GOI193" s="59"/>
      <c r="GOJ193" s="59"/>
      <c r="GOK193" s="59"/>
      <c r="GOL193" s="59"/>
      <c r="GOM193" s="59"/>
      <c r="GON193" s="59"/>
      <c r="GOO193" s="59"/>
      <c r="GOP193" s="59"/>
      <c r="GOQ193" s="59"/>
      <c r="GOR193" s="59"/>
      <c r="GOS193" s="59"/>
      <c r="GOT193" s="59"/>
      <c r="GOU193" s="59"/>
      <c r="GOV193" s="59"/>
      <c r="GOW193" s="59"/>
      <c r="GOX193" s="59"/>
      <c r="GOY193" s="59"/>
      <c r="GOZ193" s="59"/>
      <c r="GPA193" s="59"/>
      <c r="GPB193" s="59"/>
      <c r="GPC193" s="59"/>
      <c r="GPD193" s="59"/>
      <c r="GPE193" s="59"/>
      <c r="GPF193" s="59"/>
      <c r="GPG193" s="59"/>
      <c r="GPH193" s="59"/>
      <c r="GPI193" s="59"/>
      <c r="GPJ193" s="59"/>
      <c r="GPK193" s="59"/>
      <c r="GPL193" s="59"/>
      <c r="GPM193" s="59"/>
      <c r="GPN193" s="59"/>
      <c r="GPO193" s="59"/>
      <c r="GPP193" s="59"/>
      <c r="GPQ193" s="59"/>
      <c r="GPR193" s="59"/>
      <c r="GPS193" s="59"/>
      <c r="GPT193" s="59"/>
      <c r="GPU193" s="59"/>
      <c r="GPV193" s="59"/>
      <c r="GPW193" s="59"/>
      <c r="GPX193" s="59"/>
      <c r="GPY193" s="59"/>
      <c r="GPZ193" s="59"/>
      <c r="GQA193" s="59"/>
      <c r="GQB193" s="59"/>
      <c r="GQC193" s="59"/>
      <c r="GQD193" s="59"/>
      <c r="GQE193" s="59"/>
      <c r="GQF193" s="59"/>
      <c r="GQG193" s="59"/>
      <c r="GQH193" s="59"/>
      <c r="GQI193" s="59"/>
      <c r="GQJ193" s="59"/>
      <c r="GQK193" s="59"/>
      <c r="GQL193" s="59"/>
      <c r="GQM193" s="59"/>
      <c r="GQN193" s="59"/>
      <c r="GQO193" s="59"/>
      <c r="GQP193" s="59"/>
      <c r="GQQ193" s="59"/>
      <c r="GQR193" s="59"/>
      <c r="GQS193" s="59"/>
      <c r="GQT193" s="59"/>
      <c r="GQU193" s="59"/>
      <c r="GQV193" s="59"/>
      <c r="GQW193" s="59"/>
      <c r="GQX193" s="59"/>
      <c r="GQY193" s="59"/>
      <c r="GQZ193" s="59"/>
      <c r="GRA193" s="59"/>
      <c r="GRB193" s="59"/>
      <c r="GRC193" s="59"/>
      <c r="GRD193" s="59"/>
      <c r="GRE193" s="59"/>
      <c r="GRF193" s="59"/>
      <c r="GRG193" s="59"/>
      <c r="GRH193" s="59"/>
      <c r="GRI193" s="59"/>
      <c r="GRJ193" s="59"/>
      <c r="GRK193" s="59"/>
      <c r="GRL193" s="59"/>
      <c r="GRM193" s="59"/>
      <c r="GRN193" s="59"/>
      <c r="GRO193" s="59"/>
      <c r="GRP193" s="59"/>
      <c r="GRQ193" s="59"/>
      <c r="GRR193" s="59"/>
      <c r="GRS193" s="59"/>
      <c r="GRT193" s="59"/>
      <c r="GRU193" s="59"/>
      <c r="GRV193" s="59"/>
      <c r="GRW193" s="59"/>
      <c r="GRX193" s="59"/>
      <c r="GRY193" s="59"/>
      <c r="GRZ193" s="59"/>
      <c r="GSA193" s="59"/>
      <c r="GSB193" s="59"/>
      <c r="GSC193" s="59"/>
      <c r="GSD193" s="59"/>
      <c r="GSE193" s="59"/>
      <c r="GSF193" s="59"/>
      <c r="GSG193" s="59"/>
      <c r="GSH193" s="59"/>
      <c r="GSI193" s="59"/>
      <c r="GSJ193" s="59"/>
      <c r="GSK193" s="59"/>
      <c r="GSL193" s="59"/>
      <c r="GSM193" s="59"/>
      <c r="GSN193" s="59"/>
      <c r="GSO193" s="59"/>
      <c r="GSP193" s="59"/>
      <c r="GSQ193" s="59"/>
      <c r="GSR193" s="59"/>
      <c r="GSS193" s="59"/>
      <c r="GST193" s="59"/>
      <c r="GSU193" s="59"/>
      <c r="GSV193" s="59"/>
      <c r="GSW193" s="59"/>
      <c r="GSX193" s="59"/>
      <c r="GSY193" s="59"/>
      <c r="GSZ193" s="59"/>
      <c r="GTA193" s="59"/>
      <c r="GTB193" s="59"/>
      <c r="GTC193" s="59"/>
      <c r="GTD193" s="59"/>
      <c r="GTE193" s="59"/>
      <c r="GTF193" s="59"/>
      <c r="GTG193" s="59"/>
      <c r="GTH193" s="59"/>
      <c r="GTI193" s="59"/>
      <c r="GTJ193" s="59"/>
      <c r="GTK193" s="59"/>
      <c r="GTL193" s="59"/>
      <c r="GTM193" s="59"/>
      <c r="GTN193" s="59"/>
      <c r="GTO193" s="59"/>
      <c r="GTP193" s="59"/>
      <c r="GTQ193" s="59"/>
      <c r="GTR193" s="59"/>
      <c r="GTS193" s="59"/>
      <c r="GTT193" s="59"/>
      <c r="GTU193" s="59"/>
      <c r="GTV193" s="59"/>
      <c r="GTW193" s="59"/>
      <c r="GTX193" s="59"/>
      <c r="GTY193" s="59"/>
      <c r="GTZ193" s="59"/>
      <c r="GUA193" s="59"/>
      <c r="GUB193" s="59"/>
      <c r="GUC193" s="59"/>
      <c r="GUD193" s="59"/>
      <c r="GUE193" s="59"/>
      <c r="GUF193" s="59"/>
      <c r="GUG193" s="59"/>
      <c r="GUH193" s="59"/>
      <c r="GUI193" s="59"/>
      <c r="GUJ193" s="59"/>
      <c r="GUK193" s="59"/>
      <c r="GUL193" s="59"/>
      <c r="GUM193" s="59"/>
      <c r="GUN193" s="59"/>
      <c r="GUO193" s="59"/>
      <c r="GUP193" s="59"/>
      <c r="GUQ193" s="59"/>
      <c r="GUR193" s="59"/>
      <c r="GUS193" s="59"/>
      <c r="GUT193" s="59"/>
      <c r="GUU193" s="59"/>
      <c r="GUV193" s="59"/>
      <c r="GUW193" s="59"/>
      <c r="GUX193" s="59"/>
      <c r="GUY193" s="59"/>
      <c r="GUZ193" s="59"/>
      <c r="GVA193" s="59"/>
      <c r="GVB193" s="59"/>
      <c r="GVC193" s="59"/>
      <c r="GVD193" s="59"/>
      <c r="GVE193" s="59"/>
      <c r="GVF193" s="59"/>
      <c r="GVG193" s="59"/>
      <c r="GVH193" s="59"/>
      <c r="GVI193" s="59"/>
      <c r="GVJ193" s="59"/>
      <c r="GVK193" s="59"/>
      <c r="GVL193" s="59"/>
      <c r="GVM193" s="59"/>
      <c r="GVN193" s="59"/>
      <c r="GVO193" s="59"/>
      <c r="GVP193" s="59"/>
      <c r="GVQ193" s="59"/>
      <c r="GVR193" s="59"/>
      <c r="GVS193" s="59"/>
      <c r="GVT193" s="59"/>
      <c r="GVU193" s="59"/>
      <c r="GVV193" s="59"/>
      <c r="GVW193" s="59"/>
      <c r="GVX193" s="59"/>
      <c r="GVY193" s="59"/>
      <c r="GVZ193" s="59"/>
      <c r="GWA193" s="59"/>
      <c r="GWB193" s="59"/>
      <c r="GWC193" s="59"/>
      <c r="GWD193" s="59"/>
      <c r="GWE193" s="59"/>
      <c r="GWF193" s="59"/>
      <c r="GWG193" s="59"/>
      <c r="GWH193" s="59"/>
      <c r="GWI193" s="59"/>
      <c r="GWJ193" s="59"/>
      <c r="GWK193" s="59"/>
      <c r="GWL193" s="59"/>
      <c r="GWM193" s="59"/>
      <c r="GWN193" s="59"/>
      <c r="GWO193" s="59"/>
      <c r="GWP193" s="59"/>
      <c r="GWQ193" s="59"/>
      <c r="GWR193" s="59"/>
      <c r="GWS193" s="59"/>
      <c r="GWT193" s="59"/>
      <c r="GWU193" s="59"/>
      <c r="GWV193" s="59"/>
      <c r="GWW193" s="59"/>
      <c r="GWX193" s="59"/>
      <c r="GWY193" s="59"/>
      <c r="GWZ193" s="59"/>
      <c r="GXA193" s="59"/>
      <c r="GXB193" s="59"/>
      <c r="GXC193" s="59"/>
      <c r="GXD193" s="59"/>
      <c r="GXE193" s="59"/>
      <c r="GXF193" s="59"/>
      <c r="GXG193" s="59"/>
      <c r="GXH193" s="59"/>
      <c r="GXI193" s="59"/>
      <c r="GXJ193" s="59"/>
      <c r="GXK193" s="59"/>
      <c r="GXL193" s="59"/>
      <c r="GXM193" s="59"/>
      <c r="GXN193" s="59"/>
      <c r="GXO193" s="59"/>
      <c r="GXP193" s="59"/>
      <c r="GXQ193" s="59"/>
      <c r="GXR193" s="59"/>
      <c r="GXS193" s="59"/>
      <c r="GXT193" s="59"/>
      <c r="GXU193" s="59"/>
      <c r="GXV193" s="59"/>
      <c r="GXW193" s="59"/>
      <c r="GXX193" s="59"/>
      <c r="GXY193" s="59"/>
      <c r="GXZ193" s="59"/>
      <c r="GYA193" s="59"/>
      <c r="GYB193" s="59"/>
      <c r="GYC193" s="59"/>
      <c r="GYD193" s="59"/>
      <c r="GYE193" s="59"/>
      <c r="GYF193" s="59"/>
      <c r="GYG193" s="59"/>
      <c r="GYH193" s="59"/>
      <c r="GYI193" s="59"/>
      <c r="GYJ193" s="59"/>
      <c r="GYK193" s="59"/>
      <c r="GYL193" s="59"/>
      <c r="GYM193" s="59"/>
      <c r="GYN193" s="59"/>
      <c r="GYO193" s="59"/>
      <c r="GYP193" s="59"/>
      <c r="GYQ193" s="59"/>
      <c r="GYR193" s="59"/>
      <c r="GYS193" s="59"/>
      <c r="GYT193" s="59"/>
      <c r="GYU193" s="59"/>
      <c r="GYV193" s="59"/>
      <c r="GYW193" s="59"/>
      <c r="GYX193" s="59"/>
      <c r="GYY193" s="59"/>
      <c r="GYZ193" s="59"/>
      <c r="GZA193" s="59"/>
      <c r="GZB193" s="59"/>
      <c r="GZC193" s="59"/>
      <c r="GZD193" s="59"/>
      <c r="GZE193" s="59"/>
      <c r="GZF193" s="59"/>
      <c r="GZG193" s="59"/>
      <c r="GZH193" s="59"/>
      <c r="GZI193" s="59"/>
      <c r="GZJ193" s="59"/>
      <c r="GZK193" s="59"/>
      <c r="GZL193" s="59"/>
      <c r="GZM193" s="59"/>
      <c r="GZN193" s="59"/>
      <c r="GZO193" s="59"/>
      <c r="GZP193" s="59"/>
      <c r="GZQ193" s="59"/>
      <c r="GZR193" s="59"/>
      <c r="GZS193" s="59"/>
      <c r="GZT193" s="59"/>
      <c r="GZU193" s="59"/>
      <c r="GZV193" s="59"/>
      <c r="GZW193" s="59"/>
      <c r="GZX193" s="59"/>
      <c r="GZY193" s="59"/>
      <c r="GZZ193" s="59"/>
      <c r="HAA193" s="59"/>
      <c r="HAB193" s="59"/>
      <c r="HAC193" s="59"/>
      <c r="HAD193" s="59"/>
      <c r="HAE193" s="59"/>
      <c r="HAF193" s="59"/>
      <c r="HAG193" s="59"/>
      <c r="HAH193" s="59"/>
      <c r="HAI193" s="59"/>
      <c r="HAJ193" s="59"/>
      <c r="HAK193" s="59"/>
      <c r="HAL193" s="59"/>
      <c r="HAM193" s="59"/>
      <c r="HAN193" s="59"/>
      <c r="HAO193" s="59"/>
      <c r="HAP193" s="59"/>
      <c r="HAQ193" s="59"/>
      <c r="HAR193" s="59"/>
      <c r="HAS193" s="59"/>
      <c r="HAT193" s="59"/>
      <c r="HAU193" s="59"/>
      <c r="HAV193" s="59"/>
      <c r="HAW193" s="59"/>
      <c r="HAX193" s="59"/>
      <c r="HAY193" s="59"/>
      <c r="HAZ193" s="59"/>
      <c r="HBA193" s="59"/>
      <c r="HBB193" s="59"/>
      <c r="HBC193" s="59"/>
      <c r="HBD193" s="59"/>
      <c r="HBE193" s="59"/>
      <c r="HBF193" s="59"/>
      <c r="HBG193" s="59"/>
      <c r="HBH193" s="59"/>
      <c r="HBI193" s="59"/>
      <c r="HBJ193" s="59"/>
      <c r="HBK193" s="59"/>
      <c r="HBL193" s="59"/>
      <c r="HBM193" s="59"/>
      <c r="HBN193" s="59"/>
      <c r="HBO193" s="59"/>
      <c r="HBP193" s="59"/>
      <c r="HBQ193" s="59"/>
      <c r="HBR193" s="59"/>
      <c r="HBS193" s="59"/>
      <c r="HBT193" s="59"/>
      <c r="HBU193" s="59"/>
      <c r="HBV193" s="59"/>
      <c r="HBW193" s="59"/>
      <c r="HBX193" s="59"/>
      <c r="HBY193" s="59"/>
      <c r="HBZ193" s="59"/>
      <c r="HCA193" s="59"/>
      <c r="HCB193" s="59"/>
      <c r="HCC193" s="59"/>
      <c r="HCD193" s="59"/>
      <c r="HCE193" s="59"/>
      <c r="HCF193" s="59"/>
      <c r="HCG193" s="59"/>
      <c r="HCH193" s="59"/>
      <c r="HCI193" s="59"/>
      <c r="HCJ193" s="59"/>
      <c r="HCK193" s="59"/>
      <c r="HCL193" s="59"/>
      <c r="HCM193" s="59"/>
      <c r="HCN193" s="59"/>
      <c r="HCO193" s="59"/>
      <c r="HCP193" s="59"/>
      <c r="HCQ193" s="59"/>
      <c r="HCR193" s="59"/>
      <c r="HCS193" s="59"/>
      <c r="HCT193" s="59"/>
      <c r="HCU193" s="59"/>
      <c r="HCV193" s="59"/>
      <c r="HCW193" s="59"/>
      <c r="HCX193" s="59"/>
      <c r="HCY193" s="59"/>
      <c r="HCZ193" s="59"/>
      <c r="HDA193" s="59"/>
      <c r="HDB193" s="59"/>
      <c r="HDC193" s="59"/>
      <c r="HDD193" s="59"/>
      <c r="HDE193" s="59"/>
      <c r="HDF193" s="59"/>
      <c r="HDG193" s="59"/>
      <c r="HDH193" s="59"/>
      <c r="HDI193" s="59"/>
      <c r="HDJ193" s="59"/>
      <c r="HDK193" s="59"/>
      <c r="HDL193" s="59"/>
      <c r="HDM193" s="59"/>
      <c r="HDN193" s="59"/>
      <c r="HDO193" s="59"/>
      <c r="HDP193" s="59"/>
      <c r="HDQ193" s="59"/>
      <c r="HDR193" s="59"/>
      <c r="HDS193" s="59"/>
      <c r="HDT193" s="59"/>
      <c r="HDU193" s="59"/>
      <c r="HDV193" s="59"/>
      <c r="HDW193" s="59"/>
      <c r="HDX193" s="59"/>
      <c r="HDY193" s="59"/>
      <c r="HDZ193" s="59"/>
      <c r="HEA193" s="59"/>
      <c r="HEB193" s="59"/>
      <c r="HEC193" s="59"/>
      <c r="HED193" s="59"/>
      <c r="HEE193" s="59"/>
      <c r="HEF193" s="59"/>
      <c r="HEG193" s="59"/>
      <c r="HEH193" s="59"/>
      <c r="HEI193" s="59"/>
      <c r="HEJ193" s="59"/>
      <c r="HEK193" s="59"/>
      <c r="HEL193" s="59"/>
      <c r="HEM193" s="59"/>
      <c r="HEN193" s="59"/>
      <c r="HEO193" s="59"/>
      <c r="HEP193" s="59"/>
      <c r="HEQ193" s="59"/>
      <c r="HER193" s="59"/>
      <c r="HES193" s="59"/>
      <c r="HET193" s="59"/>
      <c r="HEU193" s="59"/>
      <c r="HEV193" s="59"/>
      <c r="HEW193" s="59"/>
      <c r="HEX193" s="59"/>
      <c r="HEY193" s="59"/>
      <c r="HEZ193" s="59"/>
      <c r="HFA193" s="59"/>
      <c r="HFB193" s="59"/>
      <c r="HFC193" s="59"/>
      <c r="HFD193" s="59"/>
      <c r="HFE193" s="59"/>
      <c r="HFF193" s="59"/>
      <c r="HFG193" s="59"/>
      <c r="HFH193" s="59"/>
      <c r="HFI193" s="59"/>
      <c r="HFJ193" s="59"/>
      <c r="HFK193" s="59"/>
      <c r="HFL193" s="59"/>
      <c r="HFM193" s="59"/>
      <c r="HFN193" s="59"/>
      <c r="HFO193" s="59"/>
      <c r="HFP193" s="59"/>
      <c r="HFQ193" s="59"/>
      <c r="HFR193" s="59"/>
      <c r="HFS193" s="59"/>
      <c r="HFT193" s="59"/>
      <c r="HFU193" s="59"/>
      <c r="HFV193" s="59"/>
      <c r="HFW193" s="59"/>
      <c r="HFX193" s="59"/>
      <c r="HFY193" s="59"/>
      <c r="HFZ193" s="59"/>
      <c r="HGA193" s="59"/>
      <c r="HGB193" s="59"/>
      <c r="HGC193" s="59"/>
      <c r="HGD193" s="59"/>
      <c r="HGE193" s="59"/>
      <c r="HGF193" s="59"/>
      <c r="HGG193" s="59"/>
      <c r="HGH193" s="59"/>
      <c r="HGI193" s="59"/>
      <c r="HGJ193" s="59"/>
      <c r="HGK193" s="59"/>
      <c r="HGL193" s="59"/>
      <c r="HGM193" s="59"/>
      <c r="HGN193" s="59"/>
      <c r="HGO193" s="59"/>
      <c r="HGP193" s="59"/>
      <c r="HGQ193" s="59"/>
      <c r="HGR193" s="59"/>
      <c r="HGS193" s="59"/>
      <c r="HGT193" s="59"/>
      <c r="HGU193" s="59"/>
      <c r="HGV193" s="59"/>
      <c r="HGW193" s="59"/>
      <c r="HGX193" s="59"/>
      <c r="HGY193" s="59"/>
      <c r="HGZ193" s="59"/>
      <c r="HHA193" s="59"/>
      <c r="HHB193" s="59"/>
      <c r="HHC193" s="59"/>
      <c r="HHD193" s="59"/>
      <c r="HHE193" s="59"/>
      <c r="HHF193" s="59"/>
      <c r="HHG193" s="59"/>
      <c r="HHH193" s="59"/>
      <c r="HHI193" s="59"/>
      <c r="HHJ193" s="59"/>
      <c r="HHK193" s="59"/>
      <c r="HHL193" s="59"/>
      <c r="HHM193" s="59"/>
      <c r="HHN193" s="59"/>
      <c r="HHO193" s="59"/>
      <c r="HHP193" s="59"/>
      <c r="HHQ193" s="59"/>
      <c r="HHR193" s="59"/>
      <c r="HHS193" s="59"/>
      <c r="HHT193" s="59"/>
      <c r="HHU193" s="59"/>
      <c r="HHV193" s="59"/>
      <c r="HHW193" s="59"/>
      <c r="HHX193" s="59"/>
      <c r="HHY193" s="59"/>
      <c r="HHZ193" s="59"/>
      <c r="HIA193" s="59"/>
      <c r="HIB193" s="59"/>
      <c r="HIC193" s="59"/>
      <c r="HID193" s="59"/>
      <c r="HIE193" s="59"/>
      <c r="HIF193" s="59"/>
      <c r="HIG193" s="59"/>
      <c r="HIH193" s="59"/>
      <c r="HII193" s="59"/>
      <c r="HIJ193" s="59"/>
      <c r="HIK193" s="59"/>
      <c r="HIL193" s="59"/>
      <c r="HIM193" s="59"/>
      <c r="HIN193" s="59"/>
      <c r="HIO193" s="59"/>
      <c r="HIP193" s="59"/>
      <c r="HIQ193" s="59"/>
      <c r="HIR193" s="59"/>
      <c r="HIS193" s="59"/>
      <c r="HIT193" s="59"/>
      <c r="HIU193" s="59"/>
      <c r="HIV193" s="59"/>
      <c r="HIW193" s="59"/>
      <c r="HIX193" s="59"/>
      <c r="HIY193" s="59"/>
      <c r="HIZ193" s="59"/>
      <c r="HJA193" s="59"/>
      <c r="HJB193" s="59"/>
      <c r="HJC193" s="59"/>
      <c r="HJD193" s="59"/>
      <c r="HJE193" s="59"/>
      <c r="HJF193" s="59"/>
      <c r="HJG193" s="59"/>
      <c r="HJH193" s="59"/>
      <c r="HJI193" s="59"/>
      <c r="HJJ193" s="59"/>
      <c r="HJK193" s="59"/>
      <c r="HJL193" s="59"/>
      <c r="HJM193" s="59"/>
      <c r="HJN193" s="59"/>
      <c r="HJO193" s="59"/>
      <c r="HJP193" s="59"/>
      <c r="HJQ193" s="59"/>
      <c r="HJR193" s="59"/>
      <c r="HJS193" s="59"/>
      <c r="HJT193" s="59"/>
      <c r="HJU193" s="59"/>
      <c r="HJV193" s="59"/>
      <c r="HJW193" s="59"/>
      <c r="HJX193" s="59"/>
      <c r="HJY193" s="59"/>
      <c r="HJZ193" s="59"/>
      <c r="HKA193" s="59"/>
      <c r="HKB193" s="59"/>
      <c r="HKC193" s="59"/>
      <c r="HKD193" s="59"/>
      <c r="HKE193" s="59"/>
      <c r="HKF193" s="59"/>
      <c r="HKG193" s="59"/>
      <c r="HKH193" s="59"/>
      <c r="HKI193" s="59"/>
      <c r="HKJ193" s="59"/>
      <c r="HKK193" s="59"/>
      <c r="HKL193" s="59"/>
      <c r="HKM193" s="59"/>
      <c r="HKN193" s="59"/>
      <c r="HKO193" s="59"/>
      <c r="HKP193" s="59"/>
      <c r="HKQ193" s="59"/>
      <c r="HKR193" s="59"/>
      <c r="HKS193" s="59"/>
      <c r="HKT193" s="59"/>
      <c r="HKU193" s="59"/>
      <c r="HKV193" s="59"/>
      <c r="HKW193" s="59"/>
      <c r="HKX193" s="59"/>
      <c r="HKY193" s="59"/>
      <c r="HKZ193" s="59"/>
      <c r="HLA193" s="59"/>
      <c r="HLB193" s="59"/>
      <c r="HLC193" s="59"/>
      <c r="HLD193" s="59"/>
      <c r="HLE193" s="59"/>
      <c r="HLF193" s="59"/>
      <c r="HLG193" s="59"/>
      <c r="HLH193" s="59"/>
      <c r="HLI193" s="59"/>
      <c r="HLJ193" s="59"/>
      <c r="HLK193" s="59"/>
      <c r="HLL193" s="59"/>
      <c r="HLM193" s="59"/>
      <c r="HLN193" s="59"/>
      <c r="HLO193" s="59"/>
      <c r="HLP193" s="59"/>
      <c r="HLQ193" s="59"/>
      <c r="HLR193" s="59"/>
      <c r="HLS193" s="59"/>
      <c r="HLT193" s="59"/>
      <c r="HLU193" s="59"/>
      <c r="HLV193" s="59"/>
      <c r="HLW193" s="59"/>
      <c r="HLX193" s="59"/>
      <c r="HLY193" s="59"/>
      <c r="HLZ193" s="59"/>
      <c r="HMA193" s="59"/>
      <c r="HMB193" s="59"/>
      <c r="HMC193" s="59"/>
      <c r="HMD193" s="59"/>
      <c r="HME193" s="59"/>
      <c r="HMF193" s="59"/>
      <c r="HMG193" s="59"/>
      <c r="HMH193" s="59"/>
      <c r="HMI193" s="59"/>
      <c r="HMJ193" s="59"/>
      <c r="HMK193" s="59"/>
      <c r="HML193" s="59"/>
      <c r="HMM193" s="59"/>
      <c r="HMN193" s="59"/>
      <c r="HMO193" s="59"/>
      <c r="HMP193" s="59"/>
      <c r="HMQ193" s="59"/>
      <c r="HMR193" s="59"/>
      <c r="HMS193" s="59"/>
      <c r="HMT193" s="59"/>
      <c r="HMU193" s="59"/>
      <c r="HMV193" s="59"/>
      <c r="HMW193" s="59"/>
      <c r="HMX193" s="59"/>
      <c r="HMY193" s="59"/>
      <c r="HMZ193" s="59"/>
      <c r="HNA193" s="59"/>
      <c r="HNB193" s="59"/>
      <c r="HNC193" s="59"/>
      <c r="HND193" s="59"/>
      <c r="HNE193" s="59"/>
      <c r="HNF193" s="59"/>
      <c r="HNG193" s="59"/>
      <c r="HNH193" s="59"/>
      <c r="HNI193" s="59"/>
      <c r="HNJ193" s="59"/>
      <c r="HNK193" s="59"/>
      <c r="HNL193" s="59"/>
      <c r="HNM193" s="59"/>
      <c r="HNN193" s="59"/>
      <c r="HNO193" s="59"/>
      <c r="HNP193" s="59"/>
      <c r="HNQ193" s="59"/>
      <c r="HNR193" s="59"/>
      <c r="HNS193" s="59"/>
      <c r="HNT193" s="59"/>
      <c r="HNU193" s="59"/>
      <c r="HNV193" s="59"/>
      <c r="HNW193" s="59"/>
      <c r="HNX193" s="59"/>
      <c r="HNY193" s="59"/>
      <c r="HNZ193" s="59"/>
      <c r="HOA193" s="59"/>
      <c r="HOB193" s="59"/>
      <c r="HOC193" s="59"/>
      <c r="HOD193" s="59"/>
      <c r="HOE193" s="59"/>
      <c r="HOF193" s="59"/>
      <c r="HOG193" s="59"/>
      <c r="HOH193" s="59"/>
      <c r="HOI193" s="59"/>
      <c r="HOJ193" s="59"/>
      <c r="HOK193" s="59"/>
      <c r="HOL193" s="59"/>
      <c r="HOM193" s="59"/>
      <c r="HON193" s="59"/>
      <c r="HOO193" s="59"/>
      <c r="HOP193" s="59"/>
      <c r="HOQ193" s="59"/>
      <c r="HOR193" s="59"/>
      <c r="HOS193" s="59"/>
      <c r="HOT193" s="59"/>
      <c r="HOU193" s="59"/>
      <c r="HOV193" s="59"/>
      <c r="HOW193" s="59"/>
      <c r="HOX193" s="59"/>
      <c r="HOY193" s="59"/>
      <c r="HOZ193" s="59"/>
      <c r="HPA193" s="59"/>
      <c r="HPB193" s="59"/>
      <c r="HPC193" s="59"/>
      <c r="HPD193" s="59"/>
      <c r="HPE193" s="59"/>
      <c r="HPF193" s="59"/>
      <c r="HPG193" s="59"/>
      <c r="HPH193" s="59"/>
      <c r="HPI193" s="59"/>
      <c r="HPJ193" s="59"/>
      <c r="HPK193" s="59"/>
      <c r="HPL193" s="59"/>
      <c r="HPM193" s="59"/>
      <c r="HPN193" s="59"/>
      <c r="HPO193" s="59"/>
      <c r="HPP193" s="59"/>
      <c r="HPQ193" s="59"/>
      <c r="HPR193" s="59"/>
      <c r="HPS193" s="59"/>
      <c r="HPT193" s="59"/>
      <c r="HPU193" s="59"/>
      <c r="HPV193" s="59"/>
      <c r="HPW193" s="59"/>
      <c r="HPX193" s="59"/>
      <c r="HPY193" s="59"/>
      <c r="HPZ193" s="59"/>
      <c r="HQA193" s="59"/>
      <c r="HQB193" s="59"/>
      <c r="HQC193" s="59"/>
      <c r="HQD193" s="59"/>
      <c r="HQE193" s="59"/>
      <c r="HQF193" s="59"/>
      <c r="HQG193" s="59"/>
      <c r="HQH193" s="59"/>
      <c r="HQI193" s="59"/>
      <c r="HQJ193" s="59"/>
      <c r="HQK193" s="59"/>
      <c r="HQL193" s="59"/>
      <c r="HQM193" s="59"/>
      <c r="HQN193" s="59"/>
      <c r="HQO193" s="59"/>
      <c r="HQP193" s="59"/>
      <c r="HQQ193" s="59"/>
      <c r="HQR193" s="59"/>
      <c r="HQS193" s="59"/>
      <c r="HQT193" s="59"/>
      <c r="HQU193" s="59"/>
      <c r="HQV193" s="59"/>
      <c r="HQW193" s="59"/>
      <c r="HQX193" s="59"/>
      <c r="HQY193" s="59"/>
      <c r="HQZ193" s="59"/>
      <c r="HRA193" s="59"/>
      <c r="HRB193" s="59"/>
      <c r="HRC193" s="59"/>
      <c r="HRD193" s="59"/>
      <c r="HRE193" s="59"/>
      <c r="HRF193" s="59"/>
      <c r="HRG193" s="59"/>
      <c r="HRH193" s="59"/>
      <c r="HRI193" s="59"/>
      <c r="HRJ193" s="59"/>
      <c r="HRK193" s="59"/>
      <c r="HRL193" s="59"/>
      <c r="HRM193" s="59"/>
      <c r="HRN193" s="59"/>
      <c r="HRO193" s="59"/>
      <c r="HRP193" s="59"/>
      <c r="HRQ193" s="59"/>
      <c r="HRR193" s="59"/>
      <c r="HRS193" s="59"/>
      <c r="HRT193" s="59"/>
      <c r="HRU193" s="59"/>
      <c r="HRV193" s="59"/>
      <c r="HRW193" s="59"/>
      <c r="HRX193" s="59"/>
      <c r="HRY193" s="59"/>
      <c r="HRZ193" s="59"/>
      <c r="HSA193" s="59"/>
      <c r="HSB193" s="59"/>
      <c r="HSC193" s="59"/>
      <c r="HSD193" s="59"/>
      <c r="HSE193" s="59"/>
      <c r="HSF193" s="59"/>
      <c r="HSG193" s="59"/>
      <c r="HSH193" s="59"/>
      <c r="HSI193" s="59"/>
      <c r="HSJ193" s="59"/>
      <c r="HSK193" s="59"/>
      <c r="HSL193" s="59"/>
      <c r="HSM193" s="59"/>
      <c r="HSN193" s="59"/>
      <c r="HSO193" s="59"/>
      <c r="HSP193" s="59"/>
      <c r="HSQ193" s="59"/>
      <c r="HSR193" s="59"/>
      <c r="HSS193" s="59"/>
      <c r="HST193" s="59"/>
      <c r="HSU193" s="59"/>
      <c r="HSV193" s="59"/>
      <c r="HSW193" s="59"/>
      <c r="HSX193" s="59"/>
      <c r="HSY193" s="59"/>
      <c r="HSZ193" s="59"/>
      <c r="HTA193" s="59"/>
      <c r="HTB193" s="59"/>
      <c r="HTC193" s="59"/>
      <c r="HTD193" s="59"/>
      <c r="HTE193" s="59"/>
      <c r="HTF193" s="59"/>
      <c r="HTG193" s="59"/>
      <c r="HTH193" s="59"/>
      <c r="HTI193" s="59"/>
      <c r="HTJ193" s="59"/>
      <c r="HTK193" s="59"/>
      <c r="HTL193" s="59"/>
      <c r="HTM193" s="59"/>
      <c r="HTN193" s="59"/>
      <c r="HTO193" s="59"/>
      <c r="HTP193" s="59"/>
      <c r="HTQ193" s="59"/>
      <c r="HTR193" s="59"/>
      <c r="HTS193" s="59"/>
      <c r="HTT193" s="59"/>
      <c r="HTU193" s="59"/>
      <c r="HTV193" s="59"/>
      <c r="HTW193" s="59"/>
      <c r="HTX193" s="59"/>
      <c r="HTY193" s="59"/>
      <c r="HTZ193" s="59"/>
      <c r="HUA193" s="59"/>
      <c r="HUB193" s="59"/>
      <c r="HUC193" s="59"/>
      <c r="HUD193" s="59"/>
      <c r="HUE193" s="59"/>
      <c r="HUF193" s="59"/>
      <c r="HUG193" s="59"/>
      <c r="HUH193" s="59"/>
      <c r="HUI193" s="59"/>
      <c r="HUJ193" s="59"/>
      <c r="HUK193" s="59"/>
      <c r="HUL193" s="59"/>
      <c r="HUM193" s="59"/>
      <c r="HUN193" s="59"/>
      <c r="HUO193" s="59"/>
      <c r="HUP193" s="59"/>
      <c r="HUQ193" s="59"/>
      <c r="HUR193" s="59"/>
      <c r="HUS193" s="59"/>
      <c r="HUT193" s="59"/>
      <c r="HUU193" s="59"/>
      <c r="HUV193" s="59"/>
      <c r="HUW193" s="59"/>
      <c r="HUX193" s="59"/>
      <c r="HUY193" s="59"/>
      <c r="HUZ193" s="59"/>
      <c r="HVA193" s="59"/>
      <c r="HVB193" s="59"/>
      <c r="HVC193" s="59"/>
      <c r="HVD193" s="59"/>
      <c r="HVE193" s="59"/>
      <c r="HVF193" s="59"/>
      <c r="HVG193" s="59"/>
      <c r="HVH193" s="59"/>
      <c r="HVI193" s="59"/>
      <c r="HVJ193" s="59"/>
      <c r="HVK193" s="59"/>
      <c r="HVL193" s="59"/>
      <c r="HVM193" s="59"/>
      <c r="HVN193" s="59"/>
      <c r="HVO193" s="59"/>
      <c r="HVP193" s="59"/>
      <c r="HVQ193" s="59"/>
      <c r="HVR193" s="59"/>
      <c r="HVS193" s="59"/>
      <c r="HVT193" s="59"/>
      <c r="HVU193" s="59"/>
      <c r="HVV193" s="59"/>
      <c r="HVW193" s="59"/>
      <c r="HVX193" s="59"/>
      <c r="HVY193" s="59"/>
      <c r="HVZ193" s="59"/>
      <c r="HWA193" s="59"/>
      <c r="HWB193" s="59"/>
      <c r="HWC193" s="59"/>
      <c r="HWD193" s="59"/>
      <c r="HWE193" s="59"/>
      <c r="HWF193" s="59"/>
      <c r="HWG193" s="59"/>
      <c r="HWH193" s="59"/>
      <c r="HWI193" s="59"/>
      <c r="HWJ193" s="59"/>
      <c r="HWK193" s="59"/>
      <c r="HWL193" s="59"/>
      <c r="HWM193" s="59"/>
      <c r="HWN193" s="59"/>
      <c r="HWO193" s="59"/>
      <c r="HWP193" s="59"/>
      <c r="HWQ193" s="59"/>
      <c r="HWR193" s="59"/>
      <c r="HWS193" s="59"/>
      <c r="HWT193" s="59"/>
      <c r="HWU193" s="59"/>
      <c r="HWV193" s="59"/>
      <c r="HWW193" s="59"/>
      <c r="HWX193" s="59"/>
      <c r="HWY193" s="59"/>
      <c r="HWZ193" s="59"/>
      <c r="HXA193" s="59"/>
      <c r="HXB193" s="59"/>
      <c r="HXC193" s="59"/>
      <c r="HXD193" s="59"/>
      <c r="HXE193" s="59"/>
      <c r="HXF193" s="59"/>
      <c r="HXG193" s="59"/>
      <c r="HXH193" s="59"/>
      <c r="HXI193" s="59"/>
      <c r="HXJ193" s="59"/>
      <c r="HXK193" s="59"/>
      <c r="HXL193" s="59"/>
      <c r="HXM193" s="59"/>
      <c r="HXN193" s="59"/>
      <c r="HXO193" s="59"/>
      <c r="HXP193" s="59"/>
      <c r="HXQ193" s="59"/>
      <c r="HXR193" s="59"/>
      <c r="HXS193" s="59"/>
      <c r="HXT193" s="59"/>
      <c r="HXU193" s="59"/>
      <c r="HXV193" s="59"/>
      <c r="HXW193" s="59"/>
      <c r="HXX193" s="59"/>
      <c r="HXY193" s="59"/>
      <c r="HXZ193" s="59"/>
      <c r="HYA193" s="59"/>
      <c r="HYB193" s="59"/>
      <c r="HYC193" s="59"/>
      <c r="HYD193" s="59"/>
      <c r="HYE193" s="59"/>
      <c r="HYF193" s="59"/>
      <c r="HYG193" s="59"/>
      <c r="HYH193" s="59"/>
      <c r="HYI193" s="59"/>
      <c r="HYJ193" s="59"/>
      <c r="HYK193" s="59"/>
      <c r="HYL193" s="59"/>
      <c r="HYM193" s="59"/>
      <c r="HYN193" s="59"/>
      <c r="HYO193" s="59"/>
      <c r="HYP193" s="59"/>
      <c r="HYQ193" s="59"/>
      <c r="HYR193" s="59"/>
      <c r="HYS193" s="59"/>
      <c r="HYT193" s="59"/>
      <c r="HYU193" s="59"/>
      <c r="HYV193" s="59"/>
      <c r="HYW193" s="59"/>
      <c r="HYX193" s="59"/>
      <c r="HYY193" s="59"/>
      <c r="HYZ193" s="59"/>
      <c r="HZA193" s="59"/>
      <c r="HZB193" s="59"/>
      <c r="HZC193" s="59"/>
      <c r="HZD193" s="59"/>
      <c r="HZE193" s="59"/>
      <c r="HZF193" s="59"/>
      <c r="HZG193" s="59"/>
      <c r="HZH193" s="59"/>
      <c r="HZI193" s="59"/>
      <c r="HZJ193" s="59"/>
      <c r="HZK193" s="59"/>
      <c r="HZL193" s="59"/>
      <c r="HZM193" s="59"/>
      <c r="HZN193" s="59"/>
      <c r="HZO193" s="59"/>
      <c r="HZP193" s="59"/>
      <c r="HZQ193" s="59"/>
      <c r="HZR193" s="59"/>
      <c r="HZS193" s="59"/>
      <c r="HZT193" s="59"/>
      <c r="HZU193" s="59"/>
      <c r="HZV193" s="59"/>
      <c r="HZW193" s="59"/>
      <c r="HZX193" s="59"/>
      <c r="HZY193" s="59"/>
      <c r="HZZ193" s="59"/>
      <c r="IAA193" s="59"/>
      <c r="IAB193" s="59"/>
      <c r="IAC193" s="59"/>
      <c r="IAD193" s="59"/>
      <c r="IAE193" s="59"/>
      <c r="IAF193" s="59"/>
      <c r="IAG193" s="59"/>
      <c r="IAH193" s="59"/>
      <c r="IAI193" s="59"/>
      <c r="IAJ193" s="59"/>
      <c r="IAK193" s="59"/>
      <c r="IAL193" s="59"/>
      <c r="IAM193" s="59"/>
      <c r="IAN193" s="59"/>
      <c r="IAO193" s="59"/>
      <c r="IAP193" s="59"/>
      <c r="IAQ193" s="59"/>
      <c r="IAR193" s="59"/>
      <c r="IAS193" s="59"/>
      <c r="IAT193" s="59"/>
      <c r="IAU193" s="59"/>
      <c r="IAV193" s="59"/>
      <c r="IAW193" s="59"/>
      <c r="IAX193" s="59"/>
      <c r="IAY193" s="59"/>
      <c r="IAZ193" s="59"/>
      <c r="IBA193" s="59"/>
      <c r="IBB193" s="59"/>
      <c r="IBC193" s="59"/>
      <c r="IBD193" s="59"/>
      <c r="IBE193" s="59"/>
      <c r="IBF193" s="59"/>
      <c r="IBG193" s="59"/>
      <c r="IBH193" s="59"/>
      <c r="IBI193" s="59"/>
      <c r="IBJ193" s="59"/>
      <c r="IBK193" s="59"/>
      <c r="IBL193" s="59"/>
      <c r="IBM193" s="59"/>
      <c r="IBN193" s="59"/>
      <c r="IBO193" s="59"/>
      <c r="IBP193" s="59"/>
      <c r="IBQ193" s="59"/>
      <c r="IBR193" s="59"/>
      <c r="IBS193" s="59"/>
      <c r="IBT193" s="59"/>
      <c r="IBU193" s="59"/>
      <c r="IBV193" s="59"/>
      <c r="IBW193" s="59"/>
      <c r="IBX193" s="59"/>
      <c r="IBY193" s="59"/>
      <c r="IBZ193" s="59"/>
      <c r="ICA193" s="59"/>
      <c r="ICB193" s="59"/>
      <c r="ICC193" s="59"/>
      <c r="ICD193" s="59"/>
      <c r="ICE193" s="59"/>
      <c r="ICF193" s="59"/>
      <c r="ICG193" s="59"/>
      <c r="ICH193" s="59"/>
      <c r="ICI193" s="59"/>
      <c r="ICJ193" s="59"/>
      <c r="ICK193" s="59"/>
      <c r="ICL193" s="59"/>
      <c r="ICM193" s="59"/>
      <c r="ICN193" s="59"/>
      <c r="ICO193" s="59"/>
      <c r="ICP193" s="59"/>
      <c r="ICQ193" s="59"/>
      <c r="ICR193" s="59"/>
      <c r="ICS193" s="59"/>
      <c r="ICT193" s="59"/>
      <c r="ICU193" s="59"/>
      <c r="ICV193" s="59"/>
      <c r="ICW193" s="59"/>
      <c r="ICX193" s="59"/>
      <c r="ICY193" s="59"/>
      <c r="ICZ193" s="59"/>
      <c r="IDA193" s="59"/>
      <c r="IDB193" s="59"/>
      <c r="IDC193" s="59"/>
      <c r="IDD193" s="59"/>
      <c r="IDE193" s="59"/>
      <c r="IDF193" s="59"/>
      <c r="IDG193" s="59"/>
      <c r="IDH193" s="59"/>
      <c r="IDI193" s="59"/>
      <c r="IDJ193" s="59"/>
      <c r="IDK193" s="59"/>
      <c r="IDL193" s="59"/>
      <c r="IDM193" s="59"/>
      <c r="IDN193" s="59"/>
      <c r="IDO193" s="59"/>
      <c r="IDP193" s="59"/>
      <c r="IDQ193" s="59"/>
      <c r="IDR193" s="59"/>
      <c r="IDS193" s="59"/>
      <c r="IDT193" s="59"/>
      <c r="IDU193" s="59"/>
      <c r="IDV193" s="59"/>
      <c r="IDW193" s="59"/>
      <c r="IDX193" s="59"/>
      <c r="IDY193" s="59"/>
      <c r="IDZ193" s="59"/>
      <c r="IEA193" s="59"/>
      <c r="IEB193" s="59"/>
      <c r="IEC193" s="59"/>
      <c r="IED193" s="59"/>
      <c r="IEE193" s="59"/>
      <c r="IEF193" s="59"/>
      <c r="IEG193" s="59"/>
      <c r="IEH193" s="59"/>
      <c r="IEI193" s="59"/>
      <c r="IEJ193" s="59"/>
      <c r="IEK193" s="59"/>
      <c r="IEL193" s="59"/>
      <c r="IEM193" s="59"/>
      <c r="IEN193" s="59"/>
      <c r="IEO193" s="59"/>
      <c r="IEP193" s="59"/>
      <c r="IEQ193" s="59"/>
      <c r="IER193" s="59"/>
      <c r="IES193" s="59"/>
      <c r="IET193" s="59"/>
      <c r="IEU193" s="59"/>
      <c r="IEV193" s="59"/>
      <c r="IEW193" s="59"/>
      <c r="IEX193" s="59"/>
      <c r="IEY193" s="59"/>
      <c r="IEZ193" s="59"/>
      <c r="IFA193" s="59"/>
      <c r="IFB193" s="59"/>
      <c r="IFC193" s="59"/>
      <c r="IFD193" s="59"/>
      <c r="IFE193" s="59"/>
      <c r="IFF193" s="59"/>
      <c r="IFG193" s="59"/>
      <c r="IFH193" s="59"/>
      <c r="IFI193" s="59"/>
      <c r="IFJ193" s="59"/>
      <c r="IFK193" s="59"/>
      <c r="IFL193" s="59"/>
      <c r="IFM193" s="59"/>
      <c r="IFN193" s="59"/>
      <c r="IFO193" s="59"/>
      <c r="IFP193" s="59"/>
      <c r="IFQ193" s="59"/>
      <c r="IFR193" s="59"/>
      <c r="IFS193" s="59"/>
      <c r="IFT193" s="59"/>
      <c r="IFU193" s="59"/>
      <c r="IFV193" s="59"/>
      <c r="IFW193" s="59"/>
      <c r="IFX193" s="59"/>
      <c r="IFY193" s="59"/>
      <c r="IFZ193" s="59"/>
      <c r="IGA193" s="59"/>
      <c r="IGB193" s="59"/>
      <c r="IGC193" s="59"/>
      <c r="IGD193" s="59"/>
      <c r="IGE193" s="59"/>
      <c r="IGF193" s="59"/>
      <c r="IGG193" s="59"/>
      <c r="IGH193" s="59"/>
      <c r="IGI193" s="59"/>
      <c r="IGJ193" s="59"/>
      <c r="IGK193" s="59"/>
      <c r="IGL193" s="59"/>
      <c r="IGM193" s="59"/>
      <c r="IGN193" s="59"/>
      <c r="IGO193" s="59"/>
      <c r="IGP193" s="59"/>
      <c r="IGQ193" s="59"/>
      <c r="IGR193" s="59"/>
      <c r="IGS193" s="59"/>
      <c r="IGT193" s="59"/>
      <c r="IGU193" s="59"/>
      <c r="IGV193" s="59"/>
      <c r="IGW193" s="59"/>
      <c r="IGX193" s="59"/>
      <c r="IGY193" s="59"/>
      <c r="IGZ193" s="59"/>
      <c r="IHA193" s="59"/>
      <c r="IHB193" s="59"/>
      <c r="IHC193" s="59"/>
      <c r="IHD193" s="59"/>
      <c r="IHE193" s="59"/>
      <c r="IHF193" s="59"/>
      <c r="IHG193" s="59"/>
      <c r="IHH193" s="59"/>
      <c r="IHI193" s="59"/>
      <c r="IHJ193" s="59"/>
      <c r="IHK193" s="59"/>
      <c r="IHL193" s="59"/>
      <c r="IHM193" s="59"/>
      <c r="IHN193" s="59"/>
      <c r="IHO193" s="59"/>
      <c r="IHP193" s="59"/>
      <c r="IHQ193" s="59"/>
      <c r="IHR193" s="59"/>
      <c r="IHS193" s="59"/>
      <c r="IHT193" s="59"/>
      <c r="IHU193" s="59"/>
      <c r="IHV193" s="59"/>
      <c r="IHW193" s="59"/>
      <c r="IHX193" s="59"/>
      <c r="IHY193" s="59"/>
      <c r="IHZ193" s="59"/>
      <c r="IIA193" s="59"/>
      <c r="IIB193" s="59"/>
      <c r="IIC193" s="59"/>
      <c r="IID193" s="59"/>
      <c r="IIE193" s="59"/>
      <c r="IIF193" s="59"/>
      <c r="IIG193" s="59"/>
      <c r="IIH193" s="59"/>
      <c r="III193" s="59"/>
      <c r="IIJ193" s="59"/>
      <c r="IIK193" s="59"/>
      <c r="IIL193" s="59"/>
      <c r="IIM193" s="59"/>
      <c r="IIN193" s="59"/>
      <c r="IIO193" s="59"/>
      <c r="IIP193" s="59"/>
      <c r="IIQ193" s="59"/>
      <c r="IIR193" s="59"/>
      <c r="IIS193" s="59"/>
      <c r="IIT193" s="59"/>
      <c r="IIU193" s="59"/>
      <c r="IIV193" s="59"/>
      <c r="IIW193" s="59"/>
      <c r="IIX193" s="59"/>
      <c r="IIY193" s="59"/>
      <c r="IIZ193" s="59"/>
      <c r="IJA193" s="59"/>
      <c r="IJB193" s="59"/>
      <c r="IJC193" s="59"/>
      <c r="IJD193" s="59"/>
      <c r="IJE193" s="59"/>
      <c r="IJF193" s="59"/>
      <c r="IJG193" s="59"/>
      <c r="IJH193" s="59"/>
      <c r="IJI193" s="59"/>
      <c r="IJJ193" s="59"/>
      <c r="IJK193" s="59"/>
      <c r="IJL193" s="59"/>
      <c r="IJM193" s="59"/>
      <c r="IJN193" s="59"/>
      <c r="IJO193" s="59"/>
      <c r="IJP193" s="59"/>
      <c r="IJQ193" s="59"/>
      <c r="IJR193" s="59"/>
      <c r="IJS193" s="59"/>
      <c r="IJT193" s="59"/>
      <c r="IJU193" s="59"/>
      <c r="IJV193" s="59"/>
      <c r="IJW193" s="59"/>
      <c r="IJX193" s="59"/>
      <c r="IJY193" s="59"/>
      <c r="IJZ193" s="59"/>
      <c r="IKA193" s="59"/>
      <c r="IKB193" s="59"/>
      <c r="IKC193" s="59"/>
      <c r="IKD193" s="59"/>
      <c r="IKE193" s="59"/>
      <c r="IKF193" s="59"/>
      <c r="IKG193" s="59"/>
      <c r="IKH193" s="59"/>
      <c r="IKI193" s="59"/>
      <c r="IKJ193" s="59"/>
      <c r="IKK193" s="59"/>
      <c r="IKL193" s="59"/>
      <c r="IKM193" s="59"/>
      <c r="IKN193" s="59"/>
      <c r="IKO193" s="59"/>
      <c r="IKP193" s="59"/>
      <c r="IKQ193" s="59"/>
      <c r="IKR193" s="59"/>
      <c r="IKS193" s="59"/>
      <c r="IKT193" s="59"/>
      <c r="IKU193" s="59"/>
      <c r="IKV193" s="59"/>
      <c r="IKW193" s="59"/>
      <c r="IKX193" s="59"/>
      <c r="IKY193" s="59"/>
      <c r="IKZ193" s="59"/>
      <c r="ILA193" s="59"/>
      <c r="ILB193" s="59"/>
      <c r="ILC193" s="59"/>
      <c r="ILD193" s="59"/>
      <c r="ILE193" s="59"/>
      <c r="ILF193" s="59"/>
      <c r="ILG193" s="59"/>
      <c r="ILH193" s="59"/>
      <c r="ILI193" s="59"/>
      <c r="ILJ193" s="59"/>
      <c r="ILK193" s="59"/>
      <c r="ILL193" s="59"/>
      <c r="ILM193" s="59"/>
      <c r="ILN193" s="59"/>
      <c r="ILO193" s="59"/>
      <c r="ILP193" s="59"/>
      <c r="ILQ193" s="59"/>
      <c r="ILR193" s="59"/>
      <c r="ILS193" s="59"/>
      <c r="ILT193" s="59"/>
      <c r="ILU193" s="59"/>
      <c r="ILV193" s="59"/>
      <c r="ILW193" s="59"/>
      <c r="ILX193" s="59"/>
      <c r="ILY193" s="59"/>
      <c r="ILZ193" s="59"/>
      <c r="IMA193" s="59"/>
      <c r="IMB193" s="59"/>
      <c r="IMC193" s="59"/>
      <c r="IMD193" s="59"/>
      <c r="IME193" s="59"/>
      <c r="IMF193" s="59"/>
      <c r="IMG193" s="59"/>
      <c r="IMH193" s="59"/>
      <c r="IMI193" s="59"/>
      <c r="IMJ193" s="59"/>
      <c r="IMK193" s="59"/>
      <c r="IML193" s="59"/>
      <c r="IMM193" s="59"/>
      <c r="IMN193" s="59"/>
      <c r="IMO193" s="59"/>
      <c r="IMP193" s="59"/>
      <c r="IMQ193" s="59"/>
      <c r="IMR193" s="59"/>
      <c r="IMS193" s="59"/>
      <c r="IMT193" s="59"/>
      <c r="IMU193" s="59"/>
      <c r="IMV193" s="59"/>
      <c r="IMW193" s="59"/>
      <c r="IMX193" s="59"/>
      <c r="IMY193" s="59"/>
      <c r="IMZ193" s="59"/>
      <c r="INA193" s="59"/>
      <c r="INB193" s="59"/>
      <c r="INC193" s="59"/>
      <c r="IND193" s="59"/>
      <c r="INE193" s="59"/>
      <c r="INF193" s="59"/>
      <c r="ING193" s="59"/>
      <c r="INH193" s="59"/>
      <c r="INI193" s="59"/>
      <c r="INJ193" s="59"/>
      <c r="INK193" s="59"/>
      <c r="INL193" s="59"/>
      <c r="INM193" s="59"/>
      <c r="INN193" s="59"/>
      <c r="INO193" s="59"/>
      <c r="INP193" s="59"/>
      <c r="INQ193" s="59"/>
      <c r="INR193" s="59"/>
      <c r="INS193" s="59"/>
      <c r="INT193" s="59"/>
      <c r="INU193" s="59"/>
      <c r="INV193" s="59"/>
      <c r="INW193" s="59"/>
      <c r="INX193" s="59"/>
      <c r="INY193" s="59"/>
      <c r="INZ193" s="59"/>
      <c r="IOA193" s="59"/>
      <c r="IOB193" s="59"/>
      <c r="IOC193" s="59"/>
      <c r="IOD193" s="59"/>
      <c r="IOE193" s="59"/>
      <c r="IOF193" s="59"/>
      <c r="IOG193" s="59"/>
      <c r="IOH193" s="59"/>
      <c r="IOI193" s="59"/>
      <c r="IOJ193" s="59"/>
      <c r="IOK193" s="59"/>
      <c r="IOL193" s="59"/>
      <c r="IOM193" s="59"/>
      <c r="ION193" s="59"/>
      <c r="IOO193" s="59"/>
      <c r="IOP193" s="59"/>
      <c r="IOQ193" s="59"/>
      <c r="IOR193" s="59"/>
      <c r="IOS193" s="59"/>
      <c r="IOT193" s="59"/>
      <c r="IOU193" s="59"/>
      <c r="IOV193" s="59"/>
      <c r="IOW193" s="59"/>
      <c r="IOX193" s="59"/>
      <c r="IOY193" s="59"/>
      <c r="IOZ193" s="59"/>
      <c r="IPA193" s="59"/>
      <c r="IPB193" s="59"/>
      <c r="IPC193" s="59"/>
      <c r="IPD193" s="59"/>
      <c r="IPE193" s="59"/>
      <c r="IPF193" s="59"/>
      <c r="IPG193" s="59"/>
      <c r="IPH193" s="59"/>
      <c r="IPI193" s="59"/>
      <c r="IPJ193" s="59"/>
      <c r="IPK193" s="59"/>
      <c r="IPL193" s="59"/>
      <c r="IPM193" s="59"/>
      <c r="IPN193" s="59"/>
      <c r="IPO193" s="59"/>
      <c r="IPP193" s="59"/>
      <c r="IPQ193" s="59"/>
      <c r="IPR193" s="59"/>
      <c r="IPS193" s="59"/>
      <c r="IPT193" s="59"/>
      <c r="IPU193" s="59"/>
      <c r="IPV193" s="59"/>
      <c r="IPW193" s="59"/>
      <c r="IPX193" s="59"/>
      <c r="IPY193" s="59"/>
      <c r="IPZ193" s="59"/>
      <c r="IQA193" s="59"/>
      <c r="IQB193" s="59"/>
      <c r="IQC193" s="59"/>
      <c r="IQD193" s="59"/>
      <c r="IQE193" s="59"/>
      <c r="IQF193" s="59"/>
      <c r="IQG193" s="59"/>
      <c r="IQH193" s="59"/>
      <c r="IQI193" s="59"/>
      <c r="IQJ193" s="59"/>
      <c r="IQK193" s="59"/>
      <c r="IQL193" s="59"/>
      <c r="IQM193" s="59"/>
      <c r="IQN193" s="59"/>
      <c r="IQO193" s="59"/>
      <c r="IQP193" s="59"/>
      <c r="IQQ193" s="59"/>
      <c r="IQR193" s="59"/>
      <c r="IQS193" s="59"/>
      <c r="IQT193" s="59"/>
      <c r="IQU193" s="59"/>
      <c r="IQV193" s="59"/>
      <c r="IQW193" s="59"/>
      <c r="IQX193" s="59"/>
      <c r="IQY193" s="59"/>
      <c r="IQZ193" s="59"/>
      <c r="IRA193" s="59"/>
      <c r="IRB193" s="59"/>
      <c r="IRC193" s="59"/>
      <c r="IRD193" s="59"/>
      <c r="IRE193" s="59"/>
      <c r="IRF193" s="59"/>
      <c r="IRG193" s="59"/>
      <c r="IRH193" s="59"/>
      <c r="IRI193" s="59"/>
      <c r="IRJ193" s="59"/>
      <c r="IRK193" s="59"/>
      <c r="IRL193" s="59"/>
      <c r="IRM193" s="59"/>
      <c r="IRN193" s="59"/>
      <c r="IRO193" s="59"/>
      <c r="IRP193" s="59"/>
      <c r="IRQ193" s="59"/>
      <c r="IRR193" s="59"/>
      <c r="IRS193" s="59"/>
      <c r="IRT193" s="59"/>
      <c r="IRU193" s="59"/>
      <c r="IRV193" s="59"/>
      <c r="IRW193" s="59"/>
      <c r="IRX193" s="59"/>
      <c r="IRY193" s="59"/>
      <c r="IRZ193" s="59"/>
      <c r="ISA193" s="59"/>
      <c r="ISB193" s="59"/>
      <c r="ISC193" s="59"/>
      <c r="ISD193" s="59"/>
      <c r="ISE193" s="59"/>
      <c r="ISF193" s="59"/>
      <c r="ISG193" s="59"/>
      <c r="ISH193" s="59"/>
      <c r="ISI193" s="59"/>
      <c r="ISJ193" s="59"/>
      <c r="ISK193" s="59"/>
      <c r="ISL193" s="59"/>
      <c r="ISM193" s="59"/>
      <c r="ISN193" s="59"/>
      <c r="ISO193" s="59"/>
      <c r="ISP193" s="59"/>
      <c r="ISQ193" s="59"/>
      <c r="ISR193" s="59"/>
      <c r="ISS193" s="59"/>
      <c r="IST193" s="59"/>
      <c r="ISU193" s="59"/>
      <c r="ISV193" s="59"/>
      <c r="ISW193" s="59"/>
      <c r="ISX193" s="59"/>
      <c r="ISY193" s="59"/>
      <c r="ISZ193" s="59"/>
      <c r="ITA193" s="59"/>
      <c r="ITB193" s="59"/>
      <c r="ITC193" s="59"/>
      <c r="ITD193" s="59"/>
      <c r="ITE193" s="59"/>
      <c r="ITF193" s="59"/>
      <c r="ITG193" s="59"/>
      <c r="ITH193" s="59"/>
      <c r="ITI193" s="59"/>
      <c r="ITJ193" s="59"/>
      <c r="ITK193" s="59"/>
      <c r="ITL193" s="59"/>
      <c r="ITM193" s="59"/>
      <c r="ITN193" s="59"/>
      <c r="ITO193" s="59"/>
      <c r="ITP193" s="59"/>
      <c r="ITQ193" s="59"/>
      <c r="ITR193" s="59"/>
      <c r="ITS193" s="59"/>
      <c r="ITT193" s="59"/>
      <c r="ITU193" s="59"/>
      <c r="ITV193" s="59"/>
      <c r="ITW193" s="59"/>
      <c r="ITX193" s="59"/>
      <c r="ITY193" s="59"/>
      <c r="ITZ193" s="59"/>
      <c r="IUA193" s="59"/>
      <c r="IUB193" s="59"/>
      <c r="IUC193" s="59"/>
      <c r="IUD193" s="59"/>
      <c r="IUE193" s="59"/>
      <c r="IUF193" s="59"/>
      <c r="IUG193" s="59"/>
      <c r="IUH193" s="59"/>
      <c r="IUI193" s="59"/>
      <c r="IUJ193" s="59"/>
      <c r="IUK193" s="59"/>
      <c r="IUL193" s="59"/>
      <c r="IUM193" s="59"/>
      <c r="IUN193" s="59"/>
      <c r="IUO193" s="59"/>
      <c r="IUP193" s="59"/>
      <c r="IUQ193" s="59"/>
      <c r="IUR193" s="59"/>
      <c r="IUS193" s="59"/>
      <c r="IUT193" s="59"/>
      <c r="IUU193" s="59"/>
      <c r="IUV193" s="59"/>
      <c r="IUW193" s="59"/>
      <c r="IUX193" s="59"/>
      <c r="IUY193" s="59"/>
      <c r="IUZ193" s="59"/>
      <c r="IVA193" s="59"/>
      <c r="IVB193" s="59"/>
      <c r="IVC193" s="59"/>
      <c r="IVD193" s="59"/>
      <c r="IVE193" s="59"/>
      <c r="IVF193" s="59"/>
      <c r="IVG193" s="59"/>
      <c r="IVH193" s="59"/>
      <c r="IVI193" s="59"/>
      <c r="IVJ193" s="59"/>
      <c r="IVK193" s="59"/>
      <c r="IVL193" s="59"/>
      <c r="IVM193" s="59"/>
      <c r="IVN193" s="59"/>
      <c r="IVO193" s="59"/>
      <c r="IVP193" s="59"/>
      <c r="IVQ193" s="59"/>
      <c r="IVR193" s="59"/>
      <c r="IVS193" s="59"/>
      <c r="IVT193" s="59"/>
      <c r="IVU193" s="59"/>
      <c r="IVV193" s="59"/>
      <c r="IVW193" s="59"/>
      <c r="IVX193" s="59"/>
      <c r="IVY193" s="59"/>
      <c r="IVZ193" s="59"/>
      <c r="IWA193" s="59"/>
      <c r="IWB193" s="59"/>
      <c r="IWC193" s="59"/>
      <c r="IWD193" s="59"/>
      <c r="IWE193" s="59"/>
      <c r="IWF193" s="59"/>
      <c r="IWG193" s="59"/>
      <c r="IWH193" s="59"/>
      <c r="IWI193" s="59"/>
      <c r="IWJ193" s="59"/>
      <c r="IWK193" s="59"/>
      <c r="IWL193" s="59"/>
      <c r="IWM193" s="59"/>
      <c r="IWN193" s="59"/>
      <c r="IWO193" s="59"/>
      <c r="IWP193" s="59"/>
      <c r="IWQ193" s="59"/>
      <c r="IWR193" s="59"/>
      <c r="IWS193" s="59"/>
      <c r="IWT193" s="59"/>
      <c r="IWU193" s="59"/>
      <c r="IWV193" s="59"/>
      <c r="IWW193" s="59"/>
      <c r="IWX193" s="59"/>
      <c r="IWY193" s="59"/>
      <c r="IWZ193" s="59"/>
      <c r="IXA193" s="59"/>
      <c r="IXB193" s="59"/>
      <c r="IXC193" s="59"/>
      <c r="IXD193" s="59"/>
      <c r="IXE193" s="59"/>
      <c r="IXF193" s="59"/>
      <c r="IXG193" s="59"/>
      <c r="IXH193" s="59"/>
      <c r="IXI193" s="59"/>
      <c r="IXJ193" s="59"/>
      <c r="IXK193" s="59"/>
      <c r="IXL193" s="59"/>
      <c r="IXM193" s="59"/>
      <c r="IXN193" s="59"/>
      <c r="IXO193" s="59"/>
      <c r="IXP193" s="59"/>
      <c r="IXQ193" s="59"/>
      <c r="IXR193" s="59"/>
      <c r="IXS193" s="59"/>
      <c r="IXT193" s="59"/>
      <c r="IXU193" s="59"/>
      <c r="IXV193" s="59"/>
      <c r="IXW193" s="59"/>
      <c r="IXX193" s="59"/>
      <c r="IXY193" s="59"/>
      <c r="IXZ193" s="59"/>
      <c r="IYA193" s="59"/>
      <c r="IYB193" s="59"/>
      <c r="IYC193" s="59"/>
      <c r="IYD193" s="59"/>
      <c r="IYE193" s="59"/>
      <c r="IYF193" s="59"/>
      <c r="IYG193" s="59"/>
      <c r="IYH193" s="59"/>
      <c r="IYI193" s="59"/>
      <c r="IYJ193" s="59"/>
      <c r="IYK193" s="59"/>
      <c r="IYL193" s="59"/>
      <c r="IYM193" s="59"/>
      <c r="IYN193" s="59"/>
      <c r="IYO193" s="59"/>
      <c r="IYP193" s="59"/>
      <c r="IYQ193" s="59"/>
      <c r="IYR193" s="59"/>
      <c r="IYS193" s="59"/>
      <c r="IYT193" s="59"/>
      <c r="IYU193" s="59"/>
      <c r="IYV193" s="59"/>
      <c r="IYW193" s="59"/>
      <c r="IYX193" s="59"/>
      <c r="IYY193" s="59"/>
      <c r="IYZ193" s="59"/>
      <c r="IZA193" s="59"/>
      <c r="IZB193" s="59"/>
      <c r="IZC193" s="59"/>
      <c r="IZD193" s="59"/>
      <c r="IZE193" s="59"/>
      <c r="IZF193" s="59"/>
      <c r="IZG193" s="59"/>
      <c r="IZH193" s="59"/>
      <c r="IZI193" s="59"/>
      <c r="IZJ193" s="59"/>
      <c r="IZK193" s="59"/>
      <c r="IZL193" s="59"/>
      <c r="IZM193" s="59"/>
      <c r="IZN193" s="59"/>
      <c r="IZO193" s="59"/>
      <c r="IZP193" s="59"/>
      <c r="IZQ193" s="59"/>
      <c r="IZR193" s="59"/>
      <c r="IZS193" s="59"/>
      <c r="IZT193" s="59"/>
      <c r="IZU193" s="59"/>
      <c r="IZV193" s="59"/>
      <c r="IZW193" s="59"/>
      <c r="IZX193" s="59"/>
      <c r="IZY193" s="59"/>
      <c r="IZZ193" s="59"/>
      <c r="JAA193" s="59"/>
      <c r="JAB193" s="59"/>
      <c r="JAC193" s="59"/>
      <c r="JAD193" s="59"/>
      <c r="JAE193" s="59"/>
      <c r="JAF193" s="59"/>
      <c r="JAG193" s="59"/>
      <c r="JAH193" s="59"/>
      <c r="JAI193" s="59"/>
      <c r="JAJ193" s="59"/>
      <c r="JAK193" s="59"/>
      <c r="JAL193" s="59"/>
      <c r="JAM193" s="59"/>
      <c r="JAN193" s="59"/>
      <c r="JAO193" s="59"/>
      <c r="JAP193" s="59"/>
      <c r="JAQ193" s="59"/>
      <c r="JAR193" s="59"/>
      <c r="JAS193" s="59"/>
      <c r="JAT193" s="59"/>
      <c r="JAU193" s="59"/>
      <c r="JAV193" s="59"/>
      <c r="JAW193" s="59"/>
      <c r="JAX193" s="59"/>
      <c r="JAY193" s="59"/>
      <c r="JAZ193" s="59"/>
      <c r="JBA193" s="59"/>
      <c r="JBB193" s="59"/>
      <c r="JBC193" s="59"/>
      <c r="JBD193" s="59"/>
      <c r="JBE193" s="59"/>
      <c r="JBF193" s="59"/>
      <c r="JBG193" s="59"/>
      <c r="JBH193" s="59"/>
      <c r="JBI193" s="59"/>
      <c r="JBJ193" s="59"/>
      <c r="JBK193" s="59"/>
      <c r="JBL193" s="59"/>
      <c r="JBM193" s="59"/>
      <c r="JBN193" s="59"/>
      <c r="JBO193" s="59"/>
      <c r="JBP193" s="59"/>
      <c r="JBQ193" s="59"/>
      <c r="JBR193" s="59"/>
      <c r="JBS193" s="59"/>
      <c r="JBT193" s="59"/>
      <c r="JBU193" s="59"/>
      <c r="JBV193" s="59"/>
      <c r="JBW193" s="59"/>
      <c r="JBX193" s="59"/>
      <c r="JBY193" s="59"/>
      <c r="JBZ193" s="59"/>
      <c r="JCA193" s="59"/>
      <c r="JCB193" s="59"/>
      <c r="JCC193" s="59"/>
      <c r="JCD193" s="59"/>
      <c r="JCE193" s="59"/>
      <c r="JCF193" s="59"/>
      <c r="JCG193" s="59"/>
      <c r="JCH193" s="59"/>
      <c r="JCI193" s="59"/>
      <c r="JCJ193" s="59"/>
      <c r="JCK193" s="59"/>
      <c r="JCL193" s="59"/>
      <c r="JCM193" s="59"/>
      <c r="JCN193" s="59"/>
      <c r="JCO193" s="59"/>
      <c r="JCP193" s="59"/>
      <c r="JCQ193" s="59"/>
      <c r="JCR193" s="59"/>
      <c r="JCS193" s="59"/>
      <c r="JCT193" s="59"/>
      <c r="JCU193" s="59"/>
      <c r="JCV193" s="59"/>
      <c r="JCW193" s="59"/>
      <c r="JCX193" s="59"/>
      <c r="JCY193" s="59"/>
      <c r="JCZ193" s="59"/>
      <c r="JDA193" s="59"/>
      <c r="JDB193" s="59"/>
      <c r="JDC193" s="59"/>
      <c r="JDD193" s="59"/>
      <c r="JDE193" s="59"/>
      <c r="JDF193" s="59"/>
      <c r="JDG193" s="59"/>
      <c r="JDH193" s="59"/>
      <c r="JDI193" s="59"/>
      <c r="JDJ193" s="59"/>
      <c r="JDK193" s="59"/>
      <c r="JDL193" s="59"/>
      <c r="JDM193" s="59"/>
      <c r="JDN193" s="59"/>
      <c r="JDO193" s="59"/>
      <c r="JDP193" s="59"/>
      <c r="JDQ193" s="59"/>
      <c r="JDR193" s="59"/>
      <c r="JDS193" s="59"/>
      <c r="JDT193" s="59"/>
      <c r="JDU193" s="59"/>
      <c r="JDV193" s="59"/>
      <c r="JDW193" s="59"/>
      <c r="JDX193" s="59"/>
      <c r="JDY193" s="59"/>
      <c r="JDZ193" s="59"/>
      <c r="JEA193" s="59"/>
      <c r="JEB193" s="59"/>
      <c r="JEC193" s="59"/>
      <c r="JED193" s="59"/>
      <c r="JEE193" s="59"/>
      <c r="JEF193" s="59"/>
      <c r="JEG193" s="59"/>
      <c r="JEH193" s="59"/>
      <c r="JEI193" s="59"/>
      <c r="JEJ193" s="59"/>
      <c r="JEK193" s="59"/>
      <c r="JEL193" s="59"/>
      <c r="JEM193" s="59"/>
      <c r="JEN193" s="59"/>
      <c r="JEO193" s="59"/>
      <c r="JEP193" s="59"/>
      <c r="JEQ193" s="59"/>
      <c r="JER193" s="59"/>
      <c r="JES193" s="59"/>
      <c r="JET193" s="59"/>
      <c r="JEU193" s="59"/>
      <c r="JEV193" s="59"/>
      <c r="JEW193" s="59"/>
      <c r="JEX193" s="59"/>
      <c r="JEY193" s="59"/>
      <c r="JEZ193" s="59"/>
      <c r="JFA193" s="59"/>
      <c r="JFB193" s="59"/>
      <c r="JFC193" s="59"/>
      <c r="JFD193" s="59"/>
      <c r="JFE193" s="59"/>
      <c r="JFF193" s="59"/>
      <c r="JFG193" s="59"/>
      <c r="JFH193" s="59"/>
      <c r="JFI193" s="59"/>
      <c r="JFJ193" s="59"/>
      <c r="JFK193" s="59"/>
      <c r="JFL193" s="59"/>
      <c r="JFM193" s="59"/>
      <c r="JFN193" s="59"/>
      <c r="JFO193" s="59"/>
      <c r="JFP193" s="59"/>
      <c r="JFQ193" s="59"/>
      <c r="JFR193" s="59"/>
      <c r="JFS193" s="59"/>
      <c r="JFT193" s="59"/>
      <c r="JFU193" s="59"/>
      <c r="JFV193" s="59"/>
      <c r="JFW193" s="59"/>
      <c r="JFX193" s="59"/>
      <c r="JFY193" s="59"/>
      <c r="JFZ193" s="59"/>
      <c r="JGA193" s="59"/>
      <c r="JGB193" s="59"/>
      <c r="JGC193" s="59"/>
      <c r="JGD193" s="59"/>
      <c r="JGE193" s="59"/>
      <c r="JGF193" s="59"/>
      <c r="JGG193" s="59"/>
      <c r="JGH193" s="59"/>
      <c r="JGI193" s="59"/>
      <c r="JGJ193" s="59"/>
      <c r="JGK193" s="59"/>
      <c r="JGL193" s="59"/>
      <c r="JGM193" s="59"/>
      <c r="JGN193" s="59"/>
      <c r="JGO193" s="59"/>
      <c r="JGP193" s="59"/>
      <c r="JGQ193" s="59"/>
      <c r="JGR193" s="59"/>
      <c r="JGS193" s="59"/>
      <c r="JGT193" s="59"/>
      <c r="JGU193" s="59"/>
      <c r="JGV193" s="59"/>
      <c r="JGW193" s="59"/>
      <c r="JGX193" s="59"/>
      <c r="JGY193" s="59"/>
      <c r="JGZ193" s="59"/>
      <c r="JHA193" s="59"/>
      <c r="JHB193" s="59"/>
      <c r="JHC193" s="59"/>
      <c r="JHD193" s="59"/>
      <c r="JHE193" s="59"/>
      <c r="JHF193" s="59"/>
      <c r="JHG193" s="59"/>
      <c r="JHH193" s="59"/>
      <c r="JHI193" s="59"/>
      <c r="JHJ193" s="59"/>
      <c r="JHK193" s="59"/>
      <c r="JHL193" s="59"/>
      <c r="JHM193" s="59"/>
      <c r="JHN193" s="59"/>
      <c r="JHO193" s="59"/>
      <c r="JHP193" s="59"/>
      <c r="JHQ193" s="59"/>
      <c r="JHR193" s="59"/>
      <c r="JHS193" s="59"/>
      <c r="JHT193" s="59"/>
      <c r="JHU193" s="59"/>
      <c r="JHV193" s="59"/>
      <c r="JHW193" s="59"/>
      <c r="JHX193" s="59"/>
      <c r="JHY193" s="59"/>
      <c r="JHZ193" s="59"/>
      <c r="JIA193" s="59"/>
      <c r="JIB193" s="59"/>
      <c r="JIC193" s="59"/>
      <c r="JID193" s="59"/>
      <c r="JIE193" s="59"/>
      <c r="JIF193" s="59"/>
      <c r="JIG193" s="59"/>
      <c r="JIH193" s="59"/>
      <c r="JII193" s="59"/>
      <c r="JIJ193" s="59"/>
      <c r="JIK193" s="59"/>
      <c r="JIL193" s="59"/>
      <c r="JIM193" s="59"/>
      <c r="JIN193" s="59"/>
      <c r="JIO193" s="59"/>
      <c r="JIP193" s="59"/>
      <c r="JIQ193" s="59"/>
      <c r="JIR193" s="59"/>
      <c r="JIS193" s="59"/>
      <c r="JIT193" s="59"/>
      <c r="JIU193" s="59"/>
      <c r="JIV193" s="59"/>
      <c r="JIW193" s="59"/>
      <c r="JIX193" s="59"/>
      <c r="JIY193" s="59"/>
      <c r="JIZ193" s="59"/>
      <c r="JJA193" s="59"/>
      <c r="JJB193" s="59"/>
      <c r="JJC193" s="59"/>
      <c r="JJD193" s="59"/>
      <c r="JJE193" s="59"/>
      <c r="JJF193" s="59"/>
      <c r="JJG193" s="59"/>
      <c r="JJH193" s="59"/>
      <c r="JJI193" s="59"/>
      <c r="JJJ193" s="59"/>
      <c r="JJK193" s="59"/>
      <c r="JJL193" s="59"/>
      <c r="JJM193" s="59"/>
      <c r="JJN193" s="59"/>
      <c r="JJO193" s="59"/>
      <c r="JJP193" s="59"/>
      <c r="JJQ193" s="59"/>
      <c r="JJR193" s="59"/>
      <c r="JJS193" s="59"/>
      <c r="JJT193" s="59"/>
      <c r="JJU193" s="59"/>
      <c r="JJV193" s="59"/>
      <c r="JJW193" s="59"/>
      <c r="JJX193" s="59"/>
      <c r="JJY193" s="59"/>
      <c r="JJZ193" s="59"/>
      <c r="JKA193" s="59"/>
      <c r="JKB193" s="59"/>
      <c r="JKC193" s="59"/>
      <c r="JKD193" s="59"/>
      <c r="JKE193" s="59"/>
      <c r="JKF193" s="59"/>
      <c r="JKG193" s="59"/>
      <c r="JKH193" s="59"/>
      <c r="JKI193" s="59"/>
      <c r="JKJ193" s="59"/>
      <c r="JKK193" s="59"/>
      <c r="JKL193" s="59"/>
      <c r="JKM193" s="59"/>
      <c r="JKN193" s="59"/>
      <c r="JKO193" s="59"/>
      <c r="JKP193" s="59"/>
      <c r="JKQ193" s="59"/>
      <c r="JKR193" s="59"/>
      <c r="JKS193" s="59"/>
      <c r="JKT193" s="59"/>
      <c r="JKU193" s="59"/>
      <c r="JKV193" s="59"/>
      <c r="JKW193" s="59"/>
      <c r="JKX193" s="59"/>
      <c r="JKY193" s="59"/>
      <c r="JKZ193" s="59"/>
      <c r="JLA193" s="59"/>
      <c r="JLB193" s="59"/>
      <c r="JLC193" s="59"/>
      <c r="JLD193" s="59"/>
      <c r="JLE193" s="59"/>
      <c r="JLF193" s="59"/>
      <c r="JLG193" s="59"/>
      <c r="JLH193" s="59"/>
      <c r="JLI193" s="59"/>
      <c r="JLJ193" s="59"/>
      <c r="JLK193" s="59"/>
      <c r="JLL193" s="59"/>
      <c r="JLM193" s="59"/>
      <c r="JLN193" s="59"/>
      <c r="JLO193" s="59"/>
      <c r="JLP193" s="59"/>
      <c r="JLQ193" s="59"/>
      <c r="JLR193" s="59"/>
      <c r="JLS193" s="59"/>
      <c r="JLT193" s="59"/>
      <c r="JLU193" s="59"/>
      <c r="JLV193" s="59"/>
      <c r="JLW193" s="59"/>
      <c r="JLX193" s="59"/>
      <c r="JLY193" s="59"/>
      <c r="JLZ193" s="59"/>
      <c r="JMA193" s="59"/>
      <c r="JMB193" s="59"/>
      <c r="JMC193" s="59"/>
      <c r="JMD193" s="59"/>
      <c r="JME193" s="59"/>
      <c r="JMF193" s="59"/>
      <c r="JMG193" s="59"/>
      <c r="JMH193" s="59"/>
      <c r="JMI193" s="59"/>
      <c r="JMJ193" s="59"/>
      <c r="JMK193" s="59"/>
      <c r="JML193" s="59"/>
      <c r="JMM193" s="59"/>
      <c r="JMN193" s="59"/>
      <c r="JMO193" s="59"/>
      <c r="JMP193" s="59"/>
      <c r="JMQ193" s="59"/>
      <c r="JMR193" s="59"/>
      <c r="JMS193" s="59"/>
      <c r="JMT193" s="59"/>
      <c r="JMU193" s="59"/>
      <c r="JMV193" s="59"/>
      <c r="JMW193" s="59"/>
      <c r="JMX193" s="59"/>
      <c r="JMY193" s="59"/>
      <c r="JMZ193" s="59"/>
      <c r="JNA193" s="59"/>
      <c r="JNB193" s="59"/>
      <c r="JNC193" s="59"/>
      <c r="JND193" s="59"/>
      <c r="JNE193" s="59"/>
      <c r="JNF193" s="59"/>
      <c r="JNG193" s="59"/>
      <c r="JNH193" s="59"/>
      <c r="JNI193" s="59"/>
      <c r="JNJ193" s="59"/>
      <c r="JNK193" s="59"/>
      <c r="JNL193" s="59"/>
      <c r="JNM193" s="59"/>
      <c r="JNN193" s="59"/>
      <c r="JNO193" s="59"/>
      <c r="JNP193" s="59"/>
      <c r="JNQ193" s="59"/>
      <c r="JNR193" s="59"/>
      <c r="JNS193" s="59"/>
      <c r="JNT193" s="59"/>
      <c r="JNU193" s="59"/>
      <c r="JNV193" s="59"/>
      <c r="JNW193" s="59"/>
      <c r="JNX193" s="59"/>
      <c r="JNY193" s="59"/>
      <c r="JNZ193" s="59"/>
      <c r="JOA193" s="59"/>
      <c r="JOB193" s="59"/>
      <c r="JOC193" s="59"/>
      <c r="JOD193" s="59"/>
      <c r="JOE193" s="59"/>
      <c r="JOF193" s="59"/>
      <c r="JOG193" s="59"/>
      <c r="JOH193" s="59"/>
      <c r="JOI193" s="59"/>
      <c r="JOJ193" s="59"/>
      <c r="JOK193" s="59"/>
      <c r="JOL193" s="59"/>
      <c r="JOM193" s="59"/>
      <c r="JON193" s="59"/>
      <c r="JOO193" s="59"/>
      <c r="JOP193" s="59"/>
      <c r="JOQ193" s="59"/>
      <c r="JOR193" s="59"/>
      <c r="JOS193" s="59"/>
      <c r="JOT193" s="59"/>
      <c r="JOU193" s="59"/>
      <c r="JOV193" s="59"/>
      <c r="JOW193" s="59"/>
      <c r="JOX193" s="59"/>
      <c r="JOY193" s="59"/>
      <c r="JOZ193" s="59"/>
      <c r="JPA193" s="59"/>
      <c r="JPB193" s="59"/>
      <c r="JPC193" s="59"/>
      <c r="JPD193" s="59"/>
      <c r="JPE193" s="59"/>
      <c r="JPF193" s="59"/>
      <c r="JPG193" s="59"/>
      <c r="JPH193" s="59"/>
      <c r="JPI193" s="59"/>
      <c r="JPJ193" s="59"/>
      <c r="JPK193" s="59"/>
      <c r="JPL193" s="59"/>
      <c r="JPM193" s="59"/>
      <c r="JPN193" s="59"/>
      <c r="JPO193" s="59"/>
      <c r="JPP193" s="59"/>
      <c r="JPQ193" s="59"/>
      <c r="JPR193" s="59"/>
      <c r="JPS193" s="59"/>
      <c r="JPT193" s="59"/>
      <c r="JPU193" s="59"/>
      <c r="JPV193" s="59"/>
      <c r="JPW193" s="59"/>
      <c r="JPX193" s="59"/>
      <c r="JPY193" s="59"/>
      <c r="JPZ193" s="59"/>
      <c r="JQA193" s="59"/>
      <c r="JQB193" s="59"/>
      <c r="JQC193" s="59"/>
      <c r="JQD193" s="59"/>
      <c r="JQE193" s="59"/>
      <c r="JQF193" s="59"/>
      <c r="JQG193" s="59"/>
      <c r="JQH193" s="59"/>
      <c r="JQI193" s="59"/>
      <c r="JQJ193" s="59"/>
      <c r="JQK193" s="59"/>
      <c r="JQL193" s="59"/>
      <c r="JQM193" s="59"/>
      <c r="JQN193" s="59"/>
      <c r="JQO193" s="59"/>
      <c r="JQP193" s="59"/>
      <c r="JQQ193" s="59"/>
      <c r="JQR193" s="59"/>
      <c r="JQS193" s="59"/>
      <c r="JQT193" s="59"/>
      <c r="JQU193" s="59"/>
      <c r="JQV193" s="59"/>
      <c r="JQW193" s="59"/>
      <c r="JQX193" s="59"/>
      <c r="JQY193" s="59"/>
      <c r="JQZ193" s="59"/>
      <c r="JRA193" s="59"/>
      <c r="JRB193" s="59"/>
      <c r="JRC193" s="59"/>
      <c r="JRD193" s="59"/>
      <c r="JRE193" s="59"/>
      <c r="JRF193" s="59"/>
      <c r="JRG193" s="59"/>
      <c r="JRH193" s="59"/>
      <c r="JRI193" s="59"/>
      <c r="JRJ193" s="59"/>
      <c r="JRK193" s="59"/>
      <c r="JRL193" s="59"/>
      <c r="JRM193" s="59"/>
      <c r="JRN193" s="59"/>
      <c r="JRO193" s="59"/>
      <c r="JRP193" s="59"/>
      <c r="JRQ193" s="59"/>
      <c r="JRR193" s="59"/>
      <c r="JRS193" s="59"/>
      <c r="JRT193" s="59"/>
      <c r="JRU193" s="59"/>
      <c r="JRV193" s="59"/>
      <c r="JRW193" s="59"/>
      <c r="JRX193" s="59"/>
      <c r="JRY193" s="59"/>
      <c r="JRZ193" s="59"/>
      <c r="JSA193" s="59"/>
      <c r="JSB193" s="59"/>
      <c r="JSC193" s="59"/>
      <c r="JSD193" s="59"/>
      <c r="JSE193" s="59"/>
      <c r="JSF193" s="59"/>
      <c r="JSG193" s="59"/>
      <c r="JSH193" s="59"/>
      <c r="JSI193" s="59"/>
      <c r="JSJ193" s="59"/>
      <c r="JSK193" s="59"/>
      <c r="JSL193" s="59"/>
      <c r="JSM193" s="59"/>
      <c r="JSN193" s="59"/>
      <c r="JSO193" s="59"/>
      <c r="JSP193" s="59"/>
      <c r="JSQ193" s="59"/>
      <c r="JSR193" s="59"/>
      <c r="JSS193" s="59"/>
      <c r="JST193" s="59"/>
      <c r="JSU193" s="59"/>
      <c r="JSV193" s="59"/>
      <c r="JSW193" s="59"/>
      <c r="JSX193" s="59"/>
      <c r="JSY193" s="59"/>
      <c r="JSZ193" s="59"/>
      <c r="JTA193" s="59"/>
      <c r="JTB193" s="59"/>
      <c r="JTC193" s="59"/>
      <c r="JTD193" s="59"/>
      <c r="JTE193" s="59"/>
      <c r="JTF193" s="59"/>
      <c r="JTG193" s="59"/>
      <c r="JTH193" s="59"/>
      <c r="JTI193" s="59"/>
      <c r="JTJ193" s="59"/>
      <c r="JTK193" s="59"/>
      <c r="JTL193" s="59"/>
      <c r="JTM193" s="59"/>
      <c r="JTN193" s="59"/>
      <c r="JTO193" s="59"/>
      <c r="JTP193" s="59"/>
      <c r="JTQ193" s="59"/>
      <c r="JTR193" s="59"/>
      <c r="JTS193" s="59"/>
      <c r="JTT193" s="59"/>
      <c r="JTU193" s="59"/>
      <c r="JTV193" s="59"/>
      <c r="JTW193" s="59"/>
      <c r="JTX193" s="59"/>
      <c r="JTY193" s="59"/>
      <c r="JTZ193" s="59"/>
      <c r="JUA193" s="59"/>
      <c r="JUB193" s="59"/>
      <c r="JUC193" s="59"/>
      <c r="JUD193" s="59"/>
      <c r="JUE193" s="59"/>
      <c r="JUF193" s="59"/>
      <c r="JUG193" s="59"/>
      <c r="JUH193" s="59"/>
      <c r="JUI193" s="59"/>
      <c r="JUJ193" s="59"/>
      <c r="JUK193" s="59"/>
      <c r="JUL193" s="59"/>
      <c r="JUM193" s="59"/>
      <c r="JUN193" s="59"/>
      <c r="JUO193" s="59"/>
      <c r="JUP193" s="59"/>
      <c r="JUQ193" s="59"/>
      <c r="JUR193" s="59"/>
      <c r="JUS193" s="59"/>
      <c r="JUT193" s="59"/>
      <c r="JUU193" s="59"/>
      <c r="JUV193" s="59"/>
      <c r="JUW193" s="59"/>
      <c r="JUX193" s="59"/>
      <c r="JUY193" s="59"/>
      <c r="JUZ193" s="59"/>
      <c r="JVA193" s="59"/>
      <c r="JVB193" s="59"/>
      <c r="JVC193" s="59"/>
      <c r="JVD193" s="59"/>
      <c r="JVE193" s="59"/>
      <c r="JVF193" s="59"/>
      <c r="JVG193" s="59"/>
      <c r="JVH193" s="59"/>
      <c r="JVI193" s="59"/>
      <c r="JVJ193" s="59"/>
      <c r="JVK193" s="59"/>
      <c r="JVL193" s="59"/>
      <c r="JVM193" s="59"/>
      <c r="JVN193" s="59"/>
      <c r="JVO193" s="59"/>
      <c r="JVP193" s="59"/>
      <c r="JVQ193" s="59"/>
      <c r="JVR193" s="59"/>
      <c r="JVS193" s="59"/>
      <c r="JVT193" s="59"/>
      <c r="JVU193" s="59"/>
      <c r="JVV193" s="59"/>
      <c r="JVW193" s="59"/>
      <c r="JVX193" s="59"/>
      <c r="JVY193" s="59"/>
      <c r="JVZ193" s="59"/>
      <c r="JWA193" s="59"/>
      <c r="JWB193" s="59"/>
      <c r="JWC193" s="59"/>
      <c r="JWD193" s="59"/>
      <c r="JWE193" s="59"/>
      <c r="JWF193" s="59"/>
      <c r="JWG193" s="59"/>
      <c r="JWH193" s="59"/>
      <c r="JWI193" s="59"/>
      <c r="JWJ193" s="59"/>
      <c r="JWK193" s="59"/>
      <c r="JWL193" s="59"/>
      <c r="JWM193" s="59"/>
      <c r="JWN193" s="59"/>
      <c r="JWO193" s="59"/>
      <c r="JWP193" s="59"/>
      <c r="JWQ193" s="59"/>
      <c r="JWR193" s="59"/>
      <c r="JWS193" s="59"/>
      <c r="JWT193" s="59"/>
      <c r="JWU193" s="59"/>
      <c r="JWV193" s="59"/>
      <c r="JWW193" s="59"/>
      <c r="JWX193" s="59"/>
      <c r="JWY193" s="59"/>
      <c r="JWZ193" s="59"/>
      <c r="JXA193" s="59"/>
      <c r="JXB193" s="59"/>
      <c r="JXC193" s="59"/>
      <c r="JXD193" s="59"/>
      <c r="JXE193" s="59"/>
      <c r="JXF193" s="59"/>
      <c r="JXG193" s="59"/>
      <c r="JXH193" s="59"/>
      <c r="JXI193" s="59"/>
      <c r="JXJ193" s="59"/>
      <c r="JXK193" s="59"/>
      <c r="JXL193" s="59"/>
      <c r="JXM193" s="59"/>
      <c r="JXN193" s="59"/>
      <c r="JXO193" s="59"/>
      <c r="JXP193" s="59"/>
      <c r="JXQ193" s="59"/>
      <c r="JXR193" s="59"/>
      <c r="JXS193" s="59"/>
      <c r="JXT193" s="59"/>
      <c r="JXU193" s="59"/>
      <c r="JXV193" s="59"/>
      <c r="JXW193" s="59"/>
      <c r="JXX193" s="59"/>
      <c r="JXY193" s="59"/>
      <c r="JXZ193" s="59"/>
      <c r="JYA193" s="59"/>
      <c r="JYB193" s="59"/>
      <c r="JYC193" s="59"/>
      <c r="JYD193" s="59"/>
      <c r="JYE193" s="59"/>
      <c r="JYF193" s="59"/>
      <c r="JYG193" s="59"/>
      <c r="JYH193" s="59"/>
      <c r="JYI193" s="59"/>
      <c r="JYJ193" s="59"/>
      <c r="JYK193" s="59"/>
      <c r="JYL193" s="59"/>
      <c r="JYM193" s="59"/>
      <c r="JYN193" s="59"/>
      <c r="JYO193" s="59"/>
      <c r="JYP193" s="59"/>
      <c r="JYQ193" s="59"/>
      <c r="JYR193" s="59"/>
      <c r="JYS193" s="59"/>
      <c r="JYT193" s="59"/>
      <c r="JYU193" s="59"/>
      <c r="JYV193" s="59"/>
      <c r="JYW193" s="59"/>
      <c r="JYX193" s="59"/>
      <c r="JYY193" s="59"/>
      <c r="JYZ193" s="59"/>
      <c r="JZA193" s="59"/>
      <c r="JZB193" s="59"/>
      <c r="JZC193" s="59"/>
      <c r="JZD193" s="59"/>
      <c r="JZE193" s="59"/>
      <c r="JZF193" s="59"/>
      <c r="JZG193" s="59"/>
      <c r="JZH193" s="59"/>
      <c r="JZI193" s="59"/>
      <c r="JZJ193" s="59"/>
      <c r="JZK193" s="59"/>
      <c r="JZL193" s="59"/>
      <c r="JZM193" s="59"/>
      <c r="JZN193" s="59"/>
      <c r="JZO193" s="59"/>
      <c r="JZP193" s="59"/>
      <c r="JZQ193" s="59"/>
      <c r="JZR193" s="59"/>
      <c r="JZS193" s="59"/>
      <c r="JZT193" s="59"/>
      <c r="JZU193" s="59"/>
      <c r="JZV193" s="59"/>
      <c r="JZW193" s="59"/>
      <c r="JZX193" s="59"/>
      <c r="JZY193" s="59"/>
      <c r="JZZ193" s="59"/>
      <c r="KAA193" s="59"/>
      <c r="KAB193" s="59"/>
      <c r="KAC193" s="59"/>
      <c r="KAD193" s="59"/>
      <c r="KAE193" s="59"/>
      <c r="KAF193" s="59"/>
      <c r="KAG193" s="59"/>
      <c r="KAH193" s="59"/>
      <c r="KAI193" s="59"/>
      <c r="KAJ193" s="59"/>
      <c r="KAK193" s="59"/>
      <c r="KAL193" s="59"/>
      <c r="KAM193" s="59"/>
      <c r="KAN193" s="59"/>
      <c r="KAO193" s="59"/>
      <c r="KAP193" s="59"/>
      <c r="KAQ193" s="59"/>
      <c r="KAR193" s="59"/>
      <c r="KAS193" s="59"/>
      <c r="KAT193" s="59"/>
      <c r="KAU193" s="59"/>
      <c r="KAV193" s="59"/>
      <c r="KAW193" s="59"/>
      <c r="KAX193" s="59"/>
      <c r="KAY193" s="59"/>
      <c r="KAZ193" s="59"/>
      <c r="KBA193" s="59"/>
      <c r="KBB193" s="59"/>
      <c r="KBC193" s="59"/>
      <c r="KBD193" s="59"/>
      <c r="KBE193" s="59"/>
      <c r="KBF193" s="59"/>
      <c r="KBG193" s="59"/>
      <c r="KBH193" s="59"/>
      <c r="KBI193" s="59"/>
      <c r="KBJ193" s="59"/>
      <c r="KBK193" s="59"/>
      <c r="KBL193" s="59"/>
      <c r="KBM193" s="59"/>
      <c r="KBN193" s="59"/>
      <c r="KBO193" s="59"/>
      <c r="KBP193" s="59"/>
      <c r="KBQ193" s="59"/>
      <c r="KBR193" s="59"/>
      <c r="KBS193" s="59"/>
      <c r="KBT193" s="59"/>
      <c r="KBU193" s="59"/>
      <c r="KBV193" s="59"/>
      <c r="KBW193" s="59"/>
      <c r="KBX193" s="59"/>
      <c r="KBY193" s="59"/>
      <c r="KBZ193" s="59"/>
      <c r="KCA193" s="59"/>
      <c r="KCB193" s="59"/>
      <c r="KCC193" s="59"/>
      <c r="KCD193" s="59"/>
      <c r="KCE193" s="59"/>
      <c r="KCF193" s="59"/>
      <c r="KCG193" s="59"/>
      <c r="KCH193" s="59"/>
      <c r="KCI193" s="59"/>
      <c r="KCJ193" s="59"/>
      <c r="KCK193" s="59"/>
      <c r="KCL193" s="59"/>
      <c r="KCM193" s="59"/>
      <c r="KCN193" s="59"/>
      <c r="KCO193" s="59"/>
      <c r="KCP193" s="59"/>
      <c r="KCQ193" s="59"/>
      <c r="KCR193" s="59"/>
      <c r="KCS193" s="59"/>
      <c r="KCT193" s="59"/>
      <c r="KCU193" s="59"/>
      <c r="KCV193" s="59"/>
      <c r="KCW193" s="59"/>
      <c r="KCX193" s="59"/>
      <c r="KCY193" s="59"/>
      <c r="KCZ193" s="59"/>
      <c r="KDA193" s="59"/>
      <c r="KDB193" s="59"/>
      <c r="KDC193" s="59"/>
      <c r="KDD193" s="59"/>
      <c r="KDE193" s="59"/>
      <c r="KDF193" s="59"/>
      <c r="KDG193" s="59"/>
      <c r="KDH193" s="59"/>
      <c r="KDI193" s="59"/>
      <c r="KDJ193" s="59"/>
      <c r="KDK193" s="59"/>
      <c r="KDL193" s="59"/>
      <c r="KDM193" s="59"/>
      <c r="KDN193" s="59"/>
      <c r="KDO193" s="59"/>
      <c r="KDP193" s="59"/>
      <c r="KDQ193" s="59"/>
      <c r="KDR193" s="59"/>
      <c r="KDS193" s="59"/>
      <c r="KDT193" s="59"/>
      <c r="KDU193" s="59"/>
      <c r="KDV193" s="59"/>
      <c r="KDW193" s="59"/>
      <c r="KDX193" s="59"/>
      <c r="KDY193" s="59"/>
      <c r="KDZ193" s="59"/>
      <c r="KEA193" s="59"/>
      <c r="KEB193" s="59"/>
      <c r="KEC193" s="59"/>
      <c r="KED193" s="59"/>
      <c r="KEE193" s="59"/>
      <c r="KEF193" s="59"/>
      <c r="KEG193" s="59"/>
      <c r="KEH193" s="59"/>
      <c r="KEI193" s="59"/>
      <c r="KEJ193" s="59"/>
      <c r="KEK193" s="59"/>
      <c r="KEL193" s="59"/>
      <c r="KEM193" s="59"/>
      <c r="KEN193" s="59"/>
      <c r="KEO193" s="59"/>
      <c r="KEP193" s="59"/>
      <c r="KEQ193" s="59"/>
      <c r="KER193" s="59"/>
      <c r="KES193" s="59"/>
      <c r="KET193" s="59"/>
      <c r="KEU193" s="59"/>
      <c r="KEV193" s="59"/>
      <c r="KEW193" s="59"/>
      <c r="KEX193" s="59"/>
      <c r="KEY193" s="59"/>
      <c r="KEZ193" s="59"/>
      <c r="KFA193" s="59"/>
      <c r="KFB193" s="59"/>
      <c r="KFC193" s="59"/>
      <c r="KFD193" s="59"/>
      <c r="KFE193" s="59"/>
      <c r="KFF193" s="59"/>
      <c r="KFG193" s="59"/>
      <c r="KFH193" s="59"/>
      <c r="KFI193" s="59"/>
      <c r="KFJ193" s="59"/>
      <c r="KFK193" s="59"/>
      <c r="KFL193" s="59"/>
      <c r="KFM193" s="59"/>
      <c r="KFN193" s="59"/>
      <c r="KFO193" s="59"/>
      <c r="KFP193" s="59"/>
      <c r="KFQ193" s="59"/>
      <c r="KFR193" s="59"/>
      <c r="KFS193" s="59"/>
      <c r="KFT193" s="59"/>
      <c r="KFU193" s="59"/>
      <c r="KFV193" s="59"/>
      <c r="KFW193" s="59"/>
      <c r="KFX193" s="59"/>
      <c r="KFY193" s="59"/>
      <c r="KFZ193" s="59"/>
      <c r="KGA193" s="59"/>
      <c r="KGB193" s="59"/>
      <c r="KGC193" s="59"/>
      <c r="KGD193" s="59"/>
      <c r="KGE193" s="59"/>
      <c r="KGF193" s="59"/>
      <c r="KGG193" s="59"/>
      <c r="KGH193" s="59"/>
      <c r="KGI193" s="59"/>
      <c r="KGJ193" s="59"/>
      <c r="KGK193" s="59"/>
      <c r="KGL193" s="59"/>
      <c r="KGM193" s="59"/>
      <c r="KGN193" s="59"/>
      <c r="KGO193" s="59"/>
      <c r="KGP193" s="59"/>
      <c r="KGQ193" s="59"/>
      <c r="KGR193" s="59"/>
      <c r="KGS193" s="59"/>
      <c r="KGT193" s="59"/>
      <c r="KGU193" s="59"/>
      <c r="KGV193" s="59"/>
      <c r="KGW193" s="59"/>
      <c r="KGX193" s="59"/>
      <c r="KGY193" s="59"/>
      <c r="KGZ193" s="59"/>
      <c r="KHA193" s="59"/>
      <c r="KHB193" s="59"/>
      <c r="KHC193" s="59"/>
      <c r="KHD193" s="59"/>
      <c r="KHE193" s="59"/>
      <c r="KHF193" s="59"/>
      <c r="KHG193" s="59"/>
      <c r="KHH193" s="59"/>
      <c r="KHI193" s="59"/>
      <c r="KHJ193" s="59"/>
      <c r="KHK193" s="59"/>
      <c r="KHL193" s="59"/>
      <c r="KHM193" s="59"/>
      <c r="KHN193" s="59"/>
      <c r="KHO193" s="59"/>
      <c r="KHP193" s="59"/>
      <c r="KHQ193" s="59"/>
      <c r="KHR193" s="59"/>
      <c r="KHS193" s="59"/>
      <c r="KHT193" s="59"/>
      <c r="KHU193" s="59"/>
      <c r="KHV193" s="59"/>
      <c r="KHW193" s="59"/>
      <c r="KHX193" s="59"/>
      <c r="KHY193" s="59"/>
      <c r="KHZ193" s="59"/>
      <c r="KIA193" s="59"/>
      <c r="KIB193" s="59"/>
      <c r="KIC193" s="59"/>
      <c r="KID193" s="59"/>
      <c r="KIE193" s="59"/>
      <c r="KIF193" s="59"/>
      <c r="KIG193" s="59"/>
      <c r="KIH193" s="59"/>
      <c r="KII193" s="59"/>
      <c r="KIJ193" s="59"/>
      <c r="KIK193" s="59"/>
      <c r="KIL193" s="59"/>
      <c r="KIM193" s="59"/>
      <c r="KIN193" s="59"/>
      <c r="KIO193" s="59"/>
      <c r="KIP193" s="59"/>
      <c r="KIQ193" s="59"/>
      <c r="KIR193" s="59"/>
      <c r="KIS193" s="59"/>
      <c r="KIT193" s="59"/>
      <c r="KIU193" s="59"/>
      <c r="KIV193" s="59"/>
      <c r="KIW193" s="59"/>
      <c r="KIX193" s="59"/>
      <c r="KIY193" s="59"/>
      <c r="KIZ193" s="59"/>
      <c r="KJA193" s="59"/>
      <c r="KJB193" s="59"/>
      <c r="KJC193" s="59"/>
      <c r="KJD193" s="59"/>
      <c r="KJE193" s="59"/>
      <c r="KJF193" s="59"/>
      <c r="KJG193" s="59"/>
      <c r="KJH193" s="59"/>
      <c r="KJI193" s="59"/>
      <c r="KJJ193" s="59"/>
      <c r="KJK193" s="59"/>
      <c r="KJL193" s="59"/>
      <c r="KJM193" s="59"/>
      <c r="KJN193" s="59"/>
      <c r="KJO193" s="59"/>
      <c r="KJP193" s="59"/>
      <c r="KJQ193" s="59"/>
      <c r="KJR193" s="59"/>
      <c r="KJS193" s="59"/>
      <c r="KJT193" s="59"/>
      <c r="KJU193" s="59"/>
      <c r="KJV193" s="59"/>
      <c r="KJW193" s="59"/>
      <c r="KJX193" s="59"/>
      <c r="KJY193" s="59"/>
      <c r="KJZ193" s="59"/>
      <c r="KKA193" s="59"/>
      <c r="KKB193" s="59"/>
      <c r="KKC193" s="59"/>
      <c r="KKD193" s="59"/>
      <c r="KKE193" s="59"/>
      <c r="KKF193" s="59"/>
      <c r="KKG193" s="59"/>
      <c r="KKH193" s="59"/>
      <c r="KKI193" s="59"/>
      <c r="KKJ193" s="59"/>
      <c r="KKK193" s="59"/>
      <c r="KKL193" s="59"/>
      <c r="KKM193" s="59"/>
      <c r="KKN193" s="59"/>
      <c r="KKO193" s="59"/>
      <c r="KKP193" s="59"/>
      <c r="KKQ193" s="59"/>
      <c r="KKR193" s="59"/>
      <c r="KKS193" s="59"/>
      <c r="KKT193" s="59"/>
      <c r="KKU193" s="59"/>
      <c r="KKV193" s="59"/>
      <c r="KKW193" s="59"/>
      <c r="KKX193" s="59"/>
      <c r="KKY193" s="59"/>
      <c r="KKZ193" s="59"/>
      <c r="KLA193" s="59"/>
      <c r="KLB193" s="59"/>
      <c r="KLC193" s="59"/>
      <c r="KLD193" s="59"/>
      <c r="KLE193" s="59"/>
      <c r="KLF193" s="59"/>
      <c r="KLG193" s="59"/>
      <c r="KLH193" s="59"/>
      <c r="KLI193" s="59"/>
      <c r="KLJ193" s="59"/>
      <c r="KLK193" s="59"/>
      <c r="KLL193" s="59"/>
      <c r="KLM193" s="59"/>
      <c r="KLN193" s="59"/>
      <c r="KLO193" s="59"/>
      <c r="KLP193" s="59"/>
      <c r="KLQ193" s="59"/>
      <c r="KLR193" s="59"/>
      <c r="KLS193" s="59"/>
      <c r="KLT193" s="59"/>
      <c r="KLU193" s="59"/>
      <c r="KLV193" s="59"/>
      <c r="KLW193" s="59"/>
      <c r="KLX193" s="59"/>
      <c r="KLY193" s="59"/>
      <c r="KLZ193" s="59"/>
      <c r="KMA193" s="59"/>
      <c r="KMB193" s="59"/>
      <c r="KMC193" s="59"/>
      <c r="KMD193" s="59"/>
      <c r="KME193" s="59"/>
      <c r="KMF193" s="59"/>
      <c r="KMG193" s="59"/>
      <c r="KMH193" s="59"/>
      <c r="KMI193" s="59"/>
      <c r="KMJ193" s="59"/>
      <c r="KMK193" s="59"/>
      <c r="KML193" s="59"/>
      <c r="KMM193" s="59"/>
      <c r="KMN193" s="59"/>
      <c r="KMO193" s="59"/>
      <c r="KMP193" s="59"/>
      <c r="KMQ193" s="59"/>
      <c r="KMR193" s="59"/>
      <c r="KMS193" s="59"/>
      <c r="KMT193" s="59"/>
      <c r="KMU193" s="59"/>
      <c r="KMV193" s="59"/>
      <c r="KMW193" s="59"/>
      <c r="KMX193" s="59"/>
      <c r="KMY193" s="59"/>
      <c r="KMZ193" s="59"/>
      <c r="KNA193" s="59"/>
      <c r="KNB193" s="59"/>
      <c r="KNC193" s="59"/>
      <c r="KND193" s="59"/>
      <c r="KNE193" s="59"/>
      <c r="KNF193" s="59"/>
      <c r="KNG193" s="59"/>
      <c r="KNH193" s="59"/>
      <c r="KNI193" s="59"/>
      <c r="KNJ193" s="59"/>
      <c r="KNK193" s="59"/>
      <c r="KNL193" s="59"/>
      <c r="KNM193" s="59"/>
      <c r="KNN193" s="59"/>
      <c r="KNO193" s="59"/>
      <c r="KNP193" s="59"/>
      <c r="KNQ193" s="59"/>
      <c r="KNR193" s="59"/>
      <c r="KNS193" s="59"/>
      <c r="KNT193" s="59"/>
      <c r="KNU193" s="59"/>
      <c r="KNV193" s="59"/>
      <c r="KNW193" s="59"/>
      <c r="KNX193" s="59"/>
      <c r="KNY193" s="59"/>
      <c r="KNZ193" s="59"/>
      <c r="KOA193" s="59"/>
      <c r="KOB193" s="59"/>
      <c r="KOC193" s="59"/>
      <c r="KOD193" s="59"/>
      <c r="KOE193" s="59"/>
      <c r="KOF193" s="59"/>
      <c r="KOG193" s="59"/>
      <c r="KOH193" s="59"/>
      <c r="KOI193" s="59"/>
      <c r="KOJ193" s="59"/>
      <c r="KOK193" s="59"/>
      <c r="KOL193" s="59"/>
      <c r="KOM193" s="59"/>
      <c r="KON193" s="59"/>
      <c r="KOO193" s="59"/>
      <c r="KOP193" s="59"/>
      <c r="KOQ193" s="59"/>
      <c r="KOR193" s="59"/>
      <c r="KOS193" s="59"/>
      <c r="KOT193" s="59"/>
      <c r="KOU193" s="59"/>
      <c r="KOV193" s="59"/>
      <c r="KOW193" s="59"/>
      <c r="KOX193" s="59"/>
      <c r="KOY193" s="59"/>
      <c r="KOZ193" s="59"/>
      <c r="KPA193" s="59"/>
      <c r="KPB193" s="59"/>
      <c r="KPC193" s="59"/>
      <c r="KPD193" s="59"/>
      <c r="KPE193" s="59"/>
      <c r="KPF193" s="59"/>
      <c r="KPG193" s="59"/>
      <c r="KPH193" s="59"/>
      <c r="KPI193" s="59"/>
      <c r="KPJ193" s="59"/>
      <c r="KPK193" s="59"/>
      <c r="KPL193" s="59"/>
      <c r="KPM193" s="59"/>
      <c r="KPN193" s="59"/>
      <c r="KPO193" s="59"/>
      <c r="KPP193" s="59"/>
      <c r="KPQ193" s="59"/>
      <c r="KPR193" s="59"/>
      <c r="KPS193" s="59"/>
      <c r="KPT193" s="59"/>
      <c r="KPU193" s="59"/>
      <c r="KPV193" s="59"/>
      <c r="KPW193" s="59"/>
      <c r="KPX193" s="59"/>
      <c r="KPY193" s="59"/>
      <c r="KPZ193" s="59"/>
      <c r="KQA193" s="59"/>
      <c r="KQB193" s="59"/>
      <c r="KQC193" s="59"/>
      <c r="KQD193" s="59"/>
      <c r="KQE193" s="59"/>
      <c r="KQF193" s="59"/>
      <c r="KQG193" s="59"/>
      <c r="KQH193" s="59"/>
      <c r="KQI193" s="59"/>
      <c r="KQJ193" s="59"/>
      <c r="KQK193" s="59"/>
      <c r="KQL193" s="59"/>
      <c r="KQM193" s="59"/>
      <c r="KQN193" s="59"/>
      <c r="KQO193" s="59"/>
      <c r="KQP193" s="59"/>
      <c r="KQQ193" s="59"/>
      <c r="KQR193" s="59"/>
      <c r="KQS193" s="59"/>
      <c r="KQT193" s="59"/>
      <c r="KQU193" s="59"/>
      <c r="KQV193" s="59"/>
      <c r="KQW193" s="59"/>
      <c r="KQX193" s="59"/>
      <c r="KQY193" s="59"/>
      <c r="KQZ193" s="59"/>
      <c r="KRA193" s="59"/>
      <c r="KRB193" s="59"/>
      <c r="KRC193" s="59"/>
      <c r="KRD193" s="59"/>
      <c r="KRE193" s="59"/>
      <c r="KRF193" s="59"/>
      <c r="KRG193" s="59"/>
      <c r="KRH193" s="59"/>
      <c r="KRI193" s="59"/>
      <c r="KRJ193" s="59"/>
      <c r="KRK193" s="59"/>
      <c r="KRL193" s="59"/>
      <c r="KRM193" s="59"/>
      <c r="KRN193" s="59"/>
      <c r="KRO193" s="59"/>
      <c r="KRP193" s="59"/>
      <c r="KRQ193" s="59"/>
      <c r="KRR193" s="59"/>
      <c r="KRS193" s="59"/>
      <c r="KRT193" s="59"/>
      <c r="KRU193" s="59"/>
      <c r="KRV193" s="59"/>
      <c r="KRW193" s="59"/>
      <c r="KRX193" s="59"/>
      <c r="KRY193" s="59"/>
      <c r="KRZ193" s="59"/>
      <c r="KSA193" s="59"/>
      <c r="KSB193" s="59"/>
      <c r="KSC193" s="59"/>
      <c r="KSD193" s="59"/>
      <c r="KSE193" s="59"/>
      <c r="KSF193" s="59"/>
      <c r="KSG193" s="59"/>
      <c r="KSH193" s="59"/>
      <c r="KSI193" s="59"/>
      <c r="KSJ193" s="59"/>
      <c r="KSK193" s="59"/>
      <c r="KSL193" s="59"/>
      <c r="KSM193" s="59"/>
      <c r="KSN193" s="59"/>
      <c r="KSO193" s="59"/>
      <c r="KSP193" s="59"/>
      <c r="KSQ193" s="59"/>
      <c r="KSR193" s="59"/>
      <c r="KSS193" s="59"/>
      <c r="KST193" s="59"/>
      <c r="KSU193" s="59"/>
      <c r="KSV193" s="59"/>
      <c r="KSW193" s="59"/>
      <c r="KSX193" s="59"/>
      <c r="KSY193" s="59"/>
      <c r="KSZ193" s="59"/>
      <c r="KTA193" s="59"/>
      <c r="KTB193" s="59"/>
      <c r="KTC193" s="59"/>
      <c r="KTD193" s="59"/>
      <c r="KTE193" s="59"/>
      <c r="KTF193" s="59"/>
      <c r="KTG193" s="59"/>
      <c r="KTH193" s="59"/>
      <c r="KTI193" s="59"/>
      <c r="KTJ193" s="59"/>
      <c r="KTK193" s="59"/>
      <c r="KTL193" s="59"/>
      <c r="KTM193" s="59"/>
      <c r="KTN193" s="59"/>
      <c r="KTO193" s="59"/>
      <c r="KTP193" s="59"/>
      <c r="KTQ193" s="59"/>
      <c r="KTR193" s="59"/>
      <c r="KTS193" s="59"/>
      <c r="KTT193" s="59"/>
      <c r="KTU193" s="59"/>
      <c r="KTV193" s="59"/>
      <c r="KTW193" s="59"/>
      <c r="KTX193" s="59"/>
      <c r="KTY193" s="59"/>
      <c r="KTZ193" s="59"/>
      <c r="KUA193" s="59"/>
      <c r="KUB193" s="59"/>
      <c r="KUC193" s="59"/>
      <c r="KUD193" s="59"/>
      <c r="KUE193" s="59"/>
      <c r="KUF193" s="59"/>
      <c r="KUG193" s="59"/>
      <c r="KUH193" s="59"/>
      <c r="KUI193" s="59"/>
      <c r="KUJ193" s="59"/>
      <c r="KUK193" s="59"/>
      <c r="KUL193" s="59"/>
      <c r="KUM193" s="59"/>
      <c r="KUN193" s="59"/>
      <c r="KUO193" s="59"/>
      <c r="KUP193" s="59"/>
      <c r="KUQ193" s="59"/>
      <c r="KUR193" s="59"/>
      <c r="KUS193" s="59"/>
      <c r="KUT193" s="59"/>
      <c r="KUU193" s="59"/>
      <c r="KUV193" s="59"/>
      <c r="KUW193" s="59"/>
      <c r="KUX193" s="59"/>
      <c r="KUY193" s="59"/>
      <c r="KUZ193" s="59"/>
      <c r="KVA193" s="59"/>
      <c r="KVB193" s="59"/>
      <c r="KVC193" s="59"/>
      <c r="KVD193" s="59"/>
      <c r="KVE193" s="59"/>
      <c r="KVF193" s="59"/>
      <c r="KVG193" s="59"/>
      <c r="KVH193" s="59"/>
      <c r="KVI193" s="59"/>
      <c r="KVJ193" s="59"/>
      <c r="KVK193" s="59"/>
      <c r="KVL193" s="59"/>
      <c r="KVM193" s="59"/>
      <c r="KVN193" s="59"/>
      <c r="KVO193" s="59"/>
      <c r="KVP193" s="59"/>
      <c r="KVQ193" s="59"/>
      <c r="KVR193" s="59"/>
      <c r="KVS193" s="59"/>
      <c r="KVT193" s="59"/>
      <c r="KVU193" s="59"/>
      <c r="KVV193" s="59"/>
      <c r="KVW193" s="59"/>
      <c r="KVX193" s="59"/>
      <c r="KVY193" s="59"/>
      <c r="KVZ193" s="59"/>
      <c r="KWA193" s="59"/>
      <c r="KWB193" s="59"/>
      <c r="KWC193" s="59"/>
      <c r="KWD193" s="59"/>
      <c r="KWE193" s="59"/>
      <c r="KWF193" s="59"/>
      <c r="KWG193" s="59"/>
      <c r="KWH193" s="59"/>
      <c r="KWI193" s="59"/>
      <c r="KWJ193" s="59"/>
      <c r="KWK193" s="59"/>
      <c r="KWL193" s="59"/>
      <c r="KWM193" s="59"/>
      <c r="KWN193" s="59"/>
      <c r="KWO193" s="59"/>
      <c r="KWP193" s="59"/>
      <c r="KWQ193" s="59"/>
      <c r="KWR193" s="59"/>
      <c r="KWS193" s="59"/>
      <c r="KWT193" s="59"/>
      <c r="KWU193" s="59"/>
      <c r="KWV193" s="59"/>
      <c r="KWW193" s="59"/>
      <c r="KWX193" s="59"/>
      <c r="KWY193" s="59"/>
      <c r="KWZ193" s="59"/>
      <c r="KXA193" s="59"/>
      <c r="KXB193" s="59"/>
      <c r="KXC193" s="59"/>
      <c r="KXD193" s="59"/>
      <c r="KXE193" s="59"/>
      <c r="KXF193" s="59"/>
      <c r="KXG193" s="59"/>
      <c r="KXH193" s="59"/>
      <c r="KXI193" s="59"/>
      <c r="KXJ193" s="59"/>
      <c r="KXK193" s="59"/>
      <c r="KXL193" s="59"/>
      <c r="KXM193" s="59"/>
      <c r="KXN193" s="59"/>
      <c r="KXO193" s="59"/>
      <c r="KXP193" s="59"/>
      <c r="KXQ193" s="59"/>
      <c r="KXR193" s="59"/>
      <c r="KXS193" s="59"/>
      <c r="KXT193" s="59"/>
      <c r="KXU193" s="59"/>
      <c r="KXV193" s="59"/>
      <c r="KXW193" s="59"/>
      <c r="KXX193" s="59"/>
      <c r="KXY193" s="59"/>
      <c r="KXZ193" s="59"/>
      <c r="KYA193" s="59"/>
      <c r="KYB193" s="59"/>
      <c r="KYC193" s="59"/>
      <c r="KYD193" s="59"/>
      <c r="KYE193" s="59"/>
      <c r="KYF193" s="59"/>
      <c r="KYG193" s="59"/>
      <c r="KYH193" s="59"/>
      <c r="KYI193" s="59"/>
      <c r="KYJ193" s="59"/>
      <c r="KYK193" s="59"/>
      <c r="KYL193" s="59"/>
      <c r="KYM193" s="59"/>
      <c r="KYN193" s="59"/>
      <c r="KYO193" s="59"/>
      <c r="KYP193" s="59"/>
      <c r="KYQ193" s="59"/>
      <c r="KYR193" s="59"/>
      <c r="KYS193" s="59"/>
      <c r="KYT193" s="59"/>
      <c r="KYU193" s="59"/>
      <c r="KYV193" s="59"/>
      <c r="KYW193" s="59"/>
      <c r="KYX193" s="59"/>
      <c r="KYY193" s="59"/>
      <c r="KYZ193" s="59"/>
      <c r="KZA193" s="59"/>
      <c r="KZB193" s="59"/>
      <c r="KZC193" s="59"/>
      <c r="KZD193" s="59"/>
      <c r="KZE193" s="59"/>
      <c r="KZF193" s="59"/>
      <c r="KZG193" s="59"/>
      <c r="KZH193" s="59"/>
      <c r="KZI193" s="59"/>
      <c r="KZJ193" s="59"/>
      <c r="KZK193" s="59"/>
      <c r="KZL193" s="59"/>
      <c r="KZM193" s="59"/>
      <c r="KZN193" s="59"/>
      <c r="KZO193" s="59"/>
      <c r="KZP193" s="59"/>
      <c r="KZQ193" s="59"/>
      <c r="KZR193" s="59"/>
      <c r="KZS193" s="59"/>
      <c r="KZT193" s="59"/>
      <c r="KZU193" s="59"/>
      <c r="KZV193" s="59"/>
      <c r="KZW193" s="59"/>
      <c r="KZX193" s="59"/>
      <c r="KZY193" s="59"/>
      <c r="KZZ193" s="59"/>
      <c r="LAA193" s="59"/>
      <c r="LAB193" s="59"/>
      <c r="LAC193" s="59"/>
      <c r="LAD193" s="59"/>
      <c r="LAE193" s="59"/>
      <c r="LAF193" s="59"/>
      <c r="LAG193" s="59"/>
      <c r="LAH193" s="59"/>
      <c r="LAI193" s="59"/>
      <c r="LAJ193" s="59"/>
      <c r="LAK193" s="59"/>
      <c r="LAL193" s="59"/>
      <c r="LAM193" s="59"/>
      <c r="LAN193" s="59"/>
      <c r="LAO193" s="59"/>
      <c r="LAP193" s="59"/>
      <c r="LAQ193" s="59"/>
      <c r="LAR193" s="59"/>
      <c r="LAS193" s="59"/>
      <c r="LAT193" s="59"/>
      <c r="LAU193" s="59"/>
      <c r="LAV193" s="59"/>
      <c r="LAW193" s="59"/>
      <c r="LAX193" s="59"/>
      <c r="LAY193" s="59"/>
      <c r="LAZ193" s="59"/>
      <c r="LBA193" s="59"/>
      <c r="LBB193" s="59"/>
      <c r="LBC193" s="59"/>
      <c r="LBD193" s="59"/>
      <c r="LBE193" s="59"/>
      <c r="LBF193" s="59"/>
      <c r="LBG193" s="59"/>
      <c r="LBH193" s="59"/>
      <c r="LBI193" s="59"/>
      <c r="LBJ193" s="59"/>
      <c r="LBK193" s="59"/>
      <c r="LBL193" s="59"/>
      <c r="LBM193" s="59"/>
      <c r="LBN193" s="59"/>
      <c r="LBO193" s="59"/>
      <c r="LBP193" s="59"/>
      <c r="LBQ193" s="59"/>
      <c r="LBR193" s="59"/>
      <c r="LBS193" s="59"/>
      <c r="LBT193" s="59"/>
      <c r="LBU193" s="59"/>
      <c r="LBV193" s="59"/>
      <c r="LBW193" s="59"/>
      <c r="LBX193" s="59"/>
      <c r="LBY193" s="59"/>
      <c r="LBZ193" s="59"/>
      <c r="LCA193" s="59"/>
      <c r="LCB193" s="59"/>
      <c r="LCC193" s="59"/>
      <c r="LCD193" s="59"/>
      <c r="LCE193" s="59"/>
      <c r="LCF193" s="59"/>
      <c r="LCG193" s="59"/>
      <c r="LCH193" s="59"/>
      <c r="LCI193" s="59"/>
      <c r="LCJ193" s="59"/>
      <c r="LCK193" s="59"/>
      <c r="LCL193" s="59"/>
      <c r="LCM193" s="59"/>
      <c r="LCN193" s="59"/>
      <c r="LCO193" s="59"/>
      <c r="LCP193" s="59"/>
      <c r="LCQ193" s="59"/>
      <c r="LCR193" s="59"/>
      <c r="LCS193" s="59"/>
      <c r="LCT193" s="59"/>
      <c r="LCU193" s="59"/>
      <c r="LCV193" s="59"/>
      <c r="LCW193" s="59"/>
      <c r="LCX193" s="59"/>
      <c r="LCY193" s="59"/>
      <c r="LCZ193" s="59"/>
      <c r="LDA193" s="59"/>
      <c r="LDB193" s="59"/>
      <c r="LDC193" s="59"/>
      <c r="LDD193" s="59"/>
      <c r="LDE193" s="59"/>
      <c r="LDF193" s="59"/>
      <c r="LDG193" s="59"/>
      <c r="LDH193" s="59"/>
      <c r="LDI193" s="59"/>
      <c r="LDJ193" s="59"/>
      <c r="LDK193" s="59"/>
      <c r="LDL193" s="59"/>
      <c r="LDM193" s="59"/>
      <c r="LDN193" s="59"/>
      <c r="LDO193" s="59"/>
      <c r="LDP193" s="59"/>
      <c r="LDQ193" s="59"/>
      <c r="LDR193" s="59"/>
      <c r="LDS193" s="59"/>
      <c r="LDT193" s="59"/>
      <c r="LDU193" s="59"/>
      <c r="LDV193" s="59"/>
      <c r="LDW193" s="59"/>
      <c r="LDX193" s="59"/>
      <c r="LDY193" s="59"/>
      <c r="LDZ193" s="59"/>
      <c r="LEA193" s="59"/>
      <c r="LEB193" s="59"/>
      <c r="LEC193" s="59"/>
      <c r="LED193" s="59"/>
      <c r="LEE193" s="59"/>
      <c r="LEF193" s="59"/>
      <c r="LEG193" s="59"/>
      <c r="LEH193" s="59"/>
      <c r="LEI193" s="59"/>
      <c r="LEJ193" s="59"/>
      <c r="LEK193" s="59"/>
      <c r="LEL193" s="59"/>
      <c r="LEM193" s="59"/>
      <c r="LEN193" s="59"/>
      <c r="LEO193" s="59"/>
      <c r="LEP193" s="59"/>
      <c r="LEQ193" s="59"/>
      <c r="LER193" s="59"/>
      <c r="LES193" s="59"/>
      <c r="LET193" s="59"/>
      <c r="LEU193" s="59"/>
      <c r="LEV193" s="59"/>
      <c r="LEW193" s="59"/>
      <c r="LEX193" s="59"/>
      <c r="LEY193" s="59"/>
      <c r="LEZ193" s="59"/>
      <c r="LFA193" s="59"/>
      <c r="LFB193" s="59"/>
      <c r="LFC193" s="59"/>
      <c r="LFD193" s="59"/>
      <c r="LFE193" s="59"/>
      <c r="LFF193" s="59"/>
      <c r="LFG193" s="59"/>
      <c r="LFH193" s="59"/>
      <c r="LFI193" s="59"/>
      <c r="LFJ193" s="59"/>
      <c r="LFK193" s="59"/>
      <c r="LFL193" s="59"/>
      <c r="LFM193" s="59"/>
      <c r="LFN193" s="59"/>
      <c r="LFO193" s="59"/>
      <c r="LFP193" s="59"/>
      <c r="LFQ193" s="59"/>
      <c r="LFR193" s="59"/>
      <c r="LFS193" s="59"/>
      <c r="LFT193" s="59"/>
      <c r="LFU193" s="59"/>
      <c r="LFV193" s="59"/>
      <c r="LFW193" s="59"/>
      <c r="LFX193" s="59"/>
      <c r="LFY193" s="59"/>
      <c r="LFZ193" s="59"/>
      <c r="LGA193" s="59"/>
      <c r="LGB193" s="59"/>
      <c r="LGC193" s="59"/>
      <c r="LGD193" s="59"/>
      <c r="LGE193" s="59"/>
      <c r="LGF193" s="59"/>
      <c r="LGG193" s="59"/>
      <c r="LGH193" s="59"/>
      <c r="LGI193" s="59"/>
      <c r="LGJ193" s="59"/>
      <c r="LGK193" s="59"/>
      <c r="LGL193" s="59"/>
      <c r="LGM193" s="59"/>
      <c r="LGN193" s="59"/>
      <c r="LGO193" s="59"/>
      <c r="LGP193" s="59"/>
      <c r="LGQ193" s="59"/>
      <c r="LGR193" s="59"/>
      <c r="LGS193" s="59"/>
      <c r="LGT193" s="59"/>
      <c r="LGU193" s="59"/>
      <c r="LGV193" s="59"/>
      <c r="LGW193" s="59"/>
      <c r="LGX193" s="59"/>
      <c r="LGY193" s="59"/>
      <c r="LGZ193" s="59"/>
      <c r="LHA193" s="59"/>
      <c r="LHB193" s="59"/>
      <c r="LHC193" s="59"/>
      <c r="LHD193" s="59"/>
      <c r="LHE193" s="59"/>
      <c r="LHF193" s="59"/>
      <c r="LHG193" s="59"/>
      <c r="LHH193" s="59"/>
      <c r="LHI193" s="59"/>
      <c r="LHJ193" s="59"/>
      <c r="LHK193" s="59"/>
      <c r="LHL193" s="59"/>
      <c r="LHM193" s="59"/>
      <c r="LHN193" s="59"/>
      <c r="LHO193" s="59"/>
      <c r="LHP193" s="59"/>
      <c r="LHQ193" s="59"/>
      <c r="LHR193" s="59"/>
      <c r="LHS193" s="59"/>
      <c r="LHT193" s="59"/>
      <c r="LHU193" s="59"/>
      <c r="LHV193" s="59"/>
      <c r="LHW193" s="59"/>
      <c r="LHX193" s="59"/>
      <c r="LHY193" s="59"/>
      <c r="LHZ193" s="59"/>
      <c r="LIA193" s="59"/>
      <c r="LIB193" s="59"/>
      <c r="LIC193" s="59"/>
      <c r="LID193" s="59"/>
      <c r="LIE193" s="59"/>
      <c r="LIF193" s="59"/>
      <c r="LIG193" s="59"/>
      <c r="LIH193" s="59"/>
      <c r="LII193" s="59"/>
      <c r="LIJ193" s="59"/>
      <c r="LIK193" s="59"/>
      <c r="LIL193" s="59"/>
      <c r="LIM193" s="59"/>
      <c r="LIN193" s="59"/>
      <c r="LIO193" s="59"/>
      <c r="LIP193" s="59"/>
      <c r="LIQ193" s="59"/>
      <c r="LIR193" s="59"/>
      <c r="LIS193" s="59"/>
      <c r="LIT193" s="59"/>
      <c r="LIU193" s="59"/>
      <c r="LIV193" s="59"/>
      <c r="LIW193" s="59"/>
      <c r="LIX193" s="59"/>
      <c r="LIY193" s="59"/>
      <c r="LIZ193" s="59"/>
      <c r="LJA193" s="59"/>
      <c r="LJB193" s="59"/>
      <c r="LJC193" s="59"/>
      <c r="LJD193" s="59"/>
      <c r="LJE193" s="59"/>
      <c r="LJF193" s="59"/>
      <c r="LJG193" s="59"/>
      <c r="LJH193" s="59"/>
      <c r="LJI193" s="59"/>
      <c r="LJJ193" s="59"/>
      <c r="LJK193" s="59"/>
      <c r="LJL193" s="59"/>
      <c r="LJM193" s="59"/>
      <c r="LJN193" s="59"/>
      <c r="LJO193" s="59"/>
      <c r="LJP193" s="59"/>
      <c r="LJQ193" s="59"/>
      <c r="LJR193" s="59"/>
      <c r="LJS193" s="59"/>
      <c r="LJT193" s="59"/>
      <c r="LJU193" s="59"/>
      <c r="LJV193" s="59"/>
      <c r="LJW193" s="59"/>
      <c r="LJX193" s="59"/>
      <c r="LJY193" s="59"/>
      <c r="LJZ193" s="59"/>
      <c r="LKA193" s="59"/>
      <c r="LKB193" s="59"/>
      <c r="LKC193" s="59"/>
      <c r="LKD193" s="59"/>
      <c r="LKE193" s="59"/>
      <c r="LKF193" s="59"/>
      <c r="LKG193" s="59"/>
      <c r="LKH193" s="59"/>
      <c r="LKI193" s="59"/>
      <c r="LKJ193" s="59"/>
      <c r="LKK193" s="59"/>
      <c r="LKL193" s="59"/>
      <c r="LKM193" s="59"/>
      <c r="LKN193" s="59"/>
      <c r="LKO193" s="59"/>
      <c r="LKP193" s="59"/>
      <c r="LKQ193" s="59"/>
      <c r="LKR193" s="59"/>
      <c r="LKS193" s="59"/>
      <c r="LKT193" s="59"/>
      <c r="LKU193" s="59"/>
      <c r="LKV193" s="59"/>
      <c r="LKW193" s="59"/>
      <c r="LKX193" s="59"/>
      <c r="LKY193" s="59"/>
      <c r="LKZ193" s="59"/>
      <c r="LLA193" s="59"/>
      <c r="LLB193" s="59"/>
      <c r="LLC193" s="59"/>
      <c r="LLD193" s="59"/>
      <c r="LLE193" s="59"/>
      <c r="LLF193" s="59"/>
      <c r="LLG193" s="59"/>
      <c r="LLH193" s="59"/>
      <c r="LLI193" s="59"/>
      <c r="LLJ193" s="59"/>
      <c r="LLK193" s="59"/>
      <c r="LLL193" s="59"/>
      <c r="LLM193" s="59"/>
      <c r="LLN193" s="59"/>
      <c r="LLO193" s="59"/>
      <c r="LLP193" s="59"/>
      <c r="LLQ193" s="59"/>
      <c r="LLR193" s="59"/>
      <c r="LLS193" s="59"/>
      <c r="LLT193" s="59"/>
      <c r="LLU193" s="59"/>
      <c r="LLV193" s="59"/>
      <c r="LLW193" s="59"/>
      <c r="LLX193" s="59"/>
      <c r="LLY193" s="59"/>
      <c r="LLZ193" s="59"/>
      <c r="LMA193" s="59"/>
      <c r="LMB193" s="59"/>
      <c r="LMC193" s="59"/>
      <c r="LMD193" s="59"/>
      <c r="LME193" s="59"/>
      <c r="LMF193" s="59"/>
      <c r="LMG193" s="59"/>
      <c r="LMH193" s="59"/>
      <c r="LMI193" s="59"/>
      <c r="LMJ193" s="59"/>
      <c r="LMK193" s="59"/>
      <c r="LML193" s="59"/>
      <c r="LMM193" s="59"/>
      <c r="LMN193" s="59"/>
      <c r="LMO193" s="59"/>
      <c r="LMP193" s="59"/>
      <c r="LMQ193" s="59"/>
      <c r="LMR193" s="59"/>
      <c r="LMS193" s="59"/>
      <c r="LMT193" s="59"/>
      <c r="LMU193" s="59"/>
      <c r="LMV193" s="59"/>
      <c r="LMW193" s="59"/>
      <c r="LMX193" s="59"/>
      <c r="LMY193" s="59"/>
      <c r="LMZ193" s="59"/>
      <c r="LNA193" s="59"/>
      <c r="LNB193" s="59"/>
      <c r="LNC193" s="59"/>
      <c r="LND193" s="59"/>
      <c r="LNE193" s="59"/>
      <c r="LNF193" s="59"/>
      <c r="LNG193" s="59"/>
      <c r="LNH193" s="59"/>
      <c r="LNI193" s="59"/>
      <c r="LNJ193" s="59"/>
      <c r="LNK193" s="59"/>
      <c r="LNL193" s="59"/>
      <c r="LNM193" s="59"/>
      <c r="LNN193" s="59"/>
      <c r="LNO193" s="59"/>
      <c r="LNP193" s="59"/>
      <c r="LNQ193" s="59"/>
      <c r="LNR193" s="59"/>
      <c r="LNS193" s="59"/>
      <c r="LNT193" s="59"/>
      <c r="LNU193" s="59"/>
      <c r="LNV193" s="59"/>
      <c r="LNW193" s="59"/>
      <c r="LNX193" s="59"/>
      <c r="LNY193" s="59"/>
      <c r="LNZ193" s="59"/>
      <c r="LOA193" s="59"/>
      <c r="LOB193" s="59"/>
      <c r="LOC193" s="59"/>
      <c r="LOD193" s="59"/>
      <c r="LOE193" s="59"/>
      <c r="LOF193" s="59"/>
      <c r="LOG193" s="59"/>
      <c r="LOH193" s="59"/>
      <c r="LOI193" s="59"/>
      <c r="LOJ193" s="59"/>
      <c r="LOK193" s="59"/>
      <c r="LOL193" s="59"/>
      <c r="LOM193" s="59"/>
      <c r="LON193" s="59"/>
      <c r="LOO193" s="59"/>
      <c r="LOP193" s="59"/>
      <c r="LOQ193" s="59"/>
      <c r="LOR193" s="59"/>
      <c r="LOS193" s="59"/>
      <c r="LOT193" s="59"/>
      <c r="LOU193" s="59"/>
      <c r="LOV193" s="59"/>
      <c r="LOW193" s="59"/>
      <c r="LOX193" s="59"/>
      <c r="LOY193" s="59"/>
      <c r="LOZ193" s="59"/>
      <c r="LPA193" s="59"/>
      <c r="LPB193" s="59"/>
      <c r="LPC193" s="59"/>
      <c r="LPD193" s="59"/>
      <c r="LPE193" s="59"/>
      <c r="LPF193" s="59"/>
      <c r="LPG193" s="59"/>
      <c r="LPH193" s="59"/>
      <c r="LPI193" s="59"/>
      <c r="LPJ193" s="59"/>
      <c r="LPK193" s="59"/>
      <c r="LPL193" s="59"/>
      <c r="LPM193" s="59"/>
      <c r="LPN193" s="59"/>
      <c r="LPO193" s="59"/>
      <c r="LPP193" s="59"/>
      <c r="LPQ193" s="59"/>
      <c r="LPR193" s="59"/>
      <c r="LPS193" s="59"/>
      <c r="LPT193" s="59"/>
      <c r="LPU193" s="59"/>
      <c r="LPV193" s="59"/>
      <c r="LPW193" s="59"/>
      <c r="LPX193" s="59"/>
      <c r="LPY193" s="59"/>
      <c r="LPZ193" s="59"/>
      <c r="LQA193" s="59"/>
      <c r="LQB193" s="59"/>
      <c r="LQC193" s="59"/>
      <c r="LQD193" s="59"/>
      <c r="LQE193" s="59"/>
      <c r="LQF193" s="59"/>
      <c r="LQG193" s="59"/>
      <c r="LQH193" s="59"/>
      <c r="LQI193" s="59"/>
      <c r="LQJ193" s="59"/>
      <c r="LQK193" s="59"/>
      <c r="LQL193" s="59"/>
      <c r="LQM193" s="59"/>
      <c r="LQN193" s="59"/>
      <c r="LQO193" s="59"/>
      <c r="LQP193" s="59"/>
      <c r="LQQ193" s="59"/>
      <c r="LQR193" s="59"/>
      <c r="LQS193" s="59"/>
      <c r="LQT193" s="59"/>
      <c r="LQU193" s="59"/>
      <c r="LQV193" s="59"/>
      <c r="LQW193" s="59"/>
      <c r="LQX193" s="59"/>
      <c r="LQY193" s="59"/>
      <c r="LQZ193" s="59"/>
      <c r="LRA193" s="59"/>
      <c r="LRB193" s="59"/>
      <c r="LRC193" s="59"/>
      <c r="LRD193" s="59"/>
      <c r="LRE193" s="59"/>
      <c r="LRF193" s="59"/>
      <c r="LRG193" s="59"/>
      <c r="LRH193" s="59"/>
      <c r="LRI193" s="59"/>
      <c r="LRJ193" s="59"/>
      <c r="LRK193" s="59"/>
      <c r="LRL193" s="59"/>
      <c r="LRM193" s="59"/>
      <c r="LRN193" s="59"/>
      <c r="LRO193" s="59"/>
      <c r="LRP193" s="59"/>
      <c r="LRQ193" s="59"/>
      <c r="LRR193" s="59"/>
      <c r="LRS193" s="59"/>
      <c r="LRT193" s="59"/>
      <c r="LRU193" s="59"/>
      <c r="LRV193" s="59"/>
      <c r="LRW193" s="59"/>
      <c r="LRX193" s="59"/>
      <c r="LRY193" s="59"/>
      <c r="LRZ193" s="59"/>
      <c r="LSA193" s="59"/>
      <c r="LSB193" s="59"/>
      <c r="LSC193" s="59"/>
      <c r="LSD193" s="59"/>
      <c r="LSE193" s="59"/>
      <c r="LSF193" s="59"/>
      <c r="LSG193" s="59"/>
      <c r="LSH193" s="59"/>
      <c r="LSI193" s="59"/>
      <c r="LSJ193" s="59"/>
      <c r="LSK193" s="59"/>
      <c r="LSL193" s="59"/>
      <c r="LSM193" s="59"/>
      <c r="LSN193" s="59"/>
      <c r="LSO193" s="59"/>
      <c r="LSP193" s="59"/>
      <c r="LSQ193" s="59"/>
      <c r="LSR193" s="59"/>
      <c r="LSS193" s="59"/>
      <c r="LST193" s="59"/>
      <c r="LSU193" s="59"/>
      <c r="LSV193" s="59"/>
      <c r="LSW193" s="59"/>
      <c r="LSX193" s="59"/>
      <c r="LSY193" s="59"/>
      <c r="LSZ193" s="59"/>
      <c r="LTA193" s="59"/>
      <c r="LTB193" s="59"/>
      <c r="LTC193" s="59"/>
      <c r="LTD193" s="59"/>
      <c r="LTE193" s="59"/>
      <c r="LTF193" s="59"/>
      <c r="LTG193" s="59"/>
      <c r="LTH193" s="59"/>
      <c r="LTI193" s="59"/>
      <c r="LTJ193" s="59"/>
      <c r="LTK193" s="59"/>
      <c r="LTL193" s="59"/>
      <c r="LTM193" s="59"/>
      <c r="LTN193" s="59"/>
      <c r="LTO193" s="59"/>
      <c r="LTP193" s="59"/>
      <c r="LTQ193" s="59"/>
      <c r="LTR193" s="59"/>
      <c r="LTS193" s="59"/>
      <c r="LTT193" s="59"/>
      <c r="LTU193" s="59"/>
      <c r="LTV193" s="59"/>
      <c r="LTW193" s="59"/>
      <c r="LTX193" s="59"/>
      <c r="LTY193" s="59"/>
      <c r="LTZ193" s="59"/>
      <c r="LUA193" s="59"/>
      <c r="LUB193" s="59"/>
      <c r="LUC193" s="59"/>
      <c r="LUD193" s="59"/>
      <c r="LUE193" s="59"/>
      <c r="LUF193" s="59"/>
      <c r="LUG193" s="59"/>
      <c r="LUH193" s="59"/>
      <c r="LUI193" s="59"/>
      <c r="LUJ193" s="59"/>
      <c r="LUK193" s="59"/>
      <c r="LUL193" s="59"/>
      <c r="LUM193" s="59"/>
      <c r="LUN193" s="59"/>
      <c r="LUO193" s="59"/>
      <c r="LUP193" s="59"/>
      <c r="LUQ193" s="59"/>
      <c r="LUR193" s="59"/>
      <c r="LUS193" s="59"/>
      <c r="LUT193" s="59"/>
      <c r="LUU193" s="59"/>
      <c r="LUV193" s="59"/>
      <c r="LUW193" s="59"/>
      <c r="LUX193" s="59"/>
      <c r="LUY193" s="59"/>
      <c r="LUZ193" s="59"/>
      <c r="LVA193" s="59"/>
      <c r="LVB193" s="59"/>
      <c r="LVC193" s="59"/>
      <c r="LVD193" s="59"/>
      <c r="LVE193" s="59"/>
      <c r="LVF193" s="59"/>
      <c r="LVG193" s="59"/>
      <c r="LVH193" s="59"/>
      <c r="LVI193" s="59"/>
      <c r="LVJ193" s="59"/>
      <c r="LVK193" s="59"/>
      <c r="LVL193" s="59"/>
      <c r="LVM193" s="59"/>
      <c r="LVN193" s="59"/>
      <c r="LVO193" s="59"/>
      <c r="LVP193" s="59"/>
      <c r="LVQ193" s="59"/>
      <c r="LVR193" s="59"/>
      <c r="LVS193" s="59"/>
      <c r="LVT193" s="59"/>
      <c r="LVU193" s="59"/>
      <c r="LVV193" s="59"/>
      <c r="LVW193" s="59"/>
      <c r="LVX193" s="59"/>
      <c r="LVY193" s="59"/>
      <c r="LVZ193" s="59"/>
      <c r="LWA193" s="59"/>
      <c r="LWB193" s="59"/>
      <c r="LWC193" s="59"/>
      <c r="LWD193" s="59"/>
      <c r="LWE193" s="59"/>
      <c r="LWF193" s="59"/>
      <c r="LWG193" s="59"/>
      <c r="LWH193" s="59"/>
      <c r="LWI193" s="59"/>
      <c r="LWJ193" s="59"/>
      <c r="LWK193" s="59"/>
      <c r="LWL193" s="59"/>
      <c r="LWM193" s="59"/>
      <c r="LWN193" s="59"/>
      <c r="LWO193" s="59"/>
      <c r="LWP193" s="59"/>
      <c r="LWQ193" s="59"/>
      <c r="LWR193" s="59"/>
      <c r="LWS193" s="59"/>
      <c r="LWT193" s="59"/>
      <c r="LWU193" s="59"/>
      <c r="LWV193" s="59"/>
      <c r="LWW193" s="59"/>
      <c r="LWX193" s="59"/>
      <c r="LWY193" s="59"/>
      <c r="LWZ193" s="59"/>
      <c r="LXA193" s="59"/>
      <c r="LXB193" s="59"/>
      <c r="LXC193" s="59"/>
      <c r="LXD193" s="59"/>
      <c r="LXE193" s="59"/>
      <c r="LXF193" s="59"/>
      <c r="LXG193" s="59"/>
      <c r="LXH193" s="59"/>
      <c r="LXI193" s="59"/>
      <c r="LXJ193" s="59"/>
      <c r="LXK193" s="59"/>
      <c r="LXL193" s="59"/>
      <c r="LXM193" s="59"/>
      <c r="LXN193" s="59"/>
      <c r="LXO193" s="59"/>
      <c r="LXP193" s="59"/>
      <c r="LXQ193" s="59"/>
      <c r="LXR193" s="59"/>
      <c r="LXS193" s="59"/>
      <c r="LXT193" s="59"/>
      <c r="LXU193" s="59"/>
      <c r="LXV193" s="59"/>
      <c r="LXW193" s="59"/>
      <c r="LXX193" s="59"/>
      <c r="LXY193" s="59"/>
      <c r="LXZ193" s="59"/>
      <c r="LYA193" s="59"/>
      <c r="LYB193" s="59"/>
      <c r="LYC193" s="59"/>
      <c r="LYD193" s="59"/>
      <c r="LYE193" s="59"/>
      <c r="LYF193" s="59"/>
      <c r="LYG193" s="59"/>
      <c r="LYH193" s="59"/>
      <c r="LYI193" s="59"/>
      <c r="LYJ193" s="59"/>
      <c r="LYK193" s="59"/>
      <c r="LYL193" s="59"/>
      <c r="LYM193" s="59"/>
      <c r="LYN193" s="59"/>
      <c r="LYO193" s="59"/>
      <c r="LYP193" s="59"/>
      <c r="LYQ193" s="59"/>
      <c r="LYR193" s="59"/>
      <c r="LYS193" s="59"/>
      <c r="LYT193" s="59"/>
      <c r="LYU193" s="59"/>
      <c r="LYV193" s="59"/>
      <c r="LYW193" s="59"/>
      <c r="LYX193" s="59"/>
      <c r="LYY193" s="59"/>
      <c r="LYZ193" s="59"/>
      <c r="LZA193" s="59"/>
      <c r="LZB193" s="59"/>
      <c r="LZC193" s="59"/>
      <c r="LZD193" s="59"/>
      <c r="LZE193" s="59"/>
      <c r="LZF193" s="59"/>
      <c r="LZG193" s="59"/>
      <c r="LZH193" s="59"/>
      <c r="LZI193" s="59"/>
      <c r="LZJ193" s="59"/>
      <c r="LZK193" s="59"/>
      <c r="LZL193" s="59"/>
      <c r="LZM193" s="59"/>
      <c r="LZN193" s="59"/>
      <c r="LZO193" s="59"/>
      <c r="LZP193" s="59"/>
      <c r="LZQ193" s="59"/>
      <c r="LZR193" s="59"/>
      <c r="LZS193" s="59"/>
      <c r="LZT193" s="59"/>
      <c r="LZU193" s="59"/>
      <c r="LZV193" s="59"/>
      <c r="LZW193" s="59"/>
      <c r="LZX193" s="59"/>
      <c r="LZY193" s="59"/>
      <c r="LZZ193" s="59"/>
      <c r="MAA193" s="59"/>
      <c r="MAB193" s="59"/>
      <c r="MAC193" s="59"/>
      <c r="MAD193" s="59"/>
      <c r="MAE193" s="59"/>
      <c r="MAF193" s="59"/>
      <c r="MAG193" s="59"/>
      <c r="MAH193" s="59"/>
      <c r="MAI193" s="59"/>
      <c r="MAJ193" s="59"/>
      <c r="MAK193" s="59"/>
      <c r="MAL193" s="59"/>
      <c r="MAM193" s="59"/>
      <c r="MAN193" s="59"/>
      <c r="MAO193" s="59"/>
      <c r="MAP193" s="59"/>
      <c r="MAQ193" s="59"/>
      <c r="MAR193" s="59"/>
      <c r="MAS193" s="59"/>
      <c r="MAT193" s="59"/>
      <c r="MAU193" s="59"/>
      <c r="MAV193" s="59"/>
      <c r="MAW193" s="59"/>
      <c r="MAX193" s="59"/>
      <c r="MAY193" s="59"/>
      <c r="MAZ193" s="59"/>
      <c r="MBA193" s="59"/>
      <c r="MBB193" s="59"/>
      <c r="MBC193" s="59"/>
      <c r="MBD193" s="59"/>
      <c r="MBE193" s="59"/>
      <c r="MBF193" s="59"/>
      <c r="MBG193" s="59"/>
      <c r="MBH193" s="59"/>
      <c r="MBI193" s="59"/>
      <c r="MBJ193" s="59"/>
      <c r="MBK193" s="59"/>
      <c r="MBL193" s="59"/>
      <c r="MBM193" s="59"/>
      <c r="MBN193" s="59"/>
      <c r="MBO193" s="59"/>
      <c r="MBP193" s="59"/>
      <c r="MBQ193" s="59"/>
      <c r="MBR193" s="59"/>
      <c r="MBS193" s="59"/>
      <c r="MBT193" s="59"/>
      <c r="MBU193" s="59"/>
      <c r="MBV193" s="59"/>
      <c r="MBW193" s="59"/>
      <c r="MBX193" s="59"/>
      <c r="MBY193" s="59"/>
      <c r="MBZ193" s="59"/>
      <c r="MCA193" s="59"/>
      <c r="MCB193" s="59"/>
      <c r="MCC193" s="59"/>
      <c r="MCD193" s="59"/>
      <c r="MCE193" s="59"/>
      <c r="MCF193" s="59"/>
      <c r="MCG193" s="59"/>
      <c r="MCH193" s="59"/>
      <c r="MCI193" s="59"/>
      <c r="MCJ193" s="59"/>
      <c r="MCK193" s="59"/>
      <c r="MCL193" s="59"/>
      <c r="MCM193" s="59"/>
      <c r="MCN193" s="59"/>
      <c r="MCO193" s="59"/>
      <c r="MCP193" s="59"/>
      <c r="MCQ193" s="59"/>
      <c r="MCR193" s="59"/>
      <c r="MCS193" s="59"/>
      <c r="MCT193" s="59"/>
      <c r="MCU193" s="59"/>
      <c r="MCV193" s="59"/>
      <c r="MCW193" s="59"/>
      <c r="MCX193" s="59"/>
      <c r="MCY193" s="59"/>
      <c r="MCZ193" s="59"/>
      <c r="MDA193" s="59"/>
      <c r="MDB193" s="59"/>
      <c r="MDC193" s="59"/>
      <c r="MDD193" s="59"/>
      <c r="MDE193" s="59"/>
      <c r="MDF193" s="59"/>
      <c r="MDG193" s="59"/>
      <c r="MDH193" s="59"/>
      <c r="MDI193" s="59"/>
      <c r="MDJ193" s="59"/>
      <c r="MDK193" s="59"/>
      <c r="MDL193" s="59"/>
      <c r="MDM193" s="59"/>
      <c r="MDN193" s="59"/>
      <c r="MDO193" s="59"/>
      <c r="MDP193" s="59"/>
      <c r="MDQ193" s="59"/>
      <c r="MDR193" s="59"/>
      <c r="MDS193" s="59"/>
      <c r="MDT193" s="59"/>
      <c r="MDU193" s="59"/>
      <c r="MDV193" s="59"/>
      <c r="MDW193" s="59"/>
      <c r="MDX193" s="59"/>
      <c r="MDY193" s="59"/>
      <c r="MDZ193" s="59"/>
      <c r="MEA193" s="59"/>
      <c r="MEB193" s="59"/>
      <c r="MEC193" s="59"/>
      <c r="MED193" s="59"/>
      <c r="MEE193" s="59"/>
      <c r="MEF193" s="59"/>
      <c r="MEG193" s="59"/>
      <c r="MEH193" s="59"/>
      <c r="MEI193" s="59"/>
      <c r="MEJ193" s="59"/>
      <c r="MEK193" s="59"/>
      <c r="MEL193" s="59"/>
      <c r="MEM193" s="59"/>
      <c r="MEN193" s="59"/>
      <c r="MEO193" s="59"/>
      <c r="MEP193" s="59"/>
      <c r="MEQ193" s="59"/>
      <c r="MER193" s="59"/>
      <c r="MES193" s="59"/>
      <c r="MET193" s="59"/>
      <c r="MEU193" s="59"/>
      <c r="MEV193" s="59"/>
      <c r="MEW193" s="59"/>
      <c r="MEX193" s="59"/>
      <c r="MEY193" s="59"/>
      <c r="MEZ193" s="59"/>
      <c r="MFA193" s="59"/>
      <c r="MFB193" s="59"/>
      <c r="MFC193" s="59"/>
      <c r="MFD193" s="59"/>
      <c r="MFE193" s="59"/>
      <c r="MFF193" s="59"/>
      <c r="MFG193" s="59"/>
      <c r="MFH193" s="59"/>
      <c r="MFI193" s="59"/>
      <c r="MFJ193" s="59"/>
      <c r="MFK193" s="59"/>
      <c r="MFL193" s="59"/>
      <c r="MFM193" s="59"/>
      <c r="MFN193" s="59"/>
      <c r="MFO193" s="59"/>
      <c r="MFP193" s="59"/>
      <c r="MFQ193" s="59"/>
      <c r="MFR193" s="59"/>
      <c r="MFS193" s="59"/>
      <c r="MFT193" s="59"/>
      <c r="MFU193" s="59"/>
      <c r="MFV193" s="59"/>
      <c r="MFW193" s="59"/>
      <c r="MFX193" s="59"/>
      <c r="MFY193" s="59"/>
      <c r="MFZ193" s="59"/>
      <c r="MGA193" s="59"/>
      <c r="MGB193" s="59"/>
      <c r="MGC193" s="59"/>
      <c r="MGD193" s="59"/>
      <c r="MGE193" s="59"/>
      <c r="MGF193" s="59"/>
      <c r="MGG193" s="59"/>
      <c r="MGH193" s="59"/>
      <c r="MGI193" s="59"/>
      <c r="MGJ193" s="59"/>
      <c r="MGK193" s="59"/>
      <c r="MGL193" s="59"/>
      <c r="MGM193" s="59"/>
      <c r="MGN193" s="59"/>
      <c r="MGO193" s="59"/>
      <c r="MGP193" s="59"/>
      <c r="MGQ193" s="59"/>
      <c r="MGR193" s="59"/>
      <c r="MGS193" s="59"/>
      <c r="MGT193" s="59"/>
      <c r="MGU193" s="59"/>
      <c r="MGV193" s="59"/>
      <c r="MGW193" s="59"/>
      <c r="MGX193" s="59"/>
      <c r="MGY193" s="59"/>
      <c r="MGZ193" s="59"/>
      <c r="MHA193" s="59"/>
      <c r="MHB193" s="59"/>
      <c r="MHC193" s="59"/>
      <c r="MHD193" s="59"/>
      <c r="MHE193" s="59"/>
      <c r="MHF193" s="59"/>
      <c r="MHG193" s="59"/>
      <c r="MHH193" s="59"/>
      <c r="MHI193" s="59"/>
      <c r="MHJ193" s="59"/>
      <c r="MHK193" s="59"/>
      <c r="MHL193" s="59"/>
      <c r="MHM193" s="59"/>
      <c r="MHN193" s="59"/>
      <c r="MHO193" s="59"/>
      <c r="MHP193" s="59"/>
      <c r="MHQ193" s="59"/>
      <c r="MHR193" s="59"/>
      <c r="MHS193" s="59"/>
      <c r="MHT193" s="59"/>
      <c r="MHU193" s="59"/>
      <c r="MHV193" s="59"/>
      <c r="MHW193" s="59"/>
      <c r="MHX193" s="59"/>
      <c r="MHY193" s="59"/>
      <c r="MHZ193" s="59"/>
      <c r="MIA193" s="59"/>
      <c r="MIB193" s="59"/>
      <c r="MIC193" s="59"/>
      <c r="MID193" s="59"/>
      <c r="MIE193" s="59"/>
      <c r="MIF193" s="59"/>
      <c r="MIG193" s="59"/>
      <c r="MIH193" s="59"/>
      <c r="MII193" s="59"/>
      <c r="MIJ193" s="59"/>
      <c r="MIK193" s="59"/>
      <c r="MIL193" s="59"/>
      <c r="MIM193" s="59"/>
      <c r="MIN193" s="59"/>
      <c r="MIO193" s="59"/>
      <c r="MIP193" s="59"/>
      <c r="MIQ193" s="59"/>
      <c r="MIR193" s="59"/>
      <c r="MIS193" s="59"/>
      <c r="MIT193" s="59"/>
      <c r="MIU193" s="59"/>
      <c r="MIV193" s="59"/>
      <c r="MIW193" s="59"/>
      <c r="MIX193" s="59"/>
      <c r="MIY193" s="59"/>
      <c r="MIZ193" s="59"/>
      <c r="MJA193" s="59"/>
      <c r="MJB193" s="59"/>
      <c r="MJC193" s="59"/>
      <c r="MJD193" s="59"/>
      <c r="MJE193" s="59"/>
      <c r="MJF193" s="59"/>
      <c r="MJG193" s="59"/>
      <c r="MJH193" s="59"/>
      <c r="MJI193" s="59"/>
      <c r="MJJ193" s="59"/>
      <c r="MJK193" s="59"/>
      <c r="MJL193" s="59"/>
      <c r="MJM193" s="59"/>
      <c r="MJN193" s="59"/>
      <c r="MJO193" s="59"/>
      <c r="MJP193" s="59"/>
      <c r="MJQ193" s="59"/>
      <c r="MJR193" s="59"/>
      <c r="MJS193" s="59"/>
      <c r="MJT193" s="59"/>
      <c r="MJU193" s="59"/>
      <c r="MJV193" s="59"/>
      <c r="MJW193" s="59"/>
      <c r="MJX193" s="59"/>
      <c r="MJY193" s="59"/>
      <c r="MJZ193" s="59"/>
      <c r="MKA193" s="59"/>
      <c r="MKB193" s="59"/>
      <c r="MKC193" s="59"/>
      <c r="MKD193" s="59"/>
      <c r="MKE193" s="59"/>
      <c r="MKF193" s="59"/>
      <c r="MKG193" s="59"/>
      <c r="MKH193" s="59"/>
      <c r="MKI193" s="59"/>
      <c r="MKJ193" s="59"/>
      <c r="MKK193" s="59"/>
      <c r="MKL193" s="59"/>
      <c r="MKM193" s="59"/>
      <c r="MKN193" s="59"/>
      <c r="MKO193" s="59"/>
      <c r="MKP193" s="59"/>
      <c r="MKQ193" s="59"/>
      <c r="MKR193" s="59"/>
      <c r="MKS193" s="59"/>
      <c r="MKT193" s="59"/>
      <c r="MKU193" s="59"/>
      <c r="MKV193" s="59"/>
      <c r="MKW193" s="59"/>
      <c r="MKX193" s="59"/>
      <c r="MKY193" s="59"/>
      <c r="MKZ193" s="59"/>
      <c r="MLA193" s="59"/>
      <c r="MLB193" s="59"/>
      <c r="MLC193" s="59"/>
      <c r="MLD193" s="59"/>
      <c r="MLE193" s="59"/>
      <c r="MLF193" s="59"/>
      <c r="MLG193" s="59"/>
      <c r="MLH193" s="59"/>
      <c r="MLI193" s="59"/>
      <c r="MLJ193" s="59"/>
      <c r="MLK193" s="59"/>
      <c r="MLL193" s="59"/>
      <c r="MLM193" s="59"/>
      <c r="MLN193" s="59"/>
      <c r="MLO193" s="59"/>
      <c r="MLP193" s="59"/>
      <c r="MLQ193" s="59"/>
      <c r="MLR193" s="59"/>
      <c r="MLS193" s="59"/>
      <c r="MLT193" s="59"/>
      <c r="MLU193" s="59"/>
      <c r="MLV193" s="59"/>
      <c r="MLW193" s="59"/>
      <c r="MLX193" s="59"/>
      <c r="MLY193" s="59"/>
      <c r="MLZ193" s="59"/>
      <c r="MMA193" s="59"/>
      <c r="MMB193" s="59"/>
      <c r="MMC193" s="59"/>
      <c r="MMD193" s="59"/>
      <c r="MME193" s="59"/>
      <c r="MMF193" s="59"/>
      <c r="MMG193" s="59"/>
      <c r="MMH193" s="59"/>
      <c r="MMI193" s="59"/>
      <c r="MMJ193" s="59"/>
      <c r="MMK193" s="59"/>
      <c r="MML193" s="59"/>
      <c r="MMM193" s="59"/>
      <c r="MMN193" s="59"/>
      <c r="MMO193" s="59"/>
      <c r="MMP193" s="59"/>
      <c r="MMQ193" s="59"/>
      <c r="MMR193" s="59"/>
      <c r="MMS193" s="59"/>
      <c r="MMT193" s="59"/>
      <c r="MMU193" s="59"/>
      <c r="MMV193" s="59"/>
      <c r="MMW193" s="59"/>
      <c r="MMX193" s="59"/>
      <c r="MMY193" s="59"/>
      <c r="MMZ193" s="59"/>
      <c r="MNA193" s="59"/>
      <c r="MNB193" s="59"/>
      <c r="MNC193" s="59"/>
      <c r="MND193" s="59"/>
      <c r="MNE193" s="59"/>
      <c r="MNF193" s="59"/>
      <c r="MNG193" s="59"/>
      <c r="MNH193" s="59"/>
      <c r="MNI193" s="59"/>
      <c r="MNJ193" s="59"/>
      <c r="MNK193" s="59"/>
      <c r="MNL193" s="59"/>
      <c r="MNM193" s="59"/>
      <c r="MNN193" s="59"/>
      <c r="MNO193" s="59"/>
      <c r="MNP193" s="59"/>
      <c r="MNQ193" s="59"/>
      <c r="MNR193" s="59"/>
      <c r="MNS193" s="59"/>
      <c r="MNT193" s="59"/>
      <c r="MNU193" s="59"/>
      <c r="MNV193" s="59"/>
      <c r="MNW193" s="59"/>
      <c r="MNX193" s="59"/>
      <c r="MNY193" s="59"/>
      <c r="MNZ193" s="59"/>
      <c r="MOA193" s="59"/>
      <c r="MOB193" s="59"/>
      <c r="MOC193" s="59"/>
      <c r="MOD193" s="59"/>
      <c r="MOE193" s="59"/>
      <c r="MOF193" s="59"/>
      <c r="MOG193" s="59"/>
      <c r="MOH193" s="59"/>
      <c r="MOI193" s="59"/>
      <c r="MOJ193" s="59"/>
      <c r="MOK193" s="59"/>
      <c r="MOL193" s="59"/>
      <c r="MOM193" s="59"/>
      <c r="MON193" s="59"/>
      <c r="MOO193" s="59"/>
      <c r="MOP193" s="59"/>
      <c r="MOQ193" s="59"/>
      <c r="MOR193" s="59"/>
      <c r="MOS193" s="59"/>
      <c r="MOT193" s="59"/>
      <c r="MOU193" s="59"/>
      <c r="MOV193" s="59"/>
      <c r="MOW193" s="59"/>
      <c r="MOX193" s="59"/>
      <c r="MOY193" s="59"/>
      <c r="MOZ193" s="59"/>
      <c r="MPA193" s="59"/>
      <c r="MPB193" s="59"/>
      <c r="MPC193" s="59"/>
      <c r="MPD193" s="59"/>
      <c r="MPE193" s="59"/>
      <c r="MPF193" s="59"/>
      <c r="MPG193" s="59"/>
      <c r="MPH193" s="59"/>
      <c r="MPI193" s="59"/>
      <c r="MPJ193" s="59"/>
      <c r="MPK193" s="59"/>
      <c r="MPL193" s="59"/>
      <c r="MPM193" s="59"/>
      <c r="MPN193" s="59"/>
      <c r="MPO193" s="59"/>
      <c r="MPP193" s="59"/>
      <c r="MPQ193" s="59"/>
      <c r="MPR193" s="59"/>
      <c r="MPS193" s="59"/>
      <c r="MPT193" s="59"/>
      <c r="MPU193" s="59"/>
      <c r="MPV193" s="59"/>
      <c r="MPW193" s="59"/>
      <c r="MPX193" s="59"/>
      <c r="MPY193" s="59"/>
      <c r="MPZ193" s="59"/>
      <c r="MQA193" s="59"/>
      <c r="MQB193" s="59"/>
      <c r="MQC193" s="59"/>
      <c r="MQD193" s="59"/>
      <c r="MQE193" s="59"/>
      <c r="MQF193" s="59"/>
      <c r="MQG193" s="59"/>
      <c r="MQH193" s="59"/>
      <c r="MQI193" s="59"/>
      <c r="MQJ193" s="59"/>
      <c r="MQK193" s="59"/>
      <c r="MQL193" s="59"/>
      <c r="MQM193" s="59"/>
      <c r="MQN193" s="59"/>
      <c r="MQO193" s="59"/>
      <c r="MQP193" s="59"/>
      <c r="MQQ193" s="59"/>
      <c r="MQR193" s="59"/>
      <c r="MQS193" s="59"/>
      <c r="MQT193" s="59"/>
      <c r="MQU193" s="59"/>
      <c r="MQV193" s="59"/>
      <c r="MQW193" s="59"/>
      <c r="MQX193" s="59"/>
      <c r="MQY193" s="59"/>
      <c r="MQZ193" s="59"/>
      <c r="MRA193" s="59"/>
      <c r="MRB193" s="59"/>
      <c r="MRC193" s="59"/>
      <c r="MRD193" s="59"/>
      <c r="MRE193" s="59"/>
      <c r="MRF193" s="59"/>
      <c r="MRG193" s="59"/>
      <c r="MRH193" s="59"/>
      <c r="MRI193" s="59"/>
      <c r="MRJ193" s="59"/>
      <c r="MRK193" s="59"/>
      <c r="MRL193" s="59"/>
      <c r="MRM193" s="59"/>
      <c r="MRN193" s="59"/>
      <c r="MRO193" s="59"/>
      <c r="MRP193" s="59"/>
      <c r="MRQ193" s="59"/>
      <c r="MRR193" s="59"/>
      <c r="MRS193" s="59"/>
      <c r="MRT193" s="59"/>
      <c r="MRU193" s="59"/>
      <c r="MRV193" s="59"/>
      <c r="MRW193" s="59"/>
      <c r="MRX193" s="59"/>
      <c r="MRY193" s="59"/>
      <c r="MRZ193" s="59"/>
      <c r="MSA193" s="59"/>
      <c r="MSB193" s="59"/>
      <c r="MSC193" s="59"/>
      <c r="MSD193" s="59"/>
      <c r="MSE193" s="59"/>
      <c r="MSF193" s="59"/>
      <c r="MSG193" s="59"/>
      <c r="MSH193" s="59"/>
      <c r="MSI193" s="59"/>
      <c r="MSJ193" s="59"/>
      <c r="MSK193" s="59"/>
      <c r="MSL193" s="59"/>
      <c r="MSM193" s="59"/>
      <c r="MSN193" s="59"/>
      <c r="MSO193" s="59"/>
      <c r="MSP193" s="59"/>
      <c r="MSQ193" s="59"/>
      <c r="MSR193" s="59"/>
      <c r="MSS193" s="59"/>
      <c r="MST193" s="59"/>
      <c r="MSU193" s="59"/>
      <c r="MSV193" s="59"/>
      <c r="MSW193" s="59"/>
      <c r="MSX193" s="59"/>
      <c r="MSY193" s="59"/>
      <c r="MSZ193" s="59"/>
      <c r="MTA193" s="59"/>
      <c r="MTB193" s="59"/>
      <c r="MTC193" s="59"/>
      <c r="MTD193" s="59"/>
      <c r="MTE193" s="59"/>
      <c r="MTF193" s="59"/>
      <c r="MTG193" s="59"/>
      <c r="MTH193" s="59"/>
      <c r="MTI193" s="59"/>
      <c r="MTJ193" s="59"/>
      <c r="MTK193" s="59"/>
      <c r="MTL193" s="59"/>
      <c r="MTM193" s="59"/>
      <c r="MTN193" s="59"/>
      <c r="MTO193" s="59"/>
      <c r="MTP193" s="59"/>
      <c r="MTQ193" s="59"/>
      <c r="MTR193" s="59"/>
      <c r="MTS193" s="59"/>
      <c r="MTT193" s="59"/>
      <c r="MTU193" s="59"/>
      <c r="MTV193" s="59"/>
      <c r="MTW193" s="59"/>
      <c r="MTX193" s="59"/>
      <c r="MTY193" s="59"/>
      <c r="MTZ193" s="59"/>
      <c r="MUA193" s="59"/>
      <c r="MUB193" s="59"/>
      <c r="MUC193" s="59"/>
      <c r="MUD193" s="59"/>
      <c r="MUE193" s="59"/>
      <c r="MUF193" s="59"/>
      <c r="MUG193" s="59"/>
      <c r="MUH193" s="59"/>
      <c r="MUI193" s="59"/>
      <c r="MUJ193" s="59"/>
      <c r="MUK193" s="59"/>
      <c r="MUL193" s="59"/>
      <c r="MUM193" s="59"/>
      <c r="MUN193" s="59"/>
      <c r="MUO193" s="59"/>
      <c r="MUP193" s="59"/>
      <c r="MUQ193" s="59"/>
      <c r="MUR193" s="59"/>
      <c r="MUS193" s="59"/>
      <c r="MUT193" s="59"/>
      <c r="MUU193" s="59"/>
      <c r="MUV193" s="59"/>
      <c r="MUW193" s="59"/>
      <c r="MUX193" s="59"/>
      <c r="MUY193" s="59"/>
      <c r="MUZ193" s="59"/>
      <c r="MVA193" s="59"/>
      <c r="MVB193" s="59"/>
      <c r="MVC193" s="59"/>
      <c r="MVD193" s="59"/>
      <c r="MVE193" s="59"/>
      <c r="MVF193" s="59"/>
      <c r="MVG193" s="59"/>
      <c r="MVH193" s="59"/>
      <c r="MVI193" s="59"/>
      <c r="MVJ193" s="59"/>
      <c r="MVK193" s="59"/>
      <c r="MVL193" s="59"/>
      <c r="MVM193" s="59"/>
      <c r="MVN193" s="59"/>
      <c r="MVO193" s="59"/>
      <c r="MVP193" s="59"/>
      <c r="MVQ193" s="59"/>
      <c r="MVR193" s="59"/>
      <c r="MVS193" s="59"/>
      <c r="MVT193" s="59"/>
      <c r="MVU193" s="59"/>
      <c r="MVV193" s="59"/>
      <c r="MVW193" s="59"/>
      <c r="MVX193" s="59"/>
      <c r="MVY193" s="59"/>
      <c r="MVZ193" s="59"/>
      <c r="MWA193" s="59"/>
      <c r="MWB193" s="59"/>
      <c r="MWC193" s="59"/>
      <c r="MWD193" s="59"/>
      <c r="MWE193" s="59"/>
      <c r="MWF193" s="59"/>
      <c r="MWG193" s="59"/>
      <c r="MWH193" s="59"/>
      <c r="MWI193" s="59"/>
      <c r="MWJ193" s="59"/>
      <c r="MWK193" s="59"/>
      <c r="MWL193" s="59"/>
      <c r="MWM193" s="59"/>
      <c r="MWN193" s="59"/>
      <c r="MWO193" s="59"/>
      <c r="MWP193" s="59"/>
      <c r="MWQ193" s="59"/>
      <c r="MWR193" s="59"/>
      <c r="MWS193" s="59"/>
      <c r="MWT193" s="59"/>
      <c r="MWU193" s="59"/>
      <c r="MWV193" s="59"/>
      <c r="MWW193" s="59"/>
      <c r="MWX193" s="59"/>
      <c r="MWY193" s="59"/>
      <c r="MWZ193" s="59"/>
      <c r="MXA193" s="59"/>
      <c r="MXB193" s="59"/>
      <c r="MXC193" s="59"/>
      <c r="MXD193" s="59"/>
      <c r="MXE193" s="59"/>
      <c r="MXF193" s="59"/>
      <c r="MXG193" s="59"/>
      <c r="MXH193" s="59"/>
      <c r="MXI193" s="59"/>
      <c r="MXJ193" s="59"/>
      <c r="MXK193" s="59"/>
      <c r="MXL193" s="59"/>
      <c r="MXM193" s="59"/>
      <c r="MXN193" s="59"/>
      <c r="MXO193" s="59"/>
      <c r="MXP193" s="59"/>
      <c r="MXQ193" s="59"/>
      <c r="MXR193" s="59"/>
      <c r="MXS193" s="59"/>
      <c r="MXT193" s="59"/>
      <c r="MXU193" s="59"/>
      <c r="MXV193" s="59"/>
      <c r="MXW193" s="59"/>
      <c r="MXX193" s="59"/>
      <c r="MXY193" s="59"/>
      <c r="MXZ193" s="59"/>
      <c r="MYA193" s="59"/>
      <c r="MYB193" s="59"/>
      <c r="MYC193" s="59"/>
      <c r="MYD193" s="59"/>
      <c r="MYE193" s="59"/>
      <c r="MYF193" s="59"/>
      <c r="MYG193" s="59"/>
      <c r="MYH193" s="59"/>
      <c r="MYI193" s="59"/>
      <c r="MYJ193" s="59"/>
      <c r="MYK193" s="59"/>
      <c r="MYL193" s="59"/>
      <c r="MYM193" s="59"/>
      <c r="MYN193" s="59"/>
      <c r="MYO193" s="59"/>
      <c r="MYP193" s="59"/>
      <c r="MYQ193" s="59"/>
      <c r="MYR193" s="59"/>
      <c r="MYS193" s="59"/>
      <c r="MYT193" s="59"/>
      <c r="MYU193" s="59"/>
      <c r="MYV193" s="59"/>
      <c r="MYW193" s="59"/>
      <c r="MYX193" s="59"/>
      <c r="MYY193" s="59"/>
      <c r="MYZ193" s="59"/>
      <c r="MZA193" s="59"/>
      <c r="MZB193" s="59"/>
      <c r="MZC193" s="59"/>
      <c r="MZD193" s="59"/>
      <c r="MZE193" s="59"/>
      <c r="MZF193" s="59"/>
      <c r="MZG193" s="59"/>
      <c r="MZH193" s="59"/>
      <c r="MZI193" s="59"/>
      <c r="MZJ193" s="59"/>
      <c r="MZK193" s="59"/>
      <c r="MZL193" s="59"/>
      <c r="MZM193" s="59"/>
      <c r="MZN193" s="59"/>
      <c r="MZO193" s="59"/>
      <c r="MZP193" s="59"/>
      <c r="MZQ193" s="59"/>
      <c r="MZR193" s="59"/>
      <c r="MZS193" s="59"/>
      <c r="MZT193" s="59"/>
      <c r="MZU193" s="59"/>
      <c r="MZV193" s="59"/>
      <c r="MZW193" s="59"/>
      <c r="MZX193" s="59"/>
      <c r="MZY193" s="59"/>
      <c r="MZZ193" s="59"/>
      <c r="NAA193" s="59"/>
      <c r="NAB193" s="59"/>
      <c r="NAC193" s="59"/>
      <c r="NAD193" s="59"/>
      <c r="NAE193" s="59"/>
      <c r="NAF193" s="59"/>
      <c r="NAG193" s="59"/>
      <c r="NAH193" s="59"/>
      <c r="NAI193" s="59"/>
      <c r="NAJ193" s="59"/>
      <c r="NAK193" s="59"/>
      <c r="NAL193" s="59"/>
      <c r="NAM193" s="59"/>
      <c r="NAN193" s="59"/>
      <c r="NAO193" s="59"/>
      <c r="NAP193" s="59"/>
      <c r="NAQ193" s="59"/>
      <c r="NAR193" s="59"/>
      <c r="NAS193" s="59"/>
      <c r="NAT193" s="59"/>
      <c r="NAU193" s="59"/>
      <c r="NAV193" s="59"/>
      <c r="NAW193" s="59"/>
      <c r="NAX193" s="59"/>
      <c r="NAY193" s="59"/>
      <c r="NAZ193" s="59"/>
      <c r="NBA193" s="59"/>
      <c r="NBB193" s="59"/>
      <c r="NBC193" s="59"/>
      <c r="NBD193" s="59"/>
      <c r="NBE193" s="59"/>
      <c r="NBF193" s="59"/>
      <c r="NBG193" s="59"/>
      <c r="NBH193" s="59"/>
      <c r="NBI193" s="59"/>
      <c r="NBJ193" s="59"/>
      <c r="NBK193" s="59"/>
      <c r="NBL193" s="59"/>
      <c r="NBM193" s="59"/>
      <c r="NBN193" s="59"/>
      <c r="NBO193" s="59"/>
      <c r="NBP193" s="59"/>
      <c r="NBQ193" s="59"/>
      <c r="NBR193" s="59"/>
      <c r="NBS193" s="59"/>
      <c r="NBT193" s="59"/>
      <c r="NBU193" s="59"/>
      <c r="NBV193" s="59"/>
      <c r="NBW193" s="59"/>
      <c r="NBX193" s="59"/>
      <c r="NBY193" s="59"/>
      <c r="NBZ193" s="59"/>
      <c r="NCA193" s="59"/>
      <c r="NCB193" s="59"/>
      <c r="NCC193" s="59"/>
      <c r="NCD193" s="59"/>
      <c r="NCE193" s="59"/>
      <c r="NCF193" s="59"/>
      <c r="NCG193" s="59"/>
      <c r="NCH193" s="59"/>
      <c r="NCI193" s="59"/>
      <c r="NCJ193" s="59"/>
      <c r="NCK193" s="59"/>
      <c r="NCL193" s="59"/>
      <c r="NCM193" s="59"/>
      <c r="NCN193" s="59"/>
      <c r="NCO193" s="59"/>
      <c r="NCP193" s="59"/>
      <c r="NCQ193" s="59"/>
      <c r="NCR193" s="59"/>
      <c r="NCS193" s="59"/>
      <c r="NCT193" s="59"/>
      <c r="NCU193" s="59"/>
      <c r="NCV193" s="59"/>
      <c r="NCW193" s="59"/>
      <c r="NCX193" s="59"/>
      <c r="NCY193" s="59"/>
      <c r="NCZ193" s="59"/>
      <c r="NDA193" s="59"/>
      <c r="NDB193" s="59"/>
      <c r="NDC193" s="59"/>
      <c r="NDD193" s="59"/>
      <c r="NDE193" s="59"/>
      <c r="NDF193" s="59"/>
      <c r="NDG193" s="59"/>
      <c r="NDH193" s="59"/>
      <c r="NDI193" s="59"/>
      <c r="NDJ193" s="59"/>
      <c r="NDK193" s="59"/>
      <c r="NDL193" s="59"/>
      <c r="NDM193" s="59"/>
      <c r="NDN193" s="59"/>
      <c r="NDO193" s="59"/>
      <c r="NDP193" s="59"/>
      <c r="NDQ193" s="59"/>
      <c r="NDR193" s="59"/>
      <c r="NDS193" s="59"/>
      <c r="NDT193" s="59"/>
      <c r="NDU193" s="59"/>
      <c r="NDV193" s="59"/>
      <c r="NDW193" s="59"/>
      <c r="NDX193" s="59"/>
      <c r="NDY193" s="59"/>
      <c r="NDZ193" s="59"/>
      <c r="NEA193" s="59"/>
      <c r="NEB193" s="59"/>
      <c r="NEC193" s="59"/>
      <c r="NED193" s="59"/>
      <c r="NEE193" s="59"/>
      <c r="NEF193" s="59"/>
      <c r="NEG193" s="59"/>
      <c r="NEH193" s="59"/>
      <c r="NEI193" s="59"/>
      <c r="NEJ193" s="59"/>
      <c r="NEK193" s="59"/>
      <c r="NEL193" s="59"/>
      <c r="NEM193" s="59"/>
      <c r="NEN193" s="59"/>
      <c r="NEO193" s="59"/>
      <c r="NEP193" s="59"/>
      <c r="NEQ193" s="59"/>
      <c r="NER193" s="59"/>
      <c r="NES193" s="59"/>
      <c r="NET193" s="59"/>
      <c r="NEU193" s="59"/>
      <c r="NEV193" s="59"/>
      <c r="NEW193" s="59"/>
      <c r="NEX193" s="59"/>
      <c r="NEY193" s="59"/>
      <c r="NEZ193" s="59"/>
      <c r="NFA193" s="59"/>
      <c r="NFB193" s="59"/>
      <c r="NFC193" s="59"/>
      <c r="NFD193" s="59"/>
      <c r="NFE193" s="59"/>
      <c r="NFF193" s="59"/>
      <c r="NFG193" s="59"/>
      <c r="NFH193" s="59"/>
      <c r="NFI193" s="59"/>
      <c r="NFJ193" s="59"/>
      <c r="NFK193" s="59"/>
      <c r="NFL193" s="59"/>
      <c r="NFM193" s="59"/>
      <c r="NFN193" s="59"/>
      <c r="NFO193" s="59"/>
      <c r="NFP193" s="59"/>
      <c r="NFQ193" s="59"/>
      <c r="NFR193" s="59"/>
      <c r="NFS193" s="59"/>
      <c r="NFT193" s="59"/>
      <c r="NFU193" s="59"/>
      <c r="NFV193" s="59"/>
      <c r="NFW193" s="59"/>
      <c r="NFX193" s="59"/>
      <c r="NFY193" s="59"/>
      <c r="NFZ193" s="59"/>
      <c r="NGA193" s="59"/>
      <c r="NGB193" s="59"/>
      <c r="NGC193" s="59"/>
      <c r="NGD193" s="59"/>
      <c r="NGE193" s="59"/>
      <c r="NGF193" s="59"/>
      <c r="NGG193" s="59"/>
      <c r="NGH193" s="59"/>
      <c r="NGI193" s="59"/>
      <c r="NGJ193" s="59"/>
      <c r="NGK193" s="59"/>
      <c r="NGL193" s="59"/>
      <c r="NGM193" s="59"/>
      <c r="NGN193" s="59"/>
      <c r="NGO193" s="59"/>
      <c r="NGP193" s="59"/>
      <c r="NGQ193" s="59"/>
      <c r="NGR193" s="59"/>
      <c r="NGS193" s="59"/>
      <c r="NGT193" s="59"/>
      <c r="NGU193" s="59"/>
      <c r="NGV193" s="59"/>
      <c r="NGW193" s="59"/>
      <c r="NGX193" s="59"/>
      <c r="NGY193" s="59"/>
      <c r="NGZ193" s="59"/>
      <c r="NHA193" s="59"/>
      <c r="NHB193" s="59"/>
      <c r="NHC193" s="59"/>
      <c r="NHD193" s="59"/>
      <c r="NHE193" s="59"/>
      <c r="NHF193" s="59"/>
      <c r="NHG193" s="59"/>
      <c r="NHH193" s="59"/>
      <c r="NHI193" s="59"/>
      <c r="NHJ193" s="59"/>
      <c r="NHK193" s="59"/>
      <c r="NHL193" s="59"/>
      <c r="NHM193" s="59"/>
      <c r="NHN193" s="59"/>
      <c r="NHO193" s="59"/>
      <c r="NHP193" s="59"/>
      <c r="NHQ193" s="59"/>
      <c r="NHR193" s="59"/>
      <c r="NHS193" s="59"/>
      <c r="NHT193" s="59"/>
      <c r="NHU193" s="59"/>
      <c r="NHV193" s="59"/>
      <c r="NHW193" s="59"/>
      <c r="NHX193" s="59"/>
      <c r="NHY193" s="59"/>
      <c r="NHZ193" s="59"/>
      <c r="NIA193" s="59"/>
      <c r="NIB193" s="59"/>
      <c r="NIC193" s="59"/>
      <c r="NID193" s="59"/>
      <c r="NIE193" s="59"/>
      <c r="NIF193" s="59"/>
      <c r="NIG193" s="59"/>
      <c r="NIH193" s="59"/>
      <c r="NII193" s="59"/>
      <c r="NIJ193" s="59"/>
      <c r="NIK193" s="59"/>
      <c r="NIL193" s="59"/>
      <c r="NIM193" s="59"/>
      <c r="NIN193" s="59"/>
      <c r="NIO193" s="59"/>
      <c r="NIP193" s="59"/>
      <c r="NIQ193" s="59"/>
      <c r="NIR193" s="59"/>
      <c r="NIS193" s="59"/>
      <c r="NIT193" s="59"/>
      <c r="NIU193" s="59"/>
      <c r="NIV193" s="59"/>
      <c r="NIW193" s="59"/>
      <c r="NIX193" s="59"/>
      <c r="NIY193" s="59"/>
      <c r="NIZ193" s="59"/>
      <c r="NJA193" s="59"/>
      <c r="NJB193" s="59"/>
      <c r="NJC193" s="59"/>
      <c r="NJD193" s="59"/>
      <c r="NJE193" s="59"/>
      <c r="NJF193" s="59"/>
      <c r="NJG193" s="59"/>
      <c r="NJH193" s="59"/>
      <c r="NJI193" s="59"/>
      <c r="NJJ193" s="59"/>
      <c r="NJK193" s="59"/>
      <c r="NJL193" s="59"/>
      <c r="NJM193" s="59"/>
      <c r="NJN193" s="59"/>
      <c r="NJO193" s="59"/>
      <c r="NJP193" s="59"/>
      <c r="NJQ193" s="59"/>
      <c r="NJR193" s="59"/>
      <c r="NJS193" s="59"/>
      <c r="NJT193" s="59"/>
      <c r="NJU193" s="59"/>
      <c r="NJV193" s="59"/>
      <c r="NJW193" s="59"/>
      <c r="NJX193" s="59"/>
      <c r="NJY193" s="59"/>
      <c r="NJZ193" s="59"/>
      <c r="NKA193" s="59"/>
      <c r="NKB193" s="59"/>
      <c r="NKC193" s="59"/>
      <c r="NKD193" s="59"/>
      <c r="NKE193" s="59"/>
      <c r="NKF193" s="59"/>
      <c r="NKG193" s="59"/>
      <c r="NKH193" s="59"/>
      <c r="NKI193" s="59"/>
      <c r="NKJ193" s="59"/>
      <c r="NKK193" s="59"/>
      <c r="NKL193" s="59"/>
      <c r="NKM193" s="59"/>
      <c r="NKN193" s="59"/>
      <c r="NKO193" s="59"/>
      <c r="NKP193" s="59"/>
      <c r="NKQ193" s="59"/>
      <c r="NKR193" s="59"/>
      <c r="NKS193" s="59"/>
      <c r="NKT193" s="59"/>
      <c r="NKU193" s="59"/>
      <c r="NKV193" s="59"/>
      <c r="NKW193" s="59"/>
      <c r="NKX193" s="59"/>
      <c r="NKY193" s="59"/>
      <c r="NKZ193" s="59"/>
      <c r="NLA193" s="59"/>
      <c r="NLB193" s="59"/>
      <c r="NLC193" s="59"/>
      <c r="NLD193" s="59"/>
      <c r="NLE193" s="59"/>
      <c r="NLF193" s="59"/>
      <c r="NLG193" s="59"/>
      <c r="NLH193" s="59"/>
      <c r="NLI193" s="59"/>
      <c r="NLJ193" s="59"/>
      <c r="NLK193" s="59"/>
      <c r="NLL193" s="59"/>
      <c r="NLM193" s="59"/>
      <c r="NLN193" s="59"/>
      <c r="NLO193" s="59"/>
      <c r="NLP193" s="59"/>
      <c r="NLQ193" s="59"/>
      <c r="NLR193" s="59"/>
      <c r="NLS193" s="59"/>
      <c r="NLT193" s="59"/>
      <c r="NLU193" s="59"/>
      <c r="NLV193" s="59"/>
      <c r="NLW193" s="59"/>
      <c r="NLX193" s="59"/>
      <c r="NLY193" s="59"/>
      <c r="NLZ193" s="59"/>
      <c r="NMA193" s="59"/>
      <c r="NMB193" s="59"/>
      <c r="NMC193" s="59"/>
      <c r="NMD193" s="59"/>
      <c r="NME193" s="59"/>
      <c r="NMF193" s="59"/>
      <c r="NMG193" s="59"/>
      <c r="NMH193" s="59"/>
      <c r="NMI193" s="59"/>
      <c r="NMJ193" s="59"/>
      <c r="NMK193" s="59"/>
      <c r="NML193" s="59"/>
      <c r="NMM193" s="59"/>
      <c r="NMN193" s="59"/>
      <c r="NMO193" s="59"/>
      <c r="NMP193" s="59"/>
      <c r="NMQ193" s="59"/>
      <c r="NMR193" s="59"/>
      <c r="NMS193" s="59"/>
      <c r="NMT193" s="59"/>
      <c r="NMU193" s="59"/>
      <c r="NMV193" s="59"/>
      <c r="NMW193" s="59"/>
      <c r="NMX193" s="59"/>
      <c r="NMY193" s="59"/>
      <c r="NMZ193" s="59"/>
      <c r="NNA193" s="59"/>
      <c r="NNB193" s="59"/>
      <c r="NNC193" s="59"/>
      <c r="NND193" s="59"/>
      <c r="NNE193" s="59"/>
      <c r="NNF193" s="59"/>
      <c r="NNG193" s="59"/>
      <c r="NNH193" s="59"/>
      <c r="NNI193" s="59"/>
      <c r="NNJ193" s="59"/>
      <c r="NNK193" s="59"/>
      <c r="NNL193" s="59"/>
      <c r="NNM193" s="59"/>
      <c r="NNN193" s="59"/>
      <c r="NNO193" s="59"/>
      <c r="NNP193" s="59"/>
      <c r="NNQ193" s="59"/>
      <c r="NNR193" s="59"/>
      <c r="NNS193" s="59"/>
      <c r="NNT193" s="59"/>
      <c r="NNU193" s="59"/>
      <c r="NNV193" s="59"/>
      <c r="NNW193" s="59"/>
      <c r="NNX193" s="59"/>
      <c r="NNY193" s="59"/>
      <c r="NNZ193" s="59"/>
      <c r="NOA193" s="59"/>
      <c r="NOB193" s="59"/>
      <c r="NOC193" s="59"/>
      <c r="NOD193" s="59"/>
      <c r="NOE193" s="59"/>
      <c r="NOF193" s="59"/>
      <c r="NOG193" s="59"/>
      <c r="NOH193" s="59"/>
      <c r="NOI193" s="59"/>
      <c r="NOJ193" s="59"/>
      <c r="NOK193" s="59"/>
      <c r="NOL193" s="59"/>
      <c r="NOM193" s="59"/>
      <c r="NON193" s="59"/>
      <c r="NOO193" s="59"/>
      <c r="NOP193" s="59"/>
      <c r="NOQ193" s="59"/>
      <c r="NOR193" s="59"/>
      <c r="NOS193" s="59"/>
      <c r="NOT193" s="59"/>
      <c r="NOU193" s="59"/>
      <c r="NOV193" s="59"/>
      <c r="NOW193" s="59"/>
      <c r="NOX193" s="59"/>
      <c r="NOY193" s="59"/>
      <c r="NOZ193" s="59"/>
      <c r="NPA193" s="59"/>
      <c r="NPB193" s="59"/>
      <c r="NPC193" s="59"/>
      <c r="NPD193" s="59"/>
      <c r="NPE193" s="59"/>
      <c r="NPF193" s="59"/>
      <c r="NPG193" s="59"/>
      <c r="NPH193" s="59"/>
      <c r="NPI193" s="59"/>
      <c r="NPJ193" s="59"/>
      <c r="NPK193" s="59"/>
      <c r="NPL193" s="59"/>
      <c r="NPM193" s="59"/>
      <c r="NPN193" s="59"/>
      <c r="NPO193" s="59"/>
      <c r="NPP193" s="59"/>
      <c r="NPQ193" s="59"/>
      <c r="NPR193" s="59"/>
      <c r="NPS193" s="59"/>
      <c r="NPT193" s="59"/>
      <c r="NPU193" s="59"/>
      <c r="NPV193" s="59"/>
      <c r="NPW193" s="59"/>
      <c r="NPX193" s="59"/>
      <c r="NPY193" s="59"/>
      <c r="NPZ193" s="59"/>
      <c r="NQA193" s="59"/>
      <c r="NQB193" s="59"/>
      <c r="NQC193" s="59"/>
      <c r="NQD193" s="59"/>
      <c r="NQE193" s="59"/>
      <c r="NQF193" s="59"/>
      <c r="NQG193" s="59"/>
      <c r="NQH193" s="59"/>
      <c r="NQI193" s="59"/>
      <c r="NQJ193" s="59"/>
      <c r="NQK193" s="59"/>
      <c r="NQL193" s="59"/>
      <c r="NQM193" s="59"/>
      <c r="NQN193" s="59"/>
      <c r="NQO193" s="59"/>
      <c r="NQP193" s="59"/>
      <c r="NQQ193" s="59"/>
      <c r="NQR193" s="59"/>
      <c r="NQS193" s="59"/>
      <c r="NQT193" s="59"/>
      <c r="NQU193" s="59"/>
      <c r="NQV193" s="59"/>
      <c r="NQW193" s="59"/>
      <c r="NQX193" s="59"/>
      <c r="NQY193" s="59"/>
      <c r="NQZ193" s="59"/>
      <c r="NRA193" s="59"/>
      <c r="NRB193" s="59"/>
      <c r="NRC193" s="59"/>
      <c r="NRD193" s="59"/>
      <c r="NRE193" s="59"/>
      <c r="NRF193" s="59"/>
      <c r="NRG193" s="59"/>
      <c r="NRH193" s="59"/>
      <c r="NRI193" s="59"/>
      <c r="NRJ193" s="59"/>
      <c r="NRK193" s="59"/>
      <c r="NRL193" s="59"/>
      <c r="NRM193" s="59"/>
      <c r="NRN193" s="59"/>
      <c r="NRO193" s="59"/>
      <c r="NRP193" s="59"/>
      <c r="NRQ193" s="59"/>
      <c r="NRR193" s="59"/>
      <c r="NRS193" s="59"/>
      <c r="NRT193" s="59"/>
      <c r="NRU193" s="59"/>
      <c r="NRV193" s="59"/>
      <c r="NRW193" s="59"/>
      <c r="NRX193" s="59"/>
      <c r="NRY193" s="59"/>
      <c r="NRZ193" s="59"/>
      <c r="NSA193" s="59"/>
      <c r="NSB193" s="59"/>
      <c r="NSC193" s="59"/>
      <c r="NSD193" s="59"/>
      <c r="NSE193" s="59"/>
      <c r="NSF193" s="59"/>
      <c r="NSG193" s="59"/>
      <c r="NSH193" s="59"/>
      <c r="NSI193" s="59"/>
      <c r="NSJ193" s="59"/>
      <c r="NSK193" s="59"/>
      <c r="NSL193" s="59"/>
      <c r="NSM193" s="59"/>
      <c r="NSN193" s="59"/>
      <c r="NSO193" s="59"/>
      <c r="NSP193" s="59"/>
      <c r="NSQ193" s="59"/>
      <c r="NSR193" s="59"/>
      <c r="NSS193" s="59"/>
      <c r="NST193" s="59"/>
      <c r="NSU193" s="59"/>
      <c r="NSV193" s="59"/>
      <c r="NSW193" s="59"/>
      <c r="NSX193" s="59"/>
      <c r="NSY193" s="59"/>
      <c r="NSZ193" s="59"/>
      <c r="NTA193" s="59"/>
      <c r="NTB193" s="59"/>
      <c r="NTC193" s="59"/>
      <c r="NTD193" s="59"/>
      <c r="NTE193" s="59"/>
      <c r="NTF193" s="59"/>
      <c r="NTG193" s="59"/>
      <c r="NTH193" s="59"/>
      <c r="NTI193" s="59"/>
      <c r="NTJ193" s="59"/>
      <c r="NTK193" s="59"/>
      <c r="NTL193" s="59"/>
      <c r="NTM193" s="59"/>
      <c r="NTN193" s="59"/>
      <c r="NTO193" s="59"/>
      <c r="NTP193" s="59"/>
      <c r="NTQ193" s="59"/>
      <c r="NTR193" s="59"/>
      <c r="NTS193" s="59"/>
      <c r="NTT193" s="59"/>
      <c r="NTU193" s="59"/>
      <c r="NTV193" s="59"/>
      <c r="NTW193" s="59"/>
      <c r="NTX193" s="59"/>
      <c r="NTY193" s="59"/>
      <c r="NTZ193" s="59"/>
      <c r="NUA193" s="59"/>
      <c r="NUB193" s="59"/>
      <c r="NUC193" s="59"/>
      <c r="NUD193" s="59"/>
      <c r="NUE193" s="59"/>
      <c r="NUF193" s="59"/>
      <c r="NUG193" s="59"/>
      <c r="NUH193" s="59"/>
      <c r="NUI193" s="59"/>
      <c r="NUJ193" s="59"/>
      <c r="NUK193" s="59"/>
      <c r="NUL193" s="59"/>
      <c r="NUM193" s="59"/>
      <c r="NUN193" s="59"/>
      <c r="NUO193" s="59"/>
      <c r="NUP193" s="59"/>
      <c r="NUQ193" s="59"/>
      <c r="NUR193" s="59"/>
      <c r="NUS193" s="59"/>
      <c r="NUT193" s="59"/>
      <c r="NUU193" s="59"/>
      <c r="NUV193" s="59"/>
      <c r="NUW193" s="59"/>
      <c r="NUX193" s="59"/>
      <c r="NUY193" s="59"/>
      <c r="NUZ193" s="59"/>
      <c r="NVA193" s="59"/>
      <c r="NVB193" s="59"/>
      <c r="NVC193" s="59"/>
      <c r="NVD193" s="59"/>
      <c r="NVE193" s="59"/>
      <c r="NVF193" s="59"/>
      <c r="NVG193" s="59"/>
      <c r="NVH193" s="59"/>
      <c r="NVI193" s="59"/>
      <c r="NVJ193" s="59"/>
      <c r="NVK193" s="59"/>
      <c r="NVL193" s="59"/>
      <c r="NVM193" s="59"/>
      <c r="NVN193" s="59"/>
      <c r="NVO193" s="59"/>
      <c r="NVP193" s="59"/>
      <c r="NVQ193" s="59"/>
      <c r="NVR193" s="59"/>
      <c r="NVS193" s="59"/>
      <c r="NVT193" s="59"/>
      <c r="NVU193" s="59"/>
      <c r="NVV193" s="59"/>
      <c r="NVW193" s="59"/>
      <c r="NVX193" s="59"/>
      <c r="NVY193" s="59"/>
      <c r="NVZ193" s="59"/>
      <c r="NWA193" s="59"/>
      <c r="NWB193" s="59"/>
      <c r="NWC193" s="59"/>
      <c r="NWD193" s="59"/>
      <c r="NWE193" s="59"/>
      <c r="NWF193" s="59"/>
      <c r="NWG193" s="59"/>
      <c r="NWH193" s="59"/>
      <c r="NWI193" s="59"/>
      <c r="NWJ193" s="59"/>
      <c r="NWK193" s="59"/>
      <c r="NWL193" s="59"/>
      <c r="NWM193" s="59"/>
      <c r="NWN193" s="59"/>
      <c r="NWO193" s="59"/>
      <c r="NWP193" s="59"/>
      <c r="NWQ193" s="59"/>
      <c r="NWR193" s="59"/>
      <c r="NWS193" s="59"/>
      <c r="NWT193" s="59"/>
      <c r="NWU193" s="59"/>
      <c r="NWV193" s="59"/>
      <c r="NWW193" s="59"/>
      <c r="NWX193" s="59"/>
      <c r="NWY193" s="59"/>
      <c r="NWZ193" s="59"/>
      <c r="NXA193" s="59"/>
      <c r="NXB193" s="59"/>
      <c r="NXC193" s="59"/>
      <c r="NXD193" s="59"/>
      <c r="NXE193" s="59"/>
      <c r="NXF193" s="59"/>
      <c r="NXG193" s="59"/>
      <c r="NXH193" s="59"/>
      <c r="NXI193" s="59"/>
      <c r="NXJ193" s="59"/>
      <c r="NXK193" s="59"/>
      <c r="NXL193" s="59"/>
      <c r="NXM193" s="59"/>
      <c r="NXN193" s="59"/>
      <c r="NXO193" s="59"/>
      <c r="NXP193" s="59"/>
      <c r="NXQ193" s="59"/>
      <c r="NXR193" s="59"/>
      <c r="NXS193" s="59"/>
      <c r="NXT193" s="59"/>
      <c r="NXU193" s="59"/>
      <c r="NXV193" s="59"/>
      <c r="NXW193" s="59"/>
      <c r="NXX193" s="59"/>
      <c r="NXY193" s="59"/>
      <c r="NXZ193" s="59"/>
      <c r="NYA193" s="59"/>
      <c r="NYB193" s="59"/>
      <c r="NYC193" s="59"/>
      <c r="NYD193" s="59"/>
      <c r="NYE193" s="59"/>
      <c r="NYF193" s="59"/>
      <c r="NYG193" s="59"/>
      <c r="NYH193" s="59"/>
      <c r="NYI193" s="59"/>
      <c r="NYJ193" s="59"/>
      <c r="NYK193" s="59"/>
      <c r="NYL193" s="59"/>
      <c r="NYM193" s="59"/>
      <c r="NYN193" s="59"/>
      <c r="NYO193" s="59"/>
      <c r="NYP193" s="59"/>
      <c r="NYQ193" s="59"/>
      <c r="NYR193" s="59"/>
      <c r="NYS193" s="59"/>
      <c r="NYT193" s="59"/>
      <c r="NYU193" s="59"/>
      <c r="NYV193" s="59"/>
      <c r="NYW193" s="59"/>
      <c r="NYX193" s="59"/>
      <c r="NYY193" s="59"/>
      <c r="NYZ193" s="59"/>
      <c r="NZA193" s="59"/>
      <c r="NZB193" s="59"/>
      <c r="NZC193" s="59"/>
      <c r="NZD193" s="59"/>
      <c r="NZE193" s="59"/>
      <c r="NZF193" s="59"/>
      <c r="NZG193" s="59"/>
      <c r="NZH193" s="59"/>
      <c r="NZI193" s="59"/>
      <c r="NZJ193" s="59"/>
      <c r="NZK193" s="59"/>
      <c r="NZL193" s="59"/>
      <c r="NZM193" s="59"/>
      <c r="NZN193" s="59"/>
      <c r="NZO193" s="59"/>
      <c r="NZP193" s="59"/>
      <c r="NZQ193" s="59"/>
      <c r="NZR193" s="59"/>
      <c r="NZS193" s="59"/>
      <c r="NZT193" s="59"/>
      <c r="NZU193" s="59"/>
      <c r="NZV193" s="59"/>
      <c r="NZW193" s="59"/>
      <c r="NZX193" s="59"/>
      <c r="NZY193" s="59"/>
      <c r="NZZ193" s="59"/>
      <c r="OAA193" s="59"/>
      <c r="OAB193" s="59"/>
      <c r="OAC193" s="59"/>
      <c r="OAD193" s="59"/>
      <c r="OAE193" s="59"/>
      <c r="OAF193" s="59"/>
      <c r="OAG193" s="59"/>
      <c r="OAH193" s="59"/>
      <c r="OAI193" s="59"/>
      <c r="OAJ193" s="59"/>
      <c r="OAK193" s="59"/>
      <c r="OAL193" s="59"/>
      <c r="OAM193" s="59"/>
      <c r="OAN193" s="59"/>
      <c r="OAO193" s="59"/>
      <c r="OAP193" s="59"/>
      <c r="OAQ193" s="59"/>
      <c r="OAR193" s="59"/>
      <c r="OAS193" s="59"/>
      <c r="OAT193" s="59"/>
      <c r="OAU193" s="59"/>
      <c r="OAV193" s="59"/>
      <c r="OAW193" s="59"/>
      <c r="OAX193" s="59"/>
      <c r="OAY193" s="59"/>
      <c r="OAZ193" s="59"/>
      <c r="OBA193" s="59"/>
      <c r="OBB193" s="59"/>
      <c r="OBC193" s="59"/>
      <c r="OBD193" s="59"/>
      <c r="OBE193" s="59"/>
      <c r="OBF193" s="59"/>
      <c r="OBG193" s="59"/>
      <c r="OBH193" s="59"/>
      <c r="OBI193" s="59"/>
      <c r="OBJ193" s="59"/>
      <c r="OBK193" s="59"/>
      <c r="OBL193" s="59"/>
      <c r="OBM193" s="59"/>
      <c r="OBN193" s="59"/>
      <c r="OBO193" s="59"/>
      <c r="OBP193" s="59"/>
      <c r="OBQ193" s="59"/>
      <c r="OBR193" s="59"/>
      <c r="OBS193" s="59"/>
      <c r="OBT193" s="59"/>
      <c r="OBU193" s="59"/>
      <c r="OBV193" s="59"/>
      <c r="OBW193" s="59"/>
      <c r="OBX193" s="59"/>
      <c r="OBY193" s="59"/>
      <c r="OBZ193" s="59"/>
      <c r="OCA193" s="59"/>
      <c r="OCB193" s="59"/>
      <c r="OCC193" s="59"/>
      <c r="OCD193" s="59"/>
      <c r="OCE193" s="59"/>
      <c r="OCF193" s="59"/>
      <c r="OCG193" s="59"/>
      <c r="OCH193" s="59"/>
      <c r="OCI193" s="59"/>
      <c r="OCJ193" s="59"/>
      <c r="OCK193" s="59"/>
      <c r="OCL193" s="59"/>
      <c r="OCM193" s="59"/>
      <c r="OCN193" s="59"/>
      <c r="OCO193" s="59"/>
      <c r="OCP193" s="59"/>
      <c r="OCQ193" s="59"/>
      <c r="OCR193" s="59"/>
      <c r="OCS193" s="59"/>
      <c r="OCT193" s="59"/>
      <c r="OCU193" s="59"/>
      <c r="OCV193" s="59"/>
      <c r="OCW193" s="59"/>
      <c r="OCX193" s="59"/>
      <c r="OCY193" s="59"/>
      <c r="OCZ193" s="59"/>
      <c r="ODA193" s="59"/>
      <c r="ODB193" s="59"/>
      <c r="ODC193" s="59"/>
      <c r="ODD193" s="59"/>
      <c r="ODE193" s="59"/>
      <c r="ODF193" s="59"/>
      <c r="ODG193" s="59"/>
      <c r="ODH193" s="59"/>
      <c r="ODI193" s="59"/>
      <c r="ODJ193" s="59"/>
      <c r="ODK193" s="59"/>
      <c r="ODL193" s="59"/>
      <c r="ODM193" s="59"/>
      <c r="ODN193" s="59"/>
      <c r="ODO193" s="59"/>
      <c r="ODP193" s="59"/>
      <c r="ODQ193" s="59"/>
      <c r="ODR193" s="59"/>
      <c r="ODS193" s="59"/>
      <c r="ODT193" s="59"/>
      <c r="ODU193" s="59"/>
      <c r="ODV193" s="59"/>
      <c r="ODW193" s="59"/>
      <c r="ODX193" s="59"/>
      <c r="ODY193" s="59"/>
      <c r="ODZ193" s="59"/>
      <c r="OEA193" s="59"/>
      <c r="OEB193" s="59"/>
      <c r="OEC193" s="59"/>
      <c r="OED193" s="59"/>
      <c r="OEE193" s="59"/>
      <c r="OEF193" s="59"/>
      <c r="OEG193" s="59"/>
      <c r="OEH193" s="59"/>
      <c r="OEI193" s="59"/>
      <c r="OEJ193" s="59"/>
      <c r="OEK193" s="59"/>
      <c r="OEL193" s="59"/>
      <c r="OEM193" s="59"/>
      <c r="OEN193" s="59"/>
      <c r="OEO193" s="59"/>
      <c r="OEP193" s="59"/>
      <c r="OEQ193" s="59"/>
      <c r="OER193" s="59"/>
      <c r="OES193" s="59"/>
      <c r="OET193" s="59"/>
      <c r="OEU193" s="59"/>
      <c r="OEV193" s="59"/>
      <c r="OEW193" s="59"/>
      <c r="OEX193" s="59"/>
      <c r="OEY193" s="59"/>
      <c r="OEZ193" s="59"/>
      <c r="OFA193" s="59"/>
      <c r="OFB193" s="59"/>
      <c r="OFC193" s="59"/>
      <c r="OFD193" s="59"/>
      <c r="OFE193" s="59"/>
      <c r="OFF193" s="59"/>
      <c r="OFG193" s="59"/>
      <c r="OFH193" s="59"/>
      <c r="OFI193" s="59"/>
      <c r="OFJ193" s="59"/>
      <c r="OFK193" s="59"/>
      <c r="OFL193" s="59"/>
      <c r="OFM193" s="59"/>
      <c r="OFN193" s="59"/>
      <c r="OFO193" s="59"/>
      <c r="OFP193" s="59"/>
      <c r="OFQ193" s="59"/>
      <c r="OFR193" s="59"/>
      <c r="OFS193" s="59"/>
      <c r="OFT193" s="59"/>
      <c r="OFU193" s="59"/>
      <c r="OFV193" s="59"/>
      <c r="OFW193" s="59"/>
      <c r="OFX193" s="59"/>
      <c r="OFY193" s="59"/>
      <c r="OFZ193" s="59"/>
      <c r="OGA193" s="59"/>
      <c r="OGB193" s="59"/>
      <c r="OGC193" s="59"/>
      <c r="OGD193" s="59"/>
      <c r="OGE193" s="59"/>
      <c r="OGF193" s="59"/>
      <c r="OGG193" s="59"/>
      <c r="OGH193" s="59"/>
      <c r="OGI193" s="59"/>
      <c r="OGJ193" s="59"/>
      <c r="OGK193" s="59"/>
      <c r="OGL193" s="59"/>
      <c r="OGM193" s="59"/>
      <c r="OGN193" s="59"/>
      <c r="OGO193" s="59"/>
      <c r="OGP193" s="59"/>
      <c r="OGQ193" s="59"/>
      <c r="OGR193" s="59"/>
      <c r="OGS193" s="59"/>
      <c r="OGT193" s="59"/>
      <c r="OGU193" s="59"/>
      <c r="OGV193" s="59"/>
      <c r="OGW193" s="59"/>
      <c r="OGX193" s="59"/>
      <c r="OGY193" s="59"/>
      <c r="OGZ193" s="59"/>
      <c r="OHA193" s="59"/>
      <c r="OHB193" s="59"/>
      <c r="OHC193" s="59"/>
      <c r="OHD193" s="59"/>
      <c r="OHE193" s="59"/>
      <c r="OHF193" s="59"/>
      <c r="OHG193" s="59"/>
      <c r="OHH193" s="59"/>
      <c r="OHI193" s="59"/>
      <c r="OHJ193" s="59"/>
      <c r="OHK193" s="59"/>
      <c r="OHL193" s="59"/>
      <c r="OHM193" s="59"/>
      <c r="OHN193" s="59"/>
      <c r="OHO193" s="59"/>
      <c r="OHP193" s="59"/>
      <c r="OHQ193" s="59"/>
      <c r="OHR193" s="59"/>
      <c r="OHS193" s="59"/>
      <c r="OHT193" s="59"/>
      <c r="OHU193" s="59"/>
      <c r="OHV193" s="59"/>
      <c r="OHW193" s="59"/>
      <c r="OHX193" s="59"/>
      <c r="OHY193" s="59"/>
      <c r="OHZ193" s="59"/>
      <c r="OIA193" s="59"/>
      <c r="OIB193" s="59"/>
      <c r="OIC193" s="59"/>
      <c r="OID193" s="59"/>
      <c r="OIE193" s="59"/>
      <c r="OIF193" s="59"/>
      <c r="OIG193" s="59"/>
      <c r="OIH193" s="59"/>
      <c r="OII193" s="59"/>
      <c r="OIJ193" s="59"/>
      <c r="OIK193" s="59"/>
      <c r="OIL193" s="59"/>
      <c r="OIM193" s="59"/>
      <c r="OIN193" s="59"/>
      <c r="OIO193" s="59"/>
      <c r="OIP193" s="59"/>
      <c r="OIQ193" s="59"/>
      <c r="OIR193" s="59"/>
      <c r="OIS193" s="59"/>
      <c r="OIT193" s="59"/>
      <c r="OIU193" s="59"/>
      <c r="OIV193" s="59"/>
      <c r="OIW193" s="59"/>
      <c r="OIX193" s="59"/>
      <c r="OIY193" s="59"/>
      <c r="OIZ193" s="59"/>
      <c r="OJA193" s="59"/>
      <c r="OJB193" s="59"/>
      <c r="OJC193" s="59"/>
      <c r="OJD193" s="59"/>
      <c r="OJE193" s="59"/>
      <c r="OJF193" s="59"/>
      <c r="OJG193" s="59"/>
      <c r="OJH193" s="59"/>
      <c r="OJI193" s="59"/>
      <c r="OJJ193" s="59"/>
      <c r="OJK193" s="59"/>
      <c r="OJL193" s="59"/>
      <c r="OJM193" s="59"/>
      <c r="OJN193" s="59"/>
      <c r="OJO193" s="59"/>
      <c r="OJP193" s="59"/>
      <c r="OJQ193" s="59"/>
      <c r="OJR193" s="59"/>
      <c r="OJS193" s="59"/>
      <c r="OJT193" s="59"/>
      <c r="OJU193" s="59"/>
      <c r="OJV193" s="59"/>
      <c r="OJW193" s="59"/>
      <c r="OJX193" s="59"/>
      <c r="OJY193" s="59"/>
      <c r="OJZ193" s="59"/>
      <c r="OKA193" s="59"/>
      <c r="OKB193" s="59"/>
      <c r="OKC193" s="59"/>
      <c r="OKD193" s="59"/>
      <c r="OKE193" s="59"/>
      <c r="OKF193" s="59"/>
      <c r="OKG193" s="59"/>
      <c r="OKH193" s="59"/>
      <c r="OKI193" s="59"/>
      <c r="OKJ193" s="59"/>
      <c r="OKK193" s="59"/>
      <c r="OKL193" s="59"/>
      <c r="OKM193" s="59"/>
      <c r="OKN193" s="59"/>
      <c r="OKO193" s="59"/>
      <c r="OKP193" s="59"/>
      <c r="OKQ193" s="59"/>
      <c r="OKR193" s="59"/>
      <c r="OKS193" s="59"/>
      <c r="OKT193" s="59"/>
      <c r="OKU193" s="59"/>
      <c r="OKV193" s="59"/>
      <c r="OKW193" s="59"/>
      <c r="OKX193" s="59"/>
      <c r="OKY193" s="59"/>
      <c r="OKZ193" s="59"/>
      <c r="OLA193" s="59"/>
      <c r="OLB193" s="59"/>
      <c r="OLC193" s="59"/>
      <c r="OLD193" s="59"/>
      <c r="OLE193" s="59"/>
      <c r="OLF193" s="59"/>
      <c r="OLG193" s="59"/>
      <c r="OLH193" s="59"/>
      <c r="OLI193" s="59"/>
      <c r="OLJ193" s="59"/>
      <c r="OLK193" s="59"/>
      <c r="OLL193" s="59"/>
      <c r="OLM193" s="59"/>
      <c r="OLN193" s="59"/>
      <c r="OLO193" s="59"/>
      <c r="OLP193" s="59"/>
      <c r="OLQ193" s="59"/>
      <c r="OLR193" s="59"/>
      <c r="OLS193" s="59"/>
      <c r="OLT193" s="59"/>
      <c r="OLU193" s="59"/>
      <c r="OLV193" s="59"/>
      <c r="OLW193" s="59"/>
      <c r="OLX193" s="59"/>
      <c r="OLY193" s="59"/>
      <c r="OLZ193" s="59"/>
      <c r="OMA193" s="59"/>
      <c r="OMB193" s="59"/>
      <c r="OMC193" s="59"/>
      <c r="OMD193" s="59"/>
      <c r="OME193" s="59"/>
      <c r="OMF193" s="59"/>
      <c r="OMG193" s="59"/>
      <c r="OMH193" s="59"/>
      <c r="OMI193" s="59"/>
      <c r="OMJ193" s="59"/>
      <c r="OMK193" s="59"/>
      <c r="OML193" s="59"/>
      <c r="OMM193" s="59"/>
      <c r="OMN193" s="59"/>
      <c r="OMO193" s="59"/>
      <c r="OMP193" s="59"/>
      <c r="OMQ193" s="59"/>
      <c r="OMR193" s="59"/>
      <c r="OMS193" s="59"/>
      <c r="OMT193" s="59"/>
      <c r="OMU193" s="59"/>
      <c r="OMV193" s="59"/>
      <c r="OMW193" s="59"/>
      <c r="OMX193" s="59"/>
      <c r="OMY193" s="59"/>
      <c r="OMZ193" s="59"/>
      <c r="ONA193" s="59"/>
      <c r="ONB193" s="59"/>
      <c r="ONC193" s="59"/>
      <c r="OND193" s="59"/>
      <c r="ONE193" s="59"/>
      <c r="ONF193" s="59"/>
      <c r="ONG193" s="59"/>
      <c r="ONH193" s="59"/>
      <c r="ONI193" s="59"/>
      <c r="ONJ193" s="59"/>
      <c r="ONK193" s="59"/>
      <c r="ONL193" s="59"/>
      <c r="ONM193" s="59"/>
      <c r="ONN193" s="59"/>
      <c r="ONO193" s="59"/>
      <c r="ONP193" s="59"/>
      <c r="ONQ193" s="59"/>
      <c r="ONR193" s="59"/>
      <c r="ONS193" s="59"/>
      <c r="ONT193" s="59"/>
      <c r="ONU193" s="59"/>
      <c r="ONV193" s="59"/>
      <c r="ONW193" s="59"/>
      <c r="ONX193" s="59"/>
      <c r="ONY193" s="59"/>
      <c r="ONZ193" s="59"/>
      <c r="OOA193" s="59"/>
      <c r="OOB193" s="59"/>
      <c r="OOC193" s="59"/>
      <c r="OOD193" s="59"/>
      <c r="OOE193" s="59"/>
      <c r="OOF193" s="59"/>
      <c r="OOG193" s="59"/>
      <c r="OOH193" s="59"/>
      <c r="OOI193" s="59"/>
      <c r="OOJ193" s="59"/>
      <c r="OOK193" s="59"/>
      <c r="OOL193" s="59"/>
      <c r="OOM193" s="59"/>
      <c r="OON193" s="59"/>
      <c r="OOO193" s="59"/>
      <c r="OOP193" s="59"/>
      <c r="OOQ193" s="59"/>
      <c r="OOR193" s="59"/>
      <c r="OOS193" s="59"/>
      <c r="OOT193" s="59"/>
      <c r="OOU193" s="59"/>
      <c r="OOV193" s="59"/>
      <c r="OOW193" s="59"/>
      <c r="OOX193" s="59"/>
      <c r="OOY193" s="59"/>
      <c r="OOZ193" s="59"/>
      <c r="OPA193" s="59"/>
      <c r="OPB193" s="59"/>
      <c r="OPC193" s="59"/>
      <c r="OPD193" s="59"/>
      <c r="OPE193" s="59"/>
      <c r="OPF193" s="59"/>
      <c r="OPG193" s="59"/>
      <c r="OPH193" s="59"/>
      <c r="OPI193" s="59"/>
      <c r="OPJ193" s="59"/>
      <c r="OPK193" s="59"/>
      <c r="OPL193" s="59"/>
      <c r="OPM193" s="59"/>
      <c r="OPN193" s="59"/>
      <c r="OPO193" s="59"/>
      <c r="OPP193" s="59"/>
      <c r="OPQ193" s="59"/>
      <c r="OPR193" s="59"/>
      <c r="OPS193" s="59"/>
      <c r="OPT193" s="59"/>
      <c r="OPU193" s="59"/>
      <c r="OPV193" s="59"/>
      <c r="OPW193" s="59"/>
      <c r="OPX193" s="59"/>
      <c r="OPY193" s="59"/>
      <c r="OPZ193" s="59"/>
      <c r="OQA193" s="59"/>
      <c r="OQB193" s="59"/>
      <c r="OQC193" s="59"/>
      <c r="OQD193" s="59"/>
      <c r="OQE193" s="59"/>
      <c r="OQF193" s="59"/>
      <c r="OQG193" s="59"/>
      <c r="OQH193" s="59"/>
      <c r="OQI193" s="59"/>
      <c r="OQJ193" s="59"/>
      <c r="OQK193" s="59"/>
      <c r="OQL193" s="59"/>
      <c r="OQM193" s="59"/>
      <c r="OQN193" s="59"/>
      <c r="OQO193" s="59"/>
      <c r="OQP193" s="59"/>
      <c r="OQQ193" s="59"/>
      <c r="OQR193" s="59"/>
      <c r="OQS193" s="59"/>
      <c r="OQT193" s="59"/>
      <c r="OQU193" s="59"/>
      <c r="OQV193" s="59"/>
      <c r="OQW193" s="59"/>
      <c r="OQX193" s="59"/>
      <c r="OQY193" s="59"/>
      <c r="OQZ193" s="59"/>
      <c r="ORA193" s="59"/>
      <c r="ORB193" s="59"/>
      <c r="ORC193" s="59"/>
      <c r="ORD193" s="59"/>
      <c r="ORE193" s="59"/>
      <c r="ORF193" s="59"/>
      <c r="ORG193" s="59"/>
      <c r="ORH193" s="59"/>
      <c r="ORI193" s="59"/>
      <c r="ORJ193" s="59"/>
      <c r="ORK193" s="59"/>
      <c r="ORL193" s="59"/>
      <c r="ORM193" s="59"/>
      <c r="ORN193" s="59"/>
      <c r="ORO193" s="59"/>
      <c r="ORP193" s="59"/>
      <c r="ORQ193" s="59"/>
      <c r="ORR193" s="59"/>
      <c r="ORS193" s="59"/>
      <c r="ORT193" s="59"/>
      <c r="ORU193" s="59"/>
      <c r="ORV193" s="59"/>
      <c r="ORW193" s="59"/>
      <c r="ORX193" s="59"/>
      <c r="ORY193" s="59"/>
      <c r="ORZ193" s="59"/>
      <c r="OSA193" s="59"/>
      <c r="OSB193" s="59"/>
      <c r="OSC193" s="59"/>
      <c r="OSD193" s="59"/>
      <c r="OSE193" s="59"/>
      <c r="OSF193" s="59"/>
      <c r="OSG193" s="59"/>
      <c r="OSH193" s="59"/>
      <c r="OSI193" s="59"/>
      <c r="OSJ193" s="59"/>
      <c r="OSK193" s="59"/>
      <c r="OSL193" s="59"/>
      <c r="OSM193" s="59"/>
      <c r="OSN193" s="59"/>
      <c r="OSO193" s="59"/>
      <c r="OSP193" s="59"/>
      <c r="OSQ193" s="59"/>
      <c r="OSR193" s="59"/>
      <c r="OSS193" s="59"/>
      <c r="OST193" s="59"/>
      <c r="OSU193" s="59"/>
      <c r="OSV193" s="59"/>
      <c r="OSW193" s="59"/>
      <c r="OSX193" s="59"/>
      <c r="OSY193" s="59"/>
      <c r="OSZ193" s="59"/>
      <c r="OTA193" s="59"/>
      <c r="OTB193" s="59"/>
      <c r="OTC193" s="59"/>
      <c r="OTD193" s="59"/>
      <c r="OTE193" s="59"/>
      <c r="OTF193" s="59"/>
      <c r="OTG193" s="59"/>
      <c r="OTH193" s="59"/>
      <c r="OTI193" s="59"/>
      <c r="OTJ193" s="59"/>
      <c r="OTK193" s="59"/>
      <c r="OTL193" s="59"/>
      <c r="OTM193" s="59"/>
      <c r="OTN193" s="59"/>
      <c r="OTO193" s="59"/>
      <c r="OTP193" s="59"/>
      <c r="OTQ193" s="59"/>
      <c r="OTR193" s="59"/>
      <c r="OTS193" s="59"/>
      <c r="OTT193" s="59"/>
      <c r="OTU193" s="59"/>
      <c r="OTV193" s="59"/>
      <c r="OTW193" s="59"/>
      <c r="OTX193" s="59"/>
      <c r="OTY193" s="59"/>
      <c r="OTZ193" s="59"/>
      <c r="OUA193" s="59"/>
      <c r="OUB193" s="59"/>
      <c r="OUC193" s="59"/>
      <c r="OUD193" s="59"/>
      <c r="OUE193" s="59"/>
      <c r="OUF193" s="59"/>
      <c r="OUG193" s="59"/>
      <c r="OUH193" s="59"/>
      <c r="OUI193" s="59"/>
      <c r="OUJ193" s="59"/>
      <c r="OUK193" s="59"/>
      <c r="OUL193" s="59"/>
      <c r="OUM193" s="59"/>
      <c r="OUN193" s="59"/>
      <c r="OUO193" s="59"/>
      <c r="OUP193" s="59"/>
      <c r="OUQ193" s="59"/>
      <c r="OUR193" s="59"/>
      <c r="OUS193" s="59"/>
      <c r="OUT193" s="59"/>
      <c r="OUU193" s="59"/>
      <c r="OUV193" s="59"/>
      <c r="OUW193" s="59"/>
      <c r="OUX193" s="59"/>
      <c r="OUY193" s="59"/>
      <c r="OUZ193" s="59"/>
      <c r="OVA193" s="59"/>
      <c r="OVB193" s="59"/>
      <c r="OVC193" s="59"/>
      <c r="OVD193" s="59"/>
      <c r="OVE193" s="59"/>
      <c r="OVF193" s="59"/>
      <c r="OVG193" s="59"/>
      <c r="OVH193" s="59"/>
      <c r="OVI193" s="59"/>
      <c r="OVJ193" s="59"/>
      <c r="OVK193" s="59"/>
      <c r="OVL193" s="59"/>
      <c r="OVM193" s="59"/>
      <c r="OVN193" s="59"/>
      <c r="OVO193" s="59"/>
      <c r="OVP193" s="59"/>
      <c r="OVQ193" s="59"/>
      <c r="OVR193" s="59"/>
      <c r="OVS193" s="59"/>
      <c r="OVT193" s="59"/>
      <c r="OVU193" s="59"/>
      <c r="OVV193" s="59"/>
      <c r="OVW193" s="59"/>
      <c r="OVX193" s="59"/>
      <c r="OVY193" s="59"/>
      <c r="OVZ193" s="59"/>
      <c r="OWA193" s="59"/>
      <c r="OWB193" s="59"/>
      <c r="OWC193" s="59"/>
      <c r="OWD193" s="59"/>
      <c r="OWE193" s="59"/>
      <c r="OWF193" s="59"/>
      <c r="OWG193" s="59"/>
      <c r="OWH193" s="59"/>
      <c r="OWI193" s="59"/>
      <c r="OWJ193" s="59"/>
      <c r="OWK193" s="59"/>
      <c r="OWL193" s="59"/>
      <c r="OWM193" s="59"/>
      <c r="OWN193" s="59"/>
      <c r="OWO193" s="59"/>
      <c r="OWP193" s="59"/>
      <c r="OWQ193" s="59"/>
      <c r="OWR193" s="59"/>
      <c r="OWS193" s="59"/>
      <c r="OWT193" s="59"/>
      <c r="OWU193" s="59"/>
      <c r="OWV193" s="59"/>
      <c r="OWW193" s="59"/>
      <c r="OWX193" s="59"/>
      <c r="OWY193" s="59"/>
      <c r="OWZ193" s="59"/>
      <c r="OXA193" s="59"/>
      <c r="OXB193" s="59"/>
      <c r="OXC193" s="59"/>
      <c r="OXD193" s="59"/>
      <c r="OXE193" s="59"/>
      <c r="OXF193" s="59"/>
      <c r="OXG193" s="59"/>
      <c r="OXH193" s="59"/>
      <c r="OXI193" s="59"/>
      <c r="OXJ193" s="59"/>
      <c r="OXK193" s="59"/>
      <c r="OXL193" s="59"/>
      <c r="OXM193" s="59"/>
      <c r="OXN193" s="59"/>
      <c r="OXO193" s="59"/>
      <c r="OXP193" s="59"/>
      <c r="OXQ193" s="59"/>
      <c r="OXR193" s="59"/>
      <c r="OXS193" s="59"/>
      <c r="OXT193" s="59"/>
      <c r="OXU193" s="59"/>
      <c r="OXV193" s="59"/>
      <c r="OXW193" s="59"/>
      <c r="OXX193" s="59"/>
      <c r="OXY193" s="59"/>
      <c r="OXZ193" s="59"/>
      <c r="OYA193" s="59"/>
      <c r="OYB193" s="59"/>
      <c r="OYC193" s="59"/>
      <c r="OYD193" s="59"/>
      <c r="OYE193" s="59"/>
      <c r="OYF193" s="59"/>
      <c r="OYG193" s="59"/>
      <c r="OYH193" s="59"/>
      <c r="OYI193" s="59"/>
      <c r="OYJ193" s="59"/>
      <c r="OYK193" s="59"/>
      <c r="OYL193" s="59"/>
      <c r="OYM193" s="59"/>
      <c r="OYN193" s="59"/>
      <c r="OYO193" s="59"/>
      <c r="OYP193" s="59"/>
      <c r="OYQ193" s="59"/>
      <c r="OYR193" s="59"/>
      <c r="OYS193" s="59"/>
      <c r="OYT193" s="59"/>
      <c r="OYU193" s="59"/>
      <c r="OYV193" s="59"/>
      <c r="OYW193" s="59"/>
      <c r="OYX193" s="59"/>
      <c r="OYY193" s="59"/>
      <c r="OYZ193" s="59"/>
      <c r="OZA193" s="59"/>
      <c r="OZB193" s="59"/>
      <c r="OZC193" s="59"/>
      <c r="OZD193" s="59"/>
      <c r="OZE193" s="59"/>
      <c r="OZF193" s="59"/>
      <c r="OZG193" s="59"/>
      <c r="OZH193" s="59"/>
      <c r="OZI193" s="59"/>
      <c r="OZJ193" s="59"/>
      <c r="OZK193" s="59"/>
      <c r="OZL193" s="59"/>
      <c r="OZM193" s="59"/>
      <c r="OZN193" s="59"/>
      <c r="OZO193" s="59"/>
      <c r="OZP193" s="59"/>
      <c r="OZQ193" s="59"/>
      <c r="OZR193" s="59"/>
      <c r="OZS193" s="59"/>
      <c r="OZT193" s="59"/>
      <c r="OZU193" s="59"/>
      <c r="OZV193" s="59"/>
      <c r="OZW193" s="59"/>
      <c r="OZX193" s="59"/>
      <c r="OZY193" s="59"/>
      <c r="OZZ193" s="59"/>
      <c r="PAA193" s="59"/>
      <c r="PAB193" s="59"/>
      <c r="PAC193" s="59"/>
      <c r="PAD193" s="59"/>
      <c r="PAE193" s="59"/>
      <c r="PAF193" s="59"/>
      <c r="PAG193" s="59"/>
      <c r="PAH193" s="59"/>
      <c r="PAI193" s="59"/>
      <c r="PAJ193" s="59"/>
      <c r="PAK193" s="59"/>
      <c r="PAL193" s="59"/>
      <c r="PAM193" s="59"/>
      <c r="PAN193" s="59"/>
      <c r="PAO193" s="59"/>
      <c r="PAP193" s="59"/>
      <c r="PAQ193" s="59"/>
      <c r="PAR193" s="59"/>
      <c r="PAS193" s="59"/>
      <c r="PAT193" s="59"/>
      <c r="PAU193" s="59"/>
      <c r="PAV193" s="59"/>
      <c r="PAW193" s="59"/>
      <c r="PAX193" s="59"/>
      <c r="PAY193" s="59"/>
      <c r="PAZ193" s="59"/>
      <c r="PBA193" s="59"/>
      <c r="PBB193" s="59"/>
      <c r="PBC193" s="59"/>
      <c r="PBD193" s="59"/>
      <c r="PBE193" s="59"/>
      <c r="PBF193" s="59"/>
      <c r="PBG193" s="59"/>
      <c r="PBH193" s="59"/>
      <c r="PBI193" s="59"/>
      <c r="PBJ193" s="59"/>
      <c r="PBK193" s="59"/>
      <c r="PBL193" s="59"/>
      <c r="PBM193" s="59"/>
      <c r="PBN193" s="59"/>
      <c r="PBO193" s="59"/>
      <c r="PBP193" s="59"/>
      <c r="PBQ193" s="59"/>
      <c r="PBR193" s="59"/>
      <c r="PBS193" s="59"/>
      <c r="PBT193" s="59"/>
      <c r="PBU193" s="59"/>
      <c r="PBV193" s="59"/>
      <c r="PBW193" s="59"/>
      <c r="PBX193" s="59"/>
      <c r="PBY193" s="59"/>
      <c r="PBZ193" s="59"/>
      <c r="PCA193" s="59"/>
      <c r="PCB193" s="59"/>
      <c r="PCC193" s="59"/>
      <c r="PCD193" s="59"/>
      <c r="PCE193" s="59"/>
      <c r="PCF193" s="59"/>
      <c r="PCG193" s="59"/>
      <c r="PCH193" s="59"/>
      <c r="PCI193" s="59"/>
      <c r="PCJ193" s="59"/>
      <c r="PCK193" s="59"/>
      <c r="PCL193" s="59"/>
      <c r="PCM193" s="59"/>
      <c r="PCN193" s="59"/>
      <c r="PCO193" s="59"/>
      <c r="PCP193" s="59"/>
      <c r="PCQ193" s="59"/>
      <c r="PCR193" s="59"/>
      <c r="PCS193" s="59"/>
      <c r="PCT193" s="59"/>
      <c r="PCU193" s="59"/>
      <c r="PCV193" s="59"/>
      <c r="PCW193" s="59"/>
      <c r="PCX193" s="59"/>
      <c r="PCY193" s="59"/>
      <c r="PCZ193" s="59"/>
      <c r="PDA193" s="59"/>
      <c r="PDB193" s="59"/>
      <c r="PDC193" s="59"/>
      <c r="PDD193" s="59"/>
      <c r="PDE193" s="59"/>
      <c r="PDF193" s="59"/>
      <c r="PDG193" s="59"/>
      <c r="PDH193" s="59"/>
      <c r="PDI193" s="59"/>
      <c r="PDJ193" s="59"/>
      <c r="PDK193" s="59"/>
      <c r="PDL193" s="59"/>
      <c r="PDM193" s="59"/>
      <c r="PDN193" s="59"/>
      <c r="PDO193" s="59"/>
      <c r="PDP193" s="59"/>
      <c r="PDQ193" s="59"/>
      <c r="PDR193" s="59"/>
      <c r="PDS193" s="59"/>
      <c r="PDT193" s="59"/>
      <c r="PDU193" s="59"/>
      <c r="PDV193" s="59"/>
      <c r="PDW193" s="59"/>
      <c r="PDX193" s="59"/>
      <c r="PDY193" s="59"/>
      <c r="PDZ193" s="59"/>
      <c r="PEA193" s="59"/>
      <c r="PEB193" s="59"/>
      <c r="PEC193" s="59"/>
      <c r="PED193" s="59"/>
      <c r="PEE193" s="59"/>
      <c r="PEF193" s="59"/>
      <c r="PEG193" s="59"/>
      <c r="PEH193" s="59"/>
      <c r="PEI193" s="59"/>
      <c r="PEJ193" s="59"/>
      <c r="PEK193" s="59"/>
      <c r="PEL193" s="59"/>
      <c r="PEM193" s="59"/>
      <c r="PEN193" s="59"/>
      <c r="PEO193" s="59"/>
      <c r="PEP193" s="59"/>
      <c r="PEQ193" s="59"/>
      <c r="PER193" s="59"/>
      <c r="PES193" s="59"/>
      <c r="PET193" s="59"/>
      <c r="PEU193" s="59"/>
      <c r="PEV193" s="59"/>
      <c r="PEW193" s="59"/>
      <c r="PEX193" s="59"/>
      <c r="PEY193" s="59"/>
      <c r="PEZ193" s="59"/>
      <c r="PFA193" s="59"/>
      <c r="PFB193" s="59"/>
      <c r="PFC193" s="59"/>
      <c r="PFD193" s="59"/>
      <c r="PFE193" s="59"/>
      <c r="PFF193" s="59"/>
      <c r="PFG193" s="59"/>
      <c r="PFH193" s="59"/>
      <c r="PFI193" s="59"/>
      <c r="PFJ193" s="59"/>
      <c r="PFK193" s="59"/>
      <c r="PFL193" s="59"/>
      <c r="PFM193" s="59"/>
      <c r="PFN193" s="59"/>
      <c r="PFO193" s="59"/>
      <c r="PFP193" s="59"/>
      <c r="PFQ193" s="59"/>
      <c r="PFR193" s="59"/>
      <c r="PFS193" s="59"/>
      <c r="PFT193" s="59"/>
      <c r="PFU193" s="59"/>
      <c r="PFV193" s="59"/>
      <c r="PFW193" s="59"/>
      <c r="PFX193" s="59"/>
      <c r="PFY193" s="59"/>
      <c r="PFZ193" s="59"/>
      <c r="PGA193" s="59"/>
      <c r="PGB193" s="59"/>
      <c r="PGC193" s="59"/>
      <c r="PGD193" s="59"/>
      <c r="PGE193" s="59"/>
      <c r="PGF193" s="59"/>
      <c r="PGG193" s="59"/>
      <c r="PGH193" s="59"/>
      <c r="PGI193" s="59"/>
      <c r="PGJ193" s="59"/>
      <c r="PGK193" s="59"/>
      <c r="PGL193" s="59"/>
      <c r="PGM193" s="59"/>
      <c r="PGN193" s="59"/>
      <c r="PGO193" s="59"/>
      <c r="PGP193" s="59"/>
      <c r="PGQ193" s="59"/>
      <c r="PGR193" s="59"/>
      <c r="PGS193" s="59"/>
      <c r="PGT193" s="59"/>
      <c r="PGU193" s="59"/>
      <c r="PGV193" s="59"/>
      <c r="PGW193" s="59"/>
      <c r="PGX193" s="59"/>
      <c r="PGY193" s="59"/>
      <c r="PGZ193" s="59"/>
      <c r="PHA193" s="59"/>
      <c r="PHB193" s="59"/>
      <c r="PHC193" s="59"/>
      <c r="PHD193" s="59"/>
      <c r="PHE193" s="59"/>
      <c r="PHF193" s="59"/>
      <c r="PHG193" s="59"/>
      <c r="PHH193" s="59"/>
      <c r="PHI193" s="59"/>
      <c r="PHJ193" s="59"/>
      <c r="PHK193" s="59"/>
      <c r="PHL193" s="59"/>
      <c r="PHM193" s="59"/>
      <c r="PHN193" s="59"/>
      <c r="PHO193" s="59"/>
      <c r="PHP193" s="59"/>
      <c r="PHQ193" s="59"/>
      <c r="PHR193" s="59"/>
      <c r="PHS193" s="59"/>
      <c r="PHT193" s="59"/>
      <c r="PHU193" s="59"/>
      <c r="PHV193" s="59"/>
      <c r="PHW193" s="59"/>
      <c r="PHX193" s="59"/>
      <c r="PHY193" s="59"/>
      <c r="PHZ193" s="59"/>
      <c r="PIA193" s="59"/>
      <c r="PIB193" s="59"/>
      <c r="PIC193" s="59"/>
      <c r="PID193" s="59"/>
      <c r="PIE193" s="59"/>
      <c r="PIF193" s="59"/>
      <c r="PIG193" s="59"/>
      <c r="PIH193" s="59"/>
      <c r="PII193" s="59"/>
      <c r="PIJ193" s="59"/>
      <c r="PIK193" s="59"/>
      <c r="PIL193" s="59"/>
      <c r="PIM193" s="59"/>
      <c r="PIN193" s="59"/>
      <c r="PIO193" s="59"/>
      <c r="PIP193" s="59"/>
      <c r="PIQ193" s="59"/>
      <c r="PIR193" s="59"/>
      <c r="PIS193" s="59"/>
      <c r="PIT193" s="59"/>
      <c r="PIU193" s="59"/>
      <c r="PIV193" s="59"/>
      <c r="PIW193" s="59"/>
      <c r="PIX193" s="59"/>
      <c r="PIY193" s="59"/>
      <c r="PIZ193" s="59"/>
      <c r="PJA193" s="59"/>
      <c r="PJB193" s="59"/>
      <c r="PJC193" s="59"/>
      <c r="PJD193" s="59"/>
      <c r="PJE193" s="59"/>
      <c r="PJF193" s="59"/>
      <c r="PJG193" s="59"/>
      <c r="PJH193" s="59"/>
      <c r="PJI193" s="59"/>
      <c r="PJJ193" s="59"/>
      <c r="PJK193" s="59"/>
      <c r="PJL193" s="59"/>
      <c r="PJM193" s="59"/>
      <c r="PJN193" s="59"/>
      <c r="PJO193" s="59"/>
      <c r="PJP193" s="59"/>
      <c r="PJQ193" s="59"/>
      <c r="PJR193" s="59"/>
      <c r="PJS193" s="59"/>
      <c r="PJT193" s="59"/>
      <c r="PJU193" s="59"/>
      <c r="PJV193" s="59"/>
      <c r="PJW193" s="59"/>
      <c r="PJX193" s="59"/>
      <c r="PJY193" s="59"/>
      <c r="PJZ193" s="59"/>
      <c r="PKA193" s="59"/>
      <c r="PKB193" s="59"/>
      <c r="PKC193" s="59"/>
      <c r="PKD193" s="59"/>
      <c r="PKE193" s="59"/>
      <c r="PKF193" s="59"/>
      <c r="PKG193" s="59"/>
      <c r="PKH193" s="59"/>
      <c r="PKI193" s="59"/>
      <c r="PKJ193" s="59"/>
      <c r="PKK193" s="59"/>
      <c r="PKL193" s="59"/>
      <c r="PKM193" s="59"/>
      <c r="PKN193" s="59"/>
      <c r="PKO193" s="59"/>
      <c r="PKP193" s="59"/>
      <c r="PKQ193" s="59"/>
      <c r="PKR193" s="59"/>
      <c r="PKS193" s="59"/>
      <c r="PKT193" s="59"/>
      <c r="PKU193" s="59"/>
      <c r="PKV193" s="59"/>
      <c r="PKW193" s="59"/>
      <c r="PKX193" s="59"/>
      <c r="PKY193" s="59"/>
      <c r="PKZ193" s="59"/>
      <c r="PLA193" s="59"/>
      <c r="PLB193" s="59"/>
      <c r="PLC193" s="59"/>
      <c r="PLD193" s="59"/>
      <c r="PLE193" s="59"/>
      <c r="PLF193" s="59"/>
      <c r="PLG193" s="59"/>
      <c r="PLH193" s="59"/>
      <c r="PLI193" s="59"/>
      <c r="PLJ193" s="59"/>
      <c r="PLK193" s="59"/>
      <c r="PLL193" s="59"/>
      <c r="PLM193" s="59"/>
      <c r="PLN193" s="59"/>
      <c r="PLO193" s="59"/>
      <c r="PLP193" s="59"/>
      <c r="PLQ193" s="59"/>
      <c r="PLR193" s="59"/>
      <c r="PLS193" s="59"/>
      <c r="PLT193" s="59"/>
      <c r="PLU193" s="59"/>
      <c r="PLV193" s="59"/>
      <c r="PLW193" s="59"/>
      <c r="PLX193" s="59"/>
      <c r="PLY193" s="59"/>
      <c r="PLZ193" s="59"/>
      <c r="PMA193" s="59"/>
      <c r="PMB193" s="59"/>
      <c r="PMC193" s="59"/>
      <c r="PMD193" s="59"/>
      <c r="PME193" s="59"/>
      <c r="PMF193" s="59"/>
      <c r="PMG193" s="59"/>
      <c r="PMH193" s="59"/>
      <c r="PMI193" s="59"/>
      <c r="PMJ193" s="59"/>
      <c r="PMK193" s="59"/>
      <c r="PML193" s="59"/>
      <c r="PMM193" s="59"/>
      <c r="PMN193" s="59"/>
      <c r="PMO193" s="59"/>
      <c r="PMP193" s="59"/>
      <c r="PMQ193" s="59"/>
      <c r="PMR193" s="59"/>
      <c r="PMS193" s="59"/>
      <c r="PMT193" s="59"/>
      <c r="PMU193" s="59"/>
      <c r="PMV193" s="59"/>
      <c r="PMW193" s="59"/>
      <c r="PMX193" s="59"/>
      <c r="PMY193" s="59"/>
      <c r="PMZ193" s="59"/>
      <c r="PNA193" s="59"/>
      <c r="PNB193" s="59"/>
      <c r="PNC193" s="59"/>
      <c r="PND193" s="59"/>
      <c r="PNE193" s="59"/>
      <c r="PNF193" s="59"/>
      <c r="PNG193" s="59"/>
      <c r="PNH193" s="59"/>
      <c r="PNI193" s="59"/>
      <c r="PNJ193" s="59"/>
      <c r="PNK193" s="59"/>
      <c r="PNL193" s="59"/>
      <c r="PNM193" s="59"/>
      <c r="PNN193" s="59"/>
      <c r="PNO193" s="59"/>
      <c r="PNP193" s="59"/>
      <c r="PNQ193" s="59"/>
      <c r="PNR193" s="59"/>
      <c r="PNS193" s="59"/>
      <c r="PNT193" s="59"/>
      <c r="PNU193" s="59"/>
      <c r="PNV193" s="59"/>
      <c r="PNW193" s="59"/>
      <c r="PNX193" s="59"/>
      <c r="PNY193" s="59"/>
      <c r="PNZ193" s="59"/>
      <c r="POA193" s="59"/>
      <c r="POB193" s="59"/>
      <c r="POC193" s="59"/>
      <c r="POD193" s="59"/>
      <c r="POE193" s="59"/>
      <c r="POF193" s="59"/>
      <c r="POG193" s="59"/>
      <c r="POH193" s="59"/>
      <c r="POI193" s="59"/>
      <c r="POJ193" s="59"/>
      <c r="POK193" s="59"/>
      <c r="POL193" s="59"/>
      <c r="POM193" s="59"/>
      <c r="PON193" s="59"/>
      <c r="POO193" s="59"/>
      <c r="POP193" s="59"/>
      <c r="POQ193" s="59"/>
      <c r="POR193" s="59"/>
      <c r="POS193" s="59"/>
      <c r="POT193" s="59"/>
      <c r="POU193" s="59"/>
      <c r="POV193" s="59"/>
      <c r="POW193" s="59"/>
      <c r="POX193" s="59"/>
      <c r="POY193" s="59"/>
      <c r="POZ193" s="59"/>
      <c r="PPA193" s="59"/>
      <c r="PPB193" s="59"/>
      <c r="PPC193" s="59"/>
      <c r="PPD193" s="59"/>
      <c r="PPE193" s="59"/>
      <c r="PPF193" s="59"/>
      <c r="PPG193" s="59"/>
      <c r="PPH193" s="59"/>
      <c r="PPI193" s="59"/>
      <c r="PPJ193" s="59"/>
      <c r="PPK193" s="59"/>
      <c r="PPL193" s="59"/>
      <c r="PPM193" s="59"/>
      <c r="PPN193" s="59"/>
      <c r="PPO193" s="59"/>
      <c r="PPP193" s="59"/>
      <c r="PPQ193" s="59"/>
      <c r="PPR193" s="59"/>
      <c r="PPS193" s="59"/>
      <c r="PPT193" s="59"/>
      <c r="PPU193" s="59"/>
      <c r="PPV193" s="59"/>
      <c r="PPW193" s="59"/>
      <c r="PPX193" s="59"/>
      <c r="PPY193" s="59"/>
      <c r="PPZ193" s="59"/>
      <c r="PQA193" s="59"/>
      <c r="PQB193" s="59"/>
      <c r="PQC193" s="59"/>
      <c r="PQD193" s="59"/>
      <c r="PQE193" s="59"/>
      <c r="PQF193" s="59"/>
      <c r="PQG193" s="59"/>
      <c r="PQH193" s="59"/>
      <c r="PQI193" s="59"/>
      <c r="PQJ193" s="59"/>
      <c r="PQK193" s="59"/>
      <c r="PQL193" s="59"/>
      <c r="PQM193" s="59"/>
      <c r="PQN193" s="59"/>
      <c r="PQO193" s="59"/>
      <c r="PQP193" s="59"/>
      <c r="PQQ193" s="59"/>
      <c r="PQR193" s="59"/>
      <c r="PQS193" s="59"/>
      <c r="PQT193" s="59"/>
      <c r="PQU193" s="59"/>
      <c r="PQV193" s="59"/>
      <c r="PQW193" s="59"/>
      <c r="PQX193" s="59"/>
      <c r="PQY193" s="59"/>
      <c r="PQZ193" s="59"/>
      <c r="PRA193" s="59"/>
      <c r="PRB193" s="59"/>
      <c r="PRC193" s="59"/>
      <c r="PRD193" s="59"/>
      <c r="PRE193" s="59"/>
      <c r="PRF193" s="59"/>
      <c r="PRG193" s="59"/>
      <c r="PRH193" s="59"/>
      <c r="PRI193" s="59"/>
      <c r="PRJ193" s="59"/>
      <c r="PRK193" s="59"/>
      <c r="PRL193" s="59"/>
      <c r="PRM193" s="59"/>
      <c r="PRN193" s="59"/>
      <c r="PRO193" s="59"/>
      <c r="PRP193" s="59"/>
      <c r="PRQ193" s="59"/>
      <c r="PRR193" s="59"/>
      <c r="PRS193" s="59"/>
      <c r="PRT193" s="59"/>
      <c r="PRU193" s="59"/>
      <c r="PRV193" s="59"/>
      <c r="PRW193" s="59"/>
      <c r="PRX193" s="59"/>
      <c r="PRY193" s="59"/>
      <c r="PRZ193" s="59"/>
      <c r="PSA193" s="59"/>
      <c r="PSB193" s="59"/>
      <c r="PSC193" s="59"/>
      <c r="PSD193" s="59"/>
      <c r="PSE193" s="59"/>
      <c r="PSF193" s="59"/>
      <c r="PSG193" s="59"/>
      <c r="PSH193" s="59"/>
      <c r="PSI193" s="59"/>
      <c r="PSJ193" s="59"/>
      <c r="PSK193" s="59"/>
      <c r="PSL193" s="59"/>
      <c r="PSM193" s="59"/>
      <c r="PSN193" s="59"/>
      <c r="PSO193" s="59"/>
      <c r="PSP193" s="59"/>
      <c r="PSQ193" s="59"/>
      <c r="PSR193" s="59"/>
      <c r="PSS193" s="59"/>
      <c r="PST193" s="59"/>
      <c r="PSU193" s="59"/>
      <c r="PSV193" s="59"/>
      <c r="PSW193" s="59"/>
      <c r="PSX193" s="59"/>
      <c r="PSY193" s="59"/>
      <c r="PSZ193" s="59"/>
      <c r="PTA193" s="59"/>
      <c r="PTB193" s="59"/>
      <c r="PTC193" s="59"/>
      <c r="PTD193" s="59"/>
      <c r="PTE193" s="59"/>
      <c r="PTF193" s="59"/>
      <c r="PTG193" s="59"/>
      <c r="PTH193" s="59"/>
      <c r="PTI193" s="59"/>
      <c r="PTJ193" s="59"/>
      <c r="PTK193" s="59"/>
      <c r="PTL193" s="59"/>
      <c r="PTM193" s="59"/>
      <c r="PTN193" s="59"/>
      <c r="PTO193" s="59"/>
      <c r="PTP193" s="59"/>
      <c r="PTQ193" s="59"/>
      <c r="PTR193" s="59"/>
      <c r="PTS193" s="59"/>
      <c r="PTT193" s="59"/>
      <c r="PTU193" s="59"/>
      <c r="PTV193" s="59"/>
      <c r="PTW193" s="59"/>
      <c r="PTX193" s="59"/>
      <c r="PTY193" s="59"/>
      <c r="PTZ193" s="59"/>
      <c r="PUA193" s="59"/>
      <c r="PUB193" s="59"/>
      <c r="PUC193" s="59"/>
      <c r="PUD193" s="59"/>
      <c r="PUE193" s="59"/>
      <c r="PUF193" s="59"/>
      <c r="PUG193" s="59"/>
      <c r="PUH193" s="59"/>
      <c r="PUI193" s="59"/>
      <c r="PUJ193" s="59"/>
      <c r="PUK193" s="59"/>
      <c r="PUL193" s="59"/>
      <c r="PUM193" s="59"/>
      <c r="PUN193" s="59"/>
      <c r="PUO193" s="59"/>
      <c r="PUP193" s="59"/>
      <c r="PUQ193" s="59"/>
      <c r="PUR193" s="59"/>
      <c r="PUS193" s="59"/>
      <c r="PUT193" s="59"/>
      <c r="PUU193" s="59"/>
      <c r="PUV193" s="59"/>
      <c r="PUW193" s="59"/>
      <c r="PUX193" s="59"/>
      <c r="PUY193" s="59"/>
      <c r="PUZ193" s="59"/>
      <c r="PVA193" s="59"/>
      <c r="PVB193" s="59"/>
      <c r="PVC193" s="59"/>
      <c r="PVD193" s="59"/>
      <c r="PVE193" s="59"/>
      <c r="PVF193" s="59"/>
      <c r="PVG193" s="59"/>
      <c r="PVH193" s="59"/>
      <c r="PVI193" s="59"/>
      <c r="PVJ193" s="59"/>
      <c r="PVK193" s="59"/>
      <c r="PVL193" s="59"/>
      <c r="PVM193" s="59"/>
      <c r="PVN193" s="59"/>
      <c r="PVO193" s="59"/>
      <c r="PVP193" s="59"/>
      <c r="PVQ193" s="59"/>
      <c r="PVR193" s="59"/>
      <c r="PVS193" s="59"/>
      <c r="PVT193" s="59"/>
      <c r="PVU193" s="59"/>
      <c r="PVV193" s="59"/>
      <c r="PVW193" s="59"/>
      <c r="PVX193" s="59"/>
      <c r="PVY193" s="59"/>
      <c r="PVZ193" s="59"/>
      <c r="PWA193" s="59"/>
      <c r="PWB193" s="59"/>
      <c r="PWC193" s="59"/>
      <c r="PWD193" s="59"/>
      <c r="PWE193" s="59"/>
      <c r="PWF193" s="59"/>
      <c r="PWG193" s="59"/>
      <c r="PWH193" s="59"/>
      <c r="PWI193" s="59"/>
      <c r="PWJ193" s="59"/>
      <c r="PWK193" s="59"/>
      <c r="PWL193" s="59"/>
      <c r="PWM193" s="59"/>
      <c r="PWN193" s="59"/>
      <c r="PWO193" s="59"/>
      <c r="PWP193" s="59"/>
      <c r="PWQ193" s="59"/>
      <c r="PWR193" s="59"/>
      <c r="PWS193" s="59"/>
      <c r="PWT193" s="59"/>
      <c r="PWU193" s="59"/>
      <c r="PWV193" s="59"/>
      <c r="PWW193" s="59"/>
      <c r="PWX193" s="59"/>
      <c r="PWY193" s="59"/>
      <c r="PWZ193" s="59"/>
      <c r="PXA193" s="59"/>
      <c r="PXB193" s="59"/>
      <c r="PXC193" s="59"/>
      <c r="PXD193" s="59"/>
      <c r="PXE193" s="59"/>
      <c r="PXF193" s="59"/>
      <c r="PXG193" s="59"/>
      <c r="PXH193" s="59"/>
      <c r="PXI193" s="59"/>
      <c r="PXJ193" s="59"/>
      <c r="PXK193" s="59"/>
      <c r="PXL193" s="59"/>
      <c r="PXM193" s="59"/>
      <c r="PXN193" s="59"/>
      <c r="PXO193" s="59"/>
      <c r="PXP193" s="59"/>
      <c r="PXQ193" s="59"/>
      <c r="PXR193" s="59"/>
      <c r="PXS193" s="59"/>
      <c r="PXT193" s="59"/>
      <c r="PXU193" s="59"/>
      <c r="PXV193" s="59"/>
      <c r="PXW193" s="59"/>
      <c r="PXX193" s="59"/>
      <c r="PXY193" s="59"/>
      <c r="PXZ193" s="59"/>
      <c r="PYA193" s="59"/>
      <c r="PYB193" s="59"/>
      <c r="PYC193" s="59"/>
      <c r="PYD193" s="59"/>
      <c r="PYE193" s="59"/>
      <c r="PYF193" s="59"/>
      <c r="PYG193" s="59"/>
      <c r="PYH193" s="59"/>
      <c r="PYI193" s="59"/>
      <c r="PYJ193" s="59"/>
      <c r="PYK193" s="59"/>
      <c r="PYL193" s="59"/>
      <c r="PYM193" s="59"/>
      <c r="PYN193" s="59"/>
      <c r="PYO193" s="59"/>
      <c r="PYP193" s="59"/>
      <c r="PYQ193" s="59"/>
      <c r="PYR193" s="59"/>
      <c r="PYS193" s="59"/>
      <c r="PYT193" s="59"/>
      <c r="PYU193" s="59"/>
      <c r="PYV193" s="59"/>
      <c r="PYW193" s="59"/>
      <c r="PYX193" s="59"/>
      <c r="PYY193" s="59"/>
      <c r="PYZ193" s="59"/>
      <c r="PZA193" s="59"/>
      <c r="PZB193" s="59"/>
      <c r="PZC193" s="59"/>
      <c r="PZD193" s="59"/>
      <c r="PZE193" s="59"/>
      <c r="PZF193" s="59"/>
      <c r="PZG193" s="59"/>
      <c r="PZH193" s="59"/>
      <c r="PZI193" s="59"/>
      <c r="PZJ193" s="59"/>
      <c r="PZK193" s="59"/>
      <c r="PZL193" s="59"/>
      <c r="PZM193" s="59"/>
      <c r="PZN193" s="59"/>
      <c r="PZO193" s="59"/>
      <c r="PZP193" s="59"/>
      <c r="PZQ193" s="59"/>
      <c r="PZR193" s="59"/>
      <c r="PZS193" s="59"/>
      <c r="PZT193" s="59"/>
      <c r="PZU193" s="59"/>
      <c r="PZV193" s="59"/>
      <c r="PZW193" s="59"/>
      <c r="PZX193" s="59"/>
      <c r="PZY193" s="59"/>
      <c r="PZZ193" s="59"/>
      <c r="QAA193" s="59"/>
      <c r="QAB193" s="59"/>
      <c r="QAC193" s="59"/>
      <c r="QAD193" s="59"/>
      <c r="QAE193" s="59"/>
      <c r="QAF193" s="59"/>
      <c r="QAG193" s="59"/>
      <c r="QAH193" s="59"/>
      <c r="QAI193" s="59"/>
      <c r="QAJ193" s="59"/>
      <c r="QAK193" s="59"/>
      <c r="QAL193" s="59"/>
      <c r="QAM193" s="59"/>
      <c r="QAN193" s="59"/>
      <c r="QAO193" s="59"/>
      <c r="QAP193" s="59"/>
      <c r="QAQ193" s="59"/>
      <c r="QAR193" s="59"/>
      <c r="QAS193" s="59"/>
      <c r="QAT193" s="59"/>
      <c r="QAU193" s="59"/>
      <c r="QAV193" s="59"/>
      <c r="QAW193" s="59"/>
      <c r="QAX193" s="59"/>
      <c r="QAY193" s="59"/>
      <c r="QAZ193" s="59"/>
      <c r="QBA193" s="59"/>
      <c r="QBB193" s="59"/>
      <c r="QBC193" s="59"/>
      <c r="QBD193" s="59"/>
      <c r="QBE193" s="59"/>
      <c r="QBF193" s="59"/>
      <c r="QBG193" s="59"/>
      <c r="QBH193" s="59"/>
      <c r="QBI193" s="59"/>
      <c r="QBJ193" s="59"/>
      <c r="QBK193" s="59"/>
      <c r="QBL193" s="59"/>
      <c r="QBM193" s="59"/>
      <c r="QBN193" s="59"/>
      <c r="QBO193" s="59"/>
      <c r="QBP193" s="59"/>
      <c r="QBQ193" s="59"/>
      <c r="QBR193" s="59"/>
      <c r="QBS193" s="59"/>
      <c r="QBT193" s="59"/>
      <c r="QBU193" s="59"/>
      <c r="QBV193" s="59"/>
      <c r="QBW193" s="59"/>
      <c r="QBX193" s="59"/>
      <c r="QBY193" s="59"/>
      <c r="QBZ193" s="59"/>
      <c r="QCA193" s="59"/>
      <c r="QCB193" s="59"/>
      <c r="QCC193" s="59"/>
      <c r="QCD193" s="59"/>
      <c r="QCE193" s="59"/>
      <c r="QCF193" s="59"/>
      <c r="QCG193" s="59"/>
      <c r="QCH193" s="59"/>
      <c r="QCI193" s="59"/>
      <c r="QCJ193" s="59"/>
      <c r="QCK193" s="59"/>
      <c r="QCL193" s="59"/>
      <c r="QCM193" s="59"/>
      <c r="QCN193" s="59"/>
      <c r="QCO193" s="59"/>
      <c r="QCP193" s="59"/>
      <c r="QCQ193" s="59"/>
      <c r="QCR193" s="59"/>
      <c r="QCS193" s="59"/>
      <c r="QCT193" s="59"/>
      <c r="QCU193" s="59"/>
      <c r="QCV193" s="59"/>
      <c r="QCW193" s="59"/>
      <c r="QCX193" s="59"/>
      <c r="QCY193" s="59"/>
      <c r="QCZ193" s="59"/>
      <c r="QDA193" s="59"/>
      <c r="QDB193" s="59"/>
      <c r="QDC193" s="59"/>
      <c r="QDD193" s="59"/>
      <c r="QDE193" s="59"/>
      <c r="QDF193" s="59"/>
      <c r="QDG193" s="59"/>
      <c r="QDH193" s="59"/>
      <c r="QDI193" s="59"/>
      <c r="QDJ193" s="59"/>
      <c r="QDK193" s="59"/>
      <c r="QDL193" s="59"/>
      <c r="QDM193" s="59"/>
      <c r="QDN193" s="59"/>
      <c r="QDO193" s="59"/>
      <c r="QDP193" s="59"/>
      <c r="QDQ193" s="59"/>
      <c r="QDR193" s="59"/>
      <c r="QDS193" s="59"/>
      <c r="QDT193" s="59"/>
      <c r="QDU193" s="59"/>
      <c r="QDV193" s="59"/>
      <c r="QDW193" s="59"/>
      <c r="QDX193" s="59"/>
      <c r="QDY193" s="59"/>
      <c r="QDZ193" s="59"/>
      <c r="QEA193" s="59"/>
      <c r="QEB193" s="59"/>
      <c r="QEC193" s="59"/>
      <c r="QED193" s="59"/>
      <c r="QEE193" s="59"/>
      <c r="QEF193" s="59"/>
      <c r="QEG193" s="59"/>
      <c r="QEH193" s="59"/>
      <c r="QEI193" s="59"/>
      <c r="QEJ193" s="59"/>
      <c r="QEK193" s="59"/>
      <c r="QEL193" s="59"/>
      <c r="QEM193" s="59"/>
      <c r="QEN193" s="59"/>
      <c r="QEO193" s="59"/>
      <c r="QEP193" s="59"/>
      <c r="QEQ193" s="59"/>
      <c r="QER193" s="59"/>
      <c r="QES193" s="59"/>
      <c r="QET193" s="59"/>
      <c r="QEU193" s="59"/>
      <c r="QEV193" s="59"/>
      <c r="QEW193" s="59"/>
      <c r="QEX193" s="59"/>
      <c r="QEY193" s="59"/>
      <c r="QEZ193" s="59"/>
      <c r="QFA193" s="59"/>
      <c r="QFB193" s="59"/>
      <c r="QFC193" s="59"/>
      <c r="QFD193" s="59"/>
      <c r="QFE193" s="59"/>
      <c r="QFF193" s="59"/>
      <c r="QFG193" s="59"/>
      <c r="QFH193" s="59"/>
      <c r="QFI193" s="59"/>
      <c r="QFJ193" s="59"/>
      <c r="QFK193" s="59"/>
      <c r="QFL193" s="59"/>
      <c r="QFM193" s="59"/>
      <c r="QFN193" s="59"/>
      <c r="QFO193" s="59"/>
      <c r="QFP193" s="59"/>
      <c r="QFQ193" s="59"/>
      <c r="QFR193" s="59"/>
      <c r="QFS193" s="59"/>
      <c r="QFT193" s="59"/>
      <c r="QFU193" s="59"/>
      <c r="QFV193" s="59"/>
      <c r="QFW193" s="59"/>
      <c r="QFX193" s="59"/>
      <c r="QFY193" s="59"/>
      <c r="QFZ193" s="59"/>
      <c r="QGA193" s="59"/>
      <c r="QGB193" s="59"/>
      <c r="QGC193" s="59"/>
      <c r="QGD193" s="59"/>
      <c r="QGE193" s="59"/>
      <c r="QGF193" s="59"/>
      <c r="QGG193" s="59"/>
      <c r="QGH193" s="59"/>
      <c r="QGI193" s="59"/>
      <c r="QGJ193" s="59"/>
      <c r="QGK193" s="59"/>
      <c r="QGL193" s="59"/>
      <c r="QGM193" s="59"/>
      <c r="QGN193" s="59"/>
      <c r="QGO193" s="59"/>
      <c r="QGP193" s="59"/>
      <c r="QGQ193" s="59"/>
      <c r="QGR193" s="59"/>
      <c r="QGS193" s="59"/>
      <c r="QGT193" s="59"/>
      <c r="QGU193" s="59"/>
      <c r="QGV193" s="59"/>
      <c r="QGW193" s="59"/>
      <c r="QGX193" s="59"/>
      <c r="QGY193" s="59"/>
      <c r="QGZ193" s="59"/>
      <c r="QHA193" s="59"/>
      <c r="QHB193" s="59"/>
      <c r="QHC193" s="59"/>
      <c r="QHD193" s="59"/>
      <c r="QHE193" s="59"/>
      <c r="QHF193" s="59"/>
      <c r="QHG193" s="59"/>
      <c r="QHH193" s="59"/>
      <c r="QHI193" s="59"/>
      <c r="QHJ193" s="59"/>
      <c r="QHK193" s="59"/>
      <c r="QHL193" s="59"/>
      <c r="QHM193" s="59"/>
      <c r="QHN193" s="59"/>
      <c r="QHO193" s="59"/>
      <c r="QHP193" s="59"/>
      <c r="QHQ193" s="59"/>
      <c r="QHR193" s="59"/>
      <c r="QHS193" s="59"/>
      <c r="QHT193" s="59"/>
      <c r="QHU193" s="59"/>
      <c r="QHV193" s="59"/>
      <c r="QHW193" s="59"/>
      <c r="QHX193" s="59"/>
      <c r="QHY193" s="59"/>
      <c r="QHZ193" s="59"/>
      <c r="QIA193" s="59"/>
      <c r="QIB193" s="59"/>
      <c r="QIC193" s="59"/>
      <c r="QID193" s="59"/>
      <c r="QIE193" s="59"/>
      <c r="QIF193" s="59"/>
      <c r="QIG193" s="59"/>
      <c r="QIH193" s="59"/>
      <c r="QII193" s="59"/>
      <c r="QIJ193" s="59"/>
      <c r="QIK193" s="59"/>
      <c r="QIL193" s="59"/>
      <c r="QIM193" s="59"/>
      <c r="QIN193" s="59"/>
      <c r="QIO193" s="59"/>
      <c r="QIP193" s="59"/>
      <c r="QIQ193" s="59"/>
      <c r="QIR193" s="59"/>
      <c r="QIS193" s="59"/>
      <c r="QIT193" s="59"/>
      <c r="QIU193" s="59"/>
      <c r="QIV193" s="59"/>
      <c r="QIW193" s="59"/>
      <c r="QIX193" s="59"/>
      <c r="QIY193" s="59"/>
      <c r="QIZ193" s="59"/>
      <c r="QJA193" s="59"/>
      <c r="QJB193" s="59"/>
      <c r="QJC193" s="59"/>
      <c r="QJD193" s="59"/>
      <c r="QJE193" s="59"/>
      <c r="QJF193" s="59"/>
      <c r="QJG193" s="59"/>
      <c r="QJH193" s="59"/>
      <c r="QJI193" s="59"/>
      <c r="QJJ193" s="59"/>
      <c r="QJK193" s="59"/>
      <c r="QJL193" s="59"/>
      <c r="QJM193" s="59"/>
      <c r="QJN193" s="59"/>
      <c r="QJO193" s="59"/>
      <c r="QJP193" s="59"/>
      <c r="QJQ193" s="59"/>
      <c r="QJR193" s="59"/>
      <c r="QJS193" s="59"/>
      <c r="QJT193" s="59"/>
      <c r="QJU193" s="59"/>
      <c r="QJV193" s="59"/>
      <c r="QJW193" s="59"/>
      <c r="QJX193" s="59"/>
      <c r="QJY193" s="59"/>
      <c r="QJZ193" s="59"/>
      <c r="QKA193" s="59"/>
      <c r="QKB193" s="59"/>
      <c r="QKC193" s="59"/>
      <c r="QKD193" s="59"/>
      <c r="QKE193" s="59"/>
      <c r="QKF193" s="59"/>
      <c r="QKG193" s="59"/>
      <c r="QKH193" s="59"/>
      <c r="QKI193" s="59"/>
      <c r="QKJ193" s="59"/>
      <c r="QKK193" s="59"/>
      <c r="QKL193" s="59"/>
      <c r="QKM193" s="59"/>
      <c r="QKN193" s="59"/>
      <c r="QKO193" s="59"/>
      <c r="QKP193" s="59"/>
      <c r="QKQ193" s="59"/>
      <c r="QKR193" s="59"/>
      <c r="QKS193" s="59"/>
      <c r="QKT193" s="59"/>
      <c r="QKU193" s="59"/>
      <c r="QKV193" s="59"/>
      <c r="QKW193" s="59"/>
      <c r="QKX193" s="59"/>
      <c r="QKY193" s="59"/>
      <c r="QKZ193" s="59"/>
      <c r="QLA193" s="59"/>
      <c r="QLB193" s="59"/>
      <c r="QLC193" s="59"/>
      <c r="QLD193" s="59"/>
      <c r="QLE193" s="59"/>
      <c r="QLF193" s="59"/>
      <c r="QLG193" s="59"/>
      <c r="QLH193" s="59"/>
      <c r="QLI193" s="59"/>
      <c r="QLJ193" s="59"/>
      <c r="QLK193" s="59"/>
      <c r="QLL193" s="59"/>
      <c r="QLM193" s="59"/>
      <c r="QLN193" s="59"/>
      <c r="QLO193" s="59"/>
      <c r="QLP193" s="59"/>
      <c r="QLQ193" s="59"/>
      <c r="QLR193" s="59"/>
      <c r="QLS193" s="59"/>
      <c r="QLT193" s="59"/>
      <c r="QLU193" s="59"/>
      <c r="QLV193" s="59"/>
      <c r="QLW193" s="59"/>
      <c r="QLX193" s="59"/>
      <c r="QLY193" s="59"/>
      <c r="QLZ193" s="59"/>
      <c r="QMA193" s="59"/>
      <c r="QMB193" s="59"/>
      <c r="QMC193" s="59"/>
      <c r="QMD193" s="59"/>
      <c r="QME193" s="59"/>
      <c r="QMF193" s="59"/>
      <c r="QMG193" s="59"/>
      <c r="QMH193" s="59"/>
      <c r="QMI193" s="59"/>
      <c r="QMJ193" s="59"/>
      <c r="QMK193" s="59"/>
      <c r="QML193" s="59"/>
      <c r="QMM193" s="59"/>
      <c r="QMN193" s="59"/>
      <c r="QMO193" s="59"/>
      <c r="QMP193" s="59"/>
      <c r="QMQ193" s="59"/>
      <c r="QMR193" s="59"/>
      <c r="QMS193" s="59"/>
      <c r="QMT193" s="59"/>
      <c r="QMU193" s="59"/>
      <c r="QMV193" s="59"/>
      <c r="QMW193" s="59"/>
      <c r="QMX193" s="59"/>
      <c r="QMY193" s="59"/>
      <c r="QMZ193" s="59"/>
      <c r="QNA193" s="59"/>
      <c r="QNB193" s="59"/>
      <c r="QNC193" s="59"/>
      <c r="QND193" s="59"/>
      <c r="QNE193" s="59"/>
      <c r="QNF193" s="59"/>
      <c r="QNG193" s="59"/>
      <c r="QNH193" s="59"/>
      <c r="QNI193" s="59"/>
      <c r="QNJ193" s="59"/>
      <c r="QNK193" s="59"/>
      <c r="QNL193" s="59"/>
      <c r="QNM193" s="59"/>
      <c r="QNN193" s="59"/>
      <c r="QNO193" s="59"/>
      <c r="QNP193" s="59"/>
      <c r="QNQ193" s="59"/>
      <c r="QNR193" s="59"/>
      <c r="QNS193" s="59"/>
      <c r="QNT193" s="59"/>
      <c r="QNU193" s="59"/>
      <c r="QNV193" s="59"/>
      <c r="QNW193" s="59"/>
      <c r="QNX193" s="59"/>
      <c r="QNY193" s="59"/>
      <c r="QNZ193" s="59"/>
      <c r="QOA193" s="59"/>
      <c r="QOB193" s="59"/>
      <c r="QOC193" s="59"/>
      <c r="QOD193" s="59"/>
      <c r="QOE193" s="59"/>
      <c r="QOF193" s="59"/>
      <c r="QOG193" s="59"/>
      <c r="QOH193" s="59"/>
      <c r="QOI193" s="59"/>
      <c r="QOJ193" s="59"/>
      <c r="QOK193" s="59"/>
      <c r="QOL193" s="59"/>
      <c r="QOM193" s="59"/>
      <c r="QON193" s="59"/>
      <c r="QOO193" s="59"/>
      <c r="QOP193" s="59"/>
      <c r="QOQ193" s="59"/>
      <c r="QOR193" s="59"/>
      <c r="QOS193" s="59"/>
      <c r="QOT193" s="59"/>
      <c r="QOU193" s="59"/>
      <c r="QOV193" s="59"/>
      <c r="QOW193" s="59"/>
      <c r="QOX193" s="59"/>
      <c r="QOY193" s="59"/>
      <c r="QOZ193" s="59"/>
      <c r="QPA193" s="59"/>
      <c r="QPB193" s="59"/>
      <c r="QPC193" s="59"/>
      <c r="QPD193" s="59"/>
      <c r="QPE193" s="59"/>
      <c r="QPF193" s="59"/>
      <c r="QPG193" s="59"/>
      <c r="QPH193" s="59"/>
      <c r="QPI193" s="59"/>
      <c r="QPJ193" s="59"/>
      <c r="QPK193" s="59"/>
      <c r="QPL193" s="59"/>
      <c r="QPM193" s="59"/>
      <c r="QPN193" s="59"/>
      <c r="QPO193" s="59"/>
      <c r="QPP193" s="59"/>
      <c r="QPQ193" s="59"/>
      <c r="QPR193" s="59"/>
      <c r="QPS193" s="59"/>
      <c r="QPT193" s="59"/>
      <c r="QPU193" s="59"/>
      <c r="QPV193" s="59"/>
      <c r="QPW193" s="59"/>
      <c r="QPX193" s="59"/>
      <c r="QPY193" s="59"/>
      <c r="QPZ193" s="59"/>
      <c r="QQA193" s="59"/>
      <c r="QQB193" s="59"/>
      <c r="QQC193" s="59"/>
      <c r="QQD193" s="59"/>
      <c r="QQE193" s="59"/>
      <c r="QQF193" s="59"/>
      <c r="QQG193" s="59"/>
      <c r="QQH193" s="59"/>
      <c r="QQI193" s="59"/>
      <c r="QQJ193" s="59"/>
      <c r="QQK193" s="59"/>
      <c r="QQL193" s="59"/>
      <c r="QQM193" s="59"/>
      <c r="QQN193" s="59"/>
      <c r="QQO193" s="59"/>
      <c r="QQP193" s="59"/>
      <c r="QQQ193" s="59"/>
      <c r="QQR193" s="59"/>
      <c r="QQS193" s="59"/>
      <c r="QQT193" s="59"/>
      <c r="QQU193" s="59"/>
      <c r="QQV193" s="59"/>
      <c r="QQW193" s="59"/>
      <c r="QQX193" s="59"/>
      <c r="QQY193" s="59"/>
      <c r="QQZ193" s="59"/>
      <c r="QRA193" s="59"/>
      <c r="QRB193" s="59"/>
      <c r="QRC193" s="59"/>
      <c r="QRD193" s="59"/>
      <c r="QRE193" s="59"/>
      <c r="QRF193" s="59"/>
      <c r="QRG193" s="59"/>
      <c r="QRH193" s="59"/>
      <c r="QRI193" s="59"/>
      <c r="QRJ193" s="59"/>
      <c r="QRK193" s="59"/>
      <c r="QRL193" s="59"/>
      <c r="QRM193" s="59"/>
      <c r="QRN193" s="59"/>
      <c r="QRO193" s="59"/>
      <c r="QRP193" s="59"/>
      <c r="QRQ193" s="59"/>
      <c r="QRR193" s="59"/>
      <c r="QRS193" s="59"/>
      <c r="QRT193" s="59"/>
      <c r="QRU193" s="59"/>
      <c r="QRV193" s="59"/>
      <c r="QRW193" s="59"/>
      <c r="QRX193" s="59"/>
      <c r="QRY193" s="59"/>
      <c r="QRZ193" s="59"/>
      <c r="QSA193" s="59"/>
      <c r="QSB193" s="59"/>
      <c r="QSC193" s="59"/>
      <c r="QSD193" s="59"/>
      <c r="QSE193" s="59"/>
      <c r="QSF193" s="59"/>
      <c r="QSG193" s="59"/>
      <c r="QSH193" s="59"/>
      <c r="QSI193" s="59"/>
      <c r="QSJ193" s="59"/>
      <c r="QSK193" s="59"/>
      <c r="QSL193" s="59"/>
      <c r="QSM193" s="59"/>
      <c r="QSN193" s="59"/>
      <c r="QSO193" s="59"/>
      <c r="QSP193" s="59"/>
      <c r="QSQ193" s="59"/>
      <c r="QSR193" s="59"/>
      <c r="QSS193" s="59"/>
      <c r="QST193" s="59"/>
      <c r="QSU193" s="59"/>
      <c r="QSV193" s="59"/>
      <c r="QSW193" s="59"/>
      <c r="QSX193" s="59"/>
      <c r="QSY193" s="59"/>
      <c r="QSZ193" s="59"/>
      <c r="QTA193" s="59"/>
      <c r="QTB193" s="59"/>
      <c r="QTC193" s="59"/>
      <c r="QTD193" s="59"/>
      <c r="QTE193" s="59"/>
      <c r="QTF193" s="59"/>
      <c r="QTG193" s="59"/>
      <c r="QTH193" s="59"/>
      <c r="QTI193" s="59"/>
      <c r="QTJ193" s="59"/>
      <c r="QTK193" s="59"/>
      <c r="QTL193" s="59"/>
      <c r="QTM193" s="59"/>
      <c r="QTN193" s="59"/>
      <c r="QTO193" s="59"/>
      <c r="QTP193" s="59"/>
      <c r="QTQ193" s="59"/>
      <c r="QTR193" s="59"/>
      <c r="QTS193" s="59"/>
      <c r="QTT193" s="59"/>
      <c r="QTU193" s="59"/>
      <c r="QTV193" s="59"/>
      <c r="QTW193" s="59"/>
      <c r="QTX193" s="59"/>
      <c r="QTY193" s="59"/>
      <c r="QTZ193" s="59"/>
      <c r="QUA193" s="59"/>
      <c r="QUB193" s="59"/>
      <c r="QUC193" s="59"/>
      <c r="QUD193" s="59"/>
      <c r="QUE193" s="59"/>
      <c r="QUF193" s="59"/>
      <c r="QUG193" s="59"/>
      <c r="QUH193" s="59"/>
      <c r="QUI193" s="59"/>
      <c r="QUJ193" s="59"/>
      <c r="QUK193" s="59"/>
      <c r="QUL193" s="59"/>
      <c r="QUM193" s="59"/>
      <c r="QUN193" s="59"/>
      <c r="QUO193" s="59"/>
      <c r="QUP193" s="59"/>
      <c r="QUQ193" s="59"/>
      <c r="QUR193" s="59"/>
      <c r="QUS193" s="59"/>
      <c r="QUT193" s="59"/>
      <c r="QUU193" s="59"/>
      <c r="QUV193" s="59"/>
      <c r="QUW193" s="59"/>
      <c r="QUX193" s="59"/>
      <c r="QUY193" s="59"/>
      <c r="QUZ193" s="59"/>
      <c r="QVA193" s="59"/>
      <c r="QVB193" s="59"/>
      <c r="QVC193" s="59"/>
      <c r="QVD193" s="59"/>
      <c r="QVE193" s="59"/>
      <c r="QVF193" s="59"/>
      <c r="QVG193" s="59"/>
      <c r="QVH193" s="59"/>
      <c r="QVI193" s="59"/>
      <c r="QVJ193" s="59"/>
      <c r="QVK193" s="59"/>
      <c r="QVL193" s="59"/>
      <c r="QVM193" s="59"/>
      <c r="QVN193" s="59"/>
      <c r="QVO193" s="59"/>
      <c r="QVP193" s="59"/>
      <c r="QVQ193" s="59"/>
      <c r="QVR193" s="59"/>
      <c r="QVS193" s="59"/>
      <c r="QVT193" s="59"/>
      <c r="QVU193" s="59"/>
      <c r="QVV193" s="59"/>
      <c r="QVW193" s="59"/>
      <c r="QVX193" s="59"/>
      <c r="QVY193" s="59"/>
      <c r="QVZ193" s="59"/>
      <c r="QWA193" s="59"/>
      <c r="QWB193" s="59"/>
      <c r="QWC193" s="59"/>
      <c r="QWD193" s="59"/>
      <c r="QWE193" s="59"/>
      <c r="QWF193" s="59"/>
      <c r="QWG193" s="59"/>
      <c r="QWH193" s="59"/>
      <c r="QWI193" s="59"/>
      <c r="QWJ193" s="59"/>
      <c r="QWK193" s="59"/>
      <c r="QWL193" s="59"/>
      <c r="QWM193" s="59"/>
      <c r="QWN193" s="59"/>
      <c r="QWO193" s="59"/>
      <c r="QWP193" s="59"/>
      <c r="QWQ193" s="59"/>
      <c r="QWR193" s="59"/>
      <c r="QWS193" s="59"/>
      <c r="QWT193" s="59"/>
      <c r="QWU193" s="59"/>
      <c r="QWV193" s="59"/>
      <c r="QWW193" s="59"/>
      <c r="QWX193" s="59"/>
      <c r="QWY193" s="59"/>
      <c r="QWZ193" s="59"/>
      <c r="QXA193" s="59"/>
      <c r="QXB193" s="59"/>
      <c r="QXC193" s="59"/>
      <c r="QXD193" s="59"/>
      <c r="QXE193" s="59"/>
      <c r="QXF193" s="59"/>
      <c r="QXG193" s="59"/>
      <c r="QXH193" s="59"/>
      <c r="QXI193" s="59"/>
      <c r="QXJ193" s="59"/>
      <c r="QXK193" s="59"/>
      <c r="QXL193" s="59"/>
      <c r="QXM193" s="59"/>
      <c r="QXN193" s="59"/>
      <c r="QXO193" s="59"/>
      <c r="QXP193" s="59"/>
      <c r="QXQ193" s="59"/>
      <c r="QXR193" s="59"/>
      <c r="QXS193" s="59"/>
      <c r="QXT193" s="59"/>
      <c r="QXU193" s="59"/>
      <c r="QXV193" s="59"/>
      <c r="QXW193" s="59"/>
      <c r="QXX193" s="59"/>
      <c r="QXY193" s="59"/>
      <c r="QXZ193" s="59"/>
      <c r="QYA193" s="59"/>
      <c r="QYB193" s="59"/>
      <c r="QYC193" s="59"/>
      <c r="QYD193" s="59"/>
      <c r="QYE193" s="59"/>
      <c r="QYF193" s="59"/>
      <c r="QYG193" s="59"/>
      <c r="QYH193" s="59"/>
      <c r="QYI193" s="59"/>
      <c r="QYJ193" s="59"/>
      <c r="QYK193" s="59"/>
      <c r="QYL193" s="59"/>
      <c r="QYM193" s="59"/>
      <c r="QYN193" s="59"/>
      <c r="QYO193" s="59"/>
      <c r="QYP193" s="59"/>
      <c r="QYQ193" s="59"/>
      <c r="QYR193" s="59"/>
      <c r="QYS193" s="59"/>
      <c r="QYT193" s="59"/>
      <c r="QYU193" s="59"/>
      <c r="QYV193" s="59"/>
      <c r="QYW193" s="59"/>
      <c r="QYX193" s="59"/>
      <c r="QYY193" s="59"/>
      <c r="QYZ193" s="59"/>
      <c r="QZA193" s="59"/>
      <c r="QZB193" s="59"/>
      <c r="QZC193" s="59"/>
      <c r="QZD193" s="59"/>
      <c r="QZE193" s="59"/>
      <c r="QZF193" s="59"/>
      <c r="QZG193" s="59"/>
      <c r="QZH193" s="59"/>
      <c r="QZI193" s="59"/>
      <c r="QZJ193" s="59"/>
      <c r="QZK193" s="59"/>
      <c r="QZL193" s="59"/>
      <c r="QZM193" s="59"/>
      <c r="QZN193" s="59"/>
      <c r="QZO193" s="59"/>
      <c r="QZP193" s="59"/>
      <c r="QZQ193" s="59"/>
      <c r="QZR193" s="59"/>
      <c r="QZS193" s="59"/>
      <c r="QZT193" s="59"/>
      <c r="QZU193" s="59"/>
      <c r="QZV193" s="59"/>
      <c r="QZW193" s="59"/>
      <c r="QZX193" s="59"/>
      <c r="QZY193" s="59"/>
      <c r="QZZ193" s="59"/>
      <c r="RAA193" s="59"/>
      <c r="RAB193" s="59"/>
      <c r="RAC193" s="59"/>
      <c r="RAD193" s="59"/>
      <c r="RAE193" s="59"/>
      <c r="RAF193" s="59"/>
      <c r="RAG193" s="59"/>
      <c r="RAH193" s="59"/>
      <c r="RAI193" s="59"/>
      <c r="RAJ193" s="59"/>
      <c r="RAK193" s="59"/>
      <c r="RAL193" s="59"/>
      <c r="RAM193" s="59"/>
      <c r="RAN193" s="59"/>
      <c r="RAO193" s="59"/>
      <c r="RAP193" s="59"/>
      <c r="RAQ193" s="59"/>
      <c r="RAR193" s="59"/>
      <c r="RAS193" s="59"/>
      <c r="RAT193" s="59"/>
      <c r="RAU193" s="59"/>
      <c r="RAV193" s="59"/>
      <c r="RAW193" s="59"/>
      <c r="RAX193" s="59"/>
      <c r="RAY193" s="59"/>
      <c r="RAZ193" s="59"/>
      <c r="RBA193" s="59"/>
      <c r="RBB193" s="59"/>
      <c r="RBC193" s="59"/>
      <c r="RBD193" s="59"/>
      <c r="RBE193" s="59"/>
      <c r="RBF193" s="59"/>
      <c r="RBG193" s="59"/>
      <c r="RBH193" s="59"/>
      <c r="RBI193" s="59"/>
      <c r="RBJ193" s="59"/>
      <c r="RBK193" s="59"/>
      <c r="RBL193" s="59"/>
      <c r="RBM193" s="59"/>
      <c r="RBN193" s="59"/>
      <c r="RBO193" s="59"/>
      <c r="RBP193" s="59"/>
      <c r="RBQ193" s="59"/>
      <c r="RBR193" s="59"/>
      <c r="RBS193" s="59"/>
      <c r="RBT193" s="59"/>
      <c r="RBU193" s="59"/>
      <c r="RBV193" s="59"/>
      <c r="RBW193" s="59"/>
      <c r="RBX193" s="59"/>
      <c r="RBY193" s="59"/>
      <c r="RBZ193" s="59"/>
      <c r="RCA193" s="59"/>
      <c r="RCB193" s="59"/>
      <c r="RCC193" s="59"/>
      <c r="RCD193" s="59"/>
      <c r="RCE193" s="59"/>
      <c r="RCF193" s="59"/>
      <c r="RCG193" s="59"/>
      <c r="RCH193" s="59"/>
      <c r="RCI193" s="59"/>
      <c r="RCJ193" s="59"/>
      <c r="RCK193" s="59"/>
      <c r="RCL193" s="59"/>
      <c r="RCM193" s="59"/>
      <c r="RCN193" s="59"/>
      <c r="RCO193" s="59"/>
      <c r="RCP193" s="59"/>
      <c r="RCQ193" s="59"/>
      <c r="RCR193" s="59"/>
      <c r="RCS193" s="59"/>
      <c r="RCT193" s="59"/>
      <c r="RCU193" s="59"/>
      <c r="RCV193" s="59"/>
      <c r="RCW193" s="59"/>
      <c r="RCX193" s="59"/>
      <c r="RCY193" s="59"/>
      <c r="RCZ193" s="59"/>
      <c r="RDA193" s="59"/>
      <c r="RDB193" s="59"/>
      <c r="RDC193" s="59"/>
      <c r="RDD193" s="59"/>
      <c r="RDE193" s="59"/>
      <c r="RDF193" s="59"/>
      <c r="RDG193" s="59"/>
      <c r="RDH193" s="59"/>
      <c r="RDI193" s="59"/>
      <c r="RDJ193" s="59"/>
      <c r="RDK193" s="59"/>
      <c r="RDL193" s="59"/>
      <c r="RDM193" s="59"/>
      <c r="RDN193" s="59"/>
      <c r="RDO193" s="59"/>
      <c r="RDP193" s="59"/>
      <c r="RDQ193" s="59"/>
      <c r="RDR193" s="59"/>
      <c r="RDS193" s="59"/>
      <c r="RDT193" s="59"/>
      <c r="RDU193" s="59"/>
      <c r="RDV193" s="59"/>
      <c r="RDW193" s="59"/>
      <c r="RDX193" s="59"/>
      <c r="RDY193" s="59"/>
      <c r="RDZ193" s="59"/>
      <c r="REA193" s="59"/>
      <c r="REB193" s="59"/>
      <c r="REC193" s="59"/>
      <c r="RED193" s="59"/>
      <c r="REE193" s="59"/>
      <c r="REF193" s="59"/>
      <c r="REG193" s="59"/>
      <c r="REH193" s="59"/>
      <c r="REI193" s="59"/>
      <c r="REJ193" s="59"/>
      <c r="REK193" s="59"/>
      <c r="REL193" s="59"/>
      <c r="REM193" s="59"/>
      <c r="REN193" s="59"/>
      <c r="REO193" s="59"/>
      <c r="REP193" s="59"/>
      <c r="REQ193" s="59"/>
      <c r="RER193" s="59"/>
      <c r="RES193" s="59"/>
      <c r="RET193" s="59"/>
      <c r="REU193" s="59"/>
      <c r="REV193" s="59"/>
      <c r="REW193" s="59"/>
      <c r="REX193" s="59"/>
      <c r="REY193" s="59"/>
      <c r="REZ193" s="59"/>
      <c r="RFA193" s="59"/>
      <c r="RFB193" s="59"/>
      <c r="RFC193" s="59"/>
      <c r="RFD193" s="59"/>
      <c r="RFE193" s="59"/>
      <c r="RFF193" s="59"/>
      <c r="RFG193" s="59"/>
      <c r="RFH193" s="59"/>
      <c r="RFI193" s="59"/>
      <c r="RFJ193" s="59"/>
      <c r="RFK193" s="59"/>
      <c r="RFL193" s="59"/>
      <c r="RFM193" s="59"/>
      <c r="RFN193" s="59"/>
      <c r="RFO193" s="59"/>
      <c r="RFP193" s="59"/>
      <c r="RFQ193" s="59"/>
      <c r="RFR193" s="59"/>
      <c r="RFS193" s="59"/>
      <c r="RFT193" s="59"/>
      <c r="RFU193" s="59"/>
      <c r="RFV193" s="59"/>
      <c r="RFW193" s="59"/>
      <c r="RFX193" s="59"/>
      <c r="RFY193" s="59"/>
      <c r="RFZ193" s="59"/>
      <c r="RGA193" s="59"/>
      <c r="RGB193" s="59"/>
      <c r="RGC193" s="59"/>
      <c r="RGD193" s="59"/>
      <c r="RGE193" s="59"/>
      <c r="RGF193" s="59"/>
      <c r="RGG193" s="59"/>
      <c r="RGH193" s="59"/>
      <c r="RGI193" s="59"/>
      <c r="RGJ193" s="59"/>
      <c r="RGK193" s="59"/>
      <c r="RGL193" s="59"/>
      <c r="RGM193" s="59"/>
      <c r="RGN193" s="59"/>
      <c r="RGO193" s="59"/>
      <c r="RGP193" s="59"/>
      <c r="RGQ193" s="59"/>
      <c r="RGR193" s="59"/>
      <c r="RGS193" s="59"/>
      <c r="RGT193" s="59"/>
      <c r="RGU193" s="59"/>
      <c r="RGV193" s="59"/>
      <c r="RGW193" s="59"/>
      <c r="RGX193" s="59"/>
      <c r="RGY193" s="59"/>
      <c r="RGZ193" s="59"/>
      <c r="RHA193" s="59"/>
      <c r="RHB193" s="59"/>
      <c r="RHC193" s="59"/>
      <c r="RHD193" s="59"/>
      <c r="RHE193" s="59"/>
      <c r="RHF193" s="59"/>
      <c r="RHG193" s="59"/>
      <c r="RHH193" s="59"/>
      <c r="RHI193" s="59"/>
      <c r="RHJ193" s="59"/>
      <c r="RHK193" s="59"/>
      <c r="RHL193" s="59"/>
      <c r="RHM193" s="59"/>
      <c r="RHN193" s="59"/>
      <c r="RHO193" s="59"/>
      <c r="RHP193" s="59"/>
      <c r="RHQ193" s="59"/>
      <c r="RHR193" s="59"/>
      <c r="RHS193" s="59"/>
      <c r="RHT193" s="59"/>
      <c r="RHU193" s="59"/>
      <c r="RHV193" s="59"/>
      <c r="RHW193" s="59"/>
      <c r="RHX193" s="59"/>
      <c r="RHY193" s="59"/>
      <c r="RHZ193" s="59"/>
      <c r="RIA193" s="59"/>
      <c r="RIB193" s="59"/>
      <c r="RIC193" s="59"/>
      <c r="RID193" s="59"/>
      <c r="RIE193" s="59"/>
      <c r="RIF193" s="59"/>
      <c r="RIG193" s="59"/>
      <c r="RIH193" s="59"/>
      <c r="RII193" s="59"/>
      <c r="RIJ193" s="59"/>
      <c r="RIK193" s="59"/>
      <c r="RIL193" s="59"/>
      <c r="RIM193" s="59"/>
      <c r="RIN193" s="59"/>
      <c r="RIO193" s="59"/>
      <c r="RIP193" s="59"/>
      <c r="RIQ193" s="59"/>
      <c r="RIR193" s="59"/>
      <c r="RIS193" s="59"/>
      <c r="RIT193" s="59"/>
      <c r="RIU193" s="59"/>
      <c r="RIV193" s="59"/>
      <c r="RIW193" s="59"/>
      <c r="RIX193" s="59"/>
      <c r="RIY193" s="59"/>
      <c r="RIZ193" s="59"/>
      <c r="RJA193" s="59"/>
      <c r="RJB193" s="59"/>
      <c r="RJC193" s="59"/>
      <c r="RJD193" s="59"/>
      <c r="RJE193" s="59"/>
      <c r="RJF193" s="59"/>
      <c r="RJG193" s="59"/>
      <c r="RJH193" s="59"/>
      <c r="RJI193" s="59"/>
      <c r="RJJ193" s="59"/>
      <c r="RJK193" s="59"/>
      <c r="RJL193" s="59"/>
      <c r="RJM193" s="59"/>
      <c r="RJN193" s="59"/>
      <c r="RJO193" s="59"/>
      <c r="RJP193" s="59"/>
      <c r="RJQ193" s="59"/>
      <c r="RJR193" s="59"/>
      <c r="RJS193" s="59"/>
      <c r="RJT193" s="59"/>
      <c r="RJU193" s="59"/>
      <c r="RJV193" s="59"/>
      <c r="RJW193" s="59"/>
      <c r="RJX193" s="59"/>
      <c r="RJY193" s="59"/>
      <c r="RJZ193" s="59"/>
      <c r="RKA193" s="59"/>
      <c r="RKB193" s="59"/>
      <c r="RKC193" s="59"/>
      <c r="RKD193" s="59"/>
      <c r="RKE193" s="59"/>
      <c r="RKF193" s="59"/>
      <c r="RKG193" s="59"/>
      <c r="RKH193" s="59"/>
      <c r="RKI193" s="59"/>
      <c r="RKJ193" s="59"/>
      <c r="RKK193" s="59"/>
      <c r="RKL193" s="59"/>
      <c r="RKM193" s="59"/>
      <c r="RKN193" s="59"/>
      <c r="RKO193" s="59"/>
      <c r="RKP193" s="59"/>
      <c r="RKQ193" s="59"/>
      <c r="RKR193" s="59"/>
      <c r="RKS193" s="59"/>
      <c r="RKT193" s="59"/>
      <c r="RKU193" s="59"/>
      <c r="RKV193" s="59"/>
      <c r="RKW193" s="59"/>
      <c r="RKX193" s="59"/>
      <c r="RKY193" s="59"/>
      <c r="RKZ193" s="59"/>
      <c r="RLA193" s="59"/>
      <c r="RLB193" s="59"/>
      <c r="RLC193" s="59"/>
      <c r="RLD193" s="59"/>
      <c r="RLE193" s="59"/>
      <c r="RLF193" s="59"/>
      <c r="RLG193" s="59"/>
      <c r="RLH193" s="59"/>
      <c r="RLI193" s="59"/>
      <c r="RLJ193" s="59"/>
      <c r="RLK193" s="59"/>
      <c r="RLL193" s="59"/>
      <c r="RLM193" s="59"/>
      <c r="RLN193" s="59"/>
      <c r="RLO193" s="59"/>
      <c r="RLP193" s="59"/>
      <c r="RLQ193" s="59"/>
      <c r="RLR193" s="59"/>
      <c r="RLS193" s="59"/>
      <c r="RLT193" s="59"/>
      <c r="RLU193" s="59"/>
      <c r="RLV193" s="59"/>
      <c r="RLW193" s="59"/>
      <c r="RLX193" s="59"/>
      <c r="RLY193" s="59"/>
      <c r="RLZ193" s="59"/>
      <c r="RMA193" s="59"/>
      <c r="RMB193" s="59"/>
      <c r="RMC193" s="59"/>
      <c r="RMD193" s="59"/>
      <c r="RME193" s="59"/>
      <c r="RMF193" s="59"/>
      <c r="RMG193" s="59"/>
      <c r="RMH193" s="59"/>
      <c r="RMI193" s="59"/>
      <c r="RMJ193" s="59"/>
      <c r="RMK193" s="59"/>
      <c r="RML193" s="59"/>
      <c r="RMM193" s="59"/>
      <c r="RMN193" s="59"/>
      <c r="RMO193" s="59"/>
      <c r="RMP193" s="59"/>
      <c r="RMQ193" s="59"/>
      <c r="RMR193" s="59"/>
      <c r="RMS193" s="59"/>
      <c r="RMT193" s="59"/>
      <c r="RMU193" s="59"/>
      <c r="RMV193" s="59"/>
      <c r="RMW193" s="59"/>
      <c r="RMX193" s="59"/>
      <c r="RMY193" s="59"/>
      <c r="RMZ193" s="59"/>
      <c r="RNA193" s="59"/>
      <c r="RNB193" s="59"/>
      <c r="RNC193" s="59"/>
      <c r="RND193" s="59"/>
      <c r="RNE193" s="59"/>
      <c r="RNF193" s="59"/>
      <c r="RNG193" s="59"/>
      <c r="RNH193" s="59"/>
      <c r="RNI193" s="59"/>
      <c r="RNJ193" s="59"/>
      <c r="RNK193" s="59"/>
      <c r="RNL193" s="59"/>
      <c r="RNM193" s="59"/>
      <c r="RNN193" s="59"/>
      <c r="RNO193" s="59"/>
      <c r="RNP193" s="59"/>
      <c r="RNQ193" s="59"/>
      <c r="RNR193" s="59"/>
      <c r="RNS193" s="59"/>
      <c r="RNT193" s="59"/>
      <c r="RNU193" s="59"/>
      <c r="RNV193" s="59"/>
      <c r="RNW193" s="59"/>
      <c r="RNX193" s="59"/>
      <c r="RNY193" s="59"/>
      <c r="RNZ193" s="59"/>
      <c r="ROA193" s="59"/>
      <c r="ROB193" s="59"/>
      <c r="ROC193" s="59"/>
      <c r="ROD193" s="59"/>
      <c r="ROE193" s="59"/>
      <c r="ROF193" s="59"/>
      <c r="ROG193" s="59"/>
      <c r="ROH193" s="59"/>
      <c r="ROI193" s="59"/>
      <c r="ROJ193" s="59"/>
      <c r="ROK193" s="59"/>
      <c r="ROL193" s="59"/>
      <c r="ROM193" s="59"/>
      <c r="RON193" s="59"/>
      <c r="ROO193" s="59"/>
      <c r="ROP193" s="59"/>
      <c r="ROQ193" s="59"/>
      <c r="ROR193" s="59"/>
      <c r="ROS193" s="59"/>
      <c r="ROT193" s="59"/>
      <c r="ROU193" s="59"/>
      <c r="ROV193" s="59"/>
      <c r="ROW193" s="59"/>
      <c r="ROX193" s="59"/>
      <c r="ROY193" s="59"/>
      <c r="ROZ193" s="59"/>
      <c r="RPA193" s="59"/>
      <c r="RPB193" s="59"/>
      <c r="RPC193" s="59"/>
      <c r="RPD193" s="59"/>
      <c r="RPE193" s="59"/>
      <c r="RPF193" s="59"/>
      <c r="RPG193" s="59"/>
      <c r="RPH193" s="59"/>
      <c r="RPI193" s="59"/>
      <c r="RPJ193" s="59"/>
      <c r="RPK193" s="59"/>
      <c r="RPL193" s="59"/>
      <c r="RPM193" s="59"/>
      <c r="RPN193" s="59"/>
      <c r="RPO193" s="59"/>
      <c r="RPP193" s="59"/>
      <c r="RPQ193" s="59"/>
      <c r="RPR193" s="59"/>
      <c r="RPS193" s="59"/>
      <c r="RPT193" s="59"/>
      <c r="RPU193" s="59"/>
      <c r="RPV193" s="59"/>
      <c r="RPW193" s="59"/>
      <c r="RPX193" s="59"/>
      <c r="RPY193" s="59"/>
      <c r="RPZ193" s="59"/>
      <c r="RQA193" s="59"/>
      <c r="RQB193" s="59"/>
      <c r="RQC193" s="59"/>
      <c r="RQD193" s="59"/>
      <c r="RQE193" s="59"/>
      <c r="RQF193" s="59"/>
      <c r="RQG193" s="59"/>
      <c r="RQH193" s="59"/>
      <c r="RQI193" s="59"/>
      <c r="RQJ193" s="59"/>
      <c r="RQK193" s="59"/>
      <c r="RQL193" s="59"/>
      <c r="RQM193" s="59"/>
      <c r="RQN193" s="59"/>
      <c r="RQO193" s="59"/>
      <c r="RQP193" s="59"/>
      <c r="RQQ193" s="59"/>
      <c r="RQR193" s="59"/>
      <c r="RQS193" s="59"/>
      <c r="RQT193" s="59"/>
      <c r="RQU193" s="59"/>
      <c r="RQV193" s="59"/>
      <c r="RQW193" s="59"/>
      <c r="RQX193" s="59"/>
      <c r="RQY193" s="59"/>
      <c r="RQZ193" s="59"/>
      <c r="RRA193" s="59"/>
      <c r="RRB193" s="59"/>
      <c r="RRC193" s="59"/>
      <c r="RRD193" s="59"/>
      <c r="RRE193" s="59"/>
      <c r="RRF193" s="59"/>
      <c r="RRG193" s="59"/>
      <c r="RRH193" s="59"/>
      <c r="RRI193" s="59"/>
      <c r="RRJ193" s="59"/>
      <c r="RRK193" s="59"/>
      <c r="RRL193" s="59"/>
      <c r="RRM193" s="59"/>
      <c r="RRN193" s="59"/>
      <c r="RRO193" s="59"/>
      <c r="RRP193" s="59"/>
      <c r="RRQ193" s="59"/>
      <c r="RRR193" s="59"/>
      <c r="RRS193" s="59"/>
      <c r="RRT193" s="59"/>
      <c r="RRU193" s="59"/>
      <c r="RRV193" s="59"/>
      <c r="RRW193" s="59"/>
      <c r="RRX193" s="59"/>
      <c r="RRY193" s="59"/>
      <c r="RRZ193" s="59"/>
      <c r="RSA193" s="59"/>
      <c r="RSB193" s="59"/>
      <c r="RSC193" s="59"/>
      <c r="RSD193" s="59"/>
      <c r="RSE193" s="59"/>
      <c r="RSF193" s="59"/>
      <c r="RSG193" s="59"/>
      <c r="RSH193" s="59"/>
      <c r="RSI193" s="59"/>
      <c r="RSJ193" s="59"/>
      <c r="RSK193" s="59"/>
      <c r="RSL193" s="59"/>
      <c r="RSM193" s="59"/>
      <c r="RSN193" s="59"/>
      <c r="RSO193" s="59"/>
      <c r="RSP193" s="59"/>
      <c r="RSQ193" s="59"/>
      <c r="RSR193" s="59"/>
      <c r="RSS193" s="59"/>
      <c r="RST193" s="59"/>
      <c r="RSU193" s="59"/>
      <c r="RSV193" s="59"/>
      <c r="RSW193" s="59"/>
      <c r="RSX193" s="59"/>
      <c r="RSY193" s="59"/>
      <c r="RSZ193" s="59"/>
      <c r="RTA193" s="59"/>
      <c r="RTB193" s="59"/>
      <c r="RTC193" s="59"/>
      <c r="RTD193" s="59"/>
      <c r="RTE193" s="59"/>
      <c r="RTF193" s="59"/>
      <c r="RTG193" s="59"/>
      <c r="RTH193" s="59"/>
      <c r="RTI193" s="59"/>
      <c r="RTJ193" s="59"/>
      <c r="RTK193" s="59"/>
      <c r="RTL193" s="59"/>
      <c r="RTM193" s="59"/>
      <c r="RTN193" s="59"/>
      <c r="RTO193" s="59"/>
      <c r="RTP193" s="59"/>
      <c r="RTQ193" s="59"/>
      <c r="RTR193" s="59"/>
      <c r="RTS193" s="59"/>
      <c r="RTT193" s="59"/>
      <c r="RTU193" s="59"/>
      <c r="RTV193" s="59"/>
      <c r="RTW193" s="59"/>
      <c r="RTX193" s="59"/>
      <c r="RTY193" s="59"/>
      <c r="RTZ193" s="59"/>
      <c r="RUA193" s="59"/>
      <c r="RUB193" s="59"/>
      <c r="RUC193" s="59"/>
      <c r="RUD193" s="59"/>
      <c r="RUE193" s="59"/>
      <c r="RUF193" s="59"/>
      <c r="RUG193" s="59"/>
      <c r="RUH193" s="59"/>
      <c r="RUI193" s="59"/>
      <c r="RUJ193" s="59"/>
      <c r="RUK193" s="59"/>
      <c r="RUL193" s="59"/>
      <c r="RUM193" s="59"/>
      <c r="RUN193" s="59"/>
      <c r="RUO193" s="59"/>
      <c r="RUP193" s="59"/>
      <c r="RUQ193" s="59"/>
      <c r="RUR193" s="59"/>
      <c r="RUS193" s="59"/>
      <c r="RUT193" s="59"/>
      <c r="RUU193" s="59"/>
      <c r="RUV193" s="59"/>
      <c r="RUW193" s="59"/>
      <c r="RUX193" s="59"/>
      <c r="RUY193" s="59"/>
      <c r="RUZ193" s="59"/>
      <c r="RVA193" s="59"/>
      <c r="RVB193" s="59"/>
      <c r="RVC193" s="59"/>
      <c r="RVD193" s="59"/>
      <c r="RVE193" s="59"/>
      <c r="RVF193" s="59"/>
      <c r="RVG193" s="59"/>
      <c r="RVH193" s="59"/>
      <c r="RVI193" s="59"/>
      <c r="RVJ193" s="59"/>
      <c r="RVK193" s="59"/>
      <c r="RVL193" s="59"/>
      <c r="RVM193" s="59"/>
      <c r="RVN193" s="59"/>
      <c r="RVO193" s="59"/>
      <c r="RVP193" s="59"/>
      <c r="RVQ193" s="59"/>
      <c r="RVR193" s="59"/>
      <c r="RVS193" s="59"/>
      <c r="RVT193" s="59"/>
      <c r="RVU193" s="59"/>
      <c r="RVV193" s="59"/>
      <c r="RVW193" s="59"/>
      <c r="RVX193" s="59"/>
      <c r="RVY193" s="59"/>
      <c r="RVZ193" s="59"/>
      <c r="RWA193" s="59"/>
      <c r="RWB193" s="59"/>
      <c r="RWC193" s="59"/>
      <c r="RWD193" s="59"/>
      <c r="RWE193" s="59"/>
      <c r="RWF193" s="59"/>
      <c r="RWG193" s="59"/>
      <c r="RWH193" s="59"/>
      <c r="RWI193" s="59"/>
      <c r="RWJ193" s="59"/>
      <c r="RWK193" s="59"/>
      <c r="RWL193" s="59"/>
      <c r="RWM193" s="59"/>
      <c r="RWN193" s="59"/>
      <c r="RWO193" s="59"/>
      <c r="RWP193" s="59"/>
      <c r="RWQ193" s="59"/>
      <c r="RWR193" s="59"/>
      <c r="RWS193" s="59"/>
      <c r="RWT193" s="59"/>
      <c r="RWU193" s="59"/>
      <c r="RWV193" s="59"/>
      <c r="RWW193" s="59"/>
      <c r="RWX193" s="59"/>
      <c r="RWY193" s="59"/>
      <c r="RWZ193" s="59"/>
      <c r="RXA193" s="59"/>
      <c r="RXB193" s="59"/>
      <c r="RXC193" s="59"/>
      <c r="RXD193" s="59"/>
      <c r="RXE193" s="59"/>
      <c r="RXF193" s="59"/>
      <c r="RXG193" s="59"/>
      <c r="RXH193" s="59"/>
      <c r="RXI193" s="59"/>
      <c r="RXJ193" s="59"/>
      <c r="RXK193" s="59"/>
      <c r="RXL193" s="59"/>
      <c r="RXM193" s="59"/>
      <c r="RXN193" s="59"/>
      <c r="RXO193" s="59"/>
      <c r="RXP193" s="59"/>
      <c r="RXQ193" s="59"/>
      <c r="RXR193" s="59"/>
      <c r="RXS193" s="59"/>
      <c r="RXT193" s="59"/>
      <c r="RXU193" s="59"/>
      <c r="RXV193" s="59"/>
      <c r="RXW193" s="59"/>
      <c r="RXX193" s="59"/>
      <c r="RXY193" s="59"/>
      <c r="RXZ193" s="59"/>
      <c r="RYA193" s="59"/>
      <c r="RYB193" s="59"/>
      <c r="RYC193" s="59"/>
      <c r="RYD193" s="59"/>
      <c r="RYE193" s="59"/>
      <c r="RYF193" s="59"/>
      <c r="RYG193" s="59"/>
      <c r="RYH193" s="59"/>
      <c r="RYI193" s="59"/>
      <c r="RYJ193" s="59"/>
      <c r="RYK193" s="59"/>
      <c r="RYL193" s="59"/>
      <c r="RYM193" s="59"/>
      <c r="RYN193" s="59"/>
      <c r="RYO193" s="59"/>
      <c r="RYP193" s="59"/>
      <c r="RYQ193" s="59"/>
      <c r="RYR193" s="59"/>
      <c r="RYS193" s="59"/>
      <c r="RYT193" s="59"/>
      <c r="RYU193" s="59"/>
      <c r="RYV193" s="59"/>
      <c r="RYW193" s="59"/>
      <c r="RYX193" s="59"/>
      <c r="RYY193" s="59"/>
      <c r="RYZ193" s="59"/>
      <c r="RZA193" s="59"/>
      <c r="RZB193" s="59"/>
      <c r="RZC193" s="59"/>
      <c r="RZD193" s="59"/>
      <c r="RZE193" s="59"/>
      <c r="RZF193" s="59"/>
      <c r="RZG193" s="59"/>
      <c r="RZH193" s="59"/>
      <c r="RZI193" s="59"/>
      <c r="RZJ193" s="59"/>
      <c r="RZK193" s="59"/>
      <c r="RZL193" s="59"/>
      <c r="RZM193" s="59"/>
      <c r="RZN193" s="59"/>
      <c r="RZO193" s="59"/>
      <c r="RZP193" s="59"/>
      <c r="RZQ193" s="59"/>
      <c r="RZR193" s="59"/>
      <c r="RZS193" s="59"/>
      <c r="RZT193" s="59"/>
      <c r="RZU193" s="59"/>
      <c r="RZV193" s="59"/>
      <c r="RZW193" s="59"/>
      <c r="RZX193" s="59"/>
      <c r="RZY193" s="59"/>
      <c r="RZZ193" s="59"/>
      <c r="SAA193" s="59"/>
      <c r="SAB193" s="59"/>
      <c r="SAC193" s="59"/>
      <c r="SAD193" s="59"/>
      <c r="SAE193" s="59"/>
      <c r="SAF193" s="59"/>
      <c r="SAG193" s="59"/>
      <c r="SAH193" s="59"/>
      <c r="SAI193" s="59"/>
      <c r="SAJ193" s="59"/>
      <c r="SAK193" s="59"/>
      <c r="SAL193" s="59"/>
      <c r="SAM193" s="59"/>
      <c r="SAN193" s="59"/>
      <c r="SAO193" s="59"/>
      <c r="SAP193" s="59"/>
      <c r="SAQ193" s="59"/>
      <c r="SAR193" s="59"/>
      <c r="SAS193" s="59"/>
      <c r="SAT193" s="59"/>
      <c r="SAU193" s="59"/>
      <c r="SAV193" s="59"/>
      <c r="SAW193" s="59"/>
      <c r="SAX193" s="59"/>
      <c r="SAY193" s="59"/>
      <c r="SAZ193" s="59"/>
      <c r="SBA193" s="59"/>
      <c r="SBB193" s="59"/>
      <c r="SBC193" s="59"/>
      <c r="SBD193" s="59"/>
      <c r="SBE193" s="59"/>
      <c r="SBF193" s="59"/>
      <c r="SBG193" s="59"/>
      <c r="SBH193" s="59"/>
      <c r="SBI193" s="59"/>
      <c r="SBJ193" s="59"/>
      <c r="SBK193" s="59"/>
      <c r="SBL193" s="59"/>
      <c r="SBM193" s="59"/>
      <c r="SBN193" s="59"/>
      <c r="SBO193" s="59"/>
      <c r="SBP193" s="59"/>
      <c r="SBQ193" s="59"/>
      <c r="SBR193" s="59"/>
      <c r="SBS193" s="59"/>
      <c r="SBT193" s="59"/>
      <c r="SBU193" s="59"/>
      <c r="SBV193" s="59"/>
      <c r="SBW193" s="59"/>
      <c r="SBX193" s="59"/>
      <c r="SBY193" s="59"/>
      <c r="SBZ193" s="59"/>
      <c r="SCA193" s="59"/>
      <c r="SCB193" s="59"/>
      <c r="SCC193" s="59"/>
      <c r="SCD193" s="59"/>
      <c r="SCE193" s="59"/>
      <c r="SCF193" s="59"/>
      <c r="SCG193" s="59"/>
      <c r="SCH193" s="59"/>
      <c r="SCI193" s="59"/>
      <c r="SCJ193" s="59"/>
      <c r="SCK193" s="59"/>
      <c r="SCL193" s="59"/>
      <c r="SCM193" s="59"/>
      <c r="SCN193" s="59"/>
      <c r="SCO193" s="59"/>
      <c r="SCP193" s="59"/>
      <c r="SCQ193" s="59"/>
      <c r="SCR193" s="59"/>
      <c r="SCS193" s="59"/>
      <c r="SCT193" s="59"/>
      <c r="SCU193" s="59"/>
      <c r="SCV193" s="59"/>
      <c r="SCW193" s="59"/>
      <c r="SCX193" s="59"/>
      <c r="SCY193" s="59"/>
      <c r="SCZ193" s="59"/>
      <c r="SDA193" s="59"/>
      <c r="SDB193" s="59"/>
      <c r="SDC193" s="59"/>
      <c r="SDD193" s="59"/>
      <c r="SDE193" s="59"/>
      <c r="SDF193" s="59"/>
      <c r="SDG193" s="59"/>
      <c r="SDH193" s="59"/>
      <c r="SDI193" s="59"/>
      <c r="SDJ193" s="59"/>
      <c r="SDK193" s="59"/>
      <c r="SDL193" s="59"/>
      <c r="SDM193" s="59"/>
      <c r="SDN193" s="59"/>
      <c r="SDO193" s="59"/>
      <c r="SDP193" s="59"/>
      <c r="SDQ193" s="59"/>
      <c r="SDR193" s="59"/>
      <c r="SDS193" s="59"/>
      <c r="SDT193" s="59"/>
      <c r="SDU193" s="59"/>
      <c r="SDV193" s="59"/>
      <c r="SDW193" s="59"/>
      <c r="SDX193" s="59"/>
      <c r="SDY193" s="59"/>
      <c r="SDZ193" s="59"/>
      <c r="SEA193" s="59"/>
      <c r="SEB193" s="59"/>
      <c r="SEC193" s="59"/>
      <c r="SED193" s="59"/>
      <c r="SEE193" s="59"/>
      <c r="SEF193" s="59"/>
      <c r="SEG193" s="59"/>
      <c r="SEH193" s="59"/>
      <c r="SEI193" s="59"/>
      <c r="SEJ193" s="59"/>
      <c r="SEK193" s="59"/>
      <c r="SEL193" s="59"/>
      <c r="SEM193" s="59"/>
      <c r="SEN193" s="59"/>
      <c r="SEO193" s="59"/>
      <c r="SEP193" s="59"/>
      <c r="SEQ193" s="59"/>
      <c r="SER193" s="59"/>
      <c r="SES193" s="59"/>
      <c r="SET193" s="59"/>
      <c r="SEU193" s="59"/>
      <c r="SEV193" s="59"/>
      <c r="SEW193" s="59"/>
      <c r="SEX193" s="59"/>
      <c r="SEY193" s="59"/>
      <c r="SEZ193" s="59"/>
      <c r="SFA193" s="59"/>
      <c r="SFB193" s="59"/>
      <c r="SFC193" s="59"/>
      <c r="SFD193" s="59"/>
      <c r="SFE193" s="59"/>
      <c r="SFF193" s="59"/>
      <c r="SFG193" s="59"/>
      <c r="SFH193" s="59"/>
      <c r="SFI193" s="59"/>
      <c r="SFJ193" s="59"/>
      <c r="SFK193" s="59"/>
      <c r="SFL193" s="59"/>
      <c r="SFM193" s="59"/>
      <c r="SFN193" s="59"/>
      <c r="SFO193" s="59"/>
      <c r="SFP193" s="59"/>
      <c r="SFQ193" s="59"/>
      <c r="SFR193" s="59"/>
      <c r="SFS193" s="59"/>
      <c r="SFT193" s="59"/>
      <c r="SFU193" s="59"/>
      <c r="SFV193" s="59"/>
      <c r="SFW193" s="59"/>
      <c r="SFX193" s="59"/>
      <c r="SFY193" s="59"/>
      <c r="SFZ193" s="59"/>
      <c r="SGA193" s="59"/>
      <c r="SGB193" s="59"/>
      <c r="SGC193" s="59"/>
      <c r="SGD193" s="59"/>
      <c r="SGE193" s="59"/>
      <c r="SGF193" s="59"/>
      <c r="SGG193" s="59"/>
      <c r="SGH193" s="59"/>
      <c r="SGI193" s="59"/>
      <c r="SGJ193" s="59"/>
      <c r="SGK193" s="59"/>
      <c r="SGL193" s="59"/>
      <c r="SGM193" s="59"/>
      <c r="SGN193" s="59"/>
      <c r="SGO193" s="59"/>
      <c r="SGP193" s="59"/>
      <c r="SGQ193" s="59"/>
      <c r="SGR193" s="59"/>
      <c r="SGS193" s="59"/>
      <c r="SGT193" s="59"/>
      <c r="SGU193" s="59"/>
      <c r="SGV193" s="59"/>
      <c r="SGW193" s="59"/>
      <c r="SGX193" s="59"/>
      <c r="SGY193" s="59"/>
      <c r="SGZ193" s="59"/>
      <c r="SHA193" s="59"/>
      <c r="SHB193" s="59"/>
      <c r="SHC193" s="59"/>
      <c r="SHD193" s="59"/>
      <c r="SHE193" s="59"/>
      <c r="SHF193" s="59"/>
      <c r="SHG193" s="59"/>
      <c r="SHH193" s="59"/>
      <c r="SHI193" s="59"/>
      <c r="SHJ193" s="59"/>
      <c r="SHK193" s="59"/>
      <c r="SHL193" s="59"/>
      <c r="SHM193" s="59"/>
      <c r="SHN193" s="59"/>
      <c r="SHO193" s="59"/>
      <c r="SHP193" s="59"/>
      <c r="SHQ193" s="59"/>
      <c r="SHR193" s="59"/>
      <c r="SHS193" s="59"/>
      <c r="SHT193" s="59"/>
      <c r="SHU193" s="59"/>
      <c r="SHV193" s="59"/>
      <c r="SHW193" s="59"/>
      <c r="SHX193" s="59"/>
      <c r="SHY193" s="59"/>
      <c r="SHZ193" s="59"/>
      <c r="SIA193" s="59"/>
      <c r="SIB193" s="59"/>
      <c r="SIC193" s="59"/>
      <c r="SID193" s="59"/>
      <c r="SIE193" s="59"/>
      <c r="SIF193" s="59"/>
      <c r="SIG193" s="59"/>
      <c r="SIH193" s="59"/>
      <c r="SII193" s="59"/>
      <c r="SIJ193" s="59"/>
      <c r="SIK193" s="59"/>
      <c r="SIL193" s="59"/>
      <c r="SIM193" s="59"/>
      <c r="SIN193" s="59"/>
      <c r="SIO193" s="59"/>
      <c r="SIP193" s="59"/>
      <c r="SIQ193" s="59"/>
      <c r="SIR193" s="59"/>
      <c r="SIS193" s="59"/>
      <c r="SIT193" s="59"/>
      <c r="SIU193" s="59"/>
      <c r="SIV193" s="59"/>
      <c r="SIW193" s="59"/>
      <c r="SIX193" s="59"/>
      <c r="SIY193" s="59"/>
      <c r="SIZ193" s="59"/>
      <c r="SJA193" s="59"/>
      <c r="SJB193" s="59"/>
      <c r="SJC193" s="59"/>
      <c r="SJD193" s="59"/>
      <c r="SJE193" s="59"/>
      <c r="SJF193" s="59"/>
      <c r="SJG193" s="59"/>
      <c r="SJH193" s="59"/>
      <c r="SJI193" s="59"/>
      <c r="SJJ193" s="59"/>
      <c r="SJK193" s="59"/>
      <c r="SJL193" s="59"/>
      <c r="SJM193" s="59"/>
      <c r="SJN193" s="59"/>
      <c r="SJO193" s="59"/>
      <c r="SJP193" s="59"/>
      <c r="SJQ193" s="59"/>
      <c r="SJR193" s="59"/>
      <c r="SJS193" s="59"/>
      <c r="SJT193" s="59"/>
      <c r="SJU193" s="59"/>
      <c r="SJV193" s="59"/>
      <c r="SJW193" s="59"/>
      <c r="SJX193" s="59"/>
      <c r="SJY193" s="59"/>
      <c r="SJZ193" s="59"/>
      <c r="SKA193" s="59"/>
      <c r="SKB193" s="59"/>
      <c r="SKC193" s="59"/>
      <c r="SKD193" s="59"/>
      <c r="SKE193" s="59"/>
      <c r="SKF193" s="59"/>
      <c r="SKG193" s="59"/>
      <c r="SKH193" s="59"/>
      <c r="SKI193" s="59"/>
      <c r="SKJ193" s="59"/>
      <c r="SKK193" s="59"/>
      <c r="SKL193" s="59"/>
      <c r="SKM193" s="59"/>
      <c r="SKN193" s="59"/>
      <c r="SKO193" s="59"/>
      <c r="SKP193" s="59"/>
      <c r="SKQ193" s="59"/>
      <c r="SKR193" s="59"/>
      <c r="SKS193" s="59"/>
      <c r="SKT193" s="59"/>
      <c r="SKU193" s="59"/>
      <c r="SKV193" s="59"/>
      <c r="SKW193" s="59"/>
      <c r="SKX193" s="59"/>
      <c r="SKY193" s="59"/>
      <c r="SKZ193" s="59"/>
      <c r="SLA193" s="59"/>
      <c r="SLB193" s="59"/>
      <c r="SLC193" s="59"/>
      <c r="SLD193" s="59"/>
      <c r="SLE193" s="59"/>
      <c r="SLF193" s="59"/>
      <c r="SLG193" s="59"/>
      <c r="SLH193" s="59"/>
      <c r="SLI193" s="59"/>
      <c r="SLJ193" s="59"/>
      <c r="SLK193" s="59"/>
      <c r="SLL193" s="59"/>
      <c r="SLM193" s="59"/>
      <c r="SLN193" s="59"/>
      <c r="SLO193" s="59"/>
      <c r="SLP193" s="59"/>
      <c r="SLQ193" s="59"/>
      <c r="SLR193" s="59"/>
      <c r="SLS193" s="59"/>
      <c r="SLT193" s="59"/>
      <c r="SLU193" s="59"/>
      <c r="SLV193" s="59"/>
      <c r="SLW193" s="59"/>
      <c r="SLX193" s="59"/>
      <c r="SLY193" s="59"/>
      <c r="SLZ193" s="59"/>
      <c r="SMA193" s="59"/>
      <c r="SMB193" s="59"/>
      <c r="SMC193" s="59"/>
      <c r="SMD193" s="59"/>
      <c r="SME193" s="59"/>
      <c r="SMF193" s="59"/>
      <c r="SMG193" s="59"/>
      <c r="SMH193" s="59"/>
      <c r="SMI193" s="59"/>
      <c r="SMJ193" s="59"/>
      <c r="SMK193" s="59"/>
      <c r="SML193" s="59"/>
      <c r="SMM193" s="59"/>
      <c r="SMN193" s="59"/>
      <c r="SMO193" s="59"/>
      <c r="SMP193" s="59"/>
      <c r="SMQ193" s="59"/>
      <c r="SMR193" s="59"/>
      <c r="SMS193" s="59"/>
      <c r="SMT193" s="59"/>
      <c r="SMU193" s="59"/>
      <c r="SMV193" s="59"/>
      <c r="SMW193" s="59"/>
      <c r="SMX193" s="59"/>
      <c r="SMY193" s="59"/>
      <c r="SMZ193" s="59"/>
      <c r="SNA193" s="59"/>
      <c r="SNB193" s="59"/>
      <c r="SNC193" s="59"/>
      <c r="SND193" s="59"/>
      <c r="SNE193" s="59"/>
      <c r="SNF193" s="59"/>
      <c r="SNG193" s="59"/>
      <c r="SNH193" s="59"/>
      <c r="SNI193" s="59"/>
      <c r="SNJ193" s="59"/>
      <c r="SNK193" s="59"/>
      <c r="SNL193" s="59"/>
      <c r="SNM193" s="59"/>
      <c r="SNN193" s="59"/>
      <c r="SNO193" s="59"/>
      <c r="SNP193" s="59"/>
      <c r="SNQ193" s="59"/>
      <c r="SNR193" s="59"/>
      <c r="SNS193" s="59"/>
      <c r="SNT193" s="59"/>
      <c r="SNU193" s="59"/>
      <c r="SNV193" s="59"/>
      <c r="SNW193" s="59"/>
      <c r="SNX193" s="59"/>
      <c r="SNY193" s="59"/>
      <c r="SNZ193" s="59"/>
      <c r="SOA193" s="59"/>
      <c r="SOB193" s="59"/>
      <c r="SOC193" s="59"/>
      <c r="SOD193" s="59"/>
      <c r="SOE193" s="59"/>
      <c r="SOF193" s="59"/>
      <c r="SOG193" s="59"/>
      <c r="SOH193" s="59"/>
      <c r="SOI193" s="59"/>
      <c r="SOJ193" s="59"/>
      <c r="SOK193" s="59"/>
      <c r="SOL193" s="59"/>
      <c r="SOM193" s="59"/>
      <c r="SON193" s="59"/>
      <c r="SOO193" s="59"/>
      <c r="SOP193" s="59"/>
      <c r="SOQ193" s="59"/>
      <c r="SOR193" s="59"/>
      <c r="SOS193" s="59"/>
      <c r="SOT193" s="59"/>
      <c r="SOU193" s="59"/>
      <c r="SOV193" s="59"/>
      <c r="SOW193" s="59"/>
      <c r="SOX193" s="59"/>
      <c r="SOY193" s="59"/>
      <c r="SOZ193" s="59"/>
      <c r="SPA193" s="59"/>
      <c r="SPB193" s="59"/>
      <c r="SPC193" s="59"/>
      <c r="SPD193" s="59"/>
      <c r="SPE193" s="59"/>
      <c r="SPF193" s="59"/>
      <c r="SPG193" s="59"/>
      <c r="SPH193" s="59"/>
      <c r="SPI193" s="59"/>
      <c r="SPJ193" s="59"/>
      <c r="SPK193" s="59"/>
      <c r="SPL193" s="59"/>
      <c r="SPM193" s="59"/>
      <c r="SPN193" s="59"/>
      <c r="SPO193" s="59"/>
      <c r="SPP193" s="59"/>
      <c r="SPQ193" s="59"/>
      <c r="SPR193" s="59"/>
      <c r="SPS193" s="59"/>
      <c r="SPT193" s="59"/>
      <c r="SPU193" s="59"/>
      <c r="SPV193" s="59"/>
      <c r="SPW193" s="59"/>
      <c r="SPX193" s="59"/>
      <c r="SPY193" s="59"/>
      <c r="SPZ193" s="59"/>
      <c r="SQA193" s="59"/>
      <c r="SQB193" s="59"/>
      <c r="SQC193" s="59"/>
      <c r="SQD193" s="59"/>
      <c r="SQE193" s="59"/>
      <c r="SQF193" s="59"/>
      <c r="SQG193" s="59"/>
      <c r="SQH193" s="59"/>
      <c r="SQI193" s="59"/>
      <c r="SQJ193" s="59"/>
      <c r="SQK193" s="59"/>
      <c r="SQL193" s="59"/>
      <c r="SQM193" s="59"/>
      <c r="SQN193" s="59"/>
      <c r="SQO193" s="59"/>
      <c r="SQP193" s="59"/>
      <c r="SQQ193" s="59"/>
      <c r="SQR193" s="59"/>
      <c r="SQS193" s="59"/>
      <c r="SQT193" s="59"/>
      <c r="SQU193" s="59"/>
      <c r="SQV193" s="59"/>
      <c r="SQW193" s="59"/>
      <c r="SQX193" s="59"/>
      <c r="SQY193" s="59"/>
      <c r="SQZ193" s="59"/>
      <c r="SRA193" s="59"/>
      <c r="SRB193" s="59"/>
      <c r="SRC193" s="59"/>
      <c r="SRD193" s="59"/>
      <c r="SRE193" s="59"/>
      <c r="SRF193" s="59"/>
      <c r="SRG193" s="59"/>
      <c r="SRH193" s="59"/>
      <c r="SRI193" s="59"/>
      <c r="SRJ193" s="59"/>
      <c r="SRK193" s="59"/>
      <c r="SRL193" s="59"/>
      <c r="SRM193" s="59"/>
      <c r="SRN193" s="59"/>
      <c r="SRO193" s="59"/>
      <c r="SRP193" s="59"/>
      <c r="SRQ193" s="59"/>
      <c r="SRR193" s="59"/>
      <c r="SRS193" s="59"/>
      <c r="SRT193" s="59"/>
      <c r="SRU193" s="59"/>
      <c r="SRV193" s="59"/>
      <c r="SRW193" s="59"/>
      <c r="SRX193" s="59"/>
      <c r="SRY193" s="59"/>
      <c r="SRZ193" s="59"/>
      <c r="SSA193" s="59"/>
      <c r="SSB193" s="59"/>
      <c r="SSC193" s="59"/>
      <c r="SSD193" s="59"/>
      <c r="SSE193" s="59"/>
      <c r="SSF193" s="59"/>
      <c r="SSG193" s="59"/>
      <c r="SSH193" s="59"/>
      <c r="SSI193" s="59"/>
      <c r="SSJ193" s="59"/>
      <c r="SSK193" s="59"/>
      <c r="SSL193" s="59"/>
      <c r="SSM193" s="59"/>
      <c r="SSN193" s="59"/>
      <c r="SSO193" s="59"/>
      <c r="SSP193" s="59"/>
      <c r="SSQ193" s="59"/>
      <c r="SSR193" s="59"/>
      <c r="SSS193" s="59"/>
      <c r="SST193" s="59"/>
      <c r="SSU193" s="59"/>
      <c r="SSV193" s="59"/>
      <c r="SSW193" s="59"/>
      <c r="SSX193" s="59"/>
      <c r="SSY193" s="59"/>
      <c r="SSZ193" s="59"/>
      <c r="STA193" s="59"/>
      <c r="STB193" s="59"/>
      <c r="STC193" s="59"/>
      <c r="STD193" s="59"/>
      <c r="STE193" s="59"/>
      <c r="STF193" s="59"/>
      <c r="STG193" s="59"/>
      <c r="STH193" s="59"/>
      <c r="STI193" s="59"/>
      <c r="STJ193" s="59"/>
      <c r="STK193" s="59"/>
      <c r="STL193" s="59"/>
      <c r="STM193" s="59"/>
      <c r="STN193" s="59"/>
      <c r="STO193" s="59"/>
      <c r="STP193" s="59"/>
      <c r="STQ193" s="59"/>
      <c r="STR193" s="59"/>
      <c r="STS193" s="59"/>
      <c r="STT193" s="59"/>
      <c r="STU193" s="59"/>
      <c r="STV193" s="59"/>
      <c r="STW193" s="59"/>
      <c r="STX193" s="59"/>
      <c r="STY193" s="59"/>
      <c r="STZ193" s="59"/>
      <c r="SUA193" s="59"/>
      <c r="SUB193" s="59"/>
      <c r="SUC193" s="59"/>
      <c r="SUD193" s="59"/>
      <c r="SUE193" s="59"/>
      <c r="SUF193" s="59"/>
      <c r="SUG193" s="59"/>
      <c r="SUH193" s="59"/>
      <c r="SUI193" s="59"/>
      <c r="SUJ193" s="59"/>
      <c r="SUK193" s="59"/>
      <c r="SUL193" s="59"/>
      <c r="SUM193" s="59"/>
      <c r="SUN193" s="59"/>
      <c r="SUO193" s="59"/>
      <c r="SUP193" s="59"/>
      <c r="SUQ193" s="59"/>
      <c r="SUR193" s="59"/>
      <c r="SUS193" s="59"/>
      <c r="SUT193" s="59"/>
      <c r="SUU193" s="59"/>
      <c r="SUV193" s="59"/>
      <c r="SUW193" s="59"/>
      <c r="SUX193" s="59"/>
      <c r="SUY193" s="59"/>
      <c r="SUZ193" s="59"/>
      <c r="SVA193" s="59"/>
      <c r="SVB193" s="59"/>
      <c r="SVC193" s="59"/>
      <c r="SVD193" s="59"/>
      <c r="SVE193" s="59"/>
      <c r="SVF193" s="59"/>
      <c r="SVG193" s="59"/>
      <c r="SVH193" s="59"/>
      <c r="SVI193" s="59"/>
      <c r="SVJ193" s="59"/>
      <c r="SVK193" s="59"/>
      <c r="SVL193" s="59"/>
      <c r="SVM193" s="59"/>
      <c r="SVN193" s="59"/>
      <c r="SVO193" s="59"/>
      <c r="SVP193" s="59"/>
      <c r="SVQ193" s="59"/>
      <c r="SVR193" s="59"/>
      <c r="SVS193" s="59"/>
      <c r="SVT193" s="59"/>
      <c r="SVU193" s="59"/>
      <c r="SVV193" s="59"/>
      <c r="SVW193" s="59"/>
      <c r="SVX193" s="59"/>
      <c r="SVY193" s="59"/>
      <c r="SVZ193" s="59"/>
      <c r="SWA193" s="59"/>
      <c r="SWB193" s="59"/>
      <c r="SWC193" s="59"/>
      <c r="SWD193" s="59"/>
      <c r="SWE193" s="59"/>
      <c r="SWF193" s="59"/>
      <c r="SWG193" s="59"/>
      <c r="SWH193" s="59"/>
      <c r="SWI193" s="59"/>
      <c r="SWJ193" s="59"/>
      <c r="SWK193" s="59"/>
      <c r="SWL193" s="59"/>
      <c r="SWM193" s="59"/>
      <c r="SWN193" s="59"/>
      <c r="SWO193" s="59"/>
      <c r="SWP193" s="59"/>
      <c r="SWQ193" s="59"/>
      <c r="SWR193" s="59"/>
      <c r="SWS193" s="59"/>
      <c r="SWT193" s="59"/>
      <c r="SWU193" s="59"/>
      <c r="SWV193" s="59"/>
      <c r="SWW193" s="59"/>
      <c r="SWX193" s="59"/>
      <c r="SWY193" s="59"/>
      <c r="SWZ193" s="59"/>
      <c r="SXA193" s="59"/>
      <c r="SXB193" s="59"/>
      <c r="SXC193" s="59"/>
      <c r="SXD193" s="59"/>
      <c r="SXE193" s="59"/>
      <c r="SXF193" s="59"/>
      <c r="SXG193" s="59"/>
      <c r="SXH193" s="59"/>
      <c r="SXI193" s="59"/>
      <c r="SXJ193" s="59"/>
      <c r="SXK193" s="59"/>
      <c r="SXL193" s="59"/>
      <c r="SXM193" s="59"/>
      <c r="SXN193" s="59"/>
      <c r="SXO193" s="59"/>
      <c r="SXP193" s="59"/>
      <c r="SXQ193" s="59"/>
      <c r="SXR193" s="59"/>
      <c r="SXS193" s="59"/>
      <c r="SXT193" s="59"/>
      <c r="SXU193" s="59"/>
      <c r="SXV193" s="59"/>
      <c r="SXW193" s="59"/>
      <c r="SXX193" s="59"/>
      <c r="SXY193" s="59"/>
      <c r="SXZ193" s="59"/>
      <c r="SYA193" s="59"/>
      <c r="SYB193" s="59"/>
      <c r="SYC193" s="59"/>
      <c r="SYD193" s="59"/>
      <c r="SYE193" s="59"/>
      <c r="SYF193" s="59"/>
      <c r="SYG193" s="59"/>
      <c r="SYH193" s="59"/>
      <c r="SYI193" s="59"/>
      <c r="SYJ193" s="59"/>
      <c r="SYK193" s="59"/>
      <c r="SYL193" s="59"/>
      <c r="SYM193" s="59"/>
      <c r="SYN193" s="59"/>
      <c r="SYO193" s="59"/>
      <c r="SYP193" s="59"/>
      <c r="SYQ193" s="59"/>
      <c r="SYR193" s="59"/>
      <c r="SYS193" s="59"/>
      <c r="SYT193" s="59"/>
      <c r="SYU193" s="59"/>
      <c r="SYV193" s="59"/>
      <c r="SYW193" s="59"/>
      <c r="SYX193" s="59"/>
      <c r="SYY193" s="59"/>
      <c r="SYZ193" s="59"/>
      <c r="SZA193" s="59"/>
      <c r="SZB193" s="59"/>
      <c r="SZC193" s="59"/>
      <c r="SZD193" s="59"/>
      <c r="SZE193" s="59"/>
      <c r="SZF193" s="59"/>
      <c r="SZG193" s="59"/>
      <c r="SZH193" s="59"/>
      <c r="SZI193" s="59"/>
      <c r="SZJ193" s="59"/>
      <c r="SZK193" s="59"/>
      <c r="SZL193" s="59"/>
      <c r="SZM193" s="59"/>
      <c r="SZN193" s="59"/>
      <c r="SZO193" s="59"/>
      <c r="SZP193" s="59"/>
      <c r="SZQ193" s="59"/>
      <c r="SZR193" s="59"/>
      <c r="SZS193" s="59"/>
      <c r="SZT193" s="59"/>
      <c r="SZU193" s="59"/>
      <c r="SZV193" s="59"/>
      <c r="SZW193" s="59"/>
      <c r="SZX193" s="59"/>
      <c r="SZY193" s="59"/>
      <c r="SZZ193" s="59"/>
      <c r="TAA193" s="59"/>
      <c r="TAB193" s="59"/>
      <c r="TAC193" s="59"/>
      <c r="TAD193" s="59"/>
      <c r="TAE193" s="59"/>
      <c r="TAF193" s="59"/>
      <c r="TAG193" s="59"/>
      <c r="TAH193" s="59"/>
      <c r="TAI193" s="59"/>
      <c r="TAJ193" s="59"/>
      <c r="TAK193" s="59"/>
      <c r="TAL193" s="59"/>
      <c r="TAM193" s="59"/>
      <c r="TAN193" s="59"/>
      <c r="TAO193" s="59"/>
      <c r="TAP193" s="59"/>
      <c r="TAQ193" s="59"/>
      <c r="TAR193" s="59"/>
      <c r="TAS193" s="59"/>
      <c r="TAT193" s="59"/>
      <c r="TAU193" s="59"/>
      <c r="TAV193" s="59"/>
      <c r="TAW193" s="59"/>
      <c r="TAX193" s="59"/>
      <c r="TAY193" s="59"/>
      <c r="TAZ193" s="59"/>
      <c r="TBA193" s="59"/>
      <c r="TBB193" s="59"/>
      <c r="TBC193" s="59"/>
      <c r="TBD193" s="59"/>
      <c r="TBE193" s="59"/>
      <c r="TBF193" s="59"/>
      <c r="TBG193" s="59"/>
      <c r="TBH193" s="59"/>
      <c r="TBI193" s="59"/>
      <c r="TBJ193" s="59"/>
      <c r="TBK193" s="59"/>
      <c r="TBL193" s="59"/>
      <c r="TBM193" s="59"/>
      <c r="TBN193" s="59"/>
      <c r="TBO193" s="59"/>
      <c r="TBP193" s="59"/>
      <c r="TBQ193" s="59"/>
      <c r="TBR193" s="59"/>
      <c r="TBS193" s="59"/>
      <c r="TBT193" s="59"/>
      <c r="TBU193" s="59"/>
      <c r="TBV193" s="59"/>
      <c r="TBW193" s="59"/>
      <c r="TBX193" s="59"/>
      <c r="TBY193" s="59"/>
      <c r="TBZ193" s="59"/>
      <c r="TCA193" s="59"/>
      <c r="TCB193" s="59"/>
      <c r="TCC193" s="59"/>
      <c r="TCD193" s="59"/>
      <c r="TCE193" s="59"/>
      <c r="TCF193" s="59"/>
      <c r="TCG193" s="59"/>
      <c r="TCH193" s="59"/>
      <c r="TCI193" s="59"/>
      <c r="TCJ193" s="59"/>
      <c r="TCK193" s="59"/>
      <c r="TCL193" s="59"/>
      <c r="TCM193" s="59"/>
      <c r="TCN193" s="59"/>
      <c r="TCO193" s="59"/>
      <c r="TCP193" s="59"/>
      <c r="TCQ193" s="59"/>
      <c r="TCR193" s="59"/>
      <c r="TCS193" s="59"/>
      <c r="TCT193" s="59"/>
      <c r="TCU193" s="59"/>
      <c r="TCV193" s="59"/>
      <c r="TCW193" s="59"/>
      <c r="TCX193" s="59"/>
      <c r="TCY193" s="59"/>
      <c r="TCZ193" s="59"/>
      <c r="TDA193" s="59"/>
      <c r="TDB193" s="59"/>
      <c r="TDC193" s="59"/>
      <c r="TDD193" s="59"/>
      <c r="TDE193" s="59"/>
      <c r="TDF193" s="59"/>
      <c r="TDG193" s="59"/>
      <c r="TDH193" s="59"/>
      <c r="TDI193" s="59"/>
      <c r="TDJ193" s="59"/>
      <c r="TDK193" s="59"/>
      <c r="TDL193" s="59"/>
      <c r="TDM193" s="59"/>
      <c r="TDN193" s="59"/>
      <c r="TDO193" s="59"/>
      <c r="TDP193" s="59"/>
      <c r="TDQ193" s="59"/>
      <c r="TDR193" s="59"/>
      <c r="TDS193" s="59"/>
      <c r="TDT193" s="59"/>
      <c r="TDU193" s="59"/>
      <c r="TDV193" s="59"/>
      <c r="TDW193" s="59"/>
      <c r="TDX193" s="59"/>
      <c r="TDY193" s="59"/>
      <c r="TDZ193" s="59"/>
      <c r="TEA193" s="59"/>
      <c r="TEB193" s="59"/>
      <c r="TEC193" s="59"/>
      <c r="TED193" s="59"/>
      <c r="TEE193" s="59"/>
      <c r="TEF193" s="59"/>
      <c r="TEG193" s="59"/>
      <c r="TEH193" s="59"/>
      <c r="TEI193" s="59"/>
      <c r="TEJ193" s="59"/>
      <c r="TEK193" s="59"/>
      <c r="TEL193" s="59"/>
      <c r="TEM193" s="59"/>
      <c r="TEN193" s="59"/>
      <c r="TEO193" s="59"/>
      <c r="TEP193" s="59"/>
      <c r="TEQ193" s="59"/>
      <c r="TER193" s="59"/>
      <c r="TES193" s="59"/>
      <c r="TET193" s="59"/>
      <c r="TEU193" s="59"/>
      <c r="TEV193" s="59"/>
      <c r="TEW193" s="59"/>
      <c r="TEX193" s="59"/>
      <c r="TEY193" s="59"/>
      <c r="TEZ193" s="59"/>
      <c r="TFA193" s="59"/>
      <c r="TFB193" s="59"/>
      <c r="TFC193" s="59"/>
      <c r="TFD193" s="59"/>
      <c r="TFE193" s="59"/>
      <c r="TFF193" s="59"/>
      <c r="TFG193" s="59"/>
      <c r="TFH193" s="59"/>
      <c r="TFI193" s="59"/>
      <c r="TFJ193" s="59"/>
      <c r="TFK193" s="59"/>
      <c r="TFL193" s="59"/>
      <c r="TFM193" s="59"/>
      <c r="TFN193" s="59"/>
      <c r="TFO193" s="59"/>
      <c r="TFP193" s="59"/>
      <c r="TFQ193" s="59"/>
      <c r="TFR193" s="59"/>
      <c r="TFS193" s="59"/>
      <c r="TFT193" s="59"/>
      <c r="TFU193" s="59"/>
      <c r="TFV193" s="59"/>
      <c r="TFW193" s="59"/>
      <c r="TFX193" s="59"/>
      <c r="TFY193" s="59"/>
      <c r="TFZ193" s="59"/>
      <c r="TGA193" s="59"/>
      <c r="TGB193" s="59"/>
      <c r="TGC193" s="59"/>
      <c r="TGD193" s="59"/>
      <c r="TGE193" s="59"/>
      <c r="TGF193" s="59"/>
      <c r="TGG193" s="59"/>
      <c r="TGH193" s="59"/>
      <c r="TGI193" s="59"/>
      <c r="TGJ193" s="59"/>
      <c r="TGK193" s="59"/>
      <c r="TGL193" s="59"/>
      <c r="TGM193" s="59"/>
      <c r="TGN193" s="59"/>
      <c r="TGO193" s="59"/>
      <c r="TGP193" s="59"/>
      <c r="TGQ193" s="59"/>
      <c r="TGR193" s="59"/>
      <c r="TGS193" s="59"/>
      <c r="TGT193" s="59"/>
      <c r="TGU193" s="59"/>
      <c r="TGV193" s="59"/>
      <c r="TGW193" s="59"/>
      <c r="TGX193" s="59"/>
      <c r="TGY193" s="59"/>
      <c r="TGZ193" s="59"/>
      <c r="THA193" s="59"/>
      <c r="THB193" s="59"/>
      <c r="THC193" s="59"/>
      <c r="THD193" s="59"/>
      <c r="THE193" s="59"/>
      <c r="THF193" s="59"/>
      <c r="THG193" s="59"/>
      <c r="THH193" s="59"/>
      <c r="THI193" s="59"/>
      <c r="THJ193" s="59"/>
      <c r="THK193" s="59"/>
      <c r="THL193" s="59"/>
      <c r="THM193" s="59"/>
      <c r="THN193" s="59"/>
      <c r="THO193" s="59"/>
      <c r="THP193" s="59"/>
      <c r="THQ193" s="59"/>
      <c r="THR193" s="59"/>
      <c r="THS193" s="59"/>
      <c r="THT193" s="59"/>
      <c r="THU193" s="59"/>
      <c r="THV193" s="59"/>
      <c r="THW193" s="59"/>
      <c r="THX193" s="59"/>
      <c r="THY193" s="59"/>
      <c r="THZ193" s="59"/>
      <c r="TIA193" s="59"/>
      <c r="TIB193" s="59"/>
      <c r="TIC193" s="59"/>
      <c r="TID193" s="59"/>
      <c r="TIE193" s="59"/>
      <c r="TIF193" s="59"/>
      <c r="TIG193" s="59"/>
      <c r="TIH193" s="59"/>
      <c r="TII193" s="59"/>
      <c r="TIJ193" s="59"/>
      <c r="TIK193" s="59"/>
      <c r="TIL193" s="59"/>
      <c r="TIM193" s="59"/>
      <c r="TIN193" s="59"/>
      <c r="TIO193" s="59"/>
      <c r="TIP193" s="59"/>
      <c r="TIQ193" s="59"/>
      <c r="TIR193" s="59"/>
      <c r="TIS193" s="59"/>
      <c r="TIT193" s="59"/>
      <c r="TIU193" s="59"/>
      <c r="TIV193" s="59"/>
      <c r="TIW193" s="59"/>
      <c r="TIX193" s="59"/>
      <c r="TIY193" s="59"/>
      <c r="TIZ193" s="59"/>
      <c r="TJA193" s="59"/>
      <c r="TJB193" s="59"/>
      <c r="TJC193" s="59"/>
      <c r="TJD193" s="59"/>
      <c r="TJE193" s="59"/>
      <c r="TJF193" s="59"/>
      <c r="TJG193" s="59"/>
      <c r="TJH193" s="59"/>
      <c r="TJI193" s="59"/>
      <c r="TJJ193" s="59"/>
      <c r="TJK193" s="59"/>
      <c r="TJL193" s="59"/>
      <c r="TJM193" s="59"/>
      <c r="TJN193" s="59"/>
      <c r="TJO193" s="59"/>
      <c r="TJP193" s="59"/>
      <c r="TJQ193" s="59"/>
      <c r="TJR193" s="59"/>
      <c r="TJS193" s="59"/>
      <c r="TJT193" s="59"/>
      <c r="TJU193" s="59"/>
      <c r="TJV193" s="59"/>
      <c r="TJW193" s="59"/>
      <c r="TJX193" s="59"/>
      <c r="TJY193" s="59"/>
      <c r="TJZ193" s="59"/>
      <c r="TKA193" s="59"/>
      <c r="TKB193" s="59"/>
      <c r="TKC193" s="59"/>
      <c r="TKD193" s="59"/>
      <c r="TKE193" s="59"/>
      <c r="TKF193" s="59"/>
      <c r="TKG193" s="59"/>
      <c r="TKH193" s="59"/>
      <c r="TKI193" s="59"/>
      <c r="TKJ193" s="59"/>
      <c r="TKK193" s="59"/>
      <c r="TKL193" s="59"/>
      <c r="TKM193" s="59"/>
      <c r="TKN193" s="59"/>
      <c r="TKO193" s="59"/>
      <c r="TKP193" s="59"/>
      <c r="TKQ193" s="59"/>
      <c r="TKR193" s="59"/>
      <c r="TKS193" s="59"/>
      <c r="TKT193" s="59"/>
      <c r="TKU193" s="59"/>
      <c r="TKV193" s="59"/>
      <c r="TKW193" s="59"/>
      <c r="TKX193" s="59"/>
      <c r="TKY193" s="59"/>
      <c r="TKZ193" s="59"/>
      <c r="TLA193" s="59"/>
      <c r="TLB193" s="59"/>
      <c r="TLC193" s="59"/>
      <c r="TLD193" s="59"/>
      <c r="TLE193" s="59"/>
      <c r="TLF193" s="59"/>
      <c r="TLG193" s="59"/>
      <c r="TLH193" s="59"/>
      <c r="TLI193" s="59"/>
      <c r="TLJ193" s="59"/>
      <c r="TLK193" s="59"/>
      <c r="TLL193" s="59"/>
      <c r="TLM193" s="59"/>
      <c r="TLN193" s="59"/>
      <c r="TLO193" s="59"/>
      <c r="TLP193" s="59"/>
      <c r="TLQ193" s="59"/>
      <c r="TLR193" s="59"/>
      <c r="TLS193" s="59"/>
      <c r="TLT193" s="59"/>
      <c r="TLU193" s="59"/>
      <c r="TLV193" s="59"/>
      <c r="TLW193" s="59"/>
      <c r="TLX193" s="59"/>
      <c r="TLY193" s="59"/>
      <c r="TLZ193" s="59"/>
      <c r="TMA193" s="59"/>
      <c r="TMB193" s="59"/>
      <c r="TMC193" s="59"/>
      <c r="TMD193" s="59"/>
      <c r="TME193" s="59"/>
      <c r="TMF193" s="59"/>
      <c r="TMG193" s="59"/>
      <c r="TMH193" s="59"/>
      <c r="TMI193" s="59"/>
      <c r="TMJ193" s="59"/>
      <c r="TMK193" s="59"/>
      <c r="TML193" s="59"/>
      <c r="TMM193" s="59"/>
      <c r="TMN193" s="59"/>
      <c r="TMO193" s="59"/>
      <c r="TMP193" s="59"/>
      <c r="TMQ193" s="59"/>
      <c r="TMR193" s="59"/>
      <c r="TMS193" s="59"/>
      <c r="TMT193" s="59"/>
      <c r="TMU193" s="59"/>
      <c r="TMV193" s="59"/>
      <c r="TMW193" s="59"/>
      <c r="TMX193" s="59"/>
      <c r="TMY193" s="59"/>
      <c r="TMZ193" s="59"/>
      <c r="TNA193" s="59"/>
      <c r="TNB193" s="59"/>
      <c r="TNC193" s="59"/>
      <c r="TND193" s="59"/>
      <c r="TNE193" s="59"/>
      <c r="TNF193" s="59"/>
      <c r="TNG193" s="59"/>
      <c r="TNH193" s="59"/>
      <c r="TNI193" s="59"/>
      <c r="TNJ193" s="59"/>
      <c r="TNK193" s="59"/>
      <c r="TNL193" s="59"/>
      <c r="TNM193" s="59"/>
      <c r="TNN193" s="59"/>
      <c r="TNO193" s="59"/>
      <c r="TNP193" s="59"/>
      <c r="TNQ193" s="59"/>
      <c r="TNR193" s="59"/>
      <c r="TNS193" s="59"/>
      <c r="TNT193" s="59"/>
      <c r="TNU193" s="59"/>
      <c r="TNV193" s="59"/>
      <c r="TNW193" s="59"/>
      <c r="TNX193" s="59"/>
      <c r="TNY193" s="59"/>
      <c r="TNZ193" s="59"/>
      <c r="TOA193" s="59"/>
      <c r="TOB193" s="59"/>
      <c r="TOC193" s="59"/>
      <c r="TOD193" s="59"/>
      <c r="TOE193" s="59"/>
      <c r="TOF193" s="59"/>
      <c r="TOG193" s="59"/>
      <c r="TOH193" s="59"/>
      <c r="TOI193" s="59"/>
      <c r="TOJ193" s="59"/>
      <c r="TOK193" s="59"/>
      <c r="TOL193" s="59"/>
      <c r="TOM193" s="59"/>
      <c r="TON193" s="59"/>
      <c r="TOO193" s="59"/>
      <c r="TOP193" s="59"/>
      <c r="TOQ193" s="59"/>
      <c r="TOR193" s="59"/>
      <c r="TOS193" s="59"/>
      <c r="TOT193" s="59"/>
      <c r="TOU193" s="59"/>
      <c r="TOV193" s="59"/>
      <c r="TOW193" s="59"/>
      <c r="TOX193" s="59"/>
      <c r="TOY193" s="59"/>
      <c r="TOZ193" s="59"/>
      <c r="TPA193" s="59"/>
      <c r="TPB193" s="59"/>
      <c r="TPC193" s="59"/>
      <c r="TPD193" s="59"/>
      <c r="TPE193" s="59"/>
      <c r="TPF193" s="59"/>
      <c r="TPG193" s="59"/>
      <c r="TPH193" s="59"/>
      <c r="TPI193" s="59"/>
      <c r="TPJ193" s="59"/>
      <c r="TPK193" s="59"/>
      <c r="TPL193" s="59"/>
      <c r="TPM193" s="59"/>
      <c r="TPN193" s="59"/>
      <c r="TPO193" s="59"/>
      <c r="TPP193" s="59"/>
      <c r="TPQ193" s="59"/>
      <c r="TPR193" s="59"/>
      <c r="TPS193" s="59"/>
      <c r="TPT193" s="59"/>
      <c r="TPU193" s="59"/>
      <c r="TPV193" s="59"/>
      <c r="TPW193" s="59"/>
      <c r="TPX193" s="59"/>
      <c r="TPY193" s="59"/>
      <c r="TPZ193" s="59"/>
      <c r="TQA193" s="59"/>
      <c r="TQB193" s="59"/>
      <c r="TQC193" s="59"/>
      <c r="TQD193" s="59"/>
      <c r="TQE193" s="59"/>
      <c r="TQF193" s="59"/>
      <c r="TQG193" s="59"/>
      <c r="TQH193" s="59"/>
      <c r="TQI193" s="59"/>
      <c r="TQJ193" s="59"/>
      <c r="TQK193" s="59"/>
      <c r="TQL193" s="59"/>
      <c r="TQM193" s="59"/>
      <c r="TQN193" s="59"/>
      <c r="TQO193" s="59"/>
      <c r="TQP193" s="59"/>
      <c r="TQQ193" s="59"/>
      <c r="TQR193" s="59"/>
      <c r="TQS193" s="59"/>
      <c r="TQT193" s="59"/>
      <c r="TQU193" s="59"/>
      <c r="TQV193" s="59"/>
      <c r="TQW193" s="59"/>
      <c r="TQX193" s="59"/>
      <c r="TQY193" s="59"/>
      <c r="TQZ193" s="59"/>
      <c r="TRA193" s="59"/>
      <c r="TRB193" s="59"/>
      <c r="TRC193" s="59"/>
      <c r="TRD193" s="59"/>
      <c r="TRE193" s="59"/>
      <c r="TRF193" s="59"/>
      <c r="TRG193" s="59"/>
      <c r="TRH193" s="59"/>
      <c r="TRI193" s="59"/>
      <c r="TRJ193" s="59"/>
      <c r="TRK193" s="59"/>
      <c r="TRL193" s="59"/>
      <c r="TRM193" s="59"/>
      <c r="TRN193" s="59"/>
      <c r="TRO193" s="59"/>
      <c r="TRP193" s="59"/>
      <c r="TRQ193" s="59"/>
      <c r="TRR193" s="59"/>
      <c r="TRS193" s="59"/>
      <c r="TRT193" s="59"/>
      <c r="TRU193" s="59"/>
      <c r="TRV193" s="59"/>
      <c r="TRW193" s="59"/>
      <c r="TRX193" s="59"/>
      <c r="TRY193" s="59"/>
      <c r="TRZ193" s="59"/>
      <c r="TSA193" s="59"/>
      <c r="TSB193" s="59"/>
      <c r="TSC193" s="59"/>
      <c r="TSD193" s="59"/>
      <c r="TSE193" s="59"/>
      <c r="TSF193" s="59"/>
      <c r="TSG193" s="59"/>
      <c r="TSH193" s="59"/>
      <c r="TSI193" s="59"/>
      <c r="TSJ193" s="59"/>
      <c r="TSK193" s="59"/>
      <c r="TSL193" s="59"/>
      <c r="TSM193" s="59"/>
      <c r="TSN193" s="59"/>
      <c r="TSO193" s="59"/>
      <c r="TSP193" s="59"/>
      <c r="TSQ193" s="59"/>
      <c r="TSR193" s="59"/>
      <c r="TSS193" s="59"/>
      <c r="TST193" s="59"/>
      <c r="TSU193" s="59"/>
      <c r="TSV193" s="59"/>
      <c r="TSW193" s="59"/>
      <c r="TSX193" s="59"/>
      <c r="TSY193" s="59"/>
      <c r="TSZ193" s="59"/>
      <c r="TTA193" s="59"/>
      <c r="TTB193" s="59"/>
      <c r="TTC193" s="59"/>
      <c r="TTD193" s="59"/>
      <c r="TTE193" s="59"/>
      <c r="TTF193" s="59"/>
      <c r="TTG193" s="59"/>
      <c r="TTH193" s="59"/>
      <c r="TTI193" s="59"/>
      <c r="TTJ193" s="59"/>
      <c r="TTK193" s="59"/>
      <c r="TTL193" s="59"/>
      <c r="TTM193" s="59"/>
      <c r="TTN193" s="59"/>
      <c r="TTO193" s="59"/>
      <c r="TTP193" s="59"/>
      <c r="TTQ193" s="59"/>
      <c r="TTR193" s="59"/>
      <c r="TTS193" s="59"/>
      <c r="TTT193" s="59"/>
      <c r="TTU193" s="59"/>
      <c r="TTV193" s="59"/>
      <c r="TTW193" s="59"/>
      <c r="TTX193" s="59"/>
      <c r="TTY193" s="59"/>
      <c r="TTZ193" s="59"/>
      <c r="TUA193" s="59"/>
      <c r="TUB193" s="59"/>
      <c r="TUC193" s="59"/>
      <c r="TUD193" s="59"/>
      <c r="TUE193" s="59"/>
      <c r="TUF193" s="59"/>
      <c r="TUG193" s="59"/>
      <c r="TUH193" s="59"/>
      <c r="TUI193" s="59"/>
      <c r="TUJ193" s="59"/>
      <c r="TUK193" s="59"/>
      <c r="TUL193" s="59"/>
      <c r="TUM193" s="59"/>
      <c r="TUN193" s="59"/>
      <c r="TUO193" s="59"/>
      <c r="TUP193" s="59"/>
      <c r="TUQ193" s="59"/>
      <c r="TUR193" s="59"/>
      <c r="TUS193" s="59"/>
      <c r="TUT193" s="59"/>
      <c r="TUU193" s="59"/>
      <c r="TUV193" s="59"/>
      <c r="TUW193" s="59"/>
      <c r="TUX193" s="59"/>
      <c r="TUY193" s="59"/>
      <c r="TUZ193" s="59"/>
      <c r="TVA193" s="59"/>
      <c r="TVB193" s="59"/>
      <c r="TVC193" s="59"/>
      <c r="TVD193" s="59"/>
      <c r="TVE193" s="59"/>
      <c r="TVF193" s="59"/>
      <c r="TVG193" s="59"/>
      <c r="TVH193" s="59"/>
      <c r="TVI193" s="59"/>
      <c r="TVJ193" s="59"/>
      <c r="TVK193" s="59"/>
      <c r="TVL193" s="59"/>
      <c r="TVM193" s="59"/>
      <c r="TVN193" s="59"/>
      <c r="TVO193" s="59"/>
      <c r="TVP193" s="59"/>
      <c r="TVQ193" s="59"/>
      <c r="TVR193" s="59"/>
      <c r="TVS193" s="59"/>
      <c r="TVT193" s="59"/>
      <c r="TVU193" s="59"/>
      <c r="TVV193" s="59"/>
      <c r="TVW193" s="59"/>
      <c r="TVX193" s="59"/>
      <c r="TVY193" s="59"/>
      <c r="TVZ193" s="59"/>
      <c r="TWA193" s="59"/>
      <c r="TWB193" s="59"/>
      <c r="TWC193" s="59"/>
      <c r="TWD193" s="59"/>
      <c r="TWE193" s="59"/>
      <c r="TWF193" s="59"/>
      <c r="TWG193" s="59"/>
      <c r="TWH193" s="59"/>
      <c r="TWI193" s="59"/>
      <c r="TWJ193" s="59"/>
      <c r="TWK193" s="59"/>
      <c r="TWL193" s="59"/>
      <c r="TWM193" s="59"/>
      <c r="TWN193" s="59"/>
      <c r="TWO193" s="59"/>
      <c r="TWP193" s="59"/>
      <c r="TWQ193" s="59"/>
      <c r="TWR193" s="59"/>
      <c r="TWS193" s="59"/>
      <c r="TWT193" s="59"/>
      <c r="TWU193" s="59"/>
      <c r="TWV193" s="59"/>
      <c r="TWW193" s="59"/>
      <c r="TWX193" s="59"/>
      <c r="TWY193" s="59"/>
      <c r="TWZ193" s="59"/>
      <c r="TXA193" s="59"/>
      <c r="TXB193" s="59"/>
      <c r="TXC193" s="59"/>
      <c r="TXD193" s="59"/>
      <c r="TXE193" s="59"/>
      <c r="TXF193" s="59"/>
      <c r="TXG193" s="59"/>
      <c r="TXH193" s="59"/>
      <c r="TXI193" s="59"/>
      <c r="TXJ193" s="59"/>
      <c r="TXK193" s="59"/>
      <c r="TXL193" s="59"/>
      <c r="TXM193" s="59"/>
      <c r="TXN193" s="59"/>
      <c r="TXO193" s="59"/>
      <c r="TXP193" s="59"/>
      <c r="TXQ193" s="59"/>
      <c r="TXR193" s="59"/>
      <c r="TXS193" s="59"/>
      <c r="TXT193" s="59"/>
      <c r="TXU193" s="59"/>
      <c r="TXV193" s="59"/>
      <c r="TXW193" s="59"/>
      <c r="TXX193" s="59"/>
      <c r="TXY193" s="59"/>
      <c r="TXZ193" s="59"/>
      <c r="TYA193" s="59"/>
      <c r="TYB193" s="59"/>
      <c r="TYC193" s="59"/>
      <c r="TYD193" s="59"/>
      <c r="TYE193" s="59"/>
      <c r="TYF193" s="59"/>
      <c r="TYG193" s="59"/>
      <c r="TYH193" s="59"/>
      <c r="TYI193" s="59"/>
      <c r="TYJ193" s="59"/>
      <c r="TYK193" s="59"/>
      <c r="TYL193" s="59"/>
      <c r="TYM193" s="59"/>
      <c r="TYN193" s="59"/>
      <c r="TYO193" s="59"/>
      <c r="TYP193" s="59"/>
      <c r="TYQ193" s="59"/>
      <c r="TYR193" s="59"/>
      <c r="TYS193" s="59"/>
      <c r="TYT193" s="59"/>
      <c r="TYU193" s="59"/>
      <c r="TYV193" s="59"/>
      <c r="TYW193" s="59"/>
      <c r="TYX193" s="59"/>
      <c r="TYY193" s="59"/>
      <c r="TYZ193" s="59"/>
      <c r="TZA193" s="59"/>
      <c r="TZB193" s="59"/>
      <c r="TZC193" s="59"/>
      <c r="TZD193" s="59"/>
      <c r="TZE193" s="59"/>
      <c r="TZF193" s="59"/>
      <c r="TZG193" s="59"/>
      <c r="TZH193" s="59"/>
      <c r="TZI193" s="59"/>
      <c r="TZJ193" s="59"/>
      <c r="TZK193" s="59"/>
      <c r="TZL193" s="59"/>
      <c r="TZM193" s="59"/>
      <c r="TZN193" s="59"/>
      <c r="TZO193" s="59"/>
      <c r="TZP193" s="59"/>
      <c r="TZQ193" s="59"/>
      <c r="TZR193" s="59"/>
      <c r="TZS193" s="59"/>
      <c r="TZT193" s="59"/>
      <c r="TZU193" s="59"/>
      <c r="TZV193" s="59"/>
      <c r="TZW193" s="59"/>
      <c r="TZX193" s="59"/>
      <c r="TZY193" s="59"/>
      <c r="TZZ193" s="59"/>
      <c r="UAA193" s="59"/>
      <c r="UAB193" s="59"/>
      <c r="UAC193" s="59"/>
      <c r="UAD193" s="59"/>
      <c r="UAE193" s="59"/>
      <c r="UAF193" s="59"/>
      <c r="UAG193" s="59"/>
      <c r="UAH193" s="59"/>
      <c r="UAI193" s="59"/>
      <c r="UAJ193" s="59"/>
      <c r="UAK193" s="59"/>
      <c r="UAL193" s="59"/>
      <c r="UAM193" s="59"/>
      <c r="UAN193" s="59"/>
      <c r="UAO193" s="59"/>
      <c r="UAP193" s="59"/>
      <c r="UAQ193" s="59"/>
      <c r="UAR193" s="59"/>
      <c r="UAS193" s="59"/>
      <c r="UAT193" s="59"/>
      <c r="UAU193" s="59"/>
      <c r="UAV193" s="59"/>
      <c r="UAW193" s="59"/>
      <c r="UAX193" s="59"/>
      <c r="UAY193" s="59"/>
      <c r="UAZ193" s="59"/>
      <c r="UBA193" s="59"/>
      <c r="UBB193" s="59"/>
      <c r="UBC193" s="59"/>
      <c r="UBD193" s="59"/>
      <c r="UBE193" s="59"/>
      <c r="UBF193" s="59"/>
      <c r="UBG193" s="59"/>
      <c r="UBH193" s="59"/>
      <c r="UBI193" s="59"/>
      <c r="UBJ193" s="59"/>
      <c r="UBK193" s="59"/>
      <c r="UBL193" s="59"/>
      <c r="UBM193" s="59"/>
      <c r="UBN193" s="59"/>
      <c r="UBO193" s="59"/>
      <c r="UBP193" s="59"/>
      <c r="UBQ193" s="59"/>
      <c r="UBR193" s="59"/>
      <c r="UBS193" s="59"/>
      <c r="UBT193" s="59"/>
      <c r="UBU193" s="59"/>
      <c r="UBV193" s="59"/>
      <c r="UBW193" s="59"/>
      <c r="UBX193" s="59"/>
      <c r="UBY193" s="59"/>
      <c r="UBZ193" s="59"/>
      <c r="UCA193" s="59"/>
      <c r="UCB193" s="59"/>
      <c r="UCC193" s="59"/>
      <c r="UCD193" s="59"/>
      <c r="UCE193" s="59"/>
      <c r="UCF193" s="59"/>
      <c r="UCG193" s="59"/>
      <c r="UCH193" s="59"/>
      <c r="UCI193" s="59"/>
      <c r="UCJ193" s="59"/>
      <c r="UCK193" s="59"/>
      <c r="UCL193" s="59"/>
      <c r="UCM193" s="59"/>
      <c r="UCN193" s="59"/>
      <c r="UCO193" s="59"/>
      <c r="UCP193" s="59"/>
      <c r="UCQ193" s="59"/>
      <c r="UCR193" s="59"/>
      <c r="UCS193" s="59"/>
      <c r="UCT193" s="59"/>
      <c r="UCU193" s="59"/>
      <c r="UCV193" s="59"/>
      <c r="UCW193" s="59"/>
      <c r="UCX193" s="59"/>
      <c r="UCY193" s="59"/>
      <c r="UCZ193" s="59"/>
      <c r="UDA193" s="59"/>
      <c r="UDB193" s="59"/>
      <c r="UDC193" s="59"/>
      <c r="UDD193" s="59"/>
      <c r="UDE193" s="59"/>
      <c r="UDF193" s="59"/>
      <c r="UDG193" s="59"/>
      <c r="UDH193" s="59"/>
      <c r="UDI193" s="59"/>
      <c r="UDJ193" s="59"/>
      <c r="UDK193" s="59"/>
      <c r="UDL193" s="59"/>
      <c r="UDM193" s="59"/>
      <c r="UDN193" s="59"/>
      <c r="UDO193" s="59"/>
      <c r="UDP193" s="59"/>
      <c r="UDQ193" s="59"/>
      <c r="UDR193" s="59"/>
      <c r="UDS193" s="59"/>
      <c r="UDT193" s="59"/>
      <c r="UDU193" s="59"/>
      <c r="UDV193" s="59"/>
      <c r="UDW193" s="59"/>
      <c r="UDX193" s="59"/>
      <c r="UDY193" s="59"/>
      <c r="UDZ193" s="59"/>
      <c r="UEA193" s="59"/>
      <c r="UEB193" s="59"/>
      <c r="UEC193" s="59"/>
      <c r="UED193" s="59"/>
      <c r="UEE193" s="59"/>
      <c r="UEF193" s="59"/>
      <c r="UEG193" s="59"/>
      <c r="UEH193" s="59"/>
      <c r="UEI193" s="59"/>
      <c r="UEJ193" s="59"/>
      <c r="UEK193" s="59"/>
      <c r="UEL193" s="59"/>
      <c r="UEM193" s="59"/>
      <c r="UEN193" s="59"/>
      <c r="UEO193" s="59"/>
      <c r="UEP193" s="59"/>
      <c r="UEQ193" s="59"/>
      <c r="UER193" s="59"/>
      <c r="UES193" s="59"/>
      <c r="UET193" s="59"/>
      <c r="UEU193" s="59"/>
      <c r="UEV193" s="59"/>
      <c r="UEW193" s="59"/>
      <c r="UEX193" s="59"/>
      <c r="UEY193" s="59"/>
      <c r="UEZ193" s="59"/>
      <c r="UFA193" s="59"/>
      <c r="UFB193" s="59"/>
      <c r="UFC193" s="59"/>
      <c r="UFD193" s="59"/>
      <c r="UFE193" s="59"/>
      <c r="UFF193" s="59"/>
      <c r="UFG193" s="59"/>
      <c r="UFH193" s="59"/>
      <c r="UFI193" s="59"/>
      <c r="UFJ193" s="59"/>
      <c r="UFK193" s="59"/>
      <c r="UFL193" s="59"/>
      <c r="UFM193" s="59"/>
      <c r="UFN193" s="59"/>
      <c r="UFO193" s="59"/>
      <c r="UFP193" s="59"/>
      <c r="UFQ193" s="59"/>
      <c r="UFR193" s="59"/>
      <c r="UFS193" s="59"/>
      <c r="UFT193" s="59"/>
      <c r="UFU193" s="59"/>
      <c r="UFV193" s="59"/>
      <c r="UFW193" s="59"/>
      <c r="UFX193" s="59"/>
      <c r="UFY193" s="59"/>
      <c r="UFZ193" s="59"/>
      <c r="UGA193" s="59"/>
      <c r="UGB193" s="59"/>
      <c r="UGC193" s="59"/>
      <c r="UGD193" s="59"/>
      <c r="UGE193" s="59"/>
      <c r="UGF193" s="59"/>
      <c r="UGG193" s="59"/>
      <c r="UGH193" s="59"/>
      <c r="UGI193" s="59"/>
      <c r="UGJ193" s="59"/>
      <c r="UGK193" s="59"/>
      <c r="UGL193" s="59"/>
      <c r="UGM193" s="59"/>
      <c r="UGN193" s="59"/>
      <c r="UGO193" s="59"/>
      <c r="UGP193" s="59"/>
      <c r="UGQ193" s="59"/>
      <c r="UGR193" s="59"/>
      <c r="UGS193" s="59"/>
      <c r="UGT193" s="59"/>
      <c r="UGU193" s="59"/>
      <c r="UGV193" s="59"/>
      <c r="UGW193" s="59"/>
      <c r="UGX193" s="59"/>
      <c r="UGY193" s="59"/>
      <c r="UGZ193" s="59"/>
      <c r="UHA193" s="59"/>
      <c r="UHB193" s="59"/>
      <c r="UHC193" s="59"/>
      <c r="UHD193" s="59"/>
      <c r="UHE193" s="59"/>
      <c r="UHF193" s="59"/>
      <c r="UHG193" s="59"/>
      <c r="UHH193" s="59"/>
      <c r="UHI193" s="59"/>
      <c r="UHJ193" s="59"/>
      <c r="UHK193" s="59"/>
      <c r="UHL193" s="59"/>
      <c r="UHM193" s="59"/>
      <c r="UHN193" s="59"/>
      <c r="UHO193" s="59"/>
      <c r="UHP193" s="59"/>
      <c r="UHQ193" s="59"/>
      <c r="UHR193" s="59"/>
      <c r="UHS193" s="59"/>
      <c r="UHT193" s="59"/>
      <c r="UHU193" s="59"/>
      <c r="UHV193" s="59"/>
      <c r="UHW193" s="59"/>
      <c r="UHX193" s="59"/>
      <c r="UHY193" s="59"/>
      <c r="UHZ193" s="59"/>
      <c r="UIA193" s="59"/>
      <c r="UIB193" s="59"/>
      <c r="UIC193" s="59"/>
      <c r="UID193" s="59"/>
      <c r="UIE193" s="59"/>
      <c r="UIF193" s="59"/>
      <c r="UIG193" s="59"/>
      <c r="UIH193" s="59"/>
      <c r="UII193" s="59"/>
      <c r="UIJ193" s="59"/>
      <c r="UIK193" s="59"/>
      <c r="UIL193" s="59"/>
      <c r="UIM193" s="59"/>
      <c r="UIN193" s="59"/>
      <c r="UIO193" s="59"/>
      <c r="UIP193" s="59"/>
      <c r="UIQ193" s="59"/>
      <c r="UIR193" s="59"/>
      <c r="UIS193" s="59"/>
      <c r="UIT193" s="59"/>
      <c r="UIU193" s="59"/>
      <c r="UIV193" s="59"/>
      <c r="UIW193" s="59"/>
      <c r="UIX193" s="59"/>
      <c r="UIY193" s="59"/>
      <c r="UIZ193" s="59"/>
      <c r="UJA193" s="59"/>
      <c r="UJB193" s="59"/>
      <c r="UJC193" s="59"/>
      <c r="UJD193" s="59"/>
      <c r="UJE193" s="59"/>
      <c r="UJF193" s="59"/>
      <c r="UJG193" s="59"/>
      <c r="UJH193" s="59"/>
      <c r="UJI193" s="59"/>
      <c r="UJJ193" s="59"/>
      <c r="UJK193" s="59"/>
      <c r="UJL193" s="59"/>
      <c r="UJM193" s="59"/>
      <c r="UJN193" s="59"/>
      <c r="UJO193" s="59"/>
      <c r="UJP193" s="59"/>
      <c r="UJQ193" s="59"/>
      <c r="UJR193" s="59"/>
      <c r="UJS193" s="59"/>
      <c r="UJT193" s="59"/>
      <c r="UJU193" s="59"/>
      <c r="UJV193" s="59"/>
      <c r="UJW193" s="59"/>
      <c r="UJX193" s="59"/>
      <c r="UJY193" s="59"/>
      <c r="UJZ193" s="59"/>
      <c r="UKA193" s="59"/>
      <c r="UKB193" s="59"/>
      <c r="UKC193" s="59"/>
      <c r="UKD193" s="59"/>
      <c r="UKE193" s="59"/>
      <c r="UKF193" s="59"/>
      <c r="UKG193" s="59"/>
      <c r="UKH193" s="59"/>
      <c r="UKI193" s="59"/>
      <c r="UKJ193" s="59"/>
      <c r="UKK193" s="59"/>
      <c r="UKL193" s="59"/>
      <c r="UKM193" s="59"/>
      <c r="UKN193" s="59"/>
      <c r="UKO193" s="59"/>
      <c r="UKP193" s="59"/>
      <c r="UKQ193" s="59"/>
      <c r="UKR193" s="59"/>
      <c r="UKS193" s="59"/>
      <c r="UKT193" s="59"/>
      <c r="UKU193" s="59"/>
      <c r="UKV193" s="59"/>
      <c r="UKW193" s="59"/>
      <c r="UKX193" s="59"/>
      <c r="UKY193" s="59"/>
      <c r="UKZ193" s="59"/>
      <c r="ULA193" s="59"/>
      <c r="ULB193" s="59"/>
      <c r="ULC193" s="59"/>
      <c r="ULD193" s="59"/>
      <c r="ULE193" s="59"/>
      <c r="ULF193" s="59"/>
      <c r="ULG193" s="59"/>
      <c r="ULH193" s="59"/>
      <c r="ULI193" s="59"/>
      <c r="ULJ193" s="59"/>
      <c r="ULK193" s="59"/>
      <c r="ULL193" s="59"/>
      <c r="ULM193" s="59"/>
      <c r="ULN193" s="59"/>
      <c r="ULO193" s="59"/>
      <c r="ULP193" s="59"/>
      <c r="ULQ193" s="59"/>
      <c r="ULR193" s="59"/>
      <c r="ULS193" s="59"/>
      <c r="ULT193" s="59"/>
      <c r="ULU193" s="59"/>
      <c r="ULV193" s="59"/>
      <c r="ULW193" s="59"/>
      <c r="ULX193" s="59"/>
      <c r="ULY193" s="59"/>
      <c r="ULZ193" s="59"/>
      <c r="UMA193" s="59"/>
      <c r="UMB193" s="59"/>
      <c r="UMC193" s="59"/>
      <c r="UMD193" s="59"/>
      <c r="UME193" s="59"/>
      <c r="UMF193" s="59"/>
      <c r="UMG193" s="59"/>
      <c r="UMH193" s="59"/>
      <c r="UMI193" s="59"/>
      <c r="UMJ193" s="59"/>
      <c r="UMK193" s="59"/>
      <c r="UML193" s="59"/>
      <c r="UMM193" s="59"/>
      <c r="UMN193" s="59"/>
      <c r="UMO193" s="59"/>
      <c r="UMP193" s="59"/>
      <c r="UMQ193" s="59"/>
      <c r="UMR193" s="59"/>
      <c r="UMS193" s="59"/>
      <c r="UMT193" s="59"/>
      <c r="UMU193" s="59"/>
      <c r="UMV193" s="59"/>
      <c r="UMW193" s="59"/>
      <c r="UMX193" s="59"/>
      <c r="UMY193" s="59"/>
      <c r="UMZ193" s="59"/>
      <c r="UNA193" s="59"/>
      <c r="UNB193" s="59"/>
      <c r="UNC193" s="59"/>
      <c r="UND193" s="59"/>
      <c r="UNE193" s="59"/>
      <c r="UNF193" s="59"/>
      <c r="UNG193" s="59"/>
      <c r="UNH193" s="59"/>
      <c r="UNI193" s="59"/>
      <c r="UNJ193" s="59"/>
      <c r="UNK193" s="59"/>
      <c r="UNL193" s="59"/>
      <c r="UNM193" s="59"/>
      <c r="UNN193" s="59"/>
      <c r="UNO193" s="59"/>
      <c r="UNP193" s="59"/>
      <c r="UNQ193" s="59"/>
      <c r="UNR193" s="59"/>
      <c r="UNS193" s="59"/>
      <c r="UNT193" s="59"/>
      <c r="UNU193" s="59"/>
      <c r="UNV193" s="59"/>
      <c r="UNW193" s="59"/>
      <c r="UNX193" s="59"/>
      <c r="UNY193" s="59"/>
      <c r="UNZ193" s="59"/>
      <c r="UOA193" s="59"/>
      <c r="UOB193" s="59"/>
      <c r="UOC193" s="59"/>
      <c r="UOD193" s="59"/>
      <c r="UOE193" s="59"/>
      <c r="UOF193" s="59"/>
      <c r="UOG193" s="59"/>
      <c r="UOH193" s="59"/>
      <c r="UOI193" s="59"/>
      <c r="UOJ193" s="59"/>
      <c r="UOK193" s="59"/>
      <c r="UOL193" s="59"/>
      <c r="UOM193" s="59"/>
      <c r="UON193" s="59"/>
      <c r="UOO193" s="59"/>
      <c r="UOP193" s="59"/>
      <c r="UOQ193" s="59"/>
      <c r="UOR193" s="59"/>
      <c r="UOS193" s="59"/>
      <c r="UOT193" s="59"/>
      <c r="UOU193" s="59"/>
      <c r="UOV193" s="59"/>
      <c r="UOW193" s="59"/>
      <c r="UOX193" s="59"/>
      <c r="UOY193" s="59"/>
      <c r="UOZ193" s="59"/>
      <c r="UPA193" s="59"/>
      <c r="UPB193" s="59"/>
      <c r="UPC193" s="59"/>
      <c r="UPD193" s="59"/>
      <c r="UPE193" s="59"/>
      <c r="UPF193" s="59"/>
      <c r="UPG193" s="59"/>
      <c r="UPH193" s="59"/>
      <c r="UPI193" s="59"/>
      <c r="UPJ193" s="59"/>
      <c r="UPK193" s="59"/>
      <c r="UPL193" s="59"/>
      <c r="UPM193" s="59"/>
      <c r="UPN193" s="59"/>
      <c r="UPO193" s="59"/>
      <c r="UPP193" s="59"/>
      <c r="UPQ193" s="59"/>
      <c r="UPR193" s="59"/>
      <c r="UPS193" s="59"/>
      <c r="UPT193" s="59"/>
      <c r="UPU193" s="59"/>
      <c r="UPV193" s="59"/>
      <c r="UPW193" s="59"/>
      <c r="UPX193" s="59"/>
      <c r="UPY193" s="59"/>
      <c r="UPZ193" s="59"/>
      <c r="UQA193" s="59"/>
      <c r="UQB193" s="59"/>
      <c r="UQC193" s="59"/>
      <c r="UQD193" s="59"/>
      <c r="UQE193" s="59"/>
      <c r="UQF193" s="59"/>
      <c r="UQG193" s="59"/>
      <c r="UQH193" s="59"/>
      <c r="UQI193" s="59"/>
      <c r="UQJ193" s="59"/>
      <c r="UQK193" s="59"/>
      <c r="UQL193" s="59"/>
      <c r="UQM193" s="59"/>
      <c r="UQN193" s="59"/>
      <c r="UQO193" s="59"/>
      <c r="UQP193" s="59"/>
      <c r="UQQ193" s="59"/>
      <c r="UQR193" s="59"/>
      <c r="UQS193" s="59"/>
      <c r="UQT193" s="59"/>
      <c r="UQU193" s="59"/>
      <c r="UQV193" s="59"/>
      <c r="UQW193" s="59"/>
      <c r="UQX193" s="59"/>
      <c r="UQY193" s="59"/>
      <c r="UQZ193" s="59"/>
      <c r="URA193" s="59"/>
      <c r="URB193" s="59"/>
      <c r="URC193" s="59"/>
      <c r="URD193" s="59"/>
      <c r="URE193" s="59"/>
      <c r="URF193" s="59"/>
      <c r="URG193" s="59"/>
      <c r="URH193" s="59"/>
      <c r="URI193" s="59"/>
      <c r="URJ193" s="59"/>
      <c r="URK193" s="59"/>
      <c r="URL193" s="59"/>
      <c r="URM193" s="59"/>
      <c r="URN193" s="59"/>
      <c r="URO193" s="59"/>
      <c r="URP193" s="59"/>
      <c r="URQ193" s="59"/>
      <c r="URR193" s="59"/>
      <c r="URS193" s="59"/>
      <c r="URT193" s="59"/>
      <c r="URU193" s="59"/>
      <c r="URV193" s="59"/>
      <c r="URW193" s="59"/>
      <c r="URX193" s="59"/>
      <c r="URY193" s="59"/>
      <c r="URZ193" s="59"/>
      <c r="USA193" s="59"/>
      <c r="USB193" s="59"/>
      <c r="USC193" s="59"/>
      <c r="USD193" s="59"/>
      <c r="USE193" s="59"/>
      <c r="USF193" s="59"/>
      <c r="USG193" s="59"/>
      <c r="USH193" s="59"/>
      <c r="USI193" s="59"/>
      <c r="USJ193" s="59"/>
      <c r="USK193" s="59"/>
      <c r="USL193" s="59"/>
      <c r="USM193" s="59"/>
      <c r="USN193" s="59"/>
      <c r="USO193" s="59"/>
      <c r="USP193" s="59"/>
      <c r="USQ193" s="59"/>
      <c r="USR193" s="59"/>
      <c r="USS193" s="59"/>
      <c r="UST193" s="59"/>
      <c r="USU193" s="59"/>
      <c r="USV193" s="59"/>
      <c r="USW193" s="59"/>
      <c r="USX193" s="59"/>
      <c r="USY193" s="59"/>
      <c r="USZ193" s="59"/>
      <c r="UTA193" s="59"/>
      <c r="UTB193" s="59"/>
      <c r="UTC193" s="59"/>
      <c r="UTD193" s="59"/>
      <c r="UTE193" s="59"/>
      <c r="UTF193" s="59"/>
      <c r="UTG193" s="59"/>
      <c r="UTH193" s="59"/>
      <c r="UTI193" s="59"/>
      <c r="UTJ193" s="59"/>
      <c r="UTK193" s="59"/>
      <c r="UTL193" s="59"/>
      <c r="UTM193" s="59"/>
      <c r="UTN193" s="59"/>
      <c r="UTO193" s="59"/>
      <c r="UTP193" s="59"/>
      <c r="UTQ193" s="59"/>
      <c r="UTR193" s="59"/>
      <c r="UTS193" s="59"/>
      <c r="UTT193" s="59"/>
      <c r="UTU193" s="59"/>
      <c r="UTV193" s="59"/>
      <c r="UTW193" s="59"/>
      <c r="UTX193" s="59"/>
      <c r="UTY193" s="59"/>
      <c r="UTZ193" s="59"/>
      <c r="UUA193" s="59"/>
      <c r="UUB193" s="59"/>
      <c r="UUC193" s="59"/>
      <c r="UUD193" s="59"/>
      <c r="UUE193" s="59"/>
      <c r="UUF193" s="59"/>
      <c r="UUG193" s="59"/>
      <c r="UUH193" s="59"/>
      <c r="UUI193" s="59"/>
      <c r="UUJ193" s="59"/>
      <c r="UUK193" s="59"/>
      <c r="UUL193" s="59"/>
      <c r="UUM193" s="59"/>
      <c r="UUN193" s="59"/>
      <c r="UUO193" s="59"/>
      <c r="UUP193" s="59"/>
      <c r="UUQ193" s="59"/>
      <c r="UUR193" s="59"/>
      <c r="UUS193" s="59"/>
      <c r="UUT193" s="59"/>
      <c r="UUU193" s="59"/>
      <c r="UUV193" s="59"/>
      <c r="UUW193" s="59"/>
      <c r="UUX193" s="59"/>
      <c r="UUY193" s="59"/>
      <c r="UUZ193" s="59"/>
      <c r="UVA193" s="59"/>
      <c r="UVB193" s="59"/>
      <c r="UVC193" s="59"/>
      <c r="UVD193" s="59"/>
      <c r="UVE193" s="59"/>
      <c r="UVF193" s="59"/>
      <c r="UVG193" s="59"/>
      <c r="UVH193" s="59"/>
      <c r="UVI193" s="59"/>
      <c r="UVJ193" s="59"/>
      <c r="UVK193" s="59"/>
      <c r="UVL193" s="59"/>
      <c r="UVM193" s="59"/>
      <c r="UVN193" s="59"/>
      <c r="UVO193" s="59"/>
      <c r="UVP193" s="59"/>
      <c r="UVQ193" s="59"/>
      <c r="UVR193" s="59"/>
      <c r="UVS193" s="59"/>
      <c r="UVT193" s="59"/>
      <c r="UVU193" s="59"/>
      <c r="UVV193" s="59"/>
      <c r="UVW193" s="59"/>
      <c r="UVX193" s="59"/>
      <c r="UVY193" s="59"/>
      <c r="UVZ193" s="59"/>
      <c r="UWA193" s="59"/>
      <c r="UWB193" s="59"/>
      <c r="UWC193" s="59"/>
      <c r="UWD193" s="59"/>
      <c r="UWE193" s="59"/>
      <c r="UWF193" s="59"/>
      <c r="UWG193" s="59"/>
      <c r="UWH193" s="59"/>
      <c r="UWI193" s="59"/>
      <c r="UWJ193" s="59"/>
      <c r="UWK193" s="59"/>
      <c r="UWL193" s="59"/>
      <c r="UWM193" s="59"/>
      <c r="UWN193" s="59"/>
      <c r="UWO193" s="59"/>
      <c r="UWP193" s="59"/>
      <c r="UWQ193" s="59"/>
      <c r="UWR193" s="59"/>
      <c r="UWS193" s="59"/>
      <c r="UWT193" s="59"/>
      <c r="UWU193" s="59"/>
      <c r="UWV193" s="59"/>
      <c r="UWW193" s="59"/>
      <c r="UWX193" s="59"/>
      <c r="UWY193" s="59"/>
      <c r="UWZ193" s="59"/>
      <c r="UXA193" s="59"/>
      <c r="UXB193" s="59"/>
      <c r="UXC193" s="59"/>
      <c r="UXD193" s="59"/>
      <c r="UXE193" s="59"/>
      <c r="UXF193" s="59"/>
      <c r="UXG193" s="59"/>
      <c r="UXH193" s="59"/>
      <c r="UXI193" s="59"/>
      <c r="UXJ193" s="59"/>
      <c r="UXK193" s="59"/>
      <c r="UXL193" s="59"/>
      <c r="UXM193" s="59"/>
      <c r="UXN193" s="59"/>
      <c r="UXO193" s="59"/>
      <c r="UXP193" s="59"/>
      <c r="UXQ193" s="59"/>
      <c r="UXR193" s="59"/>
      <c r="UXS193" s="59"/>
      <c r="UXT193" s="59"/>
      <c r="UXU193" s="59"/>
      <c r="UXV193" s="59"/>
      <c r="UXW193" s="59"/>
      <c r="UXX193" s="59"/>
      <c r="UXY193" s="59"/>
      <c r="UXZ193" s="59"/>
      <c r="UYA193" s="59"/>
      <c r="UYB193" s="59"/>
      <c r="UYC193" s="59"/>
      <c r="UYD193" s="59"/>
      <c r="UYE193" s="59"/>
      <c r="UYF193" s="59"/>
      <c r="UYG193" s="59"/>
      <c r="UYH193" s="59"/>
      <c r="UYI193" s="59"/>
      <c r="UYJ193" s="59"/>
      <c r="UYK193" s="59"/>
      <c r="UYL193" s="59"/>
      <c r="UYM193" s="59"/>
      <c r="UYN193" s="59"/>
      <c r="UYO193" s="59"/>
      <c r="UYP193" s="59"/>
      <c r="UYQ193" s="59"/>
      <c r="UYR193" s="59"/>
      <c r="UYS193" s="59"/>
      <c r="UYT193" s="59"/>
      <c r="UYU193" s="59"/>
      <c r="UYV193" s="59"/>
      <c r="UYW193" s="59"/>
      <c r="UYX193" s="59"/>
      <c r="UYY193" s="59"/>
      <c r="UYZ193" s="59"/>
      <c r="UZA193" s="59"/>
      <c r="UZB193" s="59"/>
      <c r="UZC193" s="59"/>
      <c r="UZD193" s="59"/>
      <c r="UZE193" s="59"/>
      <c r="UZF193" s="59"/>
      <c r="UZG193" s="59"/>
      <c r="UZH193" s="59"/>
      <c r="UZI193" s="59"/>
      <c r="UZJ193" s="59"/>
      <c r="UZK193" s="59"/>
      <c r="UZL193" s="59"/>
      <c r="UZM193" s="59"/>
      <c r="UZN193" s="59"/>
      <c r="UZO193" s="59"/>
      <c r="UZP193" s="59"/>
      <c r="UZQ193" s="59"/>
      <c r="UZR193" s="59"/>
      <c r="UZS193" s="59"/>
      <c r="UZT193" s="59"/>
      <c r="UZU193" s="59"/>
      <c r="UZV193" s="59"/>
      <c r="UZW193" s="59"/>
      <c r="UZX193" s="59"/>
      <c r="UZY193" s="59"/>
      <c r="UZZ193" s="59"/>
      <c r="VAA193" s="59"/>
      <c r="VAB193" s="59"/>
      <c r="VAC193" s="59"/>
      <c r="VAD193" s="59"/>
      <c r="VAE193" s="59"/>
      <c r="VAF193" s="59"/>
      <c r="VAG193" s="59"/>
      <c r="VAH193" s="59"/>
      <c r="VAI193" s="59"/>
      <c r="VAJ193" s="59"/>
      <c r="VAK193" s="59"/>
      <c r="VAL193" s="59"/>
      <c r="VAM193" s="59"/>
      <c r="VAN193" s="59"/>
      <c r="VAO193" s="59"/>
      <c r="VAP193" s="59"/>
      <c r="VAQ193" s="59"/>
      <c r="VAR193" s="59"/>
      <c r="VAS193" s="59"/>
      <c r="VAT193" s="59"/>
      <c r="VAU193" s="59"/>
      <c r="VAV193" s="59"/>
      <c r="VAW193" s="59"/>
      <c r="VAX193" s="59"/>
      <c r="VAY193" s="59"/>
      <c r="VAZ193" s="59"/>
      <c r="VBA193" s="59"/>
      <c r="VBB193" s="59"/>
      <c r="VBC193" s="59"/>
      <c r="VBD193" s="59"/>
      <c r="VBE193" s="59"/>
      <c r="VBF193" s="59"/>
      <c r="VBG193" s="59"/>
      <c r="VBH193" s="59"/>
      <c r="VBI193" s="59"/>
      <c r="VBJ193" s="59"/>
      <c r="VBK193" s="59"/>
      <c r="VBL193" s="59"/>
      <c r="VBM193" s="59"/>
      <c r="VBN193" s="59"/>
      <c r="VBO193" s="59"/>
      <c r="VBP193" s="59"/>
      <c r="VBQ193" s="59"/>
      <c r="VBR193" s="59"/>
      <c r="VBS193" s="59"/>
      <c r="VBT193" s="59"/>
      <c r="VBU193" s="59"/>
      <c r="VBV193" s="59"/>
      <c r="VBW193" s="59"/>
      <c r="VBX193" s="59"/>
      <c r="VBY193" s="59"/>
      <c r="VBZ193" s="59"/>
      <c r="VCA193" s="59"/>
      <c r="VCB193" s="59"/>
      <c r="VCC193" s="59"/>
      <c r="VCD193" s="59"/>
      <c r="VCE193" s="59"/>
      <c r="VCF193" s="59"/>
      <c r="VCG193" s="59"/>
      <c r="VCH193" s="59"/>
      <c r="VCI193" s="59"/>
      <c r="VCJ193" s="59"/>
      <c r="VCK193" s="59"/>
      <c r="VCL193" s="59"/>
      <c r="VCM193" s="59"/>
      <c r="VCN193" s="59"/>
      <c r="VCO193" s="59"/>
      <c r="VCP193" s="59"/>
      <c r="VCQ193" s="59"/>
      <c r="VCR193" s="59"/>
      <c r="VCS193" s="59"/>
      <c r="VCT193" s="59"/>
      <c r="VCU193" s="59"/>
      <c r="VCV193" s="59"/>
      <c r="VCW193" s="59"/>
      <c r="VCX193" s="59"/>
      <c r="VCY193" s="59"/>
      <c r="VCZ193" s="59"/>
      <c r="VDA193" s="59"/>
      <c r="VDB193" s="59"/>
      <c r="VDC193" s="59"/>
      <c r="VDD193" s="59"/>
      <c r="VDE193" s="59"/>
      <c r="VDF193" s="59"/>
      <c r="VDG193" s="59"/>
      <c r="VDH193" s="59"/>
      <c r="VDI193" s="59"/>
      <c r="VDJ193" s="59"/>
      <c r="VDK193" s="59"/>
      <c r="VDL193" s="59"/>
      <c r="VDM193" s="59"/>
      <c r="VDN193" s="59"/>
      <c r="VDO193" s="59"/>
      <c r="VDP193" s="59"/>
      <c r="VDQ193" s="59"/>
      <c r="VDR193" s="59"/>
      <c r="VDS193" s="59"/>
      <c r="VDT193" s="59"/>
      <c r="VDU193" s="59"/>
      <c r="VDV193" s="59"/>
      <c r="VDW193" s="59"/>
      <c r="VDX193" s="59"/>
      <c r="VDY193" s="59"/>
      <c r="VDZ193" s="59"/>
      <c r="VEA193" s="59"/>
      <c r="VEB193" s="59"/>
      <c r="VEC193" s="59"/>
      <c r="VED193" s="59"/>
      <c r="VEE193" s="59"/>
      <c r="VEF193" s="59"/>
      <c r="VEG193" s="59"/>
      <c r="VEH193" s="59"/>
      <c r="VEI193" s="59"/>
      <c r="VEJ193" s="59"/>
      <c r="VEK193" s="59"/>
      <c r="VEL193" s="59"/>
      <c r="VEM193" s="59"/>
      <c r="VEN193" s="59"/>
      <c r="VEO193" s="59"/>
      <c r="VEP193" s="59"/>
      <c r="VEQ193" s="59"/>
      <c r="VER193" s="59"/>
      <c r="VES193" s="59"/>
      <c r="VET193" s="59"/>
      <c r="VEU193" s="59"/>
      <c r="VEV193" s="59"/>
      <c r="VEW193" s="59"/>
      <c r="VEX193" s="59"/>
      <c r="VEY193" s="59"/>
      <c r="VEZ193" s="59"/>
      <c r="VFA193" s="59"/>
      <c r="VFB193" s="59"/>
      <c r="VFC193" s="59"/>
      <c r="VFD193" s="59"/>
      <c r="VFE193" s="59"/>
      <c r="VFF193" s="59"/>
      <c r="VFG193" s="59"/>
      <c r="VFH193" s="59"/>
      <c r="VFI193" s="59"/>
      <c r="VFJ193" s="59"/>
      <c r="VFK193" s="59"/>
      <c r="VFL193" s="59"/>
      <c r="VFM193" s="59"/>
      <c r="VFN193" s="59"/>
      <c r="VFO193" s="59"/>
      <c r="VFP193" s="59"/>
      <c r="VFQ193" s="59"/>
      <c r="VFR193" s="59"/>
      <c r="VFS193" s="59"/>
      <c r="VFT193" s="59"/>
      <c r="VFU193" s="59"/>
      <c r="VFV193" s="59"/>
      <c r="VFW193" s="59"/>
      <c r="VFX193" s="59"/>
      <c r="VFY193" s="59"/>
      <c r="VFZ193" s="59"/>
      <c r="VGA193" s="59"/>
      <c r="VGB193" s="59"/>
      <c r="VGC193" s="59"/>
      <c r="VGD193" s="59"/>
      <c r="VGE193" s="59"/>
      <c r="VGF193" s="59"/>
      <c r="VGG193" s="59"/>
      <c r="VGH193" s="59"/>
      <c r="VGI193" s="59"/>
      <c r="VGJ193" s="59"/>
      <c r="VGK193" s="59"/>
      <c r="VGL193" s="59"/>
      <c r="VGM193" s="59"/>
      <c r="VGN193" s="59"/>
      <c r="VGO193" s="59"/>
      <c r="VGP193" s="59"/>
      <c r="VGQ193" s="59"/>
      <c r="VGR193" s="59"/>
      <c r="VGS193" s="59"/>
      <c r="VGT193" s="59"/>
      <c r="VGU193" s="59"/>
      <c r="VGV193" s="59"/>
      <c r="VGW193" s="59"/>
      <c r="VGX193" s="59"/>
      <c r="VGY193" s="59"/>
      <c r="VGZ193" s="59"/>
      <c r="VHA193" s="59"/>
      <c r="VHB193" s="59"/>
      <c r="VHC193" s="59"/>
      <c r="VHD193" s="59"/>
      <c r="VHE193" s="59"/>
      <c r="VHF193" s="59"/>
      <c r="VHG193" s="59"/>
      <c r="VHH193" s="59"/>
      <c r="VHI193" s="59"/>
      <c r="VHJ193" s="59"/>
      <c r="VHK193" s="59"/>
      <c r="VHL193" s="59"/>
      <c r="VHM193" s="59"/>
      <c r="VHN193" s="59"/>
      <c r="VHO193" s="59"/>
      <c r="VHP193" s="59"/>
      <c r="VHQ193" s="59"/>
      <c r="VHR193" s="59"/>
      <c r="VHS193" s="59"/>
      <c r="VHT193" s="59"/>
      <c r="VHU193" s="59"/>
      <c r="VHV193" s="59"/>
      <c r="VHW193" s="59"/>
      <c r="VHX193" s="59"/>
      <c r="VHY193" s="59"/>
      <c r="VHZ193" s="59"/>
      <c r="VIA193" s="59"/>
      <c r="VIB193" s="59"/>
      <c r="VIC193" s="59"/>
      <c r="VID193" s="59"/>
      <c r="VIE193" s="59"/>
      <c r="VIF193" s="59"/>
      <c r="VIG193" s="59"/>
      <c r="VIH193" s="59"/>
      <c r="VII193" s="59"/>
      <c r="VIJ193" s="59"/>
      <c r="VIK193" s="59"/>
      <c r="VIL193" s="59"/>
      <c r="VIM193" s="59"/>
      <c r="VIN193" s="59"/>
      <c r="VIO193" s="59"/>
      <c r="VIP193" s="59"/>
      <c r="VIQ193" s="59"/>
      <c r="VIR193" s="59"/>
      <c r="VIS193" s="59"/>
      <c r="VIT193" s="59"/>
      <c r="VIU193" s="59"/>
      <c r="VIV193" s="59"/>
      <c r="VIW193" s="59"/>
      <c r="VIX193" s="59"/>
      <c r="VIY193" s="59"/>
      <c r="VIZ193" s="59"/>
      <c r="VJA193" s="59"/>
      <c r="VJB193" s="59"/>
      <c r="VJC193" s="59"/>
      <c r="VJD193" s="59"/>
      <c r="VJE193" s="59"/>
      <c r="VJF193" s="59"/>
      <c r="VJG193" s="59"/>
      <c r="VJH193" s="59"/>
      <c r="VJI193" s="59"/>
      <c r="VJJ193" s="59"/>
      <c r="VJK193" s="59"/>
      <c r="VJL193" s="59"/>
      <c r="VJM193" s="59"/>
      <c r="VJN193" s="59"/>
      <c r="VJO193" s="59"/>
      <c r="VJP193" s="59"/>
      <c r="VJQ193" s="59"/>
      <c r="VJR193" s="59"/>
      <c r="VJS193" s="59"/>
      <c r="VJT193" s="59"/>
      <c r="VJU193" s="59"/>
      <c r="VJV193" s="59"/>
      <c r="VJW193" s="59"/>
      <c r="VJX193" s="59"/>
      <c r="VJY193" s="59"/>
      <c r="VJZ193" s="59"/>
      <c r="VKA193" s="59"/>
      <c r="VKB193" s="59"/>
      <c r="VKC193" s="59"/>
      <c r="VKD193" s="59"/>
      <c r="VKE193" s="59"/>
      <c r="VKF193" s="59"/>
      <c r="VKG193" s="59"/>
      <c r="VKH193" s="59"/>
      <c r="VKI193" s="59"/>
      <c r="VKJ193" s="59"/>
      <c r="VKK193" s="59"/>
      <c r="VKL193" s="59"/>
      <c r="VKM193" s="59"/>
      <c r="VKN193" s="59"/>
      <c r="VKO193" s="59"/>
      <c r="VKP193" s="59"/>
      <c r="VKQ193" s="59"/>
      <c r="VKR193" s="59"/>
      <c r="VKS193" s="59"/>
      <c r="VKT193" s="59"/>
      <c r="VKU193" s="59"/>
      <c r="VKV193" s="59"/>
      <c r="VKW193" s="59"/>
      <c r="VKX193" s="59"/>
      <c r="VKY193" s="59"/>
      <c r="VKZ193" s="59"/>
      <c r="VLA193" s="59"/>
      <c r="VLB193" s="59"/>
      <c r="VLC193" s="59"/>
      <c r="VLD193" s="59"/>
      <c r="VLE193" s="59"/>
      <c r="VLF193" s="59"/>
      <c r="VLG193" s="59"/>
      <c r="VLH193" s="59"/>
      <c r="VLI193" s="59"/>
      <c r="VLJ193" s="59"/>
      <c r="VLK193" s="59"/>
      <c r="VLL193" s="59"/>
      <c r="VLM193" s="59"/>
      <c r="VLN193" s="59"/>
      <c r="VLO193" s="59"/>
      <c r="VLP193" s="59"/>
      <c r="VLQ193" s="59"/>
      <c r="VLR193" s="59"/>
      <c r="VLS193" s="59"/>
      <c r="VLT193" s="59"/>
      <c r="VLU193" s="59"/>
      <c r="VLV193" s="59"/>
      <c r="VLW193" s="59"/>
      <c r="VLX193" s="59"/>
      <c r="VLY193" s="59"/>
      <c r="VLZ193" s="59"/>
      <c r="VMA193" s="59"/>
      <c r="VMB193" s="59"/>
      <c r="VMC193" s="59"/>
      <c r="VMD193" s="59"/>
      <c r="VME193" s="59"/>
      <c r="VMF193" s="59"/>
      <c r="VMG193" s="59"/>
      <c r="VMH193" s="59"/>
      <c r="VMI193" s="59"/>
      <c r="VMJ193" s="59"/>
      <c r="VMK193" s="59"/>
      <c r="VML193" s="59"/>
      <c r="VMM193" s="59"/>
      <c r="VMN193" s="59"/>
      <c r="VMO193" s="59"/>
      <c r="VMP193" s="59"/>
      <c r="VMQ193" s="59"/>
      <c r="VMR193" s="59"/>
      <c r="VMS193" s="59"/>
      <c r="VMT193" s="59"/>
      <c r="VMU193" s="59"/>
      <c r="VMV193" s="59"/>
      <c r="VMW193" s="59"/>
      <c r="VMX193" s="59"/>
      <c r="VMY193" s="59"/>
      <c r="VMZ193" s="59"/>
      <c r="VNA193" s="59"/>
      <c r="VNB193" s="59"/>
      <c r="VNC193" s="59"/>
      <c r="VND193" s="59"/>
      <c r="VNE193" s="59"/>
      <c r="VNF193" s="59"/>
      <c r="VNG193" s="59"/>
      <c r="VNH193" s="59"/>
      <c r="VNI193" s="59"/>
      <c r="VNJ193" s="59"/>
      <c r="VNK193" s="59"/>
      <c r="VNL193" s="59"/>
      <c r="VNM193" s="59"/>
      <c r="VNN193" s="59"/>
      <c r="VNO193" s="59"/>
      <c r="VNP193" s="59"/>
      <c r="VNQ193" s="59"/>
      <c r="VNR193" s="59"/>
      <c r="VNS193" s="59"/>
      <c r="VNT193" s="59"/>
      <c r="VNU193" s="59"/>
      <c r="VNV193" s="59"/>
      <c r="VNW193" s="59"/>
      <c r="VNX193" s="59"/>
      <c r="VNY193" s="59"/>
      <c r="VNZ193" s="59"/>
      <c r="VOA193" s="59"/>
      <c r="VOB193" s="59"/>
      <c r="VOC193" s="59"/>
      <c r="VOD193" s="59"/>
      <c r="VOE193" s="59"/>
      <c r="VOF193" s="59"/>
      <c r="VOG193" s="59"/>
      <c r="VOH193" s="59"/>
      <c r="VOI193" s="59"/>
      <c r="VOJ193" s="59"/>
      <c r="VOK193" s="59"/>
      <c r="VOL193" s="59"/>
      <c r="VOM193" s="59"/>
      <c r="VON193" s="59"/>
      <c r="VOO193" s="59"/>
      <c r="VOP193" s="59"/>
      <c r="VOQ193" s="59"/>
      <c r="VOR193" s="59"/>
      <c r="VOS193" s="59"/>
      <c r="VOT193" s="59"/>
      <c r="VOU193" s="59"/>
      <c r="VOV193" s="59"/>
      <c r="VOW193" s="59"/>
      <c r="VOX193" s="59"/>
      <c r="VOY193" s="59"/>
      <c r="VOZ193" s="59"/>
      <c r="VPA193" s="59"/>
      <c r="VPB193" s="59"/>
      <c r="VPC193" s="59"/>
      <c r="VPD193" s="59"/>
      <c r="VPE193" s="59"/>
      <c r="VPF193" s="59"/>
      <c r="VPG193" s="59"/>
      <c r="VPH193" s="59"/>
      <c r="VPI193" s="59"/>
      <c r="VPJ193" s="59"/>
      <c r="VPK193" s="59"/>
      <c r="VPL193" s="59"/>
      <c r="VPM193" s="59"/>
      <c r="VPN193" s="59"/>
      <c r="VPO193" s="59"/>
      <c r="VPP193" s="59"/>
      <c r="VPQ193" s="59"/>
      <c r="VPR193" s="59"/>
      <c r="VPS193" s="59"/>
      <c r="VPT193" s="59"/>
      <c r="VPU193" s="59"/>
      <c r="VPV193" s="59"/>
      <c r="VPW193" s="59"/>
      <c r="VPX193" s="59"/>
      <c r="VPY193" s="59"/>
      <c r="VPZ193" s="59"/>
      <c r="VQA193" s="59"/>
      <c r="VQB193" s="59"/>
      <c r="VQC193" s="59"/>
      <c r="VQD193" s="59"/>
      <c r="VQE193" s="59"/>
      <c r="VQF193" s="59"/>
      <c r="VQG193" s="59"/>
      <c r="VQH193" s="59"/>
      <c r="VQI193" s="59"/>
      <c r="VQJ193" s="59"/>
      <c r="VQK193" s="59"/>
      <c r="VQL193" s="59"/>
      <c r="VQM193" s="59"/>
      <c r="VQN193" s="59"/>
      <c r="VQO193" s="59"/>
      <c r="VQP193" s="59"/>
      <c r="VQQ193" s="59"/>
      <c r="VQR193" s="59"/>
      <c r="VQS193" s="59"/>
      <c r="VQT193" s="59"/>
      <c r="VQU193" s="59"/>
      <c r="VQV193" s="59"/>
      <c r="VQW193" s="59"/>
      <c r="VQX193" s="59"/>
      <c r="VQY193" s="59"/>
      <c r="VQZ193" s="59"/>
      <c r="VRA193" s="59"/>
      <c r="VRB193" s="59"/>
      <c r="VRC193" s="59"/>
      <c r="VRD193" s="59"/>
      <c r="VRE193" s="59"/>
      <c r="VRF193" s="59"/>
      <c r="VRG193" s="59"/>
      <c r="VRH193" s="59"/>
      <c r="VRI193" s="59"/>
      <c r="VRJ193" s="59"/>
      <c r="VRK193" s="59"/>
      <c r="VRL193" s="59"/>
      <c r="VRM193" s="59"/>
      <c r="VRN193" s="59"/>
      <c r="VRO193" s="59"/>
      <c r="VRP193" s="59"/>
      <c r="VRQ193" s="59"/>
      <c r="VRR193" s="59"/>
      <c r="VRS193" s="59"/>
      <c r="VRT193" s="59"/>
      <c r="VRU193" s="59"/>
      <c r="VRV193" s="59"/>
      <c r="VRW193" s="59"/>
      <c r="VRX193" s="59"/>
      <c r="VRY193" s="59"/>
      <c r="VRZ193" s="59"/>
      <c r="VSA193" s="59"/>
      <c r="VSB193" s="59"/>
      <c r="VSC193" s="59"/>
      <c r="VSD193" s="59"/>
      <c r="VSE193" s="59"/>
      <c r="VSF193" s="59"/>
      <c r="VSG193" s="59"/>
      <c r="VSH193" s="59"/>
      <c r="VSI193" s="59"/>
      <c r="VSJ193" s="59"/>
      <c r="VSK193" s="59"/>
      <c r="VSL193" s="59"/>
      <c r="VSM193" s="59"/>
      <c r="VSN193" s="59"/>
      <c r="VSO193" s="59"/>
      <c r="VSP193" s="59"/>
      <c r="VSQ193" s="59"/>
      <c r="VSR193" s="59"/>
      <c r="VSS193" s="59"/>
      <c r="VST193" s="59"/>
      <c r="VSU193" s="59"/>
      <c r="VSV193" s="59"/>
      <c r="VSW193" s="59"/>
      <c r="VSX193" s="59"/>
      <c r="VSY193" s="59"/>
      <c r="VSZ193" s="59"/>
      <c r="VTA193" s="59"/>
      <c r="VTB193" s="59"/>
      <c r="VTC193" s="59"/>
      <c r="VTD193" s="59"/>
      <c r="VTE193" s="59"/>
      <c r="VTF193" s="59"/>
      <c r="VTG193" s="59"/>
      <c r="VTH193" s="59"/>
      <c r="VTI193" s="59"/>
      <c r="VTJ193" s="59"/>
      <c r="VTK193" s="59"/>
      <c r="VTL193" s="59"/>
      <c r="VTM193" s="59"/>
      <c r="VTN193" s="59"/>
      <c r="VTO193" s="59"/>
      <c r="VTP193" s="59"/>
      <c r="VTQ193" s="59"/>
      <c r="VTR193" s="59"/>
      <c r="VTS193" s="59"/>
      <c r="VTT193" s="59"/>
      <c r="VTU193" s="59"/>
      <c r="VTV193" s="59"/>
      <c r="VTW193" s="59"/>
      <c r="VTX193" s="59"/>
      <c r="VTY193" s="59"/>
      <c r="VTZ193" s="59"/>
      <c r="VUA193" s="59"/>
      <c r="VUB193" s="59"/>
      <c r="VUC193" s="59"/>
      <c r="VUD193" s="59"/>
      <c r="VUE193" s="59"/>
      <c r="VUF193" s="59"/>
      <c r="VUG193" s="59"/>
      <c r="VUH193" s="59"/>
      <c r="VUI193" s="59"/>
      <c r="VUJ193" s="59"/>
      <c r="VUK193" s="59"/>
      <c r="VUL193" s="59"/>
      <c r="VUM193" s="59"/>
      <c r="VUN193" s="59"/>
      <c r="VUO193" s="59"/>
      <c r="VUP193" s="59"/>
      <c r="VUQ193" s="59"/>
      <c r="VUR193" s="59"/>
      <c r="VUS193" s="59"/>
      <c r="VUT193" s="59"/>
      <c r="VUU193" s="59"/>
      <c r="VUV193" s="59"/>
      <c r="VUW193" s="59"/>
      <c r="VUX193" s="59"/>
      <c r="VUY193" s="59"/>
      <c r="VUZ193" s="59"/>
      <c r="VVA193" s="59"/>
      <c r="VVB193" s="59"/>
      <c r="VVC193" s="59"/>
      <c r="VVD193" s="59"/>
      <c r="VVE193" s="59"/>
      <c r="VVF193" s="59"/>
      <c r="VVG193" s="59"/>
      <c r="VVH193" s="59"/>
      <c r="VVI193" s="59"/>
      <c r="VVJ193" s="59"/>
      <c r="VVK193" s="59"/>
      <c r="VVL193" s="59"/>
      <c r="VVM193" s="59"/>
      <c r="VVN193" s="59"/>
      <c r="VVO193" s="59"/>
      <c r="VVP193" s="59"/>
      <c r="VVQ193" s="59"/>
      <c r="VVR193" s="59"/>
      <c r="VVS193" s="59"/>
      <c r="VVT193" s="59"/>
      <c r="VVU193" s="59"/>
      <c r="VVV193" s="59"/>
      <c r="VVW193" s="59"/>
      <c r="VVX193" s="59"/>
      <c r="VVY193" s="59"/>
      <c r="VVZ193" s="59"/>
      <c r="VWA193" s="59"/>
      <c r="VWB193" s="59"/>
      <c r="VWC193" s="59"/>
      <c r="VWD193" s="59"/>
      <c r="VWE193" s="59"/>
      <c r="VWF193" s="59"/>
      <c r="VWG193" s="59"/>
      <c r="VWH193" s="59"/>
      <c r="VWI193" s="59"/>
      <c r="VWJ193" s="59"/>
      <c r="VWK193" s="59"/>
      <c r="VWL193" s="59"/>
      <c r="VWM193" s="59"/>
      <c r="VWN193" s="59"/>
      <c r="VWO193" s="59"/>
      <c r="VWP193" s="59"/>
      <c r="VWQ193" s="59"/>
      <c r="VWR193" s="59"/>
      <c r="VWS193" s="59"/>
      <c r="VWT193" s="59"/>
      <c r="VWU193" s="59"/>
      <c r="VWV193" s="59"/>
      <c r="VWW193" s="59"/>
      <c r="VWX193" s="59"/>
      <c r="VWY193" s="59"/>
      <c r="VWZ193" s="59"/>
      <c r="VXA193" s="59"/>
      <c r="VXB193" s="59"/>
      <c r="VXC193" s="59"/>
      <c r="VXD193" s="59"/>
      <c r="VXE193" s="59"/>
      <c r="VXF193" s="59"/>
      <c r="VXG193" s="59"/>
      <c r="VXH193" s="59"/>
      <c r="VXI193" s="59"/>
      <c r="VXJ193" s="59"/>
      <c r="VXK193" s="59"/>
      <c r="VXL193" s="59"/>
      <c r="VXM193" s="59"/>
      <c r="VXN193" s="59"/>
      <c r="VXO193" s="59"/>
      <c r="VXP193" s="59"/>
      <c r="VXQ193" s="59"/>
      <c r="VXR193" s="59"/>
      <c r="VXS193" s="59"/>
      <c r="VXT193" s="59"/>
      <c r="VXU193" s="59"/>
      <c r="VXV193" s="59"/>
      <c r="VXW193" s="59"/>
      <c r="VXX193" s="59"/>
      <c r="VXY193" s="59"/>
      <c r="VXZ193" s="59"/>
      <c r="VYA193" s="59"/>
      <c r="VYB193" s="59"/>
      <c r="VYC193" s="59"/>
      <c r="VYD193" s="59"/>
      <c r="VYE193" s="59"/>
      <c r="VYF193" s="59"/>
      <c r="VYG193" s="59"/>
      <c r="VYH193" s="59"/>
      <c r="VYI193" s="59"/>
      <c r="VYJ193" s="59"/>
      <c r="VYK193" s="59"/>
      <c r="VYL193" s="59"/>
      <c r="VYM193" s="59"/>
      <c r="VYN193" s="59"/>
      <c r="VYO193" s="59"/>
      <c r="VYP193" s="59"/>
      <c r="VYQ193" s="59"/>
      <c r="VYR193" s="59"/>
      <c r="VYS193" s="59"/>
      <c r="VYT193" s="59"/>
      <c r="VYU193" s="59"/>
      <c r="VYV193" s="59"/>
      <c r="VYW193" s="59"/>
      <c r="VYX193" s="59"/>
      <c r="VYY193" s="59"/>
      <c r="VYZ193" s="59"/>
      <c r="VZA193" s="59"/>
      <c r="VZB193" s="59"/>
      <c r="VZC193" s="59"/>
      <c r="VZD193" s="59"/>
      <c r="VZE193" s="59"/>
      <c r="VZF193" s="59"/>
      <c r="VZG193" s="59"/>
      <c r="VZH193" s="59"/>
      <c r="VZI193" s="59"/>
      <c r="VZJ193" s="59"/>
      <c r="VZK193" s="59"/>
      <c r="VZL193" s="59"/>
      <c r="VZM193" s="59"/>
      <c r="VZN193" s="59"/>
      <c r="VZO193" s="59"/>
      <c r="VZP193" s="59"/>
      <c r="VZQ193" s="59"/>
      <c r="VZR193" s="59"/>
      <c r="VZS193" s="59"/>
      <c r="VZT193" s="59"/>
      <c r="VZU193" s="59"/>
      <c r="VZV193" s="59"/>
      <c r="VZW193" s="59"/>
      <c r="VZX193" s="59"/>
      <c r="VZY193" s="59"/>
      <c r="VZZ193" s="59"/>
      <c r="WAA193" s="59"/>
      <c r="WAB193" s="59"/>
      <c r="WAC193" s="59"/>
      <c r="WAD193" s="59"/>
      <c r="WAE193" s="59"/>
      <c r="WAF193" s="59"/>
      <c r="WAG193" s="59"/>
      <c r="WAH193" s="59"/>
      <c r="WAI193" s="59"/>
      <c r="WAJ193" s="59"/>
      <c r="WAK193" s="59"/>
      <c r="WAL193" s="59"/>
      <c r="WAM193" s="59"/>
      <c r="WAN193" s="59"/>
      <c r="WAO193" s="59"/>
      <c r="WAP193" s="59"/>
      <c r="WAQ193" s="59"/>
      <c r="WAR193" s="59"/>
      <c r="WAS193" s="59"/>
      <c r="WAT193" s="59"/>
      <c r="WAU193" s="59"/>
      <c r="WAV193" s="59"/>
      <c r="WAW193" s="59"/>
      <c r="WAX193" s="59"/>
      <c r="WAY193" s="59"/>
      <c r="WAZ193" s="59"/>
      <c r="WBA193" s="59"/>
      <c r="WBB193" s="59"/>
      <c r="WBC193" s="59"/>
      <c r="WBD193" s="59"/>
      <c r="WBE193" s="59"/>
      <c r="WBF193" s="59"/>
      <c r="WBG193" s="59"/>
      <c r="WBH193" s="59"/>
      <c r="WBI193" s="59"/>
      <c r="WBJ193" s="59"/>
      <c r="WBK193" s="59"/>
      <c r="WBL193" s="59"/>
      <c r="WBM193" s="59"/>
      <c r="WBN193" s="59"/>
      <c r="WBO193" s="59"/>
      <c r="WBP193" s="59"/>
      <c r="WBQ193" s="59"/>
      <c r="WBR193" s="59"/>
      <c r="WBS193" s="59"/>
      <c r="WBT193" s="59"/>
      <c r="WBU193" s="59"/>
      <c r="WBV193" s="59"/>
      <c r="WBW193" s="59"/>
      <c r="WBX193" s="59"/>
      <c r="WBY193" s="59"/>
      <c r="WBZ193" s="59"/>
      <c r="WCA193" s="59"/>
      <c r="WCB193" s="59"/>
      <c r="WCC193" s="59"/>
      <c r="WCD193" s="59"/>
      <c r="WCE193" s="59"/>
      <c r="WCF193" s="59"/>
      <c r="WCG193" s="59"/>
      <c r="WCH193" s="59"/>
      <c r="WCI193" s="59"/>
      <c r="WCJ193" s="59"/>
      <c r="WCK193" s="59"/>
      <c r="WCL193" s="59"/>
      <c r="WCM193" s="59"/>
      <c r="WCN193" s="59"/>
      <c r="WCO193" s="59"/>
      <c r="WCP193" s="59"/>
      <c r="WCQ193" s="59"/>
      <c r="WCR193" s="59"/>
      <c r="WCS193" s="59"/>
      <c r="WCT193" s="59"/>
      <c r="WCU193" s="59"/>
      <c r="WCV193" s="59"/>
      <c r="WCW193" s="59"/>
      <c r="WCX193" s="59"/>
      <c r="WCY193" s="59"/>
      <c r="WCZ193" s="59"/>
      <c r="WDA193" s="59"/>
      <c r="WDB193" s="59"/>
      <c r="WDC193" s="59"/>
      <c r="WDD193" s="59"/>
      <c r="WDE193" s="59"/>
      <c r="WDF193" s="59"/>
      <c r="WDG193" s="59"/>
      <c r="WDH193" s="59"/>
      <c r="WDI193" s="59"/>
      <c r="WDJ193" s="59"/>
      <c r="WDK193" s="59"/>
      <c r="WDL193" s="59"/>
      <c r="WDM193" s="59"/>
      <c r="WDN193" s="59"/>
      <c r="WDO193" s="59"/>
      <c r="WDP193" s="59"/>
      <c r="WDQ193" s="59"/>
      <c r="WDR193" s="59"/>
      <c r="WDS193" s="59"/>
      <c r="WDT193" s="59"/>
      <c r="WDU193" s="59"/>
      <c r="WDV193" s="59"/>
      <c r="WDW193" s="59"/>
      <c r="WDX193" s="59"/>
      <c r="WDY193" s="59"/>
      <c r="WDZ193" s="59"/>
      <c r="WEA193" s="59"/>
      <c r="WEB193" s="59"/>
      <c r="WEC193" s="59"/>
      <c r="WED193" s="59"/>
      <c r="WEE193" s="59"/>
      <c r="WEF193" s="59"/>
      <c r="WEG193" s="59"/>
      <c r="WEH193" s="59"/>
      <c r="WEI193" s="59"/>
      <c r="WEJ193" s="59"/>
      <c r="WEK193" s="59"/>
      <c r="WEL193" s="59"/>
      <c r="WEM193" s="59"/>
      <c r="WEN193" s="59"/>
      <c r="WEO193" s="59"/>
      <c r="WEP193" s="59"/>
      <c r="WEQ193" s="59"/>
      <c r="WER193" s="59"/>
      <c r="WES193" s="59"/>
      <c r="WET193" s="59"/>
      <c r="WEU193" s="59"/>
      <c r="WEV193" s="59"/>
      <c r="WEW193" s="59"/>
      <c r="WEX193" s="59"/>
      <c r="WEY193" s="59"/>
      <c r="WEZ193" s="59"/>
      <c r="WFA193" s="59"/>
      <c r="WFB193" s="59"/>
      <c r="WFC193" s="59"/>
      <c r="WFD193" s="59"/>
      <c r="WFE193" s="59"/>
      <c r="WFF193" s="59"/>
      <c r="WFG193" s="59"/>
      <c r="WFH193" s="59"/>
      <c r="WFI193" s="59"/>
      <c r="WFJ193" s="59"/>
      <c r="WFK193" s="59"/>
      <c r="WFL193" s="59"/>
      <c r="WFM193" s="59"/>
      <c r="WFN193" s="59"/>
      <c r="WFO193" s="59"/>
      <c r="WFP193" s="59"/>
      <c r="WFQ193" s="59"/>
      <c r="WFR193" s="59"/>
      <c r="WFS193" s="59"/>
      <c r="WFT193" s="59"/>
      <c r="WFU193" s="59"/>
      <c r="WFV193" s="59"/>
      <c r="WFW193" s="59"/>
      <c r="WFX193" s="59"/>
      <c r="WFY193" s="59"/>
      <c r="WFZ193" s="59"/>
      <c r="WGA193" s="59"/>
      <c r="WGB193" s="59"/>
      <c r="WGC193" s="59"/>
      <c r="WGD193" s="59"/>
      <c r="WGE193" s="59"/>
      <c r="WGF193" s="59"/>
      <c r="WGG193" s="59"/>
      <c r="WGH193" s="59"/>
      <c r="WGI193" s="59"/>
      <c r="WGJ193" s="59"/>
      <c r="WGK193" s="59"/>
      <c r="WGL193" s="59"/>
      <c r="WGM193" s="59"/>
      <c r="WGN193" s="59"/>
      <c r="WGO193" s="59"/>
      <c r="WGP193" s="59"/>
      <c r="WGQ193" s="59"/>
      <c r="WGR193" s="59"/>
      <c r="WGS193" s="59"/>
      <c r="WGT193" s="59"/>
      <c r="WGU193" s="59"/>
      <c r="WGV193" s="59"/>
      <c r="WGW193" s="59"/>
      <c r="WGX193" s="59"/>
      <c r="WGY193" s="59"/>
      <c r="WGZ193" s="59"/>
      <c r="WHA193" s="59"/>
      <c r="WHB193" s="59"/>
      <c r="WHC193" s="59"/>
      <c r="WHD193" s="59"/>
      <c r="WHE193" s="59"/>
      <c r="WHF193" s="59"/>
      <c r="WHG193" s="59"/>
      <c r="WHH193" s="59"/>
      <c r="WHI193" s="59"/>
      <c r="WHJ193" s="59"/>
      <c r="WHK193" s="59"/>
      <c r="WHL193" s="59"/>
      <c r="WHM193" s="59"/>
      <c r="WHN193" s="59"/>
      <c r="WHO193" s="59"/>
      <c r="WHP193" s="59"/>
      <c r="WHQ193" s="59"/>
      <c r="WHR193" s="59"/>
      <c r="WHS193" s="59"/>
      <c r="WHT193" s="59"/>
      <c r="WHU193" s="59"/>
      <c r="WHV193" s="59"/>
      <c r="WHW193" s="59"/>
      <c r="WHX193" s="59"/>
      <c r="WHY193" s="59"/>
      <c r="WHZ193" s="59"/>
      <c r="WIA193" s="59"/>
      <c r="WIB193" s="59"/>
      <c r="WIC193" s="59"/>
      <c r="WID193" s="59"/>
      <c r="WIE193" s="59"/>
      <c r="WIF193" s="59"/>
      <c r="WIG193" s="59"/>
      <c r="WIH193" s="59"/>
      <c r="WII193" s="59"/>
      <c r="WIJ193" s="59"/>
      <c r="WIK193" s="59"/>
      <c r="WIL193" s="59"/>
      <c r="WIM193" s="59"/>
      <c r="WIN193" s="59"/>
      <c r="WIO193" s="59"/>
      <c r="WIP193" s="59"/>
      <c r="WIQ193" s="59"/>
      <c r="WIR193" s="59"/>
      <c r="WIS193" s="59"/>
      <c r="WIT193" s="59"/>
      <c r="WIU193" s="59"/>
      <c r="WIV193" s="59"/>
      <c r="WIW193" s="59"/>
      <c r="WIX193" s="59"/>
      <c r="WIY193" s="59"/>
      <c r="WIZ193" s="59"/>
      <c r="WJA193" s="59"/>
      <c r="WJB193" s="59"/>
      <c r="WJC193" s="59"/>
      <c r="WJD193" s="59"/>
      <c r="WJE193" s="59"/>
      <c r="WJF193" s="59"/>
      <c r="WJG193" s="59"/>
      <c r="WJH193" s="59"/>
      <c r="WJI193" s="59"/>
      <c r="WJJ193" s="59"/>
      <c r="WJK193" s="59"/>
      <c r="WJL193" s="59"/>
      <c r="WJM193" s="59"/>
      <c r="WJN193" s="59"/>
      <c r="WJO193" s="59"/>
      <c r="WJP193" s="59"/>
      <c r="WJQ193" s="59"/>
      <c r="WJR193" s="59"/>
      <c r="WJS193" s="59"/>
      <c r="WJT193" s="59"/>
      <c r="WJU193" s="59"/>
      <c r="WJV193" s="59"/>
      <c r="WJW193" s="59"/>
      <c r="WJX193" s="59"/>
      <c r="WJY193" s="59"/>
      <c r="WJZ193" s="59"/>
      <c r="WKA193" s="59"/>
      <c r="WKB193" s="59"/>
      <c r="WKC193" s="59"/>
      <c r="WKD193" s="59"/>
      <c r="WKE193" s="59"/>
      <c r="WKF193" s="59"/>
      <c r="WKG193" s="59"/>
      <c r="WKH193" s="59"/>
      <c r="WKI193" s="59"/>
      <c r="WKJ193" s="59"/>
      <c r="WKK193" s="59"/>
      <c r="WKL193" s="59"/>
      <c r="WKM193" s="59"/>
      <c r="WKN193" s="59"/>
      <c r="WKO193" s="59"/>
      <c r="WKP193" s="59"/>
      <c r="WKQ193" s="59"/>
      <c r="WKR193" s="59"/>
      <c r="WKS193" s="59"/>
      <c r="WKT193" s="59"/>
      <c r="WKU193" s="59"/>
      <c r="WKV193" s="59"/>
      <c r="WKW193" s="59"/>
      <c r="WKX193" s="59"/>
      <c r="WKY193" s="59"/>
      <c r="WKZ193" s="59"/>
      <c r="WLA193" s="59"/>
      <c r="WLB193" s="59"/>
      <c r="WLC193" s="59"/>
      <c r="WLD193" s="59"/>
      <c r="WLE193" s="59"/>
      <c r="WLF193" s="59"/>
      <c r="WLG193" s="59"/>
      <c r="WLH193" s="59"/>
      <c r="WLI193" s="59"/>
      <c r="WLJ193" s="59"/>
      <c r="WLK193" s="59"/>
      <c r="WLL193" s="59"/>
      <c r="WLM193" s="59"/>
      <c r="WLN193" s="59"/>
      <c r="WLO193" s="59"/>
      <c r="WLP193" s="59"/>
      <c r="WLQ193" s="59"/>
      <c r="WLR193" s="59"/>
      <c r="WLS193" s="59"/>
      <c r="WLT193" s="59"/>
      <c r="WLU193" s="59"/>
      <c r="WLV193" s="59"/>
      <c r="WLW193" s="59"/>
      <c r="WLX193" s="59"/>
      <c r="WLY193" s="59"/>
      <c r="WLZ193" s="59"/>
      <c r="WMA193" s="59"/>
      <c r="WMB193" s="59"/>
      <c r="WMC193" s="59"/>
      <c r="WMD193" s="59"/>
      <c r="WME193" s="59"/>
      <c r="WMF193" s="59"/>
      <c r="WMG193" s="59"/>
      <c r="WMH193" s="59"/>
      <c r="WMI193" s="59"/>
      <c r="WMJ193" s="59"/>
      <c r="WMK193" s="59"/>
      <c r="WML193" s="59"/>
      <c r="WMM193" s="59"/>
      <c r="WMN193" s="59"/>
      <c r="WMO193" s="59"/>
      <c r="WMP193" s="59"/>
      <c r="WMQ193" s="59"/>
      <c r="WMR193" s="59"/>
      <c r="WMS193" s="59"/>
      <c r="WMT193" s="59"/>
      <c r="WMU193" s="59"/>
      <c r="WMV193" s="59"/>
      <c r="WMW193" s="59"/>
      <c r="WMX193" s="59"/>
      <c r="WMY193" s="59"/>
      <c r="WMZ193" s="59"/>
      <c r="WNA193" s="59"/>
      <c r="WNB193" s="59"/>
      <c r="WNC193" s="59"/>
      <c r="WND193" s="59"/>
      <c r="WNE193" s="59"/>
      <c r="WNF193" s="59"/>
      <c r="WNG193" s="59"/>
      <c r="WNH193" s="59"/>
      <c r="WNI193" s="59"/>
      <c r="WNJ193" s="59"/>
      <c r="WNK193" s="59"/>
      <c r="WNL193" s="59"/>
      <c r="WNM193" s="59"/>
      <c r="WNN193" s="59"/>
      <c r="WNO193" s="59"/>
      <c r="WNP193" s="59"/>
      <c r="WNQ193" s="59"/>
      <c r="WNR193" s="59"/>
      <c r="WNS193" s="59"/>
      <c r="WNT193" s="59"/>
      <c r="WNU193" s="59"/>
      <c r="WNV193" s="59"/>
      <c r="WNW193" s="59"/>
      <c r="WNX193" s="59"/>
      <c r="WNY193" s="59"/>
      <c r="WNZ193" s="59"/>
      <c r="WOA193" s="59"/>
      <c r="WOB193" s="59"/>
      <c r="WOC193" s="59"/>
      <c r="WOD193" s="59"/>
      <c r="WOE193" s="59"/>
      <c r="WOF193" s="59"/>
      <c r="WOG193" s="59"/>
      <c r="WOH193" s="59"/>
      <c r="WOI193" s="59"/>
      <c r="WOJ193" s="59"/>
      <c r="WOK193" s="59"/>
      <c r="WOL193" s="59"/>
      <c r="WOM193" s="59"/>
      <c r="WON193" s="59"/>
      <c r="WOO193" s="59"/>
      <c r="WOP193" s="59"/>
      <c r="WOQ193" s="59"/>
      <c r="WOR193" s="59"/>
      <c r="WOS193" s="59"/>
      <c r="WOT193" s="59"/>
      <c r="WOU193" s="59"/>
      <c r="WOV193" s="59"/>
      <c r="WOW193" s="59"/>
      <c r="WOX193" s="59"/>
      <c r="WOY193" s="59"/>
      <c r="WOZ193" s="59"/>
      <c r="WPA193" s="59"/>
      <c r="WPB193" s="59"/>
      <c r="WPC193" s="59"/>
      <c r="WPD193" s="59"/>
      <c r="WPE193" s="59"/>
      <c r="WPF193" s="59"/>
      <c r="WPG193" s="59"/>
      <c r="WPH193" s="59"/>
      <c r="WPI193" s="59"/>
      <c r="WPJ193" s="59"/>
      <c r="WPK193" s="59"/>
      <c r="WPL193" s="59"/>
      <c r="WPM193" s="59"/>
      <c r="WPN193" s="59"/>
      <c r="WPO193" s="59"/>
      <c r="WPP193" s="59"/>
      <c r="WPQ193" s="59"/>
      <c r="WPR193" s="59"/>
      <c r="WPS193" s="59"/>
      <c r="WPT193" s="59"/>
      <c r="WPU193" s="59"/>
      <c r="WPV193" s="59"/>
      <c r="WPW193" s="59"/>
      <c r="WPX193" s="59"/>
      <c r="WPY193" s="59"/>
      <c r="WPZ193" s="59"/>
      <c r="WQA193" s="59"/>
      <c r="WQB193" s="59"/>
      <c r="WQC193" s="59"/>
      <c r="WQD193" s="59"/>
      <c r="WQE193" s="59"/>
      <c r="WQF193" s="59"/>
      <c r="WQG193" s="59"/>
      <c r="WQH193" s="59"/>
      <c r="WQI193" s="59"/>
      <c r="WQJ193" s="59"/>
      <c r="WQK193" s="59"/>
      <c r="WQL193" s="59"/>
      <c r="WQM193" s="59"/>
      <c r="WQN193" s="59"/>
      <c r="WQO193" s="59"/>
      <c r="WQP193" s="59"/>
      <c r="WQQ193" s="59"/>
      <c r="WQR193" s="59"/>
      <c r="WQS193" s="59"/>
      <c r="WQT193" s="59"/>
      <c r="WQU193" s="59"/>
      <c r="WQV193" s="59"/>
      <c r="WQW193" s="59"/>
      <c r="WQX193" s="59"/>
      <c r="WQY193" s="59"/>
      <c r="WQZ193" s="59"/>
      <c r="WRA193" s="59"/>
      <c r="WRB193" s="59"/>
      <c r="WRC193" s="59"/>
      <c r="WRD193" s="59"/>
      <c r="WRE193" s="59"/>
      <c r="WRF193" s="59"/>
      <c r="WRG193" s="59"/>
      <c r="WRH193" s="59"/>
      <c r="WRI193" s="59"/>
      <c r="WRJ193" s="59"/>
      <c r="WRK193" s="59"/>
      <c r="WRL193" s="59"/>
      <c r="WRM193" s="59"/>
      <c r="WRN193" s="59"/>
      <c r="WRO193" s="59"/>
      <c r="WRP193" s="59"/>
      <c r="WRQ193" s="59"/>
      <c r="WRR193" s="59"/>
      <c r="WRS193" s="59"/>
      <c r="WRT193" s="59"/>
      <c r="WRU193" s="59"/>
      <c r="WRV193" s="59"/>
      <c r="WRW193" s="59"/>
      <c r="WRX193" s="59"/>
      <c r="WRY193" s="59"/>
      <c r="WRZ193" s="59"/>
      <c r="WSA193" s="59"/>
      <c r="WSB193" s="59"/>
      <c r="WSC193" s="59"/>
      <c r="WSD193" s="59"/>
      <c r="WSE193" s="59"/>
      <c r="WSF193" s="59"/>
      <c r="WSG193" s="59"/>
      <c r="WSH193" s="59"/>
      <c r="WSI193" s="59"/>
      <c r="WSJ193" s="59"/>
      <c r="WSK193" s="59"/>
      <c r="WSL193" s="59"/>
      <c r="WSM193" s="59"/>
      <c r="WSN193" s="59"/>
      <c r="WSO193" s="59"/>
      <c r="WSP193" s="59"/>
      <c r="WSQ193" s="59"/>
      <c r="WSR193" s="59"/>
      <c r="WSS193" s="59"/>
      <c r="WST193" s="59"/>
      <c r="WSU193" s="59"/>
      <c r="WSV193" s="59"/>
      <c r="WSW193" s="59"/>
      <c r="WSX193" s="59"/>
      <c r="WSY193" s="59"/>
      <c r="WSZ193" s="59"/>
      <c r="WTA193" s="59"/>
      <c r="WTB193" s="59"/>
      <c r="WTC193" s="59"/>
      <c r="WTD193" s="59"/>
      <c r="WTE193" s="59"/>
      <c r="WTF193" s="59"/>
      <c r="WTG193" s="59"/>
      <c r="WTH193" s="59"/>
      <c r="WTI193" s="59"/>
      <c r="WTJ193" s="59"/>
      <c r="WTK193" s="59"/>
      <c r="WTL193" s="59"/>
      <c r="WTM193" s="59"/>
      <c r="WTN193" s="59"/>
      <c r="WTO193" s="59"/>
      <c r="WTP193" s="59"/>
      <c r="WTQ193" s="59"/>
      <c r="WTR193" s="59"/>
      <c r="WTS193" s="59"/>
      <c r="WTT193" s="59"/>
      <c r="WTU193" s="59"/>
      <c r="WTV193" s="59"/>
      <c r="WTW193" s="59"/>
      <c r="WTX193" s="59"/>
      <c r="WTY193" s="59"/>
      <c r="WTZ193" s="59"/>
      <c r="WUA193" s="59"/>
      <c r="WUB193" s="59"/>
      <c r="WUC193" s="59"/>
      <c r="WUD193" s="59"/>
      <c r="WUE193" s="59"/>
      <c r="WUF193" s="59"/>
      <c r="WUG193" s="59"/>
      <c r="WUH193" s="59"/>
      <c r="WUI193" s="59"/>
      <c r="WUJ193" s="59"/>
      <c r="WUK193" s="59"/>
      <c r="WUL193" s="59"/>
      <c r="WUM193" s="59"/>
      <c r="WUN193" s="59"/>
      <c r="WUO193" s="59"/>
      <c r="WUP193" s="59"/>
      <c r="WUQ193" s="59"/>
      <c r="WUR193" s="59"/>
      <c r="WUS193" s="59"/>
      <c r="WUT193" s="59"/>
      <c r="WUU193" s="59"/>
      <c r="WUV193" s="59"/>
      <c r="WUW193" s="59"/>
      <c r="WUX193" s="59"/>
      <c r="WUY193" s="59"/>
      <c r="WUZ193" s="59"/>
      <c r="WVA193" s="59"/>
      <c r="WVB193" s="59"/>
      <c r="WVC193" s="59"/>
      <c r="WVD193" s="59"/>
      <c r="WVE193" s="59"/>
      <c r="WVF193" s="59"/>
      <c r="WVG193" s="59"/>
      <c r="WVH193" s="59"/>
      <c r="WVI193" s="59"/>
      <c r="WVJ193" s="59"/>
      <c r="WVK193" s="59"/>
      <c r="WVL193" s="59"/>
      <c r="WVM193" s="59"/>
      <c r="WVN193" s="59"/>
      <c r="WVO193" s="59"/>
      <c r="WVP193" s="59"/>
      <c r="WVQ193" s="59"/>
      <c r="WVR193" s="59"/>
      <c r="WVS193" s="59"/>
      <c r="WVT193" s="59"/>
      <c r="WVU193" s="59"/>
      <c r="WVV193" s="59"/>
      <c r="WVW193" s="59"/>
      <c r="WVX193" s="59"/>
      <c r="WVY193" s="59"/>
      <c r="WVZ193" s="59"/>
      <c r="WWA193" s="59"/>
      <c r="WWB193" s="59"/>
      <c r="WWC193" s="59"/>
      <c r="WWD193" s="59"/>
      <c r="WWE193" s="59"/>
      <c r="WWF193" s="59"/>
      <c r="WWG193" s="59"/>
      <c r="WWH193" s="59"/>
      <c r="WWI193" s="59"/>
      <c r="WWJ193" s="59"/>
      <c r="WWK193" s="59"/>
      <c r="WWL193" s="59"/>
      <c r="WWM193" s="59"/>
      <c r="WWN193" s="59"/>
      <c r="WWO193" s="59"/>
      <c r="WWP193" s="59"/>
      <c r="WWQ193" s="59"/>
      <c r="WWR193" s="59"/>
      <c r="WWS193" s="59"/>
      <c r="WWT193" s="59"/>
      <c r="WWU193" s="59"/>
      <c r="WWV193" s="59"/>
      <c r="WWW193" s="59"/>
      <c r="WWX193" s="59"/>
      <c r="WWY193" s="59"/>
      <c r="WWZ193" s="59"/>
      <c r="WXA193" s="59"/>
      <c r="WXB193" s="59"/>
      <c r="WXC193" s="59"/>
      <c r="WXD193" s="59"/>
      <c r="WXE193" s="59"/>
      <c r="WXF193" s="59"/>
      <c r="WXG193" s="59"/>
      <c r="WXH193" s="59"/>
      <c r="WXI193" s="59"/>
      <c r="WXJ193" s="59"/>
      <c r="WXK193" s="59"/>
      <c r="WXL193" s="59"/>
      <c r="WXM193" s="59"/>
      <c r="WXN193" s="59"/>
      <c r="WXO193" s="59"/>
      <c r="WXP193" s="59"/>
      <c r="WXQ193" s="59"/>
      <c r="WXR193" s="59"/>
      <c r="WXS193" s="59"/>
      <c r="WXT193" s="59"/>
      <c r="WXU193" s="59"/>
      <c r="WXV193" s="59"/>
      <c r="WXW193" s="59"/>
      <c r="WXX193" s="59"/>
      <c r="WXY193" s="59"/>
      <c r="WXZ193" s="59"/>
      <c r="WYA193" s="59"/>
      <c r="WYB193" s="59"/>
      <c r="WYC193" s="59"/>
      <c r="WYD193" s="59"/>
      <c r="WYE193" s="59"/>
      <c r="WYF193" s="59"/>
      <c r="WYG193" s="59"/>
      <c r="WYH193" s="59"/>
      <c r="WYI193" s="59"/>
      <c r="WYJ193" s="59"/>
      <c r="WYK193" s="59"/>
      <c r="WYL193" s="59"/>
      <c r="WYM193" s="59"/>
      <c r="WYN193" s="59"/>
      <c r="WYO193" s="59"/>
      <c r="WYP193" s="59"/>
      <c r="WYQ193" s="59"/>
      <c r="WYR193" s="59"/>
      <c r="WYS193" s="59"/>
      <c r="WYT193" s="59"/>
      <c r="WYU193" s="59"/>
      <c r="WYV193" s="59"/>
      <c r="WYW193" s="59"/>
      <c r="WYX193" s="59"/>
      <c r="WYY193" s="59"/>
      <c r="WYZ193" s="59"/>
      <c r="WZA193" s="59"/>
      <c r="WZB193" s="59"/>
      <c r="WZC193" s="59"/>
      <c r="WZD193" s="59"/>
      <c r="WZE193" s="59"/>
      <c r="WZF193" s="59"/>
      <c r="WZG193" s="59"/>
      <c r="WZH193" s="59"/>
      <c r="WZI193" s="59"/>
      <c r="WZJ193" s="59"/>
      <c r="WZK193" s="59"/>
      <c r="WZL193" s="59"/>
      <c r="WZM193" s="59"/>
      <c r="WZN193" s="59"/>
      <c r="WZO193" s="59"/>
      <c r="WZP193" s="59"/>
      <c r="WZQ193" s="59"/>
      <c r="WZR193" s="59"/>
      <c r="WZS193" s="59"/>
      <c r="WZT193" s="59"/>
      <c r="WZU193" s="59"/>
      <c r="WZV193" s="59"/>
      <c r="WZW193" s="59"/>
      <c r="WZX193" s="59"/>
      <c r="WZY193" s="59"/>
      <c r="WZZ193" s="59"/>
      <c r="XAA193" s="59"/>
      <c r="XAB193" s="59"/>
      <c r="XAC193" s="59"/>
      <c r="XAD193" s="59"/>
      <c r="XAE193" s="59"/>
      <c r="XAF193" s="59"/>
      <c r="XAG193" s="59"/>
      <c r="XAH193" s="59"/>
      <c r="XAI193" s="59"/>
      <c r="XAJ193" s="59"/>
      <c r="XAK193" s="59"/>
      <c r="XAL193" s="59"/>
      <c r="XAM193" s="59"/>
      <c r="XAN193" s="59"/>
      <c r="XAO193" s="59"/>
      <c r="XAP193" s="59"/>
      <c r="XAQ193" s="59"/>
      <c r="XAR193" s="59"/>
      <c r="XAS193" s="59"/>
      <c r="XAT193" s="59"/>
      <c r="XAU193" s="59"/>
      <c r="XAV193" s="59"/>
      <c r="XAW193" s="59"/>
      <c r="XAX193" s="59"/>
      <c r="XAY193" s="59"/>
      <c r="XAZ193" s="59"/>
      <c r="XBA193" s="59"/>
      <c r="XBB193" s="59"/>
      <c r="XBC193" s="59"/>
      <c r="XBD193" s="59"/>
      <c r="XBE193" s="59"/>
      <c r="XBF193" s="59"/>
      <c r="XBG193" s="59"/>
      <c r="XBH193" s="59"/>
      <c r="XBI193" s="59"/>
      <c r="XBJ193" s="59"/>
      <c r="XBK193" s="59"/>
      <c r="XBL193" s="59"/>
      <c r="XBM193" s="59"/>
      <c r="XBN193" s="59"/>
      <c r="XBO193" s="59"/>
      <c r="XBP193" s="59"/>
      <c r="XBQ193" s="59"/>
      <c r="XBR193" s="59"/>
      <c r="XBS193" s="59"/>
      <c r="XBT193" s="59"/>
      <c r="XBU193" s="59"/>
      <c r="XBV193" s="59"/>
      <c r="XBW193" s="59"/>
      <c r="XBX193" s="59"/>
      <c r="XBY193" s="59"/>
      <c r="XBZ193" s="59"/>
      <c r="XCA193" s="59"/>
      <c r="XCB193" s="59"/>
      <c r="XCC193" s="59"/>
      <c r="XCD193" s="59"/>
      <c r="XCE193" s="59"/>
      <c r="XCF193" s="59"/>
      <c r="XCG193" s="59"/>
      <c r="XCH193" s="59"/>
      <c r="XCI193" s="59"/>
      <c r="XCJ193" s="59"/>
      <c r="XCK193" s="59"/>
      <c r="XCL193" s="59"/>
      <c r="XCM193" s="59"/>
      <c r="XCN193" s="59"/>
      <c r="XCO193" s="59"/>
      <c r="XCP193" s="59"/>
      <c r="XCQ193" s="59"/>
      <c r="XCR193" s="59"/>
      <c r="XCS193" s="59"/>
      <c r="XCT193" s="59"/>
      <c r="XCU193" s="59"/>
      <c r="XCV193" s="59"/>
      <c r="XCW193" s="59"/>
      <c r="XCX193" s="59"/>
      <c r="XCY193" s="59"/>
    </row>
    <row r="194" spans="1:16327" s="60" customFormat="1" x14ac:dyDescent="0.2">
      <c r="A194" s="75">
        <v>21</v>
      </c>
      <c r="B194" s="12" t="s">
        <v>178</v>
      </c>
      <c r="C194" s="76"/>
      <c r="D194" s="92"/>
      <c r="E194" s="147"/>
      <c r="F194" s="134"/>
      <c r="G194" s="63"/>
      <c r="H194"/>
      <c r="I194"/>
      <c r="J194"/>
      <c r="K194"/>
      <c r="L194"/>
      <c r="M194"/>
      <c r="N194"/>
      <c r="O194"/>
      <c r="P194"/>
      <c r="Q194"/>
      <c r="R194"/>
      <c r="S194"/>
      <c r="T194"/>
      <c r="U194"/>
      <c r="V194"/>
      <c r="W194"/>
    </row>
    <row r="195" spans="1:16327" s="60" customFormat="1" x14ac:dyDescent="0.2">
      <c r="A195" s="77" t="s">
        <v>471</v>
      </c>
      <c r="B195" s="11" t="s">
        <v>179</v>
      </c>
      <c r="C195" s="78"/>
      <c r="D195" s="79"/>
      <c r="E195" s="127"/>
      <c r="F195" s="134"/>
      <c r="G195" s="63"/>
      <c r="H195"/>
      <c r="I195"/>
      <c r="J195"/>
      <c r="K195"/>
      <c r="L195"/>
      <c r="M195"/>
      <c r="N195"/>
      <c r="O195"/>
      <c r="P195"/>
      <c r="Q195"/>
      <c r="R195"/>
      <c r="S195"/>
      <c r="T195"/>
      <c r="U195"/>
      <c r="V195"/>
      <c r="W195"/>
    </row>
    <row r="196" spans="1:16327" s="60" customFormat="1" ht="54" x14ac:dyDescent="0.2">
      <c r="A196" s="130" t="s">
        <v>472</v>
      </c>
      <c r="B196" s="80" t="s">
        <v>180</v>
      </c>
      <c r="C196" s="81" t="s">
        <v>77</v>
      </c>
      <c r="D196" s="82">
        <v>2</v>
      </c>
      <c r="E196" s="133"/>
      <c r="F196" s="134"/>
      <c r="G196" s="63"/>
      <c r="H196"/>
      <c r="I196"/>
      <c r="J196"/>
      <c r="K196"/>
      <c r="L196"/>
      <c r="M196"/>
      <c r="N196"/>
      <c r="O196"/>
      <c r="P196"/>
      <c r="Q196"/>
      <c r="R196"/>
      <c r="S196"/>
      <c r="T196"/>
      <c r="U196"/>
      <c r="V196"/>
      <c r="W196"/>
    </row>
    <row r="197" spans="1:16327" s="60" customFormat="1" ht="67.5" x14ac:dyDescent="0.2">
      <c r="A197" s="130" t="s">
        <v>473</v>
      </c>
      <c r="B197" s="80" t="s">
        <v>194</v>
      </c>
      <c r="C197" s="81" t="s">
        <v>77</v>
      </c>
      <c r="D197" s="82">
        <v>2</v>
      </c>
      <c r="E197" s="133"/>
      <c r="F197" s="134"/>
      <c r="G197" s="63"/>
      <c r="H197"/>
      <c r="I197"/>
      <c r="J197"/>
      <c r="K197"/>
      <c r="L197"/>
      <c r="M197"/>
      <c r="N197"/>
      <c r="O197"/>
      <c r="P197"/>
      <c r="Q197"/>
      <c r="R197"/>
      <c r="S197"/>
      <c r="T197"/>
      <c r="U197"/>
      <c r="V197"/>
      <c r="W197"/>
    </row>
    <row r="198" spans="1:16327" s="60" customFormat="1" x14ac:dyDescent="0.2">
      <c r="A198" s="77" t="s">
        <v>474</v>
      </c>
      <c r="B198" s="11" t="s">
        <v>181</v>
      </c>
      <c r="C198" s="78"/>
      <c r="D198" s="79"/>
      <c r="E198" s="127"/>
      <c r="F198" s="134"/>
      <c r="G198" s="63"/>
      <c r="H198"/>
      <c r="I198"/>
      <c r="J198"/>
      <c r="K198"/>
      <c r="L198"/>
      <c r="M198"/>
      <c r="N198"/>
      <c r="O198"/>
      <c r="P198"/>
      <c r="Q198"/>
      <c r="R198"/>
      <c r="S198"/>
      <c r="T198"/>
      <c r="U198"/>
      <c r="V198"/>
      <c r="W198"/>
    </row>
    <row r="199" spans="1:16327" s="60" customFormat="1" ht="54" x14ac:dyDescent="0.2">
      <c r="A199" s="130" t="s">
        <v>475</v>
      </c>
      <c r="B199" s="80" t="s">
        <v>182</v>
      </c>
      <c r="C199" s="86" t="s">
        <v>77</v>
      </c>
      <c r="D199" s="87">
        <v>2</v>
      </c>
      <c r="E199" s="133"/>
      <c r="F199" s="134"/>
      <c r="G199" s="63"/>
      <c r="H199"/>
      <c r="I199"/>
      <c r="J199"/>
      <c r="K199"/>
      <c r="L199"/>
      <c r="M199"/>
      <c r="N199"/>
      <c r="O199"/>
      <c r="P199"/>
      <c r="Q199"/>
      <c r="R199"/>
      <c r="S199"/>
      <c r="T199"/>
      <c r="U199"/>
      <c r="V199"/>
      <c r="W199"/>
    </row>
    <row r="200" spans="1:16327" s="60" customFormat="1" ht="54.75" thickBot="1" x14ac:dyDescent="0.25">
      <c r="A200" s="130" t="s">
        <v>476</v>
      </c>
      <c r="B200" s="80" t="s">
        <v>183</v>
      </c>
      <c r="C200" s="81" t="s">
        <v>77</v>
      </c>
      <c r="D200" s="82">
        <v>2</v>
      </c>
      <c r="E200" s="133"/>
      <c r="F200" s="134"/>
      <c r="G200" s="63"/>
      <c r="H200"/>
      <c r="I200"/>
      <c r="J200"/>
      <c r="K200"/>
      <c r="L200"/>
      <c r="M200"/>
      <c r="N200"/>
      <c r="O200"/>
      <c r="P200"/>
      <c r="Q200"/>
      <c r="R200"/>
      <c r="S200"/>
      <c r="T200"/>
      <c r="U200"/>
      <c r="V200"/>
      <c r="W200"/>
    </row>
    <row r="201" spans="1:16327" s="60" customFormat="1" ht="14.25" thickBot="1" x14ac:dyDescent="0.25">
      <c r="A201" s="70" t="s">
        <v>477</v>
      </c>
      <c r="B201" s="1" t="s">
        <v>282</v>
      </c>
      <c r="C201" s="71"/>
      <c r="D201" s="72" t="s">
        <v>213</v>
      </c>
      <c r="E201" s="73"/>
      <c r="F201" s="74"/>
      <c r="G201" s="63"/>
      <c r="H201"/>
      <c r="I201"/>
      <c r="J201"/>
      <c r="K201"/>
      <c r="L201"/>
      <c r="M201"/>
      <c r="N201"/>
      <c r="O201"/>
      <c r="P201"/>
      <c r="Q201"/>
      <c r="R201"/>
      <c r="S201"/>
      <c r="T201"/>
      <c r="U201"/>
      <c r="V201"/>
      <c r="W201"/>
      <c r="X201" s="59"/>
      <c r="Y201" s="59"/>
      <c r="Z201" s="59"/>
      <c r="AA201" s="59"/>
      <c r="AB201" s="59"/>
      <c r="AC201" s="59"/>
      <c r="AD201" s="59"/>
      <c r="AE201" s="59"/>
      <c r="AF201" s="59"/>
      <c r="AG201" s="59"/>
      <c r="AH201" s="59"/>
      <c r="AI201" s="59"/>
      <c r="AJ201" s="59"/>
      <c r="AK201" s="59"/>
      <c r="AL201" s="59"/>
      <c r="AM201" s="59"/>
      <c r="AN201" s="59"/>
      <c r="AO201" s="59"/>
      <c r="AP201" s="59"/>
      <c r="AQ201" s="59"/>
      <c r="AR201" s="59"/>
      <c r="AS201" s="59"/>
      <c r="AT201" s="59"/>
      <c r="AU201" s="59"/>
      <c r="AV201" s="59"/>
      <c r="AW201" s="59"/>
      <c r="AX201" s="59"/>
      <c r="AY201" s="59"/>
      <c r="AZ201" s="59"/>
      <c r="BA201" s="59"/>
      <c r="BB201" s="59"/>
      <c r="BC201" s="59"/>
      <c r="BD201" s="59"/>
      <c r="BE201" s="59"/>
      <c r="BF201" s="59"/>
      <c r="BG201" s="59"/>
      <c r="BH201" s="59"/>
      <c r="BI201" s="59"/>
      <c r="BJ201" s="59"/>
      <c r="BK201" s="59"/>
      <c r="BL201" s="59"/>
      <c r="BM201" s="59"/>
      <c r="BN201" s="59"/>
      <c r="BO201" s="59"/>
      <c r="BP201" s="59"/>
      <c r="BQ201" s="59"/>
      <c r="BR201" s="59"/>
      <c r="BS201" s="59"/>
      <c r="BT201" s="59"/>
      <c r="BU201" s="59"/>
      <c r="BV201" s="59"/>
      <c r="BW201" s="59"/>
      <c r="BX201" s="59"/>
      <c r="BY201" s="59"/>
      <c r="BZ201" s="59"/>
      <c r="CA201" s="59"/>
      <c r="CB201" s="59"/>
      <c r="CC201" s="59"/>
      <c r="CD201" s="59"/>
      <c r="CE201" s="59"/>
      <c r="CF201" s="59"/>
      <c r="CG201" s="59"/>
      <c r="CH201" s="59"/>
      <c r="CI201" s="59"/>
      <c r="CJ201" s="59"/>
      <c r="CK201" s="59"/>
      <c r="CL201" s="59"/>
      <c r="CM201" s="59"/>
      <c r="CN201" s="59"/>
      <c r="CO201" s="59"/>
      <c r="CP201" s="59"/>
      <c r="CQ201" s="59"/>
      <c r="CR201" s="59"/>
      <c r="CS201" s="59"/>
      <c r="CT201" s="59"/>
      <c r="CU201" s="59"/>
      <c r="CV201" s="59"/>
      <c r="CW201" s="59"/>
      <c r="CX201" s="59"/>
      <c r="CY201" s="59"/>
      <c r="CZ201" s="59"/>
      <c r="DA201" s="59"/>
      <c r="DB201" s="59"/>
      <c r="DC201" s="59"/>
      <c r="DD201" s="59"/>
      <c r="DE201" s="59"/>
      <c r="DF201" s="59"/>
      <c r="DG201" s="59"/>
      <c r="DH201" s="59"/>
      <c r="DI201" s="59"/>
      <c r="DJ201" s="59"/>
      <c r="DK201" s="59"/>
      <c r="DL201" s="59"/>
      <c r="DM201" s="59"/>
      <c r="DN201" s="59"/>
      <c r="DO201" s="59"/>
      <c r="DP201" s="59"/>
      <c r="DQ201" s="59"/>
      <c r="DR201" s="59"/>
      <c r="DS201" s="59"/>
      <c r="DT201" s="59"/>
      <c r="DU201" s="59"/>
      <c r="DV201" s="59"/>
      <c r="DW201" s="59"/>
      <c r="DX201" s="59"/>
      <c r="DY201" s="59"/>
      <c r="DZ201" s="59"/>
      <c r="EA201" s="59"/>
      <c r="EB201" s="59"/>
      <c r="EC201" s="59"/>
      <c r="ED201" s="59"/>
      <c r="EE201" s="59"/>
      <c r="EF201" s="59"/>
      <c r="EG201" s="59"/>
      <c r="EH201" s="59"/>
      <c r="EI201" s="59"/>
      <c r="EJ201" s="59"/>
      <c r="EK201" s="59"/>
      <c r="EL201" s="59"/>
      <c r="EM201" s="59"/>
      <c r="EN201" s="59"/>
      <c r="EO201" s="59"/>
      <c r="EP201" s="59"/>
      <c r="EQ201" s="59"/>
      <c r="ER201" s="59"/>
      <c r="ES201" s="59"/>
      <c r="ET201" s="59"/>
      <c r="EU201" s="59"/>
      <c r="EV201" s="59"/>
      <c r="EW201" s="59"/>
      <c r="EX201" s="59"/>
      <c r="EY201" s="59"/>
      <c r="EZ201" s="59"/>
      <c r="FA201" s="59"/>
      <c r="FB201" s="59"/>
      <c r="FC201" s="59"/>
      <c r="FD201" s="59"/>
      <c r="FE201" s="59"/>
      <c r="FF201" s="59"/>
      <c r="FG201" s="59"/>
      <c r="FH201" s="59"/>
      <c r="FI201" s="59"/>
      <c r="FJ201" s="59"/>
      <c r="FK201" s="59"/>
      <c r="FL201" s="59"/>
      <c r="FM201" s="59"/>
      <c r="FN201" s="59"/>
      <c r="FO201" s="59"/>
      <c r="FP201" s="59"/>
      <c r="FQ201" s="59"/>
      <c r="FR201" s="59"/>
      <c r="FS201" s="59"/>
      <c r="FT201" s="59"/>
      <c r="FU201" s="59"/>
      <c r="FV201" s="59"/>
      <c r="FW201" s="59"/>
      <c r="FX201" s="59"/>
      <c r="FY201" s="59"/>
      <c r="FZ201" s="59"/>
      <c r="GA201" s="59"/>
      <c r="GB201" s="59"/>
      <c r="GC201" s="59"/>
      <c r="GD201" s="59"/>
      <c r="GE201" s="59"/>
      <c r="GF201" s="59"/>
      <c r="GG201" s="59"/>
      <c r="GH201" s="59"/>
      <c r="GI201" s="59"/>
      <c r="GJ201" s="59"/>
      <c r="GK201" s="59"/>
      <c r="GL201" s="59"/>
      <c r="GM201" s="59"/>
      <c r="GN201" s="59"/>
      <c r="GO201" s="59"/>
      <c r="GP201" s="59"/>
      <c r="GQ201" s="59"/>
      <c r="GR201" s="59"/>
      <c r="GS201" s="59"/>
      <c r="GT201" s="59"/>
      <c r="GU201" s="59"/>
      <c r="GV201" s="59"/>
      <c r="GW201" s="59"/>
      <c r="GX201" s="59"/>
      <c r="GY201" s="59"/>
      <c r="GZ201" s="59"/>
      <c r="HA201" s="59"/>
      <c r="HB201" s="59"/>
      <c r="HC201" s="59"/>
      <c r="HD201" s="59"/>
      <c r="HE201" s="59"/>
      <c r="HF201" s="59"/>
      <c r="HG201" s="59"/>
      <c r="HH201" s="59"/>
      <c r="HI201" s="59"/>
      <c r="HJ201" s="59"/>
      <c r="HK201" s="59"/>
      <c r="HL201" s="59"/>
      <c r="HM201" s="59"/>
      <c r="HN201" s="59"/>
      <c r="HO201" s="59"/>
      <c r="HP201" s="59"/>
      <c r="HQ201" s="59"/>
      <c r="HR201" s="59"/>
      <c r="HS201" s="59"/>
      <c r="HT201" s="59"/>
      <c r="HU201" s="59"/>
      <c r="HV201" s="59"/>
      <c r="HW201" s="59"/>
      <c r="HX201" s="59"/>
      <c r="HY201" s="59"/>
      <c r="HZ201" s="59"/>
      <c r="IA201" s="59"/>
      <c r="IB201" s="59"/>
      <c r="IC201" s="59"/>
      <c r="ID201" s="59"/>
      <c r="IE201" s="59"/>
      <c r="IF201" s="59"/>
      <c r="IG201" s="59"/>
      <c r="IH201" s="59"/>
      <c r="II201" s="59"/>
      <c r="IJ201" s="59"/>
      <c r="IK201" s="59"/>
      <c r="IL201" s="59"/>
      <c r="IM201" s="59"/>
      <c r="IN201" s="59"/>
      <c r="IO201" s="59"/>
      <c r="IP201" s="59"/>
      <c r="IQ201" s="59"/>
      <c r="IR201" s="59"/>
      <c r="IS201" s="59"/>
      <c r="IT201" s="59"/>
      <c r="IU201" s="59"/>
      <c r="IV201" s="59"/>
      <c r="IW201" s="59"/>
      <c r="IX201" s="59"/>
      <c r="IY201" s="59"/>
      <c r="IZ201" s="59"/>
      <c r="JA201" s="59"/>
      <c r="JB201" s="59"/>
      <c r="JC201" s="59"/>
      <c r="JD201" s="59"/>
      <c r="JE201" s="59"/>
      <c r="JF201" s="59"/>
      <c r="JG201" s="59"/>
      <c r="JH201" s="59"/>
      <c r="JI201" s="59"/>
      <c r="JJ201" s="59"/>
      <c r="JK201" s="59"/>
      <c r="JL201" s="59"/>
      <c r="JM201" s="59"/>
      <c r="JN201" s="59"/>
      <c r="JO201" s="59"/>
      <c r="JP201" s="59"/>
      <c r="JQ201" s="59"/>
      <c r="JR201" s="59"/>
      <c r="JS201" s="59"/>
      <c r="JT201" s="59"/>
      <c r="JU201" s="59"/>
      <c r="JV201" s="59"/>
      <c r="JW201" s="59"/>
      <c r="JX201" s="59"/>
      <c r="JY201" s="59"/>
      <c r="JZ201" s="59"/>
      <c r="KA201" s="59"/>
      <c r="KB201" s="59"/>
      <c r="KC201" s="59"/>
      <c r="KD201" s="59"/>
      <c r="KE201" s="59"/>
      <c r="KF201" s="59"/>
      <c r="KG201" s="59"/>
      <c r="KH201" s="59"/>
      <c r="KI201" s="59"/>
      <c r="KJ201" s="59"/>
      <c r="KK201" s="59"/>
      <c r="KL201" s="59"/>
      <c r="KM201" s="59"/>
      <c r="KN201" s="59"/>
      <c r="KO201" s="59"/>
      <c r="KP201" s="59"/>
      <c r="KQ201" s="59"/>
      <c r="KR201" s="59"/>
      <c r="KS201" s="59"/>
      <c r="KT201" s="59"/>
      <c r="KU201" s="59"/>
      <c r="KV201" s="59"/>
      <c r="KW201" s="59"/>
      <c r="KX201" s="59"/>
      <c r="KY201" s="59"/>
      <c r="KZ201" s="59"/>
      <c r="LA201" s="59"/>
      <c r="LB201" s="59"/>
      <c r="LC201" s="59"/>
      <c r="LD201" s="59"/>
      <c r="LE201" s="59"/>
      <c r="LF201" s="59"/>
      <c r="LG201" s="59"/>
      <c r="LH201" s="59"/>
      <c r="LI201" s="59"/>
      <c r="LJ201" s="59"/>
      <c r="LK201" s="59"/>
      <c r="LL201" s="59"/>
      <c r="LM201" s="59"/>
      <c r="LN201" s="59"/>
      <c r="LO201" s="59"/>
      <c r="LP201" s="59"/>
      <c r="LQ201" s="59"/>
      <c r="LR201" s="59"/>
      <c r="LS201" s="59"/>
      <c r="LT201" s="59"/>
      <c r="LU201" s="59"/>
      <c r="LV201" s="59"/>
      <c r="LW201" s="59"/>
      <c r="LX201" s="59"/>
      <c r="LY201" s="59"/>
      <c r="LZ201" s="59"/>
      <c r="MA201" s="59"/>
      <c r="MB201" s="59"/>
      <c r="MC201" s="59"/>
      <c r="MD201" s="59"/>
      <c r="ME201" s="59"/>
      <c r="MF201" s="59"/>
      <c r="MG201" s="59"/>
      <c r="MH201" s="59"/>
      <c r="MI201" s="59"/>
      <c r="MJ201" s="59"/>
      <c r="MK201" s="59"/>
      <c r="ML201" s="59"/>
      <c r="MM201" s="59"/>
      <c r="MN201" s="59"/>
      <c r="MO201" s="59"/>
      <c r="MP201" s="59"/>
      <c r="MQ201" s="59"/>
      <c r="MR201" s="59"/>
      <c r="MS201" s="59"/>
      <c r="MT201" s="59"/>
      <c r="MU201" s="59"/>
      <c r="MV201" s="59"/>
      <c r="MW201" s="59"/>
      <c r="MX201" s="59"/>
      <c r="MY201" s="59"/>
      <c r="MZ201" s="59"/>
      <c r="NA201" s="59"/>
      <c r="NB201" s="59"/>
      <c r="NC201" s="59"/>
      <c r="ND201" s="59"/>
      <c r="NE201" s="59"/>
      <c r="NF201" s="59"/>
      <c r="NG201" s="59"/>
      <c r="NH201" s="59"/>
      <c r="NI201" s="59"/>
      <c r="NJ201" s="59"/>
      <c r="NK201" s="59"/>
      <c r="NL201" s="59"/>
      <c r="NM201" s="59"/>
      <c r="NN201" s="59"/>
      <c r="NO201" s="59"/>
      <c r="NP201" s="59"/>
      <c r="NQ201" s="59"/>
      <c r="NR201" s="59"/>
      <c r="NS201" s="59"/>
      <c r="NT201" s="59"/>
      <c r="NU201" s="59"/>
      <c r="NV201" s="59"/>
      <c r="NW201" s="59"/>
      <c r="NX201" s="59"/>
      <c r="NY201" s="59"/>
      <c r="NZ201" s="59"/>
      <c r="OA201" s="59"/>
      <c r="OB201" s="59"/>
      <c r="OC201" s="59"/>
      <c r="OD201" s="59"/>
      <c r="OE201" s="59"/>
      <c r="OF201" s="59"/>
      <c r="OG201" s="59"/>
      <c r="OH201" s="59"/>
      <c r="OI201" s="59"/>
      <c r="OJ201" s="59"/>
      <c r="OK201" s="59"/>
      <c r="OL201" s="59"/>
      <c r="OM201" s="59"/>
      <c r="ON201" s="59"/>
      <c r="OO201" s="59"/>
      <c r="OP201" s="59"/>
      <c r="OQ201" s="59"/>
      <c r="OR201" s="59"/>
      <c r="OS201" s="59"/>
      <c r="OT201" s="59"/>
      <c r="OU201" s="59"/>
      <c r="OV201" s="59"/>
      <c r="OW201" s="59"/>
      <c r="OX201" s="59"/>
      <c r="OY201" s="59"/>
      <c r="OZ201" s="59"/>
      <c r="PA201" s="59"/>
      <c r="PB201" s="59"/>
      <c r="PC201" s="59"/>
      <c r="PD201" s="59"/>
      <c r="PE201" s="59"/>
      <c r="PF201" s="59"/>
      <c r="PG201" s="59"/>
      <c r="PH201" s="59"/>
      <c r="PI201" s="59"/>
      <c r="PJ201" s="59"/>
      <c r="PK201" s="59"/>
      <c r="PL201" s="59"/>
      <c r="PM201" s="59"/>
      <c r="PN201" s="59"/>
      <c r="PO201" s="59"/>
      <c r="PP201" s="59"/>
      <c r="PQ201" s="59"/>
      <c r="PR201" s="59"/>
      <c r="PS201" s="59"/>
      <c r="PT201" s="59"/>
      <c r="PU201" s="59"/>
      <c r="PV201" s="59"/>
      <c r="PW201" s="59"/>
      <c r="PX201" s="59"/>
      <c r="PY201" s="59"/>
      <c r="PZ201" s="59"/>
      <c r="QA201" s="59"/>
      <c r="QB201" s="59"/>
      <c r="QC201" s="59"/>
      <c r="QD201" s="59"/>
      <c r="QE201" s="59"/>
      <c r="QF201" s="59"/>
      <c r="QG201" s="59"/>
      <c r="QH201" s="59"/>
      <c r="QI201" s="59"/>
      <c r="QJ201" s="59"/>
      <c r="QK201" s="59"/>
      <c r="QL201" s="59"/>
      <c r="QM201" s="59"/>
      <c r="QN201" s="59"/>
      <c r="QO201" s="59"/>
      <c r="QP201" s="59"/>
      <c r="QQ201" s="59"/>
      <c r="QR201" s="59"/>
      <c r="QS201" s="59"/>
      <c r="QT201" s="59"/>
      <c r="QU201" s="59"/>
      <c r="QV201" s="59"/>
      <c r="QW201" s="59"/>
      <c r="QX201" s="59"/>
      <c r="QY201" s="59"/>
      <c r="QZ201" s="59"/>
      <c r="RA201" s="59"/>
      <c r="RB201" s="59"/>
      <c r="RC201" s="59"/>
      <c r="RD201" s="59"/>
      <c r="RE201" s="59"/>
      <c r="RF201" s="59"/>
      <c r="RG201" s="59"/>
      <c r="RH201" s="59"/>
      <c r="RI201" s="59"/>
      <c r="RJ201" s="59"/>
      <c r="RK201" s="59"/>
      <c r="RL201" s="59"/>
      <c r="RM201" s="59"/>
      <c r="RN201" s="59"/>
      <c r="RO201" s="59"/>
      <c r="RP201" s="59"/>
      <c r="RQ201" s="59"/>
      <c r="RR201" s="59"/>
      <c r="RS201" s="59"/>
      <c r="RT201" s="59"/>
      <c r="RU201" s="59"/>
      <c r="RV201" s="59"/>
      <c r="RW201" s="59"/>
      <c r="RX201" s="59"/>
      <c r="RY201" s="59"/>
      <c r="RZ201" s="59"/>
      <c r="SA201" s="59"/>
      <c r="SB201" s="59"/>
      <c r="SC201" s="59"/>
      <c r="SD201" s="59"/>
      <c r="SE201" s="59"/>
      <c r="SF201" s="59"/>
      <c r="SG201" s="59"/>
      <c r="SH201" s="59"/>
      <c r="SI201" s="59"/>
      <c r="SJ201" s="59"/>
      <c r="SK201" s="59"/>
      <c r="SL201" s="59"/>
      <c r="SM201" s="59"/>
      <c r="SN201" s="59"/>
      <c r="SO201" s="59"/>
      <c r="SP201" s="59"/>
      <c r="SQ201" s="59"/>
      <c r="SR201" s="59"/>
      <c r="SS201" s="59"/>
      <c r="ST201" s="59"/>
      <c r="SU201" s="59"/>
      <c r="SV201" s="59"/>
      <c r="SW201" s="59"/>
      <c r="SX201" s="59"/>
      <c r="SY201" s="59"/>
      <c r="SZ201" s="59"/>
      <c r="TA201" s="59"/>
      <c r="TB201" s="59"/>
      <c r="TC201" s="59"/>
      <c r="TD201" s="59"/>
      <c r="TE201" s="59"/>
      <c r="TF201" s="59"/>
      <c r="TG201" s="59"/>
      <c r="TH201" s="59"/>
      <c r="TI201" s="59"/>
      <c r="TJ201" s="59"/>
      <c r="TK201" s="59"/>
      <c r="TL201" s="59"/>
      <c r="TM201" s="59"/>
      <c r="TN201" s="59"/>
      <c r="TO201" s="59"/>
      <c r="TP201" s="59"/>
      <c r="TQ201" s="59"/>
      <c r="TR201" s="59"/>
      <c r="TS201" s="59"/>
      <c r="TT201" s="59"/>
      <c r="TU201" s="59"/>
      <c r="TV201" s="59"/>
      <c r="TW201" s="59"/>
      <c r="TX201" s="59"/>
      <c r="TY201" s="59"/>
      <c r="TZ201" s="59"/>
      <c r="UA201" s="59"/>
      <c r="UB201" s="59"/>
      <c r="UC201" s="59"/>
      <c r="UD201" s="59"/>
      <c r="UE201" s="59"/>
      <c r="UF201" s="59"/>
      <c r="UG201" s="59"/>
      <c r="UH201" s="59"/>
      <c r="UI201" s="59"/>
      <c r="UJ201" s="59"/>
      <c r="UK201" s="59"/>
      <c r="UL201" s="59"/>
      <c r="UM201" s="59"/>
      <c r="UN201" s="59"/>
      <c r="UO201" s="59"/>
      <c r="UP201" s="59"/>
      <c r="UQ201" s="59"/>
      <c r="UR201" s="59"/>
      <c r="US201" s="59"/>
      <c r="UT201" s="59"/>
      <c r="UU201" s="59"/>
      <c r="UV201" s="59"/>
      <c r="UW201" s="59"/>
      <c r="UX201" s="59"/>
      <c r="UY201" s="59"/>
      <c r="UZ201" s="59"/>
      <c r="VA201" s="59"/>
      <c r="VB201" s="59"/>
      <c r="VC201" s="59"/>
      <c r="VD201" s="59"/>
      <c r="VE201" s="59"/>
      <c r="VF201" s="59"/>
      <c r="VG201" s="59"/>
      <c r="VH201" s="59"/>
      <c r="VI201" s="59"/>
      <c r="VJ201" s="59"/>
      <c r="VK201" s="59"/>
      <c r="VL201" s="59"/>
      <c r="VM201" s="59"/>
      <c r="VN201" s="59"/>
      <c r="VO201" s="59"/>
      <c r="VP201" s="59"/>
      <c r="VQ201" s="59"/>
      <c r="VR201" s="59"/>
      <c r="VS201" s="59"/>
      <c r="VT201" s="59"/>
      <c r="VU201" s="59"/>
      <c r="VV201" s="59"/>
      <c r="VW201" s="59"/>
      <c r="VX201" s="59"/>
      <c r="VY201" s="59"/>
      <c r="VZ201" s="59"/>
      <c r="WA201" s="59"/>
      <c r="WB201" s="59"/>
      <c r="WC201" s="59"/>
      <c r="WD201" s="59"/>
      <c r="WE201" s="59"/>
      <c r="WF201" s="59"/>
      <c r="WG201" s="59"/>
      <c r="WH201" s="59"/>
      <c r="WI201" s="59"/>
      <c r="WJ201" s="59"/>
      <c r="WK201" s="59"/>
      <c r="WL201" s="59"/>
      <c r="WM201" s="59"/>
      <c r="WN201" s="59"/>
      <c r="WO201" s="59"/>
      <c r="WP201" s="59"/>
      <c r="WQ201" s="59"/>
      <c r="WR201" s="59"/>
      <c r="WS201" s="59"/>
      <c r="WT201" s="59"/>
      <c r="WU201" s="59"/>
      <c r="WV201" s="59"/>
      <c r="WW201" s="59"/>
      <c r="WX201" s="59"/>
      <c r="WY201" s="59"/>
      <c r="WZ201" s="59"/>
      <c r="XA201" s="59"/>
      <c r="XB201" s="59"/>
      <c r="XC201" s="59"/>
      <c r="XD201" s="59"/>
      <c r="XE201" s="59"/>
      <c r="XF201" s="59"/>
      <c r="XG201" s="59"/>
      <c r="XH201" s="59"/>
      <c r="XI201" s="59"/>
      <c r="XJ201" s="59"/>
      <c r="XK201" s="59"/>
      <c r="XL201" s="59"/>
      <c r="XM201" s="59"/>
      <c r="XN201" s="59"/>
      <c r="XO201" s="59"/>
      <c r="XP201" s="59"/>
      <c r="XQ201" s="59"/>
      <c r="XR201" s="59"/>
      <c r="XS201" s="59"/>
      <c r="XT201" s="59"/>
      <c r="XU201" s="59"/>
      <c r="XV201" s="59"/>
      <c r="XW201" s="59"/>
      <c r="XX201" s="59"/>
      <c r="XY201" s="59"/>
      <c r="XZ201" s="59"/>
      <c r="YA201" s="59"/>
      <c r="YB201" s="59"/>
      <c r="YC201" s="59"/>
      <c r="YD201" s="59"/>
      <c r="YE201" s="59"/>
      <c r="YF201" s="59"/>
      <c r="YG201" s="59"/>
      <c r="YH201" s="59"/>
      <c r="YI201" s="59"/>
      <c r="YJ201" s="59"/>
      <c r="YK201" s="59"/>
      <c r="YL201" s="59"/>
      <c r="YM201" s="59"/>
      <c r="YN201" s="59"/>
      <c r="YO201" s="59"/>
      <c r="YP201" s="59"/>
      <c r="YQ201" s="59"/>
      <c r="YR201" s="59"/>
      <c r="YS201" s="59"/>
      <c r="YT201" s="59"/>
      <c r="YU201" s="59"/>
      <c r="YV201" s="59"/>
      <c r="YW201" s="59"/>
      <c r="YX201" s="59"/>
      <c r="YY201" s="59"/>
      <c r="YZ201" s="59"/>
      <c r="ZA201" s="59"/>
      <c r="ZB201" s="59"/>
      <c r="ZC201" s="59"/>
      <c r="ZD201" s="59"/>
      <c r="ZE201" s="59"/>
      <c r="ZF201" s="59"/>
      <c r="ZG201" s="59"/>
      <c r="ZH201" s="59"/>
      <c r="ZI201" s="59"/>
      <c r="ZJ201" s="59"/>
      <c r="ZK201" s="59"/>
      <c r="ZL201" s="59"/>
      <c r="ZM201" s="59"/>
      <c r="ZN201" s="59"/>
      <c r="ZO201" s="59"/>
      <c r="ZP201" s="59"/>
      <c r="ZQ201" s="59"/>
      <c r="ZR201" s="59"/>
      <c r="ZS201" s="59"/>
      <c r="ZT201" s="59"/>
      <c r="ZU201" s="59"/>
      <c r="ZV201" s="59"/>
      <c r="ZW201" s="59"/>
      <c r="ZX201" s="59"/>
      <c r="ZY201" s="59"/>
      <c r="ZZ201" s="59"/>
      <c r="AAA201" s="59"/>
      <c r="AAB201" s="59"/>
      <c r="AAC201" s="59"/>
      <c r="AAD201" s="59"/>
      <c r="AAE201" s="59"/>
      <c r="AAF201" s="59"/>
      <c r="AAG201" s="59"/>
      <c r="AAH201" s="59"/>
      <c r="AAI201" s="59"/>
      <c r="AAJ201" s="59"/>
      <c r="AAK201" s="59"/>
      <c r="AAL201" s="59"/>
      <c r="AAM201" s="59"/>
      <c r="AAN201" s="59"/>
      <c r="AAO201" s="59"/>
      <c r="AAP201" s="59"/>
      <c r="AAQ201" s="59"/>
      <c r="AAR201" s="59"/>
      <c r="AAS201" s="59"/>
      <c r="AAT201" s="59"/>
      <c r="AAU201" s="59"/>
      <c r="AAV201" s="59"/>
      <c r="AAW201" s="59"/>
      <c r="AAX201" s="59"/>
      <c r="AAY201" s="59"/>
      <c r="AAZ201" s="59"/>
      <c r="ABA201" s="59"/>
      <c r="ABB201" s="59"/>
      <c r="ABC201" s="59"/>
      <c r="ABD201" s="59"/>
      <c r="ABE201" s="59"/>
      <c r="ABF201" s="59"/>
      <c r="ABG201" s="59"/>
      <c r="ABH201" s="59"/>
      <c r="ABI201" s="59"/>
      <c r="ABJ201" s="59"/>
      <c r="ABK201" s="59"/>
      <c r="ABL201" s="59"/>
      <c r="ABM201" s="59"/>
      <c r="ABN201" s="59"/>
      <c r="ABO201" s="59"/>
      <c r="ABP201" s="59"/>
      <c r="ABQ201" s="59"/>
      <c r="ABR201" s="59"/>
      <c r="ABS201" s="59"/>
      <c r="ABT201" s="59"/>
      <c r="ABU201" s="59"/>
      <c r="ABV201" s="59"/>
      <c r="ABW201" s="59"/>
      <c r="ABX201" s="59"/>
      <c r="ABY201" s="59"/>
      <c r="ABZ201" s="59"/>
      <c r="ACA201" s="59"/>
      <c r="ACB201" s="59"/>
      <c r="ACC201" s="59"/>
      <c r="ACD201" s="59"/>
      <c r="ACE201" s="59"/>
      <c r="ACF201" s="59"/>
      <c r="ACG201" s="59"/>
      <c r="ACH201" s="59"/>
      <c r="ACI201" s="59"/>
      <c r="ACJ201" s="59"/>
      <c r="ACK201" s="59"/>
      <c r="ACL201" s="59"/>
      <c r="ACM201" s="59"/>
      <c r="ACN201" s="59"/>
      <c r="ACO201" s="59"/>
      <c r="ACP201" s="59"/>
      <c r="ACQ201" s="59"/>
      <c r="ACR201" s="59"/>
      <c r="ACS201" s="59"/>
      <c r="ACT201" s="59"/>
      <c r="ACU201" s="59"/>
      <c r="ACV201" s="59"/>
      <c r="ACW201" s="59"/>
      <c r="ACX201" s="59"/>
      <c r="ACY201" s="59"/>
      <c r="ACZ201" s="59"/>
      <c r="ADA201" s="59"/>
      <c r="ADB201" s="59"/>
      <c r="ADC201" s="59"/>
      <c r="ADD201" s="59"/>
      <c r="ADE201" s="59"/>
      <c r="ADF201" s="59"/>
      <c r="ADG201" s="59"/>
      <c r="ADH201" s="59"/>
      <c r="ADI201" s="59"/>
      <c r="ADJ201" s="59"/>
      <c r="ADK201" s="59"/>
      <c r="ADL201" s="59"/>
      <c r="ADM201" s="59"/>
      <c r="ADN201" s="59"/>
      <c r="ADO201" s="59"/>
      <c r="ADP201" s="59"/>
      <c r="ADQ201" s="59"/>
      <c r="ADR201" s="59"/>
      <c r="ADS201" s="59"/>
      <c r="ADT201" s="59"/>
      <c r="ADU201" s="59"/>
      <c r="ADV201" s="59"/>
      <c r="ADW201" s="59"/>
      <c r="ADX201" s="59"/>
      <c r="ADY201" s="59"/>
      <c r="ADZ201" s="59"/>
      <c r="AEA201" s="59"/>
      <c r="AEB201" s="59"/>
      <c r="AEC201" s="59"/>
      <c r="AED201" s="59"/>
      <c r="AEE201" s="59"/>
      <c r="AEF201" s="59"/>
      <c r="AEG201" s="59"/>
      <c r="AEH201" s="59"/>
      <c r="AEI201" s="59"/>
      <c r="AEJ201" s="59"/>
      <c r="AEK201" s="59"/>
      <c r="AEL201" s="59"/>
      <c r="AEM201" s="59"/>
      <c r="AEN201" s="59"/>
      <c r="AEO201" s="59"/>
      <c r="AEP201" s="59"/>
      <c r="AEQ201" s="59"/>
      <c r="AER201" s="59"/>
      <c r="AES201" s="59"/>
      <c r="AET201" s="59"/>
      <c r="AEU201" s="59"/>
      <c r="AEV201" s="59"/>
      <c r="AEW201" s="59"/>
      <c r="AEX201" s="59"/>
      <c r="AEY201" s="59"/>
      <c r="AEZ201" s="59"/>
      <c r="AFA201" s="59"/>
      <c r="AFB201" s="59"/>
      <c r="AFC201" s="59"/>
      <c r="AFD201" s="59"/>
      <c r="AFE201" s="59"/>
      <c r="AFF201" s="59"/>
      <c r="AFG201" s="59"/>
      <c r="AFH201" s="59"/>
      <c r="AFI201" s="59"/>
      <c r="AFJ201" s="59"/>
      <c r="AFK201" s="59"/>
      <c r="AFL201" s="59"/>
      <c r="AFM201" s="59"/>
      <c r="AFN201" s="59"/>
      <c r="AFO201" s="59"/>
      <c r="AFP201" s="59"/>
      <c r="AFQ201" s="59"/>
      <c r="AFR201" s="59"/>
      <c r="AFS201" s="59"/>
      <c r="AFT201" s="59"/>
      <c r="AFU201" s="59"/>
      <c r="AFV201" s="59"/>
      <c r="AFW201" s="59"/>
      <c r="AFX201" s="59"/>
      <c r="AFY201" s="59"/>
      <c r="AFZ201" s="59"/>
      <c r="AGA201" s="59"/>
      <c r="AGB201" s="59"/>
      <c r="AGC201" s="59"/>
      <c r="AGD201" s="59"/>
      <c r="AGE201" s="59"/>
      <c r="AGF201" s="59"/>
      <c r="AGG201" s="59"/>
      <c r="AGH201" s="59"/>
      <c r="AGI201" s="59"/>
      <c r="AGJ201" s="59"/>
      <c r="AGK201" s="59"/>
      <c r="AGL201" s="59"/>
      <c r="AGM201" s="59"/>
      <c r="AGN201" s="59"/>
      <c r="AGO201" s="59"/>
      <c r="AGP201" s="59"/>
      <c r="AGQ201" s="59"/>
      <c r="AGR201" s="59"/>
      <c r="AGS201" s="59"/>
      <c r="AGT201" s="59"/>
      <c r="AGU201" s="59"/>
      <c r="AGV201" s="59"/>
      <c r="AGW201" s="59"/>
      <c r="AGX201" s="59"/>
      <c r="AGY201" s="59"/>
      <c r="AGZ201" s="59"/>
      <c r="AHA201" s="59"/>
      <c r="AHB201" s="59"/>
      <c r="AHC201" s="59"/>
      <c r="AHD201" s="59"/>
      <c r="AHE201" s="59"/>
      <c r="AHF201" s="59"/>
      <c r="AHG201" s="59"/>
      <c r="AHH201" s="59"/>
      <c r="AHI201" s="59"/>
      <c r="AHJ201" s="59"/>
      <c r="AHK201" s="59"/>
      <c r="AHL201" s="59"/>
      <c r="AHM201" s="59"/>
      <c r="AHN201" s="59"/>
      <c r="AHO201" s="59"/>
      <c r="AHP201" s="59"/>
      <c r="AHQ201" s="59"/>
      <c r="AHR201" s="59"/>
      <c r="AHS201" s="59"/>
      <c r="AHT201" s="59"/>
      <c r="AHU201" s="59"/>
      <c r="AHV201" s="59"/>
      <c r="AHW201" s="59"/>
      <c r="AHX201" s="59"/>
      <c r="AHY201" s="59"/>
      <c r="AHZ201" s="59"/>
      <c r="AIA201" s="59"/>
      <c r="AIB201" s="59"/>
      <c r="AIC201" s="59"/>
      <c r="AID201" s="59"/>
      <c r="AIE201" s="59"/>
      <c r="AIF201" s="59"/>
      <c r="AIG201" s="59"/>
      <c r="AIH201" s="59"/>
      <c r="AII201" s="59"/>
      <c r="AIJ201" s="59"/>
      <c r="AIK201" s="59"/>
      <c r="AIL201" s="59"/>
      <c r="AIM201" s="59"/>
      <c r="AIN201" s="59"/>
      <c r="AIO201" s="59"/>
      <c r="AIP201" s="59"/>
      <c r="AIQ201" s="59"/>
      <c r="AIR201" s="59"/>
      <c r="AIS201" s="59"/>
      <c r="AIT201" s="59"/>
      <c r="AIU201" s="59"/>
      <c r="AIV201" s="59"/>
      <c r="AIW201" s="59"/>
      <c r="AIX201" s="59"/>
      <c r="AIY201" s="59"/>
      <c r="AIZ201" s="59"/>
      <c r="AJA201" s="59"/>
      <c r="AJB201" s="59"/>
      <c r="AJC201" s="59"/>
      <c r="AJD201" s="59"/>
      <c r="AJE201" s="59"/>
      <c r="AJF201" s="59"/>
      <c r="AJG201" s="59"/>
      <c r="AJH201" s="59"/>
      <c r="AJI201" s="59"/>
      <c r="AJJ201" s="59"/>
      <c r="AJK201" s="59"/>
      <c r="AJL201" s="59"/>
      <c r="AJM201" s="59"/>
      <c r="AJN201" s="59"/>
      <c r="AJO201" s="59"/>
      <c r="AJP201" s="59"/>
      <c r="AJQ201" s="59"/>
      <c r="AJR201" s="59"/>
      <c r="AJS201" s="59"/>
      <c r="AJT201" s="59"/>
      <c r="AJU201" s="59"/>
      <c r="AJV201" s="59"/>
      <c r="AJW201" s="59"/>
      <c r="AJX201" s="59"/>
      <c r="AJY201" s="59"/>
      <c r="AJZ201" s="59"/>
      <c r="AKA201" s="59"/>
      <c r="AKB201" s="59"/>
      <c r="AKC201" s="59"/>
      <c r="AKD201" s="59"/>
      <c r="AKE201" s="59"/>
      <c r="AKF201" s="59"/>
      <c r="AKG201" s="59"/>
      <c r="AKH201" s="59"/>
      <c r="AKI201" s="59"/>
      <c r="AKJ201" s="59"/>
      <c r="AKK201" s="59"/>
      <c r="AKL201" s="59"/>
      <c r="AKM201" s="59"/>
      <c r="AKN201" s="59"/>
      <c r="AKO201" s="59"/>
      <c r="AKP201" s="59"/>
      <c r="AKQ201" s="59"/>
      <c r="AKR201" s="59"/>
      <c r="AKS201" s="59"/>
      <c r="AKT201" s="59"/>
      <c r="AKU201" s="59"/>
      <c r="AKV201" s="59"/>
      <c r="AKW201" s="59"/>
      <c r="AKX201" s="59"/>
      <c r="AKY201" s="59"/>
      <c r="AKZ201" s="59"/>
      <c r="ALA201" s="59"/>
      <c r="ALB201" s="59"/>
      <c r="ALC201" s="59"/>
      <c r="ALD201" s="59"/>
      <c r="ALE201" s="59"/>
      <c r="ALF201" s="59"/>
      <c r="ALG201" s="59"/>
      <c r="ALH201" s="59"/>
      <c r="ALI201" s="59"/>
      <c r="ALJ201" s="59"/>
      <c r="ALK201" s="59"/>
      <c r="ALL201" s="59"/>
      <c r="ALM201" s="59"/>
      <c r="ALN201" s="59"/>
      <c r="ALO201" s="59"/>
      <c r="ALP201" s="59"/>
      <c r="ALQ201" s="59"/>
      <c r="ALR201" s="59"/>
      <c r="ALS201" s="59"/>
      <c r="ALT201" s="59"/>
      <c r="ALU201" s="59"/>
      <c r="ALV201" s="59"/>
      <c r="ALW201" s="59"/>
      <c r="ALX201" s="59"/>
      <c r="ALY201" s="59"/>
      <c r="ALZ201" s="59"/>
      <c r="AMA201" s="59"/>
      <c r="AMB201" s="59"/>
      <c r="AMC201" s="59"/>
      <c r="AMD201" s="59"/>
      <c r="AME201" s="59"/>
      <c r="AMF201" s="59"/>
      <c r="AMG201" s="59"/>
      <c r="AMH201" s="59"/>
      <c r="AMI201" s="59"/>
      <c r="AMJ201" s="59"/>
      <c r="AMK201" s="59"/>
      <c r="AML201" s="59"/>
      <c r="AMM201" s="59"/>
      <c r="AMN201" s="59"/>
      <c r="AMO201" s="59"/>
      <c r="AMP201" s="59"/>
      <c r="AMQ201" s="59"/>
      <c r="AMR201" s="59"/>
      <c r="AMS201" s="59"/>
      <c r="AMT201" s="59"/>
      <c r="AMU201" s="59"/>
      <c r="AMV201" s="59"/>
      <c r="AMW201" s="59"/>
      <c r="AMX201" s="59"/>
      <c r="AMY201" s="59"/>
      <c r="AMZ201" s="59"/>
      <c r="ANA201" s="59"/>
      <c r="ANB201" s="59"/>
      <c r="ANC201" s="59"/>
      <c r="AND201" s="59"/>
      <c r="ANE201" s="59"/>
      <c r="ANF201" s="59"/>
      <c r="ANG201" s="59"/>
      <c r="ANH201" s="59"/>
      <c r="ANI201" s="59"/>
      <c r="ANJ201" s="59"/>
      <c r="ANK201" s="59"/>
      <c r="ANL201" s="59"/>
      <c r="ANM201" s="59"/>
      <c r="ANN201" s="59"/>
      <c r="ANO201" s="59"/>
      <c r="ANP201" s="59"/>
      <c r="ANQ201" s="59"/>
      <c r="ANR201" s="59"/>
      <c r="ANS201" s="59"/>
      <c r="ANT201" s="59"/>
      <c r="ANU201" s="59"/>
      <c r="ANV201" s="59"/>
      <c r="ANW201" s="59"/>
      <c r="ANX201" s="59"/>
      <c r="ANY201" s="59"/>
      <c r="ANZ201" s="59"/>
      <c r="AOA201" s="59"/>
      <c r="AOB201" s="59"/>
      <c r="AOC201" s="59"/>
      <c r="AOD201" s="59"/>
      <c r="AOE201" s="59"/>
      <c r="AOF201" s="59"/>
      <c r="AOG201" s="59"/>
      <c r="AOH201" s="59"/>
      <c r="AOI201" s="59"/>
      <c r="AOJ201" s="59"/>
      <c r="AOK201" s="59"/>
      <c r="AOL201" s="59"/>
      <c r="AOM201" s="59"/>
      <c r="AON201" s="59"/>
      <c r="AOO201" s="59"/>
      <c r="AOP201" s="59"/>
      <c r="AOQ201" s="59"/>
      <c r="AOR201" s="59"/>
      <c r="AOS201" s="59"/>
      <c r="AOT201" s="59"/>
      <c r="AOU201" s="59"/>
      <c r="AOV201" s="59"/>
      <c r="AOW201" s="59"/>
      <c r="AOX201" s="59"/>
      <c r="AOY201" s="59"/>
      <c r="AOZ201" s="59"/>
      <c r="APA201" s="59"/>
      <c r="APB201" s="59"/>
      <c r="APC201" s="59"/>
      <c r="APD201" s="59"/>
      <c r="APE201" s="59"/>
      <c r="APF201" s="59"/>
      <c r="APG201" s="59"/>
      <c r="APH201" s="59"/>
      <c r="API201" s="59"/>
      <c r="APJ201" s="59"/>
      <c r="APK201" s="59"/>
      <c r="APL201" s="59"/>
      <c r="APM201" s="59"/>
      <c r="APN201" s="59"/>
      <c r="APO201" s="59"/>
      <c r="APP201" s="59"/>
      <c r="APQ201" s="59"/>
      <c r="APR201" s="59"/>
      <c r="APS201" s="59"/>
      <c r="APT201" s="59"/>
      <c r="APU201" s="59"/>
      <c r="APV201" s="59"/>
      <c r="APW201" s="59"/>
      <c r="APX201" s="59"/>
      <c r="APY201" s="59"/>
      <c r="APZ201" s="59"/>
      <c r="AQA201" s="59"/>
      <c r="AQB201" s="59"/>
      <c r="AQC201" s="59"/>
      <c r="AQD201" s="59"/>
      <c r="AQE201" s="59"/>
      <c r="AQF201" s="59"/>
      <c r="AQG201" s="59"/>
      <c r="AQH201" s="59"/>
      <c r="AQI201" s="59"/>
      <c r="AQJ201" s="59"/>
      <c r="AQK201" s="59"/>
      <c r="AQL201" s="59"/>
      <c r="AQM201" s="59"/>
      <c r="AQN201" s="59"/>
      <c r="AQO201" s="59"/>
      <c r="AQP201" s="59"/>
      <c r="AQQ201" s="59"/>
      <c r="AQR201" s="59"/>
      <c r="AQS201" s="59"/>
      <c r="AQT201" s="59"/>
      <c r="AQU201" s="59"/>
      <c r="AQV201" s="59"/>
      <c r="AQW201" s="59"/>
      <c r="AQX201" s="59"/>
      <c r="AQY201" s="59"/>
      <c r="AQZ201" s="59"/>
      <c r="ARA201" s="59"/>
      <c r="ARB201" s="59"/>
      <c r="ARC201" s="59"/>
      <c r="ARD201" s="59"/>
      <c r="ARE201" s="59"/>
      <c r="ARF201" s="59"/>
      <c r="ARG201" s="59"/>
      <c r="ARH201" s="59"/>
      <c r="ARI201" s="59"/>
      <c r="ARJ201" s="59"/>
      <c r="ARK201" s="59"/>
      <c r="ARL201" s="59"/>
      <c r="ARM201" s="59"/>
      <c r="ARN201" s="59"/>
      <c r="ARO201" s="59"/>
      <c r="ARP201" s="59"/>
      <c r="ARQ201" s="59"/>
      <c r="ARR201" s="59"/>
      <c r="ARS201" s="59"/>
      <c r="ART201" s="59"/>
      <c r="ARU201" s="59"/>
      <c r="ARV201" s="59"/>
      <c r="ARW201" s="59"/>
      <c r="ARX201" s="59"/>
      <c r="ARY201" s="59"/>
      <c r="ARZ201" s="59"/>
      <c r="ASA201" s="59"/>
      <c r="ASB201" s="59"/>
      <c r="ASC201" s="59"/>
      <c r="ASD201" s="59"/>
      <c r="ASE201" s="59"/>
      <c r="ASF201" s="59"/>
      <c r="ASG201" s="59"/>
      <c r="ASH201" s="59"/>
      <c r="ASI201" s="59"/>
      <c r="ASJ201" s="59"/>
      <c r="ASK201" s="59"/>
      <c r="ASL201" s="59"/>
      <c r="ASM201" s="59"/>
      <c r="ASN201" s="59"/>
      <c r="ASO201" s="59"/>
      <c r="ASP201" s="59"/>
      <c r="ASQ201" s="59"/>
      <c r="ASR201" s="59"/>
      <c r="ASS201" s="59"/>
      <c r="AST201" s="59"/>
      <c r="ASU201" s="59"/>
      <c r="ASV201" s="59"/>
      <c r="ASW201" s="59"/>
      <c r="ASX201" s="59"/>
      <c r="ASY201" s="59"/>
      <c r="ASZ201" s="59"/>
      <c r="ATA201" s="59"/>
      <c r="ATB201" s="59"/>
      <c r="ATC201" s="59"/>
      <c r="ATD201" s="59"/>
      <c r="ATE201" s="59"/>
      <c r="ATF201" s="59"/>
      <c r="ATG201" s="59"/>
      <c r="ATH201" s="59"/>
      <c r="ATI201" s="59"/>
      <c r="ATJ201" s="59"/>
      <c r="ATK201" s="59"/>
      <c r="ATL201" s="59"/>
      <c r="ATM201" s="59"/>
      <c r="ATN201" s="59"/>
      <c r="ATO201" s="59"/>
      <c r="ATP201" s="59"/>
      <c r="ATQ201" s="59"/>
      <c r="ATR201" s="59"/>
      <c r="ATS201" s="59"/>
      <c r="ATT201" s="59"/>
      <c r="ATU201" s="59"/>
      <c r="ATV201" s="59"/>
      <c r="ATW201" s="59"/>
      <c r="ATX201" s="59"/>
      <c r="ATY201" s="59"/>
      <c r="ATZ201" s="59"/>
      <c r="AUA201" s="59"/>
      <c r="AUB201" s="59"/>
      <c r="AUC201" s="59"/>
      <c r="AUD201" s="59"/>
      <c r="AUE201" s="59"/>
      <c r="AUF201" s="59"/>
      <c r="AUG201" s="59"/>
      <c r="AUH201" s="59"/>
      <c r="AUI201" s="59"/>
      <c r="AUJ201" s="59"/>
      <c r="AUK201" s="59"/>
      <c r="AUL201" s="59"/>
      <c r="AUM201" s="59"/>
      <c r="AUN201" s="59"/>
      <c r="AUO201" s="59"/>
      <c r="AUP201" s="59"/>
      <c r="AUQ201" s="59"/>
      <c r="AUR201" s="59"/>
      <c r="AUS201" s="59"/>
      <c r="AUT201" s="59"/>
      <c r="AUU201" s="59"/>
      <c r="AUV201" s="59"/>
      <c r="AUW201" s="59"/>
      <c r="AUX201" s="59"/>
      <c r="AUY201" s="59"/>
      <c r="AUZ201" s="59"/>
      <c r="AVA201" s="59"/>
      <c r="AVB201" s="59"/>
      <c r="AVC201" s="59"/>
      <c r="AVD201" s="59"/>
      <c r="AVE201" s="59"/>
      <c r="AVF201" s="59"/>
      <c r="AVG201" s="59"/>
      <c r="AVH201" s="59"/>
      <c r="AVI201" s="59"/>
      <c r="AVJ201" s="59"/>
      <c r="AVK201" s="59"/>
      <c r="AVL201" s="59"/>
      <c r="AVM201" s="59"/>
      <c r="AVN201" s="59"/>
      <c r="AVO201" s="59"/>
      <c r="AVP201" s="59"/>
      <c r="AVQ201" s="59"/>
      <c r="AVR201" s="59"/>
      <c r="AVS201" s="59"/>
      <c r="AVT201" s="59"/>
      <c r="AVU201" s="59"/>
      <c r="AVV201" s="59"/>
      <c r="AVW201" s="59"/>
      <c r="AVX201" s="59"/>
      <c r="AVY201" s="59"/>
      <c r="AVZ201" s="59"/>
      <c r="AWA201" s="59"/>
      <c r="AWB201" s="59"/>
      <c r="AWC201" s="59"/>
      <c r="AWD201" s="59"/>
      <c r="AWE201" s="59"/>
      <c r="AWF201" s="59"/>
      <c r="AWG201" s="59"/>
      <c r="AWH201" s="59"/>
      <c r="AWI201" s="59"/>
      <c r="AWJ201" s="59"/>
      <c r="AWK201" s="59"/>
      <c r="AWL201" s="59"/>
      <c r="AWM201" s="59"/>
      <c r="AWN201" s="59"/>
      <c r="AWO201" s="59"/>
      <c r="AWP201" s="59"/>
      <c r="AWQ201" s="59"/>
      <c r="AWR201" s="59"/>
      <c r="AWS201" s="59"/>
      <c r="AWT201" s="59"/>
      <c r="AWU201" s="59"/>
      <c r="AWV201" s="59"/>
      <c r="AWW201" s="59"/>
      <c r="AWX201" s="59"/>
      <c r="AWY201" s="59"/>
      <c r="AWZ201" s="59"/>
      <c r="AXA201" s="59"/>
      <c r="AXB201" s="59"/>
      <c r="AXC201" s="59"/>
      <c r="AXD201" s="59"/>
      <c r="AXE201" s="59"/>
      <c r="AXF201" s="59"/>
      <c r="AXG201" s="59"/>
      <c r="AXH201" s="59"/>
      <c r="AXI201" s="59"/>
      <c r="AXJ201" s="59"/>
      <c r="AXK201" s="59"/>
      <c r="AXL201" s="59"/>
      <c r="AXM201" s="59"/>
      <c r="AXN201" s="59"/>
      <c r="AXO201" s="59"/>
      <c r="AXP201" s="59"/>
      <c r="AXQ201" s="59"/>
      <c r="AXR201" s="59"/>
      <c r="AXS201" s="59"/>
      <c r="AXT201" s="59"/>
      <c r="AXU201" s="59"/>
      <c r="AXV201" s="59"/>
      <c r="AXW201" s="59"/>
      <c r="AXX201" s="59"/>
      <c r="AXY201" s="59"/>
      <c r="AXZ201" s="59"/>
      <c r="AYA201" s="59"/>
      <c r="AYB201" s="59"/>
      <c r="AYC201" s="59"/>
      <c r="AYD201" s="59"/>
      <c r="AYE201" s="59"/>
      <c r="AYF201" s="59"/>
      <c r="AYG201" s="59"/>
      <c r="AYH201" s="59"/>
      <c r="AYI201" s="59"/>
      <c r="AYJ201" s="59"/>
      <c r="AYK201" s="59"/>
      <c r="AYL201" s="59"/>
      <c r="AYM201" s="59"/>
      <c r="AYN201" s="59"/>
      <c r="AYO201" s="59"/>
      <c r="AYP201" s="59"/>
      <c r="AYQ201" s="59"/>
      <c r="AYR201" s="59"/>
      <c r="AYS201" s="59"/>
      <c r="AYT201" s="59"/>
      <c r="AYU201" s="59"/>
      <c r="AYV201" s="59"/>
      <c r="AYW201" s="59"/>
      <c r="AYX201" s="59"/>
      <c r="AYY201" s="59"/>
      <c r="AYZ201" s="59"/>
      <c r="AZA201" s="59"/>
      <c r="AZB201" s="59"/>
      <c r="AZC201" s="59"/>
      <c r="AZD201" s="59"/>
      <c r="AZE201" s="59"/>
      <c r="AZF201" s="59"/>
      <c r="AZG201" s="59"/>
      <c r="AZH201" s="59"/>
      <c r="AZI201" s="59"/>
      <c r="AZJ201" s="59"/>
      <c r="AZK201" s="59"/>
      <c r="AZL201" s="59"/>
      <c r="AZM201" s="59"/>
      <c r="AZN201" s="59"/>
      <c r="AZO201" s="59"/>
      <c r="AZP201" s="59"/>
      <c r="AZQ201" s="59"/>
      <c r="AZR201" s="59"/>
      <c r="AZS201" s="59"/>
      <c r="AZT201" s="59"/>
      <c r="AZU201" s="59"/>
      <c r="AZV201" s="59"/>
      <c r="AZW201" s="59"/>
      <c r="AZX201" s="59"/>
      <c r="AZY201" s="59"/>
      <c r="AZZ201" s="59"/>
      <c r="BAA201" s="59"/>
      <c r="BAB201" s="59"/>
      <c r="BAC201" s="59"/>
      <c r="BAD201" s="59"/>
      <c r="BAE201" s="59"/>
      <c r="BAF201" s="59"/>
      <c r="BAG201" s="59"/>
      <c r="BAH201" s="59"/>
      <c r="BAI201" s="59"/>
      <c r="BAJ201" s="59"/>
      <c r="BAK201" s="59"/>
      <c r="BAL201" s="59"/>
      <c r="BAM201" s="59"/>
      <c r="BAN201" s="59"/>
      <c r="BAO201" s="59"/>
      <c r="BAP201" s="59"/>
      <c r="BAQ201" s="59"/>
      <c r="BAR201" s="59"/>
      <c r="BAS201" s="59"/>
      <c r="BAT201" s="59"/>
      <c r="BAU201" s="59"/>
      <c r="BAV201" s="59"/>
      <c r="BAW201" s="59"/>
      <c r="BAX201" s="59"/>
      <c r="BAY201" s="59"/>
      <c r="BAZ201" s="59"/>
      <c r="BBA201" s="59"/>
      <c r="BBB201" s="59"/>
      <c r="BBC201" s="59"/>
      <c r="BBD201" s="59"/>
      <c r="BBE201" s="59"/>
      <c r="BBF201" s="59"/>
      <c r="BBG201" s="59"/>
      <c r="BBH201" s="59"/>
      <c r="BBI201" s="59"/>
      <c r="BBJ201" s="59"/>
      <c r="BBK201" s="59"/>
      <c r="BBL201" s="59"/>
      <c r="BBM201" s="59"/>
      <c r="BBN201" s="59"/>
      <c r="BBO201" s="59"/>
      <c r="BBP201" s="59"/>
      <c r="BBQ201" s="59"/>
      <c r="BBR201" s="59"/>
      <c r="BBS201" s="59"/>
      <c r="BBT201" s="59"/>
      <c r="BBU201" s="59"/>
      <c r="BBV201" s="59"/>
      <c r="BBW201" s="59"/>
      <c r="BBX201" s="59"/>
      <c r="BBY201" s="59"/>
      <c r="BBZ201" s="59"/>
      <c r="BCA201" s="59"/>
      <c r="BCB201" s="59"/>
      <c r="BCC201" s="59"/>
      <c r="BCD201" s="59"/>
      <c r="BCE201" s="59"/>
      <c r="BCF201" s="59"/>
      <c r="BCG201" s="59"/>
      <c r="BCH201" s="59"/>
      <c r="BCI201" s="59"/>
      <c r="BCJ201" s="59"/>
      <c r="BCK201" s="59"/>
      <c r="BCL201" s="59"/>
      <c r="BCM201" s="59"/>
      <c r="BCN201" s="59"/>
      <c r="BCO201" s="59"/>
      <c r="BCP201" s="59"/>
      <c r="BCQ201" s="59"/>
      <c r="BCR201" s="59"/>
      <c r="BCS201" s="59"/>
      <c r="BCT201" s="59"/>
      <c r="BCU201" s="59"/>
      <c r="BCV201" s="59"/>
      <c r="BCW201" s="59"/>
      <c r="BCX201" s="59"/>
      <c r="BCY201" s="59"/>
      <c r="BCZ201" s="59"/>
      <c r="BDA201" s="59"/>
      <c r="BDB201" s="59"/>
      <c r="BDC201" s="59"/>
      <c r="BDD201" s="59"/>
      <c r="BDE201" s="59"/>
      <c r="BDF201" s="59"/>
      <c r="BDG201" s="59"/>
      <c r="BDH201" s="59"/>
      <c r="BDI201" s="59"/>
      <c r="BDJ201" s="59"/>
      <c r="BDK201" s="59"/>
      <c r="BDL201" s="59"/>
      <c r="BDM201" s="59"/>
      <c r="BDN201" s="59"/>
      <c r="BDO201" s="59"/>
      <c r="BDP201" s="59"/>
      <c r="BDQ201" s="59"/>
      <c r="BDR201" s="59"/>
      <c r="BDS201" s="59"/>
      <c r="BDT201" s="59"/>
      <c r="BDU201" s="59"/>
      <c r="BDV201" s="59"/>
      <c r="BDW201" s="59"/>
      <c r="BDX201" s="59"/>
      <c r="BDY201" s="59"/>
      <c r="BDZ201" s="59"/>
      <c r="BEA201" s="59"/>
      <c r="BEB201" s="59"/>
      <c r="BEC201" s="59"/>
      <c r="BED201" s="59"/>
      <c r="BEE201" s="59"/>
      <c r="BEF201" s="59"/>
      <c r="BEG201" s="59"/>
      <c r="BEH201" s="59"/>
      <c r="BEI201" s="59"/>
      <c r="BEJ201" s="59"/>
      <c r="BEK201" s="59"/>
      <c r="BEL201" s="59"/>
      <c r="BEM201" s="59"/>
      <c r="BEN201" s="59"/>
      <c r="BEO201" s="59"/>
      <c r="BEP201" s="59"/>
      <c r="BEQ201" s="59"/>
      <c r="BER201" s="59"/>
      <c r="BES201" s="59"/>
      <c r="BET201" s="59"/>
      <c r="BEU201" s="59"/>
      <c r="BEV201" s="59"/>
      <c r="BEW201" s="59"/>
      <c r="BEX201" s="59"/>
      <c r="BEY201" s="59"/>
      <c r="BEZ201" s="59"/>
      <c r="BFA201" s="59"/>
      <c r="BFB201" s="59"/>
      <c r="BFC201" s="59"/>
      <c r="BFD201" s="59"/>
      <c r="BFE201" s="59"/>
      <c r="BFF201" s="59"/>
      <c r="BFG201" s="59"/>
      <c r="BFH201" s="59"/>
      <c r="BFI201" s="59"/>
      <c r="BFJ201" s="59"/>
      <c r="BFK201" s="59"/>
      <c r="BFL201" s="59"/>
      <c r="BFM201" s="59"/>
      <c r="BFN201" s="59"/>
      <c r="BFO201" s="59"/>
      <c r="BFP201" s="59"/>
      <c r="BFQ201" s="59"/>
      <c r="BFR201" s="59"/>
      <c r="BFS201" s="59"/>
      <c r="BFT201" s="59"/>
      <c r="BFU201" s="59"/>
      <c r="BFV201" s="59"/>
      <c r="BFW201" s="59"/>
      <c r="BFX201" s="59"/>
      <c r="BFY201" s="59"/>
      <c r="BFZ201" s="59"/>
      <c r="BGA201" s="59"/>
      <c r="BGB201" s="59"/>
      <c r="BGC201" s="59"/>
      <c r="BGD201" s="59"/>
      <c r="BGE201" s="59"/>
      <c r="BGF201" s="59"/>
      <c r="BGG201" s="59"/>
      <c r="BGH201" s="59"/>
      <c r="BGI201" s="59"/>
      <c r="BGJ201" s="59"/>
      <c r="BGK201" s="59"/>
      <c r="BGL201" s="59"/>
      <c r="BGM201" s="59"/>
      <c r="BGN201" s="59"/>
      <c r="BGO201" s="59"/>
      <c r="BGP201" s="59"/>
      <c r="BGQ201" s="59"/>
      <c r="BGR201" s="59"/>
      <c r="BGS201" s="59"/>
      <c r="BGT201" s="59"/>
      <c r="BGU201" s="59"/>
      <c r="BGV201" s="59"/>
      <c r="BGW201" s="59"/>
      <c r="BGX201" s="59"/>
      <c r="BGY201" s="59"/>
      <c r="BGZ201" s="59"/>
      <c r="BHA201" s="59"/>
      <c r="BHB201" s="59"/>
      <c r="BHC201" s="59"/>
      <c r="BHD201" s="59"/>
      <c r="BHE201" s="59"/>
      <c r="BHF201" s="59"/>
      <c r="BHG201" s="59"/>
      <c r="BHH201" s="59"/>
      <c r="BHI201" s="59"/>
      <c r="BHJ201" s="59"/>
      <c r="BHK201" s="59"/>
      <c r="BHL201" s="59"/>
      <c r="BHM201" s="59"/>
      <c r="BHN201" s="59"/>
      <c r="BHO201" s="59"/>
      <c r="BHP201" s="59"/>
      <c r="BHQ201" s="59"/>
      <c r="BHR201" s="59"/>
      <c r="BHS201" s="59"/>
      <c r="BHT201" s="59"/>
      <c r="BHU201" s="59"/>
      <c r="BHV201" s="59"/>
      <c r="BHW201" s="59"/>
      <c r="BHX201" s="59"/>
      <c r="BHY201" s="59"/>
      <c r="BHZ201" s="59"/>
      <c r="BIA201" s="59"/>
      <c r="BIB201" s="59"/>
      <c r="BIC201" s="59"/>
      <c r="BID201" s="59"/>
      <c r="BIE201" s="59"/>
      <c r="BIF201" s="59"/>
      <c r="BIG201" s="59"/>
      <c r="BIH201" s="59"/>
      <c r="BII201" s="59"/>
      <c r="BIJ201" s="59"/>
      <c r="BIK201" s="59"/>
      <c r="BIL201" s="59"/>
      <c r="BIM201" s="59"/>
      <c r="BIN201" s="59"/>
      <c r="BIO201" s="59"/>
      <c r="BIP201" s="59"/>
      <c r="BIQ201" s="59"/>
      <c r="BIR201" s="59"/>
      <c r="BIS201" s="59"/>
      <c r="BIT201" s="59"/>
      <c r="BIU201" s="59"/>
      <c r="BIV201" s="59"/>
      <c r="BIW201" s="59"/>
      <c r="BIX201" s="59"/>
      <c r="BIY201" s="59"/>
      <c r="BIZ201" s="59"/>
      <c r="BJA201" s="59"/>
      <c r="BJB201" s="59"/>
      <c r="BJC201" s="59"/>
      <c r="BJD201" s="59"/>
      <c r="BJE201" s="59"/>
      <c r="BJF201" s="59"/>
      <c r="BJG201" s="59"/>
      <c r="BJH201" s="59"/>
      <c r="BJI201" s="59"/>
      <c r="BJJ201" s="59"/>
      <c r="BJK201" s="59"/>
      <c r="BJL201" s="59"/>
      <c r="BJM201" s="59"/>
      <c r="BJN201" s="59"/>
      <c r="BJO201" s="59"/>
      <c r="BJP201" s="59"/>
      <c r="BJQ201" s="59"/>
      <c r="BJR201" s="59"/>
      <c r="BJS201" s="59"/>
      <c r="BJT201" s="59"/>
      <c r="BJU201" s="59"/>
      <c r="BJV201" s="59"/>
      <c r="BJW201" s="59"/>
      <c r="BJX201" s="59"/>
      <c r="BJY201" s="59"/>
      <c r="BJZ201" s="59"/>
      <c r="BKA201" s="59"/>
      <c r="BKB201" s="59"/>
      <c r="BKC201" s="59"/>
      <c r="BKD201" s="59"/>
      <c r="BKE201" s="59"/>
      <c r="BKF201" s="59"/>
      <c r="BKG201" s="59"/>
      <c r="BKH201" s="59"/>
      <c r="BKI201" s="59"/>
      <c r="BKJ201" s="59"/>
      <c r="BKK201" s="59"/>
      <c r="BKL201" s="59"/>
      <c r="BKM201" s="59"/>
      <c r="BKN201" s="59"/>
      <c r="BKO201" s="59"/>
      <c r="BKP201" s="59"/>
      <c r="BKQ201" s="59"/>
      <c r="BKR201" s="59"/>
      <c r="BKS201" s="59"/>
      <c r="BKT201" s="59"/>
      <c r="BKU201" s="59"/>
      <c r="BKV201" s="59"/>
      <c r="BKW201" s="59"/>
      <c r="BKX201" s="59"/>
      <c r="BKY201" s="59"/>
      <c r="BKZ201" s="59"/>
      <c r="BLA201" s="59"/>
      <c r="BLB201" s="59"/>
      <c r="BLC201" s="59"/>
      <c r="BLD201" s="59"/>
      <c r="BLE201" s="59"/>
      <c r="BLF201" s="59"/>
      <c r="BLG201" s="59"/>
      <c r="BLH201" s="59"/>
      <c r="BLI201" s="59"/>
      <c r="BLJ201" s="59"/>
      <c r="BLK201" s="59"/>
      <c r="BLL201" s="59"/>
      <c r="BLM201" s="59"/>
      <c r="BLN201" s="59"/>
      <c r="BLO201" s="59"/>
      <c r="BLP201" s="59"/>
      <c r="BLQ201" s="59"/>
      <c r="BLR201" s="59"/>
      <c r="BLS201" s="59"/>
      <c r="BLT201" s="59"/>
      <c r="BLU201" s="59"/>
      <c r="BLV201" s="59"/>
      <c r="BLW201" s="59"/>
      <c r="BLX201" s="59"/>
      <c r="BLY201" s="59"/>
      <c r="BLZ201" s="59"/>
      <c r="BMA201" s="59"/>
      <c r="BMB201" s="59"/>
      <c r="BMC201" s="59"/>
      <c r="BMD201" s="59"/>
      <c r="BME201" s="59"/>
      <c r="BMF201" s="59"/>
      <c r="BMG201" s="59"/>
      <c r="BMH201" s="59"/>
      <c r="BMI201" s="59"/>
      <c r="BMJ201" s="59"/>
      <c r="BMK201" s="59"/>
      <c r="BML201" s="59"/>
      <c r="BMM201" s="59"/>
      <c r="BMN201" s="59"/>
      <c r="BMO201" s="59"/>
      <c r="BMP201" s="59"/>
      <c r="BMQ201" s="59"/>
      <c r="BMR201" s="59"/>
      <c r="BMS201" s="59"/>
      <c r="BMT201" s="59"/>
      <c r="BMU201" s="59"/>
      <c r="BMV201" s="59"/>
      <c r="BMW201" s="59"/>
      <c r="BMX201" s="59"/>
      <c r="BMY201" s="59"/>
      <c r="BMZ201" s="59"/>
      <c r="BNA201" s="59"/>
      <c r="BNB201" s="59"/>
      <c r="BNC201" s="59"/>
      <c r="BND201" s="59"/>
      <c r="BNE201" s="59"/>
      <c r="BNF201" s="59"/>
      <c r="BNG201" s="59"/>
      <c r="BNH201" s="59"/>
      <c r="BNI201" s="59"/>
      <c r="BNJ201" s="59"/>
      <c r="BNK201" s="59"/>
      <c r="BNL201" s="59"/>
      <c r="BNM201" s="59"/>
      <c r="BNN201" s="59"/>
      <c r="BNO201" s="59"/>
      <c r="BNP201" s="59"/>
      <c r="BNQ201" s="59"/>
      <c r="BNR201" s="59"/>
      <c r="BNS201" s="59"/>
      <c r="BNT201" s="59"/>
      <c r="BNU201" s="59"/>
      <c r="BNV201" s="59"/>
      <c r="BNW201" s="59"/>
      <c r="BNX201" s="59"/>
      <c r="BNY201" s="59"/>
      <c r="BNZ201" s="59"/>
      <c r="BOA201" s="59"/>
      <c r="BOB201" s="59"/>
      <c r="BOC201" s="59"/>
      <c r="BOD201" s="59"/>
      <c r="BOE201" s="59"/>
      <c r="BOF201" s="59"/>
      <c r="BOG201" s="59"/>
      <c r="BOH201" s="59"/>
      <c r="BOI201" s="59"/>
      <c r="BOJ201" s="59"/>
      <c r="BOK201" s="59"/>
      <c r="BOL201" s="59"/>
      <c r="BOM201" s="59"/>
      <c r="BON201" s="59"/>
      <c r="BOO201" s="59"/>
      <c r="BOP201" s="59"/>
      <c r="BOQ201" s="59"/>
      <c r="BOR201" s="59"/>
      <c r="BOS201" s="59"/>
      <c r="BOT201" s="59"/>
      <c r="BOU201" s="59"/>
      <c r="BOV201" s="59"/>
      <c r="BOW201" s="59"/>
      <c r="BOX201" s="59"/>
      <c r="BOY201" s="59"/>
      <c r="BOZ201" s="59"/>
      <c r="BPA201" s="59"/>
      <c r="BPB201" s="59"/>
      <c r="BPC201" s="59"/>
      <c r="BPD201" s="59"/>
      <c r="BPE201" s="59"/>
      <c r="BPF201" s="59"/>
      <c r="BPG201" s="59"/>
      <c r="BPH201" s="59"/>
      <c r="BPI201" s="59"/>
      <c r="BPJ201" s="59"/>
      <c r="BPK201" s="59"/>
      <c r="BPL201" s="59"/>
      <c r="BPM201" s="59"/>
      <c r="BPN201" s="59"/>
      <c r="BPO201" s="59"/>
      <c r="BPP201" s="59"/>
      <c r="BPQ201" s="59"/>
      <c r="BPR201" s="59"/>
      <c r="BPS201" s="59"/>
      <c r="BPT201" s="59"/>
      <c r="BPU201" s="59"/>
      <c r="BPV201" s="59"/>
      <c r="BPW201" s="59"/>
      <c r="BPX201" s="59"/>
      <c r="BPY201" s="59"/>
      <c r="BPZ201" s="59"/>
      <c r="BQA201" s="59"/>
      <c r="BQB201" s="59"/>
      <c r="BQC201" s="59"/>
      <c r="BQD201" s="59"/>
      <c r="BQE201" s="59"/>
      <c r="BQF201" s="59"/>
      <c r="BQG201" s="59"/>
      <c r="BQH201" s="59"/>
      <c r="BQI201" s="59"/>
      <c r="BQJ201" s="59"/>
      <c r="BQK201" s="59"/>
      <c r="BQL201" s="59"/>
      <c r="BQM201" s="59"/>
      <c r="BQN201" s="59"/>
      <c r="BQO201" s="59"/>
      <c r="BQP201" s="59"/>
      <c r="BQQ201" s="59"/>
      <c r="BQR201" s="59"/>
      <c r="BQS201" s="59"/>
      <c r="BQT201" s="59"/>
      <c r="BQU201" s="59"/>
      <c r="BQV201" s="59"/>
      <c r="BQW201" s="59"/>
      <c r="BQX201" s="59"/>
      <c r="BQY201" s="59"/>
      <c r="BQZ201" s="59"/>
      <c r="BRA201" s="59"/>
      <c r="BRB201" s="59"/>
      <c r="BRC201" s="59"/>
      <c r="BRD201" s="59"/>
      <c r="BRE201" s="59"/>
      <c r="BRF201" s="59"/>
      <c r="BRG201" s="59"/>
      <c r="BRH201" s="59"/>
      <c r="BRI201" s="59"/>
      <c r="BRJ201" s="59"/>
      <c r="BRK201" s="59"/>
      <c r="BRL201" s="59"/>
      <c r="BRM201" s="59"/>
      <c r="BRN201" s="59"/>
      <c r="BRO201" s="59"/>
      <c r="BRP201" s="59"/>
      <c r="BRQ201" s="59"/>
      <c r="BRR201" s="59"/>
      <c r="BRS201" s="59"/>
      <c r="BRT201" s="59"/>
      <c r="BRU201" s="59"/>
      <c r="BRV201" s="59"/>
      <c r="BRW201" s="59"/>
      <c r="BRX201" s="59"/>
      <c r="BRY201" s="59"/>
      <c r="BRZ201" s="59"/>
      <c r="BSA201" s="59"/>
      <c r="BSB201" s="59"/>
      <c r="BSC201" s="59"/>
      <c r="BSD201" s="59"/>
      <c r="BSE201" s="59"/>
      <c r="BSF201" s="59"/>
      <c r="BSG201" s="59"/>
      <c r="BSH201" s="59"/>
      <c r="BSI201" s="59"/>
      <c r="BSJ201" s="59"/>
      <c r="BSK201" s="59"/>
      <c r="BSL201" s="59"/>
      <c r="BSM201" s="59"/>
      <c r="BSN201" s="59"/>
      <c r="BSO201" s="59"/>
      <c r="BSP201" s="59"/>
      <c r="BSQ201" s="59"/>
      <c r="BSR201" s="59"/>
      <c r="BSS201" s="59"/>
      <c r="BST201" s="59"/>
      <c r="BSU201" s="59"/>
      <c r="BSV201" s="59"/>
      <c r="BSW201" s="59"/>
      <c r="BSX201" s="59"/>
      <c r="BSY201" s="59"/>
      <c r="BSZ201" s="59"/>
      <c r="BTA201" s="59"/>
      <c r="BTB201" s="59"/>
      <c r="BTC201" s="59"/>
      <c r="BTD201" s="59"/>
      <c r="BTE201" s="59"/>
      <c r="BTF201" s="59"/>
      <c r="BTG201" s="59"/>
      <c r="BTH201" s="59"/>
      <c r="BTI201" s="59"/>
      <c r="BTJ201" s="59"/>
      <c r="BTK201" s="59"/>
      <c r="BTL201" s="59"/>
      <c r="BTM201" s="59"/>
      <c r="BTN201" s="59"/>
      <c r="BTO201" s="59"/>
      <c r="BTP201" s="59"/>
      <c r="BTQ201" s="59"/>
      <c r="BTR201" s="59"/>
      <c r="BTS201" s="59"/>
      <c r="BTT201" s="59"/>
      <c r="BTU201" s="59"/>
      <c r="BTV201" s="59"/>
      <c r="BTW201" s="59"/>
      <c r="BTX201" s="59"/>
      <c r="BTY201" s="59"/>
      <c r="BTZ201" s="59"/>
      <c r="BUA201" s="59"/>
      <c r="BUB201" s="59"/>
      <c r="BUC201" s="59"/>
      <c r="BUD201" s="59"/>
      <c r="BUE201" s="59"/>
      <c r="BUF201" s="59"/>
      <c r="BUG201" s="59"/>
      <c r="BUH201" s="59"/>
      <c r="BUI201" s="59"/>
      <c r="BUJ201" s="59"/>
      <c r="BUK201" s="59"/>
      <c r="BUL201" s="59"/>
      <c r="BUM201" s="59"/>
      <c r="BUN201" s="59"/>
      <c r="BUO201" s="59"/>
      <c r="BUP201" s="59"/>
      <c r="BUQ201" s="59"/>
      <c r="BUR201" s="59"/>
      <c r="BUS201" s="59"/>
      <c r="BUT201" s="59"/>
      <c r="BUU201" s="59"/>
      <c r="BUV201" s="59"/>
      <c r="BUW201" s="59"/>
      <c r="BUX201" s="59"/>
      <c r="BUY201" s="59"/>
      <c r="BUZ201" s="59"/>
      <c r="BVA201" s="59"/>
      <c r="BVB201" s="59"/>
      <c r="BVC201" s="59"/>
      <c r="BVD201" s="59"/>
      <c r="BVE201" s="59"/>
      <c r="BVF201" s="59"/>
      <c r="BVG201" s="59"/>
      <c r="BVH201" s="59"/>
      <c r="BVI201" s="59"/>
      <c r="BVJ201" s="59"/>
      <c r="BVK201" s="59"/>
      <c r="BVL201" s="59"/>
      <c r="BVM201" s="59"/>
      <c r="BVN201" s="59"/>
      <c r="BVO201" s="59"/>
      <c r="BVP201" s="59"/>
      <c r="BVQ201" s="59"/>
      <c r="BVR201" s="59"/>
      <c r="BVS201" s="59"/>
      <c r="BVT201" s="59"/>
      <c r="BVU201" s="59"/>
      <c r="BVV201" s="59"/>
      <c r="BVW201" s="59"/>
      <c r="BVX201" s="59"/>
      <c r="BVY201" s="59"/>
      <c r="BVZ201" s="59"/>
      <c r="BWA201" s="59"/>
      <c r="BWB201" s="59"/>
      <c r="BWC201" s="59"/>
      <c r="BWD201" s="59"/>
      <c r="BWE201" s="59"/>
      <c r="BWF201" s="59"/>
      <c r="BWG201" s="59"/>
      <c r="BWH201" s="59"/>
      <c r="BWI201" s="59"/>
      <c r="BWJ201" s="59"/>
      <c r="BWK201" s="59"/>
      <c r="BWL201" s="59"/>
      <c r="BWM201" s="59"/>
      <c r="BWN201" s="59"/>
      <c r="BWO201" s="59"/>
      <c r="BWP201" s="59"/>
      <c r="BWQ201" s="59"/>
      <c r="BWR201" s="59"/>
      <c r="BWS201" s="59"/>
      <c r="BWT201" s="59"/>
      <c r="BWU201" s="59"/>
      <c r="BWV201" s="59"/>
      <c r="BWW201" s="59"/>
      <c r="BWX201" s="59"/>
      <c r="BWY201" s="59"/>
      <c r="BWZ201" s="59"/>
      <c r="BXA201" s="59"/>
      <c r="BXB201" s="59"/>
      <c r="BXC201" s="59"/>
      <c r="BXD201" s="59"/>
      <c r="BXE201" s="59"/>
      <c r="BXF201" s="59"/>
      <c r="BXG201" s="59"/>
      <c r="BXH201" s="59"/>
      <c r="BXI201" s="59"/>
      <c r="BXJ201" s="59"/>
      <c r="BXK201" s="59"/>
      <c r="BXL201" s="59"/>
      <c r="BXM201" s="59"/>
      <c r="BXN201" s="59"/>
      <c r="BXO201" s="59"/>
      <c r="BXP201" s="59"/>
      <c r="BXQ201" s="59"/>
      <c r="BXR201" s="59"/>
      <c r="BXS201" s="59"/>
      <c r="BXT201" s="59"/>
      <c r="BXU201" s="59"/>
      <c r="BXV201" s="59"/>
      <c r="BXW201" s="59"/>
      <c r="BXX201" s="59"/>
      <c r="BXY201" s="59"/>
      <c r="BXZ201" s="59"/>
      <c r="BYA201" s="59"/>
      <c r="BYB201" s="59"/>
      <c r="BYC201" s="59"/>
      <c r="BYD201" s="59"/>
      <c r="BYE201" s="59"/>
      <c r="BYF201" s="59"/>
      <c r="BYG201" s="59"/>
      <c r="BYH201" s="59"/>
      <c r="BYI201" s="59"/>
      <c r="BYJ201" s="59"/>
      <c r="BYK201" s="59"/>
      <c r="BYL201" s="59"/>
      <c r="BYM201" s="59"/>
      <c r="BYN201" s="59"/>
      <c r="BYO201" s="59"/>
      <c r="BYP201" s="59"/>
      <c r="BYQ201" s="59"/>
      <c r="BYR201" s="59"/>
      <c r="BYS201" s="59"/>
      <c r="BYT201" s="59"/>
      <c r="BYU201" s="59"/>
      <c r="BYV201" s="59"/>
      <c r="BYW201" s="59"/>
      <c r="BYX201" s="59"/>
      <c r="BYY201" s="59"/>
      <c r="BYZ201" s="59"/>
      <c r="BZA201" s="59"/>
      <c r="BZB201" s="59"/>
      <c r="BZC201" s="59"/>
      <c r="BZD201" s="59"/>
      <c r="BZE201" s="59"/>
      <c r="BZF201" s="59"/>
      <c r="BZG201" s="59"/>
      <c r="BZH201" s="59"/>
      <c r="BZI201" s="59"/>
      <c r="BZJ201" s="59"/>
      <c r="BZK201" s="59"/>
      <c r="BZL201" s="59"/>
      <c r="BZM201" s="59"/>
      <c r="BZN201" s="59"/>
      <c r="BZO201" s="59"/>
      <c r="BZP201" s="59"/>
      <c r="BZQ201" s="59"/>
      <c r="BZR201" s="59"/>
      <c r="BZS201" s="59"/>
      <c r="BZT201" s="59"/>
      <c r="BZU201" s="59"/>
      <c r="BZV201" s="59"/>
      <c r="BZW201" s="59"/>
      <c r="BZX201" s="59"/>
      <c r="BZY201" s="59"/>
      <c r="BZZ201" s="59"/>
      <c r="CAA201" s="59"/>
      <c r="CAB201" s="59"/>
      <c r="CAC201" s="59"/>
      <c r="CAD201" s="59"/>
      <c r="CAE201" s="59"/>
      <c r="CAF201" s="59"/>
      <c r="CAG201" s="59"/>
      <c r="CAH201" s="59"/>
      <c r="CAI201" s="59"/>
      <c r="CAJ201" s="59"/>
      <c r="CAK201" s="59"/>
      <c r="CAL201" s="59"/>
      <c r="CAM201" s="59"/>
      <c r="CAN201" s="59"/>
      <c r="CAO201" s="59"/>
      <c r="CAP201" s="59"/>
      <c r="CAQ201" s="59"/>
      <c r="CAR201" s="59"/>
      <c r="CAS201" s="59"/>
      <c r="CAT201" s="59"/>
      <c r="CAU201" s="59"/>
      <c r="CAV201" s="59"/>
      <c r="CAW201" s="59"/>
      <c r="CAX201" s="59"/>
      <c r="CAY201" s="59"/>
      <c r="CAZ201" s="59"/>
      <c r="CBA201" s="59"/>
      <c r="CBB201" s="59"/>
      <c r="CBC201" s="59"/>
      <c r="CBD201" s="59"/>
      <c r="CBE201" s="59"/>
      <c r="CBF201" s="59"/>
      <c r="CBG201" s="59"/>
      <c r="CBH201" s="59"/>
      <c r="CBI201" s="59"/>
      <c r="CBJ201" s="59"/>
      <c r="CBK201" s="59"/>
      <c r="CBL201" s="59"/>
      <c r="CBM201" s="59"/>
      <c r="CBN201" s="59"/>
      <c r="CBO201" s="59"/>
      <c r="CBP201" s="59"/>
      <c r="CBQ201" s="59"/>
      <c r="CBR201" s="59"/>
      <c r="CBS201" s="59"/>
      <c r="CBT201" s="59"/>
      <c r="CBU201" s="59"/>
      <c r="CBV201" s="59"/>
      <c r="CBW201" s="59"/>
      <c r="CBX201" s="59"/>
      <c r="CBY201" s="59"/>
      <c r="CBZ201" s="59"/>
      <c r="CCA201" s="59"/>
      <c r="CCB201" s="59"/>
      <c r="CCC201" s="59"/>
      <c r="CCD201" s="59"/>
      <c r="CCE201" s="59"/>
      <c r="CCF201" s="59"/>
      <c r="CCG201" s="59"/>
      <c r="CCH201" s="59"/>
      <c r="CCI201" s="59"/>
      <c r="CCJ201" s="59"/>
      <c r="CCK201" s="59"/>
      <c r="CCL201" s="59"/>
      <c r="CCM201" s="59"/>
      <c r="CCN201" s="59"/>
      <c r="CCO201" s="59"/>
      <c r="CCP201" s="59"/>
      <c r="CCQ201" s="59"/>
      <c r="CCR201" s="59"/>
      <c r="CCS201" s="59"/>
      <c r="CCT201" s="59"/>
      <c r="CCU201" s="59"/>
      <c r="CCV201" s="59"/>
      <c r="CCW201" s="59"/>
      <c r="CCX201" s="59"/>
      <c r="CCY201" s="59"/>
      <c r="CCZ201" s="59"/>
      <c r="CDA201" s="59"/>
      <c r="CDB201" s="59"/>
      <c r="CDC201" s="59"/>
      <c r="CDD201" s="59"/>
      <c r="CDE201" s="59"/>
      <c r="CDF201" s="59"/>
      <c r="CDG201" s="59"/>
      <c r="CDH201" s="59"/>
      <c r="CDI201" s="59"/>
      <c r="CDJ201" s="59"/>
      <c r="CDK201" s="59"/>
      <c r="CDL201" s="59"/>
      <c r="CDM201" s="59"/>
      <c r="CDN201" s="59"/>
      <c r="CDO201" s="59"/>
      <c r="CDP201" s="59"/>
      <c r="CDQ201" s="59"/>
      <c r="CDR201" s="59"/>
      <c r="CDS201" s="59"/>
      <c r="CDT201" s="59"/>
      <c r="CDU201" s="59"/>
      <c r="CDV201" s="59"/>
      <c r="CDW201" s="59"/>
      <c r="CDX201" s="59"/>
      <c r="CDY201" s="59"/>
      <c r="CDZ201" s="59"/>
      <c r="CEA201" s="59"/>
      <c r="CEB201" s="59"/>
      <c r="CEC201" s="59"/>
      <c r="CED201" s="59"/>
      <c r="CEE201" s="59"/>
      <c r="CEF201" s="59"/>
      <c r="CEG201" s="59"/>
      <c r="CEH201" s="59"/>
      <c r="CEI201" s="59"/>
      <c r="CEJ201" s="59"/>
      <c r="CEK201" s="59"/>
      <c r="CEL201" s="59"/>
      <c r="CEM201" s="59"/>
      <c r="CEN201" s="59"/>
      <c r="CEO201" s="59"/>
      <c r="CEP201" s="59"/>
      <c r="CEQ201" s="59"/>
      <c r="CER201" s="59"/>
      <c r="CES201" s="59"/>
      <c r="CET201" s="59"/>
      <c r="CEU201" s="59"/>
      <c r="CEV201" s="59"/>
      <c r="CEW201" s="59"/>
      <c r="CEX201" s="59"/>
      <c r="CEY201" s="59"/>
      <c r="CEZ201" s="59"/>
      <c r="CFA201" s="59"/>
      <c r="CFB201" s="59"/>
      <c r="CFC201" s="59"/>
      <c r="CFD201" s="59"/>
      <c r="CFE201" s="59"/>
      <c r="CFF201" s="59"/>
      <c r="CFG201" s="59"/>
      <c r="CFH201" s="59"/>
      <c r="CFI201" s="59"/>
      <c r="CFJ201" s="59"/>
      <c r="CFK201" s="59"/>
      <c r="CFL201" s="59"/>
      <c r="CFM201" s="59"/>
      <c r="CFN201" s="59"/>
      <c r="CFO201" s="59"/>
      <c r="CFP201" s="59"/>
      <c r="CFQ201" s="59"/>
      <c r="CFR201" s="59"/>
      <c r="CFS201" s="59"/>
      <c r="CFT201" s="59"/>
      <c r="CFU201" s="59"/>
      <c r="CFV201" s="59"/>
      <c r="CFW201" s="59"/>
      <c r="CFX201" s="59"/>
      <c r="CFY201" s="59"/>
      <c r="CFZ201" s="59"/>
      <c r="CGA201" s="59"/>
      <c r="CGB201" s="59"/>
      <c r="CGC201" s="59"/>
      <c r="CGD201" s="59"/>
      <c r="CGE201" s="59"/>
      <c r="CGF201" s="59"/>
      <c r="CGG201" s="59"/>
      <c r="CGH201" s="59"/>
      <c r="CGI201" s="59"/>
      <c r="CGJ201" s="59"/>
      <c r="CGK201" s="59"/>
      <c r="CGL201" s="59"/>
      <c r="CGM201" s="59"/>
      <c r="CGN201" s="59"/>
      <c r="CGO201" s="59"/>
      <c r="CGP201" s="59"/>
      <c r="CGQ201" s="59"/>
      <c r="CGR201" s="59"/>
      <c r="CGS201" s="59"/>
      <c r="CGT201" s="59"/>
      <c r="CGU201" s="59"/>
      <c r="CGV201" s="59"/>
      <c r="CGW201" s="59"/>
      <c r="CGX201" s="59"/>
      <c r="CGY201" s="59"/>
      <c r="CGZ201" s="59"/>
      <c r="CHA201" s="59"/>
      <c r="CHB201" s="59"/>
      <c r="CHC201" s="59"/>
      <c r="CHD201" s="59"/>
      <c r="CHE201" s="59"/>
      <c r="CHF201" s="59"/>
      <c r="CHG201" s="59"/>
      <c r="CHH201" s="59"/>
      <c r="CHI201" s="59"/>
      <c r="CHJ201" s="59"/>
      <c r="CHK201" s="59"/>
      <c r="CHL201" s="59"/>
      <c r="CHM201" s="59"/>
      <c r="CHN201" s="59"/>
      <c r="CHO201" s="59"/>
      <c r="CHP201" s="59"/>
      <c r="CHQ201" s="59"/>
      <c r="CHR201" s="59"/>
      <c r="CHS201" s="59"/>
      <c r="CHT201" s="59"/>
      <c r="CHU201" s="59"/>
      <c r="CHV201" s="59"/>
      <c r="CHW201" s="59"/>
      <c r="CHX201" s="59"/>
      <c r="CHY201" s="59"/>
      <c r="CHZ201" s="59"/>
      <c r="CIA201" s="59"/>
      <c r="CIB201" s="59"/>
      <c r="CIC201" s="59"/>
      <c r="CID201" s="59"/>
      <c r="CIE201" s="59"/>
      <c r="CIF201" s="59"/>
      <c r="CIG201" s="59"/>
      <c r="CIH201" s="59"/>
      <c r="CII201" s="59"/>
      <c r="CIJ201" s="59"/>
      <c r="CIK201" s="59"/>
      <c r="CIL201" s="59"/>
      <c r="CIM201" s="59"/>
      <c r="CIN201" s="59"/>
      <c r="CIO201" s="59"/>
      <c r="CIP201" s="59"/>
      <c r="CIQ201" s="59"/>
      <c r="CIR201" s="59"/>
      <c r="CIS201" s="59"/>
      <c r="CIT201" s="59"/>
      <c r="CIU201" s="59"/>
      <c r="CIV201" s="59"/>
      <c r="CIW201" s="59"/>
      <c r="CIX201" s="59"/>
      <c r="CIY201" s="59"/>
      <c r="CIZ201" s="59"/>
      <c r="CJA201" s="59"/>
      <c r="CJB201" s="59"/>
      <c r="CJC201" s="59"/>
      <c r="CJD201" s="59"/>
      <c r="CJE201" s="59"/>
      <c r="CJF201" s="59"/>
      <c r="CJG201" s="59"/>
      <c r="CJH201" s="59"/>
      <c r="CJI201" s="59"/>
      <c r="CJJ201" s="59"/>
      <c r="CJK201" s="59"/>
      <c r="CJL201" s="59"/>
      <c r="CJM201" s="59"/>
      <c r="CJN201" s="59"/>
      <c r="CJO201" s="59"/>
      <c r="CJP201" s="59"/>
      <c r="CJQ201" s="59"/>
      <c r="CJR201" s="59"/>
      <c r="CJS201" s="59"/>
      <c r="CJT201" s="59"/>
      <c r="CJU201" s="59"/>
      <c r="CJV201" s="59"/>
      <c r="CJW201" s="59"/>
      <c r="CJX201" s="59"/>
      <c r="CJY201" s="59"/>
      <c r="CJZ201" s="59"/>
      <c r="CKA201" s="59"/>
      <c r="CKB201" s="59"/>
      <c r="CKC201" s="59"/>
      <c r="CKD201" s="59"/>
      <c r="CKE201" s="59"/>
      <c r="CKF201" s="59"/>
      <c r="CKG201" s="59"/>
      <c r="CKH201" s="59"/>
      <c r="CKI201" s="59"/>
      <c r="CKJ201" s="59"/>
      <c r="CKK201" s="59"/>
      <c r="CKL201" s="59"/>
      <c r="CKM201" s="59"/>
      <c r="CKN201" s="59"/>
      <c r="CKO201" s="59"/>
      <c r="CKP201" s="59"/>
      <c r="CKQ201" s="59"/>
      <c r="CKR201" s="59"/>
      <c r="CKS201" s="59"/>
      <c r="CKT201" s="59"/>
      <c r="CKU201" s="59"/>
      <c r="CKV201" s="59"/>
      <c r="CKW201" s="59"/>
      <c r="CKX201" s="59"/>
      <c r="CKY201" s="59"/>
      <c r="CKZ201" s="59"/>
      <c r="CLA201" s="59"/>
      <c r="CLB201" s="59"/>
      <c r="CLC201" s="59"/>
      <c r="CLD201" s="59"/>
      <c r="CLE201" s="59"/>
      <c r="CLF201" s="59"/>
      <c r="CLG201" s="59"/>
      <c r="CLH201" s="59"/>
      <c r="CLI201" s="59"/>
      <c r="CLJ201" s="59"/>
      <c r="CLK201" s="59"/>
      <c r="CLL201" s="59"/>
      <c r="CLM201" s="59"/>
      <c r="CLN201" s="59"/>
      <c r="CLO201" s="59"/>
      <c r="CLP201" s="59"/>
      <c r="CLQ201" s="59"/>
      <c r="CLR201" s="59"/>
      <c r="CLS201" s="59"/>
      <c r="CLT201" s="59"/>
      <c r="CLU201" s="59"/>
      <c r="CLV201" s="59"/>
      <c r="CLW201" s="59"/>
      <c r="CLX201" s="59"/>
      <c r="CLY201" s="59"/>
      <c r="CLZ201" s="59"/>
      <c r="CMA201" s="59"/>
      <c r="CMB201" s="59"/>
      <c r="CMC201" s="59"/>
      <c r="CMD201" s="59"/>
      <c r="CME201" s="59"/>
      <c r="CMF201" s="59"/>
      <c r="CMG201" s="59"/>
      <c r="CMH201" s="59"/>
      <c r="CMI201" s="59"/>
      <c r="CMJ201" s="59"/>
      <c r="CMK201" s="59"/>
      <c r="CML201" s="59"/>
      <c r="CMM201" s="59"/>
      <c r="CMN201" s="59"/>
      <c r="CMO201" s="59"/>
      <c r="CMP201" s="59"/>
      <c r="CMQ201" s="59"/>
      <c r="CMR201" s="59"/>
      <c r="CMS201" s="59"/>
      <c r="CMT201" s="59"/>
      <c r="CMU201" s="59"/>
      <c r="CMV201" s="59"/>
      <c r="CMW201" s="59"/>
      <c r="CMX201" s="59"/>
      <c r="CMY201" s="59"/>
      <c r="CMZ201" s="59"/>
      <c r="CNA201" s="59"/>
      <c r="CNB201" s="59"/>
      <c r="CNC201" s="59"/>
      <c r="CND201" s="59"/>
      <c r="CNE201" s="59"/>
      <c r="CNF201" s="59"/>
      <c r="CNG201" s="59"/>
      <c r="CNH201" s="59"/>
      <c r="CNI201" s="59"/>
      <c r="CNJ201" s="59"/>
      <c r="CNK201" s="59"/>
      <c r="CNL201" s="59"/>
      <c r="CNM201" s="59"/>
      <c r="CNN201" s="59"/>
      <c r="CNO201" s="59"/>
      <c r="CNP201" s="59"/>
      <c r="CNQ201" s="59"/>
      <c r="CNR201" s="59"/>
      <c r="CNS201" s="59"/>
      <c r="CNT201" s="59"/>
      <c r="CNU201" s="59"/>
      <c r="CNV201" s="59"/>
      <c r="CNW201" s="59"/>
      <c r="CNX201" s="59"/>
      <c r="CNY201" s="59"/>
      <c r="CNZ201" s="59"/>
      <c r="COA201" s="59"/>
      <c r="COB201" s="59"/>
      <c r="COC201" s="59"/>
      <c r="COD201" s="59"/>
      <c r="COE201" s="59"/>
      <c r="COF201" s="59"/>
      <c r="COG201" s="59"/>
      <c r="COH201" s="59"/>
      <c r="COI201" s="59"/>
      <c r="COJ201" s="59"/>
      <c r="COK201" s="59"/>
      <c r="COL201" s="59"/>
      <c r="COM201" s="59"/>
      <c r="CON201" s="59"/>
      <c r="COO201" s="59"/>
      <c r="COP201" s="59"/>
      <c r="COQ201" s="59"/>
      <c r="COR201" s="59"/>
      <c r="COS201" s="59"/>
      <c r="COT201" s="59"/>
      <c r="COU201" s="59"/>
      <c r="COV201" s="59"/>
      <c r="COW201" s="59"/>
      <c r="COX201" s="59"/>
      <c r="COY201" s="59"/>
      <c r="COZ201" s="59"/>
      <c r="CPA201" s="59"/>
      <c r="CPB201" s="59"/>
      <c r="CPC201" s="59"/>
      <c r="CPD201" s="59"/>
      <c r="CPE201" s="59"/>
      <c r="CPF201" s="59"/>
      <c r="CPG201" s="59"/>
      <c r="CPH201" s="59"/>
      <c r="CPI201" s="59"/>
      <c r="CPJ201" s="59"/>
      <c r="CPK201" s="59"/>
      <c r="CPL201" s="59"/>
      <c r="CPM201" s="59"/>
      <c r="CPN201" s="59"/>
      <c r="CPO201" s="59"/>
      <c r="CPP201" s="59"/>
      <c r="CPQ201" s="59"/>
      <c r="CPR201" s="59"/>
      <c r="CPS201" s="59"/>
      <c r="CPT201" s="59"/>
      <c r="CPU201" s="59"/>
      <c r="CPV201" s="59"/>
      <c r="CPW201" s="59"/>
      <c r="CPX201" s="59"/>
      <c r="CPY201" s="59"/>
      <c r="CPZ201" s="59"/>
      <c r="CQA201" s="59"/>
      <c r="CQB201" s="59"/>
      <c r="CQC201" s="59"/>
      <c r="CQD201" s="59"/>
      <c r="CQE201" s="59"/>
      <c r="CQF201" s="59"/>
      <c r="CQG201" s="59"/>
      <c r="CQH201" s="59"/>
      <c r="CQI201" s="59"/>
      <c r="CQJ201" s="59"/>
      <c r="CQK201" s="59"/>
      <c r="CQL201" s="59"/>
      <c r="CQM201" s="59"/>
      <c r="CQN201" s="59"/>
      <c r="CQO201" s="59"/>
      <c r="CQP201" s="59"/>
      <c r="CQQ201" s="59"/>
      <c r="CQR201" s="59"/>
      <c r="CQS201" s="59"/>
      <c r="CQT201" s="59"/>
      <c r="CQU201" s="59"/>
      <c r="CQV201" s="59"/>
      <c r="CQW201" s="59"/>
      <c r="CQX201" s="59"/>
      <c r="CQY201" s="59"/>
      <c r="CQZ201" s="59"/>
      <c r="CRA201" s="59"/>
      <c r="CRB201" s="59"/>
      <c r="CRC201" s="59"/>
      <c r="CRD201" s="59"/>
      <c r="CRE201" s="59"/>
      <c r="CRF201" s="59"/>
      <c r="CRG201" s="59"/>
      <c r="CRH201" s="59"/>
      <c r="CRI201" s="59"/>
      <c r="CRJ201" s="59"/>
      <c r="CRK201" s="59"/>
      <c r="CRL201" s="59"/>
      <c r="CRM201" s="59"/>
      <c r="CRN201" s="59"/>
      <c r="CRO201" s="59"/>
      <c r="CRP201" s="59"/>
      <c r="CRQ201" s="59"/>
      <c r="CRR201" s="59"/>
      <c r="CRS201" s="59"/>
      <c r="CRT201" s="59"/>
      <c r="CRU201" s="59"/>
      <c r="CRV201" s="59"/>
      <c r="CRW201" s="59"/>
      <c r="CRX201" s="59"/>
      <c r="CRY201" s="59"/>
      <c r="CRZ201" s="59"/>
      <c r="CSA201" s="59"/>
      <c r="CSB201" s="59"/>
      <c r="CSC201" s="59"/>
      <c r="CSD201" s="59"/>
      <c r="CSE201" s="59"/>
      <c r="CSF201" s="59"/>
      <c r="CSG201" s="59"/>
      <c r="CSH201" s="59"/>
      <c r="CSI201" s="59"/>
      <c r="CSJ201" s="59"/>
      <c r="CSK201" s="59"/>
      <c r="CSL201" s="59"/>
      <c r="CSM201" s="59"/>
      <c r="CSN201" s="59"/>
      <c r="CSO201" s="59"/>
      <c r="CSP201" s="59"/>
      <c r="CSQ201" s="59"/>
      <c r="CSR201" s="59"/>
      <c r="CSS201" s="59"/>
      <c r="CST201" s="59"/>
      <c r="CSU201" s="59"/>
      <c r="CSV201" s="59"/>
      <c r="CSW201" s="59"/>
      <c r="CSX201" s="59"/>
      <c r="CSY201" s="59"/>
      <c r="CSZ201" s="59"/>
      <c r="CTA201" s="59"/>
      <c r="CTB201" s="59"/>
      <c r="CTC201" s="59"/>
      <c r="CTD201" s="59"/>
      <c r="CTE201" s="59"/>
      <c r="CTF201" s="59"/>
      <c r="CTG201" s="59"/>
      <c r="CTH201" s="59"/>
      <c r="CTI201" s="59"/>
      <c r="CTJ201" s="59"/>
      <c r="CTK201" s="59"/>
      <c r="CTL201" s="59"/>
      <c r="CTM201" s="59"/>
      <c r="CTN201" s="59"/>
      <c r="CTO201" s="59"/>
      <c r="CTP201" s="59"/>
      <c r="CTQ201" s="59"/>
      <c r="CTR201" s="59"/>
      <c r="CTS201" s="59"/>
      <c r="CTT201" s="59"/>
      <c r="CTU201" s="59"/>
      <c r="CTV201" s="59"/>
      <c r="CTW201" s="59"/>
      <c r="CTX201" s="59"/>
      <c r="CTY201" s="59"/>
      <c r="CTZ201" s="59"/>
      <c r="CUA201" s="59"/>
      <c r="CUB201" s="59"/>
      <c r="CUC201" s="59"/>
      <c r="CUD201" s="59"/>
      <c r="CUE201" s="59"/>
      <c r="CUF201" s="59"/>
      <c r="CUG201" s="59"/>
      <c r="CUH201" s="59"/>
      <c r="CUI201" s="59"/>
      <c r="CUJ201" s="59"/>
      <c r="CUK201" s="59"/>
      <c r="CUL201" s="59"/>
      <c r="CUM201" s="59"/>
      <c r="CUN201" s="59"/>
      <c r="CUO201" s="59"/>
      <c r="CUP201" s="59"/>
      <c r="CUQ201" s="59"/>
      <c r="CUR201" s="59"/>
      <c r="CUS201" s="59"/>
      <c r="CUT201" s="59"/>
      <c r="CUU201" s="59"/>
      <c r="CUV201" s="59"/>
      <c r="CUW201" s="59"/>
      <c r="CUX201" s="59"/>
      <c r="CUY201" s="59"/>
      <c r="CUZ201" s="59"/>
      <c r="CVA201" s="59"/>
      <c r="CVB201" s="59"/>
      <c r="CVC201" s="59"/>
      <c r="CVD201" s="59"/>
      <c r="CVE201" s="59"/>
      <c r="CVF201" s="59"/>
      <c r="CVG201" s="59"/>
      <c r="CVH201" s="59"/>
      <c r="CVI201" s="59"/>
      <c r="CVJ201" s="59"/>
      <c r="CVK201" s="59"/>
      <c r="CVL201" s="59"/>
      <c r="CVM201" s="59"/>
      <c r="CVN201" s="59"/>
      <c r="CVO201" s="59"/>
      <c r="CVP201" s="59"/>
      <c r="CVQ201" s="59"/>
      <c r="CVR201" s="59"/>
      <c r="CVS201" s="59"/>
      <c r="CVT201" s="59"/>
      <c r="CVU201" s="59"/>
      <c r="CVV201" s="59"/>
      <c r="CVW201" s="59"/>
      <c r="CVX201" s="59"/>
      <c r="CVY201" s="59"/>
      <c r="CVZ201" s="59"/>
      <c r="CWA201" s="59"/>
      <c r="CWB201" s="59"/>
      <c r="CWC201" s="59"/>
      <c r="CWD201" s="59"/>
      <c r="CWE201" s="59"/>
      <c r="CWF201" s="59"/>
      <c r="CWG201" s="59"/>
      <c r="CWH201" s="59"/>
      <c r="CWI201" s="59"/>
      <c r="CWJ201" s="59"/>
      <c r="CWK201" s="59"/>
      <c r="CWL201" s="59"/>
      <c r="CWM201" s="59"/>
      <c r="CWN201" s="59"/>
      <c r="CWO201" s="59"/>
      <c r="CWP201" s="59"/>
      <c r="CWQ201" s="59"/>
      <c r="CWR201" s="59"/>
      <c r="CWS201" s="59"/>
      <c r="CWT201" s="59"/>
      <c r="CWU201" s="59"/>
      <c r="CWV201" s="59"/>
      <c r="CWW201" s="59"/>
      <c r="CWX201" s="59"/>
      <c r="CWY201" s="59"/>
      <c r="CWZ201" s="59"/>
      <c r="CXA201" s="59"/>
      <c r="CXB201" s="59"/>
      <c r="CXC201" s="59"/>
      <c r="CXD201" s="59"/>
      <c r="CXE201" s="59"/>
      <c r="CXF201" s="59"/>
      <c r="CXG201" s="59"/>
      <c r="CXH201" s="59"/>
      <c r="CXI201" s="59"/>
      <c r="CXJ201" s="59"/>
      <c r="CXK201" s="59"/>
      <c r="CXL201" s="59"/>
      <c r="CXM201" s="59"/>
      <c r="CXN201" s="59"/>
      <c r="CXO201" s="59"/>
      <c r="CXP201" s="59"/>
      <c r="CXQ201" s="59"/>
      <c r="CXR201" s="59"/>
      <c r="CXS201" s="59"/>
      <c r="CXT201" s="59"/>
      <c r="CXU201" s="59"/>
      <c r="CXV201" s="59"/>
      <c r="CXW201" s="59"/>
      <c r="CXX201" s="59"/>
      <c r="CXY201" s="59"/>
      <c r="CXZ201" s="59"/>
      <c r="CYA201" s="59"/>
      <c r="CYB201" s="59"/>
      <c r="CYC201" s="59"/>
      <c r="CYD201" s="59"/>
      <c r="CYE201" s="59"/>
      <c r="CYF201" s="59"/>
      <c r="CYG201" s="59"/>
      <c r="CYH201" s="59"/>
      <c r="CYI201" s="59"/>
      <c r="CYJ201" s="59"/>
      <c r="CYK201" s="59"/>
      <c r="CYL201" s="59"/>
      <c r="CYM201" s="59"/>
      <c r="CYN201" s="59"/>
      <c r="CYO201" s="59"/>
      <c r="CYP201" s="59"/>
      <c r="CYQ201" s="59"/>
      <c r="CYR201" s="59"/>
      <c r="CYS201" s="59"/>
      <c r="CYT201" s="59"/>
      <c r="CYU201" s="59"/>
      <c r="CYV201" s="59"/>
      <c r="CYW201" s="59"/>
      <c r="CYX201" s="59"/>
      <c r="CYY201" s="59"/>
      <c r="CYZ201" s="59"/>
      <c r="CZA201" s="59"/>
      <c r="CZB201" s="59"/>
      <c r="CZC201" s="59"/>
      <c r="CZD201" s="59"/>
      <c r="CZE201" s="59"/>
      <c r="CZF201" s="59"/>
      <c r="CZG201" s="59"/>
      <c r="CZH201" s="59"/>
      <c r="CZI201" s="59"/>
      <c r="CZJ201" s="59"/>
      <c r="CZK201" s="59"/>
      <c r="CZL201" s="59"/>
      <c r="CZM201" s="59"/>
      <c r="CZN201" s="59"/>
      <c r="CZO201" s="59"/>
      <c r="CZP201" s="59"/>
      <c r="CZQ201" s="59"/>
      <c r="CZR201" s="59"/>
      <c r="CZS201" s="59"/>
      <c r="CZT201" s="59"/>
      <c r="CZU201" s="59"/>
      <c r="CZV201" s="59"/>
      <c r="CZW201" s="59"/>
      <c r="CZX201" s="59"/>
      <c r="CZY201" s="59"/>
      <c r="CZZ201" s="59"/>
      <c r="DAA201" s="59"/>
      <c r="DAB201" s="59"/>
      <c r="DAC201" s="59"/>
      <c r="DAD201" s="59"/>
      <c r="DAE201" s="59"/>
      <c r="DAF201" s="59"/>
      <c r="DAG201" s="59"/>
      <c r="DAH201" s="59"/>
      <c r="DAI201" s="59"/>
      <c r="DAJ201" s="59"/>
      <c r="DAK201" s="59"/>
      <c r="DAL201" s="59"/>
      <c r="DAM201" s="59"/>
      <c r="DAN201" s="59"/>
      <c r="DAO201" s="59"/>
      <c r="DAP201" s="59"/>
      <c r="DAQ201" s="59"/>
      <c r="DAR201" s="59"/>
      <c r="DAS201" s="59"/>
      <c r="DAT201" s="59"/>
      <c r="DAU201" s="59"/>
      <c r="DAV201" s="59"/>
      <c r="DAW201" s="59"/>
      <c r="DAX201" s="59"/>
      <c r="DAY201" s="59"/>
      <c r="DAZ201" s="59"/>
      <c r="DBA201" s="59"/>
      <c r="DBB201" s="59"/>
      <c r="DBC201" s="59"/>
      <c r="DBD201" s="59"/>
      <c r="DBE201" s="59"/>
      <c r="DBF201" s="59"/>
      <c r="DBG201" s="59"/>
      <c r="DBH201" s="59"/>
      <c r="DBI201" s="59"/>
      <c r="DBJ201" s="59"/>
      <c r="DBK201" s="59"/>
      <c r="DBL201" s="59"/>
      <c r="DBM201" s="59"/>
      <c r="DBN201" s="59"/>
      <c r="DBO201" s="59"/>
      <c r="DBP201" s="59"/>
      <c r="DBQ201" s="59"/>
      <c r="DBR201" s="59"/>
      <c r="DBS201" s="59"/>
      <c r="DBT201" s="59"/>
      <c r="DBU201" s="59"/>
      <c r="DBV201" s="59"/>
      <c r="DBW201" s="59"/>
      <c r="DBX201" s="59"/>
      <c r="DBY201" s="59"/>
      <c r="DBZ201" s="59"/>
      <c r="DCA201" s="59"/>
      <c r="DCB201" s="59"/>
      <c r="DCC201" s="59"/>
      <c r="DCD201" s="59"/>
      <c r="DCE201" s="59"/>
      <c r="DCF201" s="59"/>
      <c r="DCG201" s="59"/>
      <c r="DCH201" s="59"/>
      <c r="DCI201" s="59"/>
      <c r="DCJ201" s="59"/>
      <c r="DCK201" s="59"/>
      <c r="DCL201" s="59"/>
      <c r="DCM201" s="59"/>
      <c r="DCN201" s="59"/>
      <c r="DCO201" s="59"/>
      <c r="DCP201" s="59"/>
      <c r="DCQ201" s="59"/>
      <c r="DCR201" s="59"/>
      <c r="DCS201" s="59"/>
      <c r="DCT201" s="59"/>
      <c r="DCU201" s="59"/>
      <c r="DCV201" s="59"/>
      <c r="DCW201" s="59"/>
      <c r="DCX201" s="59"/>
      <c r="DCY201" s="59"/>
      <c r="DCZ201" s="59"/>
      <c r="DDA201" s="59"/>
      <c r="DDB201" s="59"/>
      <c r="DDC201" s="59"/>
      <c r="DDD201" s="59"/>
      <c r="DDE201" s="59"/>
      <c r="DDF201" s="59"/>
      <c r="DDG201" s="59"/>
      <c r="DDH201" s="59"/>
      <c r="DDI201" s="59"/>
      <c r="DDJ201" s="59"/>
      <c r="DDK201" s="59"/>
      <c r="DDL201" s="59"/>
      <c r="DDM201" s="59"/>
      <c r="DDN201" s="59"/>
      <c r="DDO201" s="59"/>
      <c r="DDP201" s="59"/>
      <c r="DDQ201" s="59"/>
      <c r="DDR201" s="59"/>
      <c r="DDS201" s="59"/>
      <c r="DDT201" s="59"/>
      <c r="DDU201" s="59"/>
      <c r="DDV201" s="59"/>
      <c r="DDW201" s="59"/>
      <c r="DDX201" s="59"/>
      <c r="DDY201" s="59"/>
      <c r="DDZ201" s="59"/>
      <c r="DEA201" s="59"/>
      <c r="DEB201" s="59"/>
      <c r="DEC201" s="59"/>
      <c r="DED201" s="59"/>
      <c r="DEE201" s="59"/>
      <c r="DEF201" s="59"/>
      <c r="DEG201" s="59"/>
      <c r="DEH201" s="59"/>
      <c r="DEI201" s="59"/>
      <c r="DEJ201" s="59"/>
      <c r="DEK201" s="59"/>
      <c r="DEL201" s="59"/>
      <c r="DEM201" s="59"/>
      <c r="DEN201" s="59"/>
      <c r="DEO201" s="59"/>
      <c r="DEP201" s="59"/>
      <c r="DEQ201" s="59"/>
      <c r="DER201" s="59"/>
      <c r="DES201" s="59"/>
      <c r="DET201" s="59"/>
      <c r="DEU201" s="59"/>
      <c r="DEV201" s="59"/>
      <c r="DEW201" s="59"/>
      <c r="DEX201" s="59"/>
      <c r="DEY201" s="59"/>
      <c r="DEZ201" s="59"/>
      <c r="DFA201" s="59"/>
      <c r="DFB201" s="59"/>
      <c r="DFC201" s="59"/>
      <c r="DFD201" s="59"/>
      <c r="DFE201" s="59"/>
      <c r="DFF201" s="59"/>
      <c r="DFG201" s="59"/>
      <c r="DFH201" s="59"/>
      <c r="DFI201" s="59"/>
      <c r="DFJ201" s="59"/>
      <c r="DFK201" s="59"/>
      <c r="DFL201" s="59"/>
      <c r="DFM201" s="59"/>
      <c r="DFN201" s="59"/>
      <c r="DFO201" s="59"/>
      <c r="DFP201" s="59"/>
      <c r="DFQ201" s="59"/>
      <c r="DFR201" s="59"/>
      <c r="DFS201" s="59"/>
      <c r="DFT201" s="59"/>
      <c r="DFU201" s="59"/>
      <c r="DFV201" s="59"/>
      <c r="DFW201" s="59"/>
      <c r="DFX201" s="59"/>
      <c r="DFY201" s="59"/>
      <c r="DFZ201" s="59"/>
      <c r="DGA201" s="59"/>
      <c r="DGB201" s="59"/>
      <c r="DGC201" s="59"/>
      <c r="DGD201" s="59"/>
      <c r="DGE201" s="59"/>
      <c r="DGF201" s="59"/>
      <c r="DGG201" s="59"/>
      <c r="DGH201" s="59"/>
      <c r="DGI201" s="59"/>
      <c r="DGJ201" s="59"/>
      <c r="DGK201" s="59"/>
      <c r="DGL201" s="59"/>
      <c r="DGM201" s="59"/>
      <c r="DGN201" s="59"/>
      <c r="DGO201" s="59"/>
      <c r="DGP201" s="59"/>
      <c r="DGQ201" s="59"/>
      <c r="DGR201" s="59"/>
      <c r="DGS201" s="59"/>
      <c r="DGT201" s="59"/>
      <c r="DGU201" s="59"/>
      <c r="DGV201" s="59"/>
      <c r="DGW201" s="59"/>
      <c r="DGX201" s="59"/>
      <c r="DGY201" s="59"/>
      <c r="DGZ201" s="59"/>
      <c r="DHA201" s="59"/>
      <c r="DHB201" s="59"/>
      <c r="DHC201" s="59"/>
      <c r="DHD201" s="59"/>
      <c r="DHE201" s="59"/>
      <c r="DHF201" s="59"/>
      <c r="DHG201" s="59"/>
      <c r="DHH201" s="59"/>
      <c r="DHI201" s="59"/>
      <c r="DHJ201" s="59"/>
      <c r="DHK201" s="59"/>
      <c r="DHL201" s="59"/>
      <c r="DHM201" s="59"/>
      <c r="DHN201" s="59"/>
      <c r="DHO201" s="59"/>
      <c r="DHP201" s="59"/>
      <c r="DHQ201" s="59"/>
      <c r="DHR201" s="59"/>
      <c r="DHS201" s="59"/>
      <c r="DHT201" s="59"/>
      <c r="DHU201" s="59"/>
      <c r="DHV201" s="59"/>
      <c r="DHW201" s="59"/>
      <c r="DHX201" s="59"/>
      <c r="DHY201" s="59"/>
      <c r="DHZ201" s="59"/>
      <c r="DIA201" s="59"/>
      <c r="DIB201" s="59"/>
      <c r="DIC201" s="59"/>
      <c r="DID201" s="59"/>
      <c r="DIE201" s="59"/>
      <c r="DIF201" s="59"/>
      <c r="DIG201" s="59"/>
      <c r="DIH201" s="59"/>
      <c r="DII201" s="59"/>
      <c r="DIJ201" s="59"/>
      <c r="DIK201" s="59"/>
      <c r="DIL201" s="59"/>
      <c r="DIM201" s="59"/>
      <c r="DIN201" s="59"/>
      <c r="DIO201" s="59"/>
      <c r="DIP201" s="59"/>
      <c r="DIQ201" s="59"/>
      <c r="DIR201" s="59"/>
      <c r="DIS201" s="59"/>
      <c r="DIT201" s="59"/>
      <c r="DIU201" s="59"/>
      <c r="DIV201" s="59"/>
      <c r="DIW201" s="59"/>
      <c r="DIX201" s="59"/>
      <c r="DIY201" s="59"/>
      <c r="DIZ201" s="59"/>
      <c r="DJA201" s="59"/>
      <c r="DJB201" s="59"/>
      <c r="DJC201" s="59"/>
      <c r="DJD201" s="59"/>
      <c r="DJE201" s="59"/>
      <c r="DJF201" s="59"/>
      <c r="DJG201" s="59"/>
      <c r="DJH201" s="59"/>
      <c r="DJI201" s="59"/>
      <c r="DJJ201" s="59"/>
      <c r="DJK201" s="59"/>
      <c r="DJL201" s="59"/>
      <c r="DJM201" s="59"/>
      <c r="DJN201" s="59"/>
      <c r="DJO201" s="59"/>
      <c r="DJP201" s="59"/>
      <c r="DJQ201" s="59"/>
      <c r="DJR201" s="59"/>
      <c r="DJS201" s="59"/>
      <c r="DJT201" s="59"/>
      <c r="DJU201" s="59"/>
      <c r="DJV201" s="59"/>
      <c r="DJW201" s="59"/>
      <c r="DJX201" s="59"/>
      <c r="DJY201" s="59"/>
      <c r="DJZ201" s="59"/>
      <c r="DKA201" s="59"/>
      <c r="DKB201" s="59"/>
      <c r="DKC201" s="59"/>
      <c r="DKD201" s="59"/>
      <c r="DKE201" s="59"/>
      <c r="DKF201" s="59"/>
      <c r="DKG201" s="59"/>
      <c r="DKH201" s="59"/>
      <c r="DKI201" s="59"/>
      <c r="DKJ201" s="59"/>
      <c r="DKK201" s="59"/>
      <c r="DKL201" s="59"/>
      <c r="DKM201" s="59"/>
      <c r="DKN201" s="59"/>
      <c r="DKO201" s="59"/>
      <c r="DKP201" s="59"/>
      <c r="DKQ201" s="59"/>
      <c r="DKR201" s="59"/>
      <c r="DKS201" s="59"/>
      <c r="DKT201" s="59"/>
      <c r="DKU201" s="59"/>
      <c r="DKV201" s="59"/>
      <c r="DKW201" s="59"/>
      <c r="DKX201" s="59"/>
      <c r="DKY201" s="59"/>
      <c r="DKZ201" s="59"/>
      <c r="DLA201" s="59"/>
      <c r="DLB201" s="59"/>
      <c r="DLC201" s="59"/>
      <c r="DLD201" s="59"/>
      <c r="DLE201" s="59"/>
      <c r="DLF201" s="59"/>
      <c r="DLG201" s="59"/>
      <c r="DLH201" s="59"/>
      <c r="DLI201" s="59"/>
      <c r="DLJ201" s="59"/>
      <c r="DLK201" s="59"/>
      <c r="DLL201" s="59"/>
      <c r="DLM201" s="59"/>
      <c r="DLN201" s="59"/>
      <c r="DLO201" s="59"/>
      <c r="DLP201" s="59"/>
      <c r="DLQ201" s="59"/>
      <c r="DLR201" s="59"/>
      <c r="DLS201" s="59"/>
      <c r="DLT201" s="59"/>
      <c r="DLU201" s="59"/>
      <c r="DLV201" s="59"/>
      <c r="DLW201" s="59"/>
      <c r="DLX201" s="59"/>
      <c r="DLY201" s="59"/>
      <c r="DLZ201" s="59"/>
      <c r="DMA201" s="59"/>
      <c r="DMB201" s="59"/>
      <c r="DMC201" s="59"/>
      <c r="DMD201" s="59"/>
      <c r="DME201" s="59"/>
      <c r="DMF201" s="59"/>
      <c r="DMG201" s="59"/>
      <c r="DMH201" s="59"/>
      <c r="DMI201" s="59"/>
      <c r="DMJ201" s="59"/>
      <c r="DMK201" s="59"/>
      <c r="DML201" s="59"/>
      <c r="DMM201" s="59"/>
      <c r="DMN201" s="59"/>
      <c r="DMO201" s="59"/>
      <c r="DMP201" s="59"/>
      <c r="DMQ201" s="59"/>
      <c r="DMR201" s="59"/>
      <c r="DMS201" s="59"/>
      <c r="DMT201" s="59"/>
      <c r="DMU201" s="59"/>
      <c r="DMV201" s="59"/>
      <c r="DMW201" s="59"/>
      <c r="DMX201" s="59"/>
      <c r="DMY201" s="59"/>
      <c r="DMZ201" s="59"/>
      <c r="DNA201" s="59"/>
      <c r="DNB201" s="59"/>
      <c r="DNC201" s="59"/>
      <c r="DND201" s="59"/>
      <c r="DNE201" s="59"/>
      <c r="DNF201" s="59"/>
      <c r="DNG201" s="59"/>
      <c r="DNH201" s="59"/>
      <c r="DNI201" s="59"/>
      <c r="DNJ201" s="59"/>
      <c r="DNK201" s="59"/>
      <c r="DNL201" s="59"/>
      <c r="DNM201" s="59"/>
      <c r="DNN201" s="59"/>
      <c r="DNO201" s="59"/>
      <c r="DNP201" s="59"/>
      <c r="DNQ201" s="59"/>
      <c r="DNR201" s="59"/>
      <c r="DNS201" s="59"/>
      <c r="DNT201" s="59"/>
      <c r="DNU201" s="59"/>
      <c r="DNV201" s="59"/>
      <c r="DNW201" s="59"/>
      <c r="DNX201" s="59"/>
      <c r="DNY201" s="59"/>
      <c r="DNZ201" s="59"/>
      <c r="DOA201" s="59"/>
      <c r="DOB201" s="59"/>
      <c r="DOC201" s="59"/>
      <c r="DOD201" s="59"/>
      <c r="DOE201" s="59"/>
      <c r="DOF201" s="59"/>
      <c r="DOG201" s="59"/>
      <c r="DOH201" s="59"/>
      <c r="DOI201" s="59"/>
      <c r="DOJ201" s="59"/>
      <c r="DOK201" s="59"/>
      <c r="DOL201" s="59"/>
      <c r="DOM201" s="59"/>
      <c r="DON201" s="59"/>
      <c r="DOO201" s="59"/>
      <c r="DOP201" s="59"/>
      <c r="DOQ201" s="59"/>
      <c r="DOR201" s="59"/>
      <c r="DOS201" s="59"/>
      <c r="DOT201" s="59"/>
      <c r="DOU201" s="59"/>
      <c r="DOV201" s="59"/>
      <c r="DOW201" s="59"/>
      <c r="DOX201" s="59"/>
      <c r="DOY201" s="59"/>
      <c r="DOZ201" s="59"/>
      <c r="DPA201" s="59"/>
      <c r="DPB201" s="59"/>
      <c r="DPC201" s="59"/>
      <c r="DPD201" s="59"/>
      <c r="DPE201" s="59"/>
      <c r="DPF201" s="59"/>
      <c r="DPG201" s="59"/>
      <c r="DPH201" s="59"/>
      <c r="DPI201" s="59"/>
      <c r="DPJ201" s="59"/>
      <c r="DPK201" s="59"/>
      <c r="DPL201" s="59"/>
      <c r="DPM201" s="59"/>
      <c r="DPN201" s="59"/>
      <c r="DPO201" s="59"/>
      <c r="DPP201" s="59"/>
      <c r="DPQ201" s="59"/>
      <c r="DPR201" s="59"/>
      <c r="DPS201" s="59"/>
      <c r="DPT201" s="59"/>
      <c r="DPU201" s="59"/>
      <c r="DPV201" s="59"/>
      <c r="DPW201" s="59"/>
      <c r="DPX201" s="59"/>
      <c r="DPY201" s="59"/>
      <c r="DPZ201" s="59"/>
      <c r="DQA201" s="59"/>
      <c r="DQB201" s="59"/>
      <c r="DQC201" s="59"/>
      <c r="DQD201" s="59"/>
      <c r="DQE201" s="59"/>
      <c r="DQF201" s="59"/>
      <c r="DQG201" s="59"/>
      <c r="DQH201" s="59"/>
      <c r="DQI201" s="59"/>
      <c r="DQJ201" s="59"/>
      <c r="DQK201" s="59"/>
      <c r="DQL201" s="59"/>
      <c r="DQM201" s="59"/>
      <c r="DQN201" s="59"/>
      <c r="DQO201" s="59"/>
      <c r="DQP201" s="59"/>
      <c r="DQQ201" s="59"/>
      <c r="DQR201" s="59"/>
      <c r="DQS201" s="59"/>
      <c r="DQT201" s="59"/>
      <c r="DQU201" s="59"/>
      <c r="DQV201" s="59"/>
      <c r="DQW201" s="59"/>
      <c r="DQX201" s="59"/>
      <c r="DQY201" s="59"/>
      <c r="DQZ201" s="59"/>
      <c r="DRA201" s="59"/>
      <c r="DRB201" s="59"/>
      <c r="DRC201" s="59"/>
      <c r="DRD201" s="59"/>
      <c r="DRE201" s="59"/>
      <c r="DRF201" s="59"/>
      <c r="DRG201" s="59"/>
      <c r="DRH201" s="59"/>
      <c r="DRI201" s="59"/>
      <c r="DRJ201" s="59"/>
      <c r="DRK201" s="59"/>
      <c r="DRL201" s="59"/>
      <c r="DRM201" s="59"/>
      <c r="DRN201" s="59"/>
      <c r="DRO201" s="59"/>
      <c r="DRP201" s="59"/>
      <c r="DRQ201" s="59"/>
      <c r="DRR201" s="59"/>
      <c r="DRS201" s="59"/>
      <c r="DRT201" s="59"/>
      <c r="DRU201" s="59"/>
      <c r="DRV201" s="59"/>
      <c r="DRW201" s="59"/>
      <c r="DRX201" s="59"/>
      <c r="DRY201" s="59"/>
      <c r="DRZ201" s="59"/>
      <c r="DSA201" s="59"/>
      <c r="DSB201" s="59"/>
      <c r="DSC201" s="59"/>
      <c r="DSD201" s="59"/>
      <c r="DSE201" s="59"/>
      <c r="DSF201" s="59"/>
      <c r="DSG201" s="59"/>
      <c r="DSH201" s="59"/>
      <c r="DSI201" s="59"/>
      <c r="DSJ201" s="59"/>
      <c r="DSK201" s="59"/>
      <c r="DSL201" s="59"/>
      <c r="DSM201" s="59"/>
      <c r="DSN201" s="59"/>
      <c r="DSO201" s="59"/>
      <c r="DSP201" s="59"/>
      <c r="DSQ201" s="59"/>
      <c r="DSR201" s="59"/>
      <c r="DSS201" s="59"/>
      <c r="DST201" s="59"/>
      <c r="DSU201" s="59"/>
      <c r="DSV201" s="59"/>
      <c r="DSW201" s="59"/>
      <c r="DSX201" s="59"/>
      <c r="DSY201" s="59"/>
      <c r="DSZ201" s="59"/>
      <c r="DTA201" s="59"/>
      <c r="DTB201" s="59"/>
      <c r="DTC201" s="59"/>
      <c r="DTD201" s="59"/>
      <c r="DTE201" s="59"/>
      <c r="DTF201" s="59"/>
      <c r="DTG201" s="59"/>
      <c r="DTH201" s="59"/>
      <c r="DTI201" s="59"/>
      <c r="DTJ201" s="59"/>
      <c r="DTK201" s="59"/>
      <c r="DTL201" s="59"/>
      <c r="DTM201" s="59"/>
      <c r="DTN201" s="59"/>
      <c r="DTO201" s="59"/>
      <c r="DTP201" s="59"/>
      <c r="DTQ201" s="59"/>
      <c r="DTR201" s="59"/>
      <c r="DTS201" s="59"/>
      <c r="DTT201" s="59"/>
      <c r="DTU201" s="59"/>
      <c r="DTV201" s="59"/>
      <c r="DTW201" s="59"/>
      <c r="DTX201" s="59"/>
      <c r="DTY201" s="59"/>
      <c r="DTZ201" s="59"/>
      <c r="DUA201" s="59"/>
      <c r="DUB201" s="59"/>
      <c r="DUC201" s="59"/>
      <c r="DUD201" s="59"/>
      <c r="DUE201" s="59"/>
      <c r="DUF201" s="59"/>
      <c r="DUG201" s="59"/>
      <c r="DUH201" s="59"/>
      <c r="DUI201" s="59"/>
      <c r="DUJ201" s="59"/>
      <c r="DUK201" s="59"/>
      <c r="DUL201" s="59"/>
      <c r="DUM201" s="59"/>
      <c r="DUN201" s="59"/>
      <c r="DUO201" s="59"/>
      <c r="DUP201" s="59"/>
      <c r="DUQ201" s="59"/>
      <c r="DUR201" s="59"/>
      <c r="DUS201" s="59"/>
      <c r="DUT201" s="59"/>
      <c r="DUU201" s="59"/>
      <c r="DUV201" s="59"/>
      <c r="DUW201" s="59"/>
      <c r="DUX201" s="59"/>
      <c r="DUY201" s="59"/>
      <c r="DUZ201" s="59"/>
      <c r="DVA201" s="59"/>
      <c r="DVB201" s="59"/>
      <c r="DVC201" s="59"/>
      <c r="DVD201" s="59"/>
      <c r="DVE201" s="59"/>
      <c r="DVF201" s="59"/>
      <c r="DVG201" s="59"/>
      <c r="DVH201" s="59"/>
      <c r="DVI201" s="59"/>
      <c r="DVJ201" s="59"/>
      <c r="DVK201" s="59"/>
      <c r="DVL201" s="59"/>
      <c r="DVM201" s="59"/>
      <c r="DVN201" s="59"/>
      <c r="DVO201" s="59"/>
      <c r="DVP201" s="59"/>
      <c r="DVQ201" s="59"/>
      <c r="DVR201" s="59"/>
      <c r="DVS201" s="59"/>
      <c r="DVT201" s="59"/>
      <c r="DVU201" s="59"/>
      <c r="DVV201" s="59"/>
      <c r="DVW201" s="59"/>
      <c r="DVX201" s="59"/>
      <c r="DVY201" s="59"/>
      <c r="DVZ201" s="59"/>
      <c r="DWA201" s="59"/>
      <c r="DWB201" s="59"/>
      <c r="DWC201" s="59"/>
      <c r="DWD201" s="59"/>
      <c r="DWE201" s="59"/>
      <c r="DWF201" s="59"/>
      <c r="DWG201" s="59"/>
      <c r="DWH201" s="59"/>
      <c r="DWI201" s="59"/>
      <c r="DWJ201" s="59"/>
      <c r="DWK201" s="59"/>
      <c r="DWL201" s="59"/>
      <c r="DWM201" s="59"/>
      <c r="DWN201" s="59"/>
      <c r="DWO201" s="59"/>
      <c r="DWP201" s="59"/>
      <c r="DWQ201" s="59"/>
      <c r="DWR201" s="59"/>
      <c r="DWS201" s="59"/>
      <c r="DWT201" s="59"/>
      <c r="DWU201" s="59"/>
      <c r="DWV201" s="59"/>
      <c r="DWW201" s="59"/>
      <c r="DWX201" s="59"/>
      <c r="DWY201" s="59"/>
      <c r="DWZ201" s="59"/>
      <c r="DXA201" s="59"/>
      <c r="DXB201" s="59"/>
      <c r="DXC201" s="59"/>
      <c r="DXD201" s="59"/>
      <c r="DXE201" s="59"/>
      <c r="DXF201" s="59"/>
      <c r="DXG201" s="59"/>
      <c r="DXH201" s="59"/>
      <c r="DXI201" s="59"/>
      <c r="DXJ201" s="59"/>
      <c r="DXK201" s="59"/>
      <c r="DXL201" s="59"/>
      <c r="DXM201" s="59"/>
      <c r="DXN201" s="59"/>
      <c r="DXO201" s="59"/>
      <c r="DXP201" s="59"/>
      <c r="DXQ201" s="59"/>
      <c r="DXR201" s="59"/>
      <c r="DXS201" s="59"/>
      <c r="DXT201" s="59"/>
      <c r="DXU201" s="59"/>
      <c r="DXV201" s="59"/>
      <c r="DXW201" s="59"/>
      <c r="DXX201" s="59"/>
      <c r="DXY201" s="59"/>
      <c r="DXZ201" s="59"/>
      <c r="DYA201" s="59"/>
      <c r="DYB201" s="59"/>
      <c r="DYC201" s="59"/>
      <c r="DYD201" s="59"/>
      <c r="DYE201" s="59"/>
      <c r="DYF201" s="59"/>
      <c r="DYG201" s="59"/>
      <c r="DYH201" s="59"/>
      <c r="DYI201" s="59"/>
      <c r="DYJ201" s="59"/>
      <c r="DYK201" s="59"/>
      <c r="DYL201" s="59"/>
      <c r="DYM201" s="59"/>
      <c r="DYN201" s="59"/>
      <c r="DYO201" s="59"/>
      <c r="DYP201" s="59"/>
      <c r="DYQ201" s="59"/>
      <c r="DYR201" s="59"/>
      <c r="DYS201" s="59"/>
      <c r="DYT201" s="59"/>
      <c r="DYU201" s="59"/>
      <c r="DYV201" s="59"/>
      <c r="DYW201" s="59"/>
      <c r="DYX201" s="59"/>
      <c r="DYY201" s="59"/>
      <c r="DYZ201" s="59"/>
      <c r="DZA201" s="59"/>
      <c r="DZB201" s="59"/>
      <c r="DZC201" s="59"/>
      <c r="DZD201" s="59"/>
      <c r="DZE201" s="59"/>
      <c r="DZF201" s="59"/>
      <c r="DZG201" s="59"/>
      <c r="DZH201" s="59"/>
      <c r="DZI201" s="59"/>
      <c r="DZJ201" s="59"/>
      <c r="DZK201" s="59"/>
      <c r="DZL201" s="59"/>
      <c r="DZM201" s="59"/>
      <c r="DZN201" s="59"/>
      <c r="DZO201" s="59"/>
      <c r="DZP201" s="59"/>
      <c r="DZQ201" s="59"/>
      <c r="DZR201" s="59"/>
      <c r="DZS201" s="59"/>
      <c r="DZT201" s="59"/>
      <c r="DZU201" s="59"/>
      <c r="DZV201" s="59"/>
      <c r="DZW201" s="59"/>
      <c r="DZX201" s="59"/>
      <c r="DZY201" s="59"/>
      <c r="DZZ201" s="59"/>
      <c r="EAA201" s="59"/>
      <c r="EAB201" s="59"/>
      <c r="EAC201" s="59"/>
      <c r="EAD201" s="59"/>
      <c r="EAE201" s="59"/>
      <c r="EAF201" s="59"/>
      <c r="EAG201" s="59"/>
      <c r="EAH201" s="59"/>
      <c r="EAI201" s="59"/>
      <c r="EAJ201" s="59"/>
      <c r="EAK201" s="59"/>
      <c r="EAL201" s="59"/>
      <c r="EAM201" s="59"/>
      <c r="EAN201" s="59"/>
      <c r="EAO201" s="59"/>
      <c r="EAP201" s="59"/>
      <c r="EAQ201" s="59"/>
      <c r="EAR201" s="59"/>
      <c r="EAS201" s="59"/>
      <c r="EAT201" s="59"/>
      <c r="EAU201" s="59"/>
      <c r="EAV201" s="59"/>
      <c r="EAW201" s="59"/>
      <c r="EAX201" s="59"/>
      <c r="EAY201" s="59"/>
      <c r="EAZ201" s="59"/>
      <c r="EBA201" s="59"/>
      <c r="EBB201" s="59"/>
      <c r="EBC201" s="59"/>
      <c r="EBD201" s="59"/>
      <c r="EBE201" s="59"/>
      <c r="EBF201" s="59"/>
      <c r="EBG201" s="59"/>
      <c r="EBH201" s="59"/>
      <c r="EBI201" s="59"/>
      <c r="EBJ201" s="59"/>
      <c r="EBK201" s="59"/>
      <c r="EBL201" s="59"/>
      <c r="EBM201" s="59"/>
      <c r="EBN201" s="59"/>
      <c r="EBO201" s="59"/>
      <c r="EBP201" s="59"/>
      <c r="EBQ201" s="59"/>
      <c r="EBR201" s="59"/>
      <c r="EBS201" s="59"/>
      <c r="EBT201" s="59"/>
      <c r="EBU201" s="59"/>
      <c r="EBV201" s="59"/>
      <c r="EBW201" s="59"/>
      <c r="EBX201" s="59"/>
      <c r="EBY201" s="59"/>
      <c r="EBZ201" s="59"/>
      <c r="ECA201" s="59"/>
      <c r="ECB201" s="59"/>
      <c r="ECC201" s="59"/>
      <c r="ECD201" s="59"/>
      <c r="ECE201" s="59"/>
      <c r="ECF201" s="59"/>
      <c r="ECG201" s="59"/>
      <c r="ECH201" s="59"/>
      <c r="ECI201" s="59"/>
      <c r="ECJ201" s="59"/>
      <c r="ECK201" s="59"/>
      <c r="ECL201" s="59"/>
      <c r="ECM201" s="59"/>
      <c r="ECN201" s="59"/>
      <c r="ECO201" s="59"/>
      <c r="ECP201" s="59"/>
      <c r="ECQ201" s="59"/>
      <c r="ECR201" s="59"/>
      <c r="ECS201" s="59"/>
      <c r="ECT201" s="59"/>
      <c r="ECU201" s="59"/>
      <c r="ECV201" s="59"/>
      <c r="ECW201" s="59"/>
      <c r="ECX201" s="59"/>
      <c r="ECY201" s="59"/>
      <c r="ECZ201" s="59"/>
      <c r="EDA201" s="59"/>
      <c r="EDB201" s="59"/>
      <c r="EDC201" s="59"/>
      <c r="EDD201" s="59"/>
      <c r="EDE201" s="59"/>
      <c r="EDF201" s="59"/>
      <c r="EDG201" s="59"/>
      <c r="EDH201" s="59"/>
      <c r="EDI201" s="59"/>
      <c r="EDJ201" s="59"/>
      <c r="EDK201" s="59"/>
      <c r="EDL201" s="59"/>
      <c r="EDM201" s="59"/>
      <c r="EDN201" s="59"/>
      <c r="EDO201" s="59"/>
      <c r="EDP201" s="59"/>
      <c r="EDQ201" s="59"/>
      <c r="EDR201" s="59"/>
      <c r="EDS201" s="59"/>
      <c r="EDT201" s="59"/>
      <c r="EDU201" s="59"/>
      <c r="EDV201" s="59"/>
      <c r="EDW201" s="59"/>
      <c r="EDX201" s="59"/>
      <c r="EDY201" s="59"/>
      <c r="EDZ201" s="59"/>
      <c r="EEA201" s="59"/>
      <c r="EEB201" s="59"/>
      <c r="EEC201" s="59"/>
      <c r="EED201" s="59"/>
      <c r="EEE201" s="59"/>
      <c r="EEF201" s="59"/>
      <c r="EEG201" s="59"/>
      <c r="EEH201" s="59"/>
      <c r="EEI201" s="59"/>
      <c r="EEJ201" s="59"/>
      <c r="EEK201" s="59"/>
      <c r="EEL201" s="59"/>
      <c r="EEM201" s="59"/>
      <c r="EEN201" s="59"/>
      <c r="EEO201" s="59"/>
      <c r="EEP201" s="59"/>
      <c r="EEQ201" s="59"/>
      <c r="EER201" s="59"/>
      <c r="EES201" s="59"/>
      <c r="EET201" s="59"/>
      <c r="EEU201" s="59"/>
      <c r="EEV201" s="59"/>
      <c r="EEW201" s="59"/>
      <c r="EEX201" s="59"/>
      <c r="EEY201" s="59"/>
      <c r="EEZ201" s="59"/>
      <c r="EFA201" s="59"/>
      <c r="EFB201" s="59"/>
      <c r="EFC201" s="59"/>
      <c r="EFD201" s="59"/>
      <c r="EFE201" s="59"/>
      <c r="EFF201" s="59"/>
      <c r="EFG201" s="59"/>
      <c r="EFH201" s="59"/>
      <c r="EFI201" s="59"/>
      <c r="EFJ201" s="59"/>
      <c r="EFK201" s="59"/>
      <c r="EFL201" s="59"/>
      <c r="EFM201" s="59"/>
      <c r="EFN201" s="59"/>
      <c r="EFO201" s="59"/>
      <c r="EFP201" s="59"/>
      <c r="EFQ201" s="59"/>
      <c r="EFR201" s="59"/>
      <c r="EFS201" s="59"/>
      <c r="EFT201" s="59"/>
      <c r="EFU201" s="59"/>
      <c r="EFV201" s="59"/>
      <c r="EFW201" s="59"/>
      <c r="EFX201" s="59"/>
      <c r="EFY201" s="59"/>
      <c r="EFZ201" s="59"/>
      <c r="EGA201" s="59"/>
      <c r="EGB201" s="59"/>
      <c r="EGC201" s="59"/>
      <c r="EGD201" s="59"/>
      <c r="EGE201" s="59"/>
      <c r="EGF201" s="59"/>
      <c r="EGG201" s="59"/>
      <c r="EGH201" s="59"/>
      <c r="EGI201" s="59"/>
      <c r="EGJ201" s="59"/>
      <c r="EGK201" s="59"/>
      <c r="EGL201" s="59"/>
      <c r="EGM201" s="59"/>
      <c r="EGN201" s="59"/>
      <c r="EGO201" s="59"/>
      <c r="EGP201" s="59"/>
      <c r="EGQ201" s="59"/>
      <c r="EGR201" s="59"/>
      <c r="EGS201" s="59"/>
      <c r="EGT201" s="59"/>
      <c r="EGU201" s="59"/>
      <c r="EGV201" s="59"/>
      <c r="EGW201" s="59"/>
      <c r="EGX201" s="59"/>
      <c r="EGY201" s="59"/>
      <c r="EGZ201" s="59"/>
      <c r="EHA201" s="59"/>
      <c r="EHB201" s="59"/>
      <c r="EHC201" s="59"/>
      <c r="EHD201" s="59"/>
      <c r="EHE201" s="59"/>
      <c r="EHF201" s="59"/>
      <c r="EHG201" s="59"/>
      <c r="EHH201" s="59"/>
      <c r="EHI201" s="59"/>
      <c r="EHJ201" s="59"/>
      <c r="EHK201" s="59"/>
      <c r="EHL201" s="59"/>
      <c r="EHM201" s="59"/>
      <c r="EHN201" s="59"/>
      <c r="EHO201" s="59"/>
      <c r="EHP201" s="59"/>
      <c r="EHQ201" s="59"/>
      <c r="EHR201" s="59"/>
      <c r="EHS201" s="59"/>
      <c r="EHT201" s="59"/>
      <c r="EHU201" s="59"/>
      <c r="EHV201" s="59"/>
      <c r="EHW201" s="59"/>
      <c r="EHX201" s="59"/>
      <c r="EHY201" s="59"/>
      <c r="EHZ201" s="59"/>
      <c r="EIA201" s="59"/>
      <c r="EIB201" s="59"/>
      <c r="EIC201" s="59"/>
      <c r="EID201" s="59"/>
      <c r="EIE201" s="59"/>
      <c r="EIF201" s="59"/>
      <c r="EIG201" s="59"/>
      <c r="EIH201" s="59"/>
      <c r="EII201" s="59"/>
      <c r="EIJ201" s="59"/>
      <c r="EIK201" s="59"/>
      <c r="EIL201" s="59"/>
      <c r="EIM201" s="59"/>
      <c r="EIN201" s="59"/>
      <c r="EIO201" s="59"/>
      <c r="EIP201" s="59"/>
      <c r="EIQ201" s="59"/>
      <c r="EIR201" s="59"/>
      <c r="EIS201" s="59"/>
      <c r="EIT201" s="59"/>
      <c r="EIU201" s="59"/>
      <c r="EIV201" s="59"/>
      <c r="EIW201" s="59"/>
      <c r="EIX201" s="59"/>
      <c r="EIY201" s="59"/>
      <c r="EIZ201" s="59"/>
      <c r="EJA201" s="59"/>
      <c r="EJB201" s="59"/>
      <c r="EJC201" s="59"/>
      <c r="EJD201" s="59"/>
      <c r="EJE201" s="59"/>
      <c r="EJF201" s="59"/>
      <c r="EJG201" s="59"/>
      <c r="EJH201" s="59"/>
      <c r="EJI201" s="59"/>
      <c r="EJJ201" s="59"/>
      <c r="EJK201" s="59"/>
      <c r="EJL201" s="59"/>
      <c r="EJM201" s="59"/>
      <c r="EJN201" s="59"/>
      <c r="EJO201" s="59"/>
      <c r="EJP201" s="59"/>
      <c r="EJQ201" s="59"/>
      <c r="EJR201" s="59"/>
      <c r="EJS201" s="59"/>
      <c r="EJT201" s="59"/>
      <c r="EJU201" s="59"/>
      <c r="EJV201" s="59"/>
      <c r="EJW201" s="59"/>
      <c r="EJX201" s="59"/>
      <c r="EJY201" s="59"/>
      <c r="EJZ201" s="59"/>
      <c r="EKA201" s="59"/>
      <c r="EKB201" s="59"/>
      <c r="EKC201" s="59"/>
      <c r="EKD201" s="59"/>
      <c r="EKE201" s="59"/>
      <c r="EKF201" s="59"/>
      <c r="EKG201" s="59"/>
      <c r="EKH201" s="59"/>
      <c r="EKI201" s="59"/>
      <c r="EKJ201" s="59"/>
      <c r="EKK201" s="59"/>
      <c r="EKL201" s="59"/>
      <c r="EKM201" s="59"/>
      <c r="EKN201" s="59"/>
      <c r="EKO201" s="59"/>
      <c r="EKP201" s="59"/>
      <c r="EKQ201" s="59"/>
      <c r="EKR201" s="59"/>
      <c r="EKS201" s="59"/>
      <c r="EKT201" s="59"/>
      <c r="EKU201" s="59"/>
      <c r="EKV201" s="59"/>
      <c r="EKW201" s="59"/>
      <c r="EKX201" s="59"/>
      <c r="EKY201" s="59"/>
      <c r="EKZ201" s="59"/>
      <c r="ELA201" s="59"/>
      <c r="ELB201" s="59"/>
      <c r="ELC201" s="59"/>
      <c r="ELD201" s="59"/>
      <c r="ELE201" s="59"/>
      <c r="ELF201" s="59"/>
      <c r="ELG201" s="59"/>
      <c r="ELH201" s="59"/>
      <c r="ELI201" s="59"/>
      <c r="ELJ201" s="59"/>
      <c r="ELK201" s="59"/>
      <c r="ELL201" s="59"/>
      <c r="ELM201" s="59"/>
      <c r="ELN201" s="59"/>
      <c r="ELO201" s="59"/>
      <c r="ELP201" s="59"/>
      <c r="ELQ201" s="59"/>
      <c r="ELR201" s="59"/>
      <c r="ELS201" s="59"/>
      <c r="ELT201" s="59"/>
      <c r="ELU201" s="59"/>
      <c r="ELV201" s="59"/>
      <c r="ELW201" s="59"/>
      <c r="ELX201" s="59"/>
      <c r="ELY201" s="59"/>
      <c r="ELZ201" s="59"/>
      <c r="EMA201" s="59"/>
      <c r="EMB201" s="59"/>
      <c r="EMC201" s="59"/>
      <c r="EMD201" s="59"/>
      <c r="EME201" s="59"/>
      <c r="EMF201" s="59"/>
      <c r="EMG201" s="59"/>
      <c r="EMH201" s="59"/>
      <c r="EMI201" s="59"/>
      <c r="EMJ201" s="59"/>
      <c r="EMK201" s="59"/>
      <c r="EML201" s="59"/>
      <c r="EMM201" s="59"/>
      <c r="EMN201" s="59"/>
      <c r="EMO201" s="59"/>
      <c r="EMP201" s="59"/>
      <c r="EMQ201" s="59"/>
      <c r="EMR201" s="59"/>
      <c r="EMS201" s="59"/>
      <c r="EMT201" s="59"/>
      <c r="EMU201" s="59"/>
      <c r="EMV201" s="59"/>
      <c r="EMW201" s="59"/>
      <c r="EMX201" s="59"/>
      <c r="EMY201" s="59"/>
      <c r="EMZ201" s="59"/>
      <c r="ENA201" s="59"/>
      <c r="ENB201" s="59"/>
      <c r="ENC201" s="59"/>
      <c r="END201" s="59"/>
      <c r="ENE201" s="59"/>
      <c r="ENF201" s="59"/>
      <c r="ENG201" s="59"/>
      <c r="ENH201" s="59"/>
      <c r="ENI201" s="59"/>
      <c r="ENJ201" s="59"/>
      <c r="ENK201" s="59"/>
      <c r="ENL201" s="59"/>
      <c r="ENM201" s="59"/>
      <c r="ENN201" s="59"/>
      <c r="ENO201" s="59"/>
      <c r="ENP201" s="59"/>
      <c r="ENQ201" s="59"/>
      <c r="ENR201" s="59"/>
      <c r="ENS201" s="59"/>
      <c r="ENT201" s="59"/>
      <c r="ENU201" s="59"/>
      <c r="ENV201" s="59"/>
      <c r="ENW201" s="59"/>
      <c r="ENX201" s="59"/>
      <c r="ENY201" s="59"/>
      <c r="ENZ201" s="59"/>
      <c r="EOA201" s="59"/>
      <c r="EOB201" s="59"/>
      <c r="EOC201" s="59"/>
      <c r="EOD201" s="59"/>
      <c r="EOE201" s="59"/>
      <c r="EOF201" s="59"/>
      <c r="EOG201" s="59"/>
      <c r="EOH201" s="59"/>
      <c r="EOI201" s="59"/>
      <c r="EOJ201" s="59"/>
      <c r="EOK201" s="59"/>
      <c r="EOL201" s="59"/>
      <c r="EOM201" s="59"/>
      <c r="EON201" s="59"/>
      <c r="EOO201" s="59"/>
      <c r="EOP201" s="59"/>
      <c r="EOQ201" s="59"/>
      <c r="EOR201" s="59"/>
      <c r="EOS201" s="59"/>
      <c r="EOT201" s="59"/>
      <c r="EOU201" s="59"/>
      <c r="EOV201" s="59"/>
      <c r="EOW201" s="59"/>
      <c r="EOX201" s="59"/>
      <c r="EOY201" s="59"/>
      <c r="EOZ201" s="59"/>
      <c r="EPA201" s="59"/>
      <c r="EPB201" s="59"/>
      <c r="EPC201" s="59"/>
      <c r="EPD201" s="59"/>
      <c r="EPE201" s="59"/>
      <c r="EPF201" s="59"/>
      <c r="EPG201" s="59"/>
      <c r="EPH201" s="59"/>
      <c r="EPI201" s="59"/>
      <c r="EPJ201" s="59"/>
      <c r="EPK201" s="59"/>
      <c r="EPL201" s="59"/>
      <c r="EPM201" s="59"/>
      <c r="EPN201" s="59"/>
      <c r="EPO201" s="59"/>
      <c r="EPP201" s="59"/>
      <c r="EPQ201" s="59"/>
      <c r="EPR201" s="59"/>
      <c r="EPS201" s="59"/>
      <c r="EPT201" s="59"/>
      <c r="EPU201" s="59"/>
      <c r="EPV201" s="59"/>
      <c r="EPW201" s="59"/>
      <c r="EPX201" s="59"/>
      <c r="EPY201" s="59"/>
      <c r="EPZ201" s="59"/>
      <c r="EQA201" s="59"/>
      <c r="EQB201" s="59"/>
      <c r="EQC201" s="59"/>
      <c r="EQD201" s="59"/>
      <c r="EQE201" s="59"/>
      <c r="EQF201" s="59"/>
      <c r="EQG201" s="59"/>
      <c r="EQH201" s="59"/>
      <c r="EQI201" s="59"/>
      <c r="EQJ201" s="59"/>
      <c r="EQK201" s="59"/>
      <c r="EQL201" s="59"/>
      <c r="EQM201" s="59"/>
      <c r="EQN201" s="59"/>
      <c r="EQO201" s="59"/>
      <c r="EQP201" s="59"/>
      <c r="EQQ201" s="59"/>
      <c r="EQR201" s="59"/>
      <c r="EQS201" s="59"/>
      <c r="EQT201" s="59"/>
      <c r="EQU201" s="59"/>
      <c r="EQV201" s="59"/>
      <c r="EQW201" s="59"/>
      <c r="EQX201" s="59"/>
      <c r="EQY201" s="59"/>
      <c r="EQZ201" s="59"/>
      <c r="ERA201" s="59"/>
      <c r="ERB201" s="59"/>
      <c r="ERC201" s="59"/>
      <c r="ERD201" s="59"/>
      <c r="ERE201" s="59"/>
      <c r="ERF201" s="59"/>
      <c r="ERG201" s="59"/>
      <c r="ERH201" s="59"/>
      <c r="ERI201" s="59"/>
      <c r="ERJ201" s="59"/>
      <c r="ERK201" s="59"/>
      <c r="ERL201" s="59"/>
      <c r="ERM201" s="59"/>
      <c r="ERN201" s="59"/>
      <c r="ERO201" s="59"/>
      <c r="ERP201" s="59"/>
      <c r="ERQ201" s="59"/>
      <c r="ERR201" s="59"/>
      <c r="ERS201" s="59"/>
      <c r="ERT201" s="59"/>
      <c r="ERU201" s="59"/>
      <c r="ERV201" s="59"/>
      <c r="ERW201" s="59"/>
      <c r="ERX201" s="59"/>
      <c r="ERY201" s="59"/>
      <c r="ERZ201" s="59"/>
      <c r="ESA201" s="59"/>
      <c r="ESB201" s="59"/>
      <c r="ESC201" s="59"/>
      <c r="ESD201" s="59"/>
      <c r="ESE201" s="59"/>
      <c r="ESF201" s="59"/>
      <c r="ESG201" s="59"/>
      <c r="ESH201" s="59"/>
      <c r="ESI201" s="59"/>
      <c r="ESJ201" s="59"/>
      <c r="ESK201" s="59"/>
      <c r="ESL201" s="59"/>
      <c r="ESM201" s="59"/>
      <c r="ESN201" s="59"/>
      <c r="ESO201" s="59"/>
      <c r="ESP201" s="59"/>
      <c r="ESQ201" s="59"/>
      <c r="ESR201" s="59"/>
      <c r="ESS201" s="59"/>
      <c r="EST201" s="59"/>
      <c r="ESU201" s="59"/>
      <c r="ESV201" s="59"/>
      <c r="ESW201" s="59"/>
      <c r="ESX201" s="59"/>
      <c r="ESY201" s="59"/>
      <c r="ESZ201" s="59"/>
      <c r="ETA201" s="59"/>
      <c r="ETB201" s="59"/>
      <c r="ETC201" s="59"/>
      <c r="ETD201" s="59"/>
      <c r="ETE201" s="59"/>
      <c r="ETF201" s="59"/>
      <c r="ETG201" s="59"/>
      <c r="ETH201" s="59"/>
      <c r="ETI201" s="59"/>
      <c r="ETJ201" s="59"/>
      <c r="ETK201" s="59"/>
      <c r="ETL201" s="59"/>
      <c r="ETM201" s="59"/>
      <c r="ETN201" s="59"/>
      <c r="ETO201" s="59"/>
      <c r="ETP201" s="59"/>
      <c r="ETQ201" s="59"/>
      <c r="ETR201" s="59"/>
      <c r="ETS201" s="59"/>
      <c r="ETT201" s="59"/>
      <c r="ETU201" s="59"/>
      <c r="ETV201" s="59"/>
      <c r="ETW201" s="59"/>
      <c r="ETX201" s="59"/>
      <c r="ETY201" s="59"/>
      <c r="ETZ201" s="59"/>
      <c r="EUA201" s="59"/>
      <c r="EUB201" s="59"/>
      <c r="EUC201" s="59"/>
      <c r="EUD201" s="59"/>
      <c r="EUE201" s="59"/>
      <c r="EUF201" s="59"/>
      <c r="EUG201" s="59"/>
      <c r="EUH201" s="59"/>
      <c r="EUI201" s="59"/>
      <c r="EUJ201" s="59"/>
      <c r="EUK201" s="59"/>
      <c r="EUL201" s="59"/>
      <c r="EUM201" s="59"/>
      <c r="EUN201" s="59"/>
      <c r="EUO201" s="59"/>
      <c r="EUP201" s="59"/>
      <c r="EUQ201" s="59"/>
      <c r="EUR201" s="59"/>
      <c r="EUS201" s="59"/>
      <c r="EUT201" s="59"/>
      <c r="EUU201" s="59"/>
      <c r="EUV201" s="59"/>
      <c r="EUW201" s="59"/>
      <c r="EUX201" s="59"/>
      <c r="EUY201" s="59"/>
      <c r="EUZ201" s="59"/>
      <c r="EVA201" s="59"/>
      <c r="EVB201" s="59"/>
      <c r="EVC201" s="59"/>
      <c r="EVD201" s="59"/>
      <c r="EVE201" s="59"/>
      <c r="EVF201" s="59"/>
      <c r="EVG201" s="59"/>
      <c r="EVH201" s="59"/>
      <c r="EVI201" s="59"/>
      <c r="EVJ201" s="59"/>
      <c r="EVK201" s="59"/>
      <c r="EVL201" s="59"/>
      <c r="EVM201" s="59"/>
      <c r="EVN201" s="59"/>
      <c r="EVO201" s="59"/>
      <c r="EVP201" s="59"/>
      <c r="EVQ201" s="59"/>
      <c r="EVR201" s="59"/>
      <c r="EVS201" s="59"/>
      <c r="EVT201" s="59"/>
      <c r="EVU201" s="59"/>
      <c r="EVV201" s="59"/>
      <c r="EVW201" s="59"/>
      <c r="EVX201" s="59"/>
      <c r="EVY201" s="59"/>
      <c r="EVZ201" s="59"/>
      <c r="EWA201" s="59"/>
      <c r="EWB201" s="59"/>
      <c r="EWC201" s="59"/>
      <c r="EWD201" s="59"/>
      <c r="EWE201" s="59"/>
      <c r="EWF201" s="59"/>
      <c r="EWG201" s="59"/>
      <c r="EWH201" s="59"/>
      <c r="EWI201" s="59"/>
      <c r="EWJ201" s="59"/>
      <c r="EWK201" s="59"/>
      <c r="EWL201" s="59"/>
      <c r="EWM201" s="59"/>
      <c r="EWN201" s="59"/>
      <c r="EWO201" s="59"/>
      <c r="EWP201" s="59"/>
      <c r="EWQ201" s="59"/>
      <c r="EWR201" s="59"/>
      <c r="EWS201" s="59"/>
      <c r="EWT201" s="59"/>
      <c r="EWU201" s="59"/>
      <c r="EWV201" s="59"/>
      <c r="EWW201" s="59"/>
      <c r="EWX201" s="59"/>
      <c r="EWY201" s="59"/>
      <c r="EWZ201" s="59"/>
      <c r="EXA201" s="59"/>
      <c r="EXB201" s="59"/>
      <c r="EXC201" s="59"/>
      <c r="EXD201" s="59"/>
      <c r="EXE201" s="59"/>
      <c r="EXF201" s="59"/>
      <c r="EXG201" s="59"/>
      <c r="EXH201" s="59"/>
      <c r="EXI201" s="59"/>
      <c r="EXJ201" s="59"/>
      <c r="EXK201" s="59"/>
      <c r="EXL201" s="59"/>
      <c r="EXM201" s="59"/>
      <c r="EXN201" s="59"/>
      <c r="EXO201" s="59"/>
      <c r="EXP201" s="59"/>
      <c r="EXQ201" s="59"/>
      <c r="EXR201" s="59"/>
      <c r="EXS201" s="59"/>
      <c r="EXT201" s="59"/>
      <c r="EXU201" s="59"/>
      <c r="EXV201" s="59"/>
      <c r="EXW201" s="59"/>
      <c r="EXX201" s="59"/>
      <c r="EXY201" s="59"/>
      <c r="EXZ201" s="59"/>
      <c r="EYA201" s="59"/>
      <c r="EYB201" s="59"/>
      <c r="EYC201" s="59"/>
      <c r="EYD201" s="59"/>
      <c r="EYE201" s="59"/>
      <c r="EYF201" s="59"/>
      <c r="EYG201" s="59"/>
      <c r="EYH201" s="59"/>
      <c r="EYI201" s="59"/>
      <c r="EYJ201" s="59"/>
      <c r="EYK201" s="59"/>
      <c r="EYL201" s="59"/>
      <c r="EYM201" s="59"/>
      <c r="EYN201" s="59"/>
      <c r="EYO201" s="59"/>
      <c r="EYP201" s="59"/>
      <c r="EYQ201" s="59"/>
      <c r="EYR201" s="59"/>
      <c r="EYS201" s="59"/>
      <c r="EYT201" s="59"/>
      <c r="EYU201" s="59"/>
      <c r="EYV201" s="59"/>
      <c r="EYW201" s="59"/>
      <c r="EYX201" s="59"/>
      <c r="EYY201" s="59"/>
      <c r="EYZ201" s="59"/>
      <c r="EZA201" s="59"/>
      <c r="EZB201" s="59"/>
      <c r="EZC201" s="59"/>
      <c r="EZD201" s="59"/>
      <c r="EZE201" s="59"/>
      <c r="EZF201" s="59"/>
      <c r="EZG201" s="59"/>
      <c r="EZH201" s="59"/>
      <c r="EZI201" s="59"/>
      <c r="EZJ201" s="59"/>
      <c r="EZK201" s="59"/>
      <c r="EZL201" s="59"/>
      <c r="EZM201" s="59"/>
      <c r="EZN201" s="59"/>
      <c r="EZO201" s="59"/>
      <c r="EZP201" s="59"/>
      <c r="EZQ201" s="59"/>
      <c r="EZR201" s="59"/>
      <c r="EZS201" s="59"/>
      <c r="EZT201" s="59"/>
      <c r="EZU201" s="59"/>
      <c r="EZV201" s="59"/>
      <c r="EZW201" s="59"/>
      <c r="EZX201" s="59"/>
      <c r="EZY201" s="59"/>
      <c r="EZZ201" s="59"/>
      <c r="FAA201" s="59"/>
      <c r="FAB201" s="59"/>
      <c r="FAC201" s="59"/>
      <c r="FAD201" s="59"/>
      <c r="FAE201" s="59"/>
      <c r="FAF201" s="59"/>
      <c r="FAG201" s="59"/>
      <c r="FAH201" s="59"/>
      <c r="FAI201" s="59"/>
      <c r="FAJ201" s="59"/>
      <c r="FAK201" s="59"/>
      <c r="FAL201" s="59"/>
      <c r="FAM201" s="59"/>
      <c r="FAN201" s="59"/>
      <c r="FAO201" s="59"/>
      <c r="FAP201" s="59"/>
      <c r="FAQ201" s="59"/>
      <c r="FAR201" s="59"/>
      <c r="FAS201" s="59"/>
      <c r="FAT201" s="59"/>
      <c r="FAU201" s="59"/>
      <c r="FAV201" s="59"/>
      <c r="FAW201" s="59"/>
      <c r="FAX201" s="59"/>
      <c r="FAY201" s="59"/>
      <c r="FAZ201" s="59"/>
      <c r="FBA201" s="59"/>
      <c r="FBB201" s="59"/>
      <c r="FBC201" s="59"/>
      <c r="FBD201" s="59"/>
      <c r="FBE201" s="59"/>
      <c r="FBF201" s="59"/>
      <c r="FBG201" s="59"/>
      <c r="FBH201" s="59"/>
      <c r="FBI201" s="59"/>
      <c r="FBJ201" s="59"/>
      <c r="FBK201" s="59"/>
      <c r="FBL201" s="59"/>
      <c r="FBM201" s="59"/>
      <c r="FBN201" s="59"/>
      <c r="FBO201" s="59"/>
      <c r="FBP201" s="59"/>
      <c r="FBQ201" s="59"/>
      <c r="FBR201" s="59"/>
      <c r="FBS201" s="59"/>
      <c r="FBT201" s="59"/>
      <c r="FBU201" s="59"/>
      <c r="FBV201" s="59"/>
      <c r="FBW201" s="59"/>
      <c r="FBX201" s="59"/>
      <c r="FBY201" s="59"/>
      <c r="FBZ201" s="59"/>
      <c r="FCA201" s="59"/>
      <c r="FCB201" s="59"/>
      <c r="FCC201" s="59"/>
      <c r="FCD201" s="59"/>
      <c r="FCE201" s="59"/>
      <c r="FCF201" s="59"/>
      <c r="FCG201" s="59"/>
      <c r="FCH201" s="59"/>
      <c r="FCI201" s="59"/>
      <c r="FCJ201" s="59"/>
      <c r="FCK201" s="59"/>
      <c r="FCL201" s="59"/>
      <c r="FCM201" s="59"/>
      <c r="FCN201" s="59"/>
      <c r="FCO201" s="59"/>
      <c r="FCP201" s="59"/>
      <c r="FCQ201" s="59"/>
      <c r="FCR201" s="59"/>
      <c r="FCS201" s="59"/>
      <c r="FCT201" s="59"/>
      <c r="FCU201" s="59"/>
      <c r="FCV201" s="59"/>
      <c r="FCW201" s="59"/>
      <c r="FCX201" s="59"/>
      <c r="FCY201" s="59"/>
      <c r="FCZ201" s="59"/>
      <c r="FDA201" s="59"/>
      <c r="FDB201" s="59"/>
      <c r="FDC201" s="59"/>
      <c r="FDD201" s="59"/>
      <c r="FDE201" s="59"/>
      <c r="FDF201" s="59"/>
      <c r="FDG201" s="59"/>
      <c r="FDH201" s="59"/>
      <c r="FDI201" s="59"/>
      <c r="FDJ201" s="59"/>
      <c r="FDK201" s="59"/>
      <c r="FDL201" s="59"/>
      <c r="FDM201" s="59"/>
      <c r="FDN201" s="59"/>
      <c r="FDO201" s="59"/>
      <c r="FDP201" s="59"/>
      <c r="FDQ201" s="59"/>
      <c r="FDR201" s="59"/>
      <c r="FDS201" s="59"/>
      <c r="FDT201" s="59"/>
      <c r="FDU201" s="59"/>
      <c r="FDV201" s="59"/>
      <c r="FDW201" s="59"/>
      <c r="FDX201" s="59"/>
      <c r="FDY201" s="59"/>
      <c r="FDZ201" s="59"/>
      <c r="FEA201" s="59"/>
      <c r="FEB201" s="59"/>
      <c r="FEC201" s="59"/>
      <c r="FED201" s="59"/>
      <c r="FEE201" s="59"/>
      <c r="FEF201" s="59"/>
      <c r="FEG201" s="59"/>
      <c r="FEH201" s="59"/>
      <c r="FEI201" s="59"/>
      <c r="FEJ201" s="59"/>
      <c r="FEK201" s="59"/>
      <c r="FEL201" s="59"/>
      <c r="FEM201" s="59"/>
      <c r="FEN201" s="59"/>
      <c r="FEO201" s="59"/>
      <c r="FEP201" s="59"/>
      <c r="FEQ201" s="59"/>
      <c r="FER201" s="59"/>
      <c r="FES201" s="59"/>
      <c r="FET201" s="59"/>
      <c r="FEU201" s="59"/>
      <c r="FEV201" s="59"/>
      <c r="FEW201" s="59"/>
      <c r="FEX201" s="59"/>
      <c r="FEY201" s="59"/>
      <c r="FEZ201" s="59"/>
      <c r="FFA201" s="59"/>
      <c r="FFB201" s="59"/>
      <c r="FFC201" s="59"/>
      <c r="FFD201" s="59"/>
      <c r="FFE201" s="59"/>
      <c r="FFF201" s="59"/>
      <c r="FFG201" s="59"/>
      <c r="FFH201" s="59"/>
      <c r="FFI201" s="59"/>
      <c r="FFJ201" s="59"/>
      <c r="FFK201" s="59"/>
      <c r="FFL201" s="59"/>
      <c r="FFM201" s="59"/>
      <c r="FFN201" s="59"/>
      <c r="FFO201" s="59"/>
      <c r="FFP201" s="59"/>
      <c r="FFQ201" s="59"/>
      <c r="FFR201" s="59"/>
      <c r="FFS201" s="59"/>
      <c r="FFT201" s="59"/>
      <c r="FFU201" s="59"/>
      <c r="FFV201" s="59"/>
      <c r="FFW201" s="59"/>
      <c r="FFX201" s="59"/>
      <c r="FFY201" s="59"/>
      <c r="FFZ201" s="59"/>
      <c r="FGA201" s="59"/>
      <c r="FGB201" s="59"/>
      <c r="FGC201" s="59"/>
      <c r="FGD201" s="59"/>
      <c r="FGE201" s="59"/>
      <c r="FGF201" s="59"/>
      <c r="FGG201" s="59"/>
      <c r="FGH201" s="59"/>
      <c r="FGI201" s="59"/>
      <c r="FGJ201" s="59"/>
      <c r="FGK201" s="59"/>
      <c r="FGL201" s="59"/>
      <c r="FGM201" s="59"/>
      <c r="FGN201" s="59"/>
      <c r="FGO201" s="59"/>
      <c r="FGP201" s="59"/>
      <c r="FGQ201" s="59"/>
      <c r="FGR201" s="59"/>
      <c r="FGS201" s="59"/>
      <c r="FGT201" s="59"/>
      <c r="FGU201" s="59"/>
      <c r="FGV201" s="59"/>
      <c r="FGW201" s="59"/>
      <c r="FGX201" s="59"/>
      <c r="FGY201" s="59"/>
      <c r="FGZ201" s="59"/>
      <c r="FHA201" s="59"/>
      <c r="FHB201" s="59"/>
      <c r="FHC201" s="59"/>
      <c r="FHD201" s="59"/>
      <c r="FHE201" s="59"/>
      <c r="FHF201" s="59"/>
      <c r="FHG201" s="59"/>
      <c r="FHH201" s="59"/>
      <c r="FHI201" s="59"/>
      <c r="FHJ201" s="59"/>
      <c r="FHK201" s="59"/>
      <c r="FHL201" s="59"/>
      <c r="FHM201" s="59"/>
      <c r="FHN201" s="59"/>
      <c r="FHO201" s="59"/>
      <c r="FHP201" s="59"/>
      <c r="FHQ201" s="59"/>
      <c r="FHR201" s="59"/>
      <c r="FHS201" s="59"/>
      <c r="FHT201" s="59"/>
      <c r="FHU201" s="59"/>
      <c r="FHV201" s="59"/>
      <c r="FHW201" s="59"/>
      <c r="FHX201" s="59"/>
      <c r="FHY201" s="59"/>
      <c r="FHZ201" s="59"/>
      <c r="FIA201" s="59"/>
      <c r="FIB201" s="59"/>
      <c r="FIC201" s="59"/>
      <c r="FID201" s="59"/>
      <c r="FIE201" s="59"/>
      <c r="FIF201" s="59"/>
      <c r="FIG201" s="59"/>
      <c r="FIH201" s="59"/>
      <c r="FII201" s="59"/>
      <c r="FIJ201" s="59"/>
      <c r="FIK201" s="59"/>
      <c r="FIL201" s="59"/>
      <c r="FIM201" s="59"/>
      <c r="FIN201" s="59"/>
      <c r="FIO201" s="59"/>
      <c r="FIP201" s="59"/>
      <c r="FIQ201" s="59"/>
      <c r="FIR201" s="59"/>
      <c r="FIS201" s="59"/>
      <c r="FIT201" s="59"/>
      <c r="FIU201" s="59"/>
      <c r="FIV201" s="59"/>
      <c r="FIW201" s="59"/>
      <c r="FIX201" s="59"/>
      <c r="FIY201" s="59"/>
      <c r="FIZ201" s="59"/>
      <c r="FJA201" s="59"/>
      <c r="FJB201" s="59"/>
      <c r="FJC201" s="59"/>
      <c r="FJD201" s="59"/>
      <c r="FJE201" s="59"/>
      <c r="FJF201" s="59"/>
      <c r="FJG201" s="59"/>
      <c r="FJH201" s="59"/>
      <c r="FJI201" s="59"/>
      <c r="FJJ201" s="59"/>
      <c r="FJK201" s="59"/>
      <c r="FJL201" s="59"/>
      <c r="FJM201" s="59"/>
      <c r="FJN201" s="59"/>
      <c r="FJO201" s="59"/>
      <c r="FJP201" s="59"/>
      <c r="FJQ201" s="59"/>
      <c r="FJR201" s="59"/>
      <c r="FJS201" s="59"/>
      <c r="FJT201" s="59"/>
      <c r="FJU201" s="59"/>
      <c r="FJV201" s="59"/>
      <c r="FJW201" s="59"/>
      <c r="FJX201" s="59"/>
      <c r="FJY201" s="59"/>
      <c r="FJZ201" s="59"/>
      <c r="FKA201" s="59"/>
      <c r="FKB201" s="59"/>
      <c r="FKC201" s="59"/>
      <c r="FKD201" s="59"/>
      <c r="FKE201" s="59"/>
      <c r="FKF201" s="59"/>
      <c r="FKG201" s="59"/>
      <c r="FKH201" s="59"/>
      <c r="FKI201" s="59"/>
      <c r="FKJ201" s="59"/>
      <c r="FKK201" s="59"/>
      <c r="FKL201" s="59"/>
      <c r="FKM201" s="59"/>
      <c r="FKN201" s="59"/>
      <c r="FKO201" s="59"/>
      <c r="FKP201" s="59"/>
      <c r="FKQ201" s="59"/>
      <c r="FKR201" s="59"/>
      <c r="FKS201" s="59"/>
      <c r="FKT201" s="59"/>
      <c r="FKU201" s="59"/>
      <c r="FKV201" s="59"/>
      <c r="FKW201" s="59"/>
      <c r="FKX201" s="59"/>
      <c r="FKY201" s="59"/>
      <c r="FKZ201" s="59"/>
      <c r="FLA201" s="59"/>
      <c r="FLB201" s="59"/>
      <c r="FLC201" s="59"/>
      <c r="FLD201" s="59"/>
      <c r="FLE201" s="59"/>
      <c r="FLF201" s="59"/>
      <c r="FLG201" s="59"/>
      <c r="FLH201" s="59"/>
      <c r="FLI201" s="59"/>
      <c r="FLJ201" s="59"/>
      <c r="FLK201" s="59"/>
      <c r="FLL201" s="59"/>
      <c r="FLM201" s="59"/>
      <c r="FLN201" s="59"/>
      <c r="FLO201" s="59"/>
      <c r="FLP201" s="59"/>
      <c r="FLQ201" s="59"/>
      <c r="FLR201" s="59"/>
      <c r="FLS201" s="59"/>
      <c r="FLT201" s="59"/>
      <c r="FLU201" s="59"/>
      <c r="FLV201" s="59"/>
      <c r="FLW201" s="59"/>
      <c r="FLX201" s="59"/>
      <c r="FLY201" s="59"/>
      <c r="FLZ201" s="59"/>
      <c r="FMA201" s="59"/>
      <c r="FMB201" s="59"/>
      <c r="FMC201" s="59"/>
      <c r="FMD201" s="59"/>
      <c r="FME201" s="59"/>
      <c r="FMF201" s="59"/>
      <c r="FMG201" s="59"/>
      <c r="FMH201" s="59"/>
      <c r="FMI201" s="59"/>
      <c r="FMJ201" s="59"/>
      <c r="FMK201" s="59"/>
      <c r="FML201" s="59"/>
      <c r="FMM201" s="59"/>
      <c r="FMN201" s="59"/>
      <c r="FMO201" s="59"/>
      <c r="FMP201" s="59"/>
      <c r="FMQ201" s="59"/>
      <c r="FMR201" s="59"/>
      <c r="FMS201" s="59"/>
      <c r="FMT201" s="59"/>
      <c r="FMU201" s="59"/>
      <c r="FMV201" s="59"/>
      <c r="FMW201" s="59"/>
      <c r="FMX201" s="59"/>
      <c r="FMY201" s="59"/>
      <c r="FMZ201" s="59"/>
      <c r="FNA201" s="59"/>
      <c r="FNB201" s="59"/>
      <c r="FNC201" s="59"/>
      <c r="FND201" s="59"/>
      <c r="FNE201" s="59"/>
      <c r="FNF201" s="59"/>
      <c r="FNG201" s="59"/>
      <c r="FNH201" s="59"/>
      <c r="FNI201" s="59"/>
      <c r="FNJ201" s="59"/>
      <c r="FNK201" s="59"/>
      <c r="FNL201" s="59"/>
      <c r="FNM201" s="59"/>
      <c r="FNN201" s="59"/>
      <c r="FNO201" s="59"/>
      <c r="FNP201" s="59"/>
      <c r="FNQ201" s="59"/>
      <c r="FNR201" s="59"/>
      <c r="FNS201" s="59"/>
      <c r="FNT201" s="59"/>
      <c r="FNU201" s="59"/>
      <c r="FNV201" s="59"/>
      <c r="FNW201" s="59"/>
      <c r="FNX201" s="59"/>
      <c r="FNY201" s="59"/>
      <c r="FNZ201" s="59"/>
      <c r="FOA201" s="59"/>
      <c r="FOB201" s="59"/>
      <c r="FOC201" s="59"/>
      <c r="FOD201" s="59"/>
      <c r="FOE201" s="59"/>
      <c r="FOF201" s="59"/>
      <c r="FOG201" s="59"/>
      <c r="FOH201" s="59"/>
      <c r="FOI201" s="59"/>
      <c r="FOJ201" s="59"/>
      <c r="FOK201" s="59"/>
      <c r="FOL201" s="59"/>
      <c r="FOM201" s="59"/>
      <c r="FON201" s="59"/>
      <c r="FOO201" s="59"/>
      <c r="FOP201" s="59"/>
      <c r="FOQ201" s="59"/>
      <c r="FOR201" s="59"/>
      <c r="FOS201" s="59"/>
      <c r="FOT201" s="59"/>
      <c r="FOU201" s="59"/>
      <c r="FOV201" s="59"/>
      <c r="FOW201" s="59"/>
      <c r="FOX201" s="59"/>
      <c r="FOY201" s="59"/>
      <c r="FOZ201" s="59"/>
      <c r="FPA201" s="59"/>
      <c r="FPB201" s="59"/>
      <c r="FPC201" s="59"/>
      <c r="FPD201" s="59"/>
      <c r="FPE201" s="59"/>
      <c r="FPF201" s="59"/>
      <c r="FPG201" s="59"/>
      <c r="FPH201" s="59"/>
      <c r="FPI201" s="59"/>
      <c r="FPJ201" s="59"/>
      <c r="FPK201" s="59"/>
      <c r="FPL201" s="59"/>
      <c r="FPM201" s="59"/>
      <c r="FPN201" s="59"/>
      <c r="FPO201" s="59"/>
      <c r="FPP201" s="59"/>
      <c r="FPQ201" s="59"/>
      <c r="FPR201" s="59"/>
      <c r="FPS201" s="59"/>
      <c r="FPT201" s="59"/>
      <c r="FPU201" s="59"/>
      <c r="FPV201" s="59"/>
      <c r="FPW201" s="59"/>
      <c r="FPX201" s="59"/>
      <c r="FPY201" s="59"/>
      <c r="FPZ201" s="59"/>
      <c r="FQA201" s="59"/>
      <c r="FQB201" s="59"/>
      <c r="FQC201" s="59"/>
      <c r="FQD201" s="59"/>
      <c r="FQE201" s="59"/>
      <c r="FQF201" s="59"/>
      <c r="FQG201" s="59"/>
      <c r="FQH201" s="59"/>
      <c r="FQI201" s="59"/>
      <c r="FQJ201" s="59"/>
      <c r="FQK201" s="59"/>
      <c r="FQL201" s="59"/>
      <c r="FQM201" s="59"/>
      <c r="FQN201" s="59"/>
      <c r="FQO201" s="59"/>
      <c r="FQP201" s="59"/>
      <c r="FQQ201" s="59"/>
      <c r="FQR201" s="59"/>
      <c r="FQS201" s="59"/>
      <c r="FQT201" s="59"/>
      <c r="FQU201" s="59"/>
      <c r="FQV201" s="59"/>
      <c r="FQW201" s="59"/>
      <c r="FQX201" s="59"/>
      <c r="FQY201" s="59"/>
      <c r="FQZ201" s="59"/>
      <c r="FRA201" s="59"/>
      <c r="FRB201" s="59"/>
      <c r="FRC201" s="59"/>
      <c r="FRD201" s="59"/>
      <c r="FRE201" s="59"/>
      <c r="FRF201" s="59"/>
      <c r="FRG201" s="59"/>
      <c r="FRH201" s="59"/>
      <c r="FRI201" s="59"/>
      <c r="FRJ201" s="59"/>
      <c r="FRK201" s="59"/>
      <c r="FRL201" s="59"/>
      <c r="FRM201" s="59"/>
      <c r="FRN201" s="59"/>
      <c r="FRO201" s="59"/>
      <c r="FRP201" s="59"/>
      <c r="FRQ201" s="59"/>
      <c r="FRR201" s="59"/>
      <c r="FRS201" s="59"/>
      <c r="FRT201" s="59"/>
      <c r="FRU201" s="59"/>
      <c r="FRV201" s="59"/>
      <c r="FRW201" s="59"/>
      <c r="FRX201" s="59"/>
      <c r="FRY201" s="59"/>
      <c r="FRZ201" s="59"/>
      <c r="FSA201" s="59"/>
      <c r="FSB201" s="59"/>
      <c r="FSC201" s="59"/>
      <c r="FSD201" s="59"/>
      <c r="FSE201" s="59"/>
      <c r="FSF201" s="59"/>
      <c r="FSG201" s="59"/>
      <c r="FSH201" s="59"/>
      <c r="FSI201" s="59"/>
      <c r="FSJ201" s="59"/>
      <c r="FSK201" s="59"/>
      <c r="FSL201" s="59"/>
      <c r="FSM201" s="59"/>
      <c r="FSN201" s="59"/>
      <c r="FSO201" s="59"/>
      <c r="FSP201" s="59"/>
      <c r="FSQ201" s="59"/>
      <c r="FSR201" s="59"/>
      <c r="FSS201" s="59"/>
      <c r="FST201" s="59"/>
      <c r="FSU201" s="59"/>
      <c r="FSV201" s="59"/>
      <c r="FSW201" s="59"/>
      <c r="FSX201" s="59"/>
      <c r="FSY201" s="59"/>
      <c r="FSZ201" s="59"/>
      <c r="FTA201" s="59"/>
      <c r="FTB201" s="59"/>
      <c r="FTC201" s="59"/>
      <c r="FTD201" s="59"/>
      <c r="FTE201" s="59"/>
      <c r="FTF201" s="59"/>
      <c r="FTG201" s="59"/>
      <c r="FTH201" s="59"/>
      <c r="FTI201" s="59"/>
      <c r="FTJ201" s="59"/>
      <c r="FTK201" s="59"/>
      <c r="FTL201" s="59"/>
      <c r="FTM201" s="59"/>
      <c r="FTN201" s="59"/>
      <c r="FTO201" s="59"/>
      <c r="FTP201" s="59"/>
      <c r="FTQ201" s="59"/>
      <c r="FTR201" s="59"/>
      <c r="FTS201" s="59"/>
      <c r="FTT201" s="59"/>
      <c r="FTU201" s="59"/>
      <c r="FTV201" s="59"/>
      <c r="FTW201" s="59"/>
      <c r="FTX201" s="59"/>
      <c r="FTY201" s="59"/>
      <c r="FTZ201" s="59"/>
      <c r="FUA201" s="59"/>
      <c r="FUB201" s="59"/>
      <c r="FUC201" s="59"/>
      <c r="FUD201" s="59"/>
      <c r="FUE201" s="59"/>
      <c r="FUF201" s="59"/>
      <c r="FUG201" s="59"/>
      <c r="FUH201" s="59"/>
      <c r="FUI201" s="59"/>
      <c r="FUJ201" s="59"/>
      <c r="FUK201" s="59"/>
      <c r="FUL201" s="59"/>
      <c r="FUM201" s="59"/>
      <c r="FUN201" s="59"/>
      <c r="FUO201" s="59"/>
      <c r="FUP201" s="59"/>
      <c r="FUQ201" s="59"/>
      <c r="FUR201" s="59"/>
      <c r="FUS201" s="59"/>
      <c r="FUT201" s="59"/>
      <c r="FUU201" s="59"/>
      <c r="FUV201" s="59"/>
      <c r="FUW201" s="59"/>
      <c r="FUX201" s="59"/>
      <c r="FUY201" s="59"/>
      <c r="FUZ201" s="59"/>
      <c r="FVA201" s="59"/>
      <c r="FVB201" s="59"/>
      <c r="FVC201" s="59"/>
      <c r="FVD201" s="59"/>
      <c r="FVE201" s="59"/>
      <c r="FVF201" s="59"/>
      <c r="FVG201" s="59"/>
      <c r="FVH201" s="59"/>
      <c r="FVI201" s="59"/>
      <c r="FVJ201" s="59"/>
      <c r="FVK201" s="59"/>
      <c r="FVL201" s="59"/>
      <c r="FVM201" s="59"/>
      <c r="FVN201" s="59"/>
      <c r="FVO201" s="59"/>
      <c r="FVP201" s="59"/>
      <c r="FVQ201" s="59"/>
      <c r="FVR201" s="59"/>
      <c r="FVS201" s="59"/>
      <c r="FVT201" s="59"/>
      <c r="FVU201" s="59"/>
      <c r="FVV201" s="59"/>
      <c r="FVW201" s="59"/>
      <c r="FVX201" s="59"/>
      <c r="FVY201" s="59"/>
      <c r="FVZ201" s="59"/>
      <c r="FWA201" s="59"/>
      <c r="FWB201" s="59"/>
      <c r="FWC201" s="59"/>
      <c r="FWD201" s="59"/>
      <c r="FWE201" s="59"/>
      <c r="FWF201" s="59"/>
      <c r="FWG201" s="59"/>
      <c r="FWH201" s="59"/>
      <c r="FWI201" s="59"/>
      <c r="FWJ201" s="59"/>
      <c r="FWK201" s="59"/>
      <c r="FWL201" s="59"/>
      <c r="FWM201" s="59"/>
      <c r="FWN201" s="59"/>
      <c r="FWO201" s="59"/>
      <c r="FWP201" s="59"/>
      <c r="FWQ201" s="59"/>
      <c r="FWR201" s="59"/>
      <c r="FWS201" s="59"/>
      <c r="FWT201" s="59"/>
      <c r="FWU201" s="59"/>
      <c r="FWV201" s="59"/>
      <c r="FWW201" s="59"/>
      <c r="FWX201" s="59"/>
      <c r="FWY201" s="59"/>
      <c r="FWZ201" s="59"/>
      <c r="FXA201" s="59"/>
      <c r="FXB201" s="59"/>
      <c r="FXC201" s="59"/>
      <c r="FXD201" s="59"/>
      <c r="FXE201" s="59"/>
      <c r="FXF201" s="59"/>
      <c r="FXG201" s="59"/>
      <c r="FXH201" s="59"/>
      <c r="FXI201" s="59"/>
      <c r="FXJ201" s="59"/>
      <c r="FXK201" s="59"/>
      <c r="FXL201" s="59"/>
      <c r="FXM201" s="59"/>
      <c r="FXN201" s="59"/>
      <c r="FXO201" s="59"/>
      <c r="FXP201" s="59"/>
      <c r="FXQ201" s="59"/>
      <c r="FXR201" s="59"/>
      <c r="FXS201" s="59"/>
      <c r="FXT201" s="59"/>
      <c r="FXU201" s="59"/>
      <c r="FXV201" s="59"/>
      <c r="FXW201" s="59"/>
      <c r="FXX201" s="59"/>
      <c r="FXY201" s="59"/>
      <c r="FXZ201" s="59"/>
      <c r="FYA201" s="59"/>
      <c r="FYB201" s="59"/>
      <c r="FYC201" s="59"/>
      <c r="FYD201" s="59"/>
      <c r="FYE201" s="59"/>
      <c r="FYF201" s="59"/>
      <c r="FYG201" s="59"/>
      <c r="FYH201" s="59"/>
      <c r="FYI201" s="59"/>
      <c r="FYJ201" s="59"/>
      <c r="FYK201" s="59"/>
      <c r="FYL201" s="59"/>
      <c r="FYM201" s="59"/>
      <c r="FYN201" s="59"/>
      <c r="FYO201" s="59"/>
      <c r="FYP201" s="59"/>
      <c r="FYQ201" s="59"/>
      <c r="FYR201" s="59"/>
      <c r="FYS201" s="59"/>
      <c r="FYT201" s="59"/>
      <c r="FYU201" s="59"/>
      <c r="FYV201" s="59"/>
      <c r="FYW201" s="59"/>
      <c r="FYX201" s="59"/>
      <c r="FYY201" s="59"/>
      <c r="FYZ201" s="59"/>
      <c r="FZA201" s="59"/>
      <c r="FZB201" s="59"/>
      <c r="FZC201" s="59"/>
      <c r="FZD201" s="59"/>
      <c r="FZE201" s="59"/>
      <c r="FZF201" s="59"/>
      <c r="FZG201" s="59"/>
      <c r="FZH201" s="59"/>
      <c r="FZI201" s="59"/>
      <c r="FZJ201" s="59"/>
      <c r="FZK201" s="59"/>
      <c r="FZL201" s="59"/>
      <c r="FZM201" s="59"/>
      <c r="FZN201" s="59"/>
      <c r="FZO201" s="59"/>
      <c r="FZP201" s="59"/>
      <c r="FZQ201" s="59"/>
      <c r="FZR201" s="59"/>
      <c r="FZS201" s="59"/>
      <c r="FZT201" s="59"/>
      <c r="FZU201" s="59"/>
      <c r="FZV201" s="59"/>
      <c r="FZW201" s="59"/>
      <c r="FZX201" s="59"/>
      <c r="FZY201" s="59"/>
      <c r="FZZ201" s="59"/>
      <c r="GAA201" s="59"/>
      <c r="GAB201" s="59"/>
      <c r="GAC201" s="59"/>
      <c r="GAD201" s="59"/>
      <c r="GAE201" s="59"/>
      <c r="GAF201" s="59"/>
      <c r="GAG201" s="59"/>
      <c r="GAH201" s="59"/>
      <c r="GAI201" s="59"/>
      <c r="GAJ201" s="59"/>
      <c r="GAK201" s="59"/>
      <c r="GAL201" s="59"/>
      <c r="GAM201" s="59"/>
      <c r="GAN201" s="59"/>
      <c r="GAO201" s="59"/>
      <c r="GAP201" s="59"/>
      <c r="GAQ201" s="59"/>
      <c r="GAR201" s="59"/>
      <c r="GAS201" s="59"/>
      <c r="GAT201" s="59"/>
      <c r="GAU201" s="59"/>
      <c r="GAV201" s="59"/>
      <c r="GAW201" s="59"/>
      <c r="GAX201" s="59"/>
      <c r="GAY201" s="59"/>
      <c r="GAZ201" s="59"/>
      <c r="GBA201" s="59"/>
      <c r="GBB201" s="59"/>
      <c r="GBC201" s="59"/>
      <c r="GBD201" s="59"/>
      <c r="GBE201" s="59"/>
      <c r="GBF201" s="59"/>
      <c r="GBG201" s="59"/>
      <c r="GBH201" s="59"/>
      <c r="GBI201" s="59"/>
      <c r="GBJ201" s="59"/>
      <c r="GBK201" s="59"/>
      <c r="GBL201" s="59"/>
      <c r="GBM201" s="59"/>
      <c r="GBN201" s="59"/>
      <c r="GBO201" s="59"/>
      <c r="GBP201" s="59"/>
      <c r="GBQ201" s="59"/>
      <c r="GBR201" s="59"/>
      <c r="GBS201" s="59"/>
      <c r="GBT201" s="59"/>
      <c r="GBU201" s="59"/>
      <c r="GBV201" s="59"/>
      <c r="GBW201" s="59"/>
      <c r="GBX201" s="59"/>
      <c r="GBY201" s="59"/>
      <c r="GBZ201" s="59"/>
      <c r="GCA201" s="59"/>
      <c r="GCB201" s="59"/>
      <c r="GCC201" s="59"/>
      <c r="GCD201" s="59"/>
      <c r="GCE201" s="59"/>
      <c r="GCF201" s="59"/>
      <c r="GCG201" s="59"/>
      <c r="GCH201" s="59"/>
      <c r="GCI201" s="59"/>
      <c r="GCJ201" s="59"/>
      <c r="GCK201" s="59"/>
      <c r="GCL201" s="59"/>
      <c r="GCM201" s="59"/>
      <c r="GCN201" s="59"/>
      <c r="GCO201" s="59"/>
      <c r="GCP201" s="59"/>
      <c r="GCQ201" s="59"/>
      <c r="GCR201" s="59"/>
      <c r="GCS201" s="59"/>
      <c r="GCT201" s="59"/>
      <c r="GCU201" s="59"/>
      <c r="GCV201" s="59"/>
      <c r="GCW201" s="59"/>
      <c r="GCX201" s="59"/>
      <c r="GCY201" s="59"/>
      <c r="GCZ201" s="59"/>
      <c r="GDA201" s="59"/>
      <c r="GDB201" s="59"/>
      <c r="GDC201" s="59"/>
      <c r="GDD201" s="59"/>
      <c r="GDE201" s="59"/>
      <c r="GDF201" s="59"/>
      <c r="GDG201" s="59"/>
      <c r="GDH201" s="59"/>
      <c r="GDI201" s="59"/>
      <c r="GDJ201" s="59"/>
      <c r="GDK201" s="59"/>
      <c r="GDL201" s="59"/>
      <c r="GDM201" s="59"/>
      <c r="GDN201" s="59"/>
      <c r="GDO201" s="59"/>
      <c r="GDP201" s="59"/>
      <c r="GDQ201" s="59"/>
      <c r="GDR201" s="59"/>
      <c r="GDS201" s="59"/>
      <c r="GDT201" s="59"/>
      <c r="GDU201" s="59"/>
      <c r="GDV201" s="59"/>
      <c r="GDW201" s="59"/>
      <c r="GDX201" s="59"/>
      <c r="GDY201" s="59"/>
      <c r="GDZ201" s="59"/>
      <c r="GEA201" s="59"/>
      <c r="GEB201" s="59"/>
      <c r="GEC201" s="59"/>
      <c r="GED201" s="59"/>
      <c r="GEE201" s="59"/>
      <c r="GEF201" s="59"/>
      <c r="GEG201" s="59"/>
      <c r="GEH201" s="59"/>
      <c r="GEI201" s="59"/>
      <c r="GEJ201" s="59"/>
      <c r="GEK201" s="59"/>
      <c r="GEL201" s="59"/>
      <c r="GEM201" s="59"/>
      <c r="GEN201" s="59"/>
      <c r="GEO201" s="59"/>
      <c r="GEP201" s="59"/>
      <c r="GEQ201" s="59"/>
      <c r="GER201" s="59"/>
      <c r="GES201" s="59"/>
      <c r="GET201" s="59"/>
      <c r="GEU201" s="59"/>
      <c r="GEV201" s="59"/>
      <c r="GEW201" s="59"/>
      <c r="GEX201" s="59"/>
      <c r="GEY201" s="59"/>
      <c r="GEZ201" s="59"/>
      <c r="GFA201" s="59"/>
      <c r="GFB201" s="59"/>
      <c r="GFC201" s="59"/>
      <c r="GFD201" s="59"/>
      <c r="GFE201" s="59"/>
      <c r="GFF201" s="59"/>
      <c r="GFG201" s="59"/>
      <c r="GFH201" s="59"/>
      <c r="GFI201" s="59"/>
      <c r="GFJ201" s="59"/>
      <c r="GFK201" s="59"/>
      <c r="GFL201" s="59"/>
      <c r="GFM201" s="59"/>
      <c r="GFN201" s="59"/>
      <c r="GFO201" s="59"/>
      <c r="GFP201" s="59"/>
      <c r="GFQ201" s="59"/>
      <c r="GFR201" s="59"/>
      <c r="GFS201" s="59"/>
      <c r="GFT201" s="59"/>
      <c r="GFU201" s="59"/>
      <c r="GFV201" s="59"/>
      <c r="GFW201" s="59"/>
      <c r="GFX201" s="59"/>
      <c r="GFY201" s="59"/>
      <c r="GFZ201" s="59"/>
      <c r="GGA201" s="59"/>
      <c r="GGB201" s="59"/>
      <c r="GGC201" s="59"/>
      <c r="GGD201" s="59"/>
      <c r="GGE201" s="59"/>
      <c r="GGF201" s="59"/>
      <c r="GGG201" s="59"/>
      <c r="GGH201" s="59"/>
      <c r="GGI201" s="59"/>
      <c r="GGJ201" s="59"/>
      <c r="GGK201" s="59"/>
      <c r="GGL201" s="59"/>
      <c r="GGM201" s="59"/>
      <c r="GGN201" s="59"/>
      <c r="GGO201" s="59"/>
      <c r="GGP201" s="59"/>
      <c r="GGQ201" s="59"/>
      <c r="GGR201" s="59"/>
      <c r="GGS201" s="59"/>
      <c r="GGT201" s="59"/>
      <c r="GGU201" s="59"/>
      <c r="GGV201" s="59"/>
      <c r="GGW201" s="59"/>
      <c r="GGX201" s="59"/>
      <c r="GGY201" s="59"/>
      <c r="GGZ201" s="59"/>
      <c r="GHA201" s="59"/>
      <c r="GHB201" s="59"/>
      <c r="GHC201" s="59"/>
      <c r="GHD201" s="59"/>
      <c r="GHE201" s="59"/>
      <c r="GHF201" s="59"/>
      <c r="GHG201" s="59"/>
      <c r="GHH201" s="59"/>
      <c r="GHI201" s="59"/>
      <c r="GHJ201" s="59"/>
      <c r="GHK201" s="59"/>
      <c r="GHL201" s="59"/>
      <c r="GHM201" s="59"/>
      <c r="GHN201" s="59"/>
      <c r="GHO201" s="59"/>
      <c r="GHP201" s="59"/>
      <c r="GHQ201" s="59"/>
      <c r="GHR201" s="59"/>
      <c r="GHS201" s="59"/>
      <c r="GHT201" s="59"/>
      <c r="GHU201" s="59"/>
      <c r="GHV201" s="59"/>
      <c r="GHW201" s="59"/>
      <c r="GHX201" s="59"/>
      <c r="GHY201" s="59"/>
      <c r="GHZ201" s="59"/>
      <c r="GIA201" s="59"/>
      <c r="GIB201" s="59"/>
      <c r="GIC201" s="59"/>
      <c r="GID201" s="59"/>
      <c r="GIE201" s="59"/>
      <c r="GIF201" s="59"/>
      <c r="GIG201" s="59"/>
      <c r="GIH201" s="59"/>
      <c r="GII201" s="59"/>
      <c r="GIJ201" s="59"/>
      <c r="GIK201" s="59"/>
      <c r="GIL201" s="59"/>
      <c r="GIM201" s="59"/>
      <c r="GIN201" s="59"/>
      <c r="GIO201" s="59"/>
      <c r="GIP201" s="59"/>
      <c r="GIQ201" s="59"/>
      <c r="GIR201" s="59"/>
      <c r="GIS201" s="59"/>
      <c r="GIT201" s="59"/>
      <c r="GIU201" s="59"/>
      <c r="GIV201" s="59"/>
      <c r="GIW201" s="59"/>
      <c r="GIX201" s="59"/>
      <c r="GIY201" s="59"/>
      <c r="GIZ201" s="59"/>
      <c r="GJA201" s="59"/>
      <c r="GJB201" s="59"/>
      <c r="GJC201" s="59"/>
      <c r="GJD201" s="59"/>
      <c r="GJE201" s="59"/>
      <c r="GJF201" s="59"/>
      <c r="GJG201" s="59"/>
      <c r="GJH201" s="59"/>
      <c r="GJI201" s="59"/>
      <c r="GJJ201" s="59"/>
      <c r="GJK201" s="59"/>
      <c r="GJL201" s="59"/>
      <c r="GJM201" s="59"/>
      <c r="GJN201" s="59"/>
      <c r="GJO201" s="59"/>
      <c r="GJP201" s="59"/>
      <c r="GJQ201" s="59"/>
      <c r="GJR201" s="59"/>
      <c r="GJS201" s="59"/>
      <c r="GJT201" s="59"/>
      <c r="GJU201" s="59"/>
      <c r="GJV201" s="59"/>
      <c r="GJW201" s="59"/>
      <c r="GJX201" s="59"/>
      <c r="GJY201" s="59"/>
      <c r="GJZ201" s="59"/>
      <c r="GKA201" s="59"/>
      <c r="GKB201" s="59"/>
      <c r="GKC201" s="59"/>
      <c r="GKD201" s="59"/>
      <c r="GKE201" s="59"/>
      <c r="GKF201" s="59"/>
      <c r="GKG201" s="59"/>
      <c r="GKH201" s="59"/>
      <c r="GKI201" s="59"/>
      <c r="GKJ201" s="59"/>
      <c r="GKK201" s="59"/>
      <c r="GKL201" s="59"/>
      <c r="GKM201" s="59"/>
      <c r="GKN201" s="59"/>
      <c r="GKO201" s="59"/>
      <c r="GKP201" s="59"/>
      <c r="GKQ201" s="59"/>
      <c r="GKR201" s="59"/>
      <c r="GKS201" s="59"/>
      <c r="GKT201" s="59"/>
      <c r="GKU201" s="59"/>
      <c r="GKV201" s="59"/>
      <c r="GKW201" s="59"/>
      <c r="GKX201" s="59"/>
      <c r="GKY201" s="59"/>
      <c r="GKZ201" s="59"/>
      <c r="GLA201" s="59"/>
      <c r="GLB201" s="59"/>
      <c r="GLC201" s="59"/>
      <c r="GLD201" s="59"/>
      <c r="GLE201" s="59"/>
      <c r="GLF201" s="59"/>
      <c r="GLG201" s="59"/>
      <c r="GLH201" s="59"/>
      <c r="GLI201" s="59"/>
      <c r="GLJ201" s="59"/>
      <c r="GLK201" s="59"/>
      <c r="GLL201" s="59"/>
      <c r="GLM201" s="59"/>
      <c r="GLN201" s="59"/>
      <c r="GLO201" s="59"/>
      <c r="GLP201" s="59"/>
      <c r="GLQ201" s="59"/>
      <c r="GLR201" s="59"/>
      <c r="GLS201" s="59"/>
      <c r="GLT201" s="59"/>
      <c r="GLU201" s="59"/>
      <c r="GLV201" s="59"/>
      <c r="GLW201" s="59"/>
      <c r="GLX201" s="59"/>
      <c r="GLY201" s="59"/>
      <c r="GLZ201" s="59"/>
      <c r="GMA201" s="59"/>
      <c r="GMB201" s="59"/>
      <c r="GMC201" s="59"/>
      <c r="GMD201" s="59"/>
      <c r="GME201" s="59"/>
      <c r="GMF201" s="59"/>
      <c r="GMG201" s="59"/>
      <c r="GMH201" s="59"/>
      <c r="GMI201" s="59"/>
      <c r="GMJ201" s="59"/>
      <c r="GMK201" s="59"/>
      <c r="GML201" s="59"/>
      <c r="GMM201" s="59"/>
      <c r="GMN201" s="59"/>
      <c r="GMO201" s="59"/>
      <c r="GMP201" s="59"/>
      <c r="GMQ201" s="59"/>
      <c r="GMR201" s="59"/>
      <c r="GMS201" s="59"/>
      <c r="GMT201" s="59"/>
      <c r="GMU201" s="59"/>
      <c r="GMV201" s="59"/>
      <c r="GMW201" s="59"/>
      <c r="GMX201" s="59"/>
      <c r="GMY201" s="59"/>
      <c r="GMZ201" s="59"/>
      <c r="GNA201" s="59"/>
      <c r="GNB201" s="59"/>
      <c r="GNC201" s="59"/>
      <c r="GND201" s="59"/>
      <c r="GNE201" s="59"/>
      <c r="GNF201" s="59"/>
      <c r="GNG201" s="59"/>
      <c r="GNH201" s="59"/>
      <c r="GNI201" s="59"/>
      <c r="GNJ201" s="59"/>
      <c r="GNK201" s="59"/>
      <c r="GNL201" s="59"/>
      <c r="GNM201" s="59"/>
      <c r="GNN201" s="59"/>
      <c r="GNO201" s="59"/>
      <c r="GNP201" s="59"/>
      <c r="GNQ201" s="59"/>
      <c r="GNR201" s="59"/>
      <c r="GNS201" s="59"/>
      <c r="GNT201" s="59"/>
      <c r="GNU201" s="59"/>
      <c r="GNV201" s="59"/>
      <c r="GNW201" s="59"/>
      <c r="GNX201" s="59"/>
      <c r="GNY201" s="59"/>
      <c r="GNZ201" s="59"/>
      <c r="GOA201" s="59"/>
      <c r="GOB201" s="59"/>
      <c r="GOC201" s="59"/>
      <c r="GOD201" s="59"/>
      <c r="GOE201" s="59"/>
      <c r="GOF201" s="59"/>
      <c r="GOG201" s="59"/>
      <c r="GOH201" s="59"/>
      <c r="GOI201" s="59"/>
      <c r="GOJ201" s="59"/>
      <c r="GOK201" s="59"/>
      <c r="GOL201" s="59"/>
      <c r="GOM201" s="59"/>
      <c r="GON201" s="59"/>
      <c r="GOO201" s="59"/>
      <c r="GOP201" s="59"/>
      <c r="GOQ201" s="59"/>
      <c r="GOR201" s="59"/>
      <c r="GOS201" s="59"/>
      <c r="GOT201" s="59"/>
      <c r="GOU201" s="59"/>
      <c r="GOV201" s="59"/>
      <c r="GOW201" s="59"/>
      <c r="GOX201" s="59"/>
      <c r="GOY201" s="59"/>
      <c r="GOZ201" s="59"/>
      <c r="GPA201" s="59"/>
      <c r="GPB201" s="59"/>
      <c r="GPC201" s="59"/>
      <c r="GPD201" s="59"/>
      <c r="GPE201" s="59"/>
      <c r="GPF201" s="59"/>
      <c r="GPG201" s="59"/>
      <c r="GPH201" s="59"/>
      <c r="GPI201" s="59"/>
      <c r="GPJ201" s="59"/>
      <c r="GPK201" s="59"/>
      <c r="GPL201" s="59"/>
      <c r="GPM201" s="59"/>
      <c r="GPN201" s="59"/>
      <c r="GPO201" s="59"/>
      <c r="GPP201" s="59"/>
      <c r="GPQ201" s="59"/>
      <c r="GPR201" s="59"/>
      <c r="GPS201" s="59"/>
      <c r="GPT201" s="59"/>
      <c r="GPU201" s="59"/>
      <c r="GPV201" s="59"/>
      <c r="GPW201" s="59"/>
      <c r="GPX201" s="59"/>
      <c r="GPY201" s="59"/>
      <c r="GPZ201" s="59"/>
      <c r="GQA201" s="59"/>
      <c r="GQB201" s="59"/>
      <c r="GQC201" s="59"/>
      <c r="GQD201" s="59"/>
      <c r="GQE201" s="59"/>
      <c r="GQF201" s="59"/>
      <c r="GQG201" s="59"/>
      <c r="GQH201" s="59"/>
      <c r="GQI201" s="59"/>
      <c r="GQJ201" s="59"/>
      <c r="GQK201" s="59"/>
      <c r="GQL201" s="59"/>
      <c r="GQM201" s="59"/>
      <c r="GQN201" s="59"/>
      <c r="GQO201" s="59"/>
      <c r="GQP201" s="59"/>
      <c r="GQQ201" s="59"/>
      <c r="GQR201" s="59"/>
      <c r="GQS201" s="59"/>
      <c r="GQT201" s="59"/>
      <c r="GQU201" s="59"/>
      <c r="GQV201" s="59"/>
      <c r="GQW201" s="59"/>
      <c r="GQX201" s="59"/>
      <c r="GQY201" s="59"/>
      <c r="GQZ201" s="59"/>
      <c r="GRA201" s="59"/>
      <c r="GRB201" s="59"/>
      <c r="GRC201" s="59"/>
      <c r="GRD201" s="59"/>
      <c r="GRE201" s="59"/>
      <c r="GRF201" s="59"/>
      <c r="GRG201" s="59"/>
      <c r="GRH201" s="59"/>
      <c r="GRI201" s="59"/>
      <c r="GRJ201" s="59"/>
      <c r="GRK201" s="59"/>
      <c r="GRL201" s="59"/>
      <c r="GRM201" s="59"/>
      <c r="GRN201" s="59"/>
      <c r="GRO201" s="59"/>
      <c r="GRP201" s="59"/>
      <c r="GRQ201" s="59"/>
      <c r="GRR201" s="59"/>
      <c r="GRS201" s="59"/>
      <c r="GRT201" s="59"/>
      <c r="GRU201" s="59"/>
      <c r="GRV201" s="59"/>
      <c r="GRW201" s="59"/>
      <c r="GRX201" s="59"/>
      <c r="GRY201" s="59"/>
      <c r="GRZ201" s="59"/>
      <c r="GSA201" s="59"/>
      <c r="GSB201" s="59"/>
      <c r="GSC201" s="59"/>
      <c r="GSD201" s="59"/>
      <c r="GSE201" s="59"/>
      <c r="GSF201" s="59"/>
      <c r="GSG201" s="59"/>
      <c r="GSH201" s="59"/>
      <c r="GSI201" s="59"/>
      <c r="GSJ201" s="59"/>
      <c r="GSK201" s="59"/>
      <c r="GSL201" s="59"/>
      <c r="GSM201" s="59"/>
      <c r="GSN201" s="59"/>
      <c r="GSO201" s="59"/>
      <c r="GSP201" s="59"/>
      <c r="GSQ201" s="59"/>
      <c r="GSR201" s="59"/>
      <c r="GSS201" s="59"/>
      <c r="GST201" s="59"/>
      <c r="GSU201" s="59"/>
      <c r="GSV201" s="59"/>
      <c r="GSW201" s="59"/>
      <c r="GSX201" s="59"/>
      <c r="GSY201" s="59"/>
      <c r="GSZ201" s="59"/>
      <c r="GTA201" s="59"/>
      <c r="GTB201" s="59"/>
      <c r="GTC201" s="59"/>
      <c r="GTD201" s="59"/>
      <c r="GTE201" s="59"/>
      <c r="GTF201" s="59"/>
      <c r="GTG201" s="59"/>
      <c r="GTH201" s="59"/>
      <c r="GTI201" s="59"/>
      <c r="GTJ201" s="59"/>
      <c r="GTK201" s="59"/>
      <c r="GTL201" s="59"/>
      <c r="GTM201" s="59"/>
      <c r="GTN201" s="59"/>
      <c r="GTO201" s="59"/>
      <c r="GTP201" s="59"/>
      <c r="GTQ201" s="59"/>
      <c r="GTR201" s="59"/>
      <c r="GTS201" s="59"/>
      <c r="GTT201" s="59"/>
      <c r="GTU201" s="59"/>
      <c r="GTV201" s="59"/>
      <c r="GTW201" s="59"/>
      <c r="GTX201" s="59"/>
      <c r="GTY201" s="59"/>
      <c r="GTZ201" s="59"/>
      <c r="GUA201" s="59"/>
      <c r="GUB201" s="59"/>
      <c r="GUC201" s="59"/>
      <c r="GUD201" s="59"/>
      <c r="GUE201" s="59"/>
      <c r="GUF201" s="59"/>
      <c r="GUG201" s="59"/>
      <c r="GUH201" s="59"/>
      <c r="GUI201" s="59"/>
      <c r="GUJ201" s="59"/>
      <c r="GUK201" s="59"/>
      <c r="GUL201" s="59"/>
      <c r="GUM201" s="59"/>
      <c r="GUN201" s="59"/>
      <c r="GUO201" s="59"/>
      <c r="GUP201" s="59"/>
      <c r="GUQ201" s="59"/>
      <c r="GUR201" s="59"/>
      <c r="GUS201" s="59"/>
      <c r="GUT201" s="59"/>
      <c r="GUU201" s="59"/>
      <c r="GUV201" s="59"/>
      <c r="GUW201" s="59"/>
      <c r="GUX201" s="59"/>
      <c r="GUY201" s="59"/>
      <c r="GUZ201" s="59"/>
      <c r="GVA201" s="59"/>
      <c r="GVB201" s="59"/>
      <c r="GVC201" s="59"/>
      <c r="GVD201" s="59"/>
      <c r="GVE201" s="59"/>
      <c r="GVF201" s="59"/>
      <c r="GVG201" s="59"/>
      <c r="GVH201" s="59"/>
      <c r="GVI201" s="59"/>
      <c r="GVJ201" s="59"/>
      <c r="GVK201" s="59"/>
      <c r="GVL201" s="59"/>
      <c r="GVM201" s="59"/>
      <c r="GVN201" s="59"/>
      <c r="GVO201" s="59"/>
      <c r="GVP201" s="59"/>
      <c r="GVQ201" s="59"/>
      <c r="GVR201" s="59"/>
      <c r="GVS201" s="59"/>
      <c r="GVT201" s="59"/>
      <c r="GVU201" s="59"/>
      <c r="GVV201" s="59"/>
      <c r="GVW201" s="59"/>
      <c r="GVX201" s="59"/>
      <c r="GVY201" s="59"/>
      <c r="GVZ201" s="59"/>
      <c r="GWA201" s="59"/>
      <c r="GWB201" s="59"/>
      <c r="GWC201" s="59"/>
      <c r="GWD201" s="59"/>
      <c r="GWE201" s="59"/>
      <c r="GWF201" s="59"/>
      <c r="GWG201" s="59"/>
      <c r="GWH201" s="59"/>
      <c r="GWI201" s="59"/>
      <c r="GWJ201" s="59"/>
      <c r="GWK201" s="59"/>
      <c r="GWL201" s="59"/>
      <c r="GWM201" s="59"/>
      <c r="GWN201" s="59"/>
      <c r="GWO201" s="59"/>
      <c r="GWP201" s="59"/>
      <c r="GWQ201" s="59"/>
      <c r="GWR201" s="59"/>
      <c r="GWS201" s="59"/>
      <c r="GWT201" s="59"/>
      <c r="GWU201" s="59"/>
      <c r="GWV201" s="59"/>
      <c r="GWW201" s="59"/>
      <c r="GWX201" s="59"/>
      <c r="GWY201" s="59"/>
      <c r="GWZ201" s="59"/>
      <c r="GXA201" s="59"/>
      <c r="GXB201" s="59"/>
      <c r="GXC201" s="59"/>
      <c r="GXD201" s="59"/>
      <c r="GXE201" s="59"/>
      <c r="GXF201" s="59"/>
      <c r="GXG201" s="59"/>
      <c r="GXH201" s="59"/>
      <c r="GXI201" s="59"/>
      <c r="GXJ201" s="59"/>
      <c r="GXK201" s="59"/>
      <c r="GXL201" s="59"/>
      <c r="GXM201" s="59"/>
      <c r="GXN201" s="59"/>
      <c r="GXO201" s="59"/>
      <c r="GXP201" s="59"/>
      <c r="GXQ201" s="59"/>
      <c r="GXR201" s="59"/>
      <c r="GXS201" s="59"/>
      <c r="GXT201" s="59"/>
      <c r="GXU201" s="59"/>
      <c r="GXV201" s="59"/>
      <c r="GXW201" s="59"/>
      <c r="GXX201" s="59"/>
      <c r="GXY201" s="59"/>
      <c r="GXZ201" s="59"/>
      <c r="GYA201" s="59"/>
      <c r="GYB201" s="59"/>
      <c r="GYC201" s="59"/>
      <c r="GYD201" s="59"/>
      <c r="GYE201" s="59"/>
      <c r="GYF201" s="59"/>
      <c r="GYG201" s="59"/>
      <c r="GYH201" s="59"/>
      <c r="GYI201" s="59"/>
      <c r="GYJ201" s="59"/>
      <c r="GYK201" s="59"/>
      <c r="GYL201" s="59"/>
      <c r="GYM201" s="59"/>
      <c r="GYN201" s="59"/>
      <c r="GYO201" s="59"/>
      <c r="GYP201" s="59"/>
      <c r="GYQ201" s="59"/>
      <c r="GYR201" s="59"/>
      <c r="GYS201" s="59"/>
      <c r="GYT201" s="59"/>
      <c r="GYU201" s="59"/>
      <c r="GYV201" s="59"/>
      <c r="GYW201" s="59"/>
      <c r="GYX201" s="59"/>
      <c r="GYY201" s="59"/>
      <c r="GYZ201" s="59"/>
      <c r="GZA201" s="59"/>
      <c r="GZB201" s="59"/>
      <c r="GZC201" s="59"/>
      <c r="GZD201" s="59"/>
      <c r="GZE201" s="59"/>
      <c r="GZF201" s="59"/>
      <c r="GZG201" s="59"/>
      <c r="GZH201" s="59"/>
      <c r="GZI201" s="59"/>
      <c r="GZJ201" s="59"/>
      <c r="GZK201" s="59"/>
      <c r="GZL201" s="59"/>
      <c r="GZM201" s="59"/>
      <c r="GZN201" s="59"/>
      <c r="GZO201" s="59"/>
      <c r="GZP201" s="59"/>
      <c r="GZQ201" s="59"/>
      <c r="GZR201" s="59"/>
      <c r="GZS201" s="59"/>
      <c r="GZT201" s="59"/>
      <c r="GZU201" s="59"/>
      <c r="GZV201" s="59"/>
      <c r="GZW201" s="59"/>
      <c r="GZX201" s="59"/>
      <c r="GZY201" s="59"/>
      <c r="GZZ201" s="59"/>
      <c r="HAA201" s="59"/>
      <c r="HAB201" s="59"/>
      <c r="HAC201" s="59"/>
      <c r="HAD201" s="59"/>
      <c r="HAE201" s="59"/>
      <c r="HAF201" s="59"/>
      <c r="HAG201" s="59"/>
      <c r="HAH201" s="59"/>
      <c r="HAI201" s="59"/>
      <c r="HAJ201" s="59"/>
      <c r="HAK201" s="59"/>
      <c r="HAL201" s="59"/>
      <c r="HAM201" s="59"/>
      <c r="HAN201" s="59"/>
      <c r="HAO201" s="59"/>
      <c r="HAP201" s="59"/>
      <c r="HAQ201" s="59"/>
      <c r="HAR201" s="59"/>
      <c r="HAS201" s="59"/>
      <c r="HAT201" s="59"/>
      <c r="HAU201" s="59"/>
      <c r="HAV201" s="59"/>
      <c r="HAW201" s="59"/>
      <c r="HAX201" s="59"/>
      <c r="HAY201" s="59"/>
      <c r="HAZ201" s="59"/>
      <c r="HBA201" s="59"/>
      <c r="HBB201" s="59"/>
      <c r="HBC201" s="59"/>
      <c r="HBD201" s="59"/>
      <c r="HBE201" s="59"/>
      <c r="HBF201" s="59"/>
      <c r="HBG201" s="59"/>
      <c r="HBH201" s="59"/>
      <c r="HBI201" s="59"/>
      <c r="HBJ201" s="59"/>
      <c r="HBK201" s="59"/>
      <c r="HBL201" s="59"/>
      <c r="HBM201" s="59"/>
      <c r="HBN201" s="59"/>
      <c r="HBO201" s="59"/>
      <c r="HBP201" s="59"/>
      <c r="HBQ201" s="59"/>
      <c r="HBR201" s="59"/>
      <c r="HBS201" s="59"/>
      <c r="HBT201" s="59"/>
      <c r="HBU201" s="59"/>
      <c r="HBV201" s="59"/>
      <c r="HBW201" s="59"/>
      <c r="HBX201" s="59"/>
      <c r="HBY201" s="59"/>
      <c r="HBZ201" s="59"/>
      <c r="HCA201" s="59"/>
      <c r="HCB201" s="59"/>
      <c r="HCC201" s="59"/>
      <c r="HCD201" s="59"/>
      <c r="HCE201" s="59"/>
      <c r="HCF201" s="59"/>
      <c r="HCG201" s="59"/>
      <c r="HCH201" s="59"/>
      <c r="HCI201" s="59"/>
      <c r="HCJ201" s="59"/>
      <c r="HCK201" s="59"/>
      <c r="HCL201" s="59"/>
      <c r="HCM201" s="59"/>
      <c r="HCN201" s="59"/>
      <c r="HCO201" s="59"/>
      <c r="HCP201" s="59"/>
      <c r="HCQ201" s="59"/>
      <c r="HCR201" s="59"/>
      <c r="HCS201" s="59"/>
      <c r="HCT201" s="59"/>
      <c r="HCU201" s="59"/>
      <c r="HCV201" s="59"/>
      <c r="HCW201" s="59"/>
      <c r="HCX201" s="59"/>
      <c r="HCY201" s="59"/>
      <c r="HCZ201" s="59"/>
      <c r="HDA201" s="59"/>
      <c r="HDB201" s="59"/>
      <c r="HDC201" s="59"/>
      <c r="HDD201" s="59"/>
      <c r="HDE201" s="59"/>
      <c r="HDF201" s="59"/>
      <c r="HDG201" s="59"/>
      <c r="HDH201" s="59"/>
      <c r="HDI201" s="59"/>
      <c r="HDJ201" s="59"/>
      <c r="HDK201" s="59"/>
      <c r="HDL201" s="59"/>
      <c r="HDM201" s="59"/>
      <c r="HDN201" s="59"/>
      <c r="HDO201" s="59"/>
      <c r="HDP201" s="59"/>
      <c r="HDQ201" s="59"/>
      <c r="HDR201" s="59"/>
      <c r="HDS201" s="59"/>
      <c r="HDT201" s="59"/>
      <c r="HDU201" s="59"/>
      <c r="HDV201" s="59"/>
      <c r="HDW201" s="59"/>
      <c r="HDX201" s="59"/>
      <c r="HDY201" s="59"/>
      <c r="HDZ201" s="59"/>
      <c r="HEA201" s="59"/>
      <c r="HEB201" s="59"/>
      <c r="HEC201" s="59"/>
      <c r="HED201" s="59"/>
      <c r="HEE201" s="59"/>
      <c r="HEF201" s="59"/>
      <c r="HEG201" s="59"/>
      <c r="HEH201" s="59"/>
      <c r="HEI201" s="59"/>
      <c r="HEJ201" s="59"/>
      <c r="HEK201" s="59"/>
      <c r="HEL201" s="59"/>
      <c r="HEM201" s="59"/>
      <c r="HEN201" s="59"/>
      <c r="HEO201" s="59"/>
      <c r="HEP201" s="59"/>
      <c r="HEQ201" s="59"/>
      <c r="HER201" s="59"/>
      <c r="HES201" s="59"/>
      <c r="HET201" s="59"/>
      <c r="HEU201" s="59"/>
      <c r="HEV201" s="59"/>
      <c r="HEW201" s="59"/>
      <c r="HEX201" s="59"/>
      <c r="HEY201" s="59"/>
      <c r="HEZ201" s="59"/>
      <c r="HFA201" s="59"/>
      <c r="HFB201" s="59"/>
      <c r="HFC201" s="59"/>
      <c r="HFD201" s="59"/>
      <c r="HFE201" s="59"/>
      <c r="HFF201" s="59"/>
      <c r="HFG201" s="59"/>
      <c r="HFH201" s="59"/>
      <c r="HFI201" s="59"/>
      <c r="HFJ201" s="59"/>
      <c r="HFK201" s="59"/>
      <c r="HFL201" s="59"/>
      <c r="HFM201" s="59"/>
      <c r="HFN201" s="59"/>
      <c r="HFO201" s="59"/>
      <c r="HFP201" s="59"/>
      <c r="HFQ201" s="59"/>
      <c r="HFR201" s="59"/>
      <c r="HFS201" s="59"/>
      <c r="HFT201" s="59"/>
      <c r="HFU201" s="59"/>
      <c r="HFV201" s="59"/>
      <c r="HFW201" s="59"/>
      <c r="HFX201" s="59"/>
      <c r="HFY201" s="59"/>
      <c r="HFZ201" s="59"/>
      <c r="HGA201" s="59"/>
      <c r="HGB201" s="59"/>
      <c r="HGC201" s="59"/>
      <c r="HGD201" s="59"/>
      <c r="HGE201" s="59"/>
      <c r="HGF201" s="59"/>
      <c r="HGG201" s="59"/>
      <c r="HGH201" s="59"/>
      <c r="HGI201" s="59"/>
      <c r="HGJ201" s="59"/>
      <c r="HGK201" s="59"/>
      <c r="HGL201" s="59"/>
      <c r="HGM201" s="59"/>
      <c r="HGN201" s="59"/>
      <c r="HGO201" s="59"/>
      <c r="HGP201" s="59"/>
      <c r="HGQ201" s="59"/>
      <c r="HGR201" s="59"/>
      <c r="HGS201" s="59"/>
      <c r="HGT201" s="59"/>
      <c r="HGU201" s="59"/>
      <c r="HGV201" s="59"/>
      <c r="HGW201" s="59"/>
      <c r="HGX201" s="59"/>
      <c r="HGY201" s="59"/>
      <c r="HGZ201" s="59"/>
      <c r="HHA201" s="59"/>
      <c r="HHB201" s="59"/>
      <c r="HHC201" s="59"/>
      <c r="HHD201" s="59"/>
      <c r="HHE201" s="59"/>
      <c r="HHF201" s="59"/>
      <c r="HHG201" s="59"/>
      <c r="HHH201" s="59"/>
      <c r="HHI201" s="59"/>
      <c r="HHJ201" s="59"/>
      <c r="HHK201" s="59"/>
      <c r="HHL201" s="59"/>
      <c r="HHM201" s="59"/>
      <c r="HHN201" s="59"/>
      <c r="HHO201" s="59"/>
      <c r="HHP201" s="59"/>
      <c r="HHQ201" s="59"/>
      <c r="HHR201" s="59"/>
      <c r="HHS201" s="59"/>
      <c r="HHT201" s="59"/>
      <c r="HHU201" s="59"/>
      <c r="HHV201" s="59"/>
      <c r="HHW201" s="59"/>
      <c r="HHX201" s="59"/>
      <c r="HHY201" s="59"/>
      <c r="HHZ201" s="59"/>
      <c r="HIA201" s="59"/>
      <c r="HIB201" s="59"/>
      <c r="HIC201" s="59"/>
      <c r="HID201" s="59"/>
      <c r="HIE201" s="59"/>
      <c r="HIF201" s="59"/>
      <c r="HIG201" s="59"/>
      <c r="HIH201" s="59"/>
      <c r="HII201" s="59"/>
      <c r="HIJ201" s="59"/>
      <c r="HIK201" s="59"/>
      <c r="HIL201" s="59"/>
      <c r="HIM201" s="59"/>
      <c r="HIN201" s="59"/>
      <c r="HIO201" s="59"/>
      <c r="HIP201" s="59"/>
      <c r="HIQ201" s="59"/>
      <c r="HIR201" s="59"/>
      <c r="HIS201" s="59"/>
      <c r="HIT201" s="59"/>
      <c r="HIU201" s="59"/>
      <c r="HIV201" s="59"/>
      <c r="HIW201" s="59"/>
      <c r="HIX201" s="59"/>
      <c r="HIY201" s="59"/>
      <c r="HIZ201" s="59"/>
      <c r="HJA201" s="59"/>
      <c r="HJB201" s="59"/>
      <c r="HJC201" s="59"/>
      <c r="HJD201" s="59"/>
      <c r="HJE201" s="59"/>
      <c r="HJF201" s="59"/>
      <c r="HJG201" s="59"/>
      <c r="HJH201" s="59"/>
      <c r="HJI201" s="59"/>
      <c r="HJJ201" s="59"/>
      <c r="HJK201" s="59"/>
      <c r="HJL201" s="59"/>
      <c r="HJM201" s="59"/>
      <c r="HJN201" s="59"/>
      <c r="HJO201" s="59"/>
      <c r="HJP201" s="59"/>
      <c r="HJQ201" s="59"/>
      <c r="HJR201" s="59"/>
      <c r="HJS201" s="59"/>
      <c r="HJT201" s="59"/>
      <c r="HJU201" s="59"/>
      <c r="HJV201" s="59"/>
      <c r="HJW201" s="59"/>
      <c r="HJX201" s="59"/>
      <c r="HJY201" s="59"/>
      <c r="HJZ201" s="59"/>
      <c r="HKA201" s="59"/>
      <c r="HKB201" s="59"/>
      <c r="HKC201" s="59"/>
      <c r="HKD201" s="59"/>
      <c r="HKE201" s="59"/>
      <c r="HKF201" s="59"/>
      <c r="HKG201" s="59"/>
      <c r="HKH201" s="59"/>
      <c r="HKI201" s="59"/>
      <c r="HKJ201" s="59"/>
      <c r="HKK201" s="59"/>
      <c r="HKL201" s="59"/>
      <c r="HKM201" s="59"/>
      <c r="HKN201" s="59"/>
      <c r="HKO201" s="59"/>
      <c r="HKP201" s="59"/>
      <c r="HKQ201" s="59"/>
      <c r="HKR201" s="59"/>
      <c r="HKS201" s="59"/>
      <c r="HKT201" s="59"/>
      <c r="HKU201" s="59"/>
      <c r="HKV201" s="59"/>
      <c r="HKW201" s="59"/>
      <c r="HKX201" s="59"/>
      <c r="HKY201" s="59"/>
      <c r="HKZ201" s="59"/>
      <c r="HLA201" s="59"/>
      <c r="HLB201" s="59"/>
      <c r="HLC201" s="59"/>
      <c r="HLD201" s="59"/>
      <c r="HLE201" s="59"/>
      <c r="HLF201" s="59"/>
      <c r="HLG201" s="59"/>
      <c r="HLH201" s="59"/>
      <c r="HLI201" s="59"/>
      <c r="HLJ201" s="59"/>
      <c r="HLK201" s="59"/>
      <c r="HLL201" s="59"/>
      <c r="HLM201" s="59"/>
      <c r="HLN201" s="59"/>
      <c r="HLO201" s="59"/>
      <c r="HLP201" s="59"/>
      <c r="HLQ201" s="59"/>
      <c r="HLR201" s="59"/>
      <c r="HLS201" s="59"/>
      <c r="HLT201" s="59"/>
      <c r="HLU201" s="59"/>
      <c r="HLV201" s="59"/>
      <c r="HLW201" s="59"/>
      <c r="HLX201" s="59"/>
      <c r="HLY201" s="59"/>
      <c r="HLZ201" s="59"/>
      <c r="HMA201" s="59"/>
      <c r="HMB201" s="59"/>
      <c r="HMC201" s="59"/>
      <c r="HMD201" s="59"/>
      <c r="HME201" s="59"/>
      <c r="HMF201" s="59"/>
      <c r="HMG201" s="59"/>
      <c r="HMH201" s="59"/>
      <c r="HMI201" s="59"/>
      <c r="HMJ201" s="59"/>
      <c r="HMK201" s="59"/>
      <c r="HML201" s="59"/>
      <c r="HMM201" s="59"/>
      <c r="HMN201" s="59"/>
      <c r="HMO201" s="59"/>
      <c r="HMP201" s="59"/>
      <c r="HMQ201" s="59"/>
      <c r="HMR201" s="59"/>
      <c r="HMS201" s="59"/>
      <c r="HMT201" s="59"/>
      <c r="HMU201" s="59"/>
      <c r="HMV201" s="59"/>
      <c r="HMW201" s="59"/>
      <c r="HMX201" s="59"/>
      <c r="HMY201" s="59"/>
      <c r="HMZ201" s="59"/>
      <c r="HNA201" s="59"/>
      <c r="HNB201" s="59"/>
      <c r="HNC201" s="59"/>
      <c r="HND201" s="59"/>
      <c r="HNE201" s="59"/>
      <c r="HNF201" s="59"/>
      <c r="HNG201" s="59"/>
      <c r="HNH201" s="59"/>
      <c r="HNI201" s="59"/>
      <c r="HNJ201" s="59"/>
      <c r="HNK201" s="59"/>
      <c r="HNL201" s="59"/>
      <c r="HNM201" s="59"/>
      <c r="HNN201" s="59"/>
      <c r="HNO201" s="59"/>
      <c r="HNP201" s="59"/>
      <c r="HNQ201" s="59"/>
      <c r="HNR201" s="59"/>
      <c r="HNS201" s="59"/>
      <c r="HNT201" s="59"/>
      <c r="HNU201" s="59"/>
      <c r="HNV201" s="59"/>
      <c r="HNW201" s="59"/>
      <c r="HNX201" s="59"/>
      <c r="HNY201" s="59"/>
      <c r="HNZ201" s="59"/>
      <c r="HOA201" s="59"/>
      <c r="HOB201" s="59"/>
      <c r="HOC201" s="59"/>
      <c r="HOD201" s="59"/>
      <c r="HOE201" s="59"/>
      <c r="HOF201" s="59"/>
      <c r="HOG201" s="59"/>
      <c r="HOH201" s="59"/>
      <c r="HOI201" s="59"/>
      <c r="HOJ201" s="59"/>
      <c r="HOK201" s="59"/>
      <c r="HOL201" s="59"/>
      <c r="HOM201" s="59"/>
      <c r="HON201" s="59"/>
      <c r="HOO201" s="59"/>
      <c r="HOP201" s="59"/>
      <c r="HOQ201" s="59"/>
      <c r="HOR201" s="59"/>
      <c r="HOS201" s="59"/>
      <c r="HOT201" s="59"/>
      <c r="HOU201" s="59"/>
      <c r="HOV201" s="59"/>
      <c r="HOW201" s="59"/>
      <c r="HOX201" s="59"/>
      <c r="HOY201" s="59"/>
      <c r="HOZ201" s="59"/>
      <c r="HPA201" s="59"/>
      <c r="HPB201" s="59"/>
      <c r="HPC201" s="59"/>
      <c r="HPD201" s="59"/>
      <c r="HPE201" s="59"/>
      <c r="HPF201" s="59"/>
      <c r="HPG201" s="59"/>
      <c r="HPH201" s="59"/>
      <c r="HPI201" s="59"/>
      <c r="HPJ201" s="59"/>
      <c r="HPK201" s="59"/>
      <c r="HPL201" s="59"/>
      <c r="HPM201" s="59"/>
      <c r="HPN201" s="59"/>
      <c r="HPO201" s="59"/>
      <c r="HPP201" s="59"/>
      <c r="HPQ201" s="59"/>
      <c r="HPR201" s="59"/>
      <c r="HPS201" s="59"/>
      <c r="HPT201" s="59"/>
      <c r="HPU201" s="59"/>
      <c r="HPV201" s="59"/>
      <c r="HPW201" s="59"/>
      <c r="HPX201" s="59"/>
      <c r="HPY201" s="59"/>
      <c r="HPZ201" s="59"/>
      <c r="HQA201" s="59"/>
      <c r="HQB201" s="59"/>
      <c r="HQC201" s="59"/>
      <c r="HQD201" s="59"/>
      <c r="HQE201" s="59"/>
      <c r="HQF201" s="59"/>
      <c r="HQG201" s="59"/>
      <c r="HQH201" s="59"/>
      <c r="HQI201" s="59"/>
      <c r="HQJ201" s="59"/>
      <c r="HQK201" s="59"/>
      <c r="HQL201" s="59"/>
      <c r="HQM201" s="59"/>
      <c r="HQN201" s="59"/>
      <c r="HQO201" s="59"/>
      <c r="HQP201" s="59"/>
      <c r="HQQ201" s="59"/>
      <c r="HQR201" s="59"/>
      <c r="HQS201" s="59"/>
      <c r="HQT201" s="59"/>
      <c r="HQU201" s="59"/>
      <c r="HQV201" s="59"/>
      <c r="HQW201" s="59"/>
      <c r="HQX201" s="59"/>
      <c r="HQY201" s="59"/>
      <c r="HQZ201" s="59"/>
      <c r="HRA201" s="59"/>
      <c r="HRB201" s="59"/>
      <c r="HRC201" s="59"/>
      <c r="HRD201" s="59"/>
      <c r="HRE201" s="59"/>
      <c r="HRF201" s="59"/>
      <c r="HRG201" s="59"/>
      <c r="HRH201" s="59"/>
      <c r="HRI201" s="59"/>
      <c r="HRJ201" s="59"/>
      <c r="HRK201" s="59"/>
      <c r="HRL201" s="59"/>
      <c r="HRM201" s="59"/>
      <c r="HRN201" s="59"/>
      <c r="HRO201" s="59"/>
      <c r="HRP201" s="59"/>
      <c r="HRQ201" s="59"/>
      <c r="HRR201" s="59"/>
      <c r="HRS201" s="59"/>
      <c r="HRT201" s="59"/>
      <c r="HRU201" s="59"/>
      <c r="HRV201" s="59"/>
      <c r="HRW201" s="59"/>
      <c r="HRX201" s="59"/>
      <c r="HRY201" s="59"/>
      <c r="HRZ201" s="59"/>
      <c r="HSA201" s="59"/>
      <c r="HSB201" s="59"/>
      <c r="HSC201" s="59"/>
      <c r="HSD201" s="59"/>
      <c r="HSE201" s="59"/>
      <c r="HSF201" s="59"/>
      <c r="HSG201" s="59"/>
      <c r="HSH201" s="59"/>
      <c r="HSI201" s="59"/>
      <c r="HSJ201" s="59"/>
      <c r="HSK201" s="59"/>
      <c r="HSL201" s="59"/>
      <c r="HSM201" s="59"/>
      <c r="HSN201" s="59"/>
      <c r="HSO201" s="59"/>
      <c r="HSP201" s="59"/>
      <c r="HSQ201" s="59"/>
      <c r="HSR201" s="59"/>
      <c r="HSS201" s="59"/>
      <c r="HST201" s="59"/>
      <c r="HSU201" s="59"/>
      <c r="HSV201" s="59"/>
      <c r="HSW201" s="59"/>
      <c r="HSX201" s="59"/>
      <c r="HSY201" s="59"/>
      <c r="HSZ201" s="59"/>
      <c r="HTA201" s="59"/>
      <c r="HTB201" s="59"/>
      <c r="HTC201" s="59"/>
      <c r="HTD201" s="59"/>
      <c r="HTE201" s="59"/>
      <c r="HTF201" s="59"/>
      <c r="HTG201" s="59"/>
      <c r="HTH201" s="59"/>
      <c r="HTI201" s="59"/>
      <c r="HTJ201" s="59"/>
      <c r="HTK201" s="59"/>
      <c r="HTL201" s="59"/>
      <c r="HTM201" s="59"/>
      <c r="HTN201" s="59"/>
      <c r="HTO201" s="59"/>
      <c r="HTP201" s="59"/>
      <c r="HTQ201" s="59"/>
      <c r="HTR201" s="59"/>
      <c r="HTS201" s="59"/>
      <c r="HTT201" s="59"/>
      <c r="HTU201" s="59"/>
      <c r="HTV201" s="59"/>
      <c r="HTW201" s="59"/>
      <c r="HTX201" s="59"/>
      <c r="HTY201" s="59"/>
      <c r="HTZ201" s="59"/>
      <c r="HUA201" s="59"/>
      <c r="HUB201" s="59"/>
      <c r="HUC201" s="59"/>
      <c r="HUD201" s="59"/>
      <c r="HUE201" s="59"/>
      <c r="HUF201" s="59"/>
      <c r="HUG201" s="59"/>
      <c r="HUH201" s="59"/>
      <c r="HUI201" s="59"/>
      <c r="HUJ201" s="59"/>
      <c r="HUK201" s="59"/>
      <c r="HUL201" s="59"/>
      <c r="HUM201" s="59"/>
      <c r="HUN201" s="59"/>
      <c r="HUO201" s="59"/>
      <c r="HUP201" s="59"/>
      <c r="HUQ201" s="59"/>
      <c r="HUR201" s="59"/>
      <c r="HUS201" s="59"/>
      <c r="HUT201" s="59"/>
      <c r="HUU201" s="59"/>
      <c r="HUV201" s="59"/>
      <c r="HUW201" s="59"/>
      <c r="HUX201" s="59"/>
      <c r="HUY201" s="59"/>
      <c r="HUZ201" s="59"/>
      <c r="HVA201" s="59"/>
      <c r="HVB201" s="59"/>
      <c r="HVC201" s="59"/>
      <c r="HVD201" s="59"/>
      <c r="HVE201" s="59"/>
      <c r="HVF201" s="59"/>
      <c r="HVG201" s="59"/>
      <c r="HVH201" s="59"/>
      <c r="HVI201" s="59"/>
      <c r="HVJ201" s="59"/>
      <c r="HVK201" s="59"/>
      <c r="HVL201" s="59"/>
      <c r="HVM201" s="59"/>
      <c r="HVN201" s="59"/>
      <c r="HVO201" s="59"/>
      <c r="HVP201" s="59"/>
      <c r="HVQ201" s="59"/>
      <c r="HVR201" s="59"/>
      <c r="HVS201" s="59"/>
      <c r="HVT201" s="59"/>
      <c r="HVU201" s="59"/>
      <c r="HVV201" s="59"/>
      <c r="HVW201" s="59"/>
      <c r="HVX201" s="59"/>
      <c r="HVY201" s="59"/>
      <c r="HVZ201" s="59"/>
      <c r="HWA201" s="59"/>
      <c r="HWB201" s="59"/>
      <c r="HWC201" s="59"/>
      <c r="HWD201" s="59"/>
      <c r="HWE201" s="59"/>
      <c r="HWF201" s="59"/>
      <c r="HWG201" s="59"/>
      <c r="HWH201" s="59"/>
      <c r="HWI201" s="59"/>
      <c r="HWJ201" s="59"/>
      <c r="HWK201" s="59"/>
      <c r="HWL201" s="59"/>
      <c r="HWM201" s="59"/>
      <c r="HWN201" s="59"/>
      <c r="HWO201" s="59"/>
      <c r="HWP201" s="59"/>
      <c r="HWQ201" s="59"/>
      <c r="HWR201" s="59"/>
      <c r="HWS201" s="59"/>
      <c r="HWT201" s="59"/>
      <c r="HWU201" s="59"/>
      <c r="HWV201" s="59"/>
      <c r="HWW201" s="59"/>
      <c r="HWX201" s="59"/>
      <c r="HWY201" s="59"/>
      <c r="HWZ201" s="59"/>
      <c r="HXA201" s="59"/>
      <c r="HXB201" s="59"/>
      <c r="HXC201" s="59"/>
      <c r="HXD201" s="59"/>
      <c r="HXE201" s="59"/>
      <c r="HXF201" s="59"/>
      <c r="HXG201" s="59"/>
      <c r="HXH201" s="59"/>
      <c r="HXI201" s="59"/>
      <c r="HXJ201" s="59"/>
      <c r="HXK201" s="59"/>
      <c r="HXL201" s="59"/>
      <c r="HXM201" s="59"/>
      <c r="HXN201" s="59"/>
      <c r="HXO201" s="59"/>
      <c r="HXP201" s="59"/>
      <c r="HXQ201" s="59"/>
      <c r="HXR201" s="59"/>
      <c r="HXS201" s="59"/>
      <c r="HXT201" s="59"/>
      <c r="HXU201" s="59"/>
      <c r="HXV201" s="59"/>
      <c r="HXW201" s="59"/>
      <c r="HXX201" s="59"/>
      <c r="HXY201" s="59"/>
      <c r="HXZ201" s="59"/>
      <c r="HYA201" s="59"/>
      <c r="HYB201" s="59"/>
      <c r="HYC201" s="59"/>
      <c r="HYD201" s="59"/>
      <c r="HYE201" s="59"/>
      <c r="HYF201" s="59"/>
      <c r="HYG201" s="59"/>
      <c r="HYH201" s="59"/>
      <c r="HYI201" s="59"/>
      <c r="HYJ201" s="59"/>
      <c r="HYK201" s="59"/>
      <c r="HYL201" s="59"/>
      <c r="HYM201" s="59"/>
      <c r="HYN201" s="59"/>
      <c r="HYO201" s="59"/>
      <c r="HYP201" s="59"/>
      <c r="HYQ201" s="59"/>
      <c r="HYR201" s="59"/>
      <c r="HYS201" s="59"/>
      <c r="HYT201" s="59"/>
      <c r="HYU201" s="59"/>
      <c r="HYV201" s="59"/>
      <c r="HYW201" s="59"/>
      <c r="HYX201" s="59"/>
      <c r="HYY201" s="59"/>
      <c r="HYZ201" s="59"/>
      <c r="HZA201" s="59"/>
      <c r="HZB201" s="59"/>
      <c r="HZC201" s="59"/>
      <c r="HZD201" s="59"/>
      <c r="HZE201" s="59"/>
      <c r="HZF201" s="59"/>
      <c r="HZG201" s="59"/>
      <c r="HZH201" s="59"/>
      <c r="HZI201" s="59"/>
      <c r="HZJ201" s="59"/>
      <c r="HZK201" s="59"/>
      <c r="HZL201" s="59"/>
      <c r="HZM201" s="59"/>
      <c r="HZN201" s="59"/>
      <c r="HZO201" s="59"/>
      <c r="HZP201" s="59"/>
      <c r="HZQ201" s="59"/>
      <c r="HZR201" s="59"/>
      <c r="HZS201" s="59"/>
      <c r="HZT201" s="59"/>
      <c r="HZU201" s="59"/>
      <c r="HZV201" s="59"/>
      <c r="HZW201" s="59"/>
      <c r="HZX201" s="59"/>
      <c r="HZY201" s="59"/>
      <c r="HZZ201" s="59"/>
      <c r="IAA201" s="59"/>
      <c r="IAB201" s="59"/>
      <c r="IAC201" s="59"/>
      <c r="IAD201" s="59"/>
      <c r="IAE201" s="59"/>
      <c r="IAF201" s="59"/>
      <c r="IAG201" s="59"/>
      <c r="IAH201" s="59"/>
      <c r="IAI201" s="59"/>
      <c r="IAJ201" s="59"/>
      <c r="IAK201" s="59"/>
      <c r="IAL201" s="59"/>
      <c r="IAM201" s="59"/>
      <c r="IAN201" s="59"/>
      <c r="IAO201" s="59"/>
      <c r="IAP201" s="59"/>
      <c r="IAQ201" s="59"/>
      <c r="IAR201" s="59"/>
      <c r="IAS201" s="59"/>
      <c r="IAT201" s="59"/>
      <c r="IAU201" s="59"/>
      <c r="IAV201" s="59"/>
      <c r="IAW201" s="59"/>
      <c r="IAX201" s="59"/>
      <c r="IAY201" s="59"/>
      <c r="IAZ201" s="59"/>
      <c r="IBA201" s="59"/>
      <c r="IBB201" s="59"/>
      <c r="IBC201" s="59"/>
      <c r="IBD201" s="59"/>
      <c r="IBE201" s="59"/>
      <c r="IBF201" s="59"/>
      <c r="IBG201" s="59"/>
      <c r="IBH201" s="59"/>
      <c r="IBI201" s="59"/>
      <c r="IBJ201" s="59"/>
      <c r="IBK201" s="59"/>
      <c r="IBL201" s="59"/>
      <c r="IBM201" s="59"/>
      <c r="IBN201" s="59"/>
      <c r="IBO201" s="59"/>
      <c r="IBP201" s="59"/>
      <c r="IBQ201" s="59"/>
      <c r="IBR201" s="59"/>
      <c r="IBS201" s="59"/>
      <c r="IBT201" s="59"/>
      <c r="IBU201" s="59"/>
      <c r="IBV201" s="59"/>
      <c r="IBW201" s="59"/>
      <c r="IBX201" s="59"/>
      <c r="IBY201" s="59"/>
      <c r="IBZ201" s="59"/>
      <c r="ICA201" s="59"/>
      <c r="ICB201" s="59"/>
      <c r="ICC201" s="59"/>
      <c r="ICD201" s="59"/>
      <c r="ICE201" s="59"/>
      <c r="ICF201" s="59"/>
      <c r="ICG201" s="59"/>
      <c r="ICH201" s="59"/>
      <c r="ICI201" s="59"/>
      <c r="ICJ201" s="59"/>
      <c r="ICK201" s="59"/>
      <c r="ICL201" s="59"/>
      <c r="ICM201" s="59"/>
      <c r="ICN201" s="59"/>
      <c r="ICO201" s="59"/>
      <c r="ICP201" s="59"/>
      <c r="ICQ201" s="59"/>
      <c r="ICR201" s="59"/>
      <c r="ICS201" s="59"/>
      <c r="ICT201" s="59"/>
      <c r="ICU201" s="59"/>
      <c r="ICV201" s="59"/>
      <c r="ICW201" s="59"/>
      <c r="ICX201" s="59"/>
      <c r="ICY201" s="59"/>
      <c r="ICZ201" s="59"/>
      <c r="IDA201" s="59"/>
      <c r="IDB201" s="59"/>
      <c r="IDC201" s="59"/>
      <c r="IDD201" s="59"/>
      <c r="IDE201" s="59"/>
      <c r="IDF201" s="59"/>
      <c r="IDG201" s="59"/>
      <c r="IDH201" s="59"/>
      <c r="IDI201" s="59"/>
      <c r="IDJ201" s="59"/>
      <c r="IDK201" s="59"/>
      <c r="IDL201" s="59"/>
      <c r="IDM201" s="59"/>
      <c r="IDN201" s="59"/>
      <c r="IDO201" s="59"/>
      <c r="IDP201" s="59"/>
      <c r="IDQ201" s="59"/>
      <c r="IDR201" s="59"/>
      <c r="IDS201" s="59"/>
      <c r="IDT201" s="59"/>
      <c r="IDU201" s="59"/>
      <c r="IDV201" s="59"/>
      <c r="IDW201" s="59"/>
      <c r="IDX201" s="59"/>
      <c r="IDY201" s="59"/>
      <c r="IDZ201" s="59"/>
      <c r="IEA201" s="59"/>
      <c r="IEB201" s="59"/>
      <c r="IEC201" s="59"/>
      <c r="IED201" s="59"/>
      <c r="IEE201" s="59"/>
      <c r="IEF201" s="59"/>
      <c r="IEG201" s="59"/>
      <c r="IEH201" s="59"/>
      <c r="IEI201" s="59"/>
      <c r="IEJ201" s="59"/>
      <c r="IEK201" s="59"/>
      <c r="IEL201" s="59"/>
      <c r="IEM201" s="59"/>
      <c r="IEN201" s="59"/>
      <c r="IEO201" s="59"/>
      <c r="IEP201" s="59"/>
      <c r="IEQ201" s="59"/>
      <c r="IER201" s="59"/>
      <c r="IES201" s="59"/>
      <c r="IET201" s="59"/>
      <c r="IEU201" s="59"/>
      <c r="IEV201" s="59"/>
      <c r="IEW201" s="59"/>
      <c r="IEX201" s="59"/>
      <c r="IEY201" s="59"/>
      <c r="IEZ201" s="59"/>
      <c r="IFA201" s="59"/>
      <c r="IFB201" s="59"/>
      <c r="IFC201" s="59"/>
      <c r="IFD201" s="59"/>
      <c r="IFE201" s="59"/>
      <c r="IFF201" s="59"/>
      <c r="IFG201" s="59"/>
      <c r="IFH201" s="59"/>
      <c r="IFI201" s="59"/>
      <c r="IFJ201" s="59"/>
      <c r="IFK201" s="59"/>
      <c r="IFL201" s="59"/>
      <c r="IFM201" s="59"/>
      <c r="IFN201" s="59"/>
      <c r="IFO201" s="59"/>
      <c r="IFP201" s="59"/>
      <c r="IFQ201" s="59"/>
      <c r="IFR201" s="59"/>
      <c r="IFS201" s="59"/>
      <c r="IFT201" s="59"/>
      <c r="IFU201" s="59"/>
      <c r="IFV201" s="59"/>
      <c r="IFW201" s="59"/>
      <c r="IFX201" s="59"/>
      <c r="IFY201" s="59"/>
      <c r="IFZ201" s="59"/>
      <c r="IGA201" s="59"/>
      <c r="IGB201" s="59"/>
      <c r="IGC201" s="59"/>
      <c r="IGD201" s="59"/>
      <c r="IGE201" s="59"/>
      <c r="IGF201" s="59"/>
      <c r="IGG201" s="59"/>
      <c r="IGH201" s="59"/>
      <c r="IGI201" s="59"/>
      <c r="IGJ201" s="59"/>
      <c r="IGK201" s="59"/>
      <c r="IGL201" s="59"/>
      <c r="IGM201" s="59"/>
      <c r="IGN201" s="59"/>
      <c r="IGO201" s="59"/>
      <c r="IGP201" s="59"/>
      <c r="IGQ201" s="59"/>
      <c r="IGR201" s="59"/>
      <c r="IGS201" s="59"/>
      <c r="IGT201" s="59"/>
      <c r="IGU201" s="59"/>
      <c r="IGV201" s="59"/>
      <c r="IGW201" s="59"/>
      <c r="IGX201" s="59"/>
      <c r="IGY201" s="59"/>
      <c r="IGZ201" s="59"/>
      <c r="IHA201" s="59"/>
      <c r="IHB201" s="59"/>
      <c r="IHC201" s="59"/>
      <c r="IHD201" s="59"/>
      <c r="IHE201" s="59"/>
      <c r="IHF201" s="59"/>
      <c r="IHG201" s="59"/>
      <c r="IHH201" s="59"/>
      <c r="IHI201" s="59"/>
      <c r="IHJ201" s="59"/>
      <c r="IHK201" s="59"/>
      <c r="IHL201" s="59"/>
      <c r="IHM201" s="59"/>
      <c r="IHN201" s="59"/>
      <c r="IHO201" s="59"/>
      <c r="IHP201" s="59"/>
      <c r="IHQ201" s="59"/>
      <c r="IHR201" s="59"/>
      <c r="IHS201" s="59"/>
      <c r="IHT201" s="59"/>
      <c r="IHU201" s="59"/>
      <c r="IHV201" s="59"/>
      <c r="IHW201" s="59"/>
      <c r="IHX201" s="59"/>
      <c r="IHY201" s="59"/>
      <c r="IHZ201" s="59"/>
      <c r="IIA201" s="59"/>
      <c r="IIB201" s="59"/>
      <c r="IIC201" s="59"/>
      <c r="IID201" s="59"/>
      <c r="IIE201" s="59"/>
      <c r="IIF201" s="59"/>
      <c r="IIG201" s="59"/>
      <c r="IIH201" s="59"/>
      <c r="III201" s="59"/>
      <c r="IIJ201" s="59"/>
      <c r="IIK201" s="59"/>
      <c r="IIL201" s="59"/>
      <c r="IIM201" s="59"/>
      <c r="IIN201" s="59"/>
      <c r="IIO201" s="59"/>
      <c r="IIP201" s="59"/>
      <c r="IIQ201" s="59"/>
      <c r="IIR201" s="59"/>
      <c r="IIS201" s="59"/>
      <c r="IIT201" s="59"/>
      <c r="IIU201" s="59"/>
      <c r="IIV201" s="59"/>
      <c r="IIW201" s="59"/>
      <c r="IIX201" s="59"/>
      <c r="IIY201" s="59"/>
      <c r="IIZ201" s="59"/>
      <c r="IJA201" s="59"/>
      <c r="IJB201" s="59"/>
      <c r="IJC201" s="59"/>
      <c r="IJD201" s="59"/>
      <c r="IJE201" s="59"/>
      <c r="IJF201" s="59"/>
      <c r="IJG201" s="59"/>
      <c r="IJH201" s="59"/>
      <c r="IJI201" s="59"/>
      <c r="IJJ201" s="59"/>
      <c r="IJK201" s="59"/>
      <c r="IJL201" s="59"/>
      <c r="IJM201" s="59"/>
      <c r="IJN201" s="59"/>
      <c r="IJO201" s="59"/>
      <c r="IJP201" s="59"/>
      <c r="IJQ201" s="59"/>
      <c r="IJR201" s="59"/>
      <c r="IJS201" s="59"/>
      <c r="IJT201" s="59"/>
      <c r="IJU201" s="59"/>
      <c r="IJV201" s="59"/>
      <c r="IJW201" s="59"/>
      <c r="IJX201" s="59"/>
      <c r="IJY201" s="59"/>
      <c r="IJZ201" s="59"/>
      <c r="IKA201" s="59"/>
      <c r="IKB201" s="59"/>
      <c r="IKC201" s="59"/>
      <c r="IKD201" s="59"/>
      <c r="IKE201" s="59"/>
      <c r="IKF201" s="59"/>
      <c r="IKG201" s="59"/>
      <c r="IKH201" s="59"/>
      <c r="IKI201" s="59"/>
      <c r="IKJ201" s="59"/>
      <c r="IKK201" s="59"/>
      <c r="IKL201" s="59"/>
      <c r="IKM201" s="59"/>
      <c r="IKN201" s="59"/>
      <c r="IKO201" s="59"/>
      <c r="IKP201" s="59"/>
      <c r="IKQ201" s="59"/>
      <c r="IKR201" s="59"/>
      <c r="IKS201" s="59"/>
      <c r="IKT201" s="59"/>
      <c r="IKU201" s="59"/>
      <c r="IKV201" s="59"/>
      <c r="IKW201" s="59"/>
      <c r="IKX201" s="59"/>
      <c r="IKY201" s="59"/>
      <c r="IKZ201" s="59"/>
      <c r="ILA201" s="59"/>
      <c r="ILB201" s="59"/>
      <c r="ILC201" s="59"/>
      <c r="ILD201" s="59"/>
      <c r="ILE201" s="59"/>
      <c r="ILF201" s="59"/>
      <c r="ILG201" s="59"/>
      <c r="ILH201" s="59"/>
      <c r="ILI201" s="59"/>
      <c r="ILJ201" s="59"/>
      <c r="ILK201" s="59"/>
      <c r="ILL201" s="59"/>
      <c r="ILM201" s="59"/>
      <c r="ILN201" s="59"/>
      <c r="ILO201" s="59"/>
      <c r="ILP201" s="59"/>
      <c r="ILQ201" s="59"/>
      <c r="ILR201" s="59"/>
      <c r="ILS201" s="59"/>
      <c r="ILT201" s="59"/>
      <c r="ILU201" s="59"/>
      <c r="ILV201" s="59"/>
      <c r="ILW201" s="59"/>
      <c r="ILX201" s="59"/>
      <c r="ILY201" s="59"/>
      <c r="ILZ201" s="59"/>
      <c r="IMA201" s="59"/>
      <c r="IMB201" s="59"/>
      <c r="IMC201" s="59"/>
      <c r="IMD201" s="59"/>
      <c r="IME201" s="59"/>
      <c r="IMF201" s="59"/>
      <c r="IMG201" s="59"/>
      <c r="IMH201" s="59"/>
      <c r="IMI201" s="59"/>
      <c r="IMJ201" s="59"/>
      <c r="IMK201" s="59"/>
      <c r="IML201" s="59"/>
      <c r="IMM201" s="59"/>
      <c r="IMN201" s="59"/>
      <c r="IMO201" s="59"/>
      <c r="IMP201" s="59"/>
      <c r="IMQ201" s="59"/>
      <c r="IMR201" s="59"/>
      <c r="IMS201" s="59"/>
      <c r="IMT201" s="59"/>
      <c r="IMU201" s="59"/>
      <c r="IMV201" s="59"/>
      <c r="IMW201" s="59"/>
      <c r="IMX201" s="59"/>
      <c r="IMY201" s="59"/>
      <c r="IMZ201" s="59"/>
      <c r="INA201" s="59"/>
      <c r="INB201" s="59"/>
      <c r="INC201" s="59"/>
      <c r="IND201" s="59"/>
      <c r="INE201" s="59"/>
      <c r="INF201" s="59"/>
      <c r="ING201" s="59"/>
      <c r="INH201" s="59"/>
      <c r="INI201" s="59"/>
      <c r="INJ201" s="59"/>
      <c r="INK201" s="59"/>
      <c r="INL201" s="59"/>
      <c r="INM201" s="59"/>
      <c r="INN201" s="59"/>
      <c r="INO201" s="59"/>
      <c r="INP201" s="59"/>
      <c r="INQ201" s="59"/>
      <c r="INR201" s="59"/>
      <c r="INS201" s="59"/>
      <c r="INT201" s="59"/>
      <c r="INU201" s="59"/>
      <c r="INV201" s="59"/>
      <c r="INW201" s="59"/>
      <c r="INX201" s="59"/>
      <c r="INY201" s="59"/>
      <c r="INZ201" s="59"/>
      <c r="IOA201" s="59"/>
      <c r="IOB201" s="59"/>
      <c r="IOC201" s="59"/>
      <c r="IOD201" s="59"/>
      <c r="IOE201" s="59"/>
      <c r="IOF201" s="59"/>
      <c r="IOG201" s="59"/>
      <c r="IOH201" s="59"/>
      <c r="IOI201" s="59"/>
      <c r="IOJ201" s="59"/>
      <c r="IOK201" s="59"/>
      <c r="IOL201" s="59"/>
      <c r="IOM201" s="59"/>
      <c r="ION201" s="59"/>
      <c r="IOO201" s="59"/>
      <c r="IOP201" s="59"/>
      <c r="IOQ201" s="59"/>
      <c r="IOR201" s="59"/>
      <c r="IOS201" s="59"/>
      <c r="IOT201" s="59"/>
      <c r="IOU201" s="59"/>
      <c r="IOV201" s="59"/>
      <c r="IOW201" s="59"/>
      <c r="IOX201" s="59"/>
      <c r="IOY201" s="59"/>
      <c r="IOZ201" s="59"/>
      <c r="IPA201" s="59"/>
      <c r="IPB201" s="59"/>
      <c r="IPC201" s="59"/>
      <c r="IPD201" s="59"/>
      <c r="IPE201" s="59"/>
      <c r="IPF201" s="59"/>
      <c r="IPG201" s="59"/>
      <c r="IPH201" s="59"/>
      <c r="IPI201" s="59"/>
      <c r="IPJ201" s="59"/>
      <c r="IPK201" s="59"/>
      <c r="IPL201" s="59"/>
      <c r="IPM201" s="59"/>
      <c r="IPN201" s="59"/>
      <c r="IPO201" s="59"/>
      <c r="IPP201" s="59"/>
      <c r="IPQ201" s="59"/>
      <c r="IPR201" s="59"/>
      <c r="IPS201" s="59"/>
      <c r="IPT201" s="59"/>
      <c r="IPU201" s="59"/>
      <c r="IPV201" s="59"/>
      <c r="IPW201" s="59"/>
      <c r="IPX201" s="59"/>
      <c r="IPY201" s="59"/>
      <c r="IPZ201" s="59"/>
      <c r="IQA201" s="59"/>
      <c r="IQB201" s="59"/>
      <c r="IQC201" s="59"/>
      <c r="IQD201" s="59"/>
      <c r="IQE201" s="59"/>
      <c r="IQF201" s="59"/>
      <c r="IQG201" s="59"/>
      <c r="IQH201" s="59"/>
      <c r="IQI201" s="59"/>
      <c r="IQJ201" s="59"/>
      <c r="IQK201" s="59"/>
      <c r="IQL201" s="59"/>
      <c r="IQM201" s="59"/>
      <c r="IQN201" s="59"/>
      <c r="IQO201" s="59"/>
      <c r="IQP201" s="59"/>
      <c r="IQQ201" s="59"/>
      <c r="IQR201" s="59"/>
      <c r="IQS201" s="59"/>
      <c r="IQT201" s="59"/>
      <c r="IQU201" s="59"/>
      <c r="IQV201" s="59"/>
      <c r="IQW201" s="59"/>
      <c r="IQX201" s="59"/>
      <c r="IQY201" s="59"/>
      <c r="IQZ201" s="59"/>
      <c r="IRA201" s="59"/>
      <c r="IRB201" s="59"/>
      <c r="IRC201" s="59"/>
      <c r="IRD201" s="59"/>
      <c r="IRE201" s="59"/>
      <c r="IRF201" s="59"/>
      <c r="IRG201" s="59"/>
      <c r="IRH201" s="59"/>
      <c r="IRI201" s="59"/>
      <c r="IRJ201" s="59"/>
      <c r="IRK201" s="59"/>
      <c r="IRL201" s="59"/>
      <c r="IRM201" s="59"/>
      <c r="IRN201" s="59"/>
      <c r="IRO201" s="59"/>
      <c r="IRP201" s="59"/>
      <c r="IRQ201" s="59"/>
      <c r="IRR201" s="59"/>
      <c r="IRS201" s="59"/>
      <c r="IRT201" s="59"/>
      <c r="IRU201" s="59"/>
      <c r="IRV201" s="59"/>
      <c r="IRW201" s="59"/>
      <c r="IRX201" s="59"/>
      <c r="IRY201" s="59"/>
      <c r="IRZ201" s="59"/>
      <c r="ISA201" s="59"/>
      <c r="ISB201" s="59"/>
      <c r="ISC201" s="59"/>
      <c r="ISD201" s="59"/>
      <c r="ISE201" s="59"/>
      <c r="ISF201" s="59"/>
      <c r="ISG201" s="59"/>
      <c r="ISH201" s="59"/>
      <c r="ISI201" s="59"/>
      <c r="ISJ201" s="59"/>
      <c r="ISK201" s="59"/>
      <c r="ISL201" s="59"/>
      <c r="ISM201" s="59"/>
      <c r="ISN201" s="59"/>
      <c r="ISO201" s="59"/>
      <c r="ISP201" s="59"/>
      <c r="ISQ201" s="59"/>
      <c r="ISR201" s="59"/>
      <c r="ISS201" s="59"/>
      <c r="IST201" s="59"/>
      <c r="ISU201" s="59"/>
      <c r="ISV201" s="59"/>
      <c r="ISW201" s="59"/>
      <c r="ISX201" s="59"/>
      <c r="ISY201" s="59"/>
      <c r="ISZ201" s="59"/>
      <c r="ITA201" s="59"/>
      <c r="ITB201" s="59"/>
      <c r="ITC201" s="59"/>
      <c r="ITD201" s="59"/>
      <c r="ITE201" s="59"/>
      <c r="ITF201" s="59"/>
      <c r="ITG201" s="59"/>
      <c r="ITH201" s="59"/>
      <c r="ITI201" s="59"/>
      <c r="ITJ201" s="59"/>
      <c r="ITK201" s="59"/>
      <c r="ITL201" s="59"/>
      <c r="ITM201" s="59"/>
      <c r="ITN201" s="59"/>
      <c r="ITO201" s="59"/>
      <c r="ITP201" s="59"/>
      <c r="ITQ201" s="59"/>
      <c r="ITR201" s="59"/>
      <c r="ITS201" s="59"/>
      <c r="ITT201" s="59"/>
      <c r="ITU201" s="59"/>
      <c r="ITV201" s="59"/>
      <c r="ITW201" s="59"/>
      <c r="ITX201" s="59"/>
      <c r="ITY201" s="59"/>
      <c r="ITZ201" s="59"/>
      <c r="IUA201" s="59"/>
      <c r="IUB201" s="59"/>
      <c r="IUC201" s="59"/>
      <c r="IUD201" s="59"/>
      <c r="IUE201" s="59"/>
      <c r="IUF201" s="59"/>
      <c r="IUG201" s="59"/>
      <c r="IUH201" s="59"/>
      <c r="IUI201" s="59"/>
      <c r="IUJ201" s="59"/>
      <c r="IUK201" s="59"/>
      <c r="IUL201" s="59"/>
      <c r="IUM201" s="59"/>
      <c r="IUN201" s="59"/>
      <c r="IUO201" s="59"/>
      <c r="IUP201" s="59"/>
      <c r="IUQ201" s="59"/>
      <c r="IUR201" s="59"/>
      <c r="IUS201" s="59"/>
      <c r="IUT201" s="59"/>
      <c r="IUU201" s="59"/>
      <c r="IUV201" s="59"/>
      <c r="IUW201" s="59"/>
      <c r="IUX201" s="59"/>
      <c r="IUY201" s="59"/>
      <c r="IUZ201" s="59"/>
      <c r="IVA201" s="59"/>
      <c r="IVB201" s="59"/>
      <c r="IVC201" s="59"/>
      <c r="IVD201" s="59"/>
      <c r="IVE201" s="59"/>
      <c r="IVF201" s="59"/>
      <c r="IVG201" s="59"/>
      <c r="IVH201" s="59"/>
      <c r="IVI201" s="59"/>
      <c r="IVJ201" s="59"/>
      <c r="IVK201" s="59"/>
      <c r="IVL201" s="59"/>
      <c r="IVM201" s="59"/>
      <c r="IVN201" s="59"/>
      <c r="IVO201" s="59"/>
      <c r="IVP201" s="59"/>
      <c r="IVQ201" s="59"/>
      <c r="IVR201" s="59"/>
      <c r="IVS201" s="59"/>
      <c r="IVT201" s="59"/>
      <c r="IVU201" s="59"/>
      <c r="IVV201" s="59"/>
      <c r="IVW201" s="59"/>
      <c r="IVX201" s="59"/>
      <c r="IVY201" s="59"/>
      <c r="IVZ201" s="59"/>
      <c r="IWA201" s="59"/>
      <c r="IWB201" s="59"/>
      <c r="IWC201" s="59"/>
      <c r="IWD201" s="59"/>
      <c r="IWE201" s="59"/>
      <c r="IWF201" s="59"/>
      <c r="IWG201" s="59"/>
      <c r="IWH201" s="59"/>
      <c r="IWI201" s="59"/>
      <c r="IWJ201" s="59"/>
      <c r="IWK201" s="59"/>
      <c r="IWL201" s="59"/>
      <c r="IWM201" s="59"/>
      <c r="IWN201" s="59"/>
      <c r="IWO201" s="59"/>
      <c r="IWP201" s="59"/>
      <c r="IWQ201" s="59"/>
      <c r="IWR201" s="59"/>
      <c r="IWS201" s="59"/>
      <c r="IWT201" s="59"/>
      <c r="IWU201" s="59"/>
      <c r="IWV201" s="59"/>
      <c r="IWW201" s="59"/>
      <c r="IWX201" s="59"/>
      <c r="IWY201" s="59"/>
      <c r="IWZ201" s="59"/>
      <c r="IXA201" s="59"/>
      <c r="IXB201" s="59"/>
      <c r="IXC201" s="59"/>
      <c r="IXD201" s="59"/>
      <c r="IXE201" s="59"/>
      <c r="IXF201" s="59"/>
      <c r="IXG201" s="59"/>
      <c r="IXH201" s="59"/>
      <c r="IXI201" s="59"/>
      <c r="IXJ201" s="59"/>
      <c r="IXK201" s="59"/>
      <c r="IXL201" s="59"/>
      <c r="IXM201" s="59"/>
      <c r="IXN201" s="59"/>
      <c r="IXO201" s="59"/>
      <c r="IXP201" s="59"/>
      <c r="IXQ201" s="59"/>
      <c r="IXR201" s="59"/>
      <c r="IXS201" s="59"/>
      <c r="IXT201" s="59"/>
      <c r="IXU201" s="59"/>
      <c r="IXV201" s="59"/>
      <c r="IXW201" s="59"/>
      <c r="IXX201" s="59"/>
      <c r="IXY201" s="59"/>
      <c r="IXZ201" s="59"/>
      <c r="IYA201" s="59"/>
      <c r="IYB201" s="59"/>
      <c r="IYC201" s="59"/>
      <c r="IYD201" s="59"/>
      <c r="IYE201" s="59"/>
      <c r="IYF201" s="59"/>
      <c r="IYG201" s="59"/>
      <c r="IYH201" s="59"/>
      <c r="IYI201" s="59"/>
      <c r="IYJ201" s="59"/>
      <c r="IYK201" s="59"/>
      <c r="IYL201" s="59"/>
      <c r="IYM201" s="59"/>
      <c r="IYN201" s="59"/>
      <c r="IYO201" s="59"/>
      <c r="IYP201" s="59"/>
      <c r="IYQ201" s="59"/>
      <c r="IYR201" s="59"/>
      <c r="IYS201" s="59"/>
      <c r="IYT201" s="59"/>
      <c r="IYU201" s="59"/>
      <c r="IYV201" s="59"/>
      <c r="IYW201" s="59"/>
      <c r="IYX201" s="59"/>
      <c r="IYY201" s="59"/>
      <c r="IYZ201" s="59"/>
      <c r="IZA201" s="59"/>
      <c r="IZB201" s="59"/>
      <c r="IZC201" s="59"/>
      <c r="IZD201" s="59"/>
      <c r="IZE201" s="59"/>
      <c r="IZF201" s="59"/>
      <c r="IZG201" s="59"/>
      <c r="IZH201" s="59"/>
      <c r="IZI201" s="59"/>
      <c r="IZJ201" s="59"/>
      <c r="IZK201" s="59"/>
      <c r="IZL201" s="59"/>
      <c r="IZM201" s="59"/>
      <c r="IZN201" s="59"/>
      <c r="IZO201" s="59"/>
      <c r="IZP201" s="59"/>
      <c r="IZQ201" s="59"/>
      <c r="IZR201" s="59"/>
      <c r="IZS201" s="59"/>
      <c r="IZT201" s="59"/>
      <c r="IZU201" s="59"/>
      <c r="IZV201" s="59"/>
      <c r="IZW201" s="59"/>
      <c r="IZX201" s="59"/>
      <c r="IZY201" s="59"/>
      <c r="IZZ201" s="59"/>
      <c r="JAA201" s="59"/>
      <c r="JAB201" s="59"/>
      <c r="JAC201" s="59"/>
      <c r="JAD201" s="59"/>
      <c r="JAE201" s="59"/>
      <c r="JAF201" s="59"/>
      <c r="JAG201" s="59"/>
      <c r="JAH201" s="59"/>
      <c r="JAI201" s="59"/>
      <c r="JAJ201" s="59"/>
      <c r="JAK201" s="59"/>
      <c r="JAL201" s="59"/>
      <c r="JAM201" s="59"/>
      <c r="JAN201" s="59"/>
      <c r="JAO201" s="59"/>
      <c r="JAP201" s="59"/>
      <c r="JAQ201" s="59"/>
      <c r="JAR201" s="59"/>
      <c r="JAS201" s="59"/>
      <c r="JAT201" s="59"/>
      <c r="JAU201" s="59"/>
      <c r="JAV201" s="59"/>
      <c r="JAW201" s="59"/>
      <c r="JAX201" s="59"/>
      <c r="JAY201" s="59"/>
      <c r="JAZ201" s="59"/>
      <c r="JBA201" s="59"/>
      <c r="JBB201" s="59"/>
      <c r="JBC201" s="59"/>
      <c r="JBD201" s="59"/>
      <c r="JBE201" s="59"/>
      <c r="JBF201" s="59"/>
      <c r="JBG201" s="59"/>
      <c r="JBH201" s="59"/>
      <c r="JBI201" s="59"/>
      <c r="JBJ201" s="59"/>
      <c r="JBK201" s="59"/>
      <c r="JBL201" s="59"/>
      <c r="JBM201" s="59"/>
      <c r="JBN201" s="59"/>
      <c r="JBO201" s="59"/>
      <c r="JBP201" s="59"/>
      <c r="JBQ201" s="59"/>
      <c r="JBR201" s="59"/>
      <c r="JBS201" s="59"/>
      <c r="JBT201" s="59"/>
      <c r="JBU201" s="59"/>
      <c r="JBV201" s="59"/>
      <c r="JBW201" s="59"/>
      <c r="JBX201" s="59"/>
      <c r="JBY201" s="59"/>
      <c r="JBZ201" s="59"/>
      <c r="JCA201" s="59"/>
      <c r="JCB201" s="59"/>
      <c r="JCC201" s="59"/>
      <c r="JCD201" s="59"/>
      <c r="JCE201" s="59"/>
      <c r="JCF201" s="59"/>
      <c r="JCG201" s="59"/>
      <c r="JCH201" s="59"/>
      <c r="JCI201" s="59"/>
      <c r="JCJ201" s="59"/>
      <c r="JCK201" s="59"/>
      <c r="JCL201" s="59"/>
      <c r="JCM201" s="59"/>
      <c r="JCN201" s="59"/>
      <c r="JCO201" s="59"/>
      <c r="JCP201" s="59"/>
      <c r="JCQ201" s="59"/>
      <c r="JCR201" s="59"/>
      <c r="JCS201" s="59"/>
      <c r="JCT201" s="59"/>
      <c r="JCU201" s="59"/>
      <c r="JCV201" s="59"/>
      <c r="JCW201" s="59"/>
      <c r="JCX201" s="59"/>
      <c r="JCY201" s="59"/>
      <c r="JCZ201" s="59"/>
      <c r="JDA201" s="59"/>
      <c r="JDB201" s="59"/>
      <c r="JDC201" s="59"/>
      <c r="JDD201" s="59"/>
      <c r="JDE201" s="59"/>
      <c r="JDF201" s="59"/>
      <c r="JDG201" s="59"/>
      <c r="JDH201" s="59"/>
      <c r="JDI201" s="59"/>
      <c r="JDJ201" s="59"/>
      <c r="JDK201" s="59"/>
      <c r="JDL201" s="59"/>
      <c r="JDM201" s="59"/>
      <c r="JDN201" s="59"/>
      <c r="JDO201" s="59"/>
      <c r="JDP201" s="59"/>
      <c r="JDQ201" s="59"/>
      <c r="JDR201" s="59"/>
      <c r="JDS201" s="59"/>
      <c r="JDT201" s="59"/>
      <c r="JDU201" s="59"/>
      <c r="JDV201" s="59"/>
      <c r="JDW201" s="59"/>
      <c r="JDX201" s="59"/>
      <c r="JDY201" s="59"/>
      <c r="JDZ201" s="59"/>
      <c r="JEA201" s="59"/>
      <c r="JEB201" s="59"/>
      <c r="JEC201" s="59"/>
      <c r="JED201" s="59"/>
      <c r="JEE201" s="59"/>
      <c r="JEF201" s="59"/>
      <c r="JEG201" s="59"/>
      <c r="JEH201" s="59"/>
      <c r="JEI201" s="59"/>
      <c r="JEJ201" s="59"/>
      <c r="JEK201" s="59"/>
      <c r="JEL201" s="59"/>
      <c r="JEM201" s="59"/>
      <c r="JEN201" s="59"/>
      <c r="JEO201" s="59"/>
      <c r="JEP201" s="59"/>
      <c r="JEQ201" s="59"/>
      <c r="JER201" s="59"/>
      <c r="JES201" s="59"/>
      <c r="JET201" s="59"/>
      <c r="JEU201" s="59"/>
      <c r="JEV201" s="59"/>
      <c r="JEW201" s="59"/>
      <c r="JEX201" s="59"/>
      <c r="JEY201" s="59"/>
      <c r="JEZ201" s="59"/>
      <c r="JFA201" s="59"/>
      <c r="JFB201" s="59"/>
      <c r="JFC201" s="59"/>
      <c r="JFD201" s="59"/>
      <c r="JFE201" s="59"/>
      <c r="JFF201" s="59"/>
      <c r="JFG201" s="59"/>
      <c r="JFH201" s="59"/>
      <c r="JFI201" s="59"/>
      <c r="JFJ201" s="59"/>
      <c r="JFK201" s="59"/>
      <c r="JFL201" s="59"/>
      <c r="JFM201" s="59"/>
      <c r="JFN201" s="59"/>
      <c r="JFO201" s="59"/>
      <c r="JFP201" s="59"/>
      <c r="JFQ201" s="59"/>
      <c r="JFR201" s="59"/>
      <c r="JFS201" s="59"/>
      <c r="JFT201" s="59"/>
      <c r="JFU201" s="59"/>
      <c r="JFV201" s="59"/>
      <c r="JFW201" s="59"/>
      <c r="JFX201" s="59"/>
      <c r="JFY201" s="59"/>
      <c r="JFZ201" s="59"/>
      <c r="JGA201" s="59"/>
      <c r="JGB201" s="59"/>
      <c r="JGC201" s="59"/>
      <c r="JGD201" s="59"/>
      <c r="JGE201" s="59"/>
      <c r="JGF201" s="59"/>
      <c r="JGG201" s="59"/>
      <c r="JGH201" s="59"/>
      <c r="JGI201" s="59"/>
      <c r="JGJ201" s="59"/>
      <c r="JGK201" s="59"/>
      <c r="JGL201" s="59"/>
      <c r="JGM201" s="59"/>
      <c r="JGN201" s="59"/>
      <c r="JGO201" s="59"/>
      <c r="JGP201" s="59"/>
      <c r="JGQ201" s="59"/>
      <c r="JGR201" s="59"/>
      <c r="JGS201" s="59"/>
      <c r="JGT201" s="59"/>
      <c r="JGU201" s="59"/>
      <c r="JGV201" s="59"/>
      <c r="JGW201" s="59"/>
      <c r="JGX201" s="59"/>
      <c r="JGY201" s="59"/>
      <c r="JGZ201" s="59"/>
      <c r="JHA201" s="59"/>
      <c r="JHB201" s="59"/>
      <c r="JHC201" s="59"/>
      <c r="JHD201" s="59"/>
      <c r="JHE201" s="59"/>
      <c r="JHF201" s="59"/>
      <c r="JHG201" s="59"/>
      <c r="JHH201" s="59"/>
      <c r="JHI201" s="59"/>
      <c r="JHJ201" s="59"/>
      <c r="JHK201" s="59"/>
      <c r="JHL201" s="59"/>
      <c r="JHM201" s="59"/>
      <c r="JHN201" s="59"/>
      <c r="JHO201" s="59"/>
      <c r="JHP201" s="59"/>
      <c r="JHQ201" s="59"/>
      <c r="JHR201" s="59"/>
      <c r="JHS201" s="59"/>
      <c r="JHT201" s="59"/>
      <c r="JHU201" s="59"/>
      <c r="JHV201" s="59"/>
      <c r="JHW201" s="59"/>
      <c r="JHX201" s="59"/>
      <c r="JHY201" s="59"/>
      <c r="JHZ201" s="59"/>
      <c r="JIA201" s="59"/>
      <c r="JIB201" s="59"/>
      <c r="JIC201" s="59"/>
      <c r="JID201" s="59"/>
      <c r="JIE201" s="59"/>
      <c r="JIF201" s="59"/>
      <c r="JIG201" s="59"/>
      <c r="JIH201" s="59"/>
      <c r="JII201" s="59"/>
      <c r="JIJ201" s="59"/>
      <c r="JIK201" s="59"/>
      <c r="JIL201" s="59"/>
      <c r="JIM201" s="59"/>
      <c r="JIN201" s="59"/>
      <c r="JIO201" s="59"/>
      <c r="JIP201" s="59"/>
      <c r="JIQ201" s="59"/>
      <c r="JIR201" s="59"/>
      <c r="JIS201" s="59"/>
      <c r="JIT201" s="59"/>
      <c r="JIU201" s="59"/>
      <c r="JIV201" s="59"/>
      <c r="JIW201" s="59"/>
      <c r="JIX201" s="59"/>
      <c r="JIY201" s="59"/>
      <c r="JIZ201" s="59"/>
      <c r="JJA201" s="59"/>
      <c r="JJB201" s="59"/>
      <c r="JJC201" s="59"/>
      <c r="JJD201" s="59"/>
      <c r="JJE201" s="59"/>
      <c r="JJF201" s="59"/>
      <c r="JJG201" s="59"/>
      <c r="JJH201" s="59"/>
      <c r="JJI201" s="59"/>
      <c r="JJJ201" s="59"/>
      <c r="JJK201" s="59"/>
      <c r="JJL201" s="59"/>
      <c r="JJM201" s="59"/>
      <c r="JJN201" s="59"/>
      <c r="JJO201" s="59"/>
      <c r="JJP201" s="59"/>
      <c r="JJQ201" s="59"/>
      <c r="JJR201" s="59"/>
      <c r="JJS201" s="59"/>
      <c r="JJT201" s="59"/>
      <c r="JJU201" s="59"/>
      <c r="JJV201" s="59"/>
      <c r="JJW201" s="59"/>
      <c r="JJX201" s="59"/>
      <c r="JJY201" s="59"/>
      <c r="JJZ201" s="59"/>
      <c r="JKA201" s="59"/>
      <c r="JKB201" s="59"/>
      <c r="JKC201" s="59"/>
      <c r="JKD201" s="59"/>
      <c r="JKE201" s="59"/>
      <c r="JKF201" s="59"/>
      <c r="JKG201" s="59"/>
      <c r="JKH201" s="59"/>
      <c r="JKI201" s="59"/>
      <c r="JKJ201" s="59"/>
      <c r="JKK201" s="59"/>
      <c r="JKL201" s="59"/>
      <c r="JKM201" s="59"/>
      <c r="JKN201" s="59"/>
      <c r="JKO201" s="59"/>
      <c r="JKP201" s="59"/>
      <c r="JKQ201" s="59"/>
      <c r="JKR201" s="59"/>
      <c r="JKS201" s="59"/>
      <c r="JKT201" s="59"/>
      <c r="JKU201" s="59"/>
      <c r="JKV201" s="59"/>
      <c r="JKW201" s="59"/>
      <c r="JKX201" s="59"/>
      <c r="JKY201" s="59"/>
      <c r="JKZ201" s="59"/>
      <c r="JLA201" s="59"/>
      <c r="JLB201" s="59"/>
      <c r="JLC201" s="59"/>
      <c r="JLD201" s="59"/>
      <c r="JLE201" s="59"/>
      <c r="JLF201" s="59"/>
      <c r="JLG201" s="59"/>
      <c r="JLH201" s="59"/>
      <c r="JLI201" s="59"/>
      <c r="JLJ201" s="59"/>
      <c r="JLK201" s="59"/>
      <c r="JLL201" s="59"/>
      <c r="JLM201" s="59"/>
      <c r="JLN201" s="59"/>
      <c r="JLO201" s="59"/>
      <c r="JLP201" s="59"/>
      <c r="JLQ201" s="59"/>
      <c r="JLR201" s="59"/>
      <c r="JLS201" s="59"/>
      <c r="JLT201" s="59"/>
      <c r="JLU201" s="59"/>
      <c r="JLV201" s="59"/>
      <c r="JLW201" s="59"/>
      <c r="JLX201" s="59"/>
      <c r="JLY201" s="59"/>
      <c r="JLZ201" s="59"/>
      <c r="JMA201" s="59"/>
      <c r="JMB201" s="59"/>
      <c r="JMC201" s="59"/>
      <c r="JMD201" s="59"/>
      <c r="JME201" s="59"/>
      <c r="JMF201" s="59"/>
      <c r="JMG201" s="59"/>
      <c r="JMH201" s="59"/>
      <c r="JMI201" s="59"/>
      <c r="JMJ201" s="59"/>
      <c r="JMK201" s="59"/>
      <c r="JML201" s="59"/>
      <c r="JMM201" s="59"/>
      <c r="JMN201" s="59"/>
      <c r="JMO201" s="59"/>
      <c r="JMP201" s="59"/>
      <c r="JMQ201" s="59"/>
      <c r="JMR201" s="59"/>
      <c r="JMS201" s="59"/>
      <c r="JMT201" s="59"/>
      <c r="JMU201" s="59"/>
      <c r="JMV201" s="59"/>
      <c r="JMW201" s="59"/>
      <c r="JMX201" s="59"/>
      <c r="JMY201" s="59"/>
      <c r="JMZ201" s="59"/>
      <c r="JNA201" s="59"/>
      <c r="JNB201" s="59"/>
      <c r="JNC201" s="59"/>
      <c r="JND201" s="59"/>
      <c r="JNE201" s="59"/>
      <c r="JNF201" s="59"/>
      <c r="JNG201" s="59"/>
      <c r="JNH201" s="59"/>
      <c r="JNI201" s="59"/>
      <c r="JNJ201" s="59"/>
      <c r="JNK201" s="59"/>
      <c r="JNL201" s="59"/>
      <c r="JNM201" s="59"/>
      <c r="JNN201" s="59"/>
      <c r="JNO201" s="59"/>
      <c r="JNP201" s="59"/>
      <c r="JNQ201" s="59"/>
      <c r="JNR201" s="59"/>
      <c r="JNS201" s="59"/>
      <c r="JNT201" s="59"/>
      <c r="JNU201" s="59"/>
      <c r="JNV201" s="59"/>
      <c r="JNW201" s="59"/>
      <c r="JNX201" s="59"/>
      <c r="JNY201" s="59"/>
      <c r="JNZ201" s="59"/>
      <c r="JOA201" s="59"/>
      <c r="JOB201" s="59"/>
      <c r="JOC201" s="59"/>
      <c r="JOD201" s="59"/>
      <c r="JOE201" s="59"/>
      <c r="JOF201" s="59"/>
      <c r="JOG201" s="59"/>
      <c r="JOH201" s="59"/>
      <c r="JOI201" s="59"/>
      <c r="JOJ201" s="59"/>
      <c r="JOK201" s="59"/>
      <c r="JOL201" s="59"/>
      <c r="JOM201" s="59"/>
      <c r="JON201" s="59"/>
      <c r="JOO201" s="59"/>
      <c r="JOP201" s="59"/>
      <c r="JOQ201" s="59"/>
      <c r="JOR201" s="59"/>
      <c r="JOS201" s="59"/>
      <c r="JOT201" s="59"/>
      <c r="JOU201" s="59"/>
      <c r="JOV201" s="59"/>
      <c r="JOW201" s="59"/>
      <c r="JOX201" s="59"/>
      <c r="JOY201" s="59"/>
      <c r="JOZ201" s="59"/>
      <c r="JPA201" s="59"/>
      <c r="JPB201" s="59"/>
      <c r="JPC201" s="59"/>
      <c r="JPD201" s="59"/>
      <c r="JPE201" s="59"/>
      <c r="JPF201" s="59"/>
      <c r="JPG201" s="59"/>
      <c r="JPH201" s="59"/>
      <c r="JPI201" s="59"/>
      <c r="JPJ201" s="59"/>
      <c r="JPK201" s="59"/>
      <c r="JPL201" s="59"/>
      <c r="JPM201" s="59"/>
      <c r="JPN201" s="59"/>
      <c r="JPO201" s="59"/>
      <c r="JPP201" s="59"/>
      <c r="JPQ201" s="59"/>
      <c r="JPR201" s="59"/>
      <c r="JPS201" s="59"/>
      <c r="JPT201" s="59"/>
      <c r="JPU201" s="59"/>
      <c r="JPV201" s="59"/>
      <c r="JPW201" s="59"/>
      <c r="JPX201" s="59"/>
      <c r="JPY201" s="59"/>
      <c r="JPZ201" s="59"/>
      <c r="JQA201" s="59"/>
      <c r="JQB201" s="59"/>
      <c r="JQC201" s="59"/>
      <c r="JQD201" s="59"/>
      <c r="JQE201" s="59"/>
      <c r="JQF201" s="59"/>
      <c r="JQG201" s="59"/>
      <c r="JQH201" s="59"/>
      <c r="JQI201" s="59"/>
      <c r="JQJ201" s="59"/>
      <c r="JQK201" s="59"/>
      <c r="JQL201" s="59"/>
      <c r="JQM201" s="59"/>
      <c r="JQN201" s="59"/>
      <c r="JQO201" s="59"/>
      <c r="JQP201" s="59"/>
      <c r="JQQ201" s="59"/>
      <c r="JQR201" s="59"/>
      <c r="JQS201" s="59"/>
      <c r="JQT201" s="59"/>
      <c r="JQU201" s="59"/>
      <c r="JQV201" s="59"/>
      <c r="JQW201" s="59"/>
      <c r="JQX201" s="59"/>
      <c r="JQY201" s="59"/>
      <c r="JQZ201" s="59"/>
      <c r="JRA201" s="59"/>
      <c r="JRB201" s="59"/>
      <c r="JRC201" s="59"/>
      <c r="JRD201" s="59"/>
      <c r="JRE201" s="59"/>
      <c r="JRF201" s="59"/>
      <c r="JRG201" s="59"/>
      <c r="JRH201" s="59"/>
      <c r="JRI201" s="59"/>
      <c r="JRJ201" s="59"/>
      <c r="JRK201" s="59"/>
      <c r="JRL201" s="59"/>
      <c r="JRM201" s="59"/>
      <c r="JRN201" s="59"/>
      <c r="JRO201" s="59"/>
      <c r="JRP201" s="59"/>
      <c r="JRQ201" s="59"/>
      <c r="JRR201" s="59"/>
      <c r="JRS201" s="59"/>
      <c r="JRT201" s="59"/>
      <c r="JRU201" s="59"/>
      <c r="JRV201" s="59"/>
      <c r="JRW201" s="59"/>
      <c r="JRX201" s="59"/>
      <c r="JRY201" s="59"/>
      <c r="JRZ201" s="59"/>
      <c r="JSA201" s="59"/>
      <c r="JSB201" s="59"/>
      <c r="JSC201" s="59"/>
      <c r="JSD201" s="59"/>
      <c r="JSE201" s="59"/>
      <c r="JSF201" s="59"/>
      <c r="JSG201" s="59"/>
      <c r="JSH201" s="59"/>
      <c r="JSI201" s="59"/>
      <c r="JSJ201" s="59"/>
      <c r="JSK201" s="59"/>
      <c r="JSL201" s="59"/>
      <c r="JSM201" s="59"/>
      <c r="JSN201" s="59"/>
      <c r="JSO201" s="59"/>
      <c r="JSP201" s="59"/>
      <c r="JSQ201" s="59"/>
      <c r="JSR201" s="59"/>
      <c r="JSS201" s="59"/>
      <c r="JST201" s="59"/>
      <c r="JSU201" s="59"/>
      <c r="JSV201" s="59"/>
      <c r="JSW201" s="59"/>
      <c r="JSX201" s="59"/>
      <c r="JSY201" s="59"/>
      <c r="JSZ201" s="59"/>
      <c r="JTA201" s="59"/>
      <c r="JTB201" s="59"/>
      <c r="JTC201" s="59"/>
      <c r="JTD201" s="59"/>
      <c r="JTE201" s="59"/>
      <c r="JTF201" s="59"/>
      <c r="JTG201" s="59"/>
      <c r="JTH201" s="59"/>
      <c r="JTI201" s="59"/>
      <c r="JTJ201" s="59"/>
      <c r="JTK201" s="59"/>
      <c r="JTL201" s="59"/>
      <c r="JTM201" s="59"/>
      <c r="JTN201" s="59"/>
      <c r="JTO201" s="59"/>
      <c r="JTP201" s="59"/>
      <c r="JTQ201" s="59"/>
      <c r="JTR201" s="59"/>
      <c r="JTS201" s="59"/>
      <c r="JTT201" s="59"/>
      <c r="JTU201" s="59"/>
      <c r="JTV201" s="59"/>
      <c r="JTW201" s="59"/>
      <c r="JTX201" s="59"/>
      <c r="JTY201" s="59"/>
      <c r="JTZ201" s="59"/>
      <c r="JUA201" s="59"/>
      <c r="JUB201" s="59"/>
      <c r="JUC201" s="59"/>
      <c r="JUD201" s="59"/>
      <c r="JUE201" s="59"/>
      <c r="JUF201" s="59"/>
      <c r="JUG201" s="59"/>
      <c r="JUH201" s="59"/>
      <c r="JUI201" s="59"/>
      <c r="JUJ201" s="59"/>
      <c r="JUK201" s="59"/>
      <c r="JUL201" s="59"/>
      <c r="JUM201" s="59"/>
      <c r="JUN201" s="59"/>
      <c r="JUO201" s="59"/>
      <c r="JUP201" s="59"/>
      <c r="JUQ201" s="59"/>
      <c r="JUR201" s="59"/>
      <c r="JUS201" s="59"/>
      <c r="JUT201" s="59"/>
      <c r="JUU201" s="59"/>
      <c r="JUV201" s="59"/>
      <c r="JUW201" s="59"/>
      <c r="JUX201" s="59"/>
      <c r="JUY201" s="59"/>
      <c r="JUZ201" s="59"/>
      <c r="JVA201" s="59"/>
      <c r="JVB201" s="59"/>
      <c r="JVC201" s="59"/>
      <c r="JVD201" s="59"/>
      <c r="JVE201" s="59"/>
      <c r="JVF201" s="59"/>
      <c r="JVG201" s="59"/>
      <c r="JVH201" s="59"/>
      <c r="JVI201" s="59"/>
      <c r="JVJ201" s="59"/>
      <c r="JVK201" s="59"/>
      <c r="JVL201" s="59"/>
      <c r="JVM201" s="59"/>
      <c r="JVN201" s="59"/>
      <c r="JVO201" s="59"/>
      <c r="JVP201" s="59"/>
      <c r="JVQ201" s="59"/>
      <c r="JVR201" s="59"/>
      <c r="JVS201" s="59"/>
      <c r="JVT201" s="59"/>
      <c r="JVU201" s="59"/>
      <c r="JVV201" s="59"/>
      <c r="JVW201" s="59"/>
      <c r="JVX201" s="59"/>
      <c r="JVY201" s="59"/>
      <c r="JVZ201" s="59"/>
      <c r="JWA201" s="59"/>
      <c r="JWB201" s="59"/>
      <c r="JWC201" s="59"/>
      <c r="JWD201" s="59"/>
      <c r="JWE201" s="59"/>
      <c r="JWF201" s="59"/>
      <c r="JWG201" s="59"/>
      <c r="JWH201" s="59"/>
      <c r="JWI201" s="59"/>
      <c r="JWJ201" s="59"/>
      <c r="JWK201" s="59"/>
      <c r="JWL201" s="59"/>
      <c r="JWM201" s="59"/>
      <c r="JWN201" s="59"/>
      <c r="JWO201" s="59"/>
      <c r="JWP201" s="59"/>
      <c r="JWQ201" s="59"/>
      <c r="JWR201" s="59"/>
      <c r="JWS201" s="59"/>
      <c r="JWT201" s="59"/>
      <c r="JWU201" s="59"/>
      <c r="JWV201" s="59"/>
      <c r="JWW201" s="59"/>
      <c r="JWX201" s="59"/>
      <c r="JWY201" s="59"/>
      <c r="JWZ201" s="59"/>
      <c r="JXA201" s="59"/>
      <c r="JXB201" s="59"/>
      <c r="JXC201" s="59"/>
      <c r="JXD201" s="59"/>
      <c r="JXE201" s="59"/>
      <c r="JXF201" s="59"/>
      <c r="JXG201" s="59"/>
      <c r="JXH201" s="59"/>
      <c r="JXI201" s="59"/>
      <c r="JXJ201" s="59"/>
      <c r="JXK201" s="59"/>
      <c r="JXL201" s="59"/>
      <c r="JXM201" s="59"/>
      <c r="JXN201" s="59"/>
      <c r="JXO201" s="59"/>
      <c r="JXP201" s="59"/>
      <c r="JXQ201" s="59"/>
      <c r="JXR201" s="59"/>
      <c r="JXS201" s="59"/>
      <c r="JXT201" s="59"/>
      <c r="JXU201" s="59"/>
      <c r="JXV201" s="59"/>
      <c r="JXW201" s="59"/>
      <c r="JXX201" s="59"/>
      <c r="JXY201" s="59"/>
      <c r="JXZ201" s="59"/>
      <c r="JYA201" s="59"/>
      <c r="JYB201" s="59"/>
      <c r="JYC201" s="59"/>
      <c r="JYD201" s="59"/>
      <c r="JYE201" s="59"/>
      <c r="JYF201" s="59"/>
      <c r="JYG201" s="59"/>
      <c r="JYH201" s="59"/>
      <c r="JYI201" s="59"/>
      <c r="JYJ201" s="59"/>
      <c r="JYK201" s="59"/>
      <c r="JYL201" s="59"/>
      <c r="JYM201" s="59"/>
      <c r="JYN201" s="59"/>
      <c r="JYO201" s="59"/>
      <c r="JYP201" s="59"/>
      <c r="JYQ201" s="59"/>
      <c r="JYR201" s="59"/>
      <c r="JYS201" s="59"/>
      <c r="JYT201" s="59"/>
      <c r="JYU201" s="59"/>
      <c r="JYV201" s="59"/>
      <c r="JYW201" s="59"/>
      <c r="JYX201" s="59"/>
      <c r="JYY201" s="59"/>
      <c r="JYZ201" s="59"/>
      <c r="JZA201" s="59"/>
      <c r="JZB201" s="59"/>
      <c r="JZC201" s="59"/>
      <c r="JZD201" s="59"/>
      <c r="JZE201" s="59"/>
      <c r="JZF201" s="59"/>
      <c r="JZG201" s="59"/>
      <c r="JZH201" s="59"/>
      <c r="JZI201" s="59"/>
      <c r="JZJ201" s="59"/>
      <c r="JZK201" s="59"/>
      <c r="JZL201" s="59"/>
      <c r="JZM201" s="59"/>
      <c r="JZN201" s="59"/>
      <c r="JZO201" s="59"/>
      <c r="JZP201" s="59"/>
      <c r="JZQ201" s="59"/>
      <c r="JZR201" s="59"/>
      <c r="JZS201" s="59"/>
      <c r="JZT201" s="59"/>
      <c r="JZU201" s="59"/>
      <c r="JZV201" s="59"/>
      <c r="JZW201" s="59"/>
      <c r="JZX201" s="59"/>
      <c r="JZY201" s="59"/>
      <c r="JZZ201" s="59"/>
      <c r="KAA201" s="59"/>
      <c r="KAB201" s="59"/>
      <c r="KAC201" s="59"/>
      <c r="KAD201" s="59"/>
      <c r="KAE201" s="59"/>
      <c r="KAF201" s="59"/>
      <c r="KAG201" s="59"/>
      <c r="KAH201" s="59"/>
      <c r="KAI201" s="59"/>
      <c r="KAJ201" s="59"/>
      <c r="KAK201" s="59"/>
      <c r="KAL201" s="59"/>
      <c r="KAM201" s="59"/>
      <c r="KAN201" s="59"/>
      <c r="KAO201" s="59"/>
      <c r="KAP201" s="59"/>
      <c r="KAQ201" s="59"/>
      <c r="KAR201" s="59"/>
      <c r="KAS201" s="59"/>
      <c r="KAT201" s="59"/>
      <c r="KAU201" s="59"/>
      <c r="KAV201" s="59"/>
      <c r="KAW201" s="59"/>
      <c r="KAX201" s="59"/>
      <c r="KAY201" s="59"/>
      <c r="KAZ201" s="59"/>
      <c r="KBA201" s="59"/>
      <c r="KBB201" s="59"/>
      <c r="KBC201" s="59"/>
      <c r="KBD201" s="59"/>
      <c r="KBE201" s="59"/>
      <c r="KBF201" s="59"/>
      <c r="KBG201" s="59"/>
      <c r="KBH201" s="59"/>
      <c r="KBI201" s="59"/>
      <c r="KBJ201" s="59"/>
      <c r="KBK201" s="59"/>
      <c r="KBL201" s="59"/>
      <c r="KBM201" s="59"/>
      <c r="KBN201" s="59"/>
      <c r="KBO201" s="59"/>
      <c r="KBP201" s="59"/>
      <c r="KBQ201" s="59"/>
      <c r="KBR201" s="59"/>
      <c r="KBS201" s="59"/>
      <c r="KBT201" s="59"/>
      <c r="KBU201" s="59"/>
      <c r="KBV201" s="59"/>
      <c r="KBW201" s="59"/>
      <c r="KBX201" s="59"/>
      <c r="KBY201" s="59"/>
      <c r="KBZ201" s="59"/>
      <c r="KCA201" s="59"/>
      <c r="KCB201" s="59"/>
      <c r="KCC201" s="59"/>
      <c r="KCD201" s="59"/>
      <c r="KCE201" s="59"/>
      <c r="KCF201" s="59"/>
      <c r="KCG201" s="59"/>
      <c r="KCH201" s="59"/>
      <c r="KCI201" s="59"/>
      <c r="KCJ201" s="59"/>
      <c r="KCK201" s="59"/>
      <c r="KCL201" s="59"/>
      <c r="KCM201" s="59"/>
      <c r="KCN201" s="59"/>
      <c r="KCO201" s="59"/>
      <c r="KCP201" s="59"/>
      <c r="KCQ201" s="59"/>
      <c r="KCR201" s="59"/>
      <c r="KCS201" s="59"/>
      <c r="KCT201" s="59"/>
      <c r="KCU201" s="59"/>
      <c r="KCV201" s="59"/>
      <c r="KCW201" s="59"/>
      <c r="KCX201" s="59"/>
      <c r="KCY201" s="59"/>
      <c r="KCZ201" s="59"/>
      <c r="KDA201" s="59"/>
      <c r="KDB201" s="59"/>
      <c r="KDC201" s="59"/>
      <c r="KDD201" s="59"/>
      <c r="KDE201" s="59"/>
      <c r="KDF201" s="59"/>
      <c r="KDG201" s="59"/>
      <c r="KDH201" s="59"/>
      <c r="KDI201" s="59"/>
      <c r="KDJ201" s="59"/>
      <c r="KDK201" s="59"/>
      <c r="KDL201" s="59"/>
      <c r="KDM201" s="59"/>
      <c r="KDN201" s="59"/>
      <c r="KDO201" s="59"/>
      <c r="KDP201" s="59"/>
      <c r="KDQ201" s="59"/>
      <c r="KDR201" s="59"/>
      <c r="KDS201" s="59"/>
      <c r="KDT201" s="59"/>
      <c r="KDU201" s="59"/>
      <c r="KDV201" s="59"/>
      <c r="KDW201" s="59"/>
      <c r="KDX201" s="59"/>
      <c r="KDY201" s="59"/>
      <c r="KDZ201" s="59"/>
      <c r="KEA201" s="59"/>
      <c r="KEB201" s="59"/>
      <c r="KEC201" s="59"/>
      <c r="KED201" s="59"/>
      <c r="KEE201" s="59"/>
      <c r="KEF201" s="59"/>
      <c r="KEG201" s="59"/>
      <c r="KEH201" s="59"/>
      <c r="KEI201" s="59"/>
      <c r="KEJ201" s="59"/>
      <c r="KEK201" s="59"/>
      <c r="KEL201" s="59"/>
      <c r="KEM201" s="59"/>
      <c r="KEN201" s="59"/>
      <c r="KEO201" s="59"/>
      <c r="KEP201" s="59"/>
      <c r="KEQ201" s="59"/>
      <c r="KER201" s="59"/>
      <c r="KES201" s="59"/>
      <c r="KET201" s="59"/>
      <c r="KEU201" s="59"/>
      <c r="KEV201" s="59"/>
      <c r="KEW201" s="59"/>
      <c r="KEX201" s="59"/>
      <c r="KEY201" s="59"/>
      <c r="KEZ201" s="59"/>
      <c r="KFA201" s="59"/>
      <c r="KFB201" s="59"/>
      <c r="KFC201" s="59"/>
      <c r="KFD201" s="59"/>
      <c r="KFE201" s="59"/>
      <c r="KFF201" s="59"/>
      <c r="KFG201" s="59"/>
      <c r="KFH201" s="59"/>
      <c r="KFI201" s="59"/>
      <c r="KFJ201" s="59"/>
      <c r="KFK201" s="59"/>
      <c r="KFL201" s="59"/>
      <c r="KFM201" s="59"/>
      <c r="KFN201" s="59"/>
      <c r="KFO201" s="59"/>
      <c r="KFP201" s="59"/>
      <c r="KFQ201" s="59"/>
      <c r="KFR201" s="59"/>
      <c r="KFS201" s="59"/>
      <c r="KFT201" s="59"/>
      <c r="KFU201" s="59"/>
      <c r="KFV201" s="59"/>
      <c r="KFW201" s="59"/>
      <c r="KFX201" s="59"/>
      <c r="KFY201" s="59"/>
      <c r="KFZ201" s="59"/>
      <c r="KGA201" s="59"/>
      <c r="KGB201" s="59"/>
      <c r="KGC201" s="59"/>
      <c r="KGD201" s="59"/>
      <c r="KGE201" s="59"/>
      <c r="KGF201" s="59"/>
      <c r="KGG201" s="59"/>
      <c r="KGH201" s="59"/>
      <c r="KGI201" s="59"/>
      <c r="KGJ201" s="59"/>
      <c r="KGK201" s="59"/>
      <c r="KGL201" s="59"/>
      <c r="KGM201" s="59"/>
      <c r="KGN201" s="59"/>
      <c r="KGO201" s="59"/>
      <c r="KGP201" s="59"/>
      <c r="KGQ201" s="59"/>
      <c r="KGR201" s="59"/>
      <c r="KGS201" s="59"/>
      <c r="KGT201" s="59"/>
      <c r="KGU201" s="59"/>
      <c r="KGV201" s="59"/>
      <c r="KGW201" s="59"/>
      <c r="KGX201" s="59"/>
      <c r="KGY201" s="59"/>
      <c r="KGZ201" s="59"/>
      <c r="KHA201" s="59"/>
      <c r="KHB201" s="59"/>
      <c r="KHC201" s="59"/>
      <c r="KHD201" s="59"/>
      <c r="KHE201" s="59"/>
      <c r="KHF201" s="59"/>
      <c r="KHG201" s="59"/>
      <c r="KHH201" s="59"/>
      <c r="KHI201" s="59"/>
      <c r="KHJ201" s="59"/>
      <c r="KHK201" s="59"/>
      <c r="KHL201" s="59"/>
      <c r="KHM201" s="59"/>
      <c r="KHN201" s="59"/>
      <c r="KHO201" s="59"/>
      <c r="KHP201" s="59"/>
      <c r="KHQ201" s="59"/>
      <c r="KHR201" s="59"/>
      <c r="KHS201" s="59"/>
      <c r="KHT201" s="59"/>
      <c r="KHU201" s="59"/>
      <c r="KHV201" s="59"/>
      <c r="KHW201" s="59"/>
      <c r="KHX201" s="59"/>
      <c r="KHY201" s="59"/>
      <c r="KHZ201" s="59"/>
      <c r="KIA201" s="59"/>
      <c r="KIB201" s="59"/>
      <c r="KIC201" s="59"/>
      <c r="KID201" s="59"/>
      <c r="KIE201" s="59"/>
      <c r="KIF201" s="59"/>
      <c r="KIG201" s="59"/>
      <c r="KIH201" s="59"/>
      <c r="KII201" s="59"/>
      <c r="KIJ201" s="59"/>
      <c r="KIK201" s="59"/>
      <c r="KIL201" s="59"/>
      <c r="KIM201" s="59"/>
      <c r="KIN201" s="59"/>
      <c r="KIO201" s="59"/>
      <c r="KIP201" s="59"/>
      <c r="KIQ201" s="59"/>
      <c r="KIR201" s="59"/>
      <c r="KIS201" s="59"/>
      <c r="KIT201" s="59"/>
      <c r="KIU201" s="59"/>
      <c r="KIV201" s="59"/>
      <c r="KIW201" s="59"/>
      <c r="KIX201" s="59"/>
      <c r="KIY201" s="59"/>
      <c r="KIZ201" s="59"/>
      <c r="KJA201" s="59"/>
      <c r="KJB201" s="59"/>
      <c r="KJC201" s="59"/>
      <c r="KJD201" s="59"/>
      <c r="KJE201" s="59"/>
      <c r="KJF201" s="59"/>
      <c r="KJG201" s="59"/>
      <c r="KJH201" s="59"/>
      <c r="KJI201" s="59"/>
      <c r="KJJ201" s="59"/>
      <c r="KJK201" s="59"/>
      <c r="KJL201" s="59"/>
      <c r="KJM201" s="59"/>
      <c r="KJN201" s="59"/>
      <c r="KJO201" s="59"/>
      <c r="KJP201" s="59"/>
      <c r="KJQ201" s="59"/>
      <c r="KJR201" s="59"/>
      <c r="KJS201" s="59"/>
      <c r="KJT201" s="59"/>
      <c r="KJU201" s="59"/>
      <c r="KJV201" s="59"/>
      <c r="KJW201" s="59"/>
      <c r="KJX201" s="59"/>
      <c r="KJY201" s="59"/>
      <c r="KJZ201" s="59"/>
      <c r="KKA201" s="59"/>
      <c r="KKB201" s="59"/>
      <c r="KKC201" s="59"/>
      <c r="KKD201" s="59"/>
      <c r="KKE201" s="59"/>
      <c r="KKF201" s="59"/>
      <c r="KKG201" s="59"/>
      <c r="KKH201" s="59"/>
      <c r="KKI201" s="59"/>
      <c r="KKJ201" s="59"/>
      <c r="KKK201" s="59"/>
      <c r="KKL201" s="59"/>
      <c r="KKM201" s="59"/>
      <c r="KKN201" s="59"/>
      <c r="KKO201" s="59"/>
      <c r="KKP201" s="59"/>
      <c r="KKQ201" s="59"/>
      <c r="KKR201" s="59"/>
      <c r="KKS201" s="59"/>
      <c r="KKT201" s="59"/>
      <c r="KKU201" s="59"/>
      <c r="KKV201" s="59"/>
      <c r="KKW201" s="59"/>
      <c r="KKX201" s="59"/>
      <c r="KKY201" s="59"/>
      <c r="KKZ201" s="59"/>
      <c r="KLA201" s="59"/>
      <c r="KLB201" s="59"/>
      <c r="KLC201" s="59"/>
      <c r="KLD201" s="59"/>
      <c r="KLE201" s="59"/>
      <c r="KLF201" s="59"/>
      <c r="KLG201" s="59"/>
      <c r="KLH201" s="59"/>
      <c r="KLI201" s="59"/>
      <c r="KLJ201" s="59"/>
      <c r="KLK201" s="59"/>
      <c r="KLL201" s="59"/>
      <c r="KLM201" s="59"/>
      <c r="KLN201" s="59"/>
      <c r="KLO201" s="59"/>
      <c r="KLP201" s="59"/>
      <c r="KLQ201" s="59"/>
      <c r="KLR201" s="59"/>
      <c r="KLS201" s="59"/>
      <c r="KLT201" s="59"/>
      <c r="KLU201" s="59"/>
      <c r="KLV201" s="59"/>
      <c r="KLW201" s="59"/>
      <c r="KLX201" s="59"/>
      <c r="KLY201" s="59"/>
      <c r="KLZ201" s="59"/>
      <c r="KMA201" s="59"/>
      <c r="KMB201" s="59"/>
      <c r="KMC201" s="59"/>
      <c r="KMD201" s="59"/>
      <c r="KME201" s="59"/>
      <c r="KMF201" s="59"/>
      <c r="KMG201" s="59"/>
      <c r="KMH201" s="59"/>
      <c r="KMI201" s="59"/>
      <c r="KMJ201" s="59"/>
      <c r="KMK201" s="59"/>
      <c r="KML201" s="59"/>
      <c r="KMM201" s="59"/>
      <c r="KMN201" s="59"/>
      <c r="KMO201" s="59"/>
      <c r="KMP201" s="59"/>
      <c r="KMQ201" s="59"/>
      <c r="KMR201" s="59"/>
      <c r="KMS201" s="59"/>
      <c r="KMT201" s="59"/>
      <c r="KMU201" s="59"/>
      <c r="KMV201" s="59"/>
      <c r="KMW201" s="59"/>
      <c r="KMX201" s="59"/>
      <c r="KMY201" s="59"/>
      <c r="KMZ201" s="59"/>
      <c r="KNA201" s="59"/>
      <c r="KNB201" s="59"/>
      <c r="KNC201" s="59"/>
      <c r="KND201" s="59"/>
      <c r="KNE201" s="59"/>
      <c r="KNF201" s="59"/>
      <c r="KNG201" s="59"/>
      <c r="KNH201" s="59"/>
      <c r="KNI201" s="59"/>
      <c r="KNJ201" s="59"/>
      <c r="KNK201" s="59"/>
      <c r="KNL201" s="59"/>
      <c r="KNM201" s="59"/>
      <c r="KNN201" s="59"/>
      <c r="KNO201" s="59"/>
      <c r="KNP201" s="59"/>
      <c r="KNQ201" s="59"/>
      <c r="KNR201" s="59"/>
      <c r="KNS201" s="59"/>
      <c r="KNT201" s="59"/>
      <c r="KNU201" s="59"/>
      <c r="KNV201" s="59"/>
      <c r="KNW201" s="59"/>
      <c r="KNX201" s="59"/>
      <c r="KNY201" s="59"/>
      <c r="KNZ201" s="59"/>
      <c r="KOA201" s="59"/>
      <c r="KOB201" s="59"/>
      <c r="KOC201" s="59"/>
      <c r="KOD201" s="59"/>
      <c r="KOE201" s="59"/>
      <c r="KOF201" s="59"/>
      <c r="KOG201" s="59"/>
      <c r="KOH201" s="59"/>
      <c r="KOI201" s="59"/>
      <c r="KOJ201" s="59"/>
      <c r="KOK201" s="59"/>
      <c r="KOL201" s="59"/>
      <c r="KOM201" s="59"/>
      <c r="KON201" s="59"/>
      <c r="KOO201" s="59"/>
      <c r="KOP201" s="59"/>
      <c r="KOQ201" s="59"/>
      <c r="KOR201" s="59"/>
      <c r="KOS201" s="59"/>
      <c r="KOT201" s="59"/>
      <c r="KOU201" s="59"/>
      <c r="KOV201" s="59"/>
      <c r="KOW201" s="59"/>
      <c r="KOX201" s="59"/>
      <c r="KOY201" s="59"/>
      <c r="KOZ201" s="59"/>
      <c r="KPA201" s="59"/>
      <c r="KPB201" s="59"/>
      <c r="KPC201" s="59"/>
      <c r="KPD201" s="59"/>
      <c r="KPE201" s="59"/>
      <c r="KPF201" s="59"/>
      <c r="KPG201" s="59"/>
      <c r="KPH201" s="59"/>
      <c r="KPI201" s="59"/>
      <c r="KPJ201" s="59"/>
      <c r="KPK201" s="59"/>
      <c r="KPL201" s="59"/>
      <c r="KPM201" s="59"/>
      <c r="KPN201" s="59"/>
      <c r="KPO201" s="59"/>
      <c r="KPP201" s="59"/>
      <c r="KPQ201" s="59"/>
      <c r="KPR201" s="59"/>
      <c r="KPS201" s="59"/>
      <c r="KPT201" s="59"/>
      <c r="KPU201" s="59"/>
      <c r="KPV201" s="59"/>
      <c r="KPW201" s="59"/>
      <c r="KPX201" s="59"/>
      <c r="KPY201" s="59"/>
      <c r="KPZ201" s="59"/>
      <c r="KQA201" s="59"/>
      <c r="KQB201" s="59"/>
      <c r="KQC201" s="59"/>
      <c r="KQD201" s="59"/>
      <c r="KQE201" s="59"/>
      <c r="KQF201" s="59"/>
      <c r="KQG201" s="59"/>
      <c r="KQH201" s="59"/>
      <c r="KQI201" s="59"/>
      <c r="KQJ201" s="59"/>
      <c r="KQK201" s="59"/>
      <c r="KQL201" s="59"/>
      <c r="KQM201" s="59"/>
      <c r="KQN201" s="59"/>
      <c r="KQO201" s="59"/>
      <c r="KQP201" s="59"/>
      <c r="KQQ201" s="59"/>
      <c r="KQR201" s="59"/>
      <c r="KQS201" s="59"/>
      <c r="KQT201" s="59"/>
      <c r="KQU201" s="59"/>
      <c r="KQV201" s="59"/>
      <c r="KQW201" s="59"/>
      <c r="KQX201" s="59"/>
      <c r="KQY201" s="59"/>
      <c r="KQZ201" s="59"/>
      <c r="KRA201" s="59"/>
      <c r="KRB201" s="59"/>
      <c r="KRC201" s="59"/>
      <c r="KRD201" s="59"/>
      <c r="KRE201" s="59"/>
      <c r="KRF201" s="59"/>
      <c r="KRG201" s="59"/>
      <c r="KRH201" s="59"/>
      <c r="KRI201" s="59"/>
      <c r="KRJ201" s="59"/>
      <c r="KRK201" s="59"/>
      <c r="KRL201" s="59"/>
      <c r="KRM201" s="59"/>
      <c r="KRN201" s="59"/>
      <c r="KRO201" s="59"/>
      <c r="KRP201" s="59"/>
      <c r="KRQ201" s="59"/>
      <c r="KRR201" s="59"/>
      <c r="KRS201" s="59"/>
      <c r="KRT201" s="59"/>
      <c r="KRU201" s="59"/>
      <c r="KRV201" s="59"/>
      <c r="KRW201" s="59"/>
      <c r="KRX201" s="59"/>
      <c r="KRY201" s="59"/>
      <c r="KRZ201" s="59"/>
      <c r="KSA201" s="59"/>
      <c r="KSB201" s="59"/>
      <c r="KSC201" s="59"/>
      <c r="KSD201" s="59"/>
      <c r="KSE201" s="59"/>
      <c r="KSF201" s="59"/>
      <c r="KSG201" s="59"/>
      <c r="KSH201" s="59"/>
      <c r="KSI201" s="59"/>
      <c r="KSJ201" s="59"/>
      <c r="KSK201" s="59"/>
      <c r="KSL201" s="59"/>
      <c r="KSM201" s="59"/>
      <c r="KSN201" s="59"/>
      <c r="KSO201" s="59"/>
      <c r="KSP201" s="59"/>
      <c r="KSQ201" s="59"/>
      <c r="KSR201" s="59"/>
      <c r="KSS201" s="59"/>
      <c r="KST201" s="59"/>
      <c r="KSU201" s="59"/>
      <c r="KSV201" s="59"/>
      <c r="KSW201" s="59"/>
      <c r="KSX201" s="59"/>
      <c r="KSY201" s="59"/>
      <c r="KSZ201" s="59"/>
      <c r="KTA201" s="59"/>
      <c r="KTB201" s="59"/>
      <c r="KTC201" s="59"/>
      <c r="KTD201" s="59"/>
      <c r="KTE201" s="59"/>
      <c r="KTF201" s="59"/>
      <c r="KTG201" s="59"/>
      <c r="KTH201" s="59"/>
      <c r="KTI201" s="59"/>
      <c r="KTJ201" s="59"/>
      <c r="KTK201" s="59"/>
      <c r="KTL201" s="59"/>
      <c r="KTM201" s="59"/>
      <c r="KTN201" s="59"/>
      <c r="KTO201" s="59"/>
      <c r="KTP201" s="59"/>
      <c r="KTQ201" s="59"/>
      <c r="KTR201" s="59"/>
      <c r="KTS201" s="59"/>
      <c r="KTT201" s="59"/>
      <c r="KTU201" s="59"/>
      <c r="KTV201" s="59"/>
      <c r="KTW201" s="59"/>
      <c r="KTX201" s="59"/>
      <c r="KTY201" s="59"/>
      <c r="KTZ201" s="59"/>
      <c r="KUA201" s="59"/>
      <c r="KUB201" s="59"/>
      <c r="KUC201" s="59"/>
      <c r="KUD201" s="59"/>
      <c r="KUE201" s="59"/>
      <c r="KUF201" s="59"/>
      <c r="KUG201" s="59"/>
      <c r="KUH201" s="59"/>
      <c r="KUI201" s="59"/>
      <c r="KUJ201" s="59"/>
      <c r="KUK201" s="59"/>
      <c r="KUL201" s="59"/>
      <c r="KUM201" s="59"/>
      <c r="KUN201" s="59"/>
      <c r="KUO201" s="59"/>
      <c r="KUP201" s="59"/>
      <c r="KUQ201" s="59"/>
      <c r="KUR201" s="59"/>
      <c r="KUS201" s="59"/>
      <c r="KUT201" s="59"/>
      <c r="KUU201" s="59"/>
      <c r="KUV201" s="59"/>
      <c r="KUW201" s="59"/>
      <c r="KUX201" s="59"/>
      <c r="KUY201" s="59"/>
      <c r="KUZ201" s="59"/>
      <c r="KVA201" s="59"/>
      <c r="KVB201" s="59"/>
      <c r="KVC201" s="59"/>
      <c r="KVD201" s="59"/>
      <c r="KVE201" s="59"/>
      <c r="KVF201" s="59"/>
      <c r="KVG201" s="59"/>
      <c r="KVH201" s="59"/>
      <c r="KVI201" s="59"/>
      <c r="KVJ201" s="59"/>
      <c r="KVK201" s="59"/>
      <c r="KVL201" s="59"/>
      <c r="KVM201" s="59"/>
      <c r="KVN201" s="59"/>
      <c r="KVO201" s="59"/>
      <c r="KVP201" s="59"/>
      <c r="KVQ201" s="59"/>
      <c r="KVR201" s="59"/>
      <c r="KVS201" s="59"/>
      <c r="KVT201" s="59"/>
      <c r="KVU201" s="59"/>
      <c r="KVV201" s="59"/>
      <c r="KVW201" s="59"/>
      <c r="KVX201" s="59"/>
      <c r="KVY201" s="59"/>
      <c r="KVZ201" s="59"/>
      <c r="KWA201" s="59"/>
      <c r="KWB201" s="59"/>
      <c r="KWC201" s="59"/>
      <c r="KWD201" s="59"/>
      <c r="KWE201" s="59"/>
      <c r="KWF201" s="59"/>
      <c r="KWG201" s="59"/>
      <c r="KWH201" s="59"/>
      <c r="KWI201" s="59"/>
      <c r="KWJ201" s="59"/>
      <c r="KWK201" s="59"/>
      <c r="KWL201" s="59"/>
      <c r="KWM201" s="59"/>
      <c r="KWN201" s="59"/>
      <c r="KWO201" s="59"/>
      <c r="KWP201" s="59"/>
      <c r="KWQ201" s="59"/>
      <c r="KWR201" s="59"/>
      <c r="KWS201" s="59"/>
      <c r="KWT201" s="59"/>
      <c r="KWU201" s="59"/>
      <c r="KWV201" s="59"/>
      <c r="KWW201" s="59"/>
      <c r="KWX201" s="59"/>
      <c r="KWY201" s="59"/>
      <c r="KWZ201" s="59"/>
      <c r="KXA201" s="59"/>
      <c r="KXB201" s="59"/>
      <c r="KXC201" s="59"/>
      <c r="KXD201" s="59"/>
      <c r="KXE201" s="59"/>
      <c r="KXF201" s="59"/>
      <c r="KXG201" s="59"/>
      <c r="KXH201" s="59"/>
      <c r="KXI201" s="59"/>
      <c r="KXJ201" s="59"/>
      <c r="KXK201" s="59"/>
      <c r="KXL201" s="59"/>
      <c r="KXM201" s="59"/>
      <c r="KXN201" s="59"/>
      <c r="KXO201" s="59"/>
      <c r="KXP201" s="59"/>
      <c r="KXQ201" s="59"/>
      <c r="KXR201" s="59"/>
      <c r="KXS201" s="59"/>
      <c r="KXT201" s="59"/>
      <c r="KXU201" s="59"/>
      <c r="KXV201" s="59"/>
      <c r="KXW201" s="59"/>
      <c r="KXX201" s="59"/>
      <c r="KXY201" s="59"/>
      <c r="KXZ201" s="59"/>
      <c r="KYA201" s="59"/>
      <c r="KYB201" s="59"/>
      <c r="KYC201" s="59"/>
      <c r="KYD201" s="59"/>
      <c r="KYE201" s="59"/>
      <c r="KYF201" s="59"/>
      <c r="KYG201" s="59"/>
      <c r="KYH201" s="59"/>
      <c r="KYI201" s="59"/>
      <c r="KYJ201" s="59"/>
      <c r="KYK201" s="59"/>
      <c r="KYL201" s="59"/>
      <c r="KYM201" s="59"/>
      <c r="KYN201" s="59"/>
      <c r="KYO201" s="59"/>
      <c r="KYP201" s="59"/>
      <c r="KYQ201" s="59"/>
      <c r="KYR201" s="59"/>
      <c r="KYS201" s="59"/>
      <c r="KYT201" s="59"/>
      <c r="KYU201" s="59"/>
      <c r="KYV201" s="59"/>
      <c r="KYW201" s="59"/>
      <c r="KYX201" s="59"/>
      <c r="KYY201" s="59"/>
      <c r="KYZ201" s="59"/>
      <c r="KZA201" s="59"/>
      <c r="KZB201" s="59"/>
      <c r="KZC201" s="59"/>
      <c r="KZD201" s="59"/>
      <c r="KZE201" s="59"/>
      <c r="KZF201" s="59"/>
      <c r="KZG201" s="59"/>
      <c r="KZH201" s="59"/>
      <c r="KZI201" s="59"/>
      <c r="KZJ201" s="59"/>
      <c r="KZK201" s="59"/>
      <c r="KZL201" s="59"/>
      <c r="KZM201" s="59"/>
      <c r="KZN201" s="59"/>
      <c r="KZO201" s="59"/>
      <c r="KZP201" s="59"/>
      <c r="KZQ201" s="59"/>
      <c r="KZR201" s="59"/>
      <c r="KZS201" s="59"/>
      <c r="KZT201" s="59"/>
      <c r="KZU201" s="59"/>
      <c r="KZV201" s="59"/>
      <c r="KZW201" s="59"/>
      <c r="KZX201" s="59"/>
      <c r="KZY201" s="59"/>
      <c r="KZZ201" s="59"/>
      <c r="LAA201" s="59"/>
      <c r="LAB201" s="59"/>
      <c r="LAC201" s="59"/>
      <c r="LAD201" s="59"/>
      <c r="LAE201" s="59"/>
      <c r="LAF201" s="59"/>
      <c r="LAG201" s="59"/>
      <c r="LAH201" s="59"/>
      <c r="LAI201" s="59"/>
      <c r="LAJ201" s="59"/>
      <c r="LAK201" s="59"/>
      <c r="LAL201" s="59"/>
      <c r="LAM201" s="59"/>
      <c r="LAN201" s="59"/>
      <c r="LAO201" s="59"/>
      <c r="LAP201" s="59"/>
      <c r="LAQ201" s="59"/>
      <c r="LAR201" s="59"/>
      <c r="LAS201" s="59"/>
      <c r="LAT201" s="59"/>
      <c r="LAU201" s="59"/>
      <c r="LAV201" s="59"/>
      <c r="LAW201" s="59"/>
      <c r="LAX201" s="59"/>
      <c r="LAY201" s="59"/>
      <c r="LAZ201" s="59"/>
      <c r="LBA201" s="59"/>
      <c r="LBB201" s="59"/>
      <c r="LBC201" s="59"/>
      <c r="LBD201" s="59"/>
      <c r="LBE201" s="59"/>
      <c r="LBF201" s="59"/>
      <c r="LBG201" s="59"/>
      <c r="LBH201" s="59"/>
      <c r="LBI201" s="59"/>
      <c r="LBJ201" s="59"/>
      <c r="LBK201" s="59"/>
      <c r="LBL201" s="59"/>
      <c r="LBM201" s="59"/>
      <c r="LBN201" s="59"/>
      <c r="LBO201" s="59"/>
      <c r="LBP201" s="59"/>
      <c r="LBQ201" s="59"/>
      <c r="LBR201" s="59"/>
      <c r="LBS201" s="59"/>
      <c r="LBT201" s="59"/>
      <c r="LBU201" s="59"/>
      <c r="LBV201" s="59"/>
      <c r="LBW201" s="59"/>
      <c r="LBX201" s="59"/>
      <c r="LBY201" s="59"/>
      <c r="LBZ201" s="59"/>
      <c r="LCA201" s="59"/>
      <c r="LCB201" s="59"/>
      <c r="LCC201" s="59"/>
      <c r="LCD201" s="59"/>
      <c r="LCE201" s="59"/>
      <c r="LCF201" s="59"/>
      <c r="LCG201" s="59"/>
      <c r="LCH201" s="59"/>
      <c r="LCI201" s="59"/>
      <c r="LCJ201" s="59"/>
      <c r="LCK201" s="59"/>
      <c r="LCL201" s="59"/>
      <c r="LCM201" s="59"/>
      <c r="LCN201" s="59"/>
      <c r="LCO201" s="59"/>
      <c r="LCP201" s="59"/>
      <c r="LCQ201" s="59"/>
      <c r="LCR201" s="59"/>
      <c r="LCS201" s="59"/>
      <c r="LCT201" s="59"/>
      <c r="LCU201" s="59"/>
      <c r="LCV201" s="59"/>
      <c r="LCW201" s="59"/>
      <c r="LCX201" s="59"/>
      <c r="LCY201" s="59"/>
      <c r="LCZ201" s="59"/>
      <c r="LDA201" s="59"/>
      <c r="LDB201" s="59"/>
      <c r="LDC201" s="59"/>
      <c r="LDD201" s="59"/>
      <c r="LDE201" s="59"/>
      <c r="LDF201" s="59"/>
      <c r="LDG201" s="59"/>
      <c r="LDH201" s="59"/>
      <c r="LDI201" s="59"/>
      <c r="LDJ201" s="59"/>
      <c r="LDK201" s="59"/>
      <c r="LDL201" s="59"/>
      <c r="LDM201" s="59"/>
      <c r="LDN201" s="59"/>
      <c r="LDO201" s="59"/>
      <c r="LDP201" s="59"/>
      <c r="LDQ201" s="59"/>
      <c r="LDR201" s="59"/>
      <c r="LDS201" s="59"/>
      <c r="LDT201" s="59"/>
      <c r="LDU201" s="59"/>
      <c r="LDV201" s="59"/>
      <c r="LDW201" s="59"/>
      <c r="LDX201" s="59"/>
      <c r="LDY201" s="59"/>
      <c r="LDZ201" s="59"/>
      <c r="LEA201" s="59"/>
      <c r="LEB201" s="59"/>
      <c r="LEC201" s="59"/>
      <c r="LED201" s="59"/>
      <c r="LEE201" s="59"/>
      <c r="LEF201" s="59"/>
      <c r="LEG201" s="59"/>
      <c r="LEH201" s="59"/>
      <c r="LEI201" s="59"/>
      <c r="LEJ201" s="59"/>
      <c r="LEK201" s="59"/>
      <c r="LEL201" s="59"/>
      <c r="LEM201" s="59"/>
      <c r="LEN201" s="59"/>
      <c r="LEO201" s="59"/>
      <c r="LEP201" s="59"/>
      <c r="LEQ201" s="59"/>
      <c r="LER201" s="59"/>
      <c r="LES201" s="59"/>
      <c r="LET201" s="59"/>
      <c r="LEU201" s="59"/>
      <c r="LEV201" s="59"/>
      <c r="LEW201" s="59"/>
      <c r="LEX201" s="59"/>
      <c r="LEY201" s="59"/>
      <c r="LEZ201" s="59"/>
      <c r="LFA201" s="59"/>
      <c r="LFB201" s="59"/>
      <c r="LFC201" s="59"/>
      <c r="LFD201" s="59"/>
      <c r="LFE201" s="59"/>
      <c r="LFF201" s="59"/>
      <c r="LFG201" s="59"/>
      <c r="LFH201" s="59"/>
      <c r="LFI201" s="59"/>
      <c r="LFJ201" s="59"/>
      <c r="LFK201" s="59"/>
      <c r="LFL201" s="59"/>
      <c r="LFM201" s="59"/>
      <c r="LFN201" s="59"/>
      <c r="LFO201" s="59"/>
      <c r="LFP201" s="59"/>
      <c r="LFQ201" s="59"/>
      <c r="LFR201" s="59"/>
      <c r="LFS201" s="59"/>
      <c r="LFT201" s="59"/>
      <c r="LFU201" s="59"/>
      <c r="LFV201" s="59"/>
      <c r="LFW201" s="59"/>
      <c r="LFX201" s="59"/>
      <c r="LFY201" s="59"/>
      <c r="LFZ201" s="59"/>
      <c r="LGA201" s="59"/>
      <c r="LGB201" s="59"/>
      <c r="LGC201" s="59"/>
      <c r="LGD201" s="59"/>
      <c r="LGE201" s="59"/>
      <c r="LGF201" s="59"/>
      <c r="LGG201" s="59"/>
      <c r="LGH201" s="59"/>
      <c r="LGI201" s="59"/>
      <c r="LGJ201" s="59"/>
      <c r="LGK201" s="59"/>
      <c r="LGL201" s="59"/>
      <c r="LGM201" s="59"/>
      <c r="LGN201" s="59"/>
      <c r="LGO201" s="59"/>
      <c r="LGP201" s="59"/>
      <c r="LGQ201" s="59"/>
      <c r="LGR201" s="59"/>
      <c r="LGS201" s="59"/>
      <c r="LGT201" s="59"/>
      <c r="LGU201" s="59"/>
      <c r="LGV201" s="59"/>
      <c r="LGW201" s="59"/>
      <c r="LGX201" s="59"/>
      <c r="LGY201" s="59"/>
      <c r="LGZ201" s="59"/>
      <c r="LHA201" s="59"/>
      <c r="LHB201" s="59"/>
      <c r="LHC201" s="59"/>
      <c r="LHD201" s="59"/>
      <c r="LHE201" s="59"/>
      <c r="LHF201" s="59"/>
      <c r="LHG201" s="59"/>
      <c r="LHH201" s="59"/>
      <c r="LHI201" s="59"/>
      <c r="LHJ201" s="59"/>
      <c r="LHK201" s="59"/>
      <c r="LHL201" s="59"/>
      <c r="LHM201" s="59"/>
      <c r="LHN201" s="59"/>
      <c r="LHO201" s="59"/>
      <c r="LHP201" s="59"/>
      <c r="LHQ201" s="59"/>
      <c r="LHR201" s="59"/>
      <c r="LHS201" s="59"/>
      <c r="LHT201" s="59"/>
      <c r="LHU201" s="59"/>
      <c r="LHV201" s="59"/>
      <c r="LHW201" s="59"/>
      <c r="LHX201" s="59"/>
      <c r="LHY201" s="59"/>
      <c r="LHZ201" s="59"/>
      <c r="LIA201" s="59"/>
      <c r="LIB201" s="59"/>
      <c r="LIC201" s="59"/>
      <c r="LID201" s="59"/>
      <c r="LIE201" s="59"/>
      <c r="LIF201" s="59"/>
      <c r="LIG201" s="59"/>
      <c r="LIH201" s="59"/>
      <c r="LII201" s="59"/>
      <c r="LIJ201" s="59"/>
      <c r="LIK201" s="59"/>
      <c r="LIL201" s="59"/>
      <c r="LIM201" s="59"/>
      <c r="LIN201" s="59"/>
      <c r="LIO201" s="59"/>
      <c r="LIP201" s="59"/>
      <c r="LIQ201" s="59"/>
      <c r="LIR201" s="59"/>
      <c r="LIS201" s="59"/>
      <c r="LIT201" s="59"/>
      <c r="LIU201" s="59"/>
      <c r="LIV201" s="59"/>
      <c r="LIW201" s="59"/>
      <c r="LIX201" s="59"/>
      <c r="LIY201" s="59"/>
      <c r="LIZ201" s="59"/>
      <c r="LJA201" s="59"/>
      <c r="LJB201" s="59"/>
      <c r="LJC201" s="59"/>
      <c r="LJD201" s="59"/>
      <c r="LJE201" s="59"/>
      <c r="LJF201" s="59"/>
      <c r="LJG201" s="59"/>
      <c r="LJH201" s="59"/>
      <c r="LJI201" s="59"/>
      <c r="LJJ201" s="59"/>
      <c r="LJK201" s="59"/>
      <c r="LJL201" s="59"/>
      <c r="LJM201" s="59"/>
      <c r="LJN201" s="59"/>
      <c r="LJO201" s="59"/>
      <c r="LJP201" s="59"/>
      <c r="LJQ201" s="59"/>
      <c r="LJR201" s="59"/>
      <c r="LJS201" s="59"/>
      <c r="LJT201" s="59"/>
      <c r="LJU201" s="59"/>
      <c r="LJV201" s="59"/>
      <c r="LJW201" s="59"/>
      <c r="LJX201" s="59"/>
      <c r="LJY201" s="59"/>
      <c r="LJZ201" s="59"/>
      <c r="LKA201" s="59"/>
      <c r="LKB201" s="59"/>
      <c r="LKC201" s="59"/>
      <c r="LKD201" s="59"/>
      <c r="LKE201" s="59"/>
      <c r="LKF201" s="59"/>
      <c r="LKG201" s="59"/>
      <c r="LKH201" s="59"/>
      <c r="LKI201" s="59"/>
      <c r="LKJ201" s="59"/>
      <c r="LKK201" s="59"/>
      <c r="LKL201" s="59"/>
      <c r="LKM201" s="59"/>
      <c r="LKN201" s="59"/>
      <c r="LKO201" s="59"/>
      <c r="LKP201" s="59"/>
      <c r="LKQ201" s="59"/>
      <c r="LKR201" s="59"/>
      <c r="LKS201" s="59"/>
      <c r="LKT201" s="59"/>
      <c r="LKU201" s="59"/>
      <c r="LKV201" s="59"/>
      <c r="LKW201" s="59"/>
      <c r="LKX201" s="59"/>
      <c r="LKY201" s="59"/>
      <c r="LKZ201" s="59"/>
      <c r="LLA201" s="59"/>
      <c r="LLB201" s="59"/>
      <c r="LLC201" s="59"/>
      <c r="LLD201" s="59"/>
      <c r="LLE201" s="59"/>
      <c r="LLF201" s="59"/>
      <c r="LLG201" s="59"/>
      <c r="LLH201" s="59"/>
      <c r="LLI201" s="59"/>
      <c r="LLJ201" s="59"/>
      <c r="LLK201" s="59"/>
      <c r="LLL201" s="59"/>
      <c r="LLM201" s="59"/>
      <c r="LLN201" s="59"/>
      <c r="LLO201" s="59"/>
      <c r="LLP201" s="59"/>
      <c r="LLQ201" s="59"/>
      <c r="LLR201" s="59"/>
      <c r="LLS201" s="59"/>
      <c r="LLT201" s="59"/>
      <c r="LLU201" s="59"/>
      <c r="LLV201" s="59"/>
      <c r="LLW201" s="59"/>
      <c r="LLX201" s="59"/>
      <c r="LLY201" s="59"/>
      <c r="LLZ201" s="59"/>
      <c r="LMA201" s="59"/>
      <c r="LMB201" s="59"/>
      <c r="LMC201" s="59"/>
      <c r="LMD201" s="59"/>
      <c r="LME201" s="59"/>
      <c r="LMF201" s="59"/>
      <c r="LMG201" s="59"/>
      <c r="LMH201" s="59"/>
      <c r="LMI201" s="59"/>
      <c r="LMJ201" s="59"/>
      <c r="LMK201" s="59"/>
      <c r="LML201" s="59"/>
      <c r="LMM201" s="59"/>
      <c r="LMN201" s="59"/>
      <c r="LMO201" s="59"/>
      <c r="LMP201" s="59"/>
      <c r="LMQ201" s="59"/>
      <c r="LMR201" s="59"/>
      <c r="LMS201" s="59"/>
      <c r="LMT201" s="59"/>
      <c r="LMU201" s="59"/>
      <c r="LMV201" s="59"/>
      <c r="LMW201" s="59"/>
      <c r="LMX201" s="59"/>
      <c r="LMY201" s="59"/>
      <c r="LMZ201" s="59"/>
      <c r="LNA201" s="59"/>
      <c r="LNB201" s="59"/>
      <c r="LNC201" s="59"/>
      <c r="LND201" s="59"/>
      <c r="LNE201" s="59"/>
      <c r="LNF201" s="59"/>
      <c r="LNG201" s="59"/>
      <c r="LNH201" s="59"/>
      <c r="LNI201" s="59"/>
      <c r="LNJ201" s="59"/>
      <c r="LNK201" s="59"/>
      <c r="LNL201" s="59"/>
      <c r="LNM201" s="59"/>
      <c r="LNN201" s="59"/>
      <c r="LNO201" s="59"/>
      <c r="LNP201" s="59"/>
      <c r="LNQ201" s="59"/>
      <c r="LNR201" s="59"/>
      <c r="LNS201" s="59"/>
      <c r="LNT201" s="59"/>
      <c r="LNU201" s="59"/>
      <c r="LNV201" s="59"/>
      <c r="LNW201" s="59"/>
      <c r="LNX201" s="59"/>
      <c r="LNY201" s="59"/>
      <c r="LNZ201" s="59"/>
      <c r="LOA201" s="59"/>
      <c r="LOB201" s="59"/>
      <c r="LOC201" s="59"/>
      <c r="LOD201" s="59"/>
      <c r="LOE201" s="59"/>
      <c r="LOF201" s="59"/>
      <c r="LOG201" s="59"/>
      <c r="LOH201" s="59"/>
      <c r="LOI201" s="59"/>
      <c r="LOJ201" s="59"/>
      <c r="LOK201" s="59"/>
      <c r="LOL201" s="59"/>
      <c r="LOM201" s="59"/>
      <c r="LON201" s="59"/>
      <c r="LOO201" s="59"/>
      <c r="LOP201" s="59"/>
      <c r="LOQ201" s="59"/>
      <c r="LOR201" s="59"/>
      <c r="LOS201" s="59"/>
      <c r="LOT201" s="59"/>
      <c r="LOU201" s="59"/>
      <c r="LOV201" s="59"/>
      <c r="LOW201" s="59"/>
      <c r="LOX201" s="59"/>
      <c r="LOY201" s="59"/>
      <c r="LOZ201" s="59"/>
      <c r="LPA201" s="59"/>
      <c r="LPB201" s="59"/>
      <c r="LPC201" s="59"/>
      <c r="LPD201" s="59"/>
      <c r="LPE201" s="59"/>
      <c r="LPF201" s="59"/>
      <c r="LPG201" s="59"/>
      <c r="LPH201" s="59"/>
      <c r="LPI201" s="59"/>
      <c r="LPJ201" s="59"/>
      <c r="LPK201" s="59"/>
      <c r="LPL201" s="59"/>
      <c r="LPM201" s="59"/>
      <c r="LPN201" s="59"/>
      <c r="LPO201" s="59"/>
      <c r="LPP201" s="59"/>
      <c r="LPQ201" s="59"/>
      <c r="LPR201" s="59"/>
      <c r="LPS201" s="59"/>
      <c r="LPT201" s="59"/>
      <c r="LPU201" s="59"/>
      <c r="LPV201" s="59"/>
      <c r="LPW201" s="59"/>
      <c r="LPX201" s="59"/>
      <c r="LPY201" s="59"/>
      <c r="LPZ201" s="59"/>
      <c r="LQA201" s="59"/>
      <c r="LQB201" s="59"/>
      <c r="LQC201" s="59"/>
      <c r="LQD201" s="59"/>
      <c r="LQE201" s="59"/>
      <c r="LQF201" s="59"/>
      <c r="LQG201" s="59"/>
      <c r="LQH201" s="59"/>
      <c r="LQI201" s="59"/>
      <c r="LQJ201" s="59"/>
      <c r="LQK201" s="59"/>
      <c r="LQL201" s="59"/>
      <c r="LQM201" s="59"/>
      <c r="LQN201" s="59"/>
      <c r="LQO201" s="59"/>
      <c r="LQP201" s="59"/>
      <c r="LQQ201" s="59"/>
      <c r="LQR201" s="59"/>
      <c r="LQS201" s="59"/>
      <c r="LQT201" s="59"/>
      <c r="LQU201" s="59"/>
      <c r="LQV201" s="59"/>
      <c r="LQW201" s="59"/>
      <c r="LQX201" s="59"/>
      <c r="LQY201" s="59"/>
      <c r="LQZ201" s="59"/>
      <c r="LRA201" s="59"/>
      <c r="LRB201" s="59"/>
      <c r="LRC201" s="59"/>
      <c r="LRD201" s="59"/>
      <c r="LRE201" s="59"/>
      <c r="LRF201" s="59"/>
      <c r="LRG201" s="59"/>
      <c r="LRH201" s="59"/>
      <c r="LRI201" s="59"/>
      <c r="LRJ201" s="59"/>
      <c r="LRK201" s="59"/>
      <c r="LRL201" s="59"/>
      <c r="LRM201" s="59"/>
      <c r="LRN201" s="59"/>
      <c r="LRO201" s="59"/>
      <c r="LRP201" s="59"/>
      <c r="LRQ201" s="59"/>
      <c r="LRR201" s="59"/>
      <c r="LRS201" s="59"/>
      <c r="LRT201" s="59"/>
      <c r="LRU201" s="59"/>
      <c r="LRV201" s="59"/>
      <c r="LRW201" s="59"/>
      <c r="LRX201" s="59"/>
      <c r="LRY201" s="59"/>
      <c r="LRZ201" s="59"/>
      <c r="LSA201" s="59"/>
      <c r="LSB201" s="59"/>
      <c r="LSC201" s="59"/>
      <c r="LSD201" s="59"/>
      <c r="LSE201" s="59"/>
      <c r="LSF201" s="59"/>
      <c r="LSG201" s="59"/>
      <c r="LSH201" s="59"/>
      <c r="LSI201" s="59"/>
      <c r="LSJ201" s="59"/>
      <c r="LSK201" s="59"/>
      <c r="LSL201" s="59"/>
      <c r="LSM201" s="59"/>
      <c r="LSN201" s="59"/>
      <c r="LSO201" s="59"/>
      <c r="LSP201" s="59"/>
      <c r="LSQ201" s="59"/>
      <c r="LSR201" s="59"/>
      <c r="LSS201" s="59"/>
      <c r="LST201" s="59"/>
      <c r="LSU201" s="59"/>
      <c r="LSV201" s="59"/>
      <c r="LSW201" s="59"/>
      <c r="LSX201" s="59"/>
      <c r="LSY201" s="59"/>
      <c r="LSZ201" s="59"/>
      <c r="LTA201" s="59"/>
      <c r="LTB201" s="59"/>
      <c r="LTC201" s="59"/>
      <c r="LTD201" s="59"/>
      <c r="LTE201" s="59"/>
      <c r="LTF201" s="59"/>
      <c r="LTG201" s="59"/>
      <c r="LTH201" s="59"/>
      <c r="LTI201" s="59"/>
      <c r="LTJ201" s="59"/>
      <c r="LTK201" s="59"/>
      <c r="LTL201" s="59"/>
      <c r="LTM201" s="59"/>
      <c r="LTN201" s="59"/>
      <c r="LTO201" s="59"/>
      <c r="LTP201" s="59"/>
      <c r="LTQ201" s="59"/>
      <c r="LTR201" s="59"/>
      <c r="LTS201" s="59"/>
      <c r="LTT201" s="59"/>
      <c r="LTU201" s="59"/>
      <c r="LTV201" s="59"/>
      <c r="LTW201" s="59"/>
      <c r="LTX201" s="59"/>
      <c r="LTY201" s="59"/>
      <c r="LTZ201" s="59"/>
      <c r="LUA201" s="59"/>
      <c r="LUB201" s="59"/>
      <c r="LUC201" s="59"/>
      <c r="LUD201" s="59"/>
      <c r="LUE201" s="59"/>
      <c r="LUF201" s="59"/>
      <c r="LUG201" s="59"/>
      <c r="LUH201" s="59"/>
      <c r="LUI201" s="59"/>
      <c r="LUJ201" s="59"/>
      <c r="LUK201" s="59"/>
      <c r="LUL201" s="59"/>
      <c r="LUM201" s="59"/>
      <c r="LUN201" s="59"/>
      <c r="LUO201" s="59"/>
      <c r="LUP201" s="59"/>
      <c r="LUQ201" s="59"/>
      <c r="LUR201" s="59"/>
      <c r="LUS201" s="59"/>
      <c r="LUT201" s="59"/>
      <c r="LUU201" s="59"/>
      <c r="LUV201" s="59"/>
      <c r="LUW201" s="59"/>
      <c r="LUX201" s="59"/>
      <c r="LUY201" s="59"/>
      <c r="LUZ201" s="59"/>
      <c r="LVA201" s="59"/>
      <c r="LVB201" s="59"/>
      <c r="LVC201" s="59"/>
      <c r="LVD201" s="59"/>
      <c r="LVE201" s="59"/>
      <c r="LVF201" s="59"/>
      <c r="LVG201" s="59"/>
      <c r="LVH201" s="59"/>
      <c r="LVI201" s="59"/>
      <c r="LVJ201" s="59"/>
      <c r="LVK201" s="59"/>
      <c r="LVL201" s="59"/>
      <c r="LVM201" s="59"/>
      <c r="LVN201" s="59"/>
      <c r="LVO201" s="59"/>
      <c r="LVP201" s="59"/>
      <c r="LVQ201" s="59"/>
      <c r="LVR201" s="59"/>
      <c r="LVS201" s="59"/>
      <c r="LVT201" s="59"/>
      <c r="LVU201" s="59"/>
      <c r="LVV201" s="59"/>
      <c r="LVW201" s="59"/>
      <c r="LVX201" s="59"/>
      <c r="LVY201" s="59"/>
      <c r="LVZ201" s="59"/>
      <c r="LWA201" s="59"/>
      <c r="LWB201" s="59"/>
      <c r="LWC201" s="59"/>
      <c r="LWD201" s="59"/>
      <c r="LWE201" s="59"/>
      <c r="LWF201" s="59"/>
      <c r="LWG201" s="59"/>
      <c r="LWH201" s="59"/>
      <c r="LWI201" s="59"/>
      <c r="LWJ201" s="59"/>
      <c r="LWK201" s="59"/>
      <c r="LWL201" s="59"/>
      <c r="LWM201" s="59"/>
      <c r="LWN201" s="59"/>
      <c r="LWO201" s="59"/>
      <c r="LWP201" s="59"/>
      <c r="LWQ201" s="59"/>
      <c r="LWR201" s="59"/>
      <c r="LWS201" s="59"/>
      <c r="LWT201" s="59"/>
      <c r="LWU201" s="59"/>
      <c r="LWV201" s="59"/>
      <c r="LWW201" s="59"/>
      <c r="LWX201" s="59"/>
      <c r="LWY201" s="59"/>
      <c r="LWZ201" s="59"/>
      <c r="LXA201" s="59"/>
      <c r="LXB201" s="59"/>
      <c r="LXC201" s="59"/>
      <c r="LXD201" s="59"/>
      <c r="LXE201" s="59"/>
      <c r="LXF201" s="59"/>
      <c r="LXG201" s="59"/>
      <c r="LXH201" s="59"/>
      <c r="LXI201" s="59"/>
      <c r="LXJ201" s="59"/>
      <c r="LXK201" s="59"/>
      <c r="LXL201" s="59"/>
      <c r="LXM201" s="59"/>
      <c r="LXN201" s="59"/>
      <c r="LXO201" s="59"/>
      <c r="LXP201" s="59"/>
      <c r="LXQ201" s="59"/>
      <c r="LXR201" s="59"/>
      <c r="LXS201" s="59"/>
      <c r="LXT201" s="59"/>
      <c r="LXU201" s="59"/>
      <c r="LXV201" s="59"/>
      <c r="LXW201" s="59"/>
      <c r="LXX201" s="59"/>
      <c r="LXY201" s="59"/>
      <c r="LXZ201" s="59"/>
      <c r="LYA201" s="59"/>
      <c r="LYB201" s="59"/>
      <c r="LYC201" s="59"/>
      <c r="LYD201" s="59"/>
      <c r="LYE201" s="59"/>
      <c r="LYF201" s="59"/>
      <c r="LYG201" s="59"/>
      <c r="LYH201" s="59"/>
      <c r="LYI201" s="59"/>
      <c r="LYJ201" s="59"/>
      <c r="LYK201" s="59"/>
      <c r="LYL201" s="59"/>
      <c r="LYM201" s="59"/>
      <c r="LYN201" s="59"/>
      <c r="LYO201" s="59"/>
      <c r="LYP201" s="59"/>
      <c r="LYQ201" s="59"/>
      <c r="LYR201" s="59"/>
      <c r="LYS201" s="59"/>
      <c r="LYT201" s="59"/>
      <c r="LYU201" s="59"/>
      <c r="LYV201" s="59"/>
      <c r="LYW201" s="59"/>
      <c r="LYX201" s="59"/>
      <c r="LYY201" s="59"/>
      <c r="LYZ201" s="59"/>
      <c r="LZA201" s="59"/>
      <c r="LZB201" s="59"/>
      <c r="LZC201" s="59"/>
      <c r="LZD201" s="59"/>
      <c r="LZE201" s="59"/>
      <c r="LZF201" s="59"/>
      <c r="LZG201" s="59"/>
      <c r="LZH201" s="59"/>
      <c r="LZI201" s="59"/>
      <c r="LZJ201" s="59"/>
      <c r="LZK201" s="59"/>
      <c r="LZL201" s="59"/>
      <c r="LZM201" s="59"/>
      <c r="LZN201" s="59"/>
      <c r="LZO201" s="59"/>
      <c r="LZP201" s="59"/>
      <c r="LZQ201" s="59"/>
      <c r="LZR201" s="59"/>
      <c r="LZS201" s="59"/>
      <c r="LZT201" s="59"/>
      <c r="LZU201" s="59"/>
      <c r="LZV201" s="59"/>
      <c r="LZW201" s="59"/>
      <c r="LZX201" s="59"/>
      <c r="LZY201" s="59"/>
      <c r="LZZ201" s="59"/>
      <c r="MAA201" s="59"/>
      <c r="MAB201" s="59"/>
      <c r="MAC201" s="59"/>
      <c r="MAD201" s="59"/>
      <c r="MAE201" s="59"/>
      <c r="MAF201" s="59"/>
      <c r="MAG201" s="59"/>
      <c r="MAH201" s="59"/>
      <c r="MAI201" s="59"/>
      <c r="MAJ201" s="59"/>
      <c r="MAK201" s="59"/>
      <c r="MAL201" s="59"/>
      <c r="MAM201" s="59"/>
      <c r="MAN201" s="59"/>
      <c r="MAO201" s="59"/>
      <c r="MAP201" s="59"/>
      <c r="MAQ201" s="59"/>
      <c r="MAR201" s="59"/>
      <c r="MAS201" s="59"/>
      <c r="MAT201" s="59"/>
      <c r="MAU201" s="59"/>
      <c r="MAV201" s="59"/>
      <c r="MAW201" s="59"/>
      <c r="MAX201" s="59"/>
      <c r="MAY201" s="59"/>
      <c r="MAZ201" s="59"/>
      <c r="MBA201" s="59"/>
      <c r="MBB201" s="59"/>
      <c r="MBC201" s="59"/>
      <c r="MBD201" s="59"/>
      <c r="MBE201" s="59"/>
      <c r="MBF201" s="59"/>
      <c r="MBG201" s="59"/>
      <c r="MBH201" s="59"/>
      <c r="MBI201" s="59"/>
      <c r="MBJ201" s="59"/>
      <c r="MBK201" s="59"/>
      <c r="MBL201" s="59"/>
      <c r="MBM201" s="59"/>
      <c r="MBN201" s="59"/>
      <c r="MBO201" s="59"/>
      <c r="MBP201" s="59"/>
      <c r="MBQ201" s="59"/>
      <c r="MBR201" s="59"/>
      <c r="MBS201" s="59"/>
      <c r="MBT201" s="59"/>
      <c r="MBU201" s="59"/>
      <c r="MBV201" s="59"/>
      <c r="MBW201" s="59"/>
      <c r="MBX201" s="59"/>
      <c r="MBY201" s="59"/>
      <c r="MBZ201" s="59"/>
      <c r="MCA201" s="59"/>
      <c r="MCB201" s="59"/>
      <c r="MCC201" s="59"/>
      <c r="MCD201" s="59"/>
      <c r="MCE201" s="59"/>
      <c r="MCF201" s="59"/>
      <c r="MCG201" s="59"/>
      <c r="MCH201" s="59"/>
      <c r="MCI201" s="59"/>
      <c r="MCJ201" s="59"/>
      <c r="MCK201" s="59"/>
      <c r="MCL201" s="59"/>
      <c r="MCM201" s="59"/>
      <c r="MCN201" s="59"/>
      <c r="MCO201" s="59"/>
      <c r="MCP201" s="59"/>
      <c r="MCQ201" s="59"/>
      <c r="MCR201" s="59"/>
      <c r="MCS201" s="59"/>
      <c r="MCT201" s="59"/>
      <c r="MCU201" s="59"/>
      <c r="MCV201" s="59"/>
      <c r="MCW201" s="59"/>
      <c r="MCX201" s="59"/>
      <c r="MCY201" s="59"/>
      <c r="MCZ201" s="59"/>
      <c r="MDA201" s="59"/>
      <c r="MDB201" s="59"/>
      <c r="MDC201" s="59"/>
      <c r="MDD201" s="59"/>
      <c r="MDE201" s="59"/>
      <c r="MDF201" s="59"/>
      <c r="MDG201" s="59"/>
      <c r="MDH201" s="59"/>
      <c r="MDI201" s="59"/>
      <c r="MDJ201" s="59"/>
      <c r="MDK201" s="59"/>
      <c r="MDL201" s="59"/>
      <c r="MDM201" s="59"/>
      <c r="MDN201" s="59"/>
      <c r="MDO201" s="59"/>
      <c r="MDP201" s="59"/>
      <c r="MDQ201" s="59"/>
      <c r="MDR201" s="59"/>
      <c r="MDS201" s="59"/>
      <c r="MDT201" s="59"/>
      <c r="MDU201" s="59"/>
      <c r="MDV201" s="59"/>
      <c r="MDW201" s="59"/>
      <c r="MDX201" s="59"/>
      <c r="MDY201" s="59"/>
      <c r="MDZ201" s="59"/>
      <c r="MEA201" s="59"/>
      <c r="MEB201" s="59"/>
      <c r="MEC201" s="59"/>
      <c r="MED201" s="59"/>
      <c r="MEE201" s="59"/>
      <c r="MEF201" s="59"/>
      <c r="MEG201" s="59"/>
      <c r="MEH201" s="59"/>
      <c r="MEI201" s="59"/>
      <c r="MEJ201" s="59"/>
      <c r="MEK201" s="59"/>
      <c r="MEL201" s="59"/>
      <c r="MEM201" s="59"/>
      <c r="MEN201" s="59"/>
      <c r="MEO201" s="59"/>
      <c r="MEP201" s="59"/>
      <c r="MEQ201" s="59"/>
      <c r="MER201" s="59"/>
      <c r="MES201" s="59"/>
      <c r="MET201" s="59"/>
      <c r="MEU201" s="59"/>
      <c r="MEV201" s="59"/>
      <c r="MEW201" s="59"/>
      <c r="MEX201" s="59"/>
      <c r="MEY201" s="59"/>
      <c r="MEZ201" s="59"/>
      <c r="MFA201" s="59"/>
      <c r="MFB201" s="59"/>
      <c r="MFC201" s="59"/>
      <c r="MFD201" s="59"/>
      <c r="MFE201" s="59"/>
      <c r="MFF201" s="59"/>
      <c r="MFG201" s="59"/>
      <c r="MFH201" s="59"/>
      <c r="MFI201" s="59"/>
      <c r="MFJ201" s="59"/>
      <c r="MFK201" s="59"/>
      <c r="MFL201" s="59"/>
      <c r="MFM201" s="59"/>
      <c r="MFN201" s="59"/>
      <c r="MFO201" s="59"/>
      <c r="MFP201" s="59"/>
      <c r="MFQ201" s="59"/>
      <c r="MFR201" s="59"/>
      <c r="MFS201" s="59"/>
      <c r="MFT201" s="59"/>
      <c r="MFU201" s="59"/>
      <c r="MFV201" s="59"/>
      <c r="MFW201" s="59"/>
      <c r="MFX201" s="59"/>
      <c r="MFY201" s="59"/>
      <c r="MFZ201" s="59"/>
      <c r="MGA201" s="59"/>
      <c r="MGB201" s="59"/>
      <c r="MGC201" s="59"/>
      <c r="MGD201" s="59"/>
      <c r="MGE201" s="59"/>
      <c r="MGF201" s="59"/>
      <c r="MGG201" s="59"/>
      <c r="MGH201" s="59"/>
      <c r="MGI201" s="59"/>
      <c r="MGJ201" s="59"/>
      <c r="MGK201" s="59"/>
      <c r="MGL201" s="59"/>
      <c r="MGM201" s="59"/>
      <c r="MGN201" s="59"/>
      <c r="MGO201" s="59"/>
      <c r="MGP201" s="59"/>
      <c r="MGQ201" s="59"/>
      <c r="MGR201" s="59"/>
      <c r="MGS201" s="59"/>
      <c r="MGT201" s="59"/>
      <c r="MGU201" s="59"/>
      <c r="MGV201" s="59"/>
      <c r="MGW201" s="59"/>
      <c r="MGX201" s="59"/>
      <c r="MGY201" s="59"/>
      <c r="MGZ201" s="59"/>
      <c r="MHA201" s="59"/>
      <c r="MHB201" s="59"/>
      <c r="MHC201" s="59"/>
      <c r="MHD201" s="59"/>
      <c r="MHE201" s="59"/>
      <c r="MHF201" s="59"/>
      <c r="MHG201" s="59"/>
      <c r="MHH201" s="59"/>
      <c r="MHI201" s="59"/>
      <c r="MHJ201" s="59"/>
      <c r="MHK201" s="59"/>
      <c r="MHL201" s="59"/>
      <c r="MHM201" s="59"/>
      <c r="MHN201" s="59"/>
      <c r="MHO201" s="59"/>
      <c r="MHP201" s="59"/>
      <c r="MHQ201" s="59"/>
      <c r="MHR201" s="59"/>
      <c r="MHS201" s="59"/>
      <c r="MHT201" s="59"/>
      <c r="MHU201" s="59"/>
      <c r="MHV201" s="59"/>
      <c r="MHW201" s="59"/>
      <c r="MHX201" s="59"/>
      <c r="MHY201" s="59"/>
      <c r="MHZ201" s="59"/>
      <c r="MIA201" s="59"/>
      <c r="MIB201" s="59"/>
      <c r="MIC201" s="59"/>
      <c r="MID201" s="59"/>
      <c r="MIE201" s="59"/>
      <c r="MIF201" s="59"/>
      <c r="MIG201" s="59"/>
      <c r="MIH201" s="59"/>
      <c r="MII201" s="59"/>
      <c r="MIJ201" s="59"/>
      <c r="MIK201" s="59"/>
      <c r="MIL201" s="59"/>
      <c r="MIM201" s="59"/>
      <c r="MIN201" s="59"/>
      <c r="MIO201" s="59"/>
      <c r="MIP201" s="59"/>
      <c r="MIQ201" s="59"/>
      <c r="MIR201" s="59"/>
      <c r="MIS201" s="59"/>
      <c r="MIT201" s="59"/>
      <c r="MIU201" s="59"/>
      <c r="MIV201" s="59"/>
      <c r="MIW201" s="59"/>
      <c r="MIX201" s="59"/>
      <c r="MIY201" s="59"/>
      <c r="MIZ201" s="59"/>
      <c r="MJA201" s="59"/>
      <c r="MJB201" s="59"/>
      <c r="MJC201" s="59"/>
      <c r="MJD201" s="59"/>
      <c r="MJE201" s="59"/>
      <c r="MJF201" s="59"/>
      <c r="MJG201" s="59"/>
      <c r="MJH201" s="59"/>
      <c r="MJI201" s="59"/>
      <c r="MJJ201" s="59"/>
      <c r="MJK201" s="59"/>
      <c r="MJL201" s="59"/>
      <c r="MJM201" s="59"/>
      <c r="MJN201" s="59"/>
      <c r="MJO201" s="59"/>
      <c r="MJP201" s="59"/>
      <c r="MJQ201" s="59"/>
      <c r="MJR201" s="59"/>
      <c r="MJS201" s="59"/>
      <c r="MJT201" s="59"/>
      <c r="MJU201" s="59"/>
      <c r="MJV201" s="59"/>
      <c r="MJW201" s="59"/>
      <c r="MJX201" s="59"/>
      <c r="MJY201" s="59"/>
      <c r="MJZ201" s="59"/>
      <c r="MKA201" s="59"/>
      <c r="MKB201" s="59"/>
      <c r="MKC201" s="59"/>
      <c r="MKD201" s="59"/>
      <c r="MKE201" s="59"/>
      <c r="MKF201" s="59"/>
      <c r="MKG201" s="59"/>
      <c r="MKH201" s="59"/>
      <c r="MKI201" s="59"/>
      <c r="MKJ201" s="59"/>
      <c r="MKK201" s="59"/>
      <c r="MKL201" s="59"/>
      <c r="MKM201" s="59"/>
      <c r="MKN201" s="59"/>
      <c r="MKO201" s="59"/>
      <c r="MKP201" s="59"/>
      <c r="MKQ201" s="59"/>
      <c r="MKR201" s="59"/>
      <c r="MKS201" s="59"/>
      <c r="MKT201" s="59"/>
      <c r="MKU201" s="59"/>
      <c r="MKV201" s="59"/>
      <c r="MKW201" s="59"/>
      <c r="MKX201" s="59"/>
      <c r="MKY201" s="59"/>
      <c r="MKZ201" s="59"/>
      <c r="MLA201" s="59"/>
      <c r="MLB201" s="59"/>
      <c r="MLC201" s="59"/>
      <c r="MLD201" s="59"/>
      <c r="MLE201" s="59"/>
      <c r="MLF201" s="59"/>
      <c r="MLG201" s="59"/>
      <c r="MLH201" s="59"/>
      <c r="MLI201" s="59"/>
      <c r="MLJ201" s="59"/>
      <c r="MLK201" s="59"/>
      <c r="MLL201" s="59"/>
      <c r="MLM201" s="59"/>
      <c r="MLN201" s="59"/>
      <c r="MLO201" s="59"/>
      <c r="MLP201" s="59"/>
      <c r="MLQ201" s="59"/>
      <c r="MLR201" s="59"/>
      <c r="MLS201" s="59"/>
      <c r="MLT201" s="59"/>
      <c r="MLU201" s="59"/>
      <c r="MLV201" s="59"/>
      <c r="MLW201" s="59"/>
      <c r="MLX201" s="59"/>
      <c r="MLY201" s="59"/>
      <c r="MLZ201" s="59"/>
      <c r="MMA201" s="59"/>
      <c r="MMB201" s="59"/>
      <c r="MMC201" s="59"/>
      <c r="MMD201" s="59"/>
      <c r="MME201" s="59"/>
      <c r="MMF201" s="59"/>
      <c r="MMG201" s="59"/>
      <c r="MMH201" s="59"/>
      <c r="MMI201" s="59"/>
      <c r="MMJ201" s="59"/>
      <c r="MMK201" s="59"/>
      <c r="MML201" s="59"/>
      <c r="MMM201" s="59"/>
      <c r="MMN201" s="59"/>
      <c r="MMO201" s="59"/>
      <c r="MMP201" s="59"/>
      <c r="MMQ201" s="59"/>
      <c r="MMR201" s="59"/>
      <c r="MMS201" s="59"/>
      <c r="MMT201" s="59"/>
      <c r="MMU201" s="59"/>
      <c r="MMV201" s="59"/>
      <c r="MMW201" s="59"/>
      <c r="MMX201" s="59"/>
      <c r="MMY201" s="59"/>
      <c r="MMZ201" s="59"/>
      <c r="MNA201" s="59"/>
      <c r="MNB201" s="59"/>
      <c r="MNC201" s="59"/>
      <c r="MND201" s="59"/>
      <c r="MNE201" s="59"/>
      <c r="MNF201" s="59"/>
      <c r="MNG201" s="59"/>
      <c r="MNH201" s="59"/>
      <c r="MNI201" s="59"/>
      <c r="MNJ201" s="59"/>
      <c r="MNK201" s="59"/>
      <c r="MNL201" s="59"/>
      <c r="MNM201" s="59"/>
      <c r="MNN201" s="59"/>
      <c r="MNO201" s="59"/>
      <c r="MNP201" s="59"/>
      <c r="MNQ201" s="59"/>
      <c r="MNR201" s="59"/>
      <c r="MNS201" s="59"/>
      <c r="MNT201" s="59"/>
      <c r="MNU201" s="59"/>
      <c r="MNV201" s="59"/>
      <c r="MNW201" s="59"/>
      <c r="MNX201" s="59"/>
      <c r="MNY201" s="59"/>
      <c r="MNZ201" s="59"/>
      <c r="MOA201" s="59"/>
      <c r="MOB201" s="59"/>
      <c r="MOC201" s="59"/>
      <c r="MOD201" s="59"/>
      <c r="MOE201" s="59"/>
      <c r="MOF201" s="59"/>
      <c r="MOG201" s="59"/>
      <c r="MOH201" s="59"/>
      <c r="MOI201" s="59"/>
      <c r="MOJ201" s="59"/>
      <c r="MOK201" s="59"/>
      <c r="MOL201" s="59"/>
      <c r="MOM201" s="59"/>
      <c r="MON201" s="59"/>
      <c r="MOO201" s="59"/>
      <c r="MOP201" s="59"/>
      <c r="MOQ201" s="59"/>
      <c r="MOR201" s="59"/>
      <c r="MOS201" s="59"/>
      <c r="MOT201" s="59"/>
      <c r="MOU201" s="59"/>
      <c r="MOV201" s="59"/>
      <c r="MOW201" s="59"/>
      <c r="MOX201" s="59"/>
      <c r="MOY201" s="59"/>
      <c r="MOZ201" s="59"/>
      <c r="MPA201" s="59"/>
      <c r="MPB201" s="59"/>
      <c r="MPC201" s="59"/>
      <c r="MPD201" s="59"/>
      <c r="MPE201" s="59"/>
      <c r="MPF201" s="59"/>
      <c r="MPG201" s="59"/>
      <c r="MPH201" s="59"/>
      <c r="MPI201" s="59"/>
      <c r="MPJ201" s="59"/>
      <c r="MPK201" s="59"/>
      <c r="MPL201" s="59"/>
      <c r="MPM201" s="59"/>
      <c r="MPN201" s="59"/>
      <c r="MPO201" s="59"/>
      <c r="MPP201" s="59"/>
      <c r="MPQ201" s="59"/>
      <c r="MPR201" s="59"/>
      <c r="MPS201" s="59"/>
      <c r="MPT201" s="59"/>
      <c r="MPU201" s="59"/>
      <c r="MPV201" s="59"/>
      <c r="MPW201" s="59"/>
      <c r="MPX201" s="59"/>
      <c r="MPY201" s="59"/>
      <c r="MPZ201" s="59"/>
      <c r="MQA201" s="59"/>
      <c r="MQB201" s="59"/>
      <c r="MQC201" s="59"/>
      <c r="MQD201" s="59"/>
      <c r="MQE201" s="59"/>
      <c r="MQF201" s="59"/>
      <c r="MQG201" s="59"/>
      <c r="MQH201" s="59"/>
      <c r="MQI201" s="59"/>
      <c r="MQJ201" s="59"/>
      <c r="MQK201" s="59"/>
      <c r="MQL201" s="59"/>
      <c r="MQM201" s="59"/>
      <c r="MQN201" s="59"/>
      <c r="MQO201" s="59"/>
      <c r="MQP201" s="59"/>
      <c r="MQQ201" s="59"/>
      <c r="MQR201" s="59"/>
      <c r="MQS201" s="59"/>
      <c r="MQT201" s="59"/>
      <c r="MQU201" s="59"/>
      <c r="MQV201" s="59"/>
      <c r="MQW201" s="59"/>
      <c r="MQX201" s="59"/>
      <c r="MQY201" s="59"/>
      <c r="MQZ201" s="59"/>
      <c r="MRA201" s="59"/>
      <c r="MRB201" s="59"/>
      <c r="MRC201" s="59"/>
      <c r="MRD201" s="59"/>
      <c r="MRE201" s="59"/>
      <c r="MRF201" s="59"/>
      <c r="MRG201" s="59"/>
      <c r="MRH201" s="59"/>
      <c r="MRI201" s="59"/>
      <c r="MRJ201" s="59"/>
      <c r="MRK201" s="59"/>
      <c r="MRL201" s="59"/>
      <c r="MRM201" s="59"/>
      <c r="MRN201" s="59"/>
      <c r="MRO201" s="59"/>
      <c r="MRP201" s="59"/>
      <c r="MRQ201" s="59"/>
      <c r="MRR201" s="59"/>
      <c r="MRS201" s="59"/>
      <c r="MRT201" s="59"/>
      <c r="MRU201" s="59"/>
      <c r="MRV201" s="59"/>
      <c r="MRW201" s="59"/>
      <c r="MRX201" s="59"/>
      <c r="MRY201" s="59"/>
      <c r="MRZ201" s="59"/>
      <c r="MSA201" s="59"/>
      <c r="MSB201" s="59"/>
      <c r="MSC201" s="59"/>
      <c r="MSD201" s="59"/>
      <c r="MSE201" s="59"/>
      <c r="MSF201" s="59"/>
      <c r="MSG201" s="59"/>
      <c r="MSH201" s="59"/>
      <c r="MSI201" s="59"/>
      <c r="MSJ201" s="59"/>
      <c r="MSK201" s="59"/>
      <c r="MSL201" s="59"/>
      <c r="MSM201" s="59"/>
      <c r="MSN201" s="59"/>
      <c r="MSO201" s="59"/>
      <c r="MSP201" s="59"/>
      <c r="MSQ201" s="59"/>
      <c r="MSR201" s="59"/>
      <c r="MSS201" s="59"/>
      <c r="MST201" s="59"/>
      <c r="MSU201" s="59"/>
      <c r="MSV201" s="59"/>
      <c r="MSW201" s="59"/>
      <c r="MSX201" s="59"/>
      <c r="MSY201" s="59"/>
      <c r="MSZ201" s="59"/>
      <c r="MTA201" s="59"/>
      <c r="MTB201" s="59"/>
      <c r="MTC201" s="59"/>
      <c r="MTD201" s="59"/>
      <c r="MTE201" s="59"/>
      <c r="MTF201" s="59"/>
      <c r="MTG201" s="59"/>
      <c r="MTH201" s="59"/>
      <c r="MTI201" s="59"/>
      <c r="MTJ201" s="59"/>
      <c r="MTK201" s="59"/>
      <c r="MTL201" s="59"/>
      <c r="MTM201" s="59"/>
      <c r="MTN201" s="59"/>
      <c r="MTO201" s="59"/>
      <c r="MTP201" s="59"/>
      <c r="MTQ201" s="59"/>
      <c r="MTR201" s="59"/>
      <c r="MTS201" s="59"/>
      <c r="MTT201" s="59"/>
      <c r="MTU201" s="59"/>
      <c r="MTV201" s="59"/>
      <c r="MTW201" s="59"/>
      <c r="MTX201" s="59"/>
      <c r="MTY201" s="59"/>
      <c r="MTZ201" s="59"/>
      <c r="MUA201" s="59"/>
      <c r="MUB201" s="59"/>
      <c r="MUC201" s="59"/>
      <c r="MUD201" s="59"/>
      <c r="MUE201" s="59"/>
      <c r="MUF201" s="59"/>
      <c r="MUG201" s="59"/>
      <c r="MUH201" s="59"/>
      <c r="MUI201" s="59"/>
      <c r="MUJ201" s="59"/>
      <c r="MUK201" s="59"/>
      <c r="MUL201" s="59"/>
      <c r="MUM201" s="59"/>
      <c r="MUN201" s="59"/>
      <c r="MUO201" s="59"/>
      <c r="MUP201" s="59"/>
      <c r="MUQ201" s="59"/>
      <c r="MUR201" s="59"/>
      <c r="MUS201" s="59"/>
      <c r="MUT201" s="59"/>
      <c r="MUU201" s="59"/>
      <c r="MUV201" s="59"/>
      <c r="MUW201" s="59"/>
      <c r="MUX201" s="59"/>
      <c r="MUY201" s="59"/>
      <c r="MUZ201" s="59"/>
      <c r="MVA201" s="59"/>
      <c r="MVB201" s="59"/>
      <c r="MVC201" s="59"/>
      <c r="MVD201" s="59"/>
      <c r="MVE201" s="59"/>
      <c r="MVF201" s="59"/>
      <c r="MVG201" s="59"/>
      <c r="MVH201" s="59"/>
      <c r="MVI201" s="59"/>
      <c r="MVJ201" s="59"/>
      <c r="MVK201" s="59"/>
      <c r="MVL201" s="59"/>
      <c r="MVM201" s="59"/>
      <c r="MVN201" s="59"/>
      <c r="MVO201" s="59"/>
      <c r="MVP201" s="59"/>
      <c r="MVQ201" s="59"/>
      <c r="MVR201" s="59"/>
      <c r="MVS201" s="59"/>
      <c r="MVT201" s="59"/>
      <c r="MVU201" s="59"/>
      <c r="MVV201" s="59"/>
      <c r="MVW201" s="59"/>
      <c r="MVX201" s="59"/>
      <c r="MVY201" s="59"/>
      <c r="MVZ201" s="59"/>
      <c r="MWA201" s="59"/>
      <c r="MWB201" s="59"/>
      <c r="MWC201" s="59"/>
      <c r="MWD201" s="59"/>
      <c r="MWE201" s="59"/>
      <c r="MWF201" s="59"/>
      <c r="MWG201" s="59"/>
      <c r="MWH201" s="59"/>
      <c r="MWI201" s="59"/>
      <c r="MWJ201" s="59"/>
      <c r="MWK201" s="59"/>
      <c r="MWL201" s="59"/>
      <c r="MWM201" s="59"/>
      <c r="MWN201" s="59"/>
      <c r="MWO201" s="59"/>
      <c r="MWP201" s="59"/>
      <c r="MWQ201" s="59"/>
      <c r="MWR201" s="59"/>
      <c r="MWS201" s="59"/>
      <c r="MWT201" s="59"/>
      <c r="MWU201" s="59"/>
      <c r="MWV201" s="59"/>
      <c r="MWW201" s="59"/>
      <c r="MWX201" s="59"/>
      <c r="MWY201" s="59"/>
      <c r="MWZ201" s="59"/>
      <c r="MXA201" s="59"/>
      <c r="MXB201" s="59"/>
      <c r="MXC201" s="59"/>
      <c r="MXD201" s="59"/>
      <c r="MXE201" s="59"/>
      <c r="MXF201" s="59"/>
      <c r="MXG201" s="59"/>
      <c r="MXH201" s="59"/>
      <c r="MXI201" s="59"/>
      <c r="MXJ201" s="59"/>
      <c r="MXK201" s="59"/>
      <c r="MXL201" s="59"/>
      <c r="MXM201" s="59"/>
      <c r="MXN201" s="59"/>
      <c r="MXO201" s="59"/>
      <c r="MXP201" s="59"/>
      <c r="MXQ201" s="59"/>
      <c r="MXR201" s="59"/>
      <c r="MXS201" s="59"/>
      <c r="MXT201" s="59"/>
      <c r="MXU201" s="59"/>
      <c r="MXV201" s="59"/>
      <c r="MXW201" s="59"/>
      <c r="MXX201" s="59"/>
      <c r="MXY201" s="59"/>
      <c r="MXZ201" s="59"/>
      <c r="MYA201" s="59"/>
      <c r="MYB201" s="59"/>
      <c r="MYC201" s="59"/>
      <c r="MYD201" s="59"/>
      <c r="MYE201" s="59"/>
      <c r="MYF201" s="59"/>
      <c r="MYG201" s="59"/>
      <c r="MYH201" s="59"/>
      <c r="MYI201" s="59"/>
      <c r="MYJ201" s="59"/>
      <c r="MYK201" s="59"/>
      <c r="MYL201" s="59"/>
      <c r="MYM201" s="59"/>
      <c r="MYN201" s="59"/>
      <c r="MYO201" s="59"/>
      <c r="MYP201" s="59"/>
      <c r="MYQ201" s="59"/>
      <c r="MYR201" s="59"/>
      <c r="MYS201" s="59"/>
      <c r="MYT201" s="59"/>
      <c r="MYU201" s="59"/>
      <c r="MYV201" s="59"/>
      <c r="MYW201" s="59"/>
      <c r="MYX201" s="59"/>
      <c r="MYY201" s="59"/>
      <c r="MYZ201" s="59"/>
      <c r="MZA201" s="59"/>
      <c r="MZB201" s="59"/>
      <c r="MZC201" s="59"/>
      <c r="MZD201" s="59"/>
      <c r="MZE201" s="59"/>
      <c r="MZF201" s="59"/>
      <c r="MZG201" s="59"/>
      <c r="MZH201" s="59"/>
      <c r="MZI201" s="59"/>
      <c r="MZJ201" s="59"/>
      <c r="MZK201" s="59"/>
      <c r="MZL201" s="59"/>
      <c r="MZM201" s="59"/>
      <c r="MZN201" s="59"/>
      <c r="MZO201" s="59"/>
      <c r="MZP201" s="59"/>
      <c r="MZQ201" s="59"/>
      <c r="MZR201" s="59"/>
      <c r="MZS201" s="59"/>
      <c r="MZT201" s="59"/>
      <c r="MZU201" s="59"/>
      <c r="MZV201" s="59"/>
      <c r="MZW201" s="59"/>
      <c r="MZX201" s="59"/>
      <c r="MZY201" s="59"/>
      <c r="MZZ201" s="59"/>
      <c r="NAA201" s="59"/>
      <c r="NAB201" s="59"/>
      <c r="NAC201" s="59"/>
      <c r="NAD201" s="59"/>
      <c r="NAE201" s="59"/>
      <c r="NAF201" s="59"/>
      <c r="NAG201" s="59"/>
      <c r="NAH201" s="59"/>
      <c r="NAI201" s="59"/>
      <c r="NAJ201" s="59"/>
      <c r="NAK201" s="59"/>
      <c r="NAL201" s="59"/>
      <c r="NAM201" s="59"/>
      <c r="NAN201" s="59"/>
      <c r="NAO201" s="59"/>
      <c r="NAP201" s="59"/>
      <c r="NAQ201" s="59"/>
      <c r="NAR201" s="59"/>
      <c r="NAS201" s="59"/>
      <c r="NAT201" s="59"/>
      <c r="NAU201" s="59"/>
      <c r="NAV201" s="59"/>
      <c r="NAW201" s="59"/>
      <c r="NAX201" s="59"/>
      <c r="NAY201" s="59"/>
      <c r="NAZ201" s="59"/>
      <c r="NBA201" s="59"/>
      <c r="NBB201" s="59"/>
      <c r="NBC201" s="59"/>
      <c r="NBD201" s="59"/>
      <c r="NBE201" s="59"/>
      <c r="NBF201" s="59"/>
      <c r="NBG201" s="59"/>
      <c r="NBH201" s="59"/>
      <c r="NBI201" s="59"/>
      <c r="NBJ201" s="59"/>
      <c r="NBK201" s="59"/>
      <c r="NBL201" s="59"/>
      <c r="NBM201" s="59"/>
      <c r="NBN201" s="59"/>
      <c r="NBO201" s="59"/>
      <c r="NBP201" s="59"/>
      <c r="NBQ201" s="59"/>
      <c r="NBR201" s="59"/>
      <c r="NBS201" s="59"/>
      <c r="NBT201" s="59"/>
      <c r="NBU201" s="59"/>
      <c r="NBV201" s="59"/>
      <c r="NBW201" s="59"/>
      <c r="NBX201" s="59"/>
      <c r="NBY201" s="59"/>
      <c r="NBZ201" s="59"/>
      <c r="NCA201" s="59"/>
      <c r="NCB201" s="59"/>
      <c r="NCC201" s="59"/>
      <c r="NCD201" s="59"/>
      <c r="NCE201" s="59"/>
      <c r="NCF201" s="59"/>
      <c r="NCG201" s="59"/>
      <c r="NCH201" s="59"/>
      <c r="NCI201" s="59"/>
      <c r="NCJ201" s="59"/>
      <c r="NCK201" s="59"/>
      <c r="NCL201" s="59"/>
      <c r="NCM201" s="59"/>
      <c r="NCN201" s="59"/>
      <c r="NCO201" s="59"/>
      <c r="NCP201" s="59"/>
      <c r="NCQ201" s="59"/>
      <c r="NCR201" s="59"/>
      <c r="NCS201" s="59"/>
      <c r="NCT201" s="59"/>
      <c r="NCU201" s="59"/>
      <c r="NCV201" s="59"/>
      <c r="NCW201" s="59"/>
      <c r="NCX201" s="59"/>
      <c r="NCY201" s="59"/>
      <c r="NCZ201" s="59"/>
      <c r="NDA201" s="59"/>
      <c r="NDB201" s="59"/>
      <c r="NDC201" s="59"/>
      <c r="NDD201" s="59"/>
      <c r="NDE201" s="59"/>
      <c r="NDF201" s="59"/>
      <c r="NDG201" s="59"/>
      <c r="NDH201" s="59"/>
      <c r="NDI201" s="59"/>
      <c r="NDJ201" s="59"/>
      <c r="NDK201" s="59"/>
      <c r="NDL201" s="59"/>
      <c r="NDM201" s="59"/>
      <c r="NDN201" s="59"/>
      <c r="NDO201" s="59"/>
      <c r="NDP201" s="59"/>
      <c r="NDQ201" s="59"/>
      <c r="NDR201" s="59"/>
      <c r="NDS201" s="59"/>
      <c r="NDT201" s="59"/>
      <c r="NDU201" s="59"/>
      <c r="NDV201" s="59"/>
      <c r="NDW201" s="59"/>
      <c r="NDX201" s="59"/>
      <c r="NDY201" s="59"/>
      <c r="NDZ201" s="59"/>
      <c r="NEA201" s="59"/>
      <c r="NEB201" s="59"/>
      <c r="NEC201" s="59"/>
      <c r="NED201" s="59"/>
      <c r="NEE201" s="59"/>
      <c r="NEF201" s="59"/>
      <c r="NEG201" s="59"/>
      <c r="NEH201" s="59"/>
      <c r="NEI201" s="59"/>
      <c r="NEJ201" s="59"/>
      <c r="NEK201" s="59"/>
      <c r="NEL201" s="59"/>
      <c r="NEM201" s="59"/>
      <c r="NEN201" s="59"/>
      <c r="NEO201" s="59"/>
      <c r="NEP201" s="59"/>
      <c r="NEQ201" s="59"/>
      <c r="NER201" s="59"/>
      <c r="NES201" s="59"/>
      <c r="NET201" s="59"/>
      <c r="NEU201" s="59"/>
      <c r="NEV201" s="59"/>
      <c r="NEW201" s="59"/>
      <c r="NEX201" s="59"/>
      <c r="NEY201" s="59"/>
      <c r="NEZ201" s="59"/>
      <c r="NFA201" s="59"/>
      <c r="NFB201" s="59"/>
      <c r="NFC201" s="59"/>
      <c r="NFD201" s="59"/>
      <c r="NFE201" s="59"/>
      <c r="NFF201" s="59"/>
      <c r="NFG201" s="59"/>
      <c r="NFH201" s="59"/>
      <c r="NFI201" s="59"/>
      <c r="NFJ201" s="59"/>
      <c r="NFK201" s="59"/>
      <c r="NFL201" s="59"/>
      <c r="NFM201" s="59"/>
      <c r="NFN201" s="59"/>
      <c r="NFO201" s="59"/>
      <c r="NFP201" s="59"/>
      <c r="NFQ201" s="59"/>
      <c r="NFR201" s="59"/>
      <c r="NFS201" s="59"/>
      <c r="NFT201" s="59"/>
      <c r="NFU201" s="59"/>
      <c r="NFV201" s="59"/>
      <c r="NFW201" s="59"/>
      <c r="NFX201" s="59"/>
      <c r="NFY201" s="59"/>
      <c r="NFZ201" s="59"/>
      <c r="NGA201" s="59"/>
      <c r="NGB201" s="59"/>
      <c r="NGC201" s="59"/>
      <c r="NGD201" s="59"/>
      <c r="NGE201" s="59"/>
      <c r="NGF201" s="59"/>
      <c r="NGG201" s="59"/>
      <c r="NGH201" s="59"/>
      <c r="NGI201" s="59"/>
      <c r="NGJ201" s="59"/>
      <c r="NGK201" s="59"/>
      <c r="NGL201" s="59"/>
      <c r="NGM201" s="59"/>
      <c r="NGN201" s="59"/>
      <c r="NGO201" s="59"/>
      <c r="NGP201" s="59"/>
      <c r="NGQ201" s="59"/>
      <c r="NGR201" s="59"/>
      <c r="NGS201" s="59"/>
      <c r="NGT201" s="59"/>
      <c r="NGU201" s="59"/>
      <c r="NGV201" s="59"/>
      <c r="NGW201" s="59"/>
      <c r="NGX201" s="59"/>
      <c r="NGY201" s="59"/>
      <c r="NGZ201" s="59"/>
      <c r="NHA201" s="59"/>
      <c r="NHB201" s="59"/>
      <c r="NHC201" s="59"/>
      <c r="NHD201" s="59"/>
      <c r="NHE201" s="59"/>
      <c r="NHF201" s="59"/>
      <c r="NHG201" s="59"/>
      <c r="NHH201" s="59"/>
      <c r="NHI201" s="59"/>
      <c r="NHJ201" s="59"/>
      <c r="NHK201" s="59"/>
      <c r="NHL201" s="59"/>
      <c r="NHM201" s="59"/>
      <c r="NHN201" s="59"/>
      <c r="NHO201" s="59"/>
      <c r="NHP201" s="59"/>
      <c r="NHQ201" s="59"/>
      <c r="NHR201" s="59"/>
      <c r="NHS201" s="59"/>
      <c r="NHT201" s="59"/>
      <c r="NHU201" s="59"/>
      <c r="NHV201" s="59"/>
      <c r="NHW201" s="59"/>
      <c r="NHX201" s="59"/>
      <c r="NHY201" s="59"/>
      <c r="NHZ201" s="59"/>
      <c r="NIA201" s="59"/>
      <c r="NIB201" s="59"/>
      <c r="NIC201" s="59"/>
      <c r="NID201" s="59"/>
      <c r="NIE201" s="59"/>
      <c r="NIF201" s="59"/>
      <c r="NIG201" s="59"/>
      <c r="NIH201" s="59"/>
      <c r="NII201" s="59"/>
      <c r="NIJ201" s="59"/>
      <c r="NIK201" s="59"/>
      <c r="NIL201" s="59"/>
      <c r="NIM201" s="59"/>
      <c r="NIN201" s="59"/>
      <c r="NIO201" s="59"/>
      <c r="NIP201" s="59"/>
      <c r="NIQ201" s="59"/>
      <c r="NIR201" s="59"/>
      <c r="NIS201" s="59"/>
      <c r="NIT201" s="59"/>
      <c r="NIU201" s="59"/>
      <c r="NIV201" s="59"/>
      <c r="NIW201" s="59"/>
      <c r="NIX201" s="59"/>
      <c r="NIY201" s="59"/>
      <c r="NIZ201" s="59"/>
      <c r="NJA201" s="59"/>
      <c r="NJB201" s="59"/>
      <c r="NJC201" s="59"/>
      <c r="NJD201" s="59"/>
      <c r="NJE201" s="59"/>
      <c r="NJF201" s="59"/>
      <c r="NJG201" s="59"/>
      <c r="NJH201" s="59"/>
      <c r="NJI201" s="59"/>
      <c r="NJJ201" s="59"/>
      <c r="NJK201" s="59"/>
      <c r="NJL201" s="59"/>
      <c r="NJM201" s="59"/>
      <c r="NJN201" s="59"/>
      <c r="NJO201" s="59"/>
      <c r="NJP201" s="59"/>
      <c r="NJQ201" s="59"/>
      <c r="NJR201" s="59"/>
      <c r="NJS201" s="59"/>
      <c r="NJT201" s="59"/>
      <c r="NJU201" s="59"/>
      <c r="NJV201" s="59"/>
      <c r="NJW201" s="59"/>
      <c r="NJX201" s="59"/>
      <c r="NJY201" s="59"/>
      <c r="NJZ201" s="59"/>
      <c r="NKA201" s="59"/>
      <c r="NKB201" s="59"/>
      <c r="NKC201" s="59"/>
      <c r="NKD201" s="59"/>
      <c r="NKE201" s="59"/>
      <c r="NKF201" s="59"/>
      <c r="NKG201" s="59"/>
      <c r="NKH201" s="59"/>
      <c r="NKI201" s="59"/>
      <c r="NKJ201" s="59"/>
      <c r="NKK201" s="59"/>
      <c r="NKL201" s="59"/>
      <c r="NKM201" s="59"/>
      <c r="NKN201" s="59"/>
      <c r="NKO201" s="59"/>
      <c r="NKP201" s="59"/>
      <c r="NKQ201" s="59"/>
      <c r="NKR201" s="59"/>
      <c r="NKS201" s="59"/>
      <c r="NKT201" s="59"/>
      <c r="NKU201" s="59"/>
      <c r="NKV201" s="59"/>
      <c r="NKW201" s="59"/>
      <c r="NKX201" s="59"/>
      <c r="NKY201" s="59"/>
      <c r="NKZ201" s="59"/>
      <c r="NLA201" s="59"/>
      <c r="NLB201" s="59"/>
      <c r="NLC201" s="59"/>
      <c r="NLD201" s="59"/>
      <c r="NLE201" s="59"/>
      <c r="NLF201" s="59"/>
      <c r="NLG201" s="59"/>
      <c r="NLH201" s="59"/>
      <c r="NLI201" s="59"/>
      <c r="NLJ201" s="59"/>
      <c r="NLK201" s="59"/>
      <c r="NLL201" s="59"/>
      <c r="NLM201" s="59"/>
      <c r="NLN201" s="59"/>
      <c r="NLO201" s="59"/>
      <c r="NLP201" s="59"/>
      <c r="NLQ201" s="59"/>
      <c r="NLR201" s="59"/>
      <c r="NLS201" s="59"/>
      <c r="NLT201" s="59"/>
      <c r="NLU201" s="59"/>
      <c r="NLV201" s="59"/>
      <c r="NLW201" s="59"/>
      <c r="NLX201" s="59"/>
      <c r="NLY201" s="59"/>
      <c r="NLZ201" s="59"/>
      <c r="NMA201" s="59"/>
      <c r="NMB201" s="59"/>
      <c r="NMC201" s="59"/>
      <c r="NMD201" s="59"/>
      <c r="NME201" s="59"/>
      <c r="NMF201" s="59"/>
      <c r="NMG201" s="59"/>
      <c r="NMH201" s="59"/>
      <c r="NMI201" s="59"/>
      <c r="NMJ201" s="59"/>
      <c r="NMK201" s="59"/>
      <c r="NML201" s="59"/>
      <c r="NMM201" s="59"/>
      <c r="NMN201" s="59"/>
      <c r="NMO201" s="59"/>
      <c r="NMP201" s="59"/>
      <c r="NMQ201" s="59"/>
      <c r="NMR201" s="59"/>
      <c r="NMS201" s="59"/>
      <c r="NMT201" s="59"/>
      <c r="NMU201" s="59"/>
      <c r="NMV201" s="59"/>
      <c r="NMW201" s="59"/>
      <c r="NMX201" s="59"/>
      <c r="NMY201" s="59"/>
      <c r="NMZ201" s="59"/>
      <c r="NNA201" s="59"/>
      <c r="NNB201" s="59"/>
      <c r="NNC201" s="59"/>
      <c r="NND201" s="59"/>
      <c r="NNE201" s="59"/>
      <c r="NNF201" s="59"/>
      <c r="NNG201" s="59"/>
      <c r="NNH201" s="59"/>
      <c r="NNI201" s="59"/>
      <c r="NNJ201" s="59"/>
      <c r="NNK201" s="59"/>
      <c r="NNL201" s="59"/>
      <c r="NNM201" s="59"/>
      <c r="NNN201" s="59"/>
      <c r="NNO201" s="59"/>
      <c r="NNP201" s="59"/>
      <c r="NNQ201" s="59"/>
      <c r="NNR201" s="59"/>
      <c r="NNS201" s="59"/>
      <c r="NNT201" s="59"/>
      <c r="NNU201" s="59"/>
      <c r="NNV201" s="59"/>
      <c r="NNW201" s="59"/>
      <c r="NNX201" s="59"/>
      <c r="NNY201" s="59"/>
      <c r="NNZ201" s="59"/>
      <c r="NOA201" s="59"/>
      <c r="NOB201" s="59"/>
      <c r="NOC201" s="59"/>
      <c r="NOD201" s="59"/>
      <c r="NOE201" s="59"/>
      <c r="NOF201" s="59"/>
      <c r="NOG201" s="59"/>
      <c r="NOH201" s="59"/>
      <c r="NOI201" s="59"/>
      <c r="NOJ201" s="59"/>
      <c r="NOK201" s="59"/>
      <c r="NOL201" s="59"/>
      <c r="NOM201" s="59"/>
      <c r="NON201" s="59"/>
      <c r="NOO201" s="59"/>
      <c r="NOP201" s="59"/>
      <c r="NOQ201" s="59"/>
      <c r="NOR201" s="59"/>
      <c r="NOS201" s="59"/>
      <c r="NOT201" s="59"/>
      <c r="NOU201" s="59"/>
      <c r="NOV201" s="59"/>
      <c r="NOW201" s="59"/>
      <c r="NOX201" s="59"/>
      <c r="NOY201" s="59"/>
      <c r="NOZ201" s="59"/>
      <c r="NPA201" s="59"/>
      <c r="NPB201" s="59"/>
      <c r="NPC201" s="59"/>
      <c r="NPD201" s="59"/>
      <c r="NPE201" s="59"/>
      <c r="NPF201" s="59"/>
      <c r="NPG201" s="59"/>
      <c r="NPH201" s="59"/>
      <c r="NPI201" s="59"/>
      <c r="NPJ201" s="59"/>
      <c r="NPK201" s="59"/>
      <c r="NPL201" s="59"/>
      <c r="NPM201" s="59"/>
      <c r="NPN201" s="59"/>
      <c r="NPO201" s="59"/>
      <c r="NPP201" s="59"/>
      <c r="NPQ201" s="59"/>
      <c r="NPR201" s="59"/>
      <c r="NPS201" s="59"/>
      <c r="NPT201" s="59"/>
      <c r="NPU201" s="59"/>
      <c r="NPV201" s="59"/>
      <c r="NPW201" s="59"/>
      <c r="NPX201" s="59"/>
      <c r="NPY201" s="59"/>
      <c r="NPZ201" s="59"/>
      <c r="NQA201" s="59"/>
      <c r="NQB201" s="59"/>
      <c r="NQC201" s="59"/>
      <c r="NQD201" s="59"/>
      <c r="NQE201" s="59"/>
      <c r="NQF201" s="59"/>
      <c r="NQG201" s="59"/>
      <c r="NQH201" s="59"/>
      <c r="NQI201" s="59"/>
      <c r="NQJ201" s="59"/>
      <c r="NQK201" s="59"/>
      <c r="NQL201" s="59"/>
      <c r="NQM201" s="59"/>
      <c r="NQN201" s="59"/>
      <c r="NQO201" s="59"/>
      <c r="NQP201" s="59"/>
      <c r="NQQ201" s="59"/>
      <c r="NQR201" s="59"/>
      <c r="NQS201" s="59"/>
      <c r="NQT201" s="59"/>
      <c r="NQU201" s="59"/>
      <c r="NQV201" s="59"/>
      <c r="NQW201" s="59"/>
      <c r="NQX201" s="59"/>
      <c r="NQY201" s="59"/>
      <c r="NQZ201" s="59"/>
      <c r="NRA201" s="59"/>
      <c r="NRB201" s="59"/>
      <c r="NRC201" s="59"/>
      <c r="NRD201" s="59"/>
      <c r="NRE201" s="59"/>
      <c r="NRF201" s="59"/>
      <c r="NRG201" s="59"/>
      <c r="NRH201" s="59"/>
      <c r="NRI201" s="59"/>
      <c r="NRJ201" s="59"/>
      <c r="NRK201" s="59"/>
      <c r="NRL201" s="59"/>
      <c r="NRM201" s="59"/>
      <c r="NRN201" s="59"/>
      <c r="NRO201" s="59"/>
      <c r="NRP201" s="59"/>
      <c r="NRQ201" s="59"/>
      <c r="NRR201" s="59"/>
      <c r="NRS201" s="59"/>
      <c r="NRT201" s="59"/>
      <c r="NRU201" s="59"/>
      <c r="NRV201" s="59"/>
      <c r="NRW201" s="59"/>
      <c r="NRX201" s="59"/>
      <c r="NRY201" s="59"/>
      <c r="NRZ201" s="59"/>
      <c r="NSA201" s="59"/>
      <c r="NSB201" s="59"/>
      <c r="NSC201" s="59"/>
      <c r="NSD201" s="59"/>
      <c r="NSE201" s="59"/>
      <c r="NSF201" s="59"/>
      <c r="NSG201" s="59"/>
      <c r="NSH201" s="59"/>
      <c r="NSI201" s="59"/>
      <c r="NSJ201" s="59"/>
      <c r="NSK201" s="59"/>
      <c r="NSL201" s="59"/>
      <c r="NSM201" s="59"/>
      <c r="NSN201" s="59"/>
      <c r="NSO201" s="59"/>
      <c r="NSP201" s="59"/>
      <c r="NSQ201" s="59"/>
      <c r="NSR201" s="59"/>
      <c r="NSS201" s="59"/>
      <c r="NST201" s="59"/>
      <c r="NSU201" s="59"/>
      <c r="NSV201" s="59"/>
      <c r="NSW201" s="59"/>
      <c r="NSX201" s="59"/>
      <c r="NSY201" s="59"/>
      <c r="NSZ201" s="59"/>
      <c r="NTA201" s="59"/>
      <c r="NTB201" s="59"/>
      <c r="NTC201" s="59"/>
      <c r="NTD201" s="59"/>
      <c r="NTE201" s="59"/>
      <c r="NTF201" s="59"/>
      <c r="NTG201" s="59"/>
      <c r="NTH201" s="59"/>
      <c r="NTI201" s="59"/>
      <c r="NTJ201" s="59"/>
      <c r="NTK201" s="59"/>
      <c r="NTL201" s="59"/>
      <c r="NTM201" s="59"/>
      <c r="NTN201" s="59"/>
      <c r="NTO201" s="59"/>
      <c r="NTP201" s="59"/>
      <c r="NTQ201" s="59"/>
      <c r="NTR201" s="59"/>
      <c r="NTS201" s="59"/>
      <c r="NTT201" s="59"/>
      <c r="NTU201" s="59"/>
      <c r="NTV201" s="59"/>
      <c r="NTW201" s="59"/>
      <c r="NTX201" s="59"/>
      <c r="NTY201" s="59"/>
      <c r="NTZ201" s="59"/>
      <c r="NUA201" s="59"/>
      <c r="NUB201" s="59"/>
      <c r="NUC201" s="59"/>
      <c r="NUD201" s="59"/>
      <c r="NUE201" s="59"/>
      <c r="NUF201" s="59"/>
      <c r="NUG201" s="59"/>
      <c r="NUH201" s="59"/>
      <c r="NUI201" s="59"/>
      <c r="NUJ201" s="59"/>
      <c r="NUK201" s="59"/>
      <c r="NUL201" s="59"/>
      <c r="NUM201" s="59"/>
      <c r="NUN201" s="59"/>
      <c r="NUO201" s="59"/>
      <c r="NUP201" s="59"/>
      <c r="NUQ201" s="59"/>
      <c r="NUR201" s="59"/>
      <c r="NUS201" s="59"/>
      <c r="NUT201" s="59"/>
      <c r="NUU201" s="59"/>
      <c r="NUV201" s="59"/>
      <c r="NUW201" s="59"/>
      <c r="NUX201" s="59"/>
      <c r="NUY201" s="59"/>
      <c r="NUZ201" s="59"/>
      <c r="NVA201" s="59"/>
      <c r="NVB201" s="59"/>
      <c r="NVC201" s="59"/>
      <c r="NVD201" s="59"/>
      <c r="NVE201" s="59"/>
      <c r="NVF201" s="59"/>
      <c r="NVG201" s="59"/>
      <c r="NVH201" s="59"/>
      <c r="NVI201" s="59"/>
      <c r="NVJ201" s="59"/>
      <c r="NVK201" s="59"/>
      <c r="NVL201" s="59"/>
      <c r="NVM201" s="59"/>
      <c r="NVN201" s="59"/>
      <c r="NVO201" s="59"/>
      <c r="NVP201" s="59"/>
      <c r="NVQ201" s="59"/>
      <c r="NVR201" s="59"/>
      <c r="NVS201" s="59"/>
      <c r="NVT201" s="59"/>
      <c r="NVU201" s="59"/>
      <c r="NVV201" s="59"/>
      <c r="NVW201" s="59"/>
      <c r="NVX201" s="59"/>
      <c r="NVY201" s="59"/>
      <c r="NVZ201" s="59"/>
      <c r="NWA201" s="59"/>
      <c r="NWB201" s="59"/>
      <c r="NWC201" s="59"/>
      <c r="NWD201" s="59"/>
      <c r="NWE201" s="59"/>
      <c r="NWF201" s="59"/>
      <c r="NWG201" s="59"/>
      <c r="NWH201" s="59"/>
      <c r="NWI201" s="59"/>
      <c r="NWJ201" s="59"/>
      <c r="NWK201" s="59"/>
      <c r="NWL201" s="59"/>
      <c r="NWM201" s="59"/>
      <c r="NWN201" s="59"/>
      <c r="NWO201" s="59"/>
      <c r="NWP201" s="59"/>
      <c r="NWQ201" s="59"/>
      <c r="NWR201" s="59"/>
      <c r="NWS201" s="59"/>
      <c r="NWT201" s="59"/>
      <c r="NWU201" s="59"/>
      <c r="NWV201" s="59"/>
      <c r="NWW201" s="59"/>
      <c r="NWX201" s="59"/>
      <c r="NWY201" s="59"/>
      <c r="NWZ201" s="59"/>
      <c r="NXA201" s="59"/>
      <c r="NXB201" s="59"/>
      <c r="NXC201" s="59"/>
      <c r="NXD201" s="59"/>
      <c r="NXE201" s="59"/>
      <c r="NXF201" s="59"/>
      <c r="NXG201" s="59"/>
      <c r="NXH201" s="59"/>
      <c r="NXI201" s="59"/>
      <c r="NXJ201" s="59"/>
      <c r="NXK201" s="59"/>
      <c r="NXL201" s="59"/>
      <c r="NXM201" s="59"/>
      <c r="NXN201" s="59"/>
      <c r="NXO201" s="59"/>
      <c r="NXP201" s="59"/>
      <c r="NXQ201" s="59"/>
      <c r="NXR201" s="59"/>
      <c r="NXS201" s="59"/>
      <c r="NXT201" s="59"/>
      <c r="NXU201" s="59"/>
      <c r="NXV201" s="59"/>
      <c r="NXW201" s="59"/>
      <c r="NXX201" s="59"/>
      <c r="NXY201" s="59"/>
      <c r="NXZ201" s="59"/>
      <c r="NYA201" s="59"/>
      <c r="NYB201" s="59"/>
      <c r="NYC201" s="59"/>
      <c r="NYD201" s="59"/>
      <c r="NYE201" s="59"/>
      <c r="NYF201" s="59"/>
      <c r="NYG201" s="59"/>
      <c r="NYH201" s="59"/>
      <c r="NYI201" s="59"/>
      <c r="NYJ201" s="59"/>
      <c r="NYK201" s="59"/>
      <c r="NYL201" s="59"/>
      <c r="NYM201" s="59"/>
      <c r="NYN201" s="59"/>
      <c r="NYO201" s="59"/>
      <c r="NYP201" s="59"/>
      <c r="NYQ201" s="59"/>
      <c r="NYR201" s="59"/>
      <c r="NYS201" s="59"/>
      <c r="NYT201" s="59"/>
      <c r="NYU201" s="59"/>
      <c r="NYV201" s="59"/>
      <c r="NYW201" s="59"/>
      <c r="NYX201" s="59"/>
      <c r="NYY201" s="59"/>
      <c r="NYZ201" s="59"/>
      <c r="NZA201" s="59"/>
      <c r="NZB201" s="59"/>
      <c r="NZC201" s="59"/>
      <c r="NZD201" s="59"/>
      <c r="NZE201" s="59"/>
      <c r="NZF201" s="59"/>
      <c r="NZG201" s="59"/>
      <c r="NZH201" s="59"/>
      <c r="NZI201" s="59"/>
      <c r="NZJ201" s="59"/>
      <c r="NZK201" s="59"/>
      <c r="NZL201" s="59"/>
      <c r="NZM201" s="59"/>
      <c r="NZN201" s="59"/>
      <c r="NZO201" s="59"/>
      <c r="NZP201" s="59"/>
      <c r="NZQ201" s="59"/>
      <c r="NZR201" s="59"/>
      <c r="NZS201" s="59"/>
      <c r="NZT201" s="59"/>
      <c r="NZU201" s="59"/>
      <c r="NZV201" s="59"/>
      <c r="NZW201" s="59"/>
      <c r="NZX201" s="59"/>
      <c r="NZY201" s="59"/>
      <c r="NZZ201" s="59"/>
      <c r="OAA201" s="59"/>
      <c r="OAB201" s="59"/>
      <c r="OAC201" s="59"/>
      <c r="OAD201" s="59"/>
      <c r="OAE201" s="59"/>
      <c r="OAF201" s="59"/>
      <c r="OAG201" s="59"/>
      <c r="OAH201" s="59"/>
      <c r="OAI201" s="59"/>
      <c r="OAJ201" s="59"/>
      <c r="OAK201" s="59"/>
      <c r="OAL201" s="59"/>
      <c r="OAM201" s="59"/>
      <c r="OAN201" s="59"/>
      <c r="OAO201" s="59"/>
      <c r="OAP201" s="59"/>
      <c r="OAQ201" s="59"/>
      <c r="OAR201" s="59"/>
      <c r="OAS201" s="59"/>
      <c r="OAT201" s="59"/>
      <c r="OAU201" s="59"/>
      <c r="OAV201" s="59"/>
      <c r="OAW201" s="59"/>
      <c r="OAX201" s="59"/>
      <c r="OAY201" s="59"/>
      <c r="OAZ201" s="59"/>
      <c r="OBA201" s="59"/>
      <c r="OBB201" s="59"/>
      <c r="OBC201" s="59"/>
      <c r="OBD201" s="59"/>
      <c r="OBE201" s="59"/>
      <c r="OBF201" s="59"/>
      <c r="OBG201" s="59"/>
      <c r="OBH201" s="59"/>
      <c r="OBI201" s="59"/>
      <c r="OBJ201" s="59"/>
      <c r="OBK201" s="59"/>
      <c r="OBL201" s="59"/>
      <c r="OBM201" s="59"/>
      <c r="OBN201" s="59"/>
      <c r="OBO201" s="59"/>
      <c r="OBP201" s="59"/>
      <c r="OBQ201" s="59"/>
      <c r="OBR201" s="59"/>
      <c r="OBS201" s="59"/>
      <c r="OBT201" s="59"/>
      <c r="OBU201" s="59"/>
      <c r="OBV201" s="59"/>
      <c r="OBW201" s="59"/>
      <c r="OBX201" s="59"/>
      <c r="OBY201" s="59"/>
      <c r="OBZ201" s="59"/>
      <c r="OCA201" s="59"/>
      <c r="OCB201" s="59"/>
      <c r="OCC201" s="59"/>
      <c r="OCD201" s="59"/>
      <c r="OCE201" s="59"/>
      <c r="OCF201" s="59"/>
      <c r="OCG201" s="59"/>
      <c r="OCH201" s="59"/>
      <c r="OCI201" s="59"/>
      <c r="OCJ201" s="59"/>
      <c r="OCK201" s="59"/>
      <c r="OCL201" s="59"/>
      <c r="OCM201" s="59"/>
      <c r="OCN201" s="59"/>
      <c r="OCO201" s="59"/>
      <c r="OCP201" s="59"/>
      <c r="OCQ201" s="59"/>
      <c r="OCR201" s="59"/>
      <c r="OCS201" s="59"/>
      <c r="OCT201" s="59"/>
      <c r="OCU201" s="59"/>
      <c r="OCV201" s="59"/>
      <c r="OCW201" s="59"/>
      <c r="OCX201" s="59"/>
      <c r="OCY201" s="59"/>
      <c r="OCZ201" s="59"/>
      <c r="ODA201" s="59"/>
      <c r="ODB201" s="59"/>
      <c r="ODC201" s="59"/>
      <c r="ODD201" s="59"/>
      <c r="ODE201" s="59"/>
      <c r="ODF201" s="59"/>
      <c r="ODG201" s="59"/>
      <c r="ODH201" s="59"/>
      <c r="ODI201" s="59"/>
      <c r="ODJ201" s="59"/>
      <c r="ODK201" s="59"/>
      <c r="ODL201" s="59"/>
      <c r="ODM201" s="59"/>
      <c r="ODN201" s="59"/>
      <c r="ODO201" s="59"/>
      <c r="ODP201" s="59"/>
      <c r="ODQ201" s="59"/>
      <c r="ODR201" s="59"/>
      <c r="ODS201" s="59"/>
      <c r="ODT201" s="59"/>
      <c r="ODU201" s="59"/>
      <c r="ODV201" s="59"/>
      <c r="ODW201" s="59"/>
      <c r="ODX201" s="59"/>
      <c r="ODY201" s="59"/>
      <c r="ODZ201" s="59"/>
      <c r="OEA201" s="59"/>
      <c r="OEB201" s="59"/>
      <c r="OEC201" s="59"/>
      <c r="OED201" s="59"/>
      <c r="OEE201" s="59"/>
      <c r="OEF201" s="59"/>
      <c r="OEG201" s="59"/>
      <c r="OEH201" s="59"/>
      <c r="OEI201" s="59"/>
      <c r="OEJ201" s="59"/>
      <c r="OEK201" s="59"/>
      <c r="OEL201" s="59"/>
      <c r="OEM201" s="59"/>
      <c r="OEN201" s="59"/>
      <c r="OEO201" s="59"/>
      <c r="OEP201" s="59"/>
      <c r="OEQ201" s="59"/>
      <c r="OER201" s="59"/>
      <c r="OES201" s="59"/>
      <c r="OET201" s="59"/>
      <c r="OEU201" s="59"/>
      <c r="OEV201" s="59"/>
      <c r="OEW201" s="59"/>
      <c r="OEX201" s="59"/>
      <c r="OEY201" s="59"/>
      <c r="OEZ201" s="59"/>
      <c r="OFA201" s="59"/>
      <c r="OFB201" s="59"/>
      <c r="OFC201" s="59"/>
      <c r="OFD201" s="59"/>
      <c r="OFE201" s="59"/>
      <c r="OFF201" s="59"/>
      <c r="OFG201" s="59"/>
      <c r="OFH201" s="59"/>
      <c r="OFI201" s="59"/>
      <c r="OFJ201" s="59"/>
      <c r="OFK201" s="59"/>
      <c r="OFL201" s="59"/>
      <c r="OFM201" s="59"/>
      <c r="OFN201" s="59"/>
      <c r="OFO201" s="59"/>
      <c r="OFP201" s="59"/>
      <c r="OFQ201" s="59"/>
      <c r="OFR201" s="59"/>
      <c r="OFS201" s="59"/>
      <c r="OFT201" s="59"/>
      <c r="OFU201" s="59"/>
      <c r="OFV201" s="59"/>
      <c r="OFW201" s="59"/>
      <c r="OFX201" s="59"/>
      <c r="OFY201" s="59"/>
      <c r="OFZ201" s="59"/>
      <c r="OGA201" s="59"/>
      <c r="OGB201" s="59"/>
      <c r="OGC201" s="59"/>
      <c r="OGD201" s="59"/>
      <c r="OGE201" s="59"/>
      <c r="OGF201" s="59"/>
      <c r="OGG201" s="59"/>
      <c r="OGH201" s="59"/>
      <c r="OGI201" s="59"/>
      <c r="OGJ201" s="59"/>
      <c r="OGK201" s="59"/>
      <c r="OGL201" s="59"/>
      <c r="OGM201" s="59"/>
      <c r="OGN201" s="59"/>
      <c r="OGO201" s="59"/>
      <c r="OGP201" s="59"/>
      <c r="OGQ201" s="59"/>
      <c r="OGR201" s="59"/>
      <c r="OGS201" s="59"/>
      <c r="OGT201" s="59"/>
      <c r="OGU201" s="59"/>
      <c r="OGV201" s="59"/>
      <c r="OGW201" s="59"/>
      <c r="OGX201" s="59"/>
      <c r="OGY201" s="59"/>
      <c r="OGZ201" s="59"/>
      <c r="OHA201" s="59"/>
      <c r="OHB201" s="59"/>
      <c r="OHC201" s="59"/>
      <c r="OHD201" s="59"/>
      <c r="OHE201" s="59"/>
      <c r="OHF201" s="59"/>
      <c r="OHG201" s="59"/>
      <c r="OHH201" s="59"/>
      <c r="OHI201" s="59"/>
      <c r="OHJ201" s="59"/>
      <c r="OHK201" s="59"/>
      <c r="OHL201" s="59"/>
      <c r="OHM201" s="59"/>
      <c r="OHN201" s="59"/>
      <c r="OHO201" s="59"/>
      <c r="OHP201" s="59"/>
      <c r="OHQ201" s="59"/>
      <c r="OHR201" s="59"/>
      <c r="OHS201" s="59"/>
      <c r="OHT201" s="59"/>
      <c r="OHU201" s="59"/>
      <c r="OHV201" s="59"/>
      <c r="OHW201" s="59"/>
      <c r="OHX201" s="59"/>
      <c r="OHY201" s="59"/>
      <c r="OHZ201" s="59"/>
      <c r="OIA201" s="59"/>
      <c r="OIB201" s="59"/>
      <c r="OIC201" s="59"/>
      <c r="OID201" s="59"/>
      <c r="OIE201" s="59"/>
      <c r="OIF201" s="59"/>
      <c r="OIG201" s="59"/>
      <c r="OIH201" s="59"/>
      <c r="OII201" s="59"/>
      <c r="OIJ201" s="59"/>
      <c r="OIK201" s="59"/>
      <c r="OIL201" s="59"/>
      <c r="OIM201" s="59"/>
      <c r="OIN201" s="59"/>
      <c r="OIO201" s="59"/>
      <c r="OIP201" s="59"/>
      <c r="OIQ201" s="59"/>
      <c r="OIR201" s="59"/>
      <c r="OIS201" s="59"/>
      <c r="OIT201" s="59"/>
      <c r="OIU201" s="59"/>
      <c r="OIV201" s="59"/>
      <c r="OIW201" s="59"/>
      <c r="OIX201" s="59"/>
      <c r="OIY201" s="59"/>
      <c r="OIZ201" s="59"/>
      <c r="OJA201" s="59"/>
      <c r="OJB201" s="59"/>
      <c r="OJC201" s="59"/>
      <c r="OJD201" s="59"/>
      <c r="OJE201" s="59"/>
      <c r="OJF201" s="59"/>
      <c r="OJG201" s="59"/>
      <c r="OJH201" s="59"/>
      <c r="OJI201" s="59"/>
      <c r="OJJ201" s="59"/>
      <c r="OJK201" s="59"/>
      <c r="OJL201" s="59"/>
      <c r="OJM201" s="59"/>
      <c r="OJN201" s="59"/>
      <c r="OJO201" s="59"/>
      <c r="OJP201" s="59"/>
      <c r="OJQ201" s="59"/>
      <c r="OJR201" s="59"/>
      <c r="OJS201" s="59"/>
      <c r="OJT201" s="59"/>
      <c r="OJU201" s="59"/>
      <c r="OJV201" s="59"/>
      <c r="OJW201" s="59"/>
      <c r="OJX201" s="59"/>
      <c r="OJY201" s="59"/>
      <c r="OJZ201" s="59"/>
      <c r="OKA201" s="59"/>
      <c r="OKB201" s="59"/>
      <c r="OKC201" s="59"/>
      <c r="OKD201" s="59"/>
      <c r="OKE201" s="59"/>
      <c r="OKF201" s="59"/>
      <c r="OKG201" s="59"/>
      <c r="OKH201" s="59"/>
      <c r="OKI201" s="59"/>
      <c r="OKJ201" s="59"/>
      <c r="OKK201" s="59"/>
      <c r="OKL201" s="59"/>
      <c r="OKM201" s="59"/>
      <c r="OKN201" s="59"/>
      <c r="OKO201" s="59"/>
      <c r="OKP201" s="59"/>
      <c r="OKQ201" s="59"/>
      <c r="OKR201" s="59"/>
      <c r="OKS201" s="59"/>
      <c r="OKT201" s="59"/>
      <c r="OKU201" s="59"/>
      <c r="OKV201" s="59"/>
      <c r="OKW201" s="59"/>
      <c r="OKX201" s="59"/>
      <c r="OKY201" s="59"/>
      <c r="OKZ201" s="59"/>
      <c r="OLA201" s="59"/>
      <c r="OLB201" s="59"/>
      <c r="OLC201" s="59"/>
      <c r="OLD201" s="59"/>
      <c r="OLE201" s="59"/>
      <c r="OLF201" s="59"/>
      <c r="OLG201" s="59"/>
      <c r="OLH201" s="59"/>
      <c r="OLI201" s="59"/>
      <c r="OLJ201" s="59"/>
      <c r="OLK201" s="59"/>
      <c r="OLL201" s="59"/>
      <c r="OLM201" s="59"/>
      <c r="OLN201" s="59"/>
      <c r="OLO201" s="59"/>
      <c r="OLP201" s="59"/>
      <c r="OLQ201" s="59"/>
      <c r="OLR201" s="59"/>
      <c r="OLS201" s="59"/>
      <c r="OLT201" s="59"/>
      <c r="OLU201" s="59"/>
      <c r="OLV201" s="59"/>
      <c r="OLW201" s="59"/>
      <c r="OLX201" s="59"/>
      <c r="OLY201" s="59"/>
      <c r="OLZ201" s="59"/>
      <c r="OMA201" s="59"/>
      <c r="OMB201" s="59"/>
      <c r="OMC201" s="59"/>
      <c r="OMD201" s="59"/>
      <c r="OME201" s="59"/>
      <c r="OMF201" s="59"/>
      <c r="OMG201" s="59"/>
      <c r="OMH201" s="59"/>
      <c r="OMI201" s="59"/>
      <c r="OMJ201" s="59"/>
      <c r="OMK201" s="59"/>
      <c r="OML201" s="59"/>
      <c r="OMM201" s="59"/>
      <c r="OMN201" s="59"/>
      <c r="OMO201" s="59"/>
      <c r="OMP201" s="59"/>
      <c r="OMQ201" s="59"/>
      <c r="OMR201" s="59"/>
      <c r="OMS201" s="59"/>
      <c r="OMT201" s="59"/>
      <c r="OMU201" s="59"/>
      <c r="OMV201" s="59"/>
      <c r="OMW201" s="59"/>
      <c r="OMX201" s="59"/>
      <c r="OMY201" s="59"/>
      <c r="OMZ201" s="59"/>
      <c r="ONA201" s="59"/>
      <c r="ONB201" s="59"/>
      <c r="ONC201" s="59"/>
      <c r="OND201" s="59"/>
      <c r="ONE201" s="59"/>
      <c r="ONF201" s="59"/>
      <c r="ONG201" s="59"/>
      <c r="ONH201" s="59"/>
      <c r="ONI201" s="59"/>
      <c r="ONJ201" s="59"/>
      <c r="ONK201" s="59"/>
      <c r="ONL201" s="59"/>
      <c r="ONM201" s="59"/>
      <c r="ONN201" s="59"/>
      <c r="ONO201" s="59"/>
      <c r="ONP201" s="59"/>
      <c r="ONQ201" s="59"/>
      <c r="ONR201" s="59"/>
      <c r="ONS201" s="59"/>
      <c r="ONT201" s="59"/>
      <c r="ONU201" s="59"/>
      <c r="ONV201" s="59"/>
      <c r="ONW201" s="59"/>
      <c r="ONX201" s="59"/>
      <c r="ONY201" s="59"/>
      <c r="ONZ201" s="59"/>
      <c r="OOA201" s="59"/>
      <c r="OOB201" s="59"/>
      <c r="OOC201" s="59"/>
      <c r="OOD201" s="59"/>
      <c r="OOE201" s="59"/>
      <c r="OOF201" s="59"/>
      <c r="OOG201" s="59"/>
      <c r="OOH201" s="59"/>
      <c r="OOI201" s="59"/>
      <c r="OOJ201" s="59"/>
      <c r="OOK201" s="59"/>
      <c r="OOL201" s="59"/>
      <c r="OOM201" s="59"/>
      <c r="OON201" s="59"/>
      <c r="OOO201" s="59"/>
      <c r="OOP201" s="59"/>
      <c r="OOQ201" s="59"/>
      <c r="OOR201" s="59"/>
      <c r="OOS201" s="59"/>
      <c r="OOT201" s="59"/>
      <c r="OOU201" s="59"/>
      <c r="OOV201" s="59"/>
      <c r="OOW201" s="59"/>
      <c r="OOX201" s="59"/>
      <c r="OOY201" s="59"/>
      <c r="OOZ201" s="59"/>
      <c r="OPA201" s="59"/>
      <c r="OPB201" s="59"/>
      <c r="OPC201" s="59"/>
      <c r="OPD201" s="59"/>
      <c r="OPE201" s="59"/>
      <c r="OPF201" s="59"/>
      <c r="OPG201" s="59"/>
      <c r="OPH201" s="59"/>
      <c r="OPI201" s="59"/>
      <c r="OPJ201" s="59"/>
      <c r="OPK201" s="59"/>
      <c r="OPL201" s="59"/>
      <c r="OPM201" s="59"/>
      <c r="OPN201" s="59"/>
      <c r="OPO201" s="59"/>
      <c r="OPP201" s="59"/>
      <c r="OPQ201" s="59"/>
      <c r="OPR201" s="59"/>
      <c r="OPS201" s="59"/>
      <c r="OPT201" s="59"/>
      <c r="OPU201" s="59"/>
      <c r="OPV201" s="59"/>
      <c r="OPW201" s="59"/>
      <c r="OPX201" s="59"/>
      <c r="OPY201" s="59"/>
      <c r="OPZ201" s="59"/>
      <c r="OQA201" s="59"/>
      <c r="OQB201" s="59"/>
      <c r="OQC201" s="59"/>
      <c r="OQD201" s="59"/>
      <c r="OQE201" s="59"/>
      <c r="OQF201" s="59"/>
      <c r="OQG201" s="59"/>
      <c r="OQH201" s="59"/>
      <c r="OQI201" s="59"/>
      <c r="OQJ201" s="59"/>
      <c r="OQK201" s="59"/>
      <c r="OQL201" s="59"/>
      <c r="OQM201" s="59"/>
      <c r="OQN201" s="59"/>
      <c r="OQO201" s="59"/>
      <c r="OQP201" s="59"/>
      <c r="OQQ201" s="59"/>
      <c r="OQR201" s="59"/>
      <c r="OQS201" s="59"/>
      <c r="OQT201" s="59"/>
      <c r="OQU201" s="59"/>
      <c r="OQV201" s="59"/>
      <c r="OQW201" s="59"/>
      <c r="OQX201" s="59"/>
      <c r="OQY201" s="59"/>
      <c r="OQZ201" s="59"/>
      <c r="ORA201" s="59"/>
      <c r="ORB201" s="59"/>
      <c r="ORC201" s="59"/>
      <c r="ORD201" s="59"/>
      <c r="ORE201" s="59"/>
      <c r="ORF201" s="59"/>
      <c r="ORG201" s="59"/>
      <c r="ORH201" s="59"/>
      <c r="ORI201" s="59"/>
      <c r="ORJ201" s="59"/>
      <c r="ORK201" s="59"/>
      <c r="ORL201" s="59"/>
      <c r="ORM201" s="59"/>
      <c r="ORN201" s="59"/>
      <c r="ORO201" s="59"/>
      <c r="ORP201" s="59"/>
      <c r="ORQ201" s="59"/>
      <c r="ORR201" s="59"/>
      <c r="ORS201" s="59"/>
      <c r="ORT201" s="59"/>
      <c r="ORU201" s="59"/>
      <c r="ORV201" s="59"/>
      <c r="ORW201" s="59"/>
      <c r="ORX201" s="59"/>
      <c r="ORY201" s="59"/>
      <c r="ORZ201" s="59"/>
      <c r="OSA201" s="59"/>
      <c r="OSB201" s="59"/>
      <c r="OSC201" s="59"/>
      <c r="OSD201" s="59"/>
      <c r="OSE201" s="59"/>
      <c r="OSF201" s="59"/>
      <c r="OSG201" s="59"/>
      <c r="OSH201" s="59"/>
      <c r="OSI201" s="59"/>
      <c r="OSJ201" s="59"/>
      <c r="OSK201" s="59"/>
      <c r="OSL201" s="59"/>
      <c r="OSM201" s="59"/>
      <c r="OSN201" s="59"/>
      <c r="OSO201" s="59"/>
      <c r="OSP201" s="59"/>
      <c r="OSQ201" s="59"/>
      <c r="OSR201" s="59"/>
      <c r="OSS201" s="59"/>
      <c r="OST201" s="59"/>
      <c r="OSU201" s="59"/>
      <c r="OSV201" s="59"/>
      <c r="OSW201" s="59"/>
      <c r="OSX201" s="59"/>
      <c r="OSY201" s="59"/>
      <c r="OSZ201" s="59"/>
      <c r="OTA201" s="59"/>
      <c r="OTB201" s="59"/>
      <c r="OTC201" s="59"/>
      <c r="OTD201" s="59"/>
      <c r="OTE201" s="59"/>
      <c r="OTF201" s="59"/>
      <c r="OTG201" s="59"/>
      <c r="OTH201" s="59"/>
      <c r="OTI201" s="59"/>
      <c r="OTJ201" s="59"/>
      <c r="OTK201" s="59"/>
      <c r="OTL201" s="59"/>
      <c r="OTM201" s="59"/>
      <c r="OTN201" s="59"/>
      <c r="OTO201" s="59"/>
      <c r="OTP201" s="59"/>
      <c r="OTQ201" s="59"/>
      <c r="OTR201" s="59"/>
      <c r="OTS201" s="59"/>
      <c r="OTT201" s="59"/>
      <c r="OTU201" s="59"/>
      <c r="OTV201" s="59"/>
      <c r="OTW201" s="59"/>
      <c r="OTX201" s="59"/>
      <c r="OTY201" s="59"/>
      <c r="OTZ201" s="59"/>
      <c r="OUA201" s="59"/>
      <c r="OUB201" s="59"/>
      <c r="OUC201" s="59"/>
      <c r="OUD201" s="59"/>
      <c r="OUE201" s="59"/>
      <c r="OUF201" s="59"/>
      <c r="OUG201" s="59"/>
      <c r="OUH201" s="59"/>
      <c r="OUI201" s="59"/>
      <c r="OUJ201" s="59"/>
      <c r="OUK201" s="59"/>
      <c r="OUL201" s="59"/>
      <c r="OUM201" s="59"/>
      <c r="OUN201" s="59"/>
      <c r="OUO201" s="59"/>
      <c r="OUP201" s="59"/>
      <c r="OUQ201" s="59"/>
      <c r="OUR201" s="59"/>
      <c r="OUS201" s="59"/>
      <c r="OUT201" s="59"/>
      <c r="OUU201" s="59"/>
      <c r="OUV201" s="59"/>
      <c r="OUW201" s="59"/>
      <c r="OUX201" s="59"/>
      <c r="OUY201" s="59"/>
      <c r="OUZ201" s="59"/>
      <c r="OVA201" s="59"/>
      <c r="OVB201" s="59"/>
      <c r="OVC201" s="59"/>
      <c r="OVD201" s="59"/>
      <c r="OVE201" s="59"/>
      <c r="OVF201" s="59"/>
      <c r="OVG201" s="59"/>
      <c r="OVH201" s="59"/>
      <c r="OVI201" s="59"/>
      <c r="OVJ201" s="59"/>
      <c r="OVK201" s="59"/>
      <c r="OVL201" s="59"/>
      <c r="OVM201" s="59"/>
      <c r="OVN201" s="59"/>
      <c r="OVO201" s="59"/>
      <c r="OVP201" s="59"/>
      <c r="OVQ201" s="59"/>
      <c r="OVR201" s="59"/>
      <c r="OVS201" s="59"/>
      <c r="OVT201" s="59"/>
      <c r="OVU201" s="59"/>
      <c r="OVV201" s="59"/>
      <c r="OVW201" s="59"/>
      <c r="OVX201" s="59"/>
      <c r="OVY201" s="59"/>
      <c r="OVZ201" s="59"/>
      <c r="OWA201" s="59"/>
      <c r="OWB201" s="59"/>
      <c r="OWC201" s="59"/>
      <c r="OWD201" s="59"/>
      <c r="OWE201" s="59"/>
      <c r="OWF201" s="59"/>
      <c r="OWG201" s="59"/>
      <c r="OWH201" s="59"/>
      <c r="OWI201" s="59"/>
      <c r="OWJ201" s="59"/>
      <c r="OWK201" s="59"/>
      <c r="OWL201" s="59"/>
      <c r="OWM201" s="59"/>
      <c r="OWN201" s="59"/>
      <c r="OWO201" s="59"/>
      <c r="OWP201" s="59"/>
      <c r="OWQ201" s="59"/>
      <c r="OWR201" s="59"/>
      <c r="OWS201" s="59"/>
      <c r="OWT201" s="59"/>
      <c r="OWU201" s="59"/>
      <c r="OWV201" s="59"/>
      <c r="OWW201" s="59"/>
      <c r="OWX201" s="59"/>
      <c r="OWY201" s="59"/>
      <c r="OWZ201" s="59"/>
      <c r="OXA201" s="59"/>
      <c r="OXB201" s="59"/>
      <c r="OXC201" s="59"/>
      <c r="OXD201" s="59"/>
      <c r="OXE201" s="59"/>
      <c r="OXF201" s="59"/>
      <c r="OXG201" s="59"/>
      <c r="OXH201" s="59"/>
      <c r="OXI201" s="59"/>
      <c r="OXJ201" s="59"/>
      <c r="OXK201" s="59"/>
      <c r="OXL201" s="59"/>
      <c r="OXM201" s="59"/>
      <c r="OXN201" s="59"/>
      <c r="OXO201" s="59"/>
      <c r="OXP201" s="59"/>
      <c r="OXQ201" s="59"/>
      <c r="OXR201" s="59"/>
      <c r="OXS201" s="59"/>
      <c r="OXT201" s="59"/>
      <c r="OXU201" s="59"/>
      <c r="OXV201" s="59"/>
      <c r="OXW201" s="59"/>
      <c r="OXX201" s="59"/>
      <c r="OXY201" s="59"/>
      <c r="OXZ201" s="59"/>
      <c r="OYA201" s="59"/>
      <c r="OYB201" s="59"/>
      <c r="OYC201" s="59"/>
      <c r="OYD201" s="59"/>
      <c r="OYE201" s="59"/>
      <c r="OYF201" s="59"/>
      <c r="OYG201" s="59"/>
      <c r="OYH201" s="59"/>
      <c r="OYI201" s="59"/>
      <c r="OYJ201" s="59"/>
      <c r="OYK201" s="59"/>
      <c r="OYL201" s="59"/>
      <c r="OYM201" s="59"/>
      <c r="OYN201" s="59"/>
      <c r="OYO201" s="59"/>
      <c r="OYP201" s="59"/>
      <c r="OYQ201" s="59"/>
      <c r="OYR201" s="59"/>
      <c r="OYS201" s="59"/>
      <c r="OYT201" s="59"/>
      <c r="OYU201" s="59"/>
      <c r="OYV201" s="59"/>
      <c r="OYW201" s="59"/>
      <c r="OYX201" s="59"/>
      <c r="OYY201" s="59"/>
      <c r="OYZ201" s="59"/>
      <c r="OZA201" s="59"/>
      <c r="OZB201" s="59"/>
      <c r="OZC201" s="59"/>
      <c r="OZD201" s="59"/>
      <c r="OZE201" s="59"/>
      <c r="OZF201" s="59"/>
      <c r="OZG201" s="59"/>
      <c r="OZH201" s="59"/>
      <c r="OZI201" s="59"/>
      <c r="OZJ201" s="59"/>
      <c r="OZK201" s="59"/>
      <c r="OZL201" s="59"/>
      <c r="OZM201" s="59"/>
      <c r="OZN201" s="59"/>
      <c r="OZO201" s="59"/>
      <c r="OZP201" s="59"/>
      <c r="OZQ201" s="59"/>
      <c r="OZR201" s="59"/>
      <c r="OZS201" s="59"/>
      <c r="OZT201" s="59"/>
      <c r="OZU201" s="59"/>
      <c r="OZV201" s="59"/>
      <c r="OZW201" s="59"/>
      <c r="OZX201" s="59"/>
      <c r="OZY201" s="59"/>
      <c r="OZZ201" s="59"/>
      <c r="PAA201" s="59"/>
      <c r="PAB201" s="59"/>
      <c r="PAC201" s="59"/>
      <c r="PAD201" s="59"/>
      <c r="PAE201" s="59"/>
      <c r="PAF201" s="59"/>
      <c r="PAG201" s="59"/>
      <c r="PAH201" s="59"/>
      <c r="PAI201" s="59"/>
      <c r="PAJ201" s="59"/>
      <c r="PAK201" s="59"/>
      <c r="PAL201" s="59"/>
      <c r="PAM201" s="59"/>
      <c r="PAN201" s="59"/>
      <c r="PAO201" s="59"/>
      <c r="PAP201" s="59"/>
      <c r="PAQ201" s="59"/>
      <c r="PAR201" s="59"/>
      <c r="PAS201" s="59"/>
      <c r="PAT201" s="59"/>
      <c r="PAU201" s="59"/>
      <c r="PAV201" s="59"/>
      <c r="PAW201" s="59"/>
      <c r="PAX201" s="59"/>
      <c r="PAY201" s="59"/>
      <c r="PAZ201" s="59"/>
      <c r="PBA201" s="59"/>
      <c r="PBB201" s="59"/>
      <c r="PBC201" s="59"/>
      <c r="PBD201" s="59"/>
      <c r="PBE201" s="59"/>
      <c r="PBF201" s="59"/>
      <c r="PBG201" s="59"/>
      <c r="PBH201" s="59"/>
      <c r="PBI201" s="59"/>
      <c r="PBJ201" s="59"/>
      <c r="PBK201" s="59"/>
      <c r="PBL201" s="59"/>
      <c r="PBM201" s="59"/>
      <c r="PBN201" s="59"/>
      <c r="PBO201" s="59"/>
      <c r="PBP201" s="59"/>
      <c r="PBQ201" s="59"/>
      <c r="PBR201" s="59"/>
      <c r="PBS201" s="59"/>
      <c r="PBT201" s="59"/>
      <c r="PBU201" s="59"/>
      <c r="PBV201" s="59"/>
      <c r="PBW201" s="59"/>
      <c r="PBX201" s="59"/>
      <c r="PBY201" s="59"/>
      <c r="PBZ201" s="59"/>
      <c r="PCA201" s="59"/>
      <c r="PCB201" s="59"/>
      <c r="PCC201" s="59"/>
      <c r="PCD201" s="59"/>
      <c r="PCE201" s="59"/>
      <c r="PCF201" s="59"/>
      <c r="PCG201" s="59"/>
      <c r="PCH201" s="59"/>
      <c r="PCI201" s="59"/>
      <c r="PCJ201" s="59"/>
      <c r="PCK201" s="59"/>
      <c r="PCL201" s="59"/>
      <c r="PCM201" s="59"/>
      <c r="PCN201" s="59"/>
      <c r="PCO201" s="59"/>
      <c r="PCP201" s="59"/>
      <c r="PCQ201" s="59"/>
      <c r="PCR201" s="59"/>
      <c r="PCS201" s="59"/>
      <c r="PCT201" s="59"/>
      <c r="PCU201" s="59"/>
      <c r="PCV201" s="59"/>
      <c r="PCW201" s="59"/>
      <c r="PCX201" s="59"/>
      <c r="PCY201" s="59"/>
      <c r="PCZ201" s="59"/>
      <c r="PDA201" s="59"/>
      <c r="PDB201" s="59"/>
      <c r="PDC201" s="59"/>
      <c r="PDD201" s="59"/>
      <c r="PDE201" s="59"/>
      <c r="PDF201" s="59"/>
      <c r="PDG201" s="59"/>
      <c r="PDH201" s="59"/>
      <c r="PDI201" s="59"/>
      <c r="PDJ201" s="59"/>
      <c r="PDK201" s="59"/>
      <c r="PDL201" s="59"/>
      <c r="PDM201" s="59"/>
      <c r="PDN201" s="59"/>
      <c r="PDO201" s="59"/>
      <c r="PDP201" s="59"/>
      <c r="PDQ201" s="59"/>
      <c r="PDR201" s="59"/>
      <c r="PDS201" s="59"/>
      <c r="PDT201" s="59"/>
      <c r="PDU201" s="59"/>
      <c r="PDV201" s="59"/>
      <c r="PDW201" s="59"/>
      <c r="PDX201" s="59"/>
      <c r="PDY201" s="59"/>
      <c r="PDZ201" s="59"/>
      <c r="PEA201" s="59"/>
      <c r="PEB201" s="59"/>
      <c r="PEC201" s="59"/>
      <c r="PED201" s="59"/>
      <c r="PEE201" s="59"/>
      <c r="PEF201" s="59"/>
      <c r="PEG201" s="59"/>
      <c r="PEH201" s="59"/>
      <c r="PEI201" s="59"/>
      <c r="PEJ201" s="59"/>
      <c r="PEK201" s="59"/>
      <c r="PEL201" s="59"/>
      <c r="PEM201" s="59"/>
      <c r="PEN201" s="59"/>
      <c r="PEO201" s="59"/>
      <c r="PEP201" s="59"/>
      <c r="PEQ201" s="59"/>
      <c r="PER201" s="59"/>
      <c r="PES201" s="59"/>
      <c r="PET201" s="59"/>
      <c r="PEU201" s="59"/>
      <c r="PEV201" s="59"/>
      <c r="PEW201" s="59"/>
      <c r="PEX201" s="59"/>
      <c r="PEY201" s="59"/>
      <c r="PEZ201" s="59"/>
      <c r="PFA201" s="59"/>
      <c r="PFB201" s="59"/>
      <c r="PFC201" s="59"/>
      <c r="PFD201" s="59"/>
      <c r="PFE201" s="59"/>
      <c r="PFF201" s="59"/>
      <c r="PFG201" s="59"/>
      <c r="PFH201" s="59"/>
      <c r="PFI201" s="59"/>
      <c r="PFJ201" s="59"/>
      <c r="PFK201" s="59"/>
      <c r="PFL201" s="59"/>
      <c r="PFM201" s="59"/>
      <c r="PFN201" s="59"/>
      <c r="PFO201" s="59"/>
      <c r="PFP201" s="59"/>
      <c r="PFQ201" s="59"/>
      <c r="PFR201" s="59"/>
      <c r="PFS201" s="59"/>
      <c r="PFT201" s="59"/>
      <c r="PFU201" s="59"/>
      <c r="PFV201" s="59"/>
      <c r="PFW201" s="59"/>
      <c r="PFX201" s="59"/>
      <c r="PFY201" s="59"/>
      <c r="PFZ201" s="59"/>
      <c r="PGA201" s="59"/>
      <c r="PGB201" s="59"/>
      <c r="PGC201" s="59"/>
      <c r="PGD201" s="59"/>
      <c r="PGE201" s="59"/>
      <c r="PGF201" s="59"/>
      <c r="PGG201" s="59"/>
      <c r="PGH201" s="59"/>
      <c r="PGI201" s="59"/>
      <c r="PGJ201" s="59"/>
      <c r="PGK201" s="59"/>
      <c r="PGL201" s="59"/>
      <c r="PGM201" s="59"/>
      <c r="PGN201" s="59"/>
      <c r="PGO201" s="59"/>
      <c r="PGP201" s="59"/>
      <c r="PGQ201" s="59"/>
      <c r="PGR201" s="59"/>
      <c r="PGS201" s="59"/>
      <c r="PGT201" s="59"/>
      <c r="PGU201" s="59"/>
      <c r="PGV201" s="59"/>
      <c r="PGW201" s="59"/>
      <c r="PGX201" s="59"/>
      <c r="PGY201" s="59"/>
      <c r="PGZ201" s="59"/>
      <c r="PHA201" s="59"/>
      <c r="PHB201" s="59"/>
      <c r="PHC201" s="59"/>
      <c r="PHD201" s="59"/>
      <c r="PHE201" s="59"/>
      <c r="PHF201" s="59"/>
      <c r="PHG201" s="59"/>
      <c r="PHH201" s="59"/>
      <c r="PHI201" s="59"/>
      <c r="PHJ201" s="59"/>
      <c r="PHK201" s="59"/>
      <c r="PHL201" s="59"/>
      <c r="PHM201" s="59"/>
      <c r="PHN201" s="59"/>
      <c r="PHO201" s="59"/>
      <c r="PHP201" s="59"/>
      <c r="PHQ201" s="59"/>
      <c r="PHR201" s="59"/>
      <c r="PHS201" s="59"/>
      <c r="PHT201" s="59"/>
      <c r="PHU201" s="59"/>
      <c r="PHV201" s="59"/>
      <c r="PHW201" s="59"/>
      <c r="PHX201" s="59"/>
      <c r="PHY201" s="59"/>
      <c r="PHZ201" s="59"/>
      <c r="PIA201" s="59"/>
      <c r="PIB201" s="59"/>
      <c r="PIC201" s="59"/>
      <c r="PID201" s="59"/>
      <c r="PIE201" s="59"/>
      <c r="PIF201" s="59"/>
      <c r="PIG201" s="59"/>
      <c r="PIH201" s="59"/>
      <c r="PII201" s="59"/>
      <c r="PIJ201" s="59"/>
      <c r="PIK201" s="59"/>
      <c r="PIL201" s="59"/>
      <c r="PIM201" s="59"/>
      <c r="PIN201" s="59"/>
      <c r="PIO201" s="59"/>
      <c r="PIP201" s="59"/>
      <c r="PIQ201" s="59"/>
      <c r="PIR201" s="59"/>
      <c r="PIS201" s="59"/>
      <c r="PIT201" s="59"/>
      <c r="PIU201" s="59"/>
      <c r="PIV201" s="59"/>
      <c r="PIW201" s="59"/>
      <c r="PIX201" s="59"/>
      <c r="PIY201" s="59"/>
      <c r="PIZ201" s="59"/>
      <c r="PJA201" s="59"/>
      <c r="PJB201" s="59"/>
      <c r="PJC201" s="59"/>
      <c r="PJD201" s="59"/>
      <c r="PJE201" s="59"/>
      <c r="PJF201" s="59"/>
      <c r="PJG201" s="59"/>
      <c r="PJH201" s="59"/>
      <c r="PJI201" s="59"/>
      <c r="PJJ201" s="59"/>
      <c r="PJK201" s="59"/>
      <c r="PJL201" s="59"/>
      <c r="PJM201" s="59"/>
      <c r="PJN201" s="59"/>
      <c r="PJO201" s="59"/>
      <c r="PJP201" s="59"/>
      <c r="PJQ201" s="59"/>
      <c r="PJR201" s="59"/>
      <c r="PJS201" s="59"/>
      <c r="PJT201" s="59"/>
      <c r="PJU201" s="59"/>
      <c r="PJV201" s="59"/>
      <c r="PJW201" s="59"/>
      <c r="PJX201" s="59"/>
      <c r="PJY201" s="59"/>
      <c r="PJZ201" s="59"/>
      <c r="PKA201" s="59"/>
      <c r="PKB201" s="59"/>
      <c r="PKC201" s="59"/>
      <c r="PKD201" s="59"/>
      <c r="PKE201" s="59"/>
      <c r="PKF201" s="59"/>
      <c r="PKG201" s="59"/>
      <c r="PKH201" s="59"/>
      <c r="PKI201" s="59"/>
      <c r="PKJ201" s="59"/>
      <c r="PKK201" s="59"/>
      <c r="PKL201" s="59"/>
      <c r="PKM201" s="59"/>
      <c r="PKN201" s="59"/>
      <c r="PKO201" s="59"/>
      <c r="PKP201" s="59"/>
      <c r="PKQ201" s="59"/>
      <c r="PKR201" s="59"/>
      <c r="PKS201" s="59"/>
      <c r="PKT201" s="59"/>
      <c r="PKU201" s="59"/>
      <c r="PKV201" s="59"/>
      <c r="PKW201" s="59"/>
      <c r="PKX201" s="59"/>
      <c r="PKY201" s="59"/>
      <c r="PKZ201" s="59"/>
      <c r="PLA201" s="59"/>
      <c r="PLB201" s="59"/>
      <c r="PLC201" s="59"/>
      <c r="PLD201" s="59"/>
      <c r="PLE201" s="59"/>
      <c r="PLF201" s="59"/>
      <c r="PLG201" s="59"/>
      <c r="PLH201" s="59"/>
      <c r="PLI201" s="59"/>
      <c r="PLJ201" s="59"/>
      <c r="PLK201" s="59"/>
      <c r="PLL201" s="59"/>
      <c r="PLM201" s="59"/>
      <c r="PLN201" s="59"/>
      <c r="PLO201" s="59"/>
      <c r="PLP201" s="59"/>
      <c r="PLQ201" s="59"/>
      <c r="PLR201" s="59"/>
      <c r="PLS201" s="59"/>
      <c r="PLT201" s="59"/>
      <c r="PLU201" s="59"/>
      <c r="PLV201" s="59"/>
      <c r="PLW201" s="59"/>
      <c r="PLX201" s="59"/>
      <c r="PLY201" s="59"/>
      <c r="PLZ201" s="59"/>
      <c r="PMA201" s="59"/>
      <c r="PMB201" s="59"/>
      <c r="PMC201" s="59"/>
      <c r="PMD201" s="59"/>
      <c r="PME201" s="59"/>
      <c r="PMF201" s="59"/>
      <c r="PMG201" s="59"/>
      <c r="PMH201" s="59"/>
      <c r="PMI201" s="59"/>
      <c r="PMJ201" s="59"/>
      <c r="PMK201" s="59"/>
      <c r="PML201" s="59"/>
      <c r="PMM201" s="59"/>
      <c r="PMN201" s="59"/>
      <c r="PMO201" s="59"/>
      <c r="PMP201" s="59"/>
      <c r="PMQ201" s="59"/>
      <c r="PMR201" s="59"/>
      <c r="PMS201" s="59"/>
      <c r="PMT201" s="59"/>
      <c r="PMU201" s="59"/>
      <c r="PMV201" s="59"/>
      <c r="PMW201" s="59"/>
      <c r="PMX201" s="59"/>
      <c r="PMY201" s="59"/>
      <c r="PMZ201" s="59"/>
      <c r="PNA201" s="59"/>
      <c r="PNB201" s="59"/>
      <c r="PNC201" s="59"/>
      <c r="PND201" s="59"/>
      <c r="PNE201" s="59"/>
      <c r="PNF201" s="59"/>
      <c r="PNG201" s="59"/>
      <c r="PNH201" s="59"/>
      <c r="PNI201" s="59"/>
      <c r="PNJ201" s="59"/>
      <c r="PNK201" s="59"/>
      <c r="PNL201" s="59"/>
      <c r="PNM201" s="59"/>
      <c r="PNN201" s="59"/>
      <c r="PNO201" s="59"/>
      <c r="PNP201" s="59"/>
      <c r="PNQ201" s="59"/>
      <c r="PNR201" s="59"/>
      <c r="PNS201" s="59"/>
      <c r="PNT201" s="59"/>
      <c r="PNU201" s="59"/>
      <c r="PNV201" s="59"/>
      <c r="PNW201" s="59"/>
      <c r="PNX201" s="59"/>
      <c r="PNY201" s="59"/>
      <c r="PNZ201" s="59"/>
      <c r="POA201" s="59"/>
      <c r="POB201" s="59"/>
      <c r="POC201" s="59"/>
      <c r="POD201" s="59"/>
      <c r="POE201" s="59"/>
      <c r="POF201" s="59"/>
      <c r="POG201" s="59"/>
      <c r="POH201" s="59"/>
      <c r="POI201" s="59"/>
      <c r="POJ201" s="59"/>
      <c r="POK201" s="59"/>
      <c r="POL201" s="59"/>
      <c r="POM201" s="59"/>
      <c r="PON201" s="59"/>
      <c r="POO201" s="59"/>
      <c r="POP201" s="59"/>
      <c r="POQ201" s="59"/>
      <c r="POR201" s="59"/>
      <c r="POS201" s="59"/>
      <c r="POT201" s="59"/>
      <c r="POU201" s="59"/>
      <c r="POV201" s="59"/>
      <c r="POW201" s="59"/>
      <c r="POX201" s="59"/>
      <c r="POY201" s="59"/>
      <c r="POZ201" s="59"/>
      <c r="PPA201" s="59"/>
      <c r="PPB201" s="59"/>
      <c r="PPC201" s="59"/>
      <c r="PPD201" s="59"/>
      <c r="PPE201" s="59"/>
      <c r="PPF201" s="59"/>
      <c r="PPG201" s="59"/>
      <c r="PPH201" s="59"/>
      <c r="PPI201" s="59"/>
      <c r="PPJ201" s="59"/>
      <c r="PPK201" s="59"/>
      <c r="PPL201" s="59"/>
      <c r="PPM201" s="59"/>
      <c r="PPN201" s="59"/>
      <c r="PPO201" s="59"/>
      <c r="PPP201" s="59"/>
      <c r="PPQ201" s="59"/>
      <c r="PPR201" s="59"/>
      <c r="PPS201" s="59"/>
      <c r="PPT201" s="59"/>
      <c r="PPU201" s="59"/>
      <c r="PPV201" s="59"/>
      <c r="PPW201" s="59"/>
      <c r="PPX201" s="59"/>
      <c r="PPY201" s="59"/>
      <c r="PPZ201" s="59"/>
      <c r="PQA201" s="59"/>
      <c r="PQB201" s="59"/>
      <c r="PQC201" s="59"/>
      <c r="PQD201" s="59"/>
      <c r="PQE201" s="59"/>
      <c r="PQF201" s="59"/>
      <c r="PQG201" s="59"/>
      <c r="PQH201" s="59"/>
      <c r="PQI201" s="59"/>
      <c r="PQJ201" s="59"/>
      <c r="PQK201" s="59"/>
      <c r="PQL201" s="59"/>
      <c r="PQM201" s="59"/>
      <c r="PQN201" s="59"/>
      <c r="PQO201" s="59"/>
      <c r="PQP201" s="59"/>
      <c r="PQQ201" s="59"/>
      <c r="PQR201" s="59"/>
      <c r="PQS201" s="59"/>
      <c r="PQT201" s="59"/>
      <c r="PQU201" s="59"/>
      <c r="PQV201" s="59"/>
      <c r="PQW201" s="59"/>
      <c r="PQX201" s="59"/>
      <c r="PQY201" s="59"/>
      <c r="PQZ201" s="59"/>
      <c r="PRA201" s="59"/>
      <c r="PRB201" s="59"/>
      <c r="PRC201" s="59"/>
      <c r="PRD201" s="59"/>
      <c r="PRE201" s="59"/>
      <c r="PRF201" s="59"/>
      <c r="PRG201" s="59"/>
      <c r="PRH201" s="59"/>
      <c r="PRI201" s="59"/>
      <c r="PRJ201" s="59"/>
      <c r="PRK201" s="59"/>
      <c r="PRL201" s="59"/>
      <c r="PRM201" s="59"/>
      <c r="PRN201" s="59"/>
      <c r="PRO201" s="59"/>
      <c r="PRP201" s="59"/>
      <c r="PRQ201" s="59"/>
      <c r="PRR201" s="59"/>
      <c r="PRS201" s="59"/>
      <c r="PRT201" s="59"/>
      <c r="PRU201" s="59"/>
      <c r="PRV201" s="59"/>
      <c r="PRW201" s="59"/>
      <c r="PRX201" s="59"/>
      <c r="PRY201" s="59"/>
      <c r="PRZ201" s="59"/>
      <c r="PSA201" s="59"/>
      <c r="PSB201" s="59"/>
      <c r="PSC201" s="59"/>
      <c r="PSD201" s="59"/>
      <c r="PSE201" s="59"/>
      <c r="PSF201" s="59"/>
      <c r="PSG201" s="59"/>
      <c r="PSH201" s="59"/>
      <c r="PSI201" s="59"/>
      <c r="PSJ201" s="59"/>
      <c r="PSK201" s="59"/>
      <c r="PSL201" s="59"/>
      <c r="PSM201" s="59"/>
      <c r="PSN201" s="59"/>
      <c r="PSO201" s="59"/>
      <c r="PSP201" s="59"/>
      <c r="PSQ201" s="59"/>
      <c r="PSR201" s="59"/>
      <c r="PSS201" s="59"/>
      <c r="PST201" s="59"/>
      <c r="PSU201" s="59"/>
      <c r="PSV201" s="59"/>
      <c r="PSW201" s="59"/>
      <c r="PSX201" s="59"/>
      <c r="PSY201" s="59"/>
      <c r="PSZ201" s="59"/>
      <c r="PTA201" s="59"/>
      <c r="PTB201" s="59"/>
      <c r="PTC201" s="59"/>
      <c r="PTD201" s="59"/>
      <c r="PTE201" s="59"/>
      <c r="PTF201" s="59"/>
      <c r="PTG201" s="59"/>
      <c r="PTH201" s="59"/>
      <c r="PTI201" s="59"/>
      <c r="PTJ201" s="59"/>
      <c r="PTK201" s="59"/>
      <c r="PTL201" s="59"/>
      <c r="PTM201" s="59"/>
      <c r="PTN201" s="59"/>
      <c r="PTO201" s="59"/>
      <c r="PTP201" s="59"/>
      <c r="PTQ201" s="59"/>
      <c r="PTR201" s="59"/>
      <c r="PTS201" s="59"/>
      <c r="PTT201" s="59"/>
      <c r="PTU201" s="59"/>
      <c r="PTV201" s="59"/>
      <c r="PTW201" s="59"/>
      <c r="PTX201" s="59"/>
      <c r="PTY201" s="59"/>
      <c r="PTZ201" s="59"/>
      <c r="PUA201" s="59"/>
      <c r="PUB201" s="59"/>
      <c r="PUC201" s="59"/>
      <c r="PUD201" s="59"/>
      <c r="PUE201" s="59"/>
      <c r="PUF201" s="59"/>
      <c r="PUG201" s="59"/>
      <c r="PUH201" s="59"/>
      <c r="PUI201" s="59"/>
      <c r="PUJ201" s="59"/>
      <c r="PUK201" s="59"/>
      <c r="PUL201" s="59"/>
      <c r="PUM201" s="59"/>
      <c r="PUN201" s="59"/>
      <c r="PUO201" s="59"/>
      <c r="PUP201" s="59"/>
      <c r="PUQ201" s="59"/>
      <c r="PUR201" s="59"/>
      <c r="PUS201" s="59"/>
      <c r="PUT201" s="59"/>
      <c r="PUU201" s="59"/>
      <c r="PUV201" s="59"/>
      <c r="PUW201" s="59"/>
      <c r="PUX201" s="59"/>
      <c r="PUY201" s="59"/>
      <c r="PUZ201" s="59"/>
      <c r="PVA201" s="59"/>
      <c r="PVB201" s="59"/>
      <c r="PVC201" s="59"/>
      <c r="PVD201" s="59"/>
      <c r="PVE201" s="59"/>
      <c r="PVF201" s="59"/>
      <c r="PVG201" s="59"/>
      <c r="PVH201" s="59"/>
      <c r="PVI201" s="59"/>
      <c r="PVJ201" s="59"/>
      <c r="PVK201" s="59"/>
      <c r="PVL201" s="59"/>
      <c r="PVM201" s="59"/>
      <c r="PVN201" s="59"/>
      <c r="PVO201" s="59"/>
      <c r="PVP201" s="59"/>
      <c r="PVQ201" s="59"/>
      <c r="PVR201" s="59"/>
      <c r="PVS201" s="59"/>
      <c r="PVT201" s="59"/>
      <c r="PVU201" s="59"/>
      <c r="PVV201" s="59"/>
      <c r="PVW201" s="59"/>
      <c r="PVX201" s="59"/>
      <c r="PVY201" s="59"/>
      <c r="PVZ201" s="59"/>
      <c r="PWA201" s="59"/>
      <c r="PWB201" s="59"/>
      <c r="PWC201" s="59"/>
      <c r="PWD201" s="59"/>
      <c r="PWE201" s="59"/>
      <c r="PWF201" s="59"/>
      <c r="PWG201" s="59"/>
      <c r="PWH201" s="59"/>
      <c r="PWI201" s="59"/>
      <c r="PWJ201" s="59"/>
      <c r="PWK201" s="59"/>
      <c r="PWL201" s="59"/>
      <c r="PWM201" s="59"/>
      <c r="PWN201" s="59"/>
      <c r="PWO201" s="59"/>
      <c r="PWP201" s="59"/>
      <c r="PWQ201" s="59"/>
      <c r="PWR201" s="59"/>
      <c r="PWS201" s="59"/>
      <c r="PWT201" s="59"/>
      <c r="PWU201" s="59"/>
      <c r="PWV201" s="59"/>
      <c r="PWW201" s="59"/>
      <c r="PWX201" s="59"/>
      <c r="PWY201" s="59"/>
      <c r="PWZ201" s="59"/>
      <c r="PXA201" s="59"/>
      <c r="PXB201" s="59"/>
      <c r="PXC201" s="59"/>
      <c r="PXD201" s="59"/>
      <c r="PXE201" s="59"/>
      <c r="PXF201" s="59"/>
      <c r="PXG201" s="59"/>
      <c r="PXH201" s="59"/>
      <c r="PXI201" s="59"/>
      <c r="PXJ201" s="59"/>
      <c r="PXK201" s="59"/>
      <c r="PXL201" s="59"/>
      <c r="PXM201" s="59"/>
      <c r="PXN201" s="59"/>
      <c r="PXO201" s="59"/>
      <c r="PXP201" s="59"/>
      <c r="PXQ201" s="59"/>
      <c r="PXR201" s="59"/>
      <c r="PXS201" s="59"/>
      <c r="PXT201" s="59"/>
      <c r="PXU201" s="59"/>
      <c r="PXV201" s="59"/>
      <c r="PXW201" s="59"/>
      <c r="PXX201" s="59"/>
      <c r="PXY201" s="59"/>
      <c r="PXZ201" s="59"/>
      <c r="PYA201" s="59"/>
      <c r="PYB201" s="59"/>
      <c r="PYC201" s="59"/>
      <c r="PYD201" s="59"/>
      <c r="PYE201" s="59"/>
      <c r="PYF201" s="59"/>
      <c r="PYG201" s="59"/>
      <c r="PYH201" s="59"/>
      <c r="PYI201" s="59"/>
      <c r="PYJ201" s="59"/>
      <c r="PYK201" s="59"/>
      <c r="PYL201" s="59"/>
      <c r="PYM201" s="59"/>
      <c r="PYN201" s="59"/>
      <c r="PYO201" s="59"/>
      <c r="PYP201" s="59"/>
      <c r="PYQ201" s="59"/>
      <c r="PYR201" s="59"/>
      <c r="PYS201" s="59"/>
      <c r="PYT201" s="59"/>
      <c r="PYU201" s="59"/>
      <c r="PYV201" s="59"/>
      <c r="PYW201" s="59"/>
      <c r="PYX201" s="59"/>
      <c r="PYY201" s="59"/>
      <c r="PYZ201" s="59"/>
      <c r="PZA201" s="59"/>
      <c r="PZB201" s="59"/>
      <c r="PZC201" s="59"/>
      <c r="PZD201" s="59"/>
      <c r="PZE201" s="59"/>
      <c r="PZF201" s="59"/>
      <c r="PZG201" s="59"/>
      <c r="PZH201" s="59"/>
      <c r="PZI201" s="59"/>
      <c r="PZJ201" s="59"/>
      <c r="PZK201" s="59"/>
      <c r="PZL201" s="59"/>
      <c r="PZM201" s="59"/>
      <c r="PZN201" s="59"/>
      <c r="PZO201" s="59"/>
      <c r="PZP201" s="59"/>
      <c r="PZQ201" s="59"/>
      <c r="PZR201" s="59"/>
      <c r="PZS201" s="59"/>
      <c r="PZT201" s="59"/>
      <c r="PZU201" s="59"/>
      <c r="PZV201" s="59"/>
      <c r="PZW201" s="59"/>
      <c r="PZX201" s="59"/>
      <c r="PZY201" s="59"/>
      <c r="PZZ201" s="59"/>
      <c r="QAA201" s="59"/>
      <c r="QAB201" s="59"/>
      <c r="QAC201" s="59"/>
      <c r="QAD201" s="59"/>
      <c r="QAE201" s="59"/>
      <c r="QAF201" s="59"/>
      <c r="QAG201" s="59"/>
      <c r="QAH201" s="59"/>
      <c r="QAI201" s="59"/>
      <c r="QAJ201" s="59"/>
      <c r="QAK201" s="59"/>
      <c r="QAL201" s="59"/>
      <c r="QAM201" s="59"/>
      <c r="QAN201" s="59"/>
      <c r="QAO201" s="59"/>
      <c r="QAP201" s="59"/>
      <c r="QAQ201" s="59"/>
      <c r="QAR201" s="59"/>
      <c r="QAS201" s="59"/>
      <c r="QAT201" s="59"/>
      <c r="QAU201" s="59"/>
      <c r="QAV201" s="59"/>
      <c r="QAW201" s="59"/>
      <c r="QAX201" s="59"/>
      <c r="QAY201" s="59"/>
      <c r="QAZ201" s="59"/>
      <c r="QBA201" s="59"/>
      <c r="QBB201" s="59"/>
      <c r="QBC201" s="59"/>
      <c r="QBD201" s="59"/>
      <c r="QBE201" s="59"/>
      <c r="QBF201" s="59"/>
      <c r="QBG201" s="59"/>
      <c r="QBH201" s="59"/>
      <c r="QBI201" s="59"/>
      <c r="QBJ201" s="59"/>
      <c r="QBK201" s="59"/>
      <c r="QBL201" s="59"/>
      <c r="QBM201" s="59"/>
      <c r="QBN201" s="59"/>
      <c r="QBO201" s="59"/>
      <c r="QBP201" s="59"/>
      <c r="QBQ201" s="59"/>
      <c r="QBR201" s="59"/>
      <c r="QBS201" s="59"/>
      <c r="QBT201" s="59"/>
      <c r="QBU201" s="59"/>
      <c r="QBV201" s="59"/>
      <c r="QBW201" s="59"/>
      <c r="QBX201" s="59"/>
      <c r="QBY201" s="59"/>
      <c r="QBZ201" s="59"/>
      <c r="QCA201" s="59"/>
      <c r="QCB201" s="59"/>
      <c r="QCC201" s="59"/>
      <c r="QCD201" s="59"/>
      <c r="QCE201" s="59"/>
      <c r="QCF201" s="59"/>
      <c r="QCG201" s="59"/>
      <c r="QCH201" s="59"/>
      <c r="QCI201" s="59"/>
      <c r="QCJ201" s="59"/>
      <c r="QCK201" s="59"/>
      <c r="QCL201" s="59"/>
      <c r="QCM201" s="59"/>
      <c r="QCN201" s="59"/>
      <c r="QCO201" s="59"/>
      <c r="QCP201" s="59"/>
      <c r="QCQ201" s="59"/>
      <c r="QCR201" s="59"/>
      <c r="QCS201" s="59"/>
      <c r="QCT201" s="59"/>
      <c r="QCU201" s="59"/>
      <c r="QCV201" s="59"/>
      <c r="QCW201" s="59"/>
      <c r="QCX201" s="59"/>
      <c r="QCY201" s="59"/>
      <c r="QCZ201" s="59"/>
      <c r="QDA201" s="59"/>
      <c r="QDB201" s="59"/>
      <c r="QDC201" s="59"/>
      <c r="QDD201" s="59"/>
      <c r="QDE201" s="59"/>
      <c r="QDF201" s="59"/>
      <c r="QDG201" s="59"/>
      <c r="QDH201" s="59"/>
      <c r="QDI201" s="59"/>
      <c r="QDJ201" s="59"/>
      <c r="QDK201" s="59"/>
      <c r="QDL201" s="59"/>
      <c r="QDM201" s="59"/>
      <c r="QDN201" s="59"/>
      <c r="QDO201" s="59"/>
      <c r="QDP201" s="59"/>
      <c r="QDQ201" s="59"/>
      <c r="QDR201" s="59"/>
      <c r="QDS201" s="59"/>
      <c r="QDT201" s="59"/>
      <c r="QDU201" s="59"/>
      <c r="QDV201" s="59"/>
      <c r="QDW201" s="59"/>
      <c r="QDX201" s="59"/>
      <c r="QDY201" s="59"/>
      <c r="QDZ201" s="59"/>
      <c r="QEA201" s="59"/>
      <c r="QEB201" s="59"/>
      <c r="QEC201" s="59"/>
      <c r="QED201" s="59"/>
      <c r="QEE201" s="59"/>
      <c r="QEF201" s="59"/>
      <c r="QEG201" s="59"/>
      <c r="QEH201" s="59"/>
      <c r="QEI201" s="59"/>
      <c r="QEJ201" s="59"/>
      <c r="QEK201" s="59"/>
      <c r="QEL201" s="59"/>
      <c r="QEM201" s="59"/>
      <c r="QEN201" s="59"/>
      <c r="QEO201" s="59"/>
      <c r="QEP201" s="59"/>
      <c r="QEQ201" s="59"/>
      <c r="QER201" s="59"/>
      <c r="QES201" s="59"/>
      <c r="QET201" s="59"/>
      <c r="QEU201" s="59"/>
      <c r="QEV201" s="59"/>
      <c r="QEW201" s="59"/>
      <c r="QEX201" s="59"/>
      <c r="QEY201" s="59"/>
      <c r="QEZ201" s="59"/>
      <c r="QFA201" s="59"/>
      <c r="QFB201" s="59"/>
      <c r="QFC201" s="59"/>
      <c r="QFD201" s="59"/>
      <c r="QFE201" s="59"/>
      <c r="QFF201" s="59"/>
      <c r="QFG201" s="59"/>
      <c r="QFH201" s="59"/>
      <c r="QFI201" s="59"/>
      <c r="QFJ201" s="59"/>
      <c r="QFK201" s="59"/>
      <c r="QFL201" s="59"/>
      <c r="QFM201" s="59"/>
      <c r="QFN201" s="59"/>
      <c r="QFO201" s="59"/>
      <c r="QFP201" s="59"/>
      <c r="QFQ201" s="59"/>
      <c r="QFR201" s="59"/>
      <c r="QFS201" s="59"/>
      <c r="QFT201" s="59"/>
      <c r="QFU201" s="59"/>
      <c r="QFV201" s="59"/>
      <c r="QFW201" s="59"/>
      <c r="QFX201" s="59"/>
      <c r="QFY201" s="59"/>
      <c r="QFZ201" s="59"/>
      <c r="QGA201" s="59"/>
      <c r="QGB201" s="59"/>
      <c r="QGC201" s="59"/>
      <c r="QGD201" s="59"/>
      <c r="QGE201" s="59"/>
      <c r="QGF201" s="59"/>
      <c r="QGG201" s="59"/>
      <c r="QGH201" s="59"/>
      <c r="QGI201" s="59"/>
      <c r="QGJ201" s="59"/>
      <c r="QGK201" s="59"/>
      <c r="QGL201" s="59"/>
      <c r="QGM201" s="59"/>
      <c r="QGN201" s="59"/>
      <c r="QGO201" s="59"/>
      <c r="QGP201" s="59"/>
      <c r="QGQ201" s="59"/>
      <c r="QGR201" s="59"/>
      <c r="QGS201" s="59"/>
      <c r="QGT201" s="59"/>
      <c r="QGU201" s="59"/>
      <c r="QGV201" s="59"/>
      <c r="QGW201" s="59"/>
      <c r="QGX201" s="59"/>
      <c r="QGY201" s="59"/>
      <c r="QGZ201" s="59"/>
      <c r="QHA201" s="59"/>
      <c r="QHB201" s="59"/>
      <c r="QHC201" s="59"/>
      <c r="QHD201" s="59"/>
      <c r="QHE201" s="59"/>
      <c r="QHF201" s="59"/>
      <c r="QHG201" s="59"/>
      <c r="QHH201" s="59"/>
      <c r="QHI201" s="59"/>
      <c r="QHJ201" s="59"/>
      <c r="QHK201" s="59"/>
      <c r="QHL201" s="59"/>
      <c r="QHM201" s="59"/>
      <c r="QHN201" s="59"/>
      <c r="QHO201" s="59"/>
      <c r="QHP201" s="59"/>
      <c r="QHQ201" s="59"/>
      <c r="QHR201" s="59"/>
      <c r="QHS201" s="59"/>
      <c r="QHT201" s="59"/>
      <c r="QHU201" s="59"/>
      <c r="QHV201" s="59"/>
      <c r="QHW201" s="59"/>
      <c r="QHX201" s="59"/>
      <c r="QHY201" s="59"/>
      <c r="QHZ201" s="59"/>
      <c r="QIA201" s="59"/>
      <c r="QIB201" s="59"/>
      <c r="QIC201" s="59"/>
      <c r="QID201" s="59"/>
      <c r="QIE201" s="59"/>
      <c r="QIF201" s="59"/>
      <c r="QIG201" s="59"/>
      <c r="QIH201" s="59"/>
      <c r="QII201" s="59"/>
      <c r="QIJ201" s="59"/>
      <c r="QIK201" s="59"/>
      <c r="QIL201" s="59"/>
      <c r="QIM201" s="59"/>
      <c r="QIN201" s="59"/>
      <c r="QIO201" s="59"/>
      <c r="QIP201" s="59"/>
      <c r="QIQ201" s="59"/>
      <c r="QIR201" s="59"/>
      <c r="QIS201" s="59"/>
      <c r="QIT201" s="59"/>
      <c r="QIU201" s="59"/>
      <c r="QIV201" s="59"/>
      <c r="QIW201" s="59"/>
      <c r="QIX201" s="59"/>
      <c r="QIY201" s="59"/>
      <c r="QIZ201" s="59"/>
      <c r="QJA201" s="59"/>
      <c r="QJB201" s="59"/>
      <c r="QJC201" s="59"/>
      <c r="QJD201" s="59"/>
      <c r="QJE201" s="59"/>
      <c r="QJF201" s="59"/>
      <c r="QJG201" s="59"/>
      <c r="QJH201" s="59"/>
      <c r="QJI201" s="59"/>
      <c r="QJJ201" s="59"/>
      <c r="QJK201" s="59"/>
      <c r="QJL201" s="59"/>
      <c r="QJM201" s="59"/>
      <c r="QJN201" s="59"/>
      <c r="QJO201" s="59"/>
      <c r="QJP201" s="59"/>
      <c r="QJQ201" s="59"/>
      <c r="QJR201" s="59"/>
      <c r="QJS201" s="59"/>
      <c r="QJT201" s="59"/>
      <c r="QJU201" s="59"/>
      <c r="QJV201" s="59"/>
      <c r="QJW201" s="59"/>
      <c r="QJX201" s="59"/>
      <c r="QJY201" s="59"/>
      <c r="QJZ201" s="59"/>
      <c r="QKA201" s="59"/>
      <c r="QKB201" s="59"/>
      <c r="QKC201" s="59"/>
      <c r="QKD201" s="59"/>
      <c r="QKE201" s="59"/>
      <c r="QKF201" s="59"/>
      <c r="QKG201" s="59"/>
      <c r="QKH201" s="59"/>
      <c r="QKI201" s="59"/>
      <c r="QKJ201" s="59"/>
      <c r="QKK201" s="59"/>
      <c r="QKL201" s="59"/>
      <c r="QKM201" s="59"/>
      <c r="QKN201" s="59"/>
      <c r="QKO201" s="59"/>
      <c r="QKP201" s="59"/>
      <c r="QKQ201" s="59"/>
      <c r="QKR201" s="59"/>
      <c r="QKS201" s="59"/>
      <c r="QKT201" s="59"/>
      <c r="QKU201" s="59"/>
      <c r="QKV201" s="59"/>
      <c r="QKW201" s="59"/>
      <c r="QKX201" s="59"/>
      <c r="QKY201" s="59"/>
      <c r="QKZ201" s="59"/>
      <c r="QLA201" s="59"/>
      <c r="QLB201" s="59"/>
      <c r="QLC201" s="59"/>
      <c r="QLD201" s="59"/>
      <c r="QLE201" s="59"/>
      <c r="QLF201" s="59"/>
      <c r="QLG201" s="59"/>
      <c r="QLH201" s="59"/>
      <c r="QLI201" s="59"/>
      <c r="QLJ201" s="59"/>
      <c r="QLK201" s="59"/>
      <c r="QLL201" s="59"/>
      <c r="QLM201" s="59"/>
      <c r="QLN201" s="59"/>
      <c r="QLO201" s="59"/>
      <c r="QLP201" s="59"/>
      <c r="QLQ201" s="59"/>
      <c r="QLR201" s="59"/>
      <c r="QLS201" s="59"/>
      <c r="QLT201" s="59"/>
      <c r="QLU201" s="59"/>
      <c r="QLV201" s="59"/>
      <c r="QLW201" s="59"/>
      <c r="QLX201" s="59"/>
      <c r="QLY201" s="59"/>
      <c r="QLZ201" s="59"/>
      <c r="QMA201" s="59"/>
      <c r="QMB201" s="59"/>
      <c r="QMC201" s="59"/>
      <c r="QMD201" s="59"/>
      <c r="QME201" s="59"/>
      <c r="QMF201" s="59"/>
      <c r="QMG201" s="59"/>
      <c r="QMH201" s="59"/>
      <c r="QMI201" s="59"/>
      <c r="QMJ201" s="59"/>
      <c r="QMK201" s="59"/>
      <c r="QML201" s="59"/>
      <c r="QMM201" s="59"/>
      <c r="QMN201" s="59"/>
      <c r="QMO201" s="59"/>
      <c r="QMP201" s="59"/>
      <c r="QMQ201" s="59"/>
      <c r="QMR201" s="59"/>
      <c r="QMS201" s="59"/>
      <c r="QMT201" s="59"/>
      <c r="QMU201" s="59"/>
      <c r="QMV201" s="59"/>
      <c r="QMW201" s="59"/>
      <c r="QMX201" s="59"/>
      <c r="QMY201" s="59"/>
      <c r="QMZ201" s="59"/>
      <c r="QNA201" s="59"/>
      <c r="QNB201" s="59"/>
      <c r="QNC201" s="59"/>
      <c r="QND201" s="59"/>
      <c r="QNE201" s="59"/>
      <c r="QNF201" s="59"/>
      <c r="QNG201" s="59"/>
      <c r="QNH201" s="59"/>
      <c r="QNI201" s="59"/>
      <c r="QNJ201" s="59"/>
      <c r="QNK201" s="59"/>
      <c r="QNL201" s="59"/>
      <c r="QNM201" s="59"/>
      <c r="QNN201" s="59"/>
      <c r="QNO201" s="59"/>
      <c r="QNP201" s="59"/>
      <c r="QNQ201" s="59"/>
      <c r="QNR201" s="59"/>
      <c r="QNS201" s="59"/>
      <c r="QNT201" s="59"/>
      <c r="QNU201" s="59"/>
      <c r="QNV201" s="59"/>
      <c r="QNW201" s="59"/>
      <c r="QNX201" s="59"/>
      <c r="QNY201" s="59"/>
      <c r="QNZ201" s="59"/>
      <c r="QOA201" s="59"/>
      <c r="QOB201" s="59"/>
      <c r="QOC201" s="59"/>
      <c r="QOD201" s="59"/>
      <c r="QOE201" s="59"/>
      <c r="QOF201" s="59"/>
      <c r="QOG201" s="59"/>
      <c r="QOH201" s="59"/>
      <c r="QOI201" s="59"/>
      <c r="QOJ201" s="59"/>
      <c r="QOK201" s="59"/>
      <c r="QOL201" s="59"/>
      <c r="QOM201" s="59"/>
      <c r="QON201" s="59"/>
      <c r="QOO201" s="59"/>
      <c r="QOP201" s="59"/>
      <c r="QOQ201" s="59"/>
      <c r="QOR201" s="59"/>
      <c r="QOS201" s="59"/>
      <c r="QOT201" s="59"/>
      <c r="QOU201" s="59"/>
      <c r="QOV201" s="59"/>
      <c r="QOW201" s="59"/>
      <c r="QOX201" s="59"/>
      <c r="QOY201" s="59"/>
      <c r="QOZ201" s="59"/>
      <c r="QPA201" s="59"/>
      <c r="QPB201" s="59"/>
      <c r="QPC201" s="59"/>
      <c r="QPD201" s="59"/>
      <c r="QPE201" s="59"/>
      <c r="QPF201" s="59"/>
      <c r="QPG201" s="59"/>
      <c r="QPH201" s="59"/>
      <c r="QPI201" s="59"/>
      <c r="QPJ201" s="59"/>
      <c r="QPK201" s="59"/>
      <c r="QPL201" s="59"/>
      <c r="QPM201" s="59"/>
      <c r="QPN201" s="59"/>
      <c r="QPO201" s="59"/>
      <c r="QPP201" s="59"/>
      <c r="QPQ201" s="59"/>
      <c r="QPR201" s="59"/>
      <c r="QPS201" s="59"/>
      <c r="QPT201" s="59"/>
      <c r="QPU201" s="59"/>
      <c r="QPV201" s="59"/>
      <c r="QPW201" s="59"/>
      <c r="QPX201" s="59"/>
      <c r="QPY201" s="59"/>
      <c r="QPZ201" s="59"/>
      <c r="QQA201" s="59"/>
      <c r="QQB201" s="59"/>
      <c r="QQC201" s="59"/>
      <c r="QQD201" s="59"/>
      <c r="QQE201" s="59"/>
      <c r="QQF201" s="59"/>
      <c r="QQG201" s="59"/>
      <c r="QQH201" s="59"/>
      <c r="QQI201" s="59"/>
      <c r="QQJ201" s="59"/>
      <c r="QQK201" s="59"/>
      <c r="QQL201" s="59"/>
      <c r="QQM201" s="59"/>
      <c r="QQN201" s="59"/>
      <c r="QQO201" s="59"/>
      <c r="QQP201" s="59"/>
      <c r="QQQ201" s="59"/>
      <c r="QQR201" s="59"/>
      <c r="QQS201" s="59"/>
      <c r="QQT201" s="59"/>
      <c r="QQU201" s="59"/>
      <c r="QQV201" s="59"/>
      <c r="QQW201" s="59"/>
      <c r="QQX201" s="59"/>
      <c r="QQY201" s="59"/>
      <c r="QQZ201" s="59"/>
      <c r="QRA201" s="59"/>
      <c r="QRB201" s="59"/>
      <c r="QRC201" s="59"/>
      <c r="QRD201" s="59"/>
      <c r="QRE201" s="59"/>
      <c r="QRF201" s="59"/>
      <c r="QRG201" s="59"/>
      <c r="QRH201" s="59"/>
      <c r="QRI201" s="59"/>
      <c r="QRJ201" s="59"/>
      <c r="QRK201" s="59"/>
      <c r="QRL201" s="59"/>
      <c r="QRM201" s="59"/>
      <c r="QRN201" s="59"/>
      <c r="QRO201" s="59"/>
      <c r="QRP201" s="59"/>
      <c r="QRQ201" s="59"/>
      <c r="QRR201" s="59"/>
      <c r="QRS201" s="59"/>
      <c r="QRT201" s="59"/>
      <c r="QRU201" s="59"/>
      <c r="QRV201" s="59"/>
      <c r="QRW201" s="59"/>
      <c r="QRX201" s="59"/>
      <c r="QRY201" s="59"/>
      <c r="QRZ201" s="59"/>
      <c r="QSA201" s="59"/>
      <c r="QSB201" s="59"/>
      <c r="QSC201" s="59"/>
      <c r="QSD201" s="59"/>
      <c r="QSE201" s="59"/>
      <c r="QSF201" s="59"/>
      <c r="QSG201" s="59"/>
      <c r="QSH201" s="59"/>
      <c r="QSI201" s="59"/>
      <c r="QSJ201" s="59"/>
      <c r="QSK201" s="59"/>
      <c r="QSL201" s="59"/>
      <c r="QSM201" s="59"/>
      <c r="QSN201" s="59"/>
      <c r="QSO201" s="59"/>
      <c r="QSP201" s="59"/>
      <c r="QSQ201" s="59"/>
      <c r="QSR201" s="59"/>
      <c r="QSS201" s="59"/>
      <c r="QST201" s="59"/>
      <c r="QSU201" s="59"/>
      <c r="QSV201" s="59"/>
      <c r="QSW201" s="59"/>
      <c r="QSX201" s="59"/>
      <c r="QSY201" s="59"/>
      <c r="QSZ201" s="59"/>
      <c r="QTA201" s="59"/>
      <c r="QTB201" s="59"/>
      <c r="QTC201" s="59"/>
      <c r="QTD201" s="59"/>
      <c r="QTE201" s="59"/>
      <c r="QTF201" s="59"/>
      <c r="QTG201" s="59"/>
      <c r="QTH201" s="59"/>
      <c r="QTI201" s="59"/>
      <c r="QTJ201" s="59"/>
      <c r="QTK201" s="59"/>
      <c r="QTL201" s="59"/>
      <c r="QTM201" s="59"/>
      <c r="QTN201" s="59"/>
      <c r="QTO201" s="59"/>
      <c r="QTP201" s="59"/>
      <c r="QTQ201" s="59"/>
      <c r="QTR201" s="59"/>
      <c r="QTS201" s="59"/>
      <c r="QTT201" s="59"/>
      <c r="QTU201" s="59"/>
      <c r="QTV201" s="59"/>
      <c r="QTW201" s="59"/>
      <c r="QTX201" s="59"/>
      <c r="QTY201" s="59"/>
      <c r="QTZ201" s="59"/>
      <c r="QUA201" s="59"/>
      <c r="QUB201" s="59"/>
      <c r="QUC201" s="59"/>
      <c r="QUD201" s="59"/>
      <c r="QUE201" s="59"/>
      <c r="QUF201" s="59"/>
      <c r="QUG201" s="59"/>
      <c r="QUH201" s="59"/>
      <c r="QUI201" s="59"/>
      <c r="QUJ201" s="59"/>
      <c r="QUK201" s="59"/>
      <c r="QUL201" s="59"/>
      <c r="QUM201" s="59"/>
      <c r="QUN201" s="59"/>
      <c r="QUO201" s="59"/>
      <c r="QUP201" s="59"/>
      <c r="QUQ201" s="59"/>
      <c r="QUR201" s="59"/>
      <c r="QUS201" s="59"/>
      <c r="QUT201" s="59"/>
      <c r="QUU201" s="59"/>
      <c r="QUV201" s="59"/>
      <c r="QUW201" s="59"/>
      <c r="QUX201" s="59"/>
      <c r="QUY201" s="59"/>
      <c r="QUZ201" s="59"/>
      <c r="QVA201" s="59"/>
      <c r="QVB201" s="59"/>
      <c r="QVC201" s="59"/>
      <c r="QVD201" s="59"/>
      <c r="QVE201" s="59"/>
      <c r="QVF201" s="59"/>
      <c r="QVG201" s="59"/>
      <c r="QVH201" s="59"/>
      <c r="QVI201" s="59"/>
      <c r="QVJ201" s="59"/>
      <c r="QVK201" s="59"/>
      <c r="QVL201" s="59"/>
      <c r="QVM201" s="59"/>
      <c r="QVN201" s="59"/>
      <c r="QVO201" s="59"/>
      <c r="QVP201" s="59"/>
      <c r="QVQ201" s="59"/>
      <c r="QVR201" s="59"/>
      <c r="QVS201" s="59"/>
      <c r="QVT201" s="59"/>
      <c r="QVU201" s="59"/>
      <c r="QVV201" s="59"/>
      <c r="QVW201" s="59"/>
      <c r="QVX201" s="59"/>
      <c r="QVY201" s="59"/>
      <c r="QVZ201" s="59"/>
      <c r="QWA201" s="59"/>
      <c r="QWB201" s="59"/>
      <c r="QWC201" s="59"/>
      <c r="QWD201" s="59"/>
      <c r="QWE201" s="59"/>
      <c r="QWF201" s="59"/>
      <c r="QWG201" s="59"/>
      <c r="QWH201" s="59"/>
      <c r="QWI201" s="59"/>
      <c r="QWJ201" s="59"/>
      <c r="QWK201" s="59"/>
      <c r="QWL201" s="59"/>
      <c r="QWM201" s="59"/>
      <c r="QWN201" s="59"/>
      <c r="QWO201" s="59"/>
      <c r="QWP201" s="59"/>
      <c r="QWQ201" s="59"/>
      <c r="QWR201" s="59"/>
      <c r="QWS201" s="59"/>
      <c r="QWT201" s="59"/>
      <c r="QWU201" s="59"/>
      <c r="QWV201" s="59"/>
      <c r="QWW201" s="59"/>
      <c r="QWX201" s="59"/>
      <c r="QWY201" s="59"/>
      <c r="QWZ201" s="59"/>
      <c r="QXA201" s="59"/>
      <c r="QXB201" s="59"/>
      <c r="QXC201" s="59"/>
      <c r="QXD201" s="59"/>
      <c r="QXE201" s="59"/>
      <c r="QXF201" s="59"/>
      <c r="QXG201" s="59"/>
      <c r="QXH201" s="59"/>
      <c r="QXI201" s="59"/>
      <c r="QXJ201" s="59"/>
      <c r="QXK201" s="59"/>
      <c r="QXL201" s="59"/>
      <c r="QXM201" s="59"/>
      <c r="QXN201" s="59"/>
      <c r="QXO201" s="59"/>
      <c r="QXP201" s="59"/>
      <c r="QXQ201" s="59"/>
      <c r="QXR201" s="59"/>
      <c r="QXS201" s="59"/>
      <c r="QXT201" s="59"/>
      <c r="QXU201" s="59"/>
      <c r="QXV201" s="59"/>
      <c r="QXW201" s="59"/>
      <c r="QXX201" s="59"/>
      <c r="QXY201" s="59"/>
      <c r="QXZ201" s="59"/>
      <c r="QYA201" s="59"/>
      <c r="QYB201" s="59"/>
      <c r="QYC201" s="59"/>
      <c r="QYD201" s="59"/>
      <c r="QYE201" s="59"/>
      <c r="QYF201" s="59"/>
      <c r="QYG201" s="59"/>
      <c r="QYH201" s="59"/>
      <c r="QYI201" s="59"/>
      <c r="QYJ201" s="59"/>
      <c r="QYK201" s="59"/>
      <c r="QYL201" s="59"/>
      <c r="QYM201" s="59"/>
      <c r="QYN201" s="59"/>
      <c r="QYO201" s="59"/>
      <c r="QYP201" s="59"/>
      <c r="QYQ201" s="59"/>
      <c r="QYR201" s="59"/>
      <c r="QYS201" s="59"/>
      <c r="QYT201" s="59"/>
      <c r="QYU201" s="59"/>
      <c r="QYV201" s="59"/>
      <c r="QYW201" s="59"/>
      <c r="QYX201" s="59"/>
      <c r="QYY201" s="59"/>
      <c r="QYZ201" s="59"/>
      <c r="QZA201" s="59"/>
      <c r="QZB201" s="59"/>
      <c r="QZC201" s="59"/>
      <c r="QZD201" s="59"/>
      <c r="QZE201" s="59"/>
      <c r="QZF201" s="59"/>
      <c r="QZG201" s="59"/>
      <c r="QZH201" s="59"/>
      <c r="QZI201" s="59"/>
      <c r="QZJ201" s="59"/>
      <c r="QZK201" s="59"/>
      <c r="QZL201" s="59"/>
      <c r="QZM201" s="59"/>
      <c r="QZN201" s="59"/>
      <c r="QZO201" s="59"/>
      <c r="QZP201" s="59"/>
      <c r="QZQ201" s="59"/>
      <c r="QZR201" s="59"/>
      <c r="QZS201" s="59"/>
      <c r="QZT201" s="59"/>
      <c r="QZU201" s="59"/>
      <c r="QZV201" s="59"/>
      <c r="QZW201" s="59"/>
      <c r="QZX201" s="59"/>
      <c r="QZY201" s="59"/>
      <c r="QZZ201" s="59"/>
      <c r="RAA201" s="59"/>
      <c r="RAB201" s="59"/>
      <c r="RAC201" s="59"/>
      <c r="RAD201" s="59"/>
      <c r="RAE201" s="59"/>
      <c r="RAF201" s="59"/>
      <c r="RAG201" s="59"/>
      <c r="RAH201" s="59"/>
      <c r="RAI201" s="59"/>
      <c r="RAJ201" s="59"/>
      <c r="RAK201" s="59"/>
      <c r="RAL201" s="59"/>
      <c r="RAM201" s="59"/>
      <c r="RAN201" s="59"/>
      <c r="RAO201" s="59"/>
      <c r="RAP201" s="59"/>
      <c r="RAQ201" s="59"/>
      <c r="RAR201" s="59"/>
      <c r="RAS201" s="59"/>
      <c r="RAT201" s="59"/>
      <c r="RAU201" s="59"/>
      <c r="RAV201" s="59"/>
      <c r="RAW201" s="59"/>
      <c r="RAX201" s="59"/>
      <c r="RAY201" s="59"/>
      <c r="RAZ201" s="59"/>
      <c r="RBA201" s="59"/>
      <c r="RBB201" s="59"/>
      <c r="RBC201" s="59"/>
      <c r="RBD201" s="59"/>
      <c r="RBE201" s="59"/>
      <c r="RBF201" s="59"/>
      <c r="RBG201" s="59"/>
      <c r="RBH201" s="59"/>
      <c r="RBI201" s="59"/>
      <c r="RBJ201" s="59"/>
      <c r="RBK201" s="59"/>
      <c r="RBL201" s="59"/>
      <c r="RBM201" s="59"/>
      <c r="RBN201" s="59"/>
      <c r="RBO201" s="59"/>
      <c r="RBP201" s="59"/>
      <c r="RBQ201" s="59"/>
      <c r="RBR201" s="59"/>
      <c r="RBS201" s="59"/>
      <c r="RBT201" s="59"/>
      <c r="RBU201" s="59"/>
      <c r="RBV201" s="59"/>
      <c r="RBW201" s="59"/>
      <c r="RBX201" s="59"/>
      <c r="RBY201" s="59"/>
      <c r="RBZ201" s="59"/>
      <c r="RCA201" s="59"/>
      <c r="RCB201" s="59"/>
      <c r="RCC201" s="59"/>
      <c r="RCD201" s="59"/>
      <c r="RCE201" s="59"/>
      <c r="RCF201" s="59"/>
      <c r="RCG201" s="59"/>
      <c r="RCH201" s="59"/>
      <c r="RCI201" s="59"/>
      <c r="RCJ201" s="59"/>
      <c r="RCK201" s="59"/>
      <c r="RCL201" s="59"/>
      <c r="RCM201" s="59"/>
      <c r="RCN201" s="59"/>
      <c r="RCO201" s="59"/>
      <c r="RCP201" s="59"/>
      <c r="RCQ201" s="59"/>
      <c r="RCR201" s="59"/>
      <c r="RCS201" s="59"/>
      <c r="RCT201" s="59"/>
      <c r="RCU201" s="59"/>
      <c r="RCV201" s="59"/>
      <c r="RCW201" s="59"/>
      <c r="RCX201" s="59"/>
      <c r="RCY201" s="59"/>
      <c r="RCZ201" s="59"/>
      <c r="RDA201" s="59"/>
      <c r="RDB201" s="59"/>
      <c r="RDC201" s="59"/>
      <c r="RDD201" s="59"/>
      <c r="RDE201" s="59"/>
      <c r="RDF201" s="59"/>
      <c r="RDG201" s="59"/>
      <c r="RDH201" s="59"/>
      <c r="RDI201" s="59"/>
      <c r="RDJ201" s="59"/>
      <c r="RDK201" s="59"/>
      <c r="RDL201" s="59"/>
      <c r="RDM201" s="59"/>
      <c r="RDN201" s="59"/>
      <c r="RDO201" s="59"/>
      <c r="RDP201" s="59"/>
      <c r="RDQ201" s="59"/>
      <c r="RDR201" s="59"/>
      <c r="RDS201" s="59"/>
      <c r="RDT201" s="59"/>
      <c r="RDU201" s="59"/>
      <c r="RDV201" s="59"/>
      <c r="RDW201" s="59"/>
      <c r="RDX201" s="59"/>
      <c r="RDY201" s="59"/>
      <c r="RDZ201" s="59"/>
      <c r="REA201" s="59"/>
      <c r="REB201" s="59"/>
      <c r="REC201" s="59"/>
      <c r="RED201" s="59"/>
      <c r="REE201" s="59"/>
      <c r="REF201" s="59"/>
      <c r="REG201" s="59"/>
      <c r="REH201" s="59"/>
      <c r="REI201" s="59"/>
      <c r="REJ201" s="59"/>
      <c r="REK201" s="59"/>
      <c r="REL201" s="59"/>
      <c r="REM201" s="59"/>
      <c r="REN201" s="59"/>
      <c r="REO201" s="59"/>
      <c r="REP201" s="59"/>
      <c r="REQ201" s="59"/>
      <c r="RER201" s="59"/>
      <c r="RES201" s="59"/>
      <c r="RET201" s="59"/>
      <c r="REU201" s="59"/>
      <c r="REV201" s="59"/>
      <c r="REW201" s="59"/>
      <c r="REX201" s="59"/>
      <c r="REY201" s="59"/>
      <c r="REZ201" s="59"/>
      <c r="RFA201" s="59"/>
      <c r="RFB201" s="59"/>
      <c r="RFC201" s="59"/>
      <c r="RFD201" s="59"/>
      <c r="RFE201" s="59"/>
      <c r="RFF201" s="59"/>
      <c r="RFG201" s="59"/>
      <c r="RFH201" s="59"/>
      <c r="RFI201" s="59"/>
      <c r="RFJ201" s="59"/>
      <c r="RFK201" s="59"/>
      <c r="RFL201" s="59"/>
      <c r="RFM201" s="59"/>
      <c r="RFN201" s="59"/>
      <c r="RFO201" s="59"/>
      <c r="RFP201" s="59"/>
      <c r="RFQ201" s="59"/>
      <c r="RFR201" s="59"/>
      <c r="RFS201" s="59"/>
      <c r="RFT201" s="59"/>
      <c r="RFU201" s="59"/>
      <c r="RFV201" s="59"/>
      <c r="RFW201" s="59"/>
      <c r="RFX201" s="59"/>
      <c r="RFY201" s="59"/>
      <c r="RFZ201" s="59"/>
      <c r="RGA201" s="59"/>
      <c r="RGB201" s="59"/>
      <c r="RGC201" s="59"/>
      <c r="RGD201" s="59"/>
      <c r="RGE201" s="59"/>
      <c r="RGF201" s="59"/>
      <c r="RGG201" s="59"/>
      <c r="RGH201" s="59"/>
      <c r="RGI201" s="59"/>
      <c r="RGJ201" s="59"/>
      <c r="RGK201" s="59"/>
      <c r="RGL201" s="59"/>
      <c r="RGM201" s="59"/>
      <c r="RGN201" s="59"/>
      <c r="RGO201" s="59"/>
      <c r="RGP201" s="59"/>
      <c r="RGQ201" s="59"/>
      <c r="RGR201" s="59"/>
      <c r="RGS201" s="59"/>
      <c r="RGT201" s="59"/>
      <c r="RGU201" s="59"/>
      <c r="RGV201" s="59"/>
      <c r="RGW201" s="59"/>
      <c r="RGX201" s="59"/>
      <c r="RGY201" s="59"/>
      <c r="RGZ201" s="59"/>
      <c r="RHA201" s="59"/>
      <c r="RHB201" s="59"/>
      <c r="RHC201" s="59"/>
      <c r="RHD201" s="59"/>
      <c r="RHE201" s="59"/>
      <c r="RHF201" s="59"/>
      <c r="RHG201" s="59"/>
      <c r="RHH201" s="59"/>
      <c r="RHI201" s="59"/>
      <c r="RHJ201" s="59"/>
      <c r="RHK201" s="59"/>
      <c r="RHL201" s="59"/>
      <c r="RHM201" s="59"/>
      <c r="RHN201" s="59"/>
      <c r="RHO201" s="59"/>
      <c r="RHP201" s="59"/>
      <c r="RHQ201" s="59"/>
      <c r="RHR201" s="59"/>
      <c r="RHS201" s="59"/>
      <c r="RHT201" s="59"/>
      <c r="RHU201" s="59"/>
      <c r="RHV201" s="59"/>
      <c r="RHW201" s="59"/>
      <c r="RHX201" s="59"/>
      <c r="RHY201" s="59"/>
      <c r="RHZ201" s="59"/>
      <c r="RIA201" s="59"/>
      <c r="RIB201" s="59"/>
      <c r="RIC201" s="59"/>
      <c r="RID201" s="59"/>
      <c r="RIE201" s="59"/>
      <c r="RIF201" s="59"/>
      <c r="RIG201" s="59"/>
      <c r="RIH201" s="59"/>
      <c r="RII201" s="59"/>
      <c r="RIJ201" s="59"/>
      <c r="RIK201" s="59"/>
      <c r="RIL201" s="59"/>
      <c r="RIM201" s="59"/>
      <c r="RIN201" s="59"/>
      <c r="RIO201" s="59"/>
      <c r="RIP201" s="59"/>
      <c r="RIQ201" s="59"/>
      <c r="RIR201" s="59"/>
      <c r="RIS201" s="59"/>
      <c r="RIT201" s="59"/>
      <c r="RIU201" s="59"/>
      <c r="RIV201" s="59"/>
      <c r="RIW201" s="59"/>
      <c r="RIX201" s="59"/>
      <c r="RIY201" s="59"/>
      <c r="RIZ201" s="59"/>
      <c r="RJA201" s="59"/>
      <c r="RJB201" s="59"/>
      <c r="RJC201" s="59"/>
      <c r="RJD201" s="59"/>
      <c r="RJE201" s="59"/>
      <c r="RJF201" s="59"/>
      <c r="RJG201" s="59"/>
      <c r="RJH201" s="59"/>
      <c r="RJI201" s="59"/>
      <c r="RJJ201" s="59"/>
      <c r="RJK201" s="59"/>
      <c r="RJL201" s="59"/>
      <c r="RJM201" s="59"/>
      <c r="RJN201" s="59"/>
      <c r="RJO201" s="59"/>
      <c r="RJP201" s="59"/>
      <c r="RJQ201" s="59"/>
      <c r="RJR201" s="59"/>
      <c r="RJS201" s="59"/>
      <c r="RJT201" s="59"/>
      <c r="RJU201" s="59"/>
      <c r="RJV201" s="59"/>
      <c r="RJW201" s="59"/>
      <c r="RJX201" s="59"/>
      <c r="RJY201" s="59"/>
      <c r="RJZ201" s="59"/>
      <c r="RKA201" s="59"/>
      <c r="RKB201" s="59"/>
      <c r="RKC201" s="59"/>
      <c r="RKD201" s="59"/>
      <c r="RKE201" s="59"/>
      <c r="RKF201" s="59"/>
      <c r="RKG201" s="59"/>
      <c r="RKH201" s="59"/>
      <c r="RKI201" s="59"/>
      <c r="RKJ201" s="59"/>
      <c r="RKK201" s="59"/>
      <c r="RKL201" s="59"/>
      <c r="RKM201" s="59"/>
      <c r="RKN201" s="59"/>
      <c r="RKO201" s="59"/>
      <c r="RKP201" s="59"/>
      <c r="RKQ201" s="59"/>
      <c r="RKR201" s="59"/>
      <c r="RKS201" s="59"/>
      <c r="RKT201" s="59"/>
      <c r="RKU201" s="59"/>
      <c r="RKV201" s="59"/>
      <c r="RKW201" s="59"/>
      <c r="RKX201" s="59"/>
      <c r="RKY201" s="59"/>
      <c r="RKZ201" s="59"/>
      <c r="RLA201" s="59"/>
      <c r="RLB201" s="59"/>
      <c r="RLC201" s="59"/>
      <c r="RLD201" s="59"/>
      <c r="RLE201" s="59"/>
      <c r="RLF201" s="59"/>
      <c r="RLG201" s="59"/>
      <c r="RLH201" s="59"/>
      <c r="RLI201" s="59"/>
      <c r="RLJ201" s="59"/>
      <c r="RLK201" s="59"/>
      <c r="RLL201" s="59"/>
      <c r="RLM201" s="59"/>
      <c r="RLN201" s="59"/>
      <c r="RLO201" s="59"/>
      <c r="RLP201" s="59"/>
      <c r="RLQ201" s="59"/>
      <c r="RLR201" s="59"/>
      <c r="RLS201" s="59"/>
      <c r="RLT201" s="59"/>
      <c r="RLU201" s="59"/>
      <c r="RLV201" s="59"/>
      <c r="RLW201" s="59"/>
      <c r="RLX201" s="59"/>
      <c r="RLY201" s="59"/>
      <c r="RLZ201" s="59"/>
      <c r="RMA201" s="59"/>
      <c r="RMB201" s="59"/>
      <c r="RMC201" s="59"/>
      <c r="RMD201" s="59"/>
      <c r="RME201" s="59"/>
      <c r="RMF201" s="59"/>
      <c r="RMG201" s="59"/>
      <c r="RMH201" s="59"/>
      <c r="RMI201" s="59"/>
      <c r="RMJ201" s="59"/>
      <c r="RMK201" s="59"/>
      <c r="RML201" s="59"/>
      <c r="RMM201" s="59"/>
      <c r="RMN201" s="59"/>
      <c r="RMO201" s="59"/>
      <c r="RMP201" s="59"/>
      <c r="RMQ201" s="59"/>
      <c r="RMR201" s="59"/>
      <c r="RMS201" s="59"/>
      <c r="RMT201" s="59"/>
      <c r="RMU201" s="59"/>
      <c r="RMV201" s="59"/>
      <c r="RMW201" s="59"/>
      <c r="RMX201" s="59"/>
      <c r="RMY201" s="59"/>
      <c r="RMZ201" s="59"/>
      <c r="RNA201" s="59"/>
      <c r="RNB201" s="59"/>
      <c r="RNC201" s="59"/>
      <c r="RND201" s="59"/>
      <c r="RNE201" s="59"/>
      <c r="RNF201" s="59"/>
      <c r="RNG201" s="59"/>
      <c r="RNH201" s="59"/>
      <c r="RNI201" s="59"/>
      <c r="RNJ201" s="59"/>
      <c r="RNK201" s="59"/>
      <c r="RNL201" s="59"/>
      <c r="RNM201" s="59"/>
      <c r="RNN201" s="59"/>
      <c r="RNO201" s="59"/>
      <c r="RNP201" s="59"/>
      <c r="RNQ201" s="59"/>
      <c r="RNR201" s="59"/>
      <c r="RNS201" s="59"/>
      <c r="RNT201" s="59"/>
      <c r="RNU201" s="59"/>
      <c r="RNV201" s="59"/>
      <c r="RNW201" s="59"/>
      <c r="RNX201" s="59"/>
      <c r="RNY201" s="59"/>
      <c r="RNZ201" s="59"/>
      <c r="ROA201" s="59"/>
      <c r="ROB201" s="59"/>
      <c r="ROC201" s="59"/>
      <c r="ROD201" s="59"/>
      <c r="ROE201" s="59"/>
      <c r="ROF201" s="59"/>
      <c r="ROG201" s="59"/>
      <c r="ROH201" s="59"/>
      <c r="ROI201" s="59"/>
      <c r="ROJ201" s="59"/>
      <c r="ROK201" s="59"/>
      <c r="ROL201" s="59"/>
      <c r="ROM201" s="59"/>
      <c r="RON201" s="59"/>
      <c r="ROO201" s="59"/>
      <c r="ROP201" s="59"/>
      <c r="ROQ201" s="59"/>
      <c r="ROR201" s="59"/>
      <c r="ROS201" s="59"/>
      <c r="ROT201" s="59"/>
      <c r="ROU201" s="59"/>
      <c r="ROV201" s="59"/>
      <c r="ROW201" s="59"/>
      <c r="ROX201" s="59"/>
      <c r="ROY201" s="59"/>
      <c r="ROZ201" s="59"/>
      <c r="RPA201" s="59"/>
      <c r="RPB201" s="59"/>
      <c r="RPC201" s="59"/>
      <c r="RPD201" s="59"/>
      <c r="RPE201" s="59"/>
      <c r="RPF201" s="59"/>
      <c r="RPG201" s="59"/>
      <c r="RPH201" s="59"/>
      <c r="RPI201" s="59"/>
      <c r="RPJ201" s="59"/>
      <c r="RPK201" s="59"/>
      <c r="RPL201" s="59"/>
      <c r="RPM201" s="59"/>
      <c r="RPN201" s="59"/>
      <c r="RPO201" s="59"/>
      <c r="RPP201" s="59"/>
      <c r="RPQ201" s="59"/>
      <c r="RPR201" s="59"/>
      <c r="RPS201" s="59"/>
      <c r="RPT201" s="59"/>
      <c r="RPU201" s="59"/>
      <c r="RPV201" s="59"/>
      <c r="RPW201" s="59"/>
      <c r="RPX201" s="59"/>
      <c r="RPY201" s="59"/>
      <c r="RPZ201" s="59"/>
      <c r="RQA201" s="59"/>
      <c r="RQB201" s="59"/>
      <c r="RQC201" s="59"/>
      <c r="RQD201" s="59"/>
      <c r="RQE201" s="59"/>
      <c r="RQF201" s="59"/>
      <c r="RQG201" s="59"/>
      <c r="RQH201" s="59"/>
      <c r="RQI201" s="59"/>
      <c r="RQJ201" s="59"/>
      <c r="RQK201" s="59"/>
      <c r="RQL201" s="59"/>
      <c r="RQM201" s="59"/>
      <c r="RQN201" s="59"/>
      <c r="RQO201" s="59"/>
      <c r="RQP201" s="59"/>
      <c r="RQQ201" s="59"/>
      <c r="RQR201" s="59"/>
      <c r="RQS201" s="59"/>
      <c r="RQT201" s="59"/>
      <c r="RQU201" s="59"/>
      <c r="RQV201" s="59"/>
      <c r="RQW201" s="59"/>
      <c r="RQX201" s="59"/>
      <c r="RQY201" s="59"/>
      <c r="RQZ201" s="59"/>
      <c r="RRA201" s="59"/>
      <c r="RRB201" s="59"/>
      <c r="RRC201" s="59"/>
      <c r="RRD201" s="59"/>
      <c r="RRE201" s="59"/>
      <c r="RRF201" s="59"/>
      <c r="RRG201" s="59"/>
      <c r="RRH201" s="59"/>
      <c r="RRI201" s="59"/>
      <c r="RRJ201" s="59"/>
      <c r="RRK201" s="59"/>
      <c r="RRL201" s="59"/>
      <c r="RRM201" s="59"/>
      <c r="RRN201" s="59"/>
      <c r="RRO201" s="59"/>
      <c r="RRP201" s="59"/>
      <c r="RRQ201" s="59"/>
      <c r="RRR201" s="59"/>
      <c r="RRS201" s="59"/>
      <c r="RRT201" s="59"/>
      <c r="RRU201" s="59"/>
      <c r="RRV201" s="59"/>
      <c r="RRW201" s="59"/>
      <c r="RRX201" s="59"/>
      <c r="RRY201" s="59"/>
      <c r="RRZ201" s="59"/>
      <c r="RSA201" s="59"/>
      <c r="RSB201" s="59"/>
      <c r="RSC201" s="59"/>
      <c r="RSD201" s="59"/>
      <c r="RSE201" s="59"/>
      <c r="RSF201" s="59"/>
      <c r="RSG201" s="59"/>
      <c r="RSH201" s="59"/>
      <c r="RSI201" s="59"/>
      <c r="RSJ201" s="59"/>
      <c r="RSK201" s="59"/>
      <c r="RSL201" s="59"/>
      <c r="RSM201" s="59"/>
      <c r="RSN201" s="59"/>
      <c r="RSO201" s="59"/>
      <c r="RSP201" s="59"/>
      <c r="RSQ201" s="59"/>
      <c r="RSR201" s="59"/>
      <c r="RSS201" s="59"/>
      <c r="RST201" s="59"/>
      <c r="RSU201" s="59"/>
      <c r="RSV201" s="59"/>
      <c r="RSW201" s="59"/>
      <c r="RSX201" s="59"/>
      <c r="RSY201" s="59"/>
      <c r="RSZ201" s="59"/>
      <c r="RTA201" s="59"/>
      <c r="RTB201" s="59"/>
      <c r="RTC201" s="59"/>
      <c r="RTD201" s="59"/>
      <c r="RTE201" s="59"/>
      <c r="RTF201" s="59"/>
      <c r="RTG201" s="59"/>
      <c r="RTH201" s="59"/>
      <c r="RTI201" s="59"/>
      <c r="RTJ201" s="59"/>
      <c r="RTK201" s="59"/>
      <c r="RTL201" s="59"/>
      <c r="RTM201" s="59"/>
      <c r="RTN201" s="59"/>
      <c r="RTO201" s="59"/>
      <c r="RTP201" s="59"/>
      <c r="RTQ201" s="59"/>
      <c r="RTR201" s="59"/>
      <c r="RTS201" s="59"/>
      <c r="RTT201" s="59"/>
      <c r="RTU201" s="59"/>
      <c r="RTV201" s="59"/>
      <c r="RTW201" s="59"/>
      <c r="RTX201" s="59"/>
      <c r="RTY201" s="59"/>
      <c r="RTZ201" s="59"/>
      <c r="RUA201" s="59"/>
      <c r="RUB201" s="59"/>
      <c r="RUC201" s="59"/>
      <c r="RUD201" s="59"/>
      <c r="RUE201" s="59"/>
      <c r="RUF201" s="59"/>
      <c r="RUG201" s="59"/>
      <c r="RUH201" s="59"/>
      <c r="RUI201" s="59"/>
      <c r="RUJ201" s="59"/>
      <c r="RUK201" s="59"/>
      <c r="RUL201" s="59"/>
      <c r="RUM201" s="59"/>
      <c r="RUN201" s="59"/>
      <c r="RUO201" s="59"/>
      <c r="RUP201" s="59"/>
      <c r="RUQ201" s="59"/>
      <c r="RUR201" s="59"/>
      <c r="RUS201" s="59"/>
      <c r="RUT201" s="59"/>
      <c r="RUU201" s="59"/>
      <c r="RUV201" s="59"/>
      <c r="RUW201" s="59"/>
      <c r="RUX201" s="59"/>
      <c r="RUY201" s="59"/>
      <c r="RUZ201" s="59"/>
      <c r="RVA201" s="59"/>
      <c r="RVB201" s="59"/>
      <c r="RVC201" s="59"/>
      <c r="RVD201" s="59"/>
      <c r="RVE201" s="59"/>
      <c r="RVF201" s="59"/>
      <c r="RVG201" s="59"/>
      <c r="RVH201" s="59"/>
      <c r="RVI201" s="59"/>
      <c r="RVJ201" s="59"/>
      <c r="RVK201" s="59"/>
      <c r="RVL201" s="59"/>
      <c r="RVM201" s="59"/>
      <c r="RVN201" s="59"/>
      <c r="RVO201" s="59"/>
      <c r="RVP201" s="59"/>
      <c r="RVQ201" s="59"/>
      <c r="RVR201" s="59"/>
      <c r="RVS201" s="59"/>
      <c r="RVT201" s="59"/>
      <c r="RVU201" s="59"/>
      <c r="RVV201" s="59"/>
      <c r="RVW201" s="59"/>
      <c r="RVX201" s="59"/>
      <c r="RVY201" s="59"/>
      <c r="RVZ201" s="59"/>
      <c r="RWA201" s="59"/>
      <c r="RWB201" s="59"/>
      <c r="RWC201" s="59"/>
      <c r="RWD201" s="59"/>
      <c r="RWE201" s="59"/>
      <c r="RWF201" s="59"/>
      <c r="RWG201" s="59"/>
      <c r="RWH201" s="59"/>
      <c r="RWI201" s="59"/>
      <c r="RWJ201" s="59"/>
      <c r="RWK201" s="59"/>
      <c r="RWL201" s="59"/>
      <c r="RWM201" s="59"/>
      <c r="RWN201" s="59"/>
      <c r="RWO201" s="59"/>
      <c r="RWP201" s="59"/>
      <c r="RWQ201" s="59"/>
      <c r="RWR201" s="59"/>
      <c r="RWS201" s="59"/>
      <c r="RWT201" s="59"/>
      <c r="RWU201" s="59"/>
      <c r="RWV201" s="59"/>
      <c r="RWW201" s="59"/>
      <c r="RWX201" s="59"/>
      <c r="RWY201" s="59"/>
      <c r="RWZ201" s="59"/>
      <c r="RXA201" s="59"/>
      <c r="RXB201" s="59"/>
      <c r="RXC201" s="59"/>
      <c r="RXD201" s="59"/>
      <c r="RXE201" s="59"/>
      <c r="RXF201" s="59"/>
      <c r="RXG201" s="59"/>
      <c r="RXH201" s="59"/>
      <c r="RXI201" s="59"/>
      <c r="RXJ201" s="59"/>
      <c r="RXK201" s="59"/>
      <c r="RXL201" s="59"/>
      <c r="RXM201" s="59"/>
      <c r="RXN201" s="59"/>
      <c r="RXO201" s="59"/>
      <c r="RXP201" s="59"/>
      <c r="RXQ201" s="59"/>
      <c r="RXR201" s="59"/>
      <c r="RXS201" s="59"/>
      <c r="RXT201" s="59"/>
      <c r="RXU201" s="59"/>
      <c r="RXV201" s="59"/>
      <c r="RXW201" s="59"/>
      <c r="RXX201" s="59"/>
      <c r="RXY201" s="59"/>
      <c r="RXZ201" s="59"/>
      <c r="RYA201" s="59"/>
      <c r="RYB201" s="59"/>
      <c r="RYC201" s="59"/>
      <c r="RYD201" s="59"/>
      <c r="RYE201" s="59"/>
      <c r="RYF201" s="59"/>
      <c r="RYG201" s="59"/>
      <c r="RYH201" s="59"/>
      <c r="RYI201" s="59"/>
      <c r="RYJ201" s="59"/>
      <c r="RYK201" s="59"/>
      <c r="RYL201" s="59"/>
      <c r="RYM201" s="59"/>
      <c r="RYN201" s="59"/>
      <c r="RYO201" s="59"/>
      <c r="RYP201" s="59"/>
      <c r="RYQ201" s="59"/>
      <c r="RYR201" s="59"/>
      <c r="RYS201" s="59"/>
      <c r="RYT201" s="59"/>
      <c r="RYU201" s="59"/>
      <c r="RYV201" s="59"/>
      <c r="RYW201" s="59"/>
      <c r="RYX201" s="59"/>
      <c r="RYY201" s="59"/>
      <c r="RYZ201" s="59"/>
      <c r="RZA201" s="59"/>
      <c r="RZB201" s="59"/>
      <c r="RZC201" s="59"/>
      <c r="RZD201" s="59"/>
      <c r="RZE201" s="59"/>
      <c r="RZF201" s="59"/>
      <c r="RZG201" s="59"/>
      <c r="RZH201" s="59"/>
      <c r="RZI201" s="59"/>
      <c r="RZJ201" s="59"/>
      <c r="RZK201" s="59"/>
      <c r="RZL201" s="59"/>
      <c r="RZM201" s="59"/>
      <c r="RZN201" s="59"/>
      <c r="RZO201" s="59"/>
      <c r="RZP201" s="59"/>
      <c r="RZQ201" s="59"/>
      <c r="RZR201" s="59"/>
      <c r="RZS201" s="59"/>
      <c r="RZT201" s="59"/>
      <c r="RZU201" s="59"/>
      <c r="RZV201" s="59"/>
      <c r="RZW201" s="59"/>
      <c r="RZX201" s="59"/>
      <c r="RZY201" s="59"/>
      <c r="RZZ201" s="59"/>
      <c r="SAA201" s="59"/>
      <c r="SAB201" s="59"/>
      <c r="SAC201" s="59"/>
      <c r="SAD201" s="59"/>
      <c r="SAE201" s="59"/>
      <c r="SAF201" s="59"/>
      <c r="SAG201" s="59"/>
      <c r="SAH201" s="59"/>
      <c r="SAI201" s="59"/>
      <c r="SAJ201" s="59"/>
      <c r="SAK201" s="59"/>
      <c r="SAL201" s="59"/>
      <c r="SAM201" s="59"/>
      <c r="SAN201" s="59"/>
      <c r="SAO201" s="59"/>
      <c r="SAP201" s="59"/>
      <c r="SAQ201" s="59"/>
      <c r="SAR201" s="59"/>
      <c r="SAS201" s="59"/>
      <c r="SAT201" s="59"/>
      <c r="SAU201" s="59"/>
      <c r="SAV201" s="59"/>
      <c r="SAW201" s="59"/>
      <c r="SAX201" s="59"/>
      <c r="SAY201" s="59"/>
      <c r="SAZ201" s="59"/>
      <c r="SBA201" s="59"/>
      <c r="SBB201" s="59"/>
      <c r="SBC201" s="59"/>
      <c r="SBD201" s="59"/>
      <c r="SBE201" s="59"/>
      <c r="SBF201" s="59"/>
      <c r="SBG201" s="59"/>
      <c r="SBH201" s="59"/>
      <c r="SBI201" s="59"/>
      <c r="SBJ201" s="59"/>
      <c r="SBK201" s="59"/>
      <c r="SBL201" s="59"/>
      <c r="SBM201" s="59"/>
      <c r="SBN201" s="59"/>
      <c r="SBO201" s="59"/>
      <c r="SBP201" s="59"/>
      <c r="SBQ201" s="59"/>
      <c r="SBR201" s="59"/>
      <c r="SBS201" s="59"/>
      <c r="SBT201" s="59"/>
      <c r="SBU201" s="59"/>
      <c r="SBV201" s="59"/>
      <c r="SBW201" s="59"/>
      <c r="SBX201" s="59"/>
      <c r="SBY201" s="59"/>
      <c r="SBZ201" s="59"/>
      <c r="SCA201" s="59"/>
      <c r="SCB201" s="59"/>
      <c r="SCC201" s="59"/>
      <c r="SCD201" s="59"/>
      <c r="SCE201" s="59"/>
      <c r="SCF201" s="59"/>
      <c r="SCG201" s="59"/>
      <c r="SCH201" s="59"/>
      <c r="SCI201" s="59"/>
      <c r="SCJ201" s="59"/>
      <c r="SCK201" s="59"/>
      <c r="SCL201" s="59"/>
      <c r="SCM201" s="59"/>
      <c r="SCN201" s="59"/>
      <c r="SCO201" s="59"/>
      <c r="SCP201" s="59"/>
      <c r="SCQ201" s="59"/>
      <c r="SCR201" s="59"/>
      <c r="SCS201" s="59"/>
      <c r="SCT201" s="59"/>
      <c r="SCU201" s="59"/>
      <c r="SCV201" s="59"/>
      <c r="SCW201" s="59"/>
      <c r="SCX201" s="59"/>
      <c r="SCY201" s="59"/>
      <c r="SCZ201" s="59"/>
      <c r="SDA201" s="59"/>
      <c r="SDB201" s="59"/>
      <c r="SDC201" s="59"/>
      <c r="SDD201" s="59"/>
      <c r="SDE201" s="59"/>
      <c r="SDF201" s="59"/>
      <c r="SDG201" s="59"/>
      <c r="SDH201" s="59"/>
      <c r="SDI201" s="59"/>
      <c r="SDJ201" s="59"/>
      <c r="SDK201" s="59"/>
      <c r="SDL201" s="59"/>
      <c r="SDM201" s="59"/>
      <c r="SDN201" s="59"/>
      <c r="SDO201" s="59"/>
      <c r="SDP201" s="59"/>
      <c r="SDQ201" s="59"/>
      <c r="SDR201" s="59"/>
      <c r="SDS201" s="59"/>
      <c r="SDT201" s="59"/>
      <c r="SDU201" s="59"/>
      <c r="SDV201" s="59"/>
      <c r="SDW201" s="59"/>
      <c r="SDX201" s="59"/>
      <c r="SDY201" s="59"/>
      <c r="SDZ201" s="59"/>
      <c r="SEA201" s="59"/>
      <c r="SEB201" s="59"/>
      <c r="SEC201" s="59"/>
      <c r="SED201" s="59"/>
      <c r="SEE201" s="59"/>
      <c r="SEF201" s="59"/>
      <c r="SEG201" s="59"/>
      <c r="SEH201" s="59"/>
      <c r="SEI201" s="59"/>
      <c r="SEJ201" s="59"/>
      <c r="SEK201" s="59"/>
      <c r="SEL201" s="59"/>
      <c r="SEM201" s="59"/>
      <c r="SEN201" s="59"/>
      <c r="SEO201" s="59"/>
      <c r="SEP201" s="59"/>
      <c r="SEQ201" s="59"/>
      <c r="SER201" s="59"/>
      <c r="SES201" s="59"/>
      <c r="SET201" s="59"/>
      <c r="SEU201" s="59"/>
      <c r="SEV201" s="59"/>
      <c r="SEW201" s="59"/>
      <c r="SEX201" s="59"/>
      <c r="SEY201" s="59"/>
      <c r="SEZ201" s="59"/>
      <c r="SFA201" s="59"/>
      <c r="SFB201" s="59"/>
      <c r="SFC201" s="59"/>
      <c r="SFD201" s="59"/>
      <c r="SFE201" s="59"/>
      <c r="SFF201" s="59"/>
      <c r="SFG201" s="59"/>
      <c r="SFH201" s="59"/>
      <c r="SFI201" s="59"/>
      <c r="SFJ201" s="59"/>
      <c r="SFK201" s="59"/>
      <c r="SFL201" s="59"/>
      <c r="SFM201" s="59"/>
      <c r="SFN201" s="59"/>
      <c r="SFO201" s="59"/>
      <c r="SFP201" s="59"/>
      <c r="SFQ201" s="59"/>
      <c r="SFR201" s="59"/>
      <c r="SFS201" s="59"/>
      <c r="SFT201" s="59"/>
      <c r="SFU201" s="59"/>
      <c r="SFV201" s="59"/>
      <c r="SFW201" s="59"/>
      <c r="SFX201" s="59"/>
      <c r="SFY201" s="59"/>
      <c r="SFZ201" s="59"/>
      <c r="SGA201" s="59"/>
      <c r="SGB201" s="59"/>
      <c r="SGC201" s="59"/>
      <c r="SGD201" s="59"/>
      <c r="SGE201" s="59"/>
      <c r="SGF201" s="59"/>
      <c r="SGG201" s="59"/>
      <c r="SGH201" s="59"/>
      <c r="SGI201" s="59"/>
      <c r="SGJ201" s="59"/>
      <c r="SGK201" s="59"/>
      <c r="SGL201" s="59"/>
      <c r="SGM201" s="59"/>
      <c r="SGN201" s="59"/>
      <c r="SGO201" s="59"/>
      <c r="SGP201" s="59"/>
      <c r="SGQ201" s="59"/>
      <c r="SGR201" s="59"/>
      <c r="SGS201" s="59"/>
      <c r="SGT201" s="59"/>
      <c r="SGU201" s="59"/>
      <c r="SGV201" s="59"/>
      <c r="SGW201" s="59"/>
      <c r="SGX201" s="59"/>
      <c r="SGY201" s="59"/>
      <c r="SGZ201" s="59"/>
      <c r="SHA201" s="59"/>
      <c r="SHB201" s="59"/>
      <c r="SHC201" s="59"/>
      <c r="SHD201" s="59"/>
      <c r="SHE201" s="59"/>
      <c r="SHF201" s="59"/>
      <c r="SHG201" s="59"/>
      <c r="SHH201" s="59"/>
      <c r="SHI201" s="59"/>
      <c r="SHJ201" s="59"/>
      <c r="SHK201" s="59"/>
      <c r="SHL201" s="59"/>
      <c r="SHM201" s="59"/>
      <c r="SHN201" s="59"/>
      <c r="SHO201" s="59"/>
      <c r="SHP201" s="59"/>
      <c r="SHQ201" s="59"/>
      <c r="SHR201" s="59"/>
      <c r="SHS201" s="59"/>
      <c r="SHT201" s="59"/>
      <c r="SHU201" s="59"/>
      <c r="SHV201" s="59"/>
      <c r="SHW201" s="59"/>
      <c r="SHX201" s="59"/>
      <c r="SHY201" s="59"/>
      <c r="SHZ201" s="59"/>
      <c r="SIA201" s="59"/>
      <c r="SIB201" s="59"/>
      <c r="SIC201" s="59"/>
      <c r="SID201" s="59"/>
      <c r="SIE201" s="59"/>
      <c r="SIF201" s="59"/>
      <c r="SIG201" s="59"/>
      <c r="SIH201" s="59"/>
      <c r="SII201" s="59"/>
      <c r="SIJ201" s="59"/>
      <c r="SIK201" s="59"/>
      <c r="SIL201" s="59"/>
      <c r="SIM201" s="59"/>
      <c r="SIN201" s="59"/>
      <c r="SIO201" s="59"/>
      <c r="SIP201" s="59"/>
      <c r="SIQ201" s="59"/>
      <c r="SIR201" s="59"/>
      <c r="SIS201" s="59"/>
      <c r="SIT201" s="59"/>
      <c r="SIU201" s="59"/>
      <c r="SIV201" s="59"/>
      <c r="SIW201" s="59"/>
      <c r="SIX201" s="59"/>
      <c r="SIY201" s="59"/>
      <c r="SIZ201" s="59"/>
      <c r="SJA201" s="59"/>
      <c r="SJB201" s="59"/>
      <c r="SJC201" s="59"/>
      <c r="SJD201" s="59"/>
      <c r="SJE201" s="59"/>
      <c r="SJF201" s="59"/>
      <c r="SJG201" s="59"/>
      <c r="SJH201" s="59"/>
      <c r="SJI201" s="59"/>
      <c r="SJJ201" s="59"/>
      <c r="SJK201" s="59"/>
      <c r="SJL201" s="59"/>
      <c r="SJM201" s="59"/>
      <c r="SJN201" s="59"/>
      <c r="SJO201" s="59"/>
      <c r="SJP201" s="59"/>
      <c r="SJQ201" s="59"/>
      <c r="SJR201" s="59"/>
      <c r="SJS201" s="59"/>
      <c r="SJT201" s="59"/>
      <c r="SJU201" s="59"/>
      <c r="SJV201" s="59"/>
      <c r="SJW201" s="59"/>
      <c r="SJX201" s="59"/>
      <c r="SJY201" s="59"/>
      <c r="SJZ201" s="59"/>
      <c r="SKA201" s="59"/>
      <c r="SKB201" s="59"/>
      <c r="SKC201" s="59"/>
      <c r="SKD201" s="59"/>
      <c r="SKE201" s="59"/>
      <c r="SKF201" s="59"/>
      <c r="SKG201" s="59"/>
      <c r="SKH201" s="59"/>
      <c r="SKI201" s="59"/>
      <c r="SKJ201" s="59"/>
      <c r="SKK201" s="59"/>
      <c r="SKL201" s="59"/>
      <c r="SKM201" s="59"/>
      <c r="SKN201" s="59"/>
      <c r="SKO201" s="59"/>
      <c r="SKP201" s="59"/>
      <c r="SKQ201" s="59"/>
      <c r="SKR201" s="59"/>
      <c r="SKS201" s="59"/>
      <c r="SKT201" s="59"/>
      <c r="SKU201" s="59"/>
      <c r="SKV201" s="59"/>
      <c r="SKW201" s="59"/>
      <c r="SKX201" s="59"/>
      <c r="SKY201" s="59"/>
      <c r="SKZ201" s="59"/>
      <c r="SLA201" s="59"/>
      <c r="SLB201" s="59"/>
      <c r="SLC201" s="59"/>
      <c r="SLD201" s="59"/>
      <c r="SLE201" s="59"/>
      <c r="SLF201" s="59"/>
      <c r="SLG201" s="59"/>
      <c r="SLH201" s="59"/>
      <c r="SLI201" s="59"/>
      <c r="SLJ201" s="59"/>
      <c r="SLK201" s="59"/>
      <c r="SLL201" s="59"/>
      <c r="SLM201" s="59"/>
      <c r="SLN201" s="59"/>
      <c r="SLO201" s="59"/>
      <c r="SLP201" s="59"/>
      <c r="SLQ201" s="59"/>
      <c r="SLR201" s="59"/>
      <c r="SLS201" s="59"/>
      <c r="SLT201" s="59"/>
      <c r="SLU201" s="59"/>
      <c r="SLV201" s="59"/>
      <c r="SLW201" s="59"/>
      <c r="SLX201" s="59"/>
      <c r="SLY201" s="59"/>
      <c r="SLZ201" s="59"/>
      <c r="SMA201" s="59"/>
      <c r="SMB201" s="59"/>
      <c r="SMC201" s="59"/>
      <c r="SMD201" s="59"/>
      <c r="SME201" s="59"/>
      <c r="SMF201" s="59"/>
      <c r="SMG201" s="59"/>
      <c r="SMH201" s="59"/>
      <c r="SMI201" s="59"/>
      <c r="SMJ201" s="59"/>
      <c r="SMK201" s="59"/>
      <c r="SML201" s="59"/>
      <c r="SMM201" s="59"/>
      <c r="SMN201" s="59"/>
      <c r="SMO201" s="59"/>
      <c r="SMP201" s="59"/>
      <c r="SMQ201" s="59"/>
      <c r="SMR201" s="59"/>
      <c r="SMS201" s="59"/>
      <c r="SMT201" s="59"/>
      <c r="SMU201" s="59"/>
      <c r="SMV201" s="59"/>
      <c r="SMW201" s="59"/>
      <c r="SMX201" s="59"/>
      <c r="SMY201" s="59"/>
      <c r="SMZ201" s="59"/>
      <c r="SNA201" s="59"/>
      <c r="SNB201" s="59"/>
      <c r="SNC201" s="59"/>
      <c r="SND201" s="59"/>
      <c r="SNE201" s="59"/>
      <c r="SNF201" s="59"/>
      <c r="SNG201" s="59"/>
      <c r="SNH201" s="59"/>
      <c r="SNI201" s="59"/>
      <c r="SNJ201" s="59"/>
      <c r="SNK201" s="59"/>
      <c r="SNL201" s="59"/>
      <c r="SNM201" s="59"/>
      <c r="SNN201" s="59"/>
      <c r="SNO201" s="59"/>
      <c r="SNP201" s="59"/>
      <c r="SNQ201" s="59"/>
      <c r="SNR201" s="59"/>
      <c r="SNS201" s="59"/>
      <c r="SNT201" s="59"/>
      <c r="SNU201" s="59"/>
      <c r="SNV201" s="59"/>
      <c r="SNW201" s="59"/>
      <c r="SNX201" s="59"/>
      <c r="SNY201" s="59"/>
      <c r="SNZ201" s="59"/>
      <c r="SOA201" s="59"/>
      <c r="SOB201" s="59"/>
      <c r="SOC201" s="59"/>
      <c r="SOD201" s="59"/>
      <c r="SOE201" s="59"/>
      <c r="SOF201" s="59"/>
      <c r="SOG201" s="59"/>
      <c r="SOH201" s="59"/>
      <c r="SOI201" s="59"/>
      <c r="SOJ201" s="59"/>
      <c r="SOK201" s="59"/>
      <c r="SOL201" s="59"/>
      <c r="SOM201" s="59"/>
      <c r="SON201" s="59"/>
      <c r="SOO201" s="59"/>
      <c r="SOP201" s="59"/>
      <c r="SOQ201" s="59"/>
      <c r="SOR201" s="59"/>
      <c r="SOS201" s="59"/>
      <c r="SOT201" s="59"/>
      <c r="SOU201" s="59"/>
      <c r="SOV201" s="59"/>
      <c r="SOW201" s="59"/>
      <c r="SOX201" s="59"/>
      <c r="SOY201" s="59"/>
      <c r="SOZ201" s="59"/>
      <c r="SPA201" s="59"/>
      <c r="SPB201" s="59"/>
      <c r="SPC201" s="59"/>
      <c r="SPD201" s="59"/>
      <c r="SPE201" s="59"/>
      <c r="SPF201" s="59"/>
      <c r="SPG201" s="59"/>
      <c r="SPH201" s="59"/>
      <c r="SPI201" s="59"/>
      <c r="SPJ201" s="59"/>
      <c r="SPK201" s="59"/>
      <c r="SPL201" s="59"/>
      <c r="SPM201" s="59"/>
      <c r="SPN201" s="59"/>
      <c r="SPO201" s="59"/>
      <c r="SPP201" s="59"/>
      <c r="SPQ201" s="59"/>
      <c r="SPR201" s="59"/>
      <c r="SPS201" s="59"/>
      <c r="SPT201" s="59"/>
      <c r="SPU201" s="59"/>
      <c r="SPV201" s="59"/>
      <c r="SPW201" s="59"/>
      <c r="SPX201" s="59"/>
      <c r="SPY201" s="59"/>
      <c r="SPZ201" s="59"/>
      <c r="SQA201" s="59"/>
      <c r="SQB201" s="59"/>
      <c r="SQC201" s="59"/>
      <c r="SQD201" s="59"/>
      <c r="SQE201" s="59"/>
      <c r="SQF201" s="59"/>
      <c r="SQG201" s="59"/>
      <c r="SQH201" s="59"/>
      <c r="SQI201" s="59"/>
      <c r="SQJ201" s="59"/>
      <c r="SQK201" s="59"/>
      <c r="SQL201" s="59"/>
      <c r="SQM201" s="59"/>
      <c r="SQN201" s="59"/>
      <c r="SQO201" s="59"/>
      <c r="SQP201" s="59"/>
      <c r="SQQ201" s="59"/>
      <c r="SQR201" s="59"/>
      <c r="SQS201" s="59"/>
      <c r="SQT201" s="59"/>
      <c r="SQU201" s="59"/>
      <c r="SQV201" s="59"/>
      <c r="SQW201" s="59"/>
      <c r="SQX201" s="59"/>
      <c r="SQY201" s="59"/>
      <c r="SQZ201" s="59"/>
      <c r="SRA201" s="59"/>
      <c r="SRB201" s="59"/>
      <c r="SRC201" s="59"/>
      <c r="SRD201" s="59"/>
      <c r="SRE201" s="59"/>
      <c r="SRF201" s="59"/>
      <c r="SRG201" s="59"/>
      <c r="SRH201" s="59"/>
      <c r="SRI201" s="59"/>
      <c r="SRJ201" s="59"/>
      <c r="SRK201" s="59"/>
      <c r="SRL201" s="59"/>
      <c r="SRM201" s="59"/>
      <c r="SRN201" s="59"/>
      <c r="SRO201" s="59"/>
      <c r="SRP201" s="59"/>
      <c r="SRQ201" s="59"/>
      <c r="SRR201" s="59"/>
      <c r="SRS201" s="59"/>
      <c r="SRT201" s="59"/>
      <c r="SRU201" s="59"/>
      <c r="SRV201" s="59"/>
      <c r="SRW201" s="59"/>
      <c r="SRX201" s="59"/>
      <c r="SRY201" s="59"/>
      <c r="SRZ201" s="59"/>
      <c r="SSA201" s="59"/>
      <c r="SSB201" s="59"/>
      <c r="SSC201" s="59"/>
      <c r="SSD201" s="59"/>
      <c r="SSE201" s="59"/>
      <c r="SSF201" s="59"/>
      <c r="SSG201" s="59"/>
      <c r="SSH201" s="59"/>
      <c r="SSI201" s="59"/>
      <c r="SSJ201" s="59"/>
      <c r="SSK201" s="59"/>
      <c r="SSL201" s="59"/>
      <c r="SSM201" s="59"/>
      <c r="SSN201" s="59"/>
      <c r="SSO201" s="59"/>
      <c r="SSP201" s="59"/>
      <c r="SSQ201" s="59"/>
      <c r="SSR201" s="59"/>
      <c r="SSS201" s="59"/>
      <c r="SST201" s="59"/>
      <c r="SSU201" s="59"/>
      <c r="SSV201" s="59"/>
      <c r="SSW201" s="59"/>
      <c r="SSX201" s="59"/>
      <c r="SSY201" s="59"/>
      <c r="SSZ201" s="59"/>
      <c r="STA201" s="59"/>
      <c r="STB201" s="59"/>
      <c r="STC201" s="59"/>
      <c r="STD201" s="59"/>
      <c r="STE201" s="59"/>
      <c r="STF201" s="59"/>
      <c r="STG201" s="59"/>
      <c r="STH201" s="59"/>
      <c r="STI201" s="59"/>
      <c r="STJ201" s="59"/>
      <c r="STK201" s="59"/>
      <c r="STL201" s="59"/>
      <c r="STM201" s="59"/>
      <c r="STN201" s="59"/>
      <c r="STO201" s="59"/>
      <c r="STP201" s="59"/>
      <c r="STQ201" s="59"/>
      <c r="STR201" s="59"/>
      <c r="STS201" s="59"/>
      <c r="STT201" s="59"/>
      <c r="STU201" s="59"/>
      <c r="STV201" s="59"/>
      <c r="STW201" s="59"/>
      <c r="STX201" s="59"/>
      <c r="STY201" s="59"/>
      <c r="STZ201" s="59"/>
      <c r="SUA201" s="59"/>
      <c r="SUB201" s="59"/>
      <c r="SUC201" s="59"/>
      <c r="SUD201" s="59"/>
      <c r="SUE201" s="59"/>
      <c r="SUF201" s="59"/>
      <c r="SUG201" s="59"/>
      <c r="SUH201" s="59"/>
      <c r="SUI201" s="59"/>
      <c r="SUJ201" s="59"/>
      <c r="SUK201" s="59"/>
      <c r="SUL201" s="59"/>
      <c r="SUM201" s="59"/>
      <c r="SUN201" s="59"/>
      <c r="SUO201" s="59"/>
      <c r="SUP201" s="59"/>
      <c r="SUQ201" s="59"/>
      <c r="SUR201" s="59"/>
      <c r="SUS201" s="59"/>
      <c r="SUT201" s="59"/>
      <c r="SUU201" s="59"/>
      <c r="SUV201" s="59"/>
      <c r="SUW201" s="59"/>
      <c r="SUX201" s="59"/>
      <c r="SUY201" s="59"/>
      <c r="SUZ201" s="59"/>
      <c r="SVA201" s="59"/>
      <c r="SVB201" s="59"/>
      <c r="SVC201" s="59"/>
      <c r="SVD201" s="59"/>
      <c r="SVE201" s="59"/>
      <c r="SVF201" s="59"/>
      <c r="SVG201" s="59"/>
      <c r="SVH201" s="59"/>
      <c r="SVI201" s="59"/>
      <c r="SVJ201" s="59"/>
      <c r="SVK201" s="59"/>
      <c r="SVL201" s="59"/>
      <c r="SVM201" s="59"/>
      <c r="SVN201" s="59"/>
      <c r="SVO201" s="59"/>
      <c r="SVP201" s="59"/>
      <c r="SVQ201" s="59"/>
      <c r="SVR201" s="59"/>
      <c r="SVS201" s="59"/>
      <c r="SVT201" s="59"/>
      <c r="SVU201" s="59"/>
      <c r="SVV201" s="59"/>
      <c r="SVW201" s="59"/>
      <c r="SVX201" s="59"/>
      <c r="SVY201" s="59"/>
      <c r="SVZ201" s="59"/>
      <c r="SWA201" s="59"/>
      <c r="SWB201" s="59"/>
      <c r="SWC201" s="59"/>
      <c r="SWD201" s="59"/>
      <c r="SWE201" s="59"/>
      <c r="SWF201" s="59"/>
      <c r="SWG201" s="59"/>
      <c r="SWH201" s="59"/>
      <c r="SWI201" s="59"/>
      <c r="SWJ201" s="59"/>
      <c r="SWK201" s="59"/>
      <c r="SWL201" s="59"/>
      <c r="SWM201" s="59"/>
      <c r="SWN201" s="59"/>
      <c r="SWO201" s="59"/>
      <c r="SWP201" s="59"/>
      <c r="SWQ201" s="59"/>
      <c r="SWR201" s="59"/>
      <c r="SWS201" s="59"/>
      <c r="SWT201" s="59"/>
      <c r="SWU201" s="59"/>
      <c r="SWV201" s="59"/>
      <c r="SWW201" s="59"/>
      <c r="SWX201" s="59"/>
      <c r="SWY201" s="59"/>
      <c r="SWZ201" s="59"/>
      <c r="SXA201" s="59"/>
      <c r="SXB201" s="59"/>
      <c r="SXC201" s="59"/>
      <c r="SXD201" s="59"/>
      <c r="SXE201" s="59"/>
      <c r="SXF201" s="59"/>
      <c r="SXG201" s="59"/>
      <c r="SXH201" s="59"/>
      <c r="SXI201" s="59"/>
      <c r="SXJ201" s="59"/>
      <c r="SXK201" s="59"/>
      <c r="SXL201" s="59"/>
      <c r="SXM201" s="59"/>
      <c r="SXN201" s="59"/>
      <c r="SXO201" s="59"/>
      <c r="SXP201" s="59"/>
      <c r="SXQ201" s="59"/>
      <c r="SXR201" s="59"/>
      <c r="SXS201" s="59"/>
      <c r="SXT201" s="59"/>
      <c r="SXU201" s="59"/>
      <c r="SXV201" s="59"/>
      <c r="SXW201" s="59"/>
      <c r="SXX201" s="59"/>
      <c r="SXY201" s="59"/>
      <c r="SXZ201" s="59"/>
      <c r="SYA201" s="59"/>
      <c r="SYB201" s="59"/>
      <c r="SYC201" s="59"/>
      <c r="SYD201" s="59"/>
      <c r="SYE201" s="59"/>
      <c r="SYF201" s="59"/>
      <c r="SYG201" s="59"/>
      <c r="SYH201" s="59"/>
      <c r="SYI201" s="59"/>
      <c r="SYJ201" s="59"/>
      <c r="SYK201" s="59"/>
      <c r="SYL201" s="59"/>
      <c r="SYM201" s="59"/>
      <c r="SYN201" s="59"/>
      <c r="SYO201" s="59"/>
      <c r="SYP201" s="59"/>
      <c r="SYQ201" s="59"/>
      <c r="SYR201" s="59"/>
      <c r="SYS201" s="59"/>
      <c r="SYT201" s="59"/>
      <c r="SYU201" s="59"/>
      <c r="SYV201" s="59"/>
      <c r="SYW201" s="59"/>
      <c r="SYX201" s="59"/>
      <c r="SYY201" s="59"/>
      <c r="SYZ201" s="59"/>
      <c r="SZA201" s="59"/>
      <c r="SZB201" s="59"/>
      <c r="SZC201" s="59"/>
      <c r="SZD201" s="59"/>
      <c r="SZE201" s="59"/>
      <c r="SZF201" s="59"/>
      <c r="SZG201" s="59"/>
      <c r="SZH201" s="59"/>
      <c r="SZI201" s="59"/>
      <c r="SZJ201" s="59"/>
      <c r="SZK201" s="59"/>
      <c r="SZL201" s="59"/>
      <c r="SZM201" s="59"/>
      <c r="SZN201" s="59"/>
      <c r="SZO201" s="59"/>
      <c r="SZP201" s="59"/>
      <c r="SZQ201" s="59"/>
      <c r="SZR201" s="59"/>
      <c r="SZS201" s="59"/>
      <c r="SZT201" s="59"/>
      <c r="SZU201" s="59"/>
      <c r="SZV201" s="59"/>
      <c r="SZW201" s="59"/>
      <c r="SZX201" s="59"/>
      <c r="SZY201" s="59"/>
      <c r="SZZ201" s="59"/>
      <c r="TAA201" s="59"/>
      <c r="TAB201" s="59"/>
      <c r="TAC201" s="59"/>
      <c r="TAD201" s="59"/>
      <c r="TAE201" s="59"/>
      <c r="TAF201" s="59"/>
      <c r="TAG201" s="59"/>
      <c r="TAH201" s="59"/>
      <c r="TAI201" s="59"/>
      <c r="TAJ201" s="59"/>
      <c r="TAK201" s="59"/>
      <c r="TAL201" s="59"/>
      <c r="TAM201" s="59"/>
      <c r="TAN201" s="59"/>
      <c r="TAO201" s="59"/>
      <c r="TAP201" s="59"/>
      <c r="TAQ201" s="59"/>
      <c r="TAR201" s="59"/>
      <c r="TAS201" s="59"/>
      <c r="TAT201" s="59"/>
      <c r="TAU201" s="59"/>
      <c r="TAV201" s="59"/>
      <c r="TAW201" s="59"/>
      <c r="TAX201" s="59"/>
      <c r="TAY201" s="59"/>
      <c r="TAZ201" s="59"/>
      <c r="TBA201" s="59"/>
      <c r="TBB201" s="59"/>
      <c r="TBC201" s="59"/>
      <c r="TBD201" s="59"/>
      <c r="TBE201" s="59"/>
      <c r="TBF201" s="59"/>
      <c r="TBG201" s="59"/>
      <c r="TBH201" s="59"/>
      <c r="TBI201" s="59"/>
      <c r="TBJ201" s="59"/>
      <c r="TBK201" s="59"/>
      <c r="TBL201" s="59"/>
      <c r="TBM201" s="59"/>
      <c r="TBN201" s="59"/>
      <c r="TBO201" s="59"/>
      <c r="TBP201" s="59"/>
      <c r="TBQ201" s="59"/>
      <c r="TBR201" s="59"/>
      <c r="TBS201" s="59"/>
      <c r="TBT201" s="59"/>
      <c r="TBU201" s="59"/>
      <c r="TBV201" s="59"/>
      <c r="TBW201" s="59"/>
      <c r="TBX201" s="59"/>
      <c r="TBY201" s="59"/>
      <c r="TBZ201" s="59"/>
      <c r="TCA201" s="59"/>
      <c r="TCB201" s="59"/>
      <c r="TCC201" s="59"/>
      <c r="TCD201" s="59"/>
      <c r="TCE201" s="59"/>
      <c r="TCF201" s="59"/>
      <c r="TCG201" s="59"/>
      <c r="TCH201" s="59"/>
      <c r="TCI201" s="59"/>
      <c r="TCJ201" s="59"/>
      <c r="TCK201" s="59"/>
      <c r="TCL201" s="59"/>
      <c r="TCM201" s="59"/>
      <c r="TCN201" s="59"/>
      <c r="TCO201" s="59"/>
      <c r="TCP201" s="59"/>
      <c r="TCQ201" s="59"/>
      <c r="TCR201" s="59"/>
      <c r="TCS201" s="59"/>
      <c r="TCT201" s="59"/>
      <c r="TCU201" s="59"/>
      <c r="TCV201" s="59"/>
      <c r="TCW201" s="59"/>
      <c r="TCX201" s="59"/>
      <c r="TCY201" s="59"/>
      <c r="TCZ201" s="59"/>
      <c r="TDA201" s="59"/>
      <c r="TDB201" s="59"/>
      <c r="TDC201" s="59"/>
      <c r="TDD201" s="59"/>
      <c r="TDE201" s="59"/>
      <c r="TDF201" s="59"/>
      <c r="TDG201" s="59"/>
      <c r="TDH201" s="59"/>
      <c r="TDI201" s="59"/>
      <c r="TDJ201" s="59"/>
      <c r="TDK201" s="59"/>
      <c r="TDL201" s="59"/>
      <c r="TDM201" s="59"/>
      <c r="TDN201" s="59"/>
      <c r="TDO201" s="59"/>
      <c r="TDP201" s="59"/>
      <c r="TDQ201" s="59"/>
      <c r="TDR201" s="59"/>
      <c r="TDS201" s="59"/>
      <c r="TDT201" s="59"/>
      <c r="TDU201" s="59"/>
      <c r="TDV201" s="59"/>
      <c r="TDW201" s="59"/>
      <c r="TDX201" s="59"/>
      <c r="TDY201" s="59"/>
      <c r="TDZ201" s="59"/>
      <c r="TEA201" s="59"/>
      <c r="TEB201" s="59"/>
      <c r="TEC201" s="59"/>
      <c r="TED201" s="59"/>
      <c r="TEE201" s="59"/>
      <c r="TEF201" s="59"/>
      <c r="TEG201" s="59"/>
      <c r="TEH201" s="59"/>
      <c r="TEI201" s="59"/>
      <c r="TEJ201" s="59"/>
      <c r="TEK201" s="59"/>
      <c r="TEL201" s="59"/>
      <c r="TEM201" s="59"/>
      <c r="TEN201" s="59"/>
      <c r="TEO201" s="59"/>
      <c r="TEP201" s="59"/>
      <c r="TEQ201" s="59"/>
      <c r="TER201" s="59"/>
      <c r="TES201" s="59"/>
      <c r="TET201" s="59"/>
      <c r="TEU201" s="59"/>
      <c r="TEV201" s="59"/>
      <c r="TEW201" s="59"/>
      <c r="TEX201" s="59"/>
      <c r="TEY201" s="59"/>
      <c r="TEZ201" s="59"/>
      <c r="TFA201" s="59"/>
      <c r="TFB201" s="59"/>
      <c r="TFC201" s="59"/>
      <c r="TFD201" s="59"/>
      <c r="TFE201" s="59"/>
      <c r="TFF201" s="59"/>
      <c r="TFG201" s="59"/>
      <c r="TFH201" s="59"/>
      <c r="TFI201" s="59"/>
      <c r="TFJ201" s="59"/>
      <c r="TFK201" s="59"/>
      <c r="TFL201" s="59"/>
      <c r="TFM201" s="59"/>
      <c r="TFN201" s="59"/>
      <c r="TFO201" s="59"/>
      <c r="TFP201" s="59"/>
      <c r="TFQ201" s="59"/>
      <c r="TFR201" s="59"/>
      <c r="TFS201" s="59"/>
      <c r="TFT201" s="59"/>
      <c r="TFU201" s="59"/>
      <c r="TFV201" s="59"/>
      <c r="TFW201" s="59"/>
      <c r="TFX201" s="59"/>
      <c r="TFY201" s="59"/>
      <c r="TFZ201" s="59"/>
      <c r="TGA201" s="59"/>
      <c r="TGB201" s="59"/>
      <c r="TGC201" s="59"/>
      <c r="TGD201" s="59"/>
      <c r="TGE201" s="59"/>
      <c r="TGF201" s="59"/>
      <c r="TGG201" s="59"/>
      <c r="TGH201" s="59"/>
      <c r="TGI201" s="59"/>
      <c r="TGJ201" s="59"/>
      <c r="TGK201" s="59"/>
      <c r="TGL201" s="59"/>
      <c r="TGM201" s="59"/>
      <c r="TGN201" s="59"/>
      <c r="TGO201" s="59"/>
      <c r="TGP201" s="59"/>
      <c r="TGQ201" s="59"/>
      <c r="TGR201" s="59"/>
      <c r="TGS201" s="59"/>
      <c r="TGT201" s="59"/>
      <c r="TGU201" s="59"/>
      <c r="TGV201" s="59"/>
      <c r="TGW201" s="59"/>
      <c r="TGX201" s="59"/>
      <c r="TGY201" s="59"/>
      <c r="TGZ201" s="59"/>
      <c r="THA201" s="59"/>
      <c r="THB201" s="59"/>
      <c r="THC201" s="59"/>
      <c r="THD201" s="59"/>
      <c r="THE201" s="59"/>
      <c r="THF201" s="59"/>
      <c r="THG201" s="59"/>
      <c r="THH201" s="59"/>
      <c r="THI201" s="59"/>
      <c r="THJ201" s="59"/>
      <c r="THK201" s="59"/>
      <c r="THL201" s="59"/>
      <c r="THM201" s="59"/>
      <c r="THN201" s="59"/>
      <c r="THO201" s="59"/>
      <c r="THP201" s="59"/>
      <c r="THQ201" s="59"/>
      <c r="THR201" s="59"/>
      <c r="THS201" s="59"/>
      <c r="THT201" s="59"/>
      <c r="THU201" s="59"/>
      <c r="THV201" s="59"/>
      <c r="THW201" s="59"/>
      <c r="THX201" s="59"/>
      <c r="THY201" s="59"/>
      <c r="THZ201" s="59"/>
      <c r="TIA201" s="59"/>
      <c r="TIB201" s="59"/>
      <c r="TIC201" s="59"/>
      <c r="TID201" s="59"/>
      <c r="TIE201" s="59"/>
      <c r="TIF201" s="59"/>
      <c r="TIG201" s="59"/>
      <c r="TIH201" s="59"/>
      <c r="TII201" s="59"/>
      <c r="TIJ201" s="59"/>
      <c r="TIK201" s="59"/>
      <c r="TIL201" s="59"/>
      <c r="TIM201" s="59"/>
      <c r="TIN201" s="59"/>
      <c r="TIO201" s="59"/>
      <c r="TIP201" s="59"/>
      <c r="TIQ201" s="59"/>
      <c r="TIR201" s="59"/>
      <c r="TIS201" s="59"/>
      <c r="TIT201" s="59"/>
      <c r="TIU201" s="59"/>
      <c r="TIV201" s="59"/>
      <c r="TIW201" s="59"/>
      <c r="TIX201" s="59"/>
      <c r="TIY201" s="59"/>
      <c r="TIZ201" s="59"/>
      <c r="TJA201" s="59"/>
      <c r="TJB201" s="59"/>
      <c r="TJC201" s="59"/>
      <c r="TJD201" s="59"/>
      <c r="TJE201" s="59"/>
      <c r="TJF201" s="59"/>
      <c r="TJG201" s="59"/>
      <c r="TJH201" s="59"/>
      <c r="TJI201" s="59"/>
      <c r="TJJ201" s="59"/>
      <c r="TJK201" s="59"/>
      <c r="TJL201" s="59"/>
      <c r="TJM201" s="59"/>
      <c r="TJN201" s="59"/>
      <c r="TJO201" s="59"/>
      <c r="TJP201" s="59"/>
      <c r="TJQ201" s="59"/>
      <c r="TJR201" s="59"/>
      <c r="TJS201" s="59"/>
      <c r="TJT201" s="59"/>
      <c r="TJU201" s="59"/>
      <c r="TJV201" s="59"/>
      <c r="TJW201" s="59"/>
      <c r="TJX201" s="59"/>
      <c r="TJY201" s="59"/>
      <c r="TJZ201" s="59"/>
      <c r="TKA201" s="59"/>
      <c r="TKB201" s="59"/>
      <c r="TKC201" s="59"/>
      <c r="TKD201" s="59"/>
      <c r="TKE201" s="59"/>
      <c r="TKF201" s="59"/>
      <c r="TKG201" s="59"/>
      <c r="TKH201" s="59"/>
      <c r="TKI201" s="59"/>
      <c r="TKJ201" s="59"/>
      <c r="TKK201" s="59"/>
      <c r="TKL201" s="59"/>
      <c r="TKM201" s="59"/>
      <c r="TKN201" s="59"/>
      <c r="TKO201" s="59"/>
      <c r="TKP201" s="59"/>
      <c r="TKQ201" s="59"/>
      <c r="TKR201" s="59"/>
      <c r="TKS201" s="59"/>
      <c r="TKT201" s="59"/>
      <c r="TKU201" s="59"/>
      <c r="TKV201" s="59"/>
      <c r="TKW201" s="59"/>
      <c r="TKX201" s="59"/>
      <c r="TKY201" s="59"/>
      <c r="TKZ201" s="59"/>
      <c r="TLA201" s="59"/>
      <c r="TLB201" s="59"/>
      <c r="TLC201" s="59"/>
      <c r="TLD201" s="59"/>
      <c r="TLE201" s="59"/>
      <c r="TLF201" s="59"/>
      <c r="TLG201" s="59"/>
      <c r="TLH201" s="59"/>
      <c r="TLI201" s="59"/>
      <c r="TLJ201" s="59"/>
      <c r="TLK201" s="59"/>
      <c r="TLL201" s="59"/>
      <c r="TLM201" s="59"/>
      <c r="TLN201" s="59"/>
      <c r="TLO201" s="59"/>
      <c r="TLP201" s="59"/>
      <c r="TLQ201" s="59"/>
      <c r="TLR201" s="59"/>
      <c r="TLS201" s="59"/>
      <c r="TLT201" s="59"/>
      <c r="TLU201" s="59"/>
      <c r="TLV201" s="59"/>
      <c r="TLW201" s="59"/>
      <c r="TLX201" s="59"/>
      <c r="TLY201" s="59"/>
      <c r="TLZ201" s="59"/>
      <c r="TMA201" s="59"/>
      <c r="TMB201" s="59"/>
      <c r="TMC201" s="59"/>
      <c r="TMD201" s="59"/>
      <c r="TME201" s="59"/>
      <c r="TMF201" s="59"/>
      <c r="TMG201" s="59"/>
      <c r="TMH201" s="59"/>
      <c r="TMI201" s="59"/>
      <c r="TMJ201" s="59"/>
      <c r="TMK201" s="59"/>
      <c r="TML201" s="59"/>
      <c r="TMM201" s="59"/>
      <c r="TMN201" s="59"/>
      <c r="TMO201" s="59"/>
      <c r="TMP201" s="59"/>
      <c r="TMQ201" s="59"/>
      <c r="TMR201" s="59"/>
      <c r="TMS201" s="59"/>
      <c r="TMT201" s="59"/>
      <c r="TMU201" s="59"/>
      <c r="TMV201" s="59"/>
      <c r="TMW201" s="59"/>
      <c r="TMX201" s="59"/>
      <c r="TMY201" s="59"/>
      <c r="TMZ201" s="59"/>
      <c r="TNA201" s="59"/>
      <c r="TNB201" s="59"/>
      <c r="TNC201" s="59"/>
      <c r="TND201" s="59"/>
      <c r="TNE201" s="59"/>
      <c r="TNF201" s="59"/>
      <c r="TNG201" s="59"/>
      <c r="TNH201" s="59"/>
      <c r="TNI201" s="59"/>
      <c r="TNJ201" s="59"/>
      <c r="TNK201" s="59"/>
      <c r="TNL201" s="59"/>
      <c r="TNM201" s="59"/>
      <c r="TNN201" s="59"/>
      <c r="TNO201" s="59"/>
      <c r="TNP201" s="59"/>
      <c r="TNQ201" s="59"/>
      <c r="TNR201" s="59"/>
      <c r="TNS201" s="59"/>
      <c r="TNT201" s="59"/>
      <c r="TNU201" s="59"/>
      <c r="TNV201" s="59"/>
      <c r="TNW201" s="59"/>
      <c r="TNX201" s="59"/>
      <c r="TNY201" s="59"/>
      <c r="TNZ201" s="59"/>
      <c r="TOA201" s="59"/>
      <c r="TOB201" s="59"/>
      <c r="TOC201" s="59"/>
      <c r="TOD201" s="59"/>
      <c r="TOE201" s="59"/>
      <c r="TOF201" s="59"/>
      <c r="TOG201" s="59"/>
      <c r="TOH201" s="59"/>
      <c r="TOI201" s="59"/>
      <c r="TOJ201" s="59"/>
      <c r="TOK201" s="59"/>
      <c r="TOL201" s="59"/>
      <c r="TOM201" s="59"/>
      <c r="TON201" s="59"/>
      <c r="TOO201" s="59"/>
      <c r="TOP201" s="59"/>
      <c r="TOQ201" s="59"/>
      <c r="TOR201" s="59"/>
      <c r="TOS201" s="59"/>
      <c r="TOT201" s="59"/>
      <c r="TOU201" s="59"/>
      <c r="TOV201" s="59"/>
      <c r="TOW201" s="59"/>
      <c r="TOX201" s="59"/>
      <c r="TOY201" s="59"/>
      <c r="TOZ201" s="59"/>
      <c r="TPA201" s="59"/>
      <c r="TPB201" s="59"/>
      <c r="TPC201" s="59"/>
      <c r="TPD201" s="59"/>
      <c r="TPE201" s="59"/>
      <c r="TPF201" s="59"/>
      <c r="TPG201" s="59"/>
      <c r="TPH201" s="59"/>
      <c r="TPI201" s="59"/>
      <c r="TPJ201" s="59"/>
      <c r="TPK201" s="59"/>
      <c r="TPL201" s="59"/>
      <c r="TPM201" s="59"/>
      <c r="TPN201" s="59"/>
      <c r="TPO201" s="59"/>
      <c r="TPP201" s="59"/>
      <c r="TPQ201" s="59"/>
      <c r="TPR201" s="59"/>
      <c r="TPS201" s="59"/>
      <c r="TPT201" s="59"/>
      <c r="TPU201" s="59"/>
      <c r="TPV201" s="59"/>
      <c r="TPW201" s="59"/>
      <c r="TPX201" s="59"/>
      <c r="TPY201" s="59"/>
      <c r="TPZ201" s="59"/>
      <c r="TQA201" s="59"/>
      <c r="TQB201" s="59"/>
      <c r="TQC201" s="59"/>
      <c r="TQD201" s="59"/>
      <c r="TQE201" s="59"/>
      <c r="TQF201" s="59"/>
      <c r="TQG201" s="59"/>
      <c r="TQH201" s="59"/>
      <c r="TQI201" s="59"/>
      <c r="TQJ201" s="59"/>
      <c r="TQK201" s="59"/>
      <c r="TQL201" s="59"/>
      <c r="TQM201" s="59"/>
      <c r="TQN201" s="59"/>
      <c r="TQO201" s="59"/>
      <c r="TQP201" s="59"/>
      <c r="TQQ201" s="59"/>
      <c r="TQR201" s="59"/>
      <c r="TQS201" s="59"/>
      <c r="TQT201" s="59"/>
      <c r="TQU201" s="59"/>
      <c r="TQV201" s="59"/>
      <c r="TQW201" s="59"/>
      <c r="TQX201" s="59"/>
      <c r="TQY201" s="59"/>
      <c r="TQZ201" s="59"/>
      <c r="TRA201" s="59"/>
      <c r="TRB201" s="59"/>
      <c r="TRC201" s="59"/>
      <c r="TRD201" s="59"/>
      <c r="TRE201" s="59"/>
      <c r="TRF201" s="59"/>
      <c r="TRG201" s="59"/>
      <c r="TRH201" s="59"/>
      <c r="TRI201" s="59"/>
      <c r="TRJ201" s="59"/>
      <c r="TRK201" s="59"/>
      <c r="TRL201" s="59"/>
      <c r="TRM201" s="59"/>
      <c r="TRN201" s="59"/>
      <c r="TRO201" s="59"/>
      <c r="TRP201" s="59"/>
      <c r="TRQ201" s="59"/>
      <c r="TRR201" s="59"/>
      <c r="TRS201" s="59"/>
      <c r="TRT201" s="59"/>
      <c r="TRU201" s="59"/>
      <c r="TRV201" s="59"/>
      <c r="TRW201" s="59"/>
      <c r="TRX201" s="59"/>
      <c r="TRY201" s="59"/>
      <c r="TRZ201" s="59"/>
      <c r="TSA201" s="59"/>
      <c r="TSB201" s="59"/>
      <c r="TSC201" s="59"/>
      <c r="TSD201" s="59"/>
      <c r="TSE201" s="59"/>
      <c r="TSF201" s="59"/>
      <c r="TSG201" s="59"/>
      <c r="TSH201" s="59"/>
      <c r="TSI201" s="59"/>
      <c r="TSJ201" s="59"/>
      <c r="TSK201" s="59"/>
      <c r="TSL201" s="59"/>
      <c r="TSM201" s="59"/>
      <c r="TSN201" s="59"/>
      <c r="TSO201" s="59"/>
      <c r="TSP201" s="59"/>
      <c r="TSQ201" s="59"/>
      <c r="TSR201" s="59"/>
      <c r="TSS201" s="59"/>
      <c r="TST201" s="59"/>
      <c r="TSU201" s="59"/>
      <c r="TSV201" s="59"/>
      <c r="TSW201" s="59"/>
      <c r="TSX201" s="59"/>
      <c r="TSY201" s="59"/>
      <c r="TSZ201" s="59"/>
      <c r="TTA201" s="59"/>
      <c r="TTB201" s="59"/>
      <c r="TTC201" s="59"/>
      <c r="TTD201" s="59"/>
      <c r="TTE201" s="59"/>
      <c r="TTF201" s="59"/>
      <c r="TTG201" s="59"/>
      <c r="TTH201" s="59"/>
      <c r="TTI201" s="59"/>
      <c r="TTJ201" s="59"/>
      <c r="TTK201" s="59"/>
      <c r="TTL201" s="59"/>
      <c r="TTM201" s="59"/>
      <c r="TTN201" s="59"/>
      <c r="TTO201" s="59"/>
      <c r="TTP201" s="59"/>
      <c r="TTQ201" s="59"/>
      <c r="TTR201" s="59"/>
      <c r="TTS201" s="59"/>
      <c r="TTT201" s="59"/>
      <c r="TTU201" s="59"/>
      <c r="TTV201" s="59"/>
      <c r="TTW201" s="59"/>
      <c r="TTX201" s="59"/>
      <c r="TTY201" s="59"/>
      <c r="TTZ201" s="59"/>
      <c r="TUA201" s="59"/>
      <c r="TUB201" s="59"/>
      <c r="TUC201" s="59"/>
      <c r="TUD201" s="59"/>
      <c r="TUE201" s="59"/>
      <c r="TUF201" s="59"/>
      <c r="TUG201" s="59"/>
      <c r="TUH201" s="59"/>
      <c r="TUI201" s="59"/>
      <c r="TUJ201" s="59"/>
      <c r="TUK201" s="59"/>
      <c r="TUL201" s="59"/>
      <c r="TUM201" s="59"/>
      <c r="TUN201" s="59"/>
      <c r="TUO201" s="59"/>
      <c r="TUP201" s="59"/>
      <c r="TUQ201" s="59"/>
      <c r="TUR201" s="59"/>
      <c r="TUS201" s="59"/>
      <c r="TUT201" s="59"/>
      <c r="TUU201" s="59"/>
      <c r="TUV201" s="59"/>
      <c r="TUW201" s="59"/>
      <c r="TUX201" s="59"/>
      <c r="TUY201" s="59"/>
      <c r="TUZ201" s="59"/>
      <c r="TVA201" s="59"/>
      <c r="TVB201" s="59"/>
      <c r="TVC201" s="59"/>
      <c r="TVD201" s="59"/>
      <c r="TVE201" s="59"/>
      <c r="TVF201" s="59"/>
      <c r="TVG201" s="59"/>
      <c r="TVH201" s="59"/>
      <c r="TVI201" s="59"/>
      <c r="TVJ201" s="59"/>
      <c r="TVK201" s="59"/>
      <c r="TVL201" s="59"/>
      <c r="TVM201" s="59"/>
      <c r="TVN201" s="59"/>
      <c r="TVO201" s="59"/>
      <c r="TVP201" s="59"/>
      <c r="TVQ201" s="59"/>
      <c r="TVR201" s="59"/>
      <c r="TVS201" s="59"/>
      <c r="TVT201" s="59"/>
      <c r="TVU201" s="59"/>
      <c r="TVV201" s="59"/>
      <c r="TVW201" s="59"/>
      <c r="TVX201" s="59"/>
      <c r="TVY201" s="59"/>
      <c r="TVZ201" s="59"/>
      <c r="TWA201" s="59"/>
      <c r="TWB201" s="59"/>
      <c r="TWC201" s="59"/>
      <c r="TWD201" s="59"/>
      <c r="TWE201" s="59"/>
      <c r="TWF201" s="59"/>
      <c r="TWG201" s="59"/>
      <c r="TWH201" s="59"/>
      <c r="TWI201" s="59"/>
      <c r="TWJ201" s="59"/>
      <c r="TWK201" s="59"/>
      <c r="TWL201" s="59"/>
      <c r="TWM201" s="59"/>
      <c r="TWN201" s="59"/>
      <c r="TWO201" s="59"/>
      <c r="TWP201" s="59"/>
      <c r="TWQ201" s="59"/>
      <c r="TWR201" s="59"/>
      <c r="TWS201" s="59"/>
      <c r="TWT201" s="59"/>
      <c r="TWU201" s="59"/>
      <c r="TWV201" s="59"/>
      <c r="TWW201" s="59"/>
      <c r="TWX201" s="59"/>
      <c r="TWY201" s="59"/>
      <c r="TWZ201" s="59"/>
      <c r="TXA201" s="59"/>
      <c r="TXB201" s="59"/>
      <c r="TXC201" s="59"/>
      <c r="TXD201" s="59"/>
      <c r="TXE201" s="59"/>
      <c r="TXF201" s="59"/>
      <c r="TXG201" s="59"/>
      <c r="TXH201" s="59"/>
      <c r="TXI201" s="59"/>
      <c r="TXJ201" s="59"/>
      <c r="TXK201" s="59"/>
      <c r="TXL201" s="59"/>
      <c r="TXM201" s="59"/>
      <c r="TXN201" s="59"/>
      <c r="TXO201" s="59"/>
      <c r="TXP201" s="59"/>
      <c r="TXQ201" s="59"/>
      <c r="TXR201" s="59"/>
      <c r="TXS201" s="59"/>
      <c r="TXT201" s="59"/>
      <c r="TXU201" s="59"/>
      <c r="TXV201" s="59"/>
      <c r="TXW201" s="59"/>
      <c r="TXX201" s="59"/>
      <c r="TXY201" s="59"/>
      <c r="TXZ201" s="59"/>
      <c r="TYA201" s="59"/>
      <c r="TYB201" s="59"/>
      <c r="TYC201" s="59"/>
      <c r="TYD201" s="59"/>
      <c r="TYE201" s="59"/>
      <c r="TYF201" s="59"/>
      <c r="TYG201" s="59"/>
      <c r="TYH201" s="59"/>
      <c r="TYI201" s="59"/>
      <c r="TYJ201" s="59"/>
      <c r="TYK201" s="59"/>
      <c r="TYL201" s="59"/>
      <c r="TYM201" s="59"/>
      <c r="TYN201" s="59"/>
      <c r="TYO201" s="59"/>
      <c r="TYP201" s="59"/>
      <c r="TYQ201" s="59"/>
      <c r="TYR201" s="59"/>
      <c r="TYS201" s="59"/>
      <c r="TYT201" s="59"/>
      <c r="TYU201" s="59"/>
      <c r="TYV201" s="59"/>
      <c r="TYW201" s="59"/>
      <c r="TYX201" s="59"/>
      <c r="TYY201" s="59"/>
      <c r="TYZ201" s="59"/>
      <c r="TZA201" s="59"/>
      <c r="TZB201" s="59"/>
      <c r="TZC201" s="59"/>
      <c r="TZD201" s="59"/>
      <c r="TZE201" s="59"/>
      <c r="TZF201" s="59"/>
      <c r="TZG201" s="59"/>
      <c r="TZH201" s="59"/>
      <c r="TZI201" s="59"/>
      <c r="TZJ201" s="59"/>
      <c r="TZK201" s="59"/>
      <c r="TZL201" s="59"/>
      <c r="TZM201" s="59"/>
      <c r="TZN201" s="59"/>
      <c r="TZO201" s="59"/>
      <c r="TZP201" s="59"/>
      <c r="TZQ201" s="59"/>
      <c r="TZR201" s="59"/>
      <c r="TZS201" s="59"/>
      <c r="TZT201" s="59"/>
      <c r="TZU201" s="59"/>
      <c r="TZV201" s="59"/>
      <c r="TZW201" s="59"/>
      <c r="TZX201" s="59"/>
      <c r="TZY201" s="59"/>
      <c r="TZZ201" s="59"/>
      <c r="UAA201" s="59"/>
      <c r="UAB201" s="59"/>
      <c r="UAC201" s="59"/>
      <c r="UAD201" s="59"/>
      <c r="UAE201" s="59"/>
      <c r="UAF201" s="59"/>
      <c r="UAG201" s="59"/>
      <c r="UAH201" s="59"/>
      <c r="UAI201" s="59"/>
      <c r="UAJ201" s="59"/>
      <c r="UAK201" s="59"/>
      <c r="UAL201" s="59"/>
      <c r="UAM201" s="59"/>
      <c r="UAN201" s="59"/>
      <c r="UAO201" s="59"/>
      <c r="UAP201" s="59"/>
      <c r="UAQ201" s="59"/>
      <c r="UAR201" s="59"/>
      <c r="UAS201" s="59"/>
      <c r="UAT201" s="59"/>
      <c r="UAU201" s="59"/>
      <c r="UAV201" s="59"/>
      <c r="UAW201" s="59"/>
      <c r="UAX201" s="59"/>
      <c r="UAY201" s="59"/>
      <c r="UAZ201" s="59"/>
      <c r="UBA201" s="59"/>
      <c r="UBB201" s="59"/>
      <c r="UBC201" s="59"/>
      <c r="UBD201" s="59"/>
      <c r="UBE201" s="59"/>
      <c r="UBF201" s="59"/>
      <c r="UBG201" s="59"/>
      <c r="UBH201" s="59"/>
      <c r="UBI201" s="59"/>
      <c r="UBJ201" s="59"/>
      <c r="UBK201" s="59"/>
      <c r="UBL201" s="59"/>
      <c r="UBM201" s="59"/>
      <c r="UBN201" s="59"/>
      <c r="UBO201" s="59"/>
      <c r="UBP201" s="59"/>
      <c r="UBQ201" s="59"/>
      <c r="UBR201" s="59"/>
      <c r="UBS201" s="59"/>
      <c r="UBT201" s="59"/>
      <c r="UBU201" s="59"/>
      <c r="UBV201" s="59"/>
      <c r="UBW201" s="59"/>
      <c r="UBX201" s="59"/>
      <c r="UBY201" s="59"/>
      <c r="UBZ201" s="59"/>
      <c r="UCA201" s="59"/>
      <c r="UCB201" s="59"/>
      <c r="UCC201" s="59"/>
      <c r="UCD201" s="59"/>
      <c r="UCE201" s="59"/>
      <c r="UCF201" s="59"/>
      <c r="UCG201" s="59"/>
      <c r="UCH201" s="59"/>
      <c r="UCI201" s="59"/>
      <c r="UCJ201" s="59"/>
      <c r="UCK201" s="59"/>
      <c r="UCL201" s="59"/>
      <c r="UCM201" s="59"/>
      <c r="UCN201" s="59"/>
      <c r="UCO201" s="59"/>
      <c r="UCP201" s="59"/>
      <c r="UCQ201" s="59"/>
      <c r="UCR201" s="59"/>
      <c r="UCS201" s="59"/>
      <c r="UCT201" s="59"/>
      <c r="UCU201" s="59"/>
      <c r="UCV201" s="59"/>
      <c r="UCW201" s="59"/>
      <c r="UCX201" s="59"/>
      <c r="UCY201" s="59"/>
      <c r="UCZ201" s="59"/>
      <c r="UDA201" s="59"/>
      <c r="UDB201" s="59"/>
      <c r="UDC201" s="59"/>
      <c r="UDD201" s="59"/>
      <c r="UDE201" s="59"/>
      <c r="UDF201" s="59"/>
      <c r="UDG201" s="59"/>
      <c r="UDH201" s="59"/>
      <c r="UDI201" s="59"/>
      <c r="UDJ201" s="59"/>
      <c r="UDK201" s="59"/>
      <c r="UDL201" s="59"/>
      <c r="UDM201" s="59"/>
      <c r="UDN201" s="59"/>
      <c r="UDO201" s="59"/>
      <c r="UDP201" s="59"/>
      <c r="UDQ201" s="59"/>
      <c r="UDR201" s="59"/>
      <c r="UDS201" s="59"/>
      <c r="UDT201" s="59"/>
      <c r="UDU201" s="59"/>
      <c r="UDV201" s="59"/>
      <c r="UDW201" s="59"/>
      <c r="UDX201" s="59"/>
      <c r="UDY201" s="59"/>
      <c r="UDZ201" s="59"/>
      <c r="UEA201" s="59"/>
      <c r="UEB201" s="59"/>
      <c r="UEC201" s="59"/>
      <c r="UED201" s="59"/>
      <c r="UEE201" s="59"/>
      <c r="UEF201" s="59"/>
      <c r="UEG201" s="59"/>
      <c r="UEH201" s="59"/>
      <c r="UEI201" s="59"/>
      <c r="UEJ201" s="59"/>
      <c r="UEK201" s="59"/>
      <c r="UEL201" s="59"/>
      <c r="UEM201" s="59"/>
      <c r="UEN201" s="59"/>
      <c r="UEO201" s="59"/>
      <c r="UEP201" s="59"/>
      <c r="UEQ201" s="59"/>
      <c r="UER201" s="59"/>
      <c r="UES201" s="59"/>
      <c r="UET201" s="59"/>
      <c r="UEU201" s="59"/>
      <c r="UEV201" s="59"/>
      <c r="UEW201" s="59"/>
      <c r="UEX201" s="59"/>
      <c r="UEY201" s="59"/>
      <c r="UEZ201" s="59"/>
      <c r="UFA201" s="59"/>
      <c r="UFB201" s="59"/>
      <c r="UFC201" s="59"/>
      <c r="UFD201" s="59"/>
      <c r="UFE201" s="59"/>
      <c r="UFF201" s="59"/>
      <c r="UFG201" s="59"/>
      <c r="UFH201" s="59"/>
      <c r="UFI201" s="59"/>
      <c r="UFJ201" s="59"/>
      <c r="UFK201" s="59"/>
      <c r="UFL201" s="59"/>
      <c r="UFM201" s="59"/>
      <c r="UFN201" s="59"/>
      <c r="UFO201" s="59"/>
      <c r="UFP201" s="59"/>
      <c r="UFQ201" s="59"/>
      <c r="UFR201" s="59"/>
      <c r="UFS201" s="59"/>
      <c r="UFT201" s="59"/>
      <c r="UFU201" s="59"/>
      <c r="UFV201" s="59"/>
      <c r="UFW201" s="59"/>
      <c r="UFX201" s="59"/>
      <c r="UFY201" s="59"/>
      <c r="UFZ201" s="59"/>
      <c r="UGA201" s="59"/>
      <c r="UGB201" s="59"/>
      <c r="UGC201" s="59"/>
      <c r="UGD201" s="59"/>
      <c r="UGE201" s="59"/>
      <c r="UGF201" s="59"/>
      <c r="UGG201" s="59"/>
      <c r="UGH201" s="59"/>
      <c r="UGI201" s="59"/>
      <c r="UGJ201" s="59"/>
      <c r="UGK201" s="59"/>
      <c r="UGL201" s="59"/>
      <c r="UGM201" s="59"/>
      <c r="UGN201" s="59"/>
      <c r="UGO201" s="59"/>
      <c r="UGP201" s="59"/>
      <c r="UGQ201" s="59"/>
      <c r="UGR201" s="59"/>
      <c r="UGS201" s="59"/>
      <c r="UGT201" s="59"/>
      <c r="UGU201" s="59"/>
      <c r="UGV201" s="59"/>
      <c r="UGW201" s="59"/>
      <c r="UGX201" s="59"/>
      <c r="UGY201" s="59"/>
      <c r="UGZ201" s="59"/>
      <c r="UHA201" s="59"/>
      <c r="UHB201" s="59"/>
      <c r="UHC201" s="59"/>
      <c r="UHD201" s="59"/>
      <c r="UHE201" s="59"/>
      <c r="UHF201" s="59"/>
      <c r="UHG201" s="59"/>
      <c r="UHH201" s="59"/>
      <c r="UHI201" s="59"/>
      <c r="UHJ201" s="59"/>
      <c r="UHK201" s="59"/>
      <c r="UHL201" s="59"/>
      <c r="UHM201" s="59"/>
      <c r="UHN201" s="59"/>
      <c r="UHO201" s="59"/>
      <c r="UHP201" s="59"/>
      <c r="UHQ201" s="59"/>
      <c r="UHR201" s="59"/>
      <c r="UHS201" s="59"/>
      <c r="UHT201" s="59"/>
      <c r="UHU201" s="59"/>
      <c r="UHV201" s="59"/>
      <c r="UHW201" s="59"/>
      <c r="UHX201" s="59"/>
      <c r="UHY201" s="59"/>
      <c r="UHZ201" s="59"/>
      <c r="UIA201" s="59"/>
      <c r="UIB201" s="59"/>
      <c r="UIC201" s="59"/>
      <c r="UID201" s="59"/>
      <c r="UIE201" s="59"/>
      <c r="UIF201" s="59"/>
      <c r="UIG201" s="59"/>
      <c r="UIH201" s="59"/>
      <c r="UII201" s="59"/>
      <c r="UIJ201" s="59"/>
      <c r="UIK201" s="59"/>
      <c r="UIL201" s="59"/>
      <c r="UIM201" s="59"/>
      <c r="UIN201" s="59"/>
      <c r="UIO201" s="59"/>
      <c r="UIP201" s="59"/>
      <c r="UIQ201" s="59"/>
      <c r="UIR201" s="59"/>
      <c r="UIS201" s="59"/>
      <c r="UIT201" s="59"/>
      <c r="UIU201" s="59"/>
      <c r="UIV201" s="59"/>
      <c r="UIW201" s="59"/>
      <c r="UIX201" s="59"/>
      <c r="UIY201" s="59"/>
      <c r="UIZ201" s="59"/>
      <c r="UJA201" s="59"/>
      <c r="UJB201" s="59"/>
      <c r="UJC201" s="59"/>
      <c r="UJD201" s="59"/>
      <c r="UJE201" s="59"/>
      <c r="UJF201" s="59"/>
      <c r="UJG201" s="59"/>
      <c r="UJH201" s="59"/>
      <c r="UJI201" s="59"/>
      <c r="UJJ201" s="59"/>
      <c r="UJK201" s="59"/>
      <c r="UJL201" s="59"/>
      <c r="UJM201" s="59"/>
      <c r="UJN201" s="59"/>
      <c r="UJO201" s="59"/>
      <c r="UJP201" s="59"/>
      <c r="UJQ201" s="59"/>
      <c r="UJR201" s="59"/>
      <c r="UJS201" s="59"/>
      <c r="UJT201" s="59"/>
      <c r="UJU201" s="59"/>
      <c r="UJV201" s="59"/>
      <c r="UJW201" s="59"/>
      <c r="UJX201" s="59"/>
      <c r="UJY201" s="59"/>
      <c r="UJZ201" s="59"/>
      <c r="UKA201" s="59"/>
      <c r="UKB201" s="59"/>
      <c r="UKC201" s="59"/>
      <c r="UKD201" s="59"/>
      <c r="UKE201" s="59"/>
      <c r="UKF201" s="59"/>
      <c r="UKG201" s="59"/>
      <c r="UKH201" s="59"/>
      <c r="UKI201" s="59"/>
      <c r="UKJ201" s="59"/>
      <c r="UKK201" s="59"/>
      <c r="UKL201" s="59"/>
      <c r="UKM201" s="59"/>
      <c r="UKN201" s="59"/>
      <c r="UKO201" s="59"/>
      <c r="UKP201" s="59"/>
      <c r="UKQ201" s="59"/>
      <c r="UKR201" s="59"/>
      <c r="UKS201" s="59"/>
      <c r="UKT201" s="59"/>
      <c r="UKU201" s="59"/>
      <c r="UKV201" s="59"/>
      <c r="UKW201" s="59"/>
      <c r="UKX201" s="59"/>
      <c r="UKY201" s="59"/>
      <c r="UKZ201" s="59"/>
      <c r="ULA201" s="59"/>
      <c r="ULB201" s="59"/>
      <c r="ULC201" s="59"/>
      <c r="ULD201" s="59"/>
      <c r="ULE201" s="59"/>
      <c r="ULF201" s="59"/>
      <c r="ULG201" s="59"/>
      <c r="ULH201" s="59"/>
      <c r="ULI201" s="59"/>
      <c r="ULJ201" s="59"/>
      <c r="ULK201" s="59"/>
      <c r="ULL201" s="59"/>
      <c r="ULM201" s="59"/>
      <c r="ULN201" s="59"/>
      <c r="ULO201" s="59"/>
      <c r="ULP201" s="59"/>
      <c r="ULQ201" s="59"/>
      <c r="ULR201" s="59"/>
      <c r="ULS201" s="59"/>
      <c r="ULT201" s="59"/>
      <c r="ULU201" s="59"/>
      <c r="ULV201" s="59"/>
      <c r="ULW201" s="59"/>
      <c r="ULX201" s="59"/>
      <c r="ULY201" s="59"/>
      <c r="ULZ201" s="59"/>
      <c r="UMA201" s="59"/>
      <c r="UMB201" s="59"/>
      <c r="UMC201" s="59"/>
      <c r="UMD201" s="59"/>
      <c r="UME201" s="59"/>
      <c r="UMF201" s="59"/>
      <c r="UMG201" s="59"/>
      <c r="UMH201" s="59"/>
      <c r="UMI201" s="59"/>
      <c r="UMJ201" s="59"/>
      <c r="UMK201" s="59"/>
      <c r="UML201" s="59"/>
      <c r="UMM201" s="59"/>
      <c r="UMN201" s="59"/>
      <c r="UMO201" s="59"/>
      <c r="UMP201" s="59"/>
      <c r="UMQ201" s="59"/>
      <c r="UMR201" s="59"/>
      <c r="UMS201" s="59"/>
      <c r="UMT201" s="59"/>
      <c r="UMU201" s="59"/>
      <c r="UMV201" s="59"/>
      <c r="UMW201" s="59"/>
      <c r="UMX201" s="59"/>
      <c r="UMY201" s="59"/>
      <c r="UMZ201" s="59"/>
      <c r="UNA201" s="59"/>
      <c r="UNB201" s="59"/>
      <c r="UNC201" s="59"/>
      <c r="UND201" s="59"/>
      <c r="UNE201" s="59"/>
      <c r="UNF201" s="59"/>
      <c r="UNG201" s="59"/>
      <c r="UNH201" s="59"/>
      <c r="UNI201" s="59"/>
      <c r="UNJ201" s="59"/>
      <c r="UNK201" s="59"/>
      <c r="UNL201" s="59"/>
      <c r="UNM201" s="59"/>
      <c r="UNN201" s="59"/>
      <c r="UNO201" s="59"/>
      <c r="UNP201" s="59"/>
      <c r="UNQ201" s="59"/>
      <c r="UNR201" s="59"/>
      <c r="UNS201" s="59"/>
      <c r="UNT201" s="59"/>
      <c r="UNU201" s="59"/>
      <c r="UNV201" s="59"/>
      <c r="UNW201" s="59"/>
      <c r="UNX201" s="59"/>
      <c r="UNY201" s="59"/>
      <c r="UNZ201" s="59"/>
      <c r="UOA201" s="59"/>
      <c r="UOB201" s="59"/>
      <c r="UOC201" s="59"/>
      <c r="UOD201" s="59"/>
      <c r="UOE201" s="59"/>
      <c r="UOF201" s="59"/>
      <c r="UOG201" s="59"/>
      <c r="UOH201" s="59"/>
      <c r="UOI201" s="59"/>
      <c r="UOJ201" s="59"/>
      <c r="UOK201" s="59"/>
      <c r="UOL201" s="59"/>
      <c r="UOM201" s="59"/>
      <c r="UON201" s="59"/>
      <c r="UOO201" s="59"/>
      <c r="UOP201" s="59"/>
      <c r="UOQ201" s="59"/>
      <c r="UOR201" s="59"/>
      <c r="UOS201" s="59"/>
      <c r="UOT201" s="59"/>
      <c r="UOU201" s="59"/>
      <c r="UOV201" s="59"/>
      <c r="UOW201" s="59"/>
      <c r="UOX201" s="59"/>
      <c r="UOY201" s="59"/>
      <c r="UOZ201" s="59"/>
      <c r="UPA201" s="59"/>
      <c r="UPB201" s="59"/>
      <c r="UPC201" s="59"/>
      <c r="UPD201" s="59"/>
      <c r="UPE201" s="59"/>
      <c r="UPF201" s="59"/>
      <c r="UPG201" s="59"/>
      <c r="UPH201" s="59"/>
      <c r="UPI201" s="59"/>
      <c r="UPJ201" s="59"/>
      <c r="UPK201" s="59"/>
      <c r="UPL201" s="59"/>
      <c r="UPM201" s="59"/>
      <c r="UPN201" s="59"/>
      <c r="UPO201" s="59"/>
      <c r="UPP201" s="59"/>
      <c r="UPQ201" s="59"/>
      <c r="UPR201" s="59"/>
      <c r="UPS201" s="59"/>
      <c r="UPT201" s="59"/>
      <c r="UPU201" s="59"/>
      <c r="UPV201" s="59"/>
      <c r="UPW201" s="59"/>
      <c r="UPX201" s="59"/>
      <c r="UPY201" s="59"/>
      <c r="UPZ201" s="59"/>
      <c r="UQA201" s="59"/>
      <c r="UQB201" s="59"/>
      <c r="UQC201" s="59"/>
      <c r="UQD201" s="59"/>
      <c r="UQE201" s="59"/>
      <c r="UQF201" s="59"/>
      <c r="UQG201" s="59"/>
      <c r="UQH201" s="59"/>
      <c r="UQI201" s="59"/>
      <c r="UQJ201" s="59"/>
      <c r="UQK201" s="59"/>
      <c r="UQL201" s="59"/>
      <c r="UQM201" s="59"/>
      <c r="UQN201" s="59"/>
      <c r="UQO201" s="59"/>
      <c r="UQP201" s="59"/>
      <c r="UQQ201" s="59"/>
      <c r="UQR201" s="59"/>
      <c r="UQS201" s="59"/>
      <c r="UQT201" s="59"/>
      <c r="UQU201" s="59"/>
      <c r="UQV201" s="59"/>
      <c r="UQW201" s="59"/>
      <c r="UQX201" s="59"/>
      <c r="UQY201" s="59"/>
      <c r="UQZ201" s="59"/>
      <c r="URA201" s="59"/>
      <c r="URB201" s="59"/>
      <c r="URC201" s="59"/>
      <c r="URD201" s="59"/>
      <c r="URE201" s="59"/>
      <c r="URF201" s="59"/>
      <c r="URG201" s="59"/>
      <c r="URH201" s="59"/>
      <c r="URI201" s="59"/>
      <c r="URJ201" s="59"/>
      <c r="URK201" s="59"/>
      <c r="URL201" s="59"/>
      <c r="URM201" s="59"/>
      <c r="URN201" s="59"/>
      <c r="URO201" s="59"/>
      <c r="URP201" s="59"/>
      <c r="URQ201" s="59"/>
      <c r="URR201" s="59"/>
      <c r="URS201" s="59"/>
      <c r="URT201" s="59"/>
      <c r="URU201" s="59"/>
      <c r="URV201" s="59"/>
      <c r="URW201" s="59"/>
      <c r="URX201" s="59"/>
      <c r="URY201" s="59"/>
      <c r="URZ201" s="59"/>
      <c r="USA201" s="59"/>
      <c r="USB201" s="59"/>
      <c r="USC201" s="59"/>
      <c r="USD201" s="59"/>
      <c r="USE201" s="59"/>
      <c r="USF201" s="59"/>
      <c r="USG201" s="59"/>
      <c r="USH201" s="59"/>
      <c r="USI201" s="59"/>
      <c r="USJ201" s="59"/>
      <c r="USK201" s="59"/>
      <c r="USL201" s="59"/>
      <c r="USM201" s="59"/>
      <c r="USN201" s="59"/>
      <c r="USO201" s="59"/>
      <c r="USP201" s="59"/>
      <c r="USQ201" s="59"/>
      <c r="USR201" s="59"/>
      <c r="USS201" s="59"/>
      <c r="UST201" s="59"/>
      <c r="USU201" s="59"/>
      <c r="USV201" s="59"/>
      <c r="USW201" s="59"/>
      <c r="USX201" s="59"/>
      <c r="USY201" s="59"/>
      <c r="USZ201" s="59"/>
      <c r="UTA201" s="59"/>
      <c r="UTB201" s="59"/>
      <c r="UTC201" s="59"/>
      <c r="UTD201" s="59"/>
      <c r="UTE201" s="59"/>
      <c r="UTF201" s="59"/>
      <c r="UTG201" s="59"/>
      <c r="UTH201" s="59"/>
      <c r="UTI201" s="59"/>
      <c r="UTJ201" s="59"/>
      <c r="UTK201" s="59"/>
      <c r="UTL201" s="59"/>
      <c r="UTM201" s="59"/>
      <c r="UTN201" s="59"/>
      <c r="UTO201" s="59"/>
      <c r="UTP201" s="59"/>
      <c r="UTQ201" s="59"/>
      <c r="UTR201" s="59"/>
      <c r="UTS201" s="59"/>
      <c r="UTT201" s="59"/>
      <c r="UTU201" s="59"/>
      <c r="UTV201" s="59"/>
      <c r="UTW201" s="59"/>
      <c r="UTX201" s="59"/>
      <c r="UTY201" s="59"/>
      <c r="UTZ201" s="59"/>
      <c r="UUA201" s="59"/>
      <c r="UUB201" s="59"/>
      <c r="UUC201" s="59"/>
      <c r="UUD201" s="59"/>
      <c r="UUE201" s="59"/>
      <c r="UUF201" s="59"/>
      <c r="UUG201" s="59"/>
      <c r="UUH201" s="59"/>
      <c r="UUI201" s="59"/>
      <c r="UUJ201" s="59"/>
      <c r="UUK201" s="59"/>
      <c r="UUL201" s="59"/>
      <c r="UUM201" s="59"/>
      <c r="UUN201" s="59"/>
      <c r="UUO201" s="59"/>
      <c r="UUP201" s="59"/>
      <c r="UUQ201" s="59"/>
      <c r="UUR201" s="59"/>
      <c r="UUS201" s="59"/>
      <c r="UUT201" s="59"/>
      <c r="UUU201" s="59"/>
      <c r="UUV201" s="59"/>
      <c r="UUW201" s="59"/>
      <c r="UUX201" s="59"/>
      <c r="UUY201" s="59"/>
      <c r="UUZ201" s="59"/>
      <c r="UVA201" s="59"/>
      <c r="UVB201" s="59"/>
      <c r="UVC201" s="59"/>
      <c r="UVD201" s="59"/>
      <c r="UVE201" s="59"/>
      <c r="UVF201" s="59"/>
      <c r="UVG201" s="59"/>
      <c r="UVH201" s="59"/>
      <c r="UVI201" s="59"/>
      <c r="UVJ201" s="59"/>
      <c r="UVK201" s="59"/>
      <c r="UVL201" s="59"/>
      <c r="UVM201" s="59"/>
      <c r="UVN201" s="59"/>
      <c r="UVO201" s="59"/>
      <c r="UVP201" s="59"/>
      <c r="UVQ201" s="59"/>
      <c r="UVR201" s="59"/>
      <c r="UVS201" s="59"/>
      <c r="UVT201" s="59"/>
      <c r="UVU201" s="59"/>
      <c r="UVV201" s="59"/>
      <c r="UVW201" s="59"/>
      <c r="UVX201" s="59"/>
      <c r="UVY201" s="59"/>
      <c r="UVZ201" s="59"/>
      <c r="UWA201" s="59"/>
      <c r="UWB201" s="59"/>
      <c r="UWC201" s="59"/>
      <c r="UWD201" s="59"/>
      <c r="UWE201" s="59"/>
      <c r="UWF201" s="59"/>
      <c r="UWG201" s="59"/>
      <c r="UWH201" s="59"/>
      <c r="UWI201" s="59"/>
      <c r="UWJ201" s="59"/>
      <c r="UWK201" s="59"/>
      <c r="UWL201" s="59"/>
      <c r="UWM201" s="59"/>
      <c r="UWN201" s="59"/>
      <c r="UWO201" s="59"/>
      <c r="UWP201" s="59"/>
      <c r="UWQ201" s="59"/>
      <c r="UWR201" s="59"/>
      <c r="UWS201" s="59"/>
      <c r="UWT201" s="59"/>
      <c r="UWU201" s="59"/>
      <c r="UWV201" s="59"/>
      <c r="UWW201" s="59"/>
      <c r="UWX201" s="59"/>
      <c r="UWY201" s="59"/>
      <c r="UWZ201" s="59"/>
      <c r="UXA201" s="59"/>
      <c r="UXB201" s="59"/>
      <c r="UXC201" s="59"/>
      <c r="UXD201" s="59"/>
      <c r="UXE201" s="59"/>
      <c r="UXF201" s="59"/>
      <c r="UXG201" s="59"/>
      <c r="UXH201" s="59"/>
      <c r="UXI201" s="59"/>
      <c r="UXJ201" s="59"/>
      <c r="UXK201" s="59"/>
      <c r="UXL201" s="59"/>
      <c r="UXM201" s="59"/>
      <c r="UXN201" s="59"/>
      <c r="UXO201" s="59"/>
      <c r="UXP201" s="59"/>
      <c r="UXQ201" s="59"/>
      <c r="UXR201" s="59"/>
      <c r="UXS201" s="59"/>
      <c r="UXT201" s="59"/>
      <c r="UXU201" s="59"/>
      <c r="UXV201" s="59"/>
      <c r="UXW201" s="59"/>
      <c r="UXX201" s="59"/>
      <c r="UXY201" s="59"/>
      <c r="UXZ201" s="59"/>
      <c r="UYA201" s="59"/>
      <c r="UYB201" s="59"/>
      <c r="UYC201" s="59"/>
      <c r="UYD201" s="59"/>
      <c r="UYE201" s="59"/>
      <c r="UYF201" s="59"/>
      <c r="UYG201" s="59"/>
      <c r="UYH201" s="59"/>
      <c r="UYI201" s="59"/>
      <c r="UYJ201" s="59"/>
      <c r="UYK201" s="59"/>
      <c r="UYL201" s="59"/>
      <c r="UYM201" s="59"/>
      <c r="UYN201" s="59"/>
      <c r="UYO201" s="59"/>
      <c r="UYP201" s="59"/>
      <c r="UYQ201" s="59"/>
      <c r="UYR201" s="59"/>
      <c r="UYS201" s="59"/>
      <c r="UYT201" s="59"/>
      <c r="UYU201" s="59"/>
      <c r="UYV201" s="59"/>
      <c r="UYW201" s="59"/>
      <c r="UYX201" s="59"/>
      <c r="UYY201" s="59"/>
      <c r="UYZ201" s="59"/>
      <c r="UZA201" s="59"/>
      <c r="UZB201" s="59"/>
      <c r="UZC201" s="59"/>
      <c r="UZD201" s="59"/>
      <c r="UZE201" s="59"/>
      <c r="UZF201" s="59"/>
      <c r="UZG201" s="59"/>
      <c r="UZH201" s="59"/>
      <c r="UZI201" s="59"/>
      <c r="UZJ201" s="59"/>
      <c r="UZK201" s="59"/>
      <c r="UZL201" s="59"/>
      <c r="UZM201" s="59"/>
      <c r="UZN201" s="59"/>
      <c r="UZO201" s="59"/>
      <c r="UZP201" s="59"/>
      <c r="UZQ201" s="59"/>
      <c r="UZR201" s="59"/>
      <c r="UZS201" s="59"/>
      <c r="UZT201" s="59"/>
      <c r="UZU201" s="59"/>
      <c r="UZV201" s="59"/>
      <c r="UZW201" s="59"/>
      <c r="UZX201" s="59"/>
      <c r="UZY201" s="59"/>
      <c r="UZZ201" s="59"/>
      <c r="VAA201" s="59"/>
      <c r="VAB201" s="59"/>
      <c r="VAC201" s="59"/>
      <c r="VAD201" s="59"/>
      <c r="VAE201" s="59"/>
      <c r="VAF201" s="59"/>
      <c r="VAG201" s="59"/>
      <c r="VAH201" s="59"/>
      <c r="VAI201" s="59"/>
      <c r="VAJ201" s="59"/>
      <c r="VAK201" s="59"/>
      <c r="VAL201" s="59"/>
      <c r="VAM201" s="59"/>
      <c r="VAN201" s="59"/>
      <c r="VAO201" s="59"/>
      <c r="VAP201" s="59"/>
      <c r="VAQ201" s="59"/>
      <c r="VAR201" s="59"/>
      <c r="VAS201" s="59"/>
      <c r="VAT201" s="59"/>
      <c r="VAU201" s="59"/>
      <c r="VAV201" s="59"/>
      <c r="VAW201" s="59"/>
      <c r="VAX201" s="59"/>
      <c r="VAY201" s="59"/>
      <c r="VAZ201" s="59"/>
      <c r="VBA201" s="59"/>
      <c r="VBB201" s="59"/>
      <c r="VBC201" s="59"/>
      <c r="VBD201" s="59"/>
      <c r="VBE201" s="59"/>
      <c r="VBF201" s="59"/>
      <c r="VBG201" s="59"/>
      <c r="VBH201" s="59"/>
      <c r="VBI201" s="59"/>
      <c r="VBJ201" s="59"/>
      <c r="VBK201" s="59"/>
      <c r="VBL201" s="59"/>
      <c r="VBM201" s="59"/>
      <c r="VBN201" s="59"/>
      <c r="VBO201" s="59"/>
      <c r="VBP201" s="59"/>
      <c r="VBQ201" s="59"/>
      <c r="VBR201" s="59"/>
      <c r="VBS201" s="59"/>
      <c r="VBT201" s="59"/>
      <c r="VBU201" s="59"/>
      <c r="VBV201" s="59"/>
      <c r="VBW201" s="59"/>
      <c r="VBX201" s="59"/>
      <c r="VBY201" s="59"/>
      <c r="VBZ201" s="59"/>
      <c r="VCA201" s="59"/>
      <c r="VCB201" s="59"/>
      <c r="VCC201" s="59"/>
      <c r="VCD201" s="59"/>
      <c r="VCE201" s="59"/>
      <c r="VCF201" s="59"/>
      <c r="VCG201" s="59"/>
      <c r="VCH201" s="59"/>
      <c r="VCI201" s="59"/>
      <c r="VCJ201" s="59"/>
      <c r="VCK201" s="59"/>
      <c r="VCL201" s="59"/>
      <c r="VCM201" s="59"/>
      <c r="VCN201" s="59"/>
      <c r="VCO201" s="59"/>
      <c r="VCP201" s="59"/>
      <c r="VCQ201" s="59"/>
      <c r="VCR201" s="59"/>
      <c r="VCS201" s="59"/>
      <c r="VCT201" s="59"/>
      <c r="VCU201" s="59"/>
      <c r="VCV201" s="59"/>
      <c r="VCW201" s="59"/>
      <c r="VCX201" s="59"/>
      <c r="VCY201" s="59"/>
      <c r="VCZ201" s="59"/>
      <c r="VDA201" s="59"/>
      <c r="VDB201" s="59"/>
      <c r="VDC201" s="59"/>
      <c r="VDD201" s="59"/>
      <c r="VDE201" s="59"/>
      <c r="VDF201" s="59"/>
      <c r="VDG201" s="59"/>
      <c r="VDH201" s="59"/>
      <c r="VDI201" s="59"/>
      <c r="VDJ201" s="59"/>
      <c r="VDK201" s="59"/>
      <c r="VDL201" s="59"/>
      <c r="VDM201" s="59"/>
      <c r="VDN201" s="59"/>
      <c r="VDO201" s="59"/>
      <c r="VDP201" s="59"/>
      <c r="VDQ201" s="59"/>
      <c r="VDR201" s="59"/>
      <c r="VDS201" s="59"/>
      <c r="VDT201" s="59"/>
      <c r="VDU201" s="59"/>
      <c r="VDV201" s="59"/>
      <c r="VDW201" s="59"/>
      <c r="VDX201" s="59"/>
      <c r="VDY201" s="59"/>
      <c r="VDZ201" s="59"/>
      <c r="VEA201" s="59"/>
      <c r="VEB201" s="59"/>
      <c r="VEC201" s="59"/>
      <c r="VED201" s="59"/>
      <c r="VEE201" s="59"/>
      <c r="VEF201" s="59"/>
      <c r="VEG201" s="59"/>
      <c r="VEH201" s="59"/>
      <c r="VEI201" s="59"/>
      <c r="VEJ201" s="59"/>
      <c r="VEK201" s="59"/>
      <c r="VEL201" s="59"/>
      <c r="VEM201" s="59"/>
      <c r="VEN201" s="59"/>
      <c r="VEO201" s="59"/>
      <c r="VEP201" s="59"/>
      <c r="VEQ201" s="59"/>
      <c r="VER201" s="59"/>
      <c r="VES201" s="59"/>
      <c r="VET201" s="59"/>
      <c r="VEU201" s="59"/>
      <c r="VEV201" s="59"/>
      <c r="VEW201" s="59"/>
      <c r="VEX201" s="59"/>
      <c r="VEY201" s="59"/>
      <c r="VEZ201" s="59"/>
      <c r="VFA201" s="59"/>
      <c r="VFB201" s="59"/>
      <c r="VFC201" s="59"/>
      <c r="VFD201" s="59"/>
      <c r="VFE201" s="59"/>
      <c r="VFF201" s="59"/>
      <c r="VFG201" s="59"/>
      <c r="VFH201" s="59"/>
      <c r="VFI201" s="59"/>
      <c r="VFJ201" s="59"/>
      <c r="VFK201" s="59"/>
      <c r="VFL201" s="59"/>
      <c r="VFM201" s="59"/>
      <c r="VFN201" s="59"/>
      <c r="VFO201" s="59"/>
      <c r="VFP201" s="59"/>
      <c r="VFQ201" s="59"/>
      <c r="VFR201" s="59"/>
      <c r="VFS201" s="59"/>
      <c r="VFT201" s="59"/>
      <c r="VFU201" s="59"/>
      <c r="VFV201" s="59"/>
      <c r="VFW201" s="59"/>
      <c r="VFX201" s="59"/>
      <c r="VFY201" s="59"/>
      <c r="VFZ201" s="59"/>
      <c r="VGA201" s="59"/>
      <c r="VGB201" s="59"/>
      <c r="VGC201" s="59"/>
      <c r="VGD201" s="59"/>
      <c r="VGE201" s="59"/>
      <c r="VGF201" s="59"/>
      <c r="VGG201" s="59"/>
      <c r="VGH201" s="59"/>
      <c r="VGI201" s="59"/>
      <c r="VGJ201" s="59"/>
      <c r="VGK201" s="59"/>
      <c r="VGL201" s="59"/>
      <c r="VGM201" s="59"/>
      <c r="VGN201" s="59"/>
      <c r="VGO201" s="59"/>
      <c r="VGP201" s="59"/>
      <c r="VGQ201" s="59"/>
      <c r="VGR201" s="59"/>
      <c r="VGS201" s="59"/>
      <c r="VGT201" s="59"/>
      <c r="VGU201" s="59"/>
      <c r="VGV201" s="59"/>
      <c r="VGW201" s="59"/>
      <c r="VGX201" s="59"/>
      <c r="VGY201" s="59"/>
      <c r="VGZ201" s="59"/>
      <c r="VHA201" s="59"/>
      <c r="VHB201" s="59"/>
      <c r="VHC201" s="59"/>
      <c r="VHD201" s="59"/>
      <c r="VHE201" s="59"/>
      <c r="VHF201" s="59"/>
      <c r="VHG201" s="59"/>
      <c r="VHH201" s="59"/>
      <c r="VHI201" s="59"/>
      <c r="VHJ201" s="59"/>
      <c r="VHK201" s="59"/>
      <c r="VHL201" s="59"/>
      <c r="VHM201" s="59"/>
      <c r="VHN201" s="59"/>
      <c r="VHO201" s="59"/>
      <c r="VHP201" s="59"/>
      <c r="VHQ201" s="59"/>
      <c r="VHR201" s="59"/>
      <c r="VHS201" s="59"/>
      <c r="VHT201" s="59"/>
      <c r="VHU201" s="59"/>
      <c r="VHV201" s="59"/>
      <c r="VHW201" s="59"/>
      <c r="VHX201" s="59"/>
      <c r="VHY201" s="59"/>
      <c r="VHZ201" s="59"/>
      <c r="VIA201" s="59"/>
      <c r="VIB201" s="59"/>
      <c r="VIC201" s="59"/>
      <c r="VID201" s="59"/>
      <c r="VIE201" s="59"/>
      <c r="VIF201" s="59"/>
      <c r="VIG201" s="59"/>
      <c r="VIH201" s="59"/>
      <c r="VII201" s="59"/>
      <c r="VIJ201" s="59"/>
      <c r="VIK201" s="59"/>
      <c r="VIL201" s="59"/>
      <c r="VIM201" s="59"/>
      <c r="VIN201" s="59"/>
      <c r="VIO201" s="59"/>
      <c r="VIP201" s="59"/>
      <c r="VIQ201" s="59"/>
      <c r="VIR201" s="59"/>
      <c r="VIS201" s="59"/>
      <c r="VIT201" s="59"/>
      <c r="VIU201" s="59"/>
      <c r="VIV201" s="59"/>
      <c r="VIW201" s="59"/>
      <c r="VIX201" s="59"/>
      <c r="VIY201" s="59"/>
      <c r="VIZ201" s="59"/>
      <c r="VJA201" s="59"/>
      <c r="VJB201" s="59"/>
      <c r="VJC201" s="59"/>
      <c r="VJD201" s="59"/>
      <c r="VJE201" s="59"/>
      <c r="VJF201" s="59"/>
      <c r="VJG201" s="59"/>
      <c r="VJH201" s="59"/>
      <c r="VJI201" s="59"/>
      <c r="VJJ201" s="59"/>
      <c r="VJK201" s="59"/>
      <c r="VJL201" s="59"/>
      <c r="VJM201" s="59"/>
      <c r="VJN201" s="59"/>
      <c r="VJO201" s="59"/>
      <c r="VJP201" s="59"/>
      <c r="VJQ201" s="59"/>
      <c r="VJR201" s="59"/>
      <c r="VJS201" s="59"/>
      <c r="VJT201" s="59"/>
      <c r="VJU201" s="59"/>
      <c r="VJV201" s="59"/>
      <c r="VJW201" s="59"/>
      <c r="VJX201" s="59"/>
      <c r="VJY201" s="59"/>
      <c r="VJZ201" s="59"/>
      <c r="VKA201" s="59"/>
      <c r="VKB201" s="59"/>
      <c r="VKC201" s="59"/>
      <c r="VKD201" s="59"/>
      <c r="VKE201" s="59"/>
      <c r="VKF201" s="59"/>
      <c r="VKG201" s="59"/>
      <c r="VKH201" s="59"/>
      <c r="VKI201" s="59"/>
      <c r="VKJ201" s="59"/>
      <c r="VKK201" s="59"/>
      <c r="VKL201" s="59"/>
      <c r="VKM201" s="59"/>
      <c r="VKN201" s="59"/>
      <c r="VKO201" s="59"/>
      <c r="VKP201" s="59"/>
      <c r="VKQ201" s="59"/>
      <c r="VKR201" s="59"/>
      <c r="VKS201" s="59"/>
      <c r="VKT201" s="59"/>
      <c r="VKU201" s="59"/>
      <c r="VKV201" s="59"/>
      <c r="VKW201" s="59"/>
      <c r="VKX201" s="59"/>
      <c r="VKY201" s="59"/>
      <c r="VKZ201" s="59"/>
      <c r="VLA201" s="59"/>
      <c r="VLB201" s="59"/>
      <c r="VLC201" s="59"/>
      <c r="VLD201" s="59"/>
      <c r="VLE201" s="59"/>
      <c r="VLF201" s="59"/>
      <c r="VLG201" s="59"/>
      <c r="VLH201" s="59"/>
      <c r="VLI201" s="59"/>
      <c r="VLJ201" s="59"/>
      <c r="VLK201" s="59"/>
      <c r="VLL201" s="59"/>
      <c r="VLM201" s="59"/>
      <c r="VLN201" s="59"/>
      <c r="VLO201" s="59"/>
      <c r="VLP201" s="59"/>
      <c r="VLQ201" s="59"/>
      <c r="VLR201" s="59"/>
      <c r="VLS201" s="59"/>
      <c r="VLT201" s="59"/>
      <c r="VLU201" s="59"/>
      <c r="VLV201" s="59"/>
      <c r="VLW201" s="59"/>
      <c r="VLX201" s="59"/>
      <c r="VLY201" s="59"/>
      <c r="VLZ201" s="59"/>
      <c r="VMA201" s="59"/>
      <c r="VMB201" s="59"/>
      <c r="VMC201" s="59"/>
      <c r="VMD201" s="59"/>
      <c r="VME201" s="59"/>
      <c r="VMF201" s="59"/>
      <c r="VMG201" s="59"/>
      <c r="VMH201" s="59"/>
      <c r="VMI201" s="59"/>
      <c r="VMJ201" s="59"/>
      <c r="VMK201" s="59"/>
      <c r="VML201" s="59"/>
      <c r="VMM201" s="59"/>
      <c r="VMN201" s="59"/>
      <c r="VMO201" s="59"/>
      <c r="VMP201" s="59"/>
      <c r="VMQ201" s="59"/>
      <c r="VMR201" s="59"/>
      <c r="VMS201" s="59"/>
      <c r="VMT201" s="59"/>
      <c r="VMU201" s="59"/>
      <c r="VMV201" s="59"/>
      <c r="VMW201" s="59"/>
      <c r="VMX201" s="59"/>
      <c r="VMY201" s="59"/>
      <c r="VMZ201" s="59"/>
      <c r="VNA201" s="59"/>
      <c r="VNB201" s="59"/>
      <c r="VNC201" s="59"/>
      <c r="VND201" s="59"/>
      <c r="VNE201" s="59"/>
      <c r="VNF201" s="59"/>
      <c r="VNG201" s="59"/>
      <c r="VNH201" s="59"/>
      <c r="VNI201" s="59"/>
      <c r="VNJ201" s="59"/>
      <c r="VNK201" s="59"/>
      <c r="VNL201" s="59"/>
      <c r="VNM201" s="59"/>
      <c r="VNN201" s="59"/>
      <c r="VNO201" s="59"/>
      <c r="VNP201" s="59"/>
      <c r="VNQ201" s="59"/>
      <c r="VNR201" s="59"/>
      <c r="VNS201" s="59"/>
      <c r="VNT201" s="59"/>
      <c r="VNU201" s="59"/>
      <c r="VNV201" s="59"/>
      <c r="VNW201" s="59"/>
      <c r="VNX201" s="59"/>
      <c r="VNY201" s="59"/>
      <c r="VNZ201" s="59"/>
      <c r="VOA201" s="59"/>
      <c r="VOB201" s="59"/>
      <c r="VOC201" s="59"/>
      <c r="VOD201" s="59"/>
      <c r="VOE201" s="59"/>
      <c r="VOF201" s="59"/>
      <c r="VOG201" s="59"/>
      <c r="VOH201" s="59"/>
      <c r="VOI201" s="59"/>
      <c r="VOJ201" s="59"/>
      <c r="VOK201" s="59"/>
      <c r="VOL201" s="59"/>
      <c r="VOM201" s="59"/>
      <c r="VON201" s="59"/>
      <c r="VOO201" s="59"/>
      <c r="VOP201" s="59"/>
      <c r="VOQ201" s="59"/>
      <c r="VOR201" s="59"/>
      <c r="VOS201" s="59"/>
      <c r="VOT201" s="59"/>
      <c r="VOU201" s="59"/>
      <c r="VOV201" s="59"/>
      <c r="VOW201" s="59"/>
      <c r="VOX201" s="59"/>
      <c r="VOY201" s="59"/>
      <c r="VOZ201" s="59"/>
      <c r="VPA201" s="59"/>
      <c r="VPB201" s="59"/>
      <c r="VPC201" s="59"/>
      <c r="VPD201" s="59"/>
      <c r="VPE201" s="59"/>
      <c r="VPF201" s="59"/>
      <c r="VPG201" s="59"/>
      <c r="VPH201" s="59"/>
      <c r="VPI201" s="59"/>
      <c r="VPJ201" s="59"/>
      <c r="VPK201" s="59"/>
      <c r="VPL201" s="59"/>
      <c r="VPM201" s="59"/>
      <c r="VPN201" s="59"/>
      <c r="VPO201" s="59"/>
      <c r="VPP201" s="59"/>
      <c r="VPQ201" s="59"/>
      <c r="VPR201" s="59"/>
      <c r="VPS201" s="59"/>
      <c r="VPT201" s="59"/>
      <c r="VPU201" s="59"/>
      <c r="VPV201" s="59"/>
      <c r="VPW201" s="59"/>
      <c r="VPX201" s="59"/>
      <c r="VPY201" s="59"/>
      <c r="VPZ201" s="59"/>
      <c r="VQA201" s="59"/>
      <c r="VQB201" s="59"/>
      <c r="VQC201" s="59"/>
      <c r="VQD201" s="59"/>
      <c r="VQE201" s="59"/>
      <c r="VQF201" s="59"/>
      <c r="VQG201" s="59"/>
      <c r="VQH201" s="59"/>
      <c r="VQI201" s="59"/>
      <c r="VQJ201" s="59"/>
      <c r="VQK201" s="59"/>
      <c r="VQL201" s="59"/>
      <c r="VQM201" s="59"/>
      <c r="VQN201" s="59"/>
      <c r="VQO201" s="59"/>
      <c r="VQP201" s="59"/>
      <c r="VQQ201" s="59"/>
      <c r="VQR201" s="59"/>
      <c r="VQS201" s="59"/>
      <c r="VQT201" s="59"/>
      <c r="VQU201" s="59"/>
      <c r="VQV201" s="59"/>
      <c r="VQW201" s="59"/>
      <c r="VQX201" s="59"/>
      <c r="VQY201" s="59"/>
      <c r="VQZ201" s="59"/>
      <c r="VRA201" s="59"/>
      <c r="VRB201" s="59"/>
      <c r="VRC201" s="59"/>
      <c r="VRD201" s="59"/>
      <c r="VRE201" s="59"/>
      <c r="VRF201" s="59"/>
      <c r="VRG201" s="59"/>
      <c r="VRH201" s="59"/>
      <c r="VRI201" s="59"/>
      <c r="VRJ201" s="59"/>
      <c r="VRK201" s="59"/>
      <c r="VRL201" s="59"/>
      <c r="VRM201" s="59"/>
      <c r="VRN201" s="59"/>
      <c r="VRO201" s="59"/>
      <c r="VRP201" s="59"/>
      <c r="VRQ201" s="59"/>
      <c r="VRR201" s="59"/>
      <c r="VRS201" s="59"/>
      <c r="VRT201" s="59"/>
      <c r="VRU201" s="59"/>
      <c r="VRV201" s="59"/>
      <c r="VRW201" s="59"/>
      <c r="VRX201" s="59"/>
      <c r="VRY201" s="59"/>
      <c r="VRZ201" s="59"/>
      <c r="VSA201" s="59"/>
      <c r="VSB201" s="59"/>
      <c r="VSC201" s="59"/>
      <c r="VSD201" s="59"/>
      <c r="VSE201" s="59"/>
      <c r="VSF201" s="59"/>
      <c r="VSG201" s="59"/>
      <c r="VSH201" s="59"/>
      <c r="VSI201" s="59"/>
      <c r="VSJ201" s="59"/>
      <c r="VSK201" s="59"/>
      <c r="VSL201" s="59"/>
      <c r="VSM201" s="59"/>
      <c r="VSN201" s="59"/>
      <c r="VSO201" s="59"/>
      <c r="VSP201" s="59"/>
      <c r="VSQ201" s="59"/>
      <c r="VSR201" s="59"/>
      <c r="VSS201" s="59"/>
      <c r="VST201" s="59"/>
      <c r="VSU201" s="59"/>
      <c r="VSV201" s="59"/>
      <c r="VSW201" s="59"/>
      <c r="VSX201" s="59"/>
      <c r="VSY201" s="59"/>
      <c r="VSZ201" s="59"/>
      <c r="VTA201" s="59"/>
      <c r="VTB201" s="59"/>
      <c r="VTC201" s="59"/>
      <c r="VTD201" s="59"/>
      <c r="VTE201" s="59"/>
      <c r="VTF201" s="59"/>
      <c r="VTG201" s="59"/>
      <c r="VTH201" s="59"/>
      <c r="VTI201" s="59"/>
      <c r="VTJ201" s="59"/>
      <c r="VTK201" s="59"/>
      <c r="VTL201" s="59"/>
      <c r="VTM201" s="59"/>
      <c r="VTN201" s="59"/>
      <c r="VTO201" s="59"/>
      <c r="VTP201" s="59"/>
      <c r="VTQ201" s="59"/>
      <c r="VTR201" s="59"/>
      <c r="VTS201" s="59"/>
      <c r="VTT201" s="59"/>
      <c r="VTU201" s="59"/>
      <c r="VTV201" s="59"/>
      <c r="VTW201" s="59"/>
      <c r="VTX201" s="59"/>
      <c r="VTY201" s="59"/>
      <c r="VTZ201" s="59"/>
      <c r="VUA201" s="59"/>
      <c r="VUB201" s="59"/>
      <c r="VUC201" s="59"/>
      <c r="VUD201" s="59"/>
      <c r="VUE201" s="59"/>
      <c r="VUF201" s="59"/>
      <c r="VUG201" s="59"/>
      <c r="VUH201" s="59"/>
      <c r="VUI201" s="59"/>
      <c r="VUJ201" s="59"/>
      <c r="VUK201" s="59"/>
      <c r="VUL201" s="59"/>
      <c r="VUM201" s="59"/>
      <c r="VUN201" s="59"/>
      <c r="VUO201" s="59"/>
      <c r="VUP201" s="59"/>
      <c r="VUQ201" s="59"/>
      <c r="VUR201" s="59"/>
      <c r="VUS201" s="59"/>
      <c r="VUT201" s="59"/>
      <c r="VUU201" s="59"/>
      <c r="VUV201" s="59"/>
      <c r="VUW201" s="59"/>
      <c r="VUX201" s="59"/>
      <c r="VUY201" s="59"/>
      <c r="VUZ201" s="59"/>
      <c r="VVA201" s="59"/>
      <c r="VVB201" s="59"/>
      <c r="VVC201" s="59"/>
      <c r="VVD201" s="59"/>
      <c r="VVE201" s="59"/>
      <c r="VVF201" s="59"/>
      <c r="VVG201" s="59"/>
      <c r="VVH201" s="59"/>
      <c r="VVI201" s="59"/>
      <c r="VVJ201" s="59"/>
      <c r="VVK201" s="59"/>
      <c r="VVL201" s="59"/>
      <c r="VVM201" s="59"/>
      <c r="VVN201" s="59"/>
      <c r="VVO201" s="59"/>
      <c r="VVP201" s="59"/>
      <c r="VVQ201" s="59"/>
      <c r="VVR201" s="59"/>
      <c r="VVS201" s="59"/>
      <c r="VVT201" s="59"/>
      <c r="VVU201" s="59"/>
      <c r="VVV201" s="59"/>
      <c r="VVW201" s="59"/>
      <c r="VVX201" s="59"/>
      <c r="VVY201" s="59"/>
      <c r="VVZ201" s="59"/>
      <c r="VWA201" s="59"/>
      <c r="VWB201" s="59"/>
      <c r="VWC201" s="59"/>
      <c r="VWD201" s="59"/>
      <c r="VWE201" s="59"/>
      <c r="VWF201" s="59"/>
      <c r="VWG201" s="59"/>
      <c r="VWH201" s="59"/>
      <c r="VWI201" s="59"/>
      <c r="VWJ201" s="59"/>
      <c r="VWK201" s="59"/>
      <c r="VWL201" s="59"/>
      <c r="VWM201" s="59"/>
      <c r="VWN201" s="59"/>
      <c r="VWO201" s="59"/>
      <c r="VWP201" s="59"/>
      <c r="VWQ201" s="59"/>
      <c r="VWR201" s="59"/>
      <c r="VWS201" s="59"/>
      <c r="VWT201" s="59"/>
      <c r="VWU201" s="59"/>
      <c r="VWV201" s="59"/>
      <c r="VWW201" s="59"/>
      <c r="VWX201" s="59"/>
      <c r="VWY201" s="59"/>
      <c r="VWZ201" s="59"/>
      <c r="VXA201" s="59"/>
      <c r="VXB201" s="59"/>
      <c r="VXC201" s="59"/>
      <c r="VXD201" s="59"/>
      <c r="VXE201" s="59"/>
      <c r="VXF201" s="59"/>
      <c r="VXG201" s="59"/>
      <c r="VXH201" s="59"/>
      <c r="VXI201" s="59"/>
      <c r="VXJ201" s="59"/>
      <c r="VXK201" s="59"/>
      <c r="VXL201" s="59"/>
      <c r="VXM201" s="59"/>
      <c r="VXN201" s="59"/>
      <c r="VXO201" s="59"/>
      <c r="VXP201" s="59"/>
      <c r="VXQ201" s="59"/>
      <c r="VXR201" s="59"/>
      <c r="VXS201" s="59"/>
      <c r="VXT201" s="59"/>
      <c r="VXU201" s="59"/>
      <c r="VXV201" s="59"/>
      <c r="VXW201" s="59"/>
      <c r="VXX201" s="59"/>
      <c r="VXY201" s="59"/>
      <c r="VXZ201" s="59"/>
      <c r="VYA201" s="59"/>
      <c r="VYB201" s="59"/>
      <c r="VYC201" s="59"/>
      <c r="VYD201" s="59"/>
      <c r="VYE201" s="59"/>
      <c r="VYF201" s="59"/>
      <c r="VYG201" s="59"/>
      <c r="VYH201" s="59"/>
      <c r="VYI201" s="59"/>
      <c r="VYJ201" s="59"/>
      <c r="VYK201" s="59"/>
      <c r="VYL201" s="59"/>
      <c r="VYM201" s="59"/>
      <c r="VYN201" s="59"/>
      <c r="VYO201" s="59"/>
      <c r="VYP201" s="59"/>
      <c r="VYQ201" s="59"/>
      <c r="VYR201" s="59"/>
      <c r="VYS201" s="59"/>
      <c r="VYT201" s="59"/>
      <c r="VYU201" s="59"/>
      <c r="VYV201" s="59"/>
      <c r="VYW201" s="59"/>
      <c r="VYX201" s="59"/>
      <c r="VYY201" s="59"/>
      <c r="VYZ201" s="59"/>
      <c r="VZA201" s="59"/>
      <c r="VZB201" s="59"/>
      <c r="VZC201" s="59"/>
      <c r="VZD201" s="59"/>
      <c r="VZE201" s="59"/>
      <c r="VZF201" s="59"/>
      <c r="VZG201" s="59"/>
      <c r="VZH201" s="59"/>
      <c r="VZI201" s="59"/>
      <c r="VZJ201" s="59"/>
      <c r="VZK201" s="59"/>
      <c r="VZL201" s="59"/>
      <c r="VZM201" s="59"/>
      <c r="VZN201" s="59"/>
      <c r="VZO201" s="59"/>
      <c r="VZP201" s="59"/>
      <c r="VZQ201" s="59"/>
      <c r="VZR201" s="59"/>
      <c r="VZS201" s="59"/>
      <c r="VZT201" s="59"/>
      <c r="VZU201" s="59"/>
      <c r="VZV201" s="59"/>
      <c r="VZW201" s="59"/>
      <c r="VZX201" s="59"/>
      <c r="VZY201" s="59"/>
      <c r="VZZ201" s="59"/>
      <c r="WAA201" s="59"/>
      <c r="WAB201" s="59"/>
      <c r="WAC201" s="59"/>
      <c r="WAD201" s="59"/>
      <c r="WAE201" s="59"/>
      <c r="WAF201" s="59"/>
      <c r="WAG201" s="59"/>
      <c r="WAH201" s="59"/>
      <c r="WAI201" s="59"/>
      <c r="WAJ201" s="59"/>
      <c r="WAK201" s="59"/>
      <c r="WAL201" s="59"/>
      <c r="WAM201" s="59"/>
      <c r="WAN201" s="59"/>
      <c r="WAO201" s="59"/>
      <c r="WAP201" s="59"/>
      <c r="WAQ201" s="59"/>
      <c r="WAR201" s="59"/>
      <c r="WAS201" s="59"/>
      <c r="WAT201" s="59"/>
      <c r="WAU201" s="59"/>
      <c r="WAV201" s="59"/>
      <c r="WAW201" s="59"/>
      <c r="WAX201" s="59"/>
      <c r="WAY201" s="59"/>
      <c r="WAZ201" s="59"/>
      <c r="WBA201" s="59"/>
      <c r="WBB201" s="59"/>
      <c r="WBC201" s="59"/>
      <c r="WBD201" s="59"/>
      <c r="WBE201" s="59"/>
      <c r="WBF201" s="59"/>
      <c r="WBG201" s="59"/>
      <c r="WBH201" s="59"/>
      <c r="WBI201" s="59"/>
      <c r="WBJ201" s="59"/>
      <c r="WBK201" s="59"/>
      <c r="WBL201" s="59"/>
      <c r="WBM201" s="59"/>
      <c r="WBN201" s="59"/>
      <c r="WBO201" s="59"/>
      <c r="WBP201" s="59"/>
      <c r="WBQ201" s="59"/>
      <c r="WBR201" s="59"/>
      <c r="WBS201" s="59"/>
      <c r="WBT201" s="59"/>
      <c r="WBU201" s="59"/>
      <c r="WBV201" s="59"/>
      <c r="WBW201" s="59"/>
      <c r="WBX201" s="59"/>
      <c r="WBY201" s="59"/>
      <c r="WBZ201" s="59"/>
      <c r="WCA201" s="59"/>
      <c r="WCB201" s="59"/>
      <c r="WCC201" s="59"/>
      <c r="WCD201" s="59"/>
      <c r="WCE201" s="59"/>
      <c r="WCF201" s="59"/>
      <c r="WCG201" s="59"/>
      <c r="WCH201" s="59"/>
      <c r="WCI201" s="59"/>
      <c r="WCJ201" s="59"/>
      <c r="WCK201" s="59"/>
      <c r="WCL201" s="59"/>
      <c r="WCM201" s="59"/>
      <c r="WCN201" s="59"/>
      <c r="WCO201" s="59"/>
      <c r="WCP201" s="59"/>
      <c r="WCQ201" s="59"/>
      <c r="WCR201" s="59"/>
      <c r="WCS201" s="59"/>
      <c r="WCT201" s="59"/>
      <c r="WCU201" s="59"/>
      <c r="WCV201" s="59"/>
      <c r="WCW201" s="59"/>
      <c r="WCX201" s="59"/>
      <c r="WCY201" s="59"/>
      <c r="WCZ201" s="59"/>
      <c r="WDA201" s="59"/>
      <c r="WDB201" s="59"/>
      <c r="WDC201" s="59"/>
      <c r="WDD201" s="59"/>
      <c r="WDE201" s="59"/>
      <c r="WDF201" s="59"/>
      <c r="WDG201" s="59"/>
      <c r="WDH201" s="59"/>
      <c r="WDI201" s="59"/>
      <c r="WDJ201" s="59"/>
      <c r="WDK201" s="59"/>
      <c r="WDL201" s="59"/>
      <c r="WDM201" s="59"/>
      <c r="WDN201" s="59"/>
      <c r="WDO201" s="59"/>
      <c r="WDP201" s="59"/>
      <c r="WDQ201" s="59"/>
      <c r="WDR201" s="59"/>
      <c r="WDS201" s="59"/>
      <c r="WDT201" s="59"/>
      <c r="WDU201" s="59"/>
      <c r="WDV201" s="59"/>
      <c r="WDW201" s="59"/>
      <c r="WDX201" s="59"/>
      <c r="WDY201" s="59"/>
      <c r="WDZ201" s="59"/>
      <c r="WEA201" s="59"/>
      <c r="WEB201" s="59"/>
      <c r="WEC201" s="59"/>
      <c r="WED201" s="59"/>
      <c r="WEE201" s="59"/>
      <c r="WEF201" s="59"/>
      <c r="WEG201" s="59"/>
      <c r="WEH201" s="59"/>
      <c r="WEI201" s="59"/>
      <c r="WEJ201" s="59"/>
      <c r="WEK201" s="59"/>
      <c r="WEL201" s="59"/>
      <c r="WEM201" s="59"/>
      <c r="WEN201" s="59"/>
      <c r="WEO201" s="59"/>
      <c r="WEP201" s="59"/>
      <c r="WEQ201" s="59"/>
      <c r="WER201" s="59"/>
      <c r="WES201" s="59"/>
      <c r="WET201" s="59"/>
      <c r="WEU201" s="59"/>
      <c r="WEV201" s="59"/>
      <c r="WEW201" s="59"/>
      <c r="WEX201" s="59"/>
      <c r="WEY201" s="59"/>
      <c r="WEZ201" s="59"/>
      <c r="WFA201" s="59"/>
      <c r="WFB201" s="59"/>
      <c r="WFC201" s="59"/>
      <c r="WFD201" s="59"/>
      <c r="WFE201" s="59"/>
      <c r="WFF201" s="59"/>
      <c r="WFG201" s="59"/>
      <c r="WFH201" s="59"/>
      <c r="WFI201" s="59"/>
      <c r="WFJ201" s="59"/>
      <c r="WFK201" s="59"/>
      <c r="WFL201" s="59"/>
      <c r="WFM201" s="59"/>
      <c r="WFN201" s="59"/>
      <c r="WFO201" s="59"/>
      <c r="WFP201" s="59"/>
      <c r="WFQ201" s="59"/>
      <c r="WFR201" s="59"/>
      <c r="WFS201" s="59"/>
      <c r="WFT201" s="59"/>
      <c r="WFU201" s="59"/>
      <c r="WFV201" s="59"/>
      <c r="WFW201" s="59"/>
      <c r="WFX201" s="59"/>
      <c r="WFY201" s="59"/>
      <c r="WFZ201" s="59"/>
      <c r="WGA201" s="59"/>
      <c r="WGB201" s="59"/>
      <c r="WGC201" s="59"/>
      <c r="WGD201" s="59"/>
      <c r="WGE201" s="59"/>
      <c r="WGF201" s="59"/>
      <c r="WGG201" s="59"/>
      <c r="WGH201" s="59"/>
      <c r="WGI201" s="59"/>
      <c r="WGJ201" s="59"/>
      <c r="WGK201" s="59"/>
      <c r="WGL201" s="59"/>
      <c r="WGM201" s="59"/>
      <c r="WGN201" s="59"/>
      <c r="WGO201" s="59"/>
      <c r="WGP201" s="59"/>
      <c r="WGQ201" s="59"/>
      <c r="WGR201" s="59"/>
      <c r="WGS201" s="59"/>
      <c r="WGT201" s="59"/>
      <c r="WGU201" s="59"/>
      <c r="WGV201" s="59"/>
      <c r="WGW201" s="59"/>
      <c r="WGX201" s="59"/>
      <c r="WGY201" s="59"/>
      <c r="WGZ201" s="59"/>
      <c r="WHA201" s="59"/>
      <c r="WHB201" s="59"/>
      <c r="WHC201" s="59"/>
      <c r="WHD201" s="59"/>
      <c r="WHE201" s="59"/>
      <c r="WHF201" s="59"/>
      <c r="WHG201" s="59"/>
      <c r="WHH201" s="59"/>
      <c r="WHI201" s="59"/>
      <c r="WHJ201" s="59"/>
      <c r="WHK201" s="59"/>
      <c r="WHL201" s="59"/>
      <c r="WHM201" s="59"/>
      <c r="WHN201" s="59"/>
      <c r="WHO201" s="59"/>
      <c r="WHP201" s="59"/>
      <c r="WHQ201" s="59"/>
      <c r="WHR201" s="59"/>
      <c r="WHS201" s="59"/>
      <c r="WHT201" s="59"/>
      <c r="WHU201" s="59"/>
      <c r="WHV201" s="59"/>
      <c r="WHW201" s="59"/>
      <c r="WHX201" s="59"/>
      <c r="WHY201" s="59"/>
      <c r="WHZ201" s="59"/>
      <c r="WIA201" s="59"/>
      <c r="WIB201" s="59"/>
      <c r="WIC201" s="59"/>
      <c r="WID201" s="59"/>
      <c r="WIE201" s="59"/>
      <c r="WIF201" s="59"/>
      <c r="WIG201" s="59"/>
      <c r="WIH201" s="59"/>
      <c r="WII201" s="59"/>
      <c r="WIJ201" s="59"/>
      <c r="WIK201" s="59"/>
      <c r="WIL201" s="59"/>
      <c r="WIM201" s="59"/>
      <c r="WIN201" s="59"/>
      <c r="WIO201" s="59"/>
      <c r="WIP201" s="59"/>
      <c r="WIQ201" s="59"/>
      <c r="WIR201" s="59"/>
      <c r="WIS201" s="59"/>
      <c r="WIT201" s="59"/>
      <c r="WIU201" s="59"/>
      <c r="WIV201" s="59"/>
      <c r="WIW201" s="59"/>
      <c r="WIX201" s="59"/>
      <c r="WIY201" s="59"/>
      <c r="WIZ201" s="59"/>
      <c r="WJA201" s="59"/>
      <c r="WJB201" s="59"/>
      <c r="WJC201" s="59"/>
      <c r="WJD201" s="59"/>
      <c r="WJE201" s="59"/>
      <c r="WJF201" s="59"/>
      <c r="WJG201" s="59"/>
      <c r="WJH201" s="59"/>
      <c r="WJI201" s="59"/>
      <c r="WJJ201" s="59"/>
      <c r="WJK201" s="59"/>
      <c r="WJL201" s="59"/>
      <c r="WJM201" s="59"/>
      <c r="WJN201" s="59"/>
      <c r="WJO201" s="59"/>
      <c r="WJP201" s="59"/>
      <c r="WJQ201" s="59"/>
      <c r="WJR201" s="59"/>
      <c r="WJS201" s="59"/>
      <c r="WJT201" s="59"/>
      <c r="WJU201" s="59"/>
      <c r="WJV201" s="59"/>
      <c r="WJW201" s="59"/>
      <c r="WJX201" s="59"/>
      <c r="WJY201" s="59"/>
      <c r="WJZ201" s="59"/>
      <c r="WKA201" s="59"/>
      <c r="WKB201" s="59"/>
      <c r="WKC201" s="59"/>
      <c r="WKD201" s="59"/>
      <c r="WKE201" s="59"/>
      <c r="WKF201" s="59"/>
      <c r="WKG201" s="59"/>
      <c r="WKH201" s="59"/>
      <c r="WKI201" s="59"/>
      <c r="WKJ201" s="59"/>
      <c r="WKK201" s="59"/>
      <c r="WKL201" s="59"/>
      <c r="WKM201" s="59"/>
      <c r="WKN201" s="59"/>
      <c r="WKO201" s="59"/>
      <c r="WKP201" s="59"/>
      <c r="WKQ201" s="59"/>
      <c r="WKR201" s="59"/>
      <c r="WKS201" s="59"/>
      <c r="WKT201" s="59"/>
      <c r="WKU201" s="59"/>
      <c r="WKV201" s="59"/>
      <c r="WKW201" s="59"/>
      <c r="WKX201" s="59"/>
      <c r="WKY201" s="59"/>
      <c r="WKZ201" s="59"/>
      <c r="WLA201" s="59"/>
      <c r="WLB201" s="59"/>
      <c r="WLC201" s="59"/>
      <c r="WLD201" s="59"/>
      <c r="WLE201" s="59"/>
      <c r="WLF201" s="59"/>
      <c r="WLG201" s="59"/>
      <c r="WLH201" s="59"/>
      <c r="WLI201" s="59"/>
      <c r="WLJ201" s="59"/>
      <c r="WLK201" s="59"/>
      <c r="WLL201" s="59"/>
      <c r="WLM201" s="59"/>
      <c r="WLN201" s="59"/>
      <c r="WLO201" s="59"/>
      <c r="WLP201" s="59"/>
      <c r="WLQ201" s="59"/>
      <c r="WLR201" s="59"/>
      <c r="WLS201" s="59"/>
      <c r="WLT201" s="59"/>
      <c r="WLU201" s="59"/>
      <c r="WLV201" s="59"/>
      <c r="WLW201" s="59"/>
      <c r="WLX201" s="59"/>
      <c r="WLY201" s="59"/>
      <c r="WLZ201" s="59"/>
      <c r="WMA201" s="59"/>
      <c r="WMB201" s="59"/>
      <c r="WMC201" s="59"/>
      <c r="WMD201" s="59"/>
      <c r="WME201" s="59"/>
      <c r="WMF201" s="59"/>
      <c r="WMG201" s="59"/>
      <c r="WMH201" s="59"/>
      <c r="WMI201" s="59"/>
      <c r="WMJ201" s="59"/>
      <c r="WMK201" s="59"/>
      <c r="WML201" s="59"/>
      <c r="WMM201" s="59"/>
      <c r="WMN201" s="59"/>
      <c r="WMO201" s="59"/>
      <c r="WMP201" s="59"/>
      <c r="WMQ201" s="59"/>
      <c r="WMR201" s="59"/>
      <c r="WMS201" s="59"/>
      <c r="WMT201" s="59"/>
      <c r="WMU201" s="59"/>
      <c r="WMV201" s="59"/>
      <c r="WMW201" s="59"/>
      <c r="WMX201" s="59"/>
      <c r="WMY201" s="59"/>
      <c r="WMZ201" s="59"/>
      <c r="WNA201" s="59"/>
      <c r="WNB201" s="59"/>
      <c r="WNC201" s="59"/>
      <c r="WND201" s="59"/>
      <c r="WNE201" s="59"/>
      <c r="WNF201" s="59"/>
      <c r="WNG201" s="59"/>
      <c r="WNH201" s="59"/>
      <c r="WNI201" s="59"/>
      <c r="WNJ201" s="59"/>
      <c r="WNK201" s="59"/>
      <c r="WNL201" s="59"/>
      <c r="WNM201" s="59"/>
      <c r="WNN201" s="59"/>
      <c r="WNO201" s="59"/>
      <c r="WNP201" s="59"/>
      <c r="WNQ201" s="59"/>
      <c r="WNR201" s="59"/>
      <c r="WNS201" s="59"/>
      <c r="WNT201" s="59"/>
      <c r="WNU201" s="59"/>
      <c r="WNV201" s="59"/>
      <c r="WNW201" s="59"/>
      <c r="WNX201" s="59"/>
      <c r="WNY201" s="59"/>
      <c r="WNZ201" s="59"/>
      <c r="WOA201" s="59"/>
      <c r="WOB201" s="59"/>
      <c r="WOC201" s="59"/>
      <c r="WOD201" s="59"/>
      <c r="WOE201" s="59"/>
      <c r="WOF201" s="59"/>
      <c r="WOG201" s="59"/>
      <c r="WOH201" s="59"/>
      <c r="WOI201" s="59"/>
      <c r="WOJ201" s="59"/>
      <c r="WOK201" s="59"/>
      <c r="WOL201" s="59"/>
      <c r="WOM201" s="59"/>
      <c r="WON201" s="59"/>
      <c r="WOO201" s="59"/>
      <c r="WOP201" s="59"/>
      <c r="WOQ201" s="59"/>
      <c r="WOR201" s="59"/>
      <c r="WOS201" s="59"/>
      <c r="WOT201" s="59"/>
      <c r="WOU201" s="59"/>
      <c r="WOV201" s="59"/>
      <c r="WOW201" s="59"/>
      <c r="WOX201" s="59"/>
      <c r="WOY201" s="59"/>
      <c r="WOZ201" s="59"/>
      <c r="WPA201" s="59"/>
      <c r="WPB201" s="59"/>
      <c r="WPC201" s="59"/>
      <c r="WPD201" s="59"/>
      <c r="WPE201" s="59"/>
      <c r="WPF201" s="59"/>
      <c r="WPG201" s="59"/>
      <c r="WPH201" s="59"/>
      <c r="WPI201" s="59"/>
      <c r="WPJ201" s="59"/>
      <c r="WPK201" s="59"/>
      <c r="WPL201" s="59"/>
      <c r="WPM201" s="59"/>
      <c r="WPN201" s="59"/>
      <c r="WPO201" s="59"/>
      <c r="WPP201" s="59"/>
      <c r="WPQ201" s="59"/>
      <c r="WPR201" s="59"/>
      <c r="WPS201" s="59"/>
      <c r="WPT201" s="59"/>
      <c r="WPU201" s="59"/>
      <c r="WPV201" s="59"/>
      <c r="WPW201" s="59"/>
      <c r="WPX201" s="59"/>
      <c r="WPY201" s="59"/>
      <c r="WPZ201" s="59"/>
      <c r="WQA201" s="59"/>
      <c r="WQB201" s="59"/>
      <c r="WQC201" s="59"/>
      <c r="WQD201" s="59"/>
      <c r="WQE201" s="59"/>
      <c r="WQF201" s="59"/>
      <c r="WQG201" s="59"/>
      <c r="WQH201" s="59"/>
      <c r="WQI201" s="59"/>
      <c r="WQJ201" s="59"/>
      <c r="WQK201" s="59"/>
      <c r="WQL201" s="59"/>
      <c r="WQM201" s="59"/>
      <c r="WQN201" s="59"/>
      <c r="WQO201" s="59"/>
      <c r="WQP201" s="59"/>
      <c r="WQQ201" s="59"/>
      <c r="WQR201" s="59"/>
      <c r="WQS201" s="59"/>
      <c r="WQT201" s="59"/>
      <c r="WQU201" s="59"/>
      <c r="WQV201" s="59"/>
      <c r="WQW201" s="59"/>
      <c r="WQX201" s="59"/>
      <c r="WQY201" s="59"/>
      <c r="WQZ201" s="59"/>
      <c r="WRA201" s="59"/>
      <c r="WRB201" s="59"/>
      <c r="WRC201" s="59"/>
      <c r="WRD201" s="59"/>
      <c r="WRE201" s="59"/>
      <c r="WRF201" s="59"/>
      <c r="WRG201" s="59"/>
      <c r="WRH201" s="59"/>
      <c r="WRI201" s="59"/>
      <c r="WRJ201" s="59"/>
      <c r="WRK201" s="59"/>
      <c r="WRL201" s="59"/>
      <c r="WRM201" s="59"/>
      <c r="WRN201" s="59"/>
      <c r="WRO201" s="59"/>
      <c r="WRP201" s="59"/>
      <c r="WRQ201" s="59"/>
      <c r="WRR201" s="59"/>
      <c r="WRS201" s="59"/>
      <c r="WRT201" s="59"/>
      <c r="WRU201" s="59"/>
      <c r="WRV201" s="59"/>
      <c r="WRW201" s="59"/>
      <c r="WRX201" s="59"/>
      <c r="WRY201" s="59"/>
      <c r="WRZ201" s="59"/>
      <c r="WSA201" s="59"/>
      <c r="WSB201" s="59"/>
      <c r="WSC201" s="59"/>
      <c r="WSD201" s="59"/>
      <c r="WSE201" s="59"/>
      <c r="WSF201" s="59"/>
      <c r="WSG201" s="59"/>
      <c r="WSH201" s="59"/>
      <c r="WSI201" s="59"/>
      <c r="WSJ201" s="59"/>
      <c r="WSK201" s="59"/>
      <c r="WSL201" s="59"/>
      <c r="WSM201" s="59"/>
      <c r="WSN201" s="59"/>
      <c r="WSO201" s="59"/>
      <c r="WSP201" s="59"/>
      <c r="WSQ201" s="59"/>
      <c r="WSR201" s="59"/>
      <c r="WSS201" s="59"/>
      <c r="WST201" s="59"/>
      <c r="WSU201" s="59"/>
      <c r="WSV201" s="59"/>
      <c r="WSW201" s="59"/>
      <c r="WSX201" s="59"/>
      <c r="WSY201" s="59"/>
      <c r="WSZ201" s="59"/>
      <c r="WTA201" s="59"/>
      <c r="WTB201" s="59"/>
      <c r="WTC201" s="59"/>
      <c r="WTD201" s="59"/>
      <c r="WTE201" s="59"/>
      <c r="WTF201" s="59"/>
      <c r="WTG201" s="59"/>
      <c r="WTH201" s="59"/>
      <c r="WTI201" s="59"/>
      <c r="WTJ201" s="59"/>
      <c r="WTK201" s="59"/>
      <c r="WTL201" s="59"/>
      <c r="WTM201" s="59"/>
      <c r="WTN201" s="59"/>
      <c r="WTO201" s="59"/>
      <c r="WTP201" s="59"/>
      <c r="WTQ201" s="59"/>
      <c r="WTR201" s="59"/>
      <c r="WTS201" s="59"/>
      <c r="WTT201" s="59"/>
      <c r="WTU201" s="59"/>
      <c r="WTV201" s="59"/>
      <c r="WTW201" s="59"/>
      <c r="WTX201" s="59"/>
      <c r="WTY201" s="59"/>
      <c r="WTZ201" s="59"/>
      <c r="WUA201" s="59"/>
      <c r="WUB201" s="59"/>
      <c r="WUC201" s="59"/>
      <c r="WUD201" s="59"/>
      <c r="WUE201" s="59"/>
      <c r="WUF201" s="59"/>
      <c r="WUG201" s="59"/>
      <c r="WUH201" s="59"/>
      <c r="WUI201" s="59"/>
      <c r="WUJ201" s="59"/>
      <c r="WUK201" s="59"/>
      <c r="WUL201" s="59"/>
      <c r="WUM201" s="59"/>
      <c r="WUN201" s="59"/>
      <c r="WUO201" s="59"/>
      <c r="WUP201" s="59"/>
      <c r="WUQ201" s="59"/>
      <c r="WUR201" s="59"/>
      <c r="WUS201" s="59"/>
      <c r="WUT201" s="59"/>
      <c r="WUU201" s="59"/>
      <c r="WUV201" s="59"/>
      <c r="WUW201" s="59"/>
      <c r="WUX201" s="59"/>
      <c r="WUY201" s="59"/>
      <c r="WUZ201" s="59"/>
      <c r="WVA201" s="59"/>
      <c r="WVB201" s="59"/>
      <c r="WVC201" s="59"/>
      <c r="WVD201" s="59"/>
      <c r="WVE201" s="59"/>
      <c r="WVF201" s="59"/>
      <c r="WVG201" s="59"/>
      <c r="WVH201" s="59"/>
      <c r="WVI201" s="59"/>
      <c r="WVJ201" s="59"/>
      <c r="WVK201" s="59"/>
      <c r="WVL201" s="59"/>
      <c r="WVM201" s="59"/>
      <c r="WVN201" s="59"/>
      <c r="WVO201" s="59"/>
      <c r="WVP201" s="59"/>
      <c r="WVQ201" s="59"/>
      <c r="WVR201" s="59"/>
      <c r="WVS201" s="59"/>
      <c r="WVT201" s="59"/>
      <c r="WVU201" s="59"/>
      <c r="WVV201" s="59"/>
      <c r="WVW201" s="59"/>
      <c r="WVX201" s="59"/>
      <c r="WVY201" s="59"/>
      <c r="WVZ201" s="59"/>
      <c r="WWA201" s="59"/>
      <c r="WWB201" s="59"/>
      <c r="WWC201" s="59"/>
      <c r="WWD201" s="59"/>
      <c r="WWE201" s="59"/>
      <c r="WWF201" s="59"/>
      <c r="WWG201" s="59"/>
      <c r="WWH201" s="59"/>
      <c r="WWI201" s="59"/>
      <c r="WWJ201" s="59"/>
      <c r="WWK201" s="59"/>
      <c r="WWL201" s="59"/>
      <c r="WWM201" s="59"/>
      <c r="WWN201" s="59"/>
      <c r="WWO201" s="59"/>
      <c r="WWP201" s="59"/>
      <c r="WWQ201" s="59"/>
      <c r="WWR201" s="59"/>
      <c r="WWS201" s="59"/>
      <c r="WWT201" s="59"/>
      <c r="WWU201" s="59"/>
      <c r="WWV201" s="59"/>
      <c r="WWW201" s="59"/>
      <c r="WWX201" s="59"/>
      <c r="WWY201" s="59"/>
      <c r="WWZ201" s="59"/>
      <c r="WXA201" s="59"/>
      <c r="WXB201" s="59"/>
      <c r="WXC201" s="59"/>
      <c r="WXD201" s="59"/>
      <c r="WXE201" s="59"/>
      <c r="WXF201" s="59"/>
      <c r="WXG201" s="59"/>
      <c r="WXH201" s="59"/>
      <c r="WXI201" s="59"/>
      <c r="WXJ201" s="59"/>
      <c r="WXK201" s="59"/>
      <c r="WXL201" s="59"/>
      <c r="WXM201" s="59"/>
      <c r="WXN201" s="59"/>
      <c r="WXO201" s="59"/>
      <c r="WXP201" s="59"/>
      <c r="WXQ201" s="59"/>
      <c r="WXR201" s="59"/>
      <c r="WXS201" s="59"/>
      <c r="WXT201" s="59"/>
      <c r="WXU201" s="59"/>
      <c r="WXV201" s="59"/>
      <c r="WXW201" s="59"/>
      <c r="WXX201" s="59"/>
      <c r="WXY201" s="59"/>
      <c r="WXZ201" s="59"/>
      <c r="WYA201" s="59"/>
      <c r="WYB201" s="59"/>
      <c r="WYC201" s="59"/>
      <c r="WYD201" s="59"/>
      <c r="WYE201" s="59"/>
      <c r="WYF201" s="59"/>
      <c r="WYG201" s="59"/>
      <c r="WYH201" s="59"/>
      <c r="WYI201" s="59"/>
      <c r="WYJ201" s="59"/>
      <c r="WYK201" s="59"/>
      <c r="WYL201" s="59"/>
      <c r="WYM201" s="59"/>
      <c r="WYN201" s="59"/>
      <c r="WYO201" s="59"/>
      <c r="WYP201" s="59"/>
      <c r="WYQ201" s="59"/>
      <c r="WYR201" s="59"/>
      <c r="WYS201" s="59"/>
      <c r="WYT201" s="59"/>
      <c r="WYU201" s="59"/>
      <c r="WYV201" s="59"/>
      <c r="WYW201" s="59"/>
      <c r="WYX201" s="59"/>
      <c r="WYY201" s="59"/>
      <c r="WYZ201" s="59"/>
      <c r="WZA201" s="59"/>
      <c r="WZB201" s="59"/>
      <c r="WZC201" s="59"/>
      <c r="WZD201" s="59"/>
      <c r="WZE201" s="59"/>
      <c r="WZF201" s="59"/>
      <c r="WZG201" s="59"/>
      <c r="WZH201" s="59"/>
      <c r="WZI201" s="59"/>
      <c r="WZJ201" s="59"/>
      <c r="WZK201" s="59"/>
      <c r="WZL201" s="59"/>
      <c r="WZM201" s="59"/>
      <c r="WZN201" s="59"/>
      <c r="WZO201" s="59"/>
      <c r="WZP201" s="59"/>
      <c r="WZQ201" s="59"/>
      <c r="WZR201" s="59"/>
      <c r="WZS201" s="59"/>
      <c r="WZT201" s="59"/>
      <c r="WZU201" s="59"/>
      <c r="WZV201" s="59"/>
      <c r="WZW201" s="59"/>
      <c r="WZX201" s="59"/>
      <c r="WZY201" s="59"/>
      <c r="WZZ201" s="59"/>
      <c r="XAA201" s="59"/>
      <c r="XAB201" s="59"/>
      <c r="XAC201" s="59"/>
      <c r="XAD201" s="59"/>
      <c r="XAE201" s="59"/>
      <c r="XAF201" s="59"/>
      <c r="XAG201" s="59"/>
      <c r="XAH201" s="59"/>
      <c r="XAI201" s="59"/>
      <c r="XAJ201" s="59"/>
      <c r="XAK201" s="59"/>
      <c r="XAL201" s="59"/>
      <c r="XAM201" s="59"/>
      <c r="XAN201" s="59"/>
      <c r="XAO201" s="59"/>
      <c r="XAP201" s="59"/>
      <c r="XAQ201" s="59"/>
      <c r="XAR201" s="59"/>
      <c r="XAS201" s="59"/>
      <c r="XAT201" s="59"/>
      <c r="XAU201" s="59"/>
      <c r="XAV201" s="59"/>
      <c r="XAW201" s="59"/>
      <c r="XAX201" s="59"/>
      <c r="XAY201" s="59"/>
      <c r="XAZ201" s="59"/>
      <c r="XBA201" s="59"/>
      <c r="XBB201" s="59"/>
      <c r="XBC201" s="59"/>
      <c r="XBD201" s="59"/>
      <c r="XBE201" s="59"/>
      <c r="XBF201" s="59"/>
      <c r="XBG201" s="59"/>
      <c r="XBH201" s="59"/>
      <c r="XBI201" s="59"/>
      <c r="XBJ201" s="59"/>
      <c r="XBK201" s="59"/>
      <c r="XBL201" s="59"/>
      <c r="XBM201" s="59"/>
      <c r="XBN201" s="59"/>
      <c r="XBO201" s="59"/>
      <c r="XBP201" s="59"/>
      <c r="XBQ201" s="59"/>
      <c r="XBR201" s="59"/>
      <c r="XBS201" s="59"/>
      <c r="XBT201" s="59"/>
      <c r="XBU201" s="59"/>
      <c r="XBV201" s="59"/>
      <c r="XBW201" s="59"/>
      <c r="XBX201" s="59"/>
      <c r="XBY201" s="59"/>
      <c r="XBZ201" s="59"/>
      <c r="XCA201" s="59"/>
      <c r="XCB201" s="59"/>
      <c r="XCC201" s="59"/>
      <c r="XCD201" s="59"/>
      <c r="XCE201" s="59"/>
      <c r="XCF201" s="59"/>
      <c r="XCG201" s="59"/>
      <c r="XCH201" s="59"/>
      <c r="XCI201" s="59"/>
      <c r="XCJ201" s="59"/>
      <c r="XCK201" s="59"/>
      <c r="XCL201" s="59"/>
      <c r="XCM201" s="59"/>
      <c r="XCN201" s="59"/>
      <c r="XCO201" s="59"/>
      <c r="XCP201" s="59"/>
      <c r="XCQ201" s="59"/>
      <c r="XCR201" s="59"/>
      <c r="XCS201" s="59"/>
      <c r="XCT201" s="59"/>
      <c r="XCU201" s="59"/>
      <c r="XCV201" s="59"/>
      <c r="XCW201" s="59"/>
      <c r="XCX201" s="59"/>
      <c r="XCY201" s="59"/>
    </row>
    <row r="202" spans="1:16327" s="60" customFormat="1" x14ac:dyDescent="0.2">
      <c r="A202" s="75">
        <v>22</v>
      </c>
      <c r="B202" s="12" t="s">
        <v>184</v>
      </c>
      <c r="C202" s="76"/>
      <c r="D202" s="92"/>
      <c r="E202" s="147"/>
      <c r="F202" s="134"/>
      <c r="G202" s="63"/>
      <c r="H202"/>
      <c r="I202"/>
      <c r="J202"/>
      <c r="K202"/>
      <c r="L202"/>
      <c r="M202"/>
      <c r="N202"/>
      <c r="O202"/>
      <c r="P202"/>
      <c r="Q202"/>
      <c r="R202"/>
      <c r="S202"/>
      <c r="T202"/>
      <c r="U202"/>
      <c r="V202"/>
      <c r="W202"/>
    </row>
    <row r="203" spans="1:16327" s="60" customFormat="1" x14ac:dyDescent="0.2">
      <c r="A203" s="77" t="s">
        <v>478</v>
      </c>
      <c r="B203" s="11" t="s">
        <v>185</v>
      </c>
      <c r="C203" s="78"/>
      <c r="D203" s="79"/>
      <c r="E203" s="127"/>
      <c r="F203" s="134"/>
      <c r="G203" s="63"/>
      <c r="H203"/>
      <c r="I203"/>
      <c r="J203"/>
      <c r="K203"/>
      <c r="L203"/>
      <c r="M203"/>
      <c r="N203"/>
      <c r="O203"/>
      <c r="P203"/>
      <c r="Q203"/>
      <c r="R203"/>
      <c r="S203"/>
      <c r="T203"/>
      <c r="U203"/>
      <c r="V203"/>
      <c r="W203"/>
    </row>
    <row r="204" spans="1:16327" s="60" customFormat="1" ht="40.5" x14ac:dyDescent="0.2">
      <c r="A204" s="130" t="s">
        <v>479</v>
      </c>
      <c r="B204" s="80" t="s">
        <v>236</v>
      </c>
      <c r="C204" s="81" t="s">
        <v>12</v>
      </c>
      <c r="D204" s="82">
        <v>20</v>
      </c>
      <c r="E204" s="133"/>
      <c r="F204" s="134"/>
      <c r="G204" s="63"/>
      <c r="H204"/>
      <c r="I204"/>
      <c r="J204"/>
      <c r="K204"/>
      <c r="L204"/>
      <c r="M204"/>
      <c r="N204"/>
      <c r="O204"/>
      <c r="P204"/>
      <c r="Q204"/>
      <c r="R204"/>
      <c r="S204"/>
      <c r="T204"/>
      <c r="U204"/>
      <c r="V204"/>
      <c r="W204"/>
    </row>
    <row r="205" spans="1:16327" s="60" customFormat="1" ht="40.5" x14ac:dyDescent="0.2">
      <c r="A205" s="130" t="s">
        <v>480</v>
      </c>
      <c r="B205" s="80" t="s">
        <v>235</v>
      </c>
      <c r="C205" s="81" t="s">
        <v>11</v>
      </c>
      <c r="D205" s="82">
        <v>100</v>
      </c>
      <c r="E205" s="133"/>
      <c r="F205" s="134"/>
      <c r="G205" s="63"/>
      <c r="H205"/>
      <c r="I205"/>
      <c r="J205"/>
      <c r="K205"/>
      <c r="L205"/>
      <c r="M205"/>
      <c r="N205"/>
      <c r="O205"/>
      <c r="P205"/>
      <c r="Q205"/>
      <c r="R205"/>
      <c r="S205"/>
      <c r="T205"/>
      <c r="U205"/>
      <c r="V205"/>
      <c r="W205"/>
    </row>
    <row r="206" spans="1:16327" s="60" customFormat="1" ht="27" x14ac:dyDescent="0.2">
      <c r="A206" s="130" t="s">
        <v>481</v>
      </c>
      <c r="B206" s="80" t="s">
        <v>233</v>
      </c>
      <c r="C206" s="81" t="s">
        <v>11</v>
      </c>
      <c r="D206" s="82">
        <v>200</v>
      </c>
      <c r="E206" s="133"/>
      <c r="F206" s="134"/>
      <c r="G206" s="63"/>
      <c r="H206"/>
      <c r="I206"/>
      <c r="J206"/>
      <c r="K206"/>
      <c r="L206"/>
      <c r="M206"/>
      <c r="N206"/>
      <c r="O206"/>
      <c r="P206"/>
      <c r="Q206"/>
      <c r="R206"/>
      <c r="S206"/>
      <c r="T206"/>
      <c r="U206"/>
      <c r="V206"/>
      <c r="W206"/>
    </row>
    <row r="207" spans="1:16327" s="60" customFormat="1" ht="81" x14ac:dyDescent="0.2">
      <c r="A207" s="130" t="s">
        <v>482</v>
      </c>
      <c r="B207" s="80" t="s">
        <v>234</v>
      </c>
      <c r="C207" s="81" t="s">
        <v>12</v>
      </c>
      <c r="D207" s="82">
        <v>270</v>
      </c>
      <c r="E207" s="133"/>
      <c r="F207" s="134"/>
      <c r="G207" s="63"/>
      <c r="H207"/>
      <c r="I207"/>
      <c r="J207"/>
      <c r="K207"/>
      <c r="L207"/>
      <c r="M207"/>
      <c r="N207"/>
      <c r="O207"/>
      <c r="P207"/>
      <c r="Q207"/>
      <c r="R207"/>
      <c r="S207"/>
      <c r="T207"/>
      <c r="U207"/>
      <c r="V207"/>
      <c r="W207"/>
    </row>
    <row r="208" spans="1:16327" s="60" customFormat="1" x14ac:dyDescent="0.2">
      <c r="A208" s="77" t="s">
        <v>483</v>
      </c>
      <c r="B208" s="11" t="s">
        <v>186</v>
      </c>
      <c r="C208" s="78"/>
      <c r="D208" s="79"/>
      <c r="E208" s="127"/>
      <c r="F208" s="134"/>
      <c r="G208" s="63"/>
      <c r="H208"/>
      <c r="I208"/>
      <c r="J208"/>
      <c r="K208"/>
      <c r="L208"/>
      <c r="M208"/>
      <c r="N208"/>
      <c r="O208"/>
      <c r="P208"/>
      <c r="Q208"/>
      <c r="R208"/>
      <c r="S208"/>
      <c r="T208"/>
      <c r="U208"/>
      <c r="V208"/>
      <c r="W208"/>
    </row>
    <row r="209" spans="1:16327" s="60" customFormat="1" ht="54" x14ac:dyDescent="0.2">
      <c r="A209" s="130" t="s">
        <v>484</v>
      </c>
      <c r="B209" s="80" t="s">
        <v>226</v>
      </c>
      <c r="C209" s="81" t="s">
        <v>11</v>
      </c>
      <c r="D209" s="82">
        <v>50</v>
      </c>
      <c r="E209" s="133"/>
      <c r="F209" s="134"/>
      <c r="G209" s="63"/>
      <c r="H209"/>
      <c r="I209"/>
      <c r="J209"/>
      <c r="K209"/>
      <c r="L209"/>
      <c r="M209"/>
      <c r="N209"/>
      <c r="O209"/>
      <c r="P209"/>
      <c r="Q209"/>
      <c r="R209"/>
      <c r="S209"/>
      <c r="T209"/>
      <c r="U209"/>
      <c r="V209"/>
      <c r="W209"/>
    </row>
    <row r="210" spans="1:16327" s="60" customFormat="1" x14ac:dyDescent="0.2">
      <c r="A210" s="77" t="s">
        <v>485</v>
      </c>
      <c r="B210" s="11" t="s">
        <v>187</v>
      </c>
      <c r="C210" s="78"/>
      <c r="D210" s="79"/>
      <c r="E210" s="127"/>
      <c r="F210" s="134"/>
      <c r="G210" s="63"/>
      <c r="H210"/>
      <c r="I210"/>
      <c r="J210"/>
      <c r="K210"/>
      <c r="L210"/>
      <c r="M210"/>
      <c r="N210"/>
      <c r="O210"/>
      <c r="P210"/>
      <c r="Q210"/>
      <c r="R210"/>
      <c r="S210"/>
      <c r="T210"/>
      <c r="U210"/>
      <c r="V210"/>
      <c r="W210"/>
    </row>
    <row r="211" spans="1:16327" s="60" customFormat="1" ht="40.5" x14ac:dyDescent="0.2">
      <c r="A211" s="130" t="s">
        <v>486</v>
      </c>
      <c r="B211" s="80" t="s">
        <v>78</v>
      </c>
      <c r="C211" s="81" t="s">
        <v>11</v>
      </c>
      <c r="D211" s="82">
        <v>23</v>
      </c>
      <c r="E211" s="133"/>
      <c r="F211" s="134"/>
      <c r="G211" s="63"/>
      <c r="H211"/>
      <c r="I211"/>
      <c r="J211"/>
      <c r="K211"/>
      <c r="L211"/>
      <c r="M211"/>
      <c r="N211"/>
      <c r="O211"/>
      <c r="P211"/>
      <c r="Q211"/>
      <c r="R211"/>
      <c r="S211"/>
      <c r="T211"/>
      <c r="U211"/>
      <c r="V211"/>
      <c r="W211"/>
    </row>
    <row r="212" spans="1:16327" s="60" customFormat="1" ht="67.5" x14ac:dyDescent="0.2">
      <c r="A212" s="130" t="s">
        <v>487</v>
      </c>
      <c r="B212" s="80" t="s">
        <v>79</v>
      </c>
      <c r="C212" s="81" t="s">
        <v>11</v>
      </c>
      <c r="D212" s="82">
        <v>20</v>
      </c>
      <c r="E212" s="133"/>
      <c r="F212" s="134"/>
      <c r="G212" s="63"/>
      <c r="H212"/>
      <c r="I212"/>
      <c r="J212"/>
      <c r="K212"/>
      <c r="L212"/>
      <c r="M212"/>
      <c r="N212"/>
      <c r="O212"/>
      <c r="P212"/>
      <c r="Q212"/>
      <c r="R212"/>
      <c r="S212"/>
      <c r="T212"/>
      <c r="U212"/>
      <c r="V212"/>
      <c r="W212"/>
    </row>
    <row r="213" spans="1:16327" s="60" customFormat="1" ht="67.5" x14ac:dyDescent="0.2">
      <c r="A213" s="148" t="s">
        <v>488</v>
      </c>
      <c r="B213" s="131" t="s">
        <v>80</v>
      </c>
      <c r="C213" s="132" t="s">
        <v>77</v>
      </c>
      <c r="D213" s="135">
        <v>20</v>
      </c>
      <c r="E213" s="133"/>
      <c r="F213" s="134"/>
      <c r="G213" s="63"/>
      <c r="H213"/>
      <c r="I213"/>
      <c r="J213"/>
      <c r="K213"/>
      <c r="L213"/>
      <c r="M213"/>
      <c r="N213"/>
      <c r="O213"/>
      <c r="P213"/>
      <c r="Q213"/>
      <c r="R213"/>
      <c r="S213"/>
      <c r="T213"/>
      <c r="U213"/>
      <c r="V213"/>
      <c r="W213"/>
    </row>
    <row r="214" spans="1:16327" s="60" customFormat="1" ht="81.75" thickBot="1" x14ac:dyDescent="0.25">
      <c r="A214" s="130" t="s">
        <v>489</v>
      </c>
      <c r="B214" s="80" t="s">
        <v>227</v>
      </c>
      <c r="C214" s="81" t="s">
        <v>11</v>
      </c>
      <c r="D214" s="82">
        <v>100</v>
      </c>
      <c r="E214" s="133"/>
      <c r="F214" s="134"/>
      <c r="G214" s="63"/>
      <c r="H214"/>
      <c r="I214"/>
      <c r="J214"/>
      <c r="K214"/>
      <c r="L214"/>
      <c r="M214"/>
      <c r="N214"/>
      <c r="O214"/>
      <c r="P214"/>
      <c r="Q214"/>
      <c r="R214"/>
      <c r="S214"/>
      <c r="T214"/>
      <c r="U214"/>
      <c r="V214"/>
      <c r="W214"/>
    </row>
    <row r="215" spans="1:16327" s="60" customFormat="1" ht="14.25" thickBot="1" x14ac:dyDescent="0.25">
      <c r="A215" s="70" t="s">
        <v>490</v>
      </c>
      <c r="B215" s="1" t="s">
        <v>283</v>
      </c>
      <c r="C215" s="71"/>
      <c r="D215" s="72" t="s">
        <v>213</v>
      </c>
      <c r="E215" s="73"/>
      <c r="F215" s="74"/>
      <c r="G215" s="63"/>
      <c r="H215"/>
      <c r="I215"/>
      <c r="J215"/>
      <c r="K215"/>
      <c r="L215"/>
      <c r="M215"/>
      <c r="N215"/>
      <c r="O215"/>
      <c r="P215"/>
      <c r="Q215"/>
      <c r="R215"/>
      <c r="S215"/>
      <c r="T215"/>
      <c r="U215"/>
      <c r="V215"/>
      <c r="W215"/>
      <c r="X215" s="59"/>
      <c r="Y215" s="59"/>
      <c r="Z215" s="59"/>
      <c r="AA215" s="59"/>
      <c r="AB215" s="59"/>
      <c r="AC215" s="59"/>
      <c r="AD215" s="59"/>
      <c r="AE215" s="59"/>
      <c r="AF215" s="59"/>
      <c r="AG215" s="59"/>
      <c r="AH215" s="59"/>
      <c r="AI215" s="59"/>
      <c r="AJ215" s="59"/>
      <c r="AK215" s="59"/>
      <c r="AL215" s="59"/>
      <c r="AM215" s="59"/>
      <c r="AN215" s="59"/>
      <c r="AO215" s="59"/>
      <c r="AP215" s="59"/>
      <c r="AQ215" s="59"/>
      <c r="AR215" s="59"/>
      <c r="AS215" s="59"/>
      <c r="AT215" s="59"/>
      <c r="AU215" s="59"/>
      <c r="AV215" s="59"/>
      <c r="AW215" s="59"/>
      <c r="AX215" s="59"/>
      <c r="AY215" s="59"/>
      <c r="AZ215" s="59"/>
      <c r="BA215" s="59"/>
      <c r="BB215" s="59"/>
      <c r="BC215" s="59"/>
      <c r="BD215" s="59"/>
      <c r="BE215" s="59"/>
      <c r="BF215" s="59"/>
      <c r="BG215" s="59"/>
      <c r="BH215" s="59"/>
      <c r="BI215" s="59"/>
      <c r="BJ215" s="59"/>
      <c r="BK215" s="59"/>
      <c r="BL215" s="59"/>
      <c r="BM215" s="59"/>
      <c r="BN215" s="59"/>
      <c r="BO215" s="59"/>
      <c r="BP215" s="59"/>
      <c r="BQ215" s="59"/>
      <c r="BR215" s="59"/>
      <c r="BS215" s="59"/>
      <c r="BT215" s="59"/>
      <c r="BU215" s="59"/>
      <c r="BV215" s="59"/>
      <c r="BW215" s="59"/>
      <c r="BX215" s="59"/>
      <c r="BY215" s="59"/>
      <c r="BZ215" s="59"/>
      <c r="CA215" s="59"/>
      <c r="CB215" s="59"/>
      <c r="CC215" s="59"/>
      <c r="CD215" s="59"/>
      <c r="CE215" s="59"/>
      <c r="CF215" s="59"/>
      <c r="CG215" s="59"/>
      <c r="CH215" s="59"/>
      <c r="CI215" s="59"/>
      <c r="CJ215" s="59"/>
      <c r="CK215" s="59"/>
      <c r="CL215" s="59"/>
      <c r="CM215" s="59"/>
      <c r="CN215" s="59"/>
      <c r="CO215" s="59"/>
      <c r="CP215" s="59"/>
      <c r="CQ215" s="59"/>
      <c r="CR215" s="59"/>
      <c r="CS215" s="59"/>
      <c r="CT215" s="59"/>
      <c r="CU215" s="59"/>
      <c r="CV215" s="59"/>
      <c r="CW215" s="59"/>
      <c r="CX215" s="59"/>
      <c r="CY215" s="59"/>
      <c r="CZ215" s="59"/>
      <c r="DA215" s="59"/>
      <c r="DB215" s="59"/>
      <c r="DC215" s="59"/>
      <c r="DD215" s="59"/>
      <c r="DE215" s="59"/>
      <c r="DF215" s="59"/>
      <c r="DG215" s="59"/>
      <c r="DH215" s="59"/>
      <c r="DI215" s="59"/>
      <c r="DJ215" s="59"/>
      <c r="DK215" s="59"/>
      <c r="DL215" s="59"/>
      <c r="DM215" s="59"/>
      <c r="DN215" s="59"/>
      <c r="DO215" s="59"/>
      <c r="DP215" s="59"/>
      <c r="DQ215" s="59"/>
      <c r="DR215" s="59"/>
      <c r="DS215" s="59"/>
      <c r="DT215" s="59"/>
      <c r="DU215" s="59"/>
      <c r="DV215" s="59"/>
      <c r="DW215" s="59"/>
      <c r="DX215" s="59"/>
      <c r="DY215" s="59"/>
      <c r="DZ215" s="59"/>
      <c r="EA215" s="59"/>
      <c r="EB215" s="59"/>
      <c r="EC215" s="59"/>
      <c r="ED215" s="59"/>
      <c r="EE215" s="59"/>
      <c r="EF215" s="59"/>
      <c r="EG215" s="59"/>
      <c r="EH215" s="59"/>
      <c r="EI215" s="59"/>
      <c r="EJ215" s="59"/>
      <c r="EK215" s="59"/>
      <c r="EL215" s="59"/>
      <c r="EM215" s="59"/>
      <c r="EN215" s="59"/>
      <c r="EO215" s="59"/>
      <c r="EP215" s="59"/>
      <c r="EQ215" s="59"/>
      <c r="ER215" s="59"/>
      <c r="ES215" s="59"/>
      <c r="ET215" s="59"/>
      <c r="EU215" s="59"/>
      <c r="EV215" s="59"/>
      <c r="EW215" s="59"/>
      <c r="EX215" s="59"/>
      <c r="EY215" s="59"/>
      <c r="EZ215" s="59"/>
      <c r="FA215" s="59"/>
      <c r="FB215" s="59"/>
      <c r="FC215" s="59"/>
      <c r="FD215" s="59"/>
      <c r="FE215" s="59"/>
      <c r="FF215" s="59"/>
      <c r="FG215" s="59"/>
      <c r="FH215" s="59"/>
      <c r="FI215" s="59"/>
      <c r="FJ215" s="59"/>
      <c r="FK215" s="59"/>
      <c r="FL215" s="59"/>
      <c r="FM215" s="59"/>
      <c r="FN215" s="59"/>
      <c r="FO215" s="59"/>
      <c r="FP215" s="59"/>
      <c r="FQ215" s="59"/>
      <c r="FR215" s="59"/>
      <c r="FS215" s="59"/>
      <c r="FT215" s="59"/>
      <c r="FU215" s="59"/>
      <c r="FV215" s="59"/>
      <c r="FW215" s="59"/>
      <c r="FX215" s="59"/>
      <c r="FY215" s="59"/>
      <c r="FZ215" s="59"/>
      <c r="GA215" s="59"/>
      <c r="GB215" s="59"/>
      <c r="GC215" s="59"/>
      <c r="GD215" s="59"/>
      <c r="GE215" s="59"/>
      <c r="GF215" s="59"/>
      <c r="GG215" s="59"/>
      <c r="GH215" s="59"/>
      <c r="GI215" s="59"/>
      <c r="GJ215" s="59"/>
      <c r="GK215" s="59"/>
      <c r="GL215" s="59"/>
      <c r="GM215" s="59"/>
      <c r="GN215" s="59"/>
      <c r="GO215" s="59"/>
      <c r="GP215" s="59"/>
      <c r="GQ215" s="59"/>
      <c r="GR215" s="59"/>
      <c r="GS215" s="59"/>
      <c r="GT215" s="59"/>
      <c r="GU215" s="59"/>
      <c r="GV215" s="59"/>
      <c r="GW215" s="59"/>
      <c r="GX215" s="59"/>
      <c r="GY215" s="59"/>
      <c r="GZ215" s="59"/>
      <c r="HA215" s="59"/>
      <c r="HB215" s="59"/>
      <c r="HC215" s="59"/>
      <c r="HD215" s="59"/>
      <c r="HE215" s="59"/>
      <c r="HF215" s="59"/>
      <c r="HG215" s="59"/>
      <c r="HH215" s="59"/>
      <c r="HI215" s="59"/>
      <c r="HJ215" s="59"/>
      <c r="HK215" s="59"/>
      <c r="HL215" s="59"/>
      <c r="HM215" s="59"/>
      <c r="HN215" s="59"/>
      <c r="HO215" s="59"/>
      <c r="HP215" s="59"/>
      <c r="HQ215" s="59"/>
      <c r="HR215" s="59"/>
      <c r="HS215" s="59"/>
      <c r="HT215" s="59"/>
      <c r="HU215" s="59"/>
      <c r="HV215" s="59"/>
      <c r="HW215" s="59"/>
      <c r="HX215" s="59"/>
      <c r="HY215" s="59"/>
      <c r="HZ215" s="59"/>
      <c r="IA215" s="59"/>
      <c r="IB215" s="59"/>
      <c r="IC215" s="59"/>
      <c r="ID215" s="59"/>
      <c r="IE215" s="59"/>
      <c r="IF215" s="59"/>
      <c r="IG215" s="59"/>
      <c r="IH215" s="59"/>
      <c r="II215" s="59"/>
      <c r="IJ215" s="59"/>
      <c r="IK215" s="59"/>
      <c r="IL215" s="59"/>
      <c r="IM215" s="59"/>
      <c r="IN215" s="59"/>
      <c r="IO215" s="59"/>
      <c r="IP215" s="59"/>
      <c r="IQ215" s="59"/>
      <c r="IR215" s="59"/>
      <c r="IS215" s="59"/>
      <c r="IT215" s="59"/>
      <c r="IU215" s="59"/>
      <c r="IV215" s="59"/>
      <c r="IW215" s="59"/>
      <c r="IX215" s="59"/>
      <c r="IY215" s="59"/>
      <c r="IZ215" s="59"/>
      <c r="JA215" s="59"/>
      <c r="JB215" s="59"/>
      <c r="JC215" s="59"/>
      <c r="JD215" s="59"/>
      <c r="JE215" s="59"/>
      <c r="JF215" s="59"/>
      <c r="JG215" s="59"/>
      <c r="JH215" s="59"/>
      <c r="JI215" s="59"/>
      <c r="JJ215" s="59"/>
      <c r="JK215" s="59"/>
      <c r="JL215" s="59"/>
      <c r="JM215" s="59"/>
      <c r="JN215" s="59"/>
      <c r="JO215" s="59"/>
      <c r="JP215" s="59"/>
      <c r="JQ215" s="59"/>
      <c r="JR215" s="59"/>
      <c r="JS215" s="59"/>
      <c r="JT215" s="59"/>
      <c r="JU215" s="59"/>
      <c r="JV215" s="59"/>
      <c r="JW215" s="59"/>
      <c r="JX215" s="59"/>
      <c r="JY215" s="59"/>
      <c r="JZ215" s="59"/>
      <c r="KA215" s="59"/>
      <c r="KB215" s="59"/>
      <c r="KC215" s="59"/>
      <c r="KD215" s="59"/>
      <c r="KE215" s="59"/>
      <c r="KF215" s="59"/>
      <c r="KG215" s="59"/>
      <c r="KH215" s="59"/>
      <c r="KI215" s="59"/>
      <c r="KJ215" s="59"/>
      <c r="KK215" s="59"/>
      <c r="KL215" s="59"/>
      <c r="KM215" s="59"/>
      <c r="KN215" s="59"/>
      <c r="KO215" s="59"/>
      <c r="KP215" s="59"/>
      <c r="KQ215" s="59"/>
      <c r="KR215" s="59"/>
      <c r="KS215" s="59"/>
      <c r="KT215" s="59"/>
      <c r="KU215" s="59"/>
      <c r="KV215" s="59"/>
      <c r="KW215" s="59"/>
      <c r="KX215" s="59"/>
      <c r="KY215" s="59"/>
      <c r="KZ215" s="59"/>
      <c r="LA215" s="59"/>
      <c r="LB215" s="59"/>
      <c r="LC215" s="59"/>
      <c r="LD215" s="59"/>
      <c r="LE215" s="59"/>
      <c r="LF215" s="59"/>
      <c r="LG215" s="59"/>
      <c r="LH215" s="59"/>
      <c r="LI215" s="59"/>
      <c r="LJ215" s="59"/>
      <c r="LK215" s="59"/>
      <c r="LL215" s="59"/>
      <c r="LM215" s="59"/>
      <c r="LN215" s="59"/>
      <c r="LO215" s="59"/>
      <c r="LP215" s="59"/>
      <c r="LQ215" s="59"/>
      <c r="LR215" s="59"/>
      <c r="LS215" s="59"/>
      <c r="LT215" s="59"/>
      <c r="LU215" s="59"/>
      <c r="LV215" s="59"/>
      <c r="LW215" s="59"/>
      <c r="LX215" s="59"/>
      <c r="LY215" s="59"/>
      <c r="LZ215" s="59"/>
      <c r="MA215" s="59"/>
      <c r="MB215" s="59"/>
      <c r="MC215" s="59"/>
      <c r="MD215" s="59"/>
      <c r="ME215" s="59"/>
      <c r="MF215" s="59"/>
      <c r="MG215" s="59"/>
      <c r="MH215" s="59"/>
      <c r="MI215" s="59"/>
      <c r="MJ215" s="59"/>
      <c r="MK215" s="59"/>
      <c r="ML215" s="59"/>
      <c r="MM215" s="59"/>
      <c r="MN215" s="59"/>
      <c r="MO215" s="59"/>
      <c r="MP215" s="59"/>
      <c r="MQ215" s="59"/>
      <c r="MR215" s="59"/>
      <c r="MS215" s="59"/>
      <c r="MT215" s="59"/>
      <c r="MU215" s="59"/>
      <c r="MV215" s="59"/>
      <c r="MW215" s="59"/>
      <c r="MX215" s="59"/>
      <c r="MY215" s="59"/>
      <c r="MZ215" s="59"/>
      <c r="NA215" s="59"/>
      <c r="NB215" s="59"/>
      <c r="NC215" s="59"/>
      <c r="ND215" s="59"/>
      <c r="NE215" s="59"/>
      <c r="NF215" s="59"/>
      <c r="NG215" s="59"/>
      <c r="NH215" s="59"/>
      <c r="NI215" s="59"/>
      <c r="NJ215" s="59"/>
      <c r="NK215" s="59"/>
      <c r="NL215" s="59"/>
      <c r="NM215" s="59"/>
      <c r="NN215" s="59"/>
      <c r="NO215" s="59"/>
      <c r="NP215" s="59"/>
      <c r="NQ215" s="59"/>
      <c r="NR215" s="59"/>
      <c r="NS215" s="59"/>
      <c r="NT215" s="59"/>
      <c r="NU215" s="59"/>
      <c r="NV215" s="59"/>
      <c r="NW215" s="59"/>
      <c r="NX215" s="59"/>
      <c r="NY215" s="59"/>
      <c r="NZ215" s="59"/>
      <c r="OA215" s="59"/>
      <c r="OB215" s="59"/>
      <c r="OC215" s="59"/>
      <c r="OD215" s="59"/>
      <c r="OE215" s="59"/>
      <c r="OF215" s="59"/>
      <c r="OG215" s="59"/>
      <c r="OH215" s="59"/>
      <c r="OI215" s="59"/>
      <c r="OJ215" s="59"/>
      <c r="OK215" s="59"/>
      <c r="OL215" s="59"/>
      <c r="OM215" s="59"/>
      <c r="ON215" s="59"/>
      <c r="OO215" s="59"/>
      <c r="OP215" s="59"/>
      <c r="OQ215" s="59"/>
      <c r="OR215" s="59"/>
      <c r="OS215" s="59"/>
      <c r="OT215" s="59"/>
      <c r="OU215" s="59"/>
      <c r="OV215" s="59"/>
      <c r="OW215" s="59"/>
      <c r="OX215" s="59"/>
      <c r="OY215" s="59"/>
      <c r="OZ215" s="59"/>
      <c r="PA215" s="59"/>
      <c r="PB215" s="59"/>
      <c r="PC215" s="59"/>
      <c r="PD215" s="59"/>
      <c r="PE215" s="59"/>
      <c r="PF215" s="59"/>
      <c r="PG215" s="59"/>
      <c r="PH215" s="59"/>
      <c r="PI215" s="59"/>
      <c r="PJ215" s="59"/>
      <c r="PK215" s="59"/>
      <c r="PL215" s="59"/>
      <c r="PM215" s="59"/>
      <c r="PN215" s="59"/>
      <c r="PO215" s="59"/>
      <c r="PP215" s="59"/>
      <c r="PQ215" s="59"/>
      <c r="PR215" s="59"/>
      <c r="PS215" s="59"/>
      <c r="PT215" s="59"/>
      <c r="PU215" s="59"/>
      <c r="PV215" s="59"/>
      <c r="PW215" s="59"/>
      <c r="PX215" s="59"/>
      <c r="PY215" s="59"/>
      <c r="PZ215" s="59"/>
      <c r="QA215" s="59"/>
      <c r="QB215" s="59"/>
      <c r="QC215" s="59"/>
      <c r="QD215" s="59"/>
      <c r="QE215" s="59"/>
      <c r="QF215" s="59"/>
      <c r="QG215" s="59"/>
      <c r="QH215" s="59"/>
      <c r="QI215" s="59"/>
      <c r="QJ215" s="59"/>
      <c r="QK215" s="59"/>
      <c r="QL215" s="59"/>
      <c r="QM215" s="59"/>
      <c r="QN215" s="59"/>
      <c r="QO215" s="59"/>
      <c r="QP215" s="59"/>
      <c r="QQ215" s="59"/>
      <c r="QR215" s="59"/>
      <c r="QS215" s="59"/>
      <c r="QT215" s="59"/>
      <c r="QU215" s="59"/>
      <c r="QV215" s="59"/>
      <c r="QW215" s="59"/>
      <c r="QX215" s="59"/>
      <c r="QY215" s="59"/>
      <c r="QZ215" s="59"/>
      <c r="RA215" s="59"/>
      <c r="RB215" s="59"/>
      <c r="RC215" s="59"/>
      <c r="RD215" s="59"/>
      <c r="RE215" s="59"/>
      <c r="RF215" s="59"/>
      <c r="RG215" s="59"/>
      <c r="RH215" s="59"/>
      <c r="RI215" s="59"/>
      <c r="RJ215" s="59"/>
      <c r="RK215" s="59"/>
      <c r="RL215" s="59"/>
      <c r="RM215" s="59"/>
      <c r="RN215" s="59"/>
      <c r="RO215" s="59"/>
      <c r="RP215" s="59"/>
      <c r="RQ215" s="59"/>
      <c r="RR215" s="59"/>
      <c r="RS215" s="59"/>
      <c r="RT215" s="59"/>
      <c r="RU215" s="59"/>
      <c r="RV215" s="59"/>
      <c r="RW215" s="59"/>
      <c r="RX215" s="59"/>
      <c r="RY215" s="59"/>
      <c r="RZ215" s="59"/>
      <c r="SA215" s="59"/>
      <c r="SB215" s="59"/>
      <c r="SC215" s="59"/>
      <c r="SD215" s="59"/>
      <c r="SE215" s="59"/>
      <c r="SF215" s="59"/>
      <c r="SG215" s="59"/>
      <c r="SH215" s="59"/>
      <c r="SI215" s="59"/>
      <c r="SJ215" s="59"/>
      <c r="SK215" s="59"/>
      <c r="SL215" s="59"/>
      <c r="SM215" s="59"/>
      <c r="SN215" s="59"/>
      <c r="SO215" s="59"/>
      <c r="SP215" s="59"/>
      <c r="SQ215" s="59"/>
      <c r="SR215" s="59"/>
      <c r="SS215" s="59"/>
      <c r="ST215" s="59"/>
      <c r="SU215" s="59"/>
      <c r="SV215" s="59"/>
      <c r="SW215" s="59"/>
      <c r="SX215" s="59"/>
      <c r="SY215" s="59"/>
      <c r="SZ215" s="59"/>
      <c r="TA215" s="59"/>
      <c r="TB215" s="59"/>
      <c r="TC215" s="59"/>
      <c r="TD215" s="59"/>
      <c r="TE215" s="59"/>
      <c r="TF215" s="59"/>
      <c r="TG215" s="59"/>
      <c r="TH215" s="59"/>
      <c r="TI215" s="59"/>
      <c r="TJ215" s="59"/>
      <c r="TK215" s="59"/>
      <c r="TL215" s="59"/>
      <c r="TM215" s="59"/>
      <c r="TN215" s="59"/>
      <c r="TO215" s="59"/>
      <c r="TP215" s="59"/>
      <c r="TQ215" s="59"/>
      <c r="TR215" s="59"/>
      <c r="TS215" s="59"/>
      <c r="TT215" s="59"/>
      <c r="TU215" s="59"/>
      <c r="TV215" s="59"/>
      <c r="TW215" s="59"/>
      <c r="TX215" s="59"/>
      <c r="TY215" s="59"/>
      <c r="TZ215" s="59"/>
      <c r="UA215" s="59"/>
      <c r="UB215" s="59"/>
      <c r="UC215" s="59"/>
      <c r="UD215" s="59"/>
      <c r="UE215" s="59"/>
      <c r="UF215" s="59"/>
      <c r="UG215" s="59"/>
      <c r="UH215" s="59"/>
      <c r="UI215" s="59"/>
      <c r="UJ215" s="59"/>
      <c r="UK215" s="59"/>
      <c r="UL215" s="59"/>
      <c r="UM215" s="59"/>
      <c r="UN215" s="59"/>
      <c r="UO215" s="59"/>
      <c r="UP215" s="59"/>
      <c r="UQ215" s="59"/>
      <c r="UR215" s="59"/>
      <c r="US215" s="59"/>
      <c r="UT215" s="59"/>
      <c r="UU215" s="59"/>
      <c r="UV215" s="59"/>
      <c r="UW215" s="59"/>
      <c r="UX215" s="59"/>
      <c r="UY215" s="59"/>
      <c r="UZ215" s="59"/>
      <c r="VA215" s="59"/>
      <c r="VB215" s="59"/>
      <c r="VC215" s="59"/>
      <c r="VD215" s="59"/>
      <c r="VE215" s="59"/>
      <c r="VF215" s="59"/>
      <c r="VG215" s="59"/>
      <c r="VH215" s="59"/>
      <c r="VI215" s="59"/>
      <c r="VJ215" s="59"/>
      <c r="VK215" s="59"/>
      <c r="VL215" s="59"/>
      <c r="VM215" s="59"/>
      <c r="VN215" s="59"/>
      <c r="VO215" s="59"/>
      <c r="VP215" s="59"/>
      <c r="VQ215" s="59"/>
      <c r="VR215" s="59"/>
      <c r="VS215" s="59"/>
      <c r="VT215" s="59"/>
      <c r="VU215" s="59"/>
      <c r="VV215" s="59"/>
      <c r="VW215" s="59"/>
      <c r="VX215" s="59"/>
      <c r="VY215" s="59"/>
      <c r="VZ215" s="59"/>
      <c r="WA215" s="59"/>
      <c r="WB215" s="59"/>
      <c r="WC215" s="59"/>
      <c r="WD215" s="59"/>
      <c r="WE215" s="59"/>
      <c r="WF215" s="59"/>
      <c r="WG215" s="59"/>
      <c r="WH215" s="59"/>
      <c r="WI215" s="59"/>
      <c r="WJ215" s="59"/>
      <c r="WK215" s="59"/>
      <c r="WL215" s="59"/>
      <c r="WM215" s="59"/>
      <c r="WN215" s="59"/>
      <c r="WO215" s="59"/>
      <c r="WP215" s="59"/>
      <c r="WQ215" s="59"/>
      <c r="WR215" s="59"/>
      <c r="WS215" s="59"/>
      <c r="WT215" s="59"/>
      <c r="WU215" s="59"/>
      <c r="WV215" s="59"/>
      <c r="WW215" s="59"/>
      <c r="WX215" s="59"/>
      <c r="WY215" s="59"/>
      <c r="WZ215" s="59"/>
      <c r="XA215" s="59"/>
      <c r="XB215" s="59"/>
      <c r="XC215" s="59"/>
      <c r="XD215" s="59"/>
      <c r="XE215" s="59"/>
      <c r="XF215" s="59"/>
      <c r="XG215" s="59"/>
      <c r="XH215" s="59"/>
      <c r="XI215" s="59"/>
      <c r="XJ215" s="59"/>
      <c r="XK215" s="59"/>
      <c r="XL215" s="59"/>
      <c r="XM215" s="59"/>
      <c r="XN215" s="59"/>
      <c r="XO215" s="59"/>
      <c r="XP215" s="59"/>
      <c r="XQ215" s="59"/>
      <c r="XR215" s="59"/>
      <c r="XS215" s="59"/>
      <c r="XT215" s="59"/>
      <c r="XU215" s="59"/>
      <c r="XV215" s="59"/>
      <c r="XW215" s="59"/>
      <c r="XX215" s="59"/>
      <c r="XY215" s="59"/>
      <c r="XZ215" s="59"/>
      <c r="YA215" s="59"/>
      <c r="YB215" s="59"/>
      <c r="YC215" s="59"/>
      <c r="YD215" s="59"/>
      <c r="YE215" s="59"/>
      <c r="YF215" s="59"/>
      <c r="YG215" s="59"/>
      <c r="YH215" s="59"/>
      <c r="YI215" s="59"/>
      <c r="YJ215" s="59"/>
      <c r="YK215" s="59"/>
      <c r="YL215" s="59"/>
      <c r="YM215" s="59"/>
      <c r="YN215" s="59"/>
      <c r="YO215" s="59"/>
      <c r="YP215" s="59"/>
      <c r="YQ215" s="59"/>
      <c r="YR215" s="59"/>
      <c r="YS215" s="59"/>
      <c r="YT215" s="59"/>
      <c r="YU215" s="59"/>
      <c r="YV215" s="59"/>
      <c r="YW215" s="59"/>
      <c r="YX215" s="59"/>
      <c r="YY215" s="59"/>
      <c r="YZ215" s="59"/>
      <c r="ZA215" s="59"/>
      <c r="ZB215" s="59"/>
      <c r="ZC215" s="59"/>
      <c r="ZD215" s="59"/>
      <c r="ZE215" s="59"/>
      <c r="ZF215" s="59"/>
      <c r="ZG215" s="59"/>
      <c r="ZH215" s="59"/>
      <c r="ZI215" s="59"/>
      <c r="ZJ215" s="59"/>
      <c r="ZK215" s="59"/>
      <c r="ZL215" s="59"/>
      <c r="ZM215" s="59"/>
      <c r="ZN215" s="59"/>
      <c r="ZO215" s="59"/>
      <c r="ZP215" s="59"/>
      <c r="ZQ215" s="59"/>
      <c r="ZR215" s="59"/>
      <c r="ZS215" s="59"/>
      <c r="ZT215" s="59"/>
      <c r="ZU215" s="59"/>
      <c r="ZV215" s="59"/>
      <c r="ZW215" s="59"/>
      <c r="ZX215" s="59"/>
      <c r="ZY215" s="59"/>
      <c r="ZZ215" s="59"/>
      <c r="AAA215" s="59"/>
      <c r="AAB215" s="59"/>
      <c r="AAC215" s="59"/>
      <c r="AAD215" s="59"/>
      <c r="AAE215" s="59"/>
      <c r="AAF215" s="59"/>
      <c r="AAG215" s="59"/>
      <c r="AAH215" s="59"/>
      <c r="AAI215" s="59"/>
      <c r="AAJ215" s="59"/>
      <c r="AAK215" s="59"/>
      <c r="AAL215" s="59"/>
      <c r="AAM215" s="59"/>
      <c r="AAN215" s="59"/>
      <c r="AAO215" s="59"/>
      <c r="AAP215" s="59"/>
      <c r="AAQ215" s="59"/>
      <c r="AAR215" s="59"/>
      <c r="AAS215" s="59"/>
      <c r="AAT215" s="59"/>
      <c r="AAU215" s="59"/>
      <c r="AAV215" s="59"/>
      <c r="AAW215" s="59"/>
      <c r="AAX215" s="59"/>
      <c r="AAY215" s="59"/>
      <c r="AAZ215" s="59"/>
      <c r="ABA215" s="59"/>
      <c r="ABB215" s="59"/>
      <c r="ABC215" s="59"/>
      <c r="ABD215" s="59"/>
      <c r="ABE215" s="59"/>
      <c r="ABF215" s="59"/>
      <c r="ABG215" s="59"/>
      <c r="ABH215" s="59"/>
      <c r="ABI215" s="59"/>
      <c r="ABJ215" s="59"/>
      <c r="ABK215" s="59"/>
      <c r="ABL215" s="59"/>
      <c r="ABM215" s="59"/>
      <c r="ABN215" s="59"/>
      <c r="ABO215" s="59"/>
      <c r="ABP215" s="59"/>
      <c r="ABQ215" s="59"/>
      <c r="ABR215" s="59"/>
      <c r="ABS215" s="59"/>
      <c r="ABT215" s="59"/>
      <c r="ABU215" s="59"/>
      <c r="ABV215" s="59"/>
      <c r="ABW215" s="59"/>
      <c r="ABX215" s="59"/>
      <c r="ABY215" s="59"/>
      <c r="ABZ215" s="59"/>
      <c r="ACA215" s="59"/>
      <c r="ACB215" s="59"/>
      <c r="ACC215" s="59"/>
      <c r="ACD215" s="59"/>
      <c r="ACE215" s="59"/>
      <c r="ACF215" s="59"/>
      <c r="ACG215" s="59"/>
      <c r="ACH215" s="59"/>
      <c r="ACI215" s="59"/>
      <c r="ACJ215" s="59"/>
      <c r="ACK215" s="59"/>
      <c r="ACL215" s="59"/>
      <c r="ACM215" s="59"/>
      <c r="ACN215" s="59"/>
      <c r="ACO215" s="59"/>
      <c r="ACP215" s="59"/>
      <c r="ACQ215" s="59"/>
      <c r="ACR215" s="59"/>
      <c r="ACS215" s="59"/>
      <c r="ACT215" s="59"/>
      <c r="ACU215" s="59"/>
      <c r="ACV215" s="59"/>
      <c r="ACW215" s="59"/>
      <c r="ACX215" s="59"/>
      <c r="ACY215" s="59"/>
      <c r="ACZ215" s="59"/>
      <c r="ADA215" s="59"/>
      <c r="ADB215" s="59"/>
      <c r="ADC215" s="59"/>
      <c r="ADD215" s="59"/>
      <c r="ADE215" s="59"/>
      <c r="ADF215" s="59"/>
      <c r="ADG215" s="59"/>
      <c r="ADH215" s="59"/>
      <c r="ADI215" s="59"/>
      <c r="ADJ215" s="59"/>
      <c r="ADK215" s="59"/>
      <c r="ADL215" s="59"/>
      <c r="ADM215" s="59"/>
      <c r="ADN215" s="59"/>
      <c r="ADO215" s="59"/>
      <c r="ADP215" s="59"/>
      <c r="ADQ215" s="59"/>
      <c r="ADR215" s="59"/>
      <c r="ADS215" s="59"/>
      <c r="ADT215" s="59"/>
      <c r="ADU215" s="59"/>
      <c r="ADV215" s="59"/>
      <c r="ADW215" s="59"/>
      <c r="ADX215" s="59"/>
      <c r="ADY215" s="59"/>
      <c r="ADZ215" s="59"/>
      <c r="AEA215" s="59"/>
      <c r="AEB215" s="59"/>
      <c r="AEC215" s="59"/>
      <c r="AED215" s="59"/>
      <c r="AEE215" s="59"/>
      <c r="AEF215" s="59"/>
      <c r="AEG215" s="59"/>
      <c r="AEH215" s="59"/>
      <c r="AEI215" s="59"/>
      <c r="AEJ215" s="59"/>
      <c r="AEK215" s="59"/>
      <c r="AEL215" s="59"/>
      <c r="AEM215" s="59"/>
      <c r="AEN215" s="59"/>
      <c r="AEO215" s="59"/>
      <c r="AEP215" s="59"/>
      <c r="AEQ215" s="59"/>
      <c r="AER215" s="59"/>
      <c r="AES215" s="59"/>
      <c r="AET215" s="59"/>
      <c r="AEU215" s="59"/>
      <c r="AEV215" s="59"/>
      <c r="AEW215" s="59"/>
      <c r="AEX215" s="59"/>
      <c r="AEY215" s="59"/>
      <c r="AEZ215" s="59"/>
      <c r="AFA215" s="59"/>
      <c r="AFB215" s="59"/>
      <c r="AFC215" s="59"/>
      <c r="AFD215" s="59"/>
      <c r="AFE215" s="59"/>
      <c r="AFF215" s="59"/>
      <c r="AFG215" s="59"/>
      <c r="AFH215" s="59"/>
      <c r="AFI215" s="59"/>
      <c r="AFJ215" s="59"/>
      <c r="AFK215" s="59"/>
      <c r="AFL215" s="59"/>
      <c r="AFM215" s="59"/>
      <c r="AFN215" s="59"/>
      <c r="AFO215" s="59"/>
      <c r="AFP215" s="59"/>
      <c r="AFQ215" s="59"/>
      <c r="AFR215" s="59"/>
      <c r="AFS215" s="59"/>
      <c r="AFT215" s="59"/>
      <c r="AFU215" s="59"/>
      <c r="AFV215" s="59"/>
      <c r="AFW215" s="59"/>
      <c r="AFX215" s="59"/>
      <c r="AFY215" s="59"/>
      <c r="AFZ215" s="59"/>
      <c r="AGA215" s="59"/>
      <c r="AGB215" s="59"/>
      <c r="AGC215" s="59"/>
      <c r="AGD215" s="59"/>
      <c r="AGE215" s="59"/>
      <c r="AGF215" s="59"/>
      <c r="AGG215" s="59"/>
      <c r="AGH215" s="59"/>
      <c r="AGI215" s="59"/>
      <c r="AGJ215" s="59"/>
      <c r="AGK215" s="59"/>
      <c r="AGL215" s="59"/>
      <c r="AGM215" s="59"/>
      <c r="AGN215" s="59"/>
      <c r="AGO215" s="59"/>
      <c r="AGP215" s="59"/>
      <c r="AGQ215" s="59"/>
      <c r="AGR215" s="59"/>
      <c r="AGS215" s="59"/>
      <c r="AGT215" s="59"/>
      <c r="AGU215" s="59"/>
      <c r="AGV215" s="59"/>
      <c r="AGW215" s="59"/>
      <c r="AGX215" s="59"/>
      <c r="AGY215" s="59"/>
      <c r="AGZ215" s="59"/>
      <c r="AHA215" s="59"/>
      <c r="AHB215" s="59"/>
      <c r="AHC215" s="59"/>
      <c r="AHD215" s="59"/>
      <c r="AHE215" s="59"/>
      <c r="AHF215" s="59"/>
      <c r="AHG215" s="59"/>
      <c r="AHH215" s="59"/>
      <c r="AHI215" s="59"/>
      <c r="AHJ215" s="59"/>
      <c r="AHK215" s="59"/>
      <c r="AHL215" s="59"/>
      <c r="AHM215" s="59"/>
      <c r="AHN215" s="59"/>
      <c r="AHO215" s="59"/>
      <c r="AHP215" s="59"/>
      <c r="AHQ215" s="59"/>
      <c r="AHR215" s="59"/>
      <c r="AHS215" s="59"/>
      <c r="AHT215" s="59"/>
      <c r="AHU215" s="59"/>
      <c r="AHV215" s="59"/>
      <c r="AHW215" s="59"/>
      <c r="AHX215" s="59"/>
      <c r="AHY215" s="59"/>
      <c r="AHZ215" s="59"/>
      <c r="AIA215" s="59"/>
      <c r="AIB215" s="59"/>
      <c r="AIC215" s="59"/>
      <c r="AID215" s="59"/>
      <c r="AIE215" s="59"/>
      <c r="AIF215" s="59"/>
      <c r="AIG215" s="59"/>
      <c r="AIH215" s="59"/>
      <c r="AII215" s="59"/>
      <c r="AIJ215" s="59"/>
      <c r="AIK215" s="59"/>
      <c r="AIL215" s="59"/>
      <c r="AIM215" s="59"/>
      <c r="AIN215" s="59"/>
      <c r="AIO215" s="59"/>
      <c r="AIP215" s="59"/>
      <c r="AIQ215" s="59"/>
      <c r="AIR215" s="59"/>
      <c r="AIS215" s="59"/>
      <c r="AIT215" s="59"/>
      <c r="AIU215" s="59"/>
      <c r="AIV215" s="59"/>
      <c r="AIW215" s="59"/>
      <c r="AIX215" s="59"/>
      <c r="AIY215" s="59"/>
      <c r="AIZ215" s="59"/>
      <c r="AJA215" s="59"/>
      <c r="AJB215" s="59"/>
      <c r="AJC215" s="59"/>
      <c r="AJD215" s="59"/>
      <c r="AJE215" s="59"/>
      <c r="AJF215" s="59"/>
      <c r="AJG215" s="59"/>
      <c r="AJH215" s="59"/>
      <c r="AJI215" s="59"/>
      <c r="AJJ215" s="59"/>
      <c r="AJK215" s="59"/>
      <c r="AJL215" s="59"/>
      <c r="AJM215" s="59"/>
      <c r="AJN215" s="59"/>
      <c r="AJO215" s="59"/>
      <c r="AJP215" s="59"/>
      <c r="AJQ215" s="59"/>
      <c r="AJR215" s="59"/>
      <c r="AJS215" s="59"/>
      <c r="AJT215" s="59"/>
      <c r="AJU215" s="59"/>
      <c r="AJV215" s="59"/>
      <c r="AJW215" s="59"/>
      <c r="AJX215" s="59"/>
      <c r="AJY215" s="59"/>
      <c r="AJZ215" s="59"/>
      <c r="AKA215" s="59"/>
      <c r="AKB215" s="59"/>
      <c r="AKC215" s="59"/>
      <c r="AKD215" s="59"/>
      <c r="AKE215" s="59"/>
      <c r="AKF215" s="59"/>
      <c r="AKG215" s="59"/>
      <c r="AKH215" s="59"/>
      <c r="AKI215" s="59"/>
      <c r="AKJ215" s="59"/>
      <c r="AKK215" s="59"/>
      <c r="AKL215" s="59"/>
      <c r="AKM215" s="59"/>
      <c r="AKN215" s="59"/>
      <c r="AKO215" s="59"/>
      <c r="AKP215" s="59"/>
      <c r="AKQ215" s="59"/>
      <c r="AKR215" s="59"/>
      <c r="AKS215" s="59"/>
      <c r="AKT215" s="59"/>
      <c r="AKU215" s="59"/>
      <c r="AKV215" s="59"/>
      <c r="AKW215" s="59"/>
      <c r="AKX215" s="59"/>
      <c r="AKY215" s="59"/>
      <c r="AKZ215" s="59"/>
      <c r="ALA215" s="59"/>
      <c r="ALB215" s="59"/>
      <c r="ALC215" s="59"/>
      <c r="ALD215" s="59"/>
      <c r="ALE215" s="59"/>
      <c r="ALF215" s="59"/>
      <c r="ALG215" s="59"/>
      <c r="ALH215" s="59"/>
      <c r="ALI215" s="59"/>
      <c r="ALJ215" s="59"/>
      <c r="ALK215" s="59"/>
      <c r="ALL215" s="59"/>
      <c r="ALM215" s="59"/>
      <c r="ALN215" s="59"/>
      <c r="ALO215" s="59"/>
      <c r="ALP215" s="59"/>
      <c r="ALQ215" s="59"/>
      <c r="ALR215" s="59"/>
      <c r="ALS215" s="59"/>
      <c r="ALT215" s="59"/>
      <c r="ALU215" s="59"/>
      <c r="ALV215" s="59"/>
      <c r="ALW215" s="59"/>
      <c r="ALX215" s="59"/>
      <c r="ALY215" s="59"/>
      <c r="ALZ215" s="59"/>
      <c r="AMA215" s="59"/>
      <c r="AMB215" s="59"/>
      <c r="AMC215" s="59"/>
      <c r="AMD215" s="59"/>
      <c r="AME215" s="59"/>
      <c r="AMF215" s="59"/>
      <c r="AMG215" s="59"/>
      <c r="AMH215" s="59"/>
      <c r="AMI215" s="59"/>
      <c r="AMJ215" s="59"/>
      <c r="AMK215" s="59"/>
      <c r="AML215" s="59"/>
      <c r="AMM215" s="59"/>
      <c r="AMN215" s="59"/>
      <c r="AMO215" s="59"/>
      <c r="AMP215" s="59"/>
      <c r="AMQ215" s="59"/>
      <c r="AMR215" s="59"/>
      <c r="AMS215" s="59"/>
      <c r="AMT215" s="59"/>
      <c r="AMU215" s="59"/>
      <c r="AMV215" s="59"/>
      <c r="AMW215" s="59"/>
      <c r="AMX215" s="59"/>
      <c r="AMY215" s="59"/>
      <c r="AMZ215" s="59"/>
      <c r="ANA215" s="59"/>
      <c r="ANB215" s="59"/>
      <c r="ANC215" s="59"/>
      <c r="AND215" s="59"/>
      <c r="ANE215" s="59"/>
      <c r="ANF215" s="59"/>
      <c r="ANG215" s="59"/>
      <c r="ANH215" s="59"/>
      <c r="ANI215" s="59"/>
      <c r="ANJ215" s="59"/>
      <c r="ANK215" s="59"/>
      <c r="ANL215" s="59"/>
      <c r="ANM215" s="59"/>
      <c r="ANN215" s="59"/>
      <c r="ANO215" s="59"/>
      <c r="ANP215" s="59"/>
      <c r="ANQ215" s="59"/>
      <c r="ANR215" s="59"/>
      <c r="ANS215" s="59"/>
      <c r="ANT215" s="59"/>
      <c r="ANU215" s="59"/>
      <c r="ANV215" s="59"/>
      <c r="ANW215" s="59"/>
      <c r="ANX215" s="59"/>
      <c r="ANY215" s="59"/>
      <c r="ANZ215" s="59"/>
      <c r="AOA215" s="59"/>
      <c r="AOB215" s="59"/>
      <c r="AOC215" s="59"/>
      <c r="AOD215" s="59"/>
      <c r="AOE215" s="59"/>
      <c r="AOF215" s="59"/>
      <c r="AOG215" s="59"/>
      <c r="AOH215" s="59"/>
      <c r="AOI215" s="59"/>
      <c r="AOJ215" s="59"/>
      <c r="AOK215" s="59"/>
      <c r="AOL215" s="59"/>
      <c r="AOM215" s="59"/>
      <c r="AON215" s="59"/>
      <c r="AOO215" s="59"/>
      <c r="AOP215" s="59"/>
      <c r="AOQ215" s="59"/>
      <c r="AOR215" s="59"/>
      <c r="AOS215" s="59"/>
      <c r="AOT215" s="59"/>
      <c r="AOU215" s="59"/>
      <c r="AOV215" s="59"/>
      <c r="AOW215" s="59"/>
      <c r="AOX215" s="59"/>
      <c r="AOY215" s="59"/>
      <c r="AOZ215" s="59"/>
      <c r="APA215" s="59"/>
      <c r="APB215" s="59"/>
      <c r="APC215" s="59"/>
      <c r="APD215" s="59"/>
      <c r="APE215" s="59"/>
      <c r="APF215" s="59"/>
      <c r="APG215" s="59"/>
      <c r="APH215" s="59"/>
      <c r="API215" s="59"/>
      <c r="APJ215" s="59"/>
      <c r="APK215" s="59"/>
      <c r="APL215" s="59"/>
      <c r="APM215" s="59"/>
      <c r="APN215" s="59"/>
      <c r="APO215" s="59"/>
      <c r="APP215" s="59"/>
      <c r="APQ215" s="59"/>
      <c r="APR215" s="59"/>
      <c r="APS215" s="59"/>
      <c r="APT215" s="59"/>
      <c r="APU215" s="59"/>
      <c r="APV215" s="59"/>
      <c r="APW215" s="59"/>
      <c r="APX215" s="59"/>
      <c r="APY215" s="59"/>
      <c r="APZ215" s="59"/>
      <c r="AQA215" s="59"/>
      <c r="AQB215" s="59"/>
      <c r="AQC215" s="59"/>
      <c r="AQD215" s="59"/>
      <c r="AQE215" s="59"/>
      <c r="AQF215" s="59"/>
      <c r="AQG215" s="59"/>
      <c r="AQH215" s="59"/>
      <c r="AQI215" s="59"/>
      <c r="AQJ215" s="59"/>
      <c r="AQK215" s="59"/>
      <c r="AQL215" s="59"/>
      <c r="AQM215" s="59"/>
      <c r="AQN215" s="59"/>
      <c r="AQO215" s="59"/>
      <c r="AQP215" s="59"/>
      <c r="AQQ215" s="59"/>
      <c r="AQR215" s="59"/>
      <c r="AQS215" s="59"/>
      <c r="AQT215" s="59"/>
      <c r="AQU215" s="59"/>
      <c r="AQV215" s="59"/>
      <c r="AQW215" s="59"/>
      <c r="AQX215" s="59"/>
      <c r="AQY215" s="59"/>
      <c r="AQZ215" s="59"/>
      <c r="ARA215" s="59"/>
      <c r="ARB215" s="59"/>
      <c r="ARC215" s="59"/>
      <c r="ARD215" s="59"/>
      <c r="ARE215" s="59"/>
      <c r="ARF215" s="59"/>
      <c r="ARG215" s="59"/>
      <c r="ARH215" s="59"/>
      <c r="ARI215" s="59"/>
      <c r="ARJ215" s="59"/>
      <c r="ARK215" s="59"/>
      <c r="ARL215" s="59"/>
      <c r="ARM215" s="59"/>
      <c r="ARN215" s="59"/>
      <c r="ARO215" s="59"/>
      <c r="ARP215" s="59"/>
      <c r="ARQ215" s="59"/>
      <c r="ARR215" s="59"/>
      <c r="ARS215" s="59"/>
      <c r="ART215" s="59"/>
      <c r="ARU215" s="59"/>
      <c r="ARV215" s="59"/>
      <c r="ARW215" s="59"/>
      <c r="ARX215" s="59"/>
      <c r="ARY215" s="59"/>
      <c r="ARZ215" s="59"/>
      <c r="ASA215" s="59"/>
      <c r="ASB215" s="59"/>
      <c r="ASC215" s="59"/>
      <c r="ASD215" s="59"/>
      <c r="ASE215" s="59"/>
      <c r="ASF215" s="59"/>
      <c r="ASG215" s="59"/>
      <c r="ASH215" s="59"/>
      <c r="ASI215" s="59"/>
      <c r="ASJ215" s="59"/>
      <c r="ASK215" s="59"/>
      <c r="ASL215" s="59"/>
      <c r="ASM215" s="59"/>
      <c r="ASN215" s="59"/>
      <c r="ASO215" s="59"/>
      <c r="ASP215" s="59"/>
      <c r="ASQ215" s="59"/>
      <c r="ASR215" s="59"/>
      <c r="ASS215" s="59"/>
      <c r="AST215" s="59"/>
      <c r="ASU215" s="59"/>
      <c r="ASV215" s="59"/>
      <c r="ASW215" s="59"/>
      <c r="ASX215" s="59"/>
      <c r="ASY215" s="59"/>
      <c r="ASZ215" s="59"/>
      <c r="ATA215" s="59"/>
      <c r="ATB215" s="59"/>
      <c r="ATC215" s="59"/>
      <c r="ATD215" s="59"/>
      <c r="ATE215" s="59"/>
      <c r="ATF215" s="59"/>
      <c r="ATG215" s="59"/>
      <c r="ATH215" s="59"/>
      <c r="ATI215" s="59"/>
      <c r="ATJ215" s="59"/>
      <c r="ATK215" s="59"/>
      <c r="ATL215" s="59"/>
      <c r="ATM215" s="59"/>
      <c r="ATN215" s="59"/>
      <c r="ATO215" s="59"/>
      <c r="ATP215" s="59"/>
      <c r="ATQ215" s="59"/>
      <c r="ATR215" s="59"/>
      <c r="ATS215" s="59"/>
      <c r="ATT215" s="59"/>
      <c r="ATU215" s="59"/>
      <c r="ATV215" s="59"/>
      <c r="ATW215" s="59"/>
      <c r="ATX215" s="59"/>
      <c r="ATY215" s="59"/>
      <c r="ATZ215" s="59"/>
      <c r="AUA215" s="59"/>
      <c r="AUB215" s="59"/>
      <c r="AUC215" s="59"/>
      <c r="AUD215" s="59"/>
      <c r="AUE215" s="59"/>
      <c r="AUF215" s="59"/>
      <c r="AUG215" s="59"/>
      <c r="AUH215" s="59"/>
      <c r="AUI215" s="59"/>
      <c r="AUJ215" s="59"/>
      <c r="AUK215" s="59"/>
      <c r="AUL215" s="59"/>
      <c r="AUM215" s="59"/>
      <c r="AUN215" s="59"/>
      <c r="AUO215" s="59"/>
      <c r="AUP215" s="59"/>
      <c r="AUQ215" s="59"/>
      <c r="AUR215" s="59"/>
      <c r="AUS215" s="59"/>
      <c r="AUT215" s="59"/>
      <c r="AUU215" s="59"/>
      <c r="AUV215" s="59"/>
      <c r="AUW215" s="59"/>
      <c r="AUX215" s="59"/>
      <c r="AUY215" s="59"/>
      <c r="AUZ215" s="59"/>
      <c r="AVA215" s="59"/>
      <c r="AVB215" s="59"/>
      <c r="AVC215" s="59"/>
      <c r="AVD215" s="59"/>
      <c r="AVE215" s="59"/>
      <c r="AVF215" s="59"/>
      <c r="AVG215" s="59"/>
      <c r="AVH215" s="59"/>
      <c r="AVI215" s="59"/>
      <c r="AVJ215" s="59"/>
      <c r="AVK215" s="59"/>
      <c r="AVL215" s="59"/>
      <c r="AVM215" s="59"/>
      <c r="AVN215" s="59"/>
      <c r="AVO215" s="59"/>
      <c r="AVP215" s="59"/>
      <c r="AVQ215" s="59"/>
      <c r="AVR215" s="59"/>
      <c r="AVS215" s="59"/>
      <c r="AVT215" s="59"/>
      <c r="AVU215" s="59"/>
      <c r="AVV215" s="59"/>
      <c r="AVW215" s="59"/>
      <c r="AVX215" s="59"/>
      <c r="AVY215" s="59"/>
      <c r="AVZ215" s="59"/>
      <c r="AWA215" s="59"/>
      <c r="AWB215" s="59"/>
      <c r="AWC215" s="59"/>
      <c r="AWD215" s="59"/>
      <c r="AWE215" s="59"/>
      <c r="AWF215" s="59"/>
      <c r="AWG215" s="59"/>
      <c r="AWH215" s="59"/>
      <c r="AWI215" s="59"/>
      <c r="AWJ215" s="59"/>
      <c r="AWK215" s="59"/>
      <c r="AWL215" s="59"/>
      <c r="AWM215" s="59"/>
      <c r="AWN215" s="59"/>
      <c r="AWO215" s="59"/>
      <c r="AWP215" s="59"/>
      <c r="AWQ215" s="59"/>
      <c r="AWR215" s="59"/>
      <c r="AWS215" s="59"/>
      <c r="AWT215" s="59"/>
      <c r="AWU215" s="59"/>
      <c r="AWV215" s="59"/>
      <c r="AWW215" s="59"/>
      <c r="AWX215" s="59"/>
      <c r="AWY215" s="59"/>
      <c r="AWZ215" s="59"/>
      <c r="AXA215" s="59"/>
      <c r="AXB215" s="59"/>
      <c r="AXC215" s="59"/>
      <c r="AXD215" s="59"/>
      <c r="AXE215" s="59"/>
      <c r="AXF215" s="59"/>
      <c r="AXG215" s="59"/>
      <c r="AXH215" s="59"/>
      <c r="AXI215" s="59"/>
      <c r="AXJ215" s="59"/>
      <c r="AXK215" s="59"/>
      <c r="AXL215" s="59"/>
      <c r="AXM215" s="59"/>
      <c r="AXN215" s="59"/>
      <c r="AXO215" s="59"/>
      <c r="AXP215" s="59"/>
      <c r="AXQ215" s="59"/>
      <c r="AXR215" s="59"/>
      <c r="AXS215" s="59"/>
      <c r="AXT215" s="59"/>
      <c r="AXU215" s="59"/>
      <c r="AXV215" s="59"/>
      <c r="AXW215" s="59"/>
      <c r="AXX215" s="59"/>
      <c r="AXY215" s="59"/>
      <c r="AXZ215" s="59"/>
      <c r="AYA215" s="59"/>
      <c r="AYB215" s="59"/>
      <c r="AYC215" s="59"/>
      <c r="AYD215" s="59"/>
      <c r="AYE215" s="59"/>
      <c r="AYF215" s="59"/>
      <c r="AYG215" s="59"/>
      <c r="AYH215" s="59"/>
      <c r="AYI215" s="59"/>
      <c r="AYJ215" s="59"/>
      <c r="AYK215" s="59"/>
      <c r="AYL215" s="59"/>
      <c r="AYM215" s="59"/>
      <c r="AYN215" s="59"/>
      <c r="AYO215" s="59"/>
      <c r="AYP215" s="59"/>
      <c r="AYQ215" s="59"/>
      <c r="AYR215" s="59"/>
      <c r="AYS215" s="59"/>
      <c r="AYT215" s="59"/>
      <c r="AYU215" s="59"/>
      <c r="AYV215" s="59"/>
      <c r="AYW215" s="59"/>
      <c r="AYX215" s="59"/>
      <c r="AYY215" s="59"/>
      <c r="AYZ215" s="59"/>
      <c r="AZA215" s="59"/>
      <c r="AZB215" s="59"/>
      <c r="AZC215" s="59"/>
      <c r="AZD215" s="59"/>
      <c r="AZE215" s="59"/>
      <c r="AZF215" s="59"/>
      <c r="AZG215" s="59"/>
      <c r="AZH215" s="59"/>
      <c r="AZI215" s="59"/>
      <c r="AZJ215" s="59"/>
      <c r="AZK215" s="59"/>
      <c r="AZL215" s="59"/>
      <c r="AZM215" s="59"/>
      <c r="AZN215" s="59"/>
      <c r="AZO215" s="59"/>
      <c r="AZP215" s="59"/>
      <c r="AZQ215" s="59"/>
      <c r="AZR215" s="59"/>
      <c r="AZS215" s="59"/>
      <c r="AZT215" s="59"/>
      <c r="AZU215" s="59"/>
      <c r="AZV215" s="59"/>
      <c r="AZW215" s="59"/>
      <c r="AZX215" s="59"/>
      <c r="AZY215" s="59"/>
      <c r="AZZ215" s="59"/>
      <c r="BAA215" s="59"/>
      <c r="BAB215" s="59"/>
      <c r="BAC215" s="59"/>
      <c r="BAD215" s="59"/>
      <c r="BAE215" s="59"/>
      <c r="BAF215" s="59"/>
      <c r="BAG215" s="59"/>
      <c r="BAH215" s="59"/>
      <c r="BAI215" s="59"/>
      <c r="BAJ215" s="59"/>
      <c r="BAK215" s="59"/>
      <c r="BAL215" s="59"/>
      <c r="BAM215" s="59"/>
      <c r="BAN215" s="59"/>
      <c r="BAO215" s="59"/>
      <c r="BAP215" s="59"/>
      <c r="BAQ215" s="59"/>
      <c r="BAR215" s="59"/>
      <c r="BAS215" s="59"/>
      <c r="BAT215" s="59"/>
      <c r="BAU215" s="59"/>
      <c r="BAV215" s="59"/>
      <c r="BAW215" s="59"/>
      <c r="BAX215" s="59"/>
      <c r="BAY215" s="59"/>
      <c r="BAZ215" s="59"/>
      <c r="BBA215" s="59"/>
      <c r="BBB215" s="59"/>
      <c r="BBC215" s="59"/>
      <c r="BBD215" s="59"/>
      <c r="BBE215" s="59"/>
      <c r="BBF215" s="59"/>
      <c r="BBG215" s="59"/>
      <c r="BBH215" s="59"/>
      <c r="BBI215" s="59"/>
      <c r="BBJ215" s="59"/>
      <c r="BBK215" s="59"/>
      <c r="BBL215" s="59"/>
      <c r="BBM215" s="59"/>
      <c r="BBN215" s="59"/>
      <c r="BBO215" s="59"/>
      <c r="BBP215" s="59"/>
      <c r="BBQ215" s="59"/>
      <c r="BBR215" s="59"/>
      <c r="BBS215" s="59"/>
      <c r="BBT215" s="59"/>
      <c r="BBU215" s="59"/>
      <c r="BBV215" s="59"/>
      <c r="BBW215" s="59"/>
      <c r="BBX215" s="59"/>
      <c r="BBY215" s="59"/>
      <c r="BBZ215" s="59"/>
      <c r="BCA215" s="59"/>
      <c r="BCB215" s="59"/>
      <c r="BCC215" s="59"/>
      <c r="BCD215" s="59"/>
      <c r="BCE215" s="59"/>
      <c r="BCF215" s="59"/>
      <c r="BCG215" s="59"/>
      <c r="BCH215" s="59"/>
      <c r="BCI215" s="59"/>
      <c r="BCJ215" s="59"/>
      <c r="BCK215" s="59"/>
      <c r="BCL215" s="59"/>
      <c r="BCM215" s="59"/>
      <c r="BCN215" s="59"/>
      <c r="BCO215" s="59"/>
      <c r="BCP215" s="59"/>
      <c r="BCQ215" s="59"/>
      <c r="BCR215" s="59"/>
      <c r="BCS215" s="59"/>
      <c r="BCT215" s="59"/>
      <c r="BCU215" s="59"/>
      <c r="BCV215" s="59"/>
      <c r="BCW215" s="59"/>
      <c r="BCX215" s="59"/>
      <c r="BCY215" s="59"/>
      <c r="BCZ215" s="59"/>
      <c r="BDA215" s="59"/>
      <c r="BDB215" s="59"/>
      <c r="BDC215" s="59"/>
      <c r="BDD215" s="59"/>
      <c r="BDE215" s="59"/>
      <c r="BDF215" s="59"/>
      <c r="BDG215" s="59"/>
      <c r="BDH215" s="59"/>
      <c r="BDI215" s="59"/>
      <c r="BDJ215" s="59"/>
      <c r="BDK215" s="59"/>
      <c r="BDL215" s="59"/>
      <c r="BDM215" s="59"/>
      <c r="BDN215" s="59"/>
      <c r="BDO215" s="59"/>
      <c r="BDP215" s="59"/>
      <c r="BDQ215" s="59"/>
      <c r="BDR215" s="59"/>
      <c r="BDS215" s="59"/>
      <c r="BDT215" s="59"/>
      <c r="BDU215" s="59"/>
      <c r="BDV215" s="59"/>
      <c r="BDW215" s="59"/>
      <c r="BDX215" s="59"/>
      <c r="BDY215" s="59"/>
      <c r="BDZ215" s="59"/>
      <c r="BEA215" s="59"/>
      <c r="BEB215" s="59"/>
      <c r="BEC215" s="59"/>
      <c r="BED215" s="59"/>
      <c r="BEE215" s="59"/>
      <c r="BEF215" s="59"/>
      <c r="BEG215" s="59"/>
      <c r="BEH215" s="59"/>
      <c r="BEI215" s="59"/>
      <c r="BEJ215" s="59"/>
      <c r="BEK215" s="59"/>
      <c r="BEL215" s="59"/>
      <c r="BEM215" s="59"/>
      <c r="BEN215" s="59"/>
      <c r="BEO215" s="59"/>
      <c r="BEP215" s="59"/>
      <c r="BEQ215" s="59"/>
      <c r="BER215" s="59"/>
      <c r="BES215" s="59"/>
      <c r="BET215" s="59"/>
      <c r="BEU215" s="59"/>
      <c r="BEV215" s="59"/>
      <c r="BEW215" s="59"/>
      <c r="BEX215" s="59"/>
      <c r="BEY215" s="59"/>
      <c r="BEZ215" s="59"/>
      <c r="BFA215" s="59"/>
      <c r="BFB215" s="59"/>
      <c r="BFC215" s="59"/>
      <c r="BFD215" s="59"/>
      <c r="BFE215" s="59"/>
      <c r="BFF215" s="59"/>
      <c r="BFG215" s="59"/>
      <c r="BFH215" s="59"/>
      <c r="BFI215" s="59"/>
      <c r="BFJ215" s="59"/>
      <c r="BFK215" s="59"/>
      <c r="BFL215" s="59"/>
      <c r="BFM215" s="59"/>
      <c r="BFN215" s="59"/>
      <c r="BFO215" s="59"/>
      <c r="BFP215" s="59"/>
      <c r="BFQ215" s="59"/>
      <c r="BFR215" s="59"/>
      <c r="BFS215" s="59"/>
      <c r="BFT215" s="59"/>
      <c r="BFU215" s="59"/>
      <c r="BFV215" s="59"/>
      <c r="BFW215" s="59"/>
      <c r="BFX215" s="59"/>
      <c r="BFY215" s="59"/>
      <c r="BFZ215" s="59"/>
      <c r="BGA215" s="59"/>
      <c r="BGB215" s="59"/>
      <c r="BGC215" s="59"/>
      <c r="BGD215" s="59"/>
      <c r="BGE215" s="59"/>
      <c r="BGF215" s="59"/>
      <c r="BGG215" s="59"/>
      <c r="BGH215" s="59"/>
      <c r="BGI215" s="59"/>
      <c r="BGJ215" s="59"/>
      <c r="BGK215" s="59"/>
      <c r="BGL215" s="59"/>
      <c r="BGM215" s="59"/>
      <c r="BGN215" s="59"/>
      <c r="BGO215" s="59"/>
      <c r="BGP215" s="59"/>
      <c r="BGQ215" s="59"/>
      <c r="BGR215" s="59"/>
      <c r="BGS215" s="59"/>
      <c r="BGT215" s="59"/>
      <c r="BGU215" s="59"/>
      <c r="BGV215" s="59"/>
      <c r="BGW215" s="59"/>
      <c r="BGX215" s="59"/>
      <c r="BGY215" s="59"/>
      <c r="BGZ215" s="59"/>
      <c r="BHA215" s="59"/>
      <c r="BHB215" s="59"/>
      <c r="BHC215" s="59"/>
      <c r="BHD215" s="59"/>
      <c r="BHE215" s="59"/>
      <c r="BHF215" s="59"/>
      <c r="BHG215" s="59"/>
      <c r="BHH215" s="59"/>
      <c r="BHI215" s="59"/>
      <c r="BHJ215" s="59"/>
      <c r="BHK215" s="59"/>
      <c r="BHL215" s="59"/>
      <c r="BHM215" s="59"/>
      <c r="BHN215" s="59"/>
      <c r="BHO215" s="59"/>
      <c r="BHP215" s="59"/>
      <c r="BHQ215" s="59"/>
      <c r="BHR215" s="59"/>
      <c r="BHS215" s="59"/>
      <c r="BHT215" s="59"/>
      <c r="BHU215" s="59"/>
      <c r="BHV215" s="59"/>
      <c r="BHW215" s="59"/>
      <c r="BHX215" s="59"/>
      <c r="BHY215" s="59"/>
      <c r="BHZ215" s="59"/>
      <c r="BIA215" s="59"/>
      <c r="BIB215" s="59"/>
      <c r="BIC215" s="59"/>
      <c r="BID215" s="59"/>
      <c r="BIE215" s="59"/>
      <c r="BIF215" s="59"/>
      <c r="BIG215" s="59"/>
      <c r="BIH215" s="59"/>
      <c r="BII215" s="59"/>
      <c r="BIJ215" s="59"/>
      <c r="BIK215" s="59"/>
      <c r="BIL215" s="59"/>
      <c r="BIM215" s="59"/>
      <c r="BIN215" s="59"/>
      <c r="BIO215" s="59"/>
      <c r="BIP215" s="59"/>
      <c r="BIQ215" s="59"/>
      <c r="BIR215" s="59"/>
      <c r="BIS215" s="59"/>
      <c r="BIT215" s="59"/>
      <c r="BIU215" s="59"/>
      <c r="BIV215" s="59"/>
      <c r="BIW215" s="59"/>
      <c r="BIX215" s="59"/>
      <c r="BIY215" s="59"/>
      <c r="BIZ215" s="59"/>
      <c r="BJA215" s="59"/>
      <c r="BJB215" s="59"/>
      <c r="BJC215" s="59"/>
      <c r="BJD215" s="59"/>
      <c r="BJE215" s="59"/>
      <c r="BJF215" s="59"/>
      <c r="BJG215" s="59"/>
      <c r="BJH215" s="59"/>
      <c r="BJI215" s="59"/>
      <c r="BJJ215" s="59"/>
      <c r="BJK215" s="59"/>
      <c r="BJL215" s="59"/>
      <c r="BJM215" s="59"/>
      <c r="BJN215" s="59"/>
      <c r="BJO215" s="59"/>
      <c r="BJP215" s="59"/>
      <c r="BJQ215" s="59"/>
      <c r="BJR215" s="59"/>
      <c r="BJS215" s="59"/>
      <c r="BJT215" s="59"/>
      <c r="BJU215" s="59"/>
      <c r="BJV215" s="59"/>
      <c r="BJW215" s="59"/>
      <c r="BJX215" s="59"/>
      <c r="BJY215" s="59"/>
      <c r="BJZ215" s="59"/>
      <c r="BKA215" s="59"/>
      <c r="BKB215" s="59"/>
      <c r="BKC215" s="59"/>
      <c r="BKD215" s="59"/>
      <c r="BKE215" s="59"/>
      <c r="BKF215" s="59"/>
      <c r="BKG215" s="59"/>
      <c r="BKH215" s="59"/>
      <c r="BKI215" s="59"/>
      <c r="BKJ215" s="59"/>
      <c r="BKK215" s="59"/>
      <c r="BKL215" s="59"/>
      <c r="BKM215" s="59"/>
      <c r="BKN215" s="59"/>
      <c r="BKO215" s="59"/>
      <c r="BKP215" s="59"/>
      <c r="BKQ215" s="59"/>
      <c r="BKR215" s="59"/>
      <c r="BKS215" s="59"/>
      <c r="BKT215" s="59"/>
      <c r="BKU215" s="59"/>
      <c r="BKV215" s="59"/>
      <c r="BKW215" s="59"/>
      <c r="BKX215" s="59"/>
      <c r="BKY215" s="59"/>
      <c r="BKZ215" s="59"/>
      <c r="BLA215" s="59"/>
      <c r="BLB215" s="59"/>
      <c r="BLC215" s="59"/>
      <c r="BLD215" s="59"/>
      <c r="BLE215" s="59"/>
      <c r="BLF215" s="59"/>
      <c r="BLG215" s="59"/>
      <c r="BLH215" s="59"/>
      <c r="BLI215" s="59"/>
      <c r="BLJ215" s="59"/>
      <c r="BLK215" s="59"/>
      <c r="BLL215" s="59"/>
      <c r="BLM215" s="59"/>
      <c r="BLN215" s="59"/>
      <c r="BLO215" s="59"/>
      <c r="BLP215" s="59"/>
      <c r="BLQ215" s="59"/>
      <c r="BLR215" s="59"/>
      <c r="BLS215" s="59"/>
      <c r="BLT215" s="59"/>
      <c r="BLU215" s="59"/>
      <c r="BLV215" s="59"/>
      <c r="BLW215" s="59"/>
      <c r="BLX215" s="59"/>
      <c r="BLY215" s="59"/>
      <c r="BLZ215" s="59"/>
      <c r="BMA215" s="59"/>
      <c r="BMB215" s="59"/>
      <c r="BMC215" s="59"/>
      <c r="BMD215" s="59"/>
      <c r="BME215" s="59"/>
      <c r="BMF215" s="59"/>
      <c r="BMG215" s="59"/>
      <c r="BMH215" s="59"/>
      <c r="BMI215" s="59"/>
      <c r="BMJ215" s="59"/>
      <c r="BMK215" s="59"/>
      <c r="BML215" s="59"/>
      <c r="BMM215" s="59"/>
      <c r="BMN215" s="59"/>
      <c r="BMO215" s="59"/>
      <c r="BMP215" s="59"/>
      <c r="BMQ215" s="59"/>
      <c r="BMR215" s="59"/>
      <c r="BMS215" s="59"/>
      <c r="BMT215" s="59"/>
      <c r="BMU215" s="59"/>
      <c r="BMV215" s="59"/>
      <c r="BMW215" s="59"/>
      <c r="BMX215" s="59"/>
      <c r="BMY215" s="59"/>
      <c r="BMZ215" s="59"/>
      <c r="BNA215" s="59"/>
      <c r="BNB215" s="59"/>
      <c r="BNC215" s="59"/>
      <c r="BND215" s="59"/>
      <c r="BNE215" s="59"/>
      <c r="BNF215" s="59"/>
      <c r="BNG215" s="59"/>
      <c r="BNH215" s="59"/>
      <c r="BNI215" s="59"/>
      <c r="BNJ215" s="59"/>
      <c r="BNK215" s="59"/>
      <c r="BNL215" s="59"/>
      <c r="BNM215" s="59"/>
      <c r="BNN215" s="59"/>
      <c r="BNO215" s="59"/>
      <c r="BNP215" s="59"/>
      <c r="BNQ215" s="59"/>
      <c r="BNR215" s="59"/>
      <c r="BNS215" s="59"/>
      <c r="BNT215" s="59"/>
      <c r="BNU215" s="59"/>
      <c r="BNV215" s="59"/>
      <c r="BNW215" s="59"/>
      <c r="BNX215" s="59"/>
      <c r="BNY215" s="59"/>
      <c r="BNZ215" s="59"/>
      <c r="BOA215" s="59"/>
      <c r="BOB215" s="59"/>
      <c r="BOC215" s="59"/>
      <c r="BOD215" s="59"/>
      <c r="BOE215" s="59"/>
      <c r="BOF215" s="59"/>
      <c r="BOG215" s="59"/>
      <c r="BOH215" s="59"/>
      <c r="BOI215" s="59"/>
      <c r="BOJ215" s="59"/>
      <c r="BOK215" s="59"/>
      <c r="BOL215" s="59"/>
      <c r="BOM215" s="59"/>
      <c r="BON215" s="59"/>
      <c r="BOO215" s="59"/>
      <c r="BOP215" s="59"/>
      <c r="BOQ215" s="59"/>
      <c r="BOR215" s="59"/>
      <c r="BOS215" s="59"/>
      <c r="BOT215" s="59"/>
      <c r="BOU215" s="59"/>
      <c r="BOV215" s="59"/>
      <c r="BOW215" s="59"/>
      <c r="BOX215" s="59"/>
      <c r="BOY215" s="59"/>
      <c r="BOZ215" s="59"/>
      <c r="BPA215" s="59"/>
      <c r="BPB215" s="59"/>
      <c r="BPC215" s="59"/>
      <c r="BPD215" s="59"/>
      <c r="BPE215" s="59"/>
      <c r="BPF215" s="59"/>
      <c r="BPG215" s="59"/>
      <c r="BPH215" s="59"/>
      <c r="BPI215" s="59"/>
      <c r="BPJ215" s="59"/>
      <c r="BPK215" s="59"/>
      <c r="BPL215" s="59"/>
      <c r="BPM215" s="59"/>
      <c r="BPN215" s="59"/>
      <c r="BPO215" s="59"/>
      <c r="BPP215" s="59"/>
      <c r="BPQ215" s="59"/>
      <c r="BPR215" s="59"/>
      <c r="BPS215" s="59"/>
      <c r="BPT215" s="59"/>
      <c r="BPU215" s="59"/>
      <c r="BPV215" s="59"/>
      <c r="BPW215" s="59"/>
      <c r="BPX215" s="59"/>
      <c r="BPY215" s="59"/>
      <c r="BPZ215" s="59"/>
      <c r="BQA215" s="59"/>
      <c r="BQB215" s="59"/>
      <c r="BQC215" s="59"/>
      <c r="BQD215" s="59"/>
      <c r="BQE215" s="59"/>
      <c r="BQF215" s="59"/>
      <c r="BQG215" s="59"/>
      <c r="BQH215" s="59"/>
      <c r="BQI215" s="59"/>
      <c r="BQJ215" s="59"/>
      <c r="BQK215" s="59"/>
      <c r="BQL215" s="59"/>
      <c r="BQM215" s="59"/>
      <c r="BQN215" s="59"/>
      <c r="BQO215" s="59"/>
      <c r="BQP215" s="59"/>
      <c r="BQQ215" s="59"/>
      <c r="BQR215" s="59"/>
      <c r="BQS215" s="59"/>
      <c r="BQT215" s="59"/>
      <c r="BQU215" s="59"/>
      <c r="BQV215" s="59"/>
      <c r="BQW215" s="59"/>
      <c r="BQX215" s="59"/>
      <c r="BQY215" s="59"/>
      <c r="BQZ215" s="59"/>
      <c r="BRA215" s="59"/>
      <c r="BRB215" s="59"/>
      <c r="BRC215" s="59"/>
      <c r="BRD215" s="59"/>
      <c r="BRE215" s="59"/>
      <c r="BRF215" s="59"/>
      <c r="BRG215" s="59"/>
      <c r="BRH215" s="59"/>
      <c r="BRI215" s="59"/>
      <c r="BRJ215" s="59"/>
      <c r="BRK215" s="59"/>
      <c r="BRL215" s="59"/>
      <c r="BRM215" s="59"/>
      <c r="BRN215" s="59"/>
      <c r="BRO215" s="59"/>
      <c r="BRP215" s="59"/>
      <c r="BRQ215" s="59"/>
      <c r="BRR215" s="59"/>
      <c r="BRS215" s="59"/>
      <c r="BRT215" s="59"/>
      <c r="BRU215" s="59"/>
      <c r="BRV215" s="59"/>
      <c r="BRW215" s="59"/>
      <c r="BRX215" s="59"/>
      <c r="BRY215" s="59"/>
      <c r="BRZ215" s="59"/>
      <c r="BSA215" s="59"/>
      <c r="BSB215" s="59"/>
      <c r="BSC215" s="59"/>
      <c r="BSD215" s="59"/>
      <c r="BSE215" s="59"/>
      <c r="BSF215" s="59"/>
      <c r="BSG215" s="59"/>
      <c r="BSH215" s="59"/>
      <c r="BSI215" s="59"/>
      <c r="BSJ215" s="59"/>
      <c r="BSK215" s="59"/>
      <c r="BSL215" s="59"/>
      <c r="BSM215" s="59"/>
      <c r="BSN215" s="59"/>
      <c r="BSO215" s="59"/>
      <c r="BSP215" s="59"/>
      <c r="BSQ215" s="59"/>
      <c r="BSR215" s="59"/>
      <c r="BSS215" s="59"/>
      <c r="BST215" s="59"/>
      <c r="BSU215" s="59"/>
      <c r="BSV215" s="59"/>
      <c r="BSW215" s="59"/>
      <c r="BSX215" s="59"/>
      <c r="BSY215" s="59"/>
      <c r="BSZ215" s="59"/>
      <c r="BTA215" s="59"/>
      <c r="BTB215" s="59"/>
      <c r="BTC215" s="59"/>
      <c r="BTD215" s="59"/>
      <c r="BTE215" s="59"/>
      <c r="BTF215" s="59"/>
      <c r="BTG215" s="59"/>
      <c r="BTH215" s="59"/>
      <c r="BTI215" s="59"/>
      <c r="BTJ215" s="59"/>
      <c r="BTK215" s="59"/>
      <c r="BTL215" s="59"/>
      <c r="BTM215" s="59"/>
      <c r="BTN215" s="59"/>
      <c r="BTO215" s="59"/>
      <c r="BTP215" s="59"/>
      <c r="BTQ215" s="59"/>
      <c r="BTR215" s="59"/>
      <c r="BTS215" s="59"/>
      <c r="BTT215" s="59"/>
      <c r="BTU215" s="59"/>
      <c r="BTV215" s="59"/>
      <c r="BTW215" s="59"/>
      <c r="BTX215" s="59"/>
      <c r="BTY215" s="59"/>
      <c r="BTZ215" s="59"/>
      <c r="BUA215" s="59"/>
      <c r="BUB215" s="59"/>
      <c r="BUC215" s="59"/>
      <c r="BUD215" s="59"/>
      <c r="BUE215" s="59"/>
      <c r="BUF215" s="59"/>
      <c r="BUG215" s="59"/>
      <c r="BUH215" s="59"/>
      <c r="BUI215" s="59"/>
      <c r="BUJ215" s="59"/>
      <c r="BUK215" s="59"/>
      <c r="BUL215" s="59"/>
      <c r="BUM215" s="59"/>
      <c r="BUN215" s="59"/>
      <c r="BUO215" s="59"/>
      <c r="BUP215" s="59"/>
      <c r="BUQ215" s="59"/>
      <c r="BUR215" s="59"/>
      <c r="BUS215" s="59"/>
      <c r="BUT215" s="59"/>
      <c r="BUU215" s="59"/>
      <c r="BUV215" s="59"/>
      <c r="BUW215" s="59"/>
      <c r="BUX215" s="59"/>
      <c r="BUY215" s="59"/>
      <c r="BUZ215" s="59"/>
      <c r="BVA215" s="59"/>
      <c r="BVB215" s="59"/>
      <c r="BVC215" s="59"/>
      <c r="BVD215" s="59"/>
      <c r="BVE215" s="59"/>
      <c r="BVF215" s="59"/>
      <c r="BVG215" s="59"/>
      <c r="BVH215" s="59"/>
      <c r="BVI215" s="59"/>
      <c r="BVJ215" s="59"/>
      <c r="BVK215" s="59"/>
      <c r="BVL215" s="59"/>
      <c r="BVM215" s="59"/>
      <c r="BVN215" s="59"/>
      <c r="BVO215" s="59"/>
      <c r="BVP215" s="59"/>
      <c r="BVQ215" s="59"/>
      <c r="BVR215" s="59"/>
      <c r="BVS215" s="59"/>
      <c r="BVT215" s="59"/>
      <c r="BVU215" s="59"/>
      <c r="BVV215" s="59"/>
      <c r="BVW215" s="59"/>
      <c r="BVX215" s="59"/>
      <c r="BVY215" s="59"/>
      <c r="BVZ215" s="59"/>
      <c r="BWA215" s="59"/>
      <c r="BWB215" s="59"/>
      <c r="BWC215" s="59"/>
      <c r="BWD215" s="59"/>
      <c r="BWE215" s="59"/>
      <c r="BWF215" s="59"/>
      <c r="BWG215" s="59"/>
      <c r="BWH215" s="59"/>
      <c r="BWI215" s="59"/>
      <c r="BWJ215" s="59"/>
      <c r="BWK215" s="59"/>
      <c r="BWL215" s="59"/>
      <c r="BWM215" s="59"/>
      <c r="BWN215" s="59"/>
      <c r="BWO215" s="59"/>
      <c r="BWP215" s="59"/>
      <c r="BWQ215" s="59"/>
      <c r="BWR215" s="59"/>
      <c r="BWS215" s="59"/>
      <c r="BWT215" s="59"/>
      <c r="BWU215" s="59"/>
      <c r="BWV215" s="59"/>
      <c r="BWW215" s="59"/>
      <c r="BWX215" s="59"/>
      <c r="BWY215" s="59"/>
      <c r="BWZ215" s="59"/>
      <c r="BXA215" s="59"/>
      <c r="BXB215" s="59"/>
      <c r="BXC215" s="59"/>
      <c r="BXD215" s="59"/>
      <c r="BXE215" s="59"/>
      <c r="BXF215" s="59"/>
      <c r="BXG215" s="59"/>
      <c r="BXH215" s="59"/>
      <c r="BXI215" s="59"/>
      <c r="BXJ215" s="59"/>
      <c r="BXK215" s="59"/>
      <c r="BXL215" s="59"/>
      <c r="BXM215" s="59"/>
      <c r="BXN215" s="59"/>
      <c r="BXO215" s="59"/>
      <c r="BXP215" s="59"/>
      <c r="BXQ215" s="59"/>
      <c r="BXR215" s="59"/>
      <c r="BXS215" s="59"/>
      <c r="BXT215" s="59"/>
      <c r="BXU215" s="59"/>
      <c r="BXV215" s="59"/>
      <c r="BXW215" s="59"/>
      <c r="BXX215" s="59"/>
      <c r="BXY215" s="59"/>
      <c r="BXZ215" s="59"/>
      <c r="BYA215" s="59"/>
      <c r="BYB215" s="59"/>
      <c r="BYC215" s="59"/>
      <c r="BYD215" s="59"/>
      <c r="BYE215" s="59"/>
      <c r="BYF215" s="59"/>
      <c r="BYG215" s="59"/>
      <c r="BYH215" s="59"/>
      <c r="BYI215" s="59"/>
      <c r="BYJ215" s="59"/>
      <c r="BYK215" s="59"/>
      <c r="BYL215" s="59"/>
      <c r="BYM215" s="59"/>
      <c r="BYN215" s="59"/>
      <c r="BYO215" s="59"/>
      <c r="BYP215" s="59"/>
      <c r="BYQ215" s="59"/>
      <c r="BYR215" s="59"/>
      <c r="BYS215" s="59"/>
      <c r="BYT215" s="59"/>
      <c r="BYU215" s="59"/>
      <c r="BYV215" s="59"/>
      <c r="BYW215" s="59"/>
      <c r="BYX215" s="59"/>
      <c r="BYY215" s="59"/>
      <c r="BYZ215" s="59"/>
      <c r="BZA215" s="59"/>
      <c r="BZB215" s="59"/>
      <c r="BZC215" s="59"/>
      <c r="BZD215" s="59"/>
      <c r="BZE215" s="59"/>
      <c r="BZF215" s="59"/>
      <c r="BZG215" s="59"/>
      <c r="BZH215" s="59"/>
      <c r="BZI215" s="59"/>
      <c r="BZJ215" s="59"/>
      <c r="BZK215" s="59"/>
      <c r="BZL215" s="59"/>
      <c r="BZM215" s="59"/>
      <c r="BZN215" s="59"/>
      <c r="BZO215" s="59"/>
      <c r="BZP215" s="59"/>
      <c r="BZQ215" s="59"/>
      <c r="BZR215" s="59"/>
      <c r="BZS215" s="59"/>
      <c r="BZT215" s="59"/>
      <c r="BZU215" s="59"/>
      <c r="BZV215" s="59"/>
      <c r="BZW215" s="59"/>
      <c r="BZX215" s="59"/>
      <c r="BZY215" s="59"/>
      <c r="BZZ215" s="59"/>
      <c r="CAA215" s="59"/>
      <c r="CAB215" s="59"/>
      <c r="CAC215" s="59"/>
      <c r="CAD215" s="59"/>
      <c r="CAE215" s="59"/>
      <c r="CAF215" s="59"/>
      <c r="CAG215" s="59"/>
      <c r="CAH215" s="59"/>
      <c r="CAI215" s="59"/>
      <c r="CAJ215" s="59"/>
      <c r="CAK215" s="59"/>
      <c r="CAL215" s="59"/>
      <c r="CAM215" s="59"/>
      <c r="CAN215" s="59"/>
      <c r="CAO215" s="59"/>
      <c r="CAP215" s="59"/>
      <c r="CAQ215" s="59"/>
      <c r="CAR215" s="59"/>
      <c r="CAS215" s="59"/>
      <c r="CAT215" s="59"/>
      <c r="CAU215" s="59"/>
      <c r="CAV215" s="59"/>
      <c r="CAW215" s="59"/>
      <c r="CAX215" s="59"/>
      <c r="CAY215" s="59"/>
      <c r="CAZ215" s="59"/>
      <c r="CBA215" s="59"/>
      <c r="CBB215" s="59"/>
      <c r="CBC215" s="59"/>
      <c r="CBD215" s="59"/>
      <c r="CBE215" s="59"/>
      <c r="CBF215" s="59"/>
      <c r="CBG215" s="59"/>
      <c r="CBH215" s="59"/>
      <c r="CBI215" s="59"/>
      <c r="CBJ215" s="59"/>
      <c r="CBK215" s="59"/>
      <c r="CBL215" s="59"/>
      <c r="CBM215" s="59"/>
      <c r="CBN215" s="59"/>
      <c r="CBO215" s="59"/>
      <c r="CBP215" s="59"/>
      <c r="CBQ215" s="59"/>
      <c r="CBR215" s="59"/>
      <c r="CBS215" s="59"/>
      <c r="CBT215" s="59"/>
      <c r="CBU215" s="59"/>
      <c r="CBV215" s="59"/>
      <c r="CBW215" s="59"/>
      <c r="CBX215" s="59"/>
      <c r="CBY215" s="59"/>
      <c r="CBZ215" s="59"/>
      <c r="CCA215" s="59"/>
      <c r="CCB215" s="59"/>
      <c r="CCC215" s="59"/>
      <c r="CCD215" s="59"/>
      <c r="CCE215" s="59"/>
      <c r="CCF215" s="59"/>
      <c r="CCG215" s="59"/>
      <c r="CCH215" s="59"/>
      <c r="CCI215" s="59"/>
      <c r="CCJ215" s="59"/>
      <c r="CCK215" s="59"/>
      <c r="CCL215" s="59"/>
      <c r="CCM215" s="59"/>
      <c r="CCN215" s="59"/>
      <c r="CCO215" s="59"/>
      <c r="CCP215" s="59"/>
      <c r="CCQ215" s="59"/>
      <c r="CCR215" s="59"/>
      <c r="CCS215" s="59"/>
      <c r="CCT215" s="59"/>
      <c r="CCU215" s="59"/>
      <c r="CCV215" s="59"/>
      <c r="CCW215" s="59"/>
      <c r="CCX215" s="59"/>
      <c r="CCY215" s="59"/>
      <c r="CCZ215" s="59"/>
      <c r="CDA215" s="59"/>
      <c r="CDB215" s="59"/>
      <c r="CDC215" s="59"/>
      <c r="CDD215" s="59"/>
      <c r="CDE215" s="59"/>
      <c r="CDF215" s="59"/>
      <c r="CDG215" s="59"/>
      <c r="CDH215" s="59"/>
      <c r="CDI215" s="59"/>
      <c r="CDJ215" s="59"/>
      <c r="CDK215" s="59"/>
      <c r="CDL215" s="59"/>
      <c r="CDM215" s="59"/>
      <c r="CDN215" s="59"/>
      <c r="CDO215" s="59"/>
      <c r="CDP215" s="59"/>
      <c r="CDQ215" s="59"/>
      <c r="CDR215" s="59"/>
      <c r="CDS215" s="59"/>
      <c r="CDT215" s="59"/>
      <c r="CDU215" s="59"/>
      <c r="CDV215" s="59"/>
      <c r="CDW215" s="59"/>
      <c r="CDX215" s="59"/>
      <c r="CDY215" s="59"/>
      <c r="CDZ215" s="59"/>
      <c r="CEA215" s="59"/>
      <c r="CEB215" s="59"/>
      <c r="CEC215" s="59"/>
      <c r="CED215" s="59"/>
      <c r="CEE215" s="59"/>
      <c r="CEF215" s="59"/>
      <c r="CEG215" s="59"/>
      <c r="CEH215" s="59"/>
      <c r="CEI215" s="59"/>
      <c r="CEJ215" s="59"/>
      <c r="CEK215" s="59"/>
      <c r="CEL215" s="59"/>
      <c r="CEM215" s="59"/>
      <c r="CEN215" s="59"/>
      <c r="CEO215" s="59"/>
      <c r="CEP215" s="59"/>
      <c r="CEQ215" s="59"/>
      <c r="CER215" s="59"/>
      <c r="CES215" s="59"/>
      <c r="CET215" s="59"/>
      <c r="CEU215" s="59"/>
      <c r="CEV215" s="59"/>
      <c r="CEW215" s="59"/>
      <c r="CEX215" s="59"/>
      <c r="CEY215" s="59"/>
      <c r="CEZ215" s="59"/>
      <c r="CFA215" s="59"/>
      <c r="CFB215" s="59"/>
      <c r="CFC215" s="59"/>
      <c r="CFD215" s="59"/>
      <c r="CFE215" s="59"/>
      <c r="CFF215" s="59"/>
      <c r="CFG215" s="59"/>
      <c r="CFH215" s="59"/>
      <c r="CFI215" s="59"/>
      <c r="CFJ215" s="59"/>
      <c r="CFK215" s="59"/>
      <c r="CFL215" s="59"/>
      <c r="CFM215" s="59"/>
      <c r="CFN215" s="59"/>
      <c r="CFO215" s="59"/>
      <c r="CFP215" s="59"/>
      <c r="CFQ215" s="59"/>
      <c r="CFR215" s="59"/>
      <c r="CFS215" s="59"/>
      <c r="CFT215" s="59"/>
      <c r="CFU215" s="59"/>
      <c r="CFV215" s="59"/>
      <c r="CFW215" s="59"/>
      <c r="CFX215" s="59"/>
      <c r="CFY215" s="59"/>
      <c r="CFZ215" s="59"/>
      <c r="CGA215" s="59"/>
      <c r="CGB215" s="59"/>
      <c r="CGC215" s="59"/>
      <c r="CGD215" s="59"/>
      <c r="CGE215" s="59"/>
      <c r="CGF215" s="59"/>
      <c r="CGG215" s="59"/>
      <c r="CGH215" s="59"/>
      <c r="CGI215" s="59"/>
      <c r="CGJ215" s="59"/>
      <c r="CGK215" s="59"/>
      <c r="CGL215" s="59"/>
      <c r="CGM215" s="59"/>
      <c r="CGN215" s="59"/>
      <c r="CGO215" s="59"/>
      <c r="CGP215" s="59"/>
      <c r="CGQ215" s="59"/>
      <c r="CGR215" s="59"/>
      <c r="CGS215" s="59"/>
      <c r="CGT215" s="59"/>
      <c r="CGU215" s="59"/>
      <c r="CGV215" s="59"/>
      <c r="CGW215" s="59"/>
      <c r="CGX215" s="59"/>
      <c r="CGY215" s="59"/>
      <c r="CGZ215" s="59"/>
      <c r="CHA215" s="59"/>
      <c r="CHB215" s="59"/>
      <c r="CHC215" s="59"/>
      <c r="CHD215" s="59"/>
      <c r="CHE215" s="59"/>
      <c r="CHF215" s="59"/>
      <c r="CHG215" s="59"/>
      <c r="CHH215" s="59"/>
      <c r="CHI215" s="59"/>
      <c r="CHJ215" s="59"/>
      <c r="CHK215" s="59"/>
      <c r="CHL215" s="59"/>
      <c r="CHM215" s="59"/>
      <c r="CHN215" s="59"/>
      <c r="CHO215" s="59"/>
      <c r="CHP215" s="59"/>
      <c r="CHQ215" s="59"/>
      <c r="CHR215" s="59"/>
      <c r="CHS215" s="59"/>
      <c r="CHT215" s="59"/>
      <c r="CHU215" s="59"/>
      <c r="CHV215" s="59"/>
      <c r="CHW215" s="59"/>
      <c r="CHX215" s="59"/>
      <c r="CHY215" s="59"/>
      <c r="CHZ215" s="59"/>
      <c r="CIA215" s="59"/>
      <c r="CIB215" s="59"/>
      <c r="CIC215" s="59"/>
      <c r="CID215" s="59"/>
      <c r="CIE215" s="59"/>
      <c r="CIF215" s="59"/>
      <c r="CIG215" s="59"/>
      <c r="CIH215" s="59"/>
      <c r="CII215" s="59"/>
      <c r="CIJ215" s="59"/>
      <c r="CIK215" s="59"/>
      <c r="CIL215" s="59"/>
      <c r="CIM215" s="59"/>
      <c r="CIN215" s="59"/>
      <c r="CIO215" s="59"/>
      <c r="CIP215" s="59"/>
      <c r="CIQ215" s="59"/>
      <c r="CIR215" s="59"/>
      <c r="CIS215" s="59"/>
      <c r="CIT215" s="59"/>
      <c r="CIU215" s="59"/>
      <c r="CIV215" s="59"/>
      <c r="CIW215" s="59"/>
      <c r="CIX215" s="59"/>
      <c r="CIY215" s="59"/>
      <c r="CIZ215" s="59"/>
      <c r="CJA215" s="59"/>
      <c r="CJB215" s="59"/>
      <c r="CJC215" s="59"/>
      <c r="CJD215" s="59"/>
      <c r="CJE215" s="59"/>
      <c r="CJF215" s="59"/>
      <c r="CJG215" s="59"/>
      <c r="CJH215" s="59"/>
      <c r="CJI215" s="59"/>
      <c r="CJJ215" s="59"/>
      <c r="CJK215" s="59"/>
      <c r="CJL215" s="59"/>
      <c r="CJM215" s="59"/>
      <c r="CJN215" s="59"/>
      <c r="CJO215" s="59"/>
      <c r="CJP215" s="59"/>
      <c r="CJQ215" s="59"/>
      <c r="CJR215" s="59"/>
      <c r="CJS215" s="59"/>
      <c r="CJT215" s="59"/>
      <c r="CJU215" s="59"/>
      <c r="CJV215" s="59"/>
      <c r="CJW215" s="59"/>
      <c r="CJX215" s="59"/>
      <c r="CJY215" s="59"/>
      <c r="CJZ215" s="59"/>
      <c r="CKA215" s="59"/>
      <c r="CKB215" s="59"/>
      <c r="CKC215" s="59"/>
      <c r="CKD215" s="59"/>
      <c r="CKE215" s="59"/>
      <c r="CKF215" s="59"/>
      <c r="CKG215" s="59"/>
      <c r="CKH215" s="59"/>
      <c r="CKI215" s="59"/>
      <c r="CKJ215" s="59"/>
      <c r="CKK215" s="59"/>
      <c r="CKL215" s="59"/>
      <c r="CKM215" s="59"/>
      <c r="CKN215" s="59"/>
      <c r="CKO215" s="59"/>
      <c r="CKP215" s="59"/>
      <c r="CKQ215" s="59"/>
      <c r="CKR215" s="59"/>
      <c r="CKS215" s="59"/>
      <c r="CKT215" s="59"/>
      <c r="CKU215" s="59"/>
      <c r="CKV215" s="59"/>
      <c r="CKW215" s="59"/>
      <c r="CKX215" s="59"/>
      <c r="CKY215" s="59"/>
      <c r="CKZ215" s="59"/>
      <c r="CLA215" s="59"/>
      <c r="CLB215" s="59"/>
      <c r="CLC215" s="59"/>
      <c r="CLD215" s="59"/>
      <c r="CLE215" s="59"/>
      <c r="CLF215" s="59"/>
      <c r="CLG215" s="59"/>
      <c r="CLH215" s="59"/>
      <c r="CLI215" s="59"/>
      <c r="CLJ215" s="59"/>
      <c r="CLK215" s="59"/>
      <c r="CLL215" s="59"/>
      <c r="CLM215" s="59"/>
      <c r="CLN215" s="59"/>
      <c r="CLO215" s="59"/>
      <c r="CLP215" s="59"/>
      <c r="CLQ215" s="59"/>
      <c r="CLR215" s="59"/>
      <c r="CLS215" s="59"/>
      <c r="CLT215" s="59"/>
      <c r="CLU215" s="59"/>
      <c r="CLV215" s="59"/>
      <c r="CLW215" s="59"/>
      <c r="CLX215" s="59"/>
      <c r="CLY215" s="59"/>
      <c r="CLZ215" s="59"/>
      <c r="CMA215" s="59"/>
      <c r="CMB215" s="59"/>
      <c r="CMC215" s="59"/>
      <c r="CMD215" s="59"/>
      <c r="CME215" s="59"/>
      <c r="CMF215" s="59"/>
      <c r="CMG215" s="59"/>
      <c r="CMH215" s="59"/>
      <c r="CMI215" s="59"/>
      <c r="CMJ215" s="59"/>
      <c r="CMK215" s="59"/>
      <c r="CML215" s="59"/>
      <c r="CMM215" s="59"/>
      <c r="CMN215" s="59"/>
      <c r="CMO215" s="59"/>
      <c r="CMP215" s="59"/>
      <c r="CMQ215" s="59"/>
      <c r="CMR215" s="59"/>
      <c r="CMS215" s="59"/>
      <c r="CMT215" s="59"/>
      <c r="CMU215" s="59"/>
      <c r="CMV215" s="59"/>
      <c r="CMW215" s="59"/>
      <c r="CMX215" s="59"/>
      <c r="CMY215" s="59"/>
      <c r="CMZ215" s="59"/>
      <c r="CNA215" s="59"/>
      <c r="CNB215" s="59"/>
      <c r="CNC215" s="59"/>
      <c r="CND215" s="59"/>
      <c r="CNE215" s="59"/>
      <c r="CNF215" s="59"/>
      <c r="CNG215" s="59"/>
      <c r="CNH215" s="59"/>
      <c r="CNI215" s="59"/>
      <c r="CNJ215" s="59"/>
      <c r="CNK215" s="59"/>
      <c r="CNL215" s="59"/>
      <c r="CNM215" s="59"/>
      <c r="CNN215" s="59"/>
      <c r="CNO215" s="59"/>
      <c r="CNP215" s="59"/>
      <c r="CNQ215" s="59"/>
      <c r="CNR215" s="59"/>
      <c r="CNS215" s="59"/>
      <c r="CNT215" s="59"/>
      <c r="CNU215" s="59"/>
      <c r="CNV215" s="59"/>
      <c r="CNW215" s="59"/>
      <c r="CNX215" s="59"/>
      <c r="CNY215" s="59"/>
      <c r="CNZ215" s="59"/>
      <c r="COA215" s="59"/>
      <c r="COB215" s="59"/>
      <c r="COC215" s="59"/>
      <c r="COD215" s="59"/>
      <c r="COE215" s="59"/>
      <c r="COF215" s="59"/>
      <c r="COG215" s="59"/>
      <c r="COH215" s="59"/>
      <c r="COI215" s="59"/>
      <c r="COJ215" s="59"/>
      <c r="COK215" s="59"/>
      <c r="COL215" s="59"/>
      <c r="COM215" s="59"/>
      <c r="CON215" s="59"/>
      <c r="COO215" s="59"/>
      <c r="COP215" s="59"/>
      <c r="COQ215" s="59"/>
      <c r="COR215" s="59"/>
      <c r="COS215" s="59"/>
      <c r="COT215" s="59"/>
      <c r="COU215" s="59"/>
      <c r="COV215" s="59"/>
      <c r="COW215" s="59"/>
      <c r="COX215" s="59"/>
      <c r="COY215" s="59"/>
      <c r="COZ215" s="59"/>
      <c r="CPA215" s="59"/>
      <c r="CPB215" s="59"/>
      <c r="CPC215" s="59"/>
      <c r="CPD215" s="59"/>
      <c r="CPE215" s="59"/>
      <c r="CPF215" s="59"/>
      <c r="CPG215" s="59"/>
      <c r="CPH215" s="59"/>
      <c r="CPI215" s="59"/>
      <c r="CPJ215" s="59"/>
      <c r="CPK215" s="59"/>
      <c r="CPL215" s="59"/>
      <c r="CPM215" s="59"/>
      <c r="CPN215" s="59"/>
      <c r="CPO215" s="59"/>
      <c r="CPP215" s="59"/>
      <c r="CPQ215" s="59"/>
      <c r="CPR215" s="59"/>
      <c r="CPS215" s="59"/>
      <c r="CPT215" s="59"/>
      <c r="CPU215" s="59"/>
      <c r="CPV215" s="59"/>
      <c r="CPW215" s="59"/>
      <c r="CPX215" s="59"/>
      <c r="CPY215" s="59"/>
      <c r="CPZ215" s="59"/>
      <c r="CQA215" s="59"/>
      <c r="CQB215" s="59"/>
      <c r="CQC215" s="59"/>
      <c r="CQD215" s="59"/>
      <c r="CQE215" s="59"/>
      <c r="CQF215" s="59"/>
      <c r="CQG215" s="59"/>
      <c r="CQH215" s="59"/>
      <c r="CQI215" s="59"/>
      <c r="CQJ215" s="59"/>
      <c r="CQK215" s="59"/>
      <c r="CQL215" s="59"/>
      <c r="CQM215" s="59"/>
      <c r="CQN215" s="59"/>
      <c r="CQO215" s="59"/>
      <c r="CQP215" s="59"/>
      <c r="CQQ215" s="59"/>
      <c r="CQR215" s="59"/>
      <c r="CQS215" s="59"/>
      <c r="CQT215" s="59"/>
      <c r="CQU215" s="59"/>
      <c r="CQV215" s="59"/>
      <c r="CQW215" s="59"/>
      <c r="CQX215" s="59"/>
      <c r="CQY215" s="59"/>
      <c r="CQZ215" s="59"/>
      <c r="CRA215" s="59"/>
      <c r="CRB215" s="59"/>
      <c r="CRC215" s="59"/>
      <c r="CRD215" s="59"/>
      <c r="CRE215" s="59"/>
      <c r="CRF215" s="59"/>
      <c r="CRG215" s="59"/>
      <c r="CRH215" s="59"/>
      <c r="CRI215" s="59"/>
      <c r="CRJ215" s="59"/>
      <c r="CRK215" s="59"/>
      <c r="CRL215" s="59"/>
      <c r="CRM215" s="59"/>
      <c r="CRN215" s="59"/>
      <c r="CRO215" s="59"/>
      <c r="CRP215" s="59"/>
      <c r="CRQ215" s="59"/>
      <c r="CRR215" s="59"/>
      <c r="CRS215" s="59"/>
      <c r="CRT215" s="59"/>
      <c r="CRU215" s="59"/>
      <c r="CRV215" s="59"/>
      <c r="CRW215" s="59"/>
      <c r="CRX215" s="59"/>
      <c r="CRY215" s="59"/>
      <c r="CRZ215" s="59"/>
      <c r="CSA215" s="59"/>
      <c r="CSB215" s="59"/>
      <c r="CSC215" s="59"/>
      <c r="CSD215" s="59"/>
      <c r="CSE215" s="59"/>
      <c r="CSF215" s="59"/>
      <c r="CSG215" s="59"/>
      <c r="CSH215" s="59"/>
      <c r="CSI215" s="59"/>
      <c r="CSJ215" s="59"/>
      <c r="CSK215" s="59"/>
      <c r="CSL215" s="59"/>
      <c r="CSM215" s="59"/>
      <c r="CSN215" s="59"/>
      <c r="CSO215" s="59"/>
      <c r="CSP215" s="59"/>
      <c r="CSQ215" s="59"/>
      <c r="CSR215" s="59"/>
      <c r="CSS215" s="59"/>
      <c r="CST215" s="59"/>
      <c r="CSU215" s="59"/>
      <c r="CSV215" s="59"/>
      <c r="CSW215" s="59"/>
      <c r="CSX215" s="59"/>
      <c r="CSY215" s="59"/>
      <c r="CSZ215" s="59"/>
      <c r="CTA215" s="59"/>
      <c r="CTB215" s="59"/>
      <c r="CTC215" s="59"/>
      <c r="CTD215" s="59"/>
      <c r="CTE215" s="59"/>
      <c r="CTF215" s="59"/>
      <c r="CTG215" s="59"/>
      <c r="CTH215" s="59"/>
      <c r="CTI215" s="59"/>
      <c r="CTJ215" s="59"/>
      <c r="CTK215" s="59"/>
      <c r="CTL215" s="59"/>
      <c r="CTM215" s="59"/>
      <c r="CTN215" s="59"/>
      <c r="CTO215" s="59"/>
      <c r="CTP215" s="59"/>
      <c r="CTQ215" s="59"/>
      <c r="CTR215" s="59"/>
      <c r="CTS215" s="59"/>
      <c r="CTT215" s="59"/>
      <c r="CTU215" s="59"/>
      <c r="CTV215" s="59"/>
      <c r="CTW215" s="59"/>
      <c r="CTX215" s="59"/>
      <c r="CTY215" s="59"/>
      <c r="CTZ215" s="59"/>
      <c r="CUA215" s="59"/>
      <c r="CUB215" s="59"/>
      <c r="CUC215" s="59"/>
      <c r="CUD215" s="59"/>
      <c r="CUE215" s="59"/>
      <c r="CUF215" s="59"/>
      <c r="CUG215" s="59"/>
      <c r="CUH215" s="59"/>
      <c r="CUI215" s="59"/>
      <c r="CUJ215" s="59"/>
      <c r="CUK215" s="59"/>
      <c r="CUL215" s="59"/>
      <c r="CUM215" s="59"/>
      <c r="CUN215" s="59"/>
      <c r="CUO215" s="59"/>
      <c r="CUP215" s="59"/>
      <c r="CUQ215" s="59"/>
      <c r="CUR215" s="59"/>
      <c r="CUS215" s="59"/>
      <c r="CUT215" s="59"/>
      <c r="CUU215" s="59"/>
      <c r="CUV215" s="59"/>
      <c r="CUW215" s="59"/>
      <c r="CUX215" s="59"/>
      <c r="CUY215" s="59"/>
      <c r="CUZ215" s="59"/>
      <c r="CVA215" s="59"/>
      <c r="CVB215" s="59"/>
      <c r="CVC215" s="59"/>
      <c r="CVD215" s="59"/>
      <c r="CVE215" s="59"/>
      <c r="CVF215" s="59"/>
      <c r="CVG215" s="59"/>
      <c r="CVH215" s="59"/>
      <c r="CVI215" s="59"/>
      <c r="CVJ215" s="59"/>
      <c r="CVK215" s="59"/>
      <c r="CVL215" s="59"/>
      <c r="CVM215" s="59"/>
      <c r="CVN215" s="59"/>
      <c r="CVO215" s="59"/>
      <c r="CVP215" s="59"/>
      <c r="CVQ215" s="59"/>
      <c r="CVR215" s="59"/>
      <c r="CVS215" s="59"/>
      <c r="CVT215" s="59"/>
      <c r="CVU215" s="59"/>
      <c r="CVV215" s="59"/>
      <c r="CVW215" s="59"/>
      <c r="CVX215" s="59"/>
      <c r="CVY215" s="59"/>
      <c r="CVZ215" s="59"/>
      <c r="CWA215" s="59"/>
      <c r="CWB215" s="59"/>
      <c r="CWC215" s="59"/>
      <c r="CWD215" s="59"/>
      <c r="CWE215" s="59"/>
      <c r="CWF215" s="59"/>
      <c r="CWG215" s="59"/>
      <c r="CWH215" s="59"/>
      <c r="CWI215" s="59"/>
      <c r="CWJ215" s="59"/>
      <c r="CWK215" s="59"/>
      <c r="CWL215" s="59"/>
      <c r="CWM215" s="59"/>
      <c r="CWN215" s="59"/>
      <c r="CWO215" s="59"/>
      <c r="CWP215" s="59"/>
      <c r="CWQ215" s="59"/>
      <c r="CWR215" s="59"/>
      <c r="CWS215" s="59"/>
      <c r="CWT215" s="59"/>
      <c r="CWU215" s="59"/>
      <c r="CWV215" s="59"/>
      <c r="CWW215" s="59"/>
      <c r="CWX215" s="59"/>
      <c r="CWY215" s="59"/>
      <c r="CWZ215" s="59"/>
      <c r="CXA215" s="59"/>
      <c r="CXB215" s="59"/>
      <c r="CXC215" s="59"/>
      <c r="CXD215" s="59"/>
      <c r="CXE215" s="59"/>
      <c r="CXF215" s="59"/>
      <c r="CXG215" s="59"/>
      <c r="CXH215" s="59"/>
      <c r="CXI215" s="59"/>
      <c r="CXJ215" s="59"/>
      <c r="CXK215" s="59"/>
      <c r="CXL215" s="59"/>
      <c r="CXM215" s="59"/>
      <c r="CXN215" s="59"/>
      <c r="CXO215" s="59"/>
      <c r="CXP215" s="59"/>
      <c r="CXQ215" s="59"/>
      <c r="CXR215" s="59"/>
      <c r="CXS215" s="59"/>
      <c r="CXT215" s="59"/>
      <c r="CXU215" s="59"/>
      <c r="CXV215" s="59"/>
      <c r="CXW215" s="59"/>
      <c r="CXX215" s="59"/>
      <c r="CXY215" s="59"/>
      <c r="CXZ215" s="59"/>
      <c r="CYA215" s="59"/>
      <c r="CYB215" s="59"/>
      <c r="CYC215" s="59"/>
      <c r="CYD215" s="59"/>
      <c r="CYE215" s="59"/>
      <c r="CYF215" s="59"/>
      <c r="CYG215" s="59"/>
      <c r="CYH215" s="59"/>
      <c r="CYI215" s="59"/>
      <c r="CYJ215" s="59"/>
      <c r="CYK215" s="59"/>
      <c r="CYL215" s="59"/>
      <c r="CYM215" s="59"/>
      <c r="CYN215" s="59"/>
      <c r="CYO215" s="59"/>
      <c r="CYP215" s="59"/>
      <c r="CYQ215" s="59"/>
      <c r="CYR215" s="59"/>
      <c r="CYS215" s="59"/>
      <c r="CYT215" s="59"/>
      <c r="CYU215" s="59"/>
      <c r="CYV215" s="59"/>
      <c r="CYW215" s="59"/>
      <c r="CYX215" s="59"/>
      <c r="CYY215" s="59"/>
      <c r="CYZ215" s="59"/>
      <c r="CZA215" s="59"/>
      <c r="CZB215" s="59"/>
      <c r="CZC215" s="59"/>
      <c r="CZD215" s="59"/>
      <c r="CZE215" s="59"/>
      <c r="CZF215" s="59"/>
      <c r="CZG215" s="59"/>
      <c r="CZH215" s="59"/>
      <c r="CZI215" s="59"/>
      <c r="CZJ215" s="59"/>
      <c r="CZK215" s="59"/>
      <c r="CZL215" s="59"/>
      <c r="CZM215" s="59"/>
      <c r="CZN215" s="59"/>
      <c r="CZO215" s="59"/>
      <c r="CZP215" s="59"/>
      <c r="CZQ215" s="59"/>
      <c r="CZR215" s="59"/>
      <c r="CZS215" s="59"/>
      <c r="CZT215" s="59"/>
      <c r="CZU215" s="59"/>
      <c r="CZV215" s="59"/>
      <c r="CZW215" s="59"/>
      <c r="CZX215" s="59"/>
      <c r="CZY215" s="59"/>
      <c r="CZZ215" s="59"/>
      <c r="DAA215" s="59"/>
      <c r="DAB215" s="59"/>
      <c r="DAC215" s="59"/>
      <c r="DAD215" s="59"/>
      <c r="DAE215" s="59"/>
      <c r="DAF215" s="59"/>
      <c r="DAG215" s="59"/>
      <c r="DAH215" s="59"/>
      <c r="DAI215" s="59"/>
      <c r="DAJ215" s="59"/>
      <c r="DAK215" s="59"/>
      <c r="DAL215" s="59"/>
      <c r="DAM215" s="59"/>
      <c r="DAN215" s="59"/>
      <c r="DAO215" s="59"/>
      <c r="DAP215" s="59"/>
      <c r="DAQ215" s="59"/>
      <c r="DAR215" s="59"/>
      <c r="DAS215" s="59"/>
      <c r="DAT215" s="59"/>
      <c r="DAU215" s="59"/>
      <c r="DAV215" s="59"/>
      <c r="DAW215" s="59"/>
      <c r="DAX215" s="59"/>
      <c r="DAY215" s="59"/>
      <c r="DAZ215" s="59"/>
      <c r="DBA215" s="59"/>
      <c r="DBB215" s="59"/>
      <c r="DBC215" s="59"/>
      <c r="DBD215" s="59"/>
      <c r="DBE215" s="59"/>
      <c r="DBF215" s="59"/>
      <c r="DBG215" s="59"/>
      <c r="DBH215" s="59"/>
      <c r="DBI215" s="59"/>
      <c r="DBJ215" s="59"/>
      <c r="DBK215" s="59"/>
      <c r="DBL215" s="59"/>
      <c r="DBM215" s="59"/>
      <c r="DBN215" s="59"/>
      <c r="DBO215" s="59"/>
      <c r="DBP215" s="59"/>
      <c r="DBQ215" s="59"/>
      <c r="DBR215" s="59"/>
      <c r="DBS215" s="59"/>
      <c r="DBT215" s="59"/>
      <c r="DBU215" s="59"/>
      <c r="DBV215" s="59"/>
      <c r="DBW215" s="59"/>
      <c r="DBX215" s="59"/>
      <c r="DBY215" s="59"/>
      <c r="DBZ215" s="59"/>
      <c r="DCA215" s="59"/>
      <c r="DCB215" s="59"/>
      <c r="DCC215" s="59"/>
      <c r="DCD215" s="59"/>
      <c r="DCE215" s="59"/>
      <c r="DCF215" s="59"/>
      <c r="DCG215" s="59"/>
      <c r="DCH215" s="59"/>
      <c r="DCI215" s="59"/>
      <c r="DCJ215" s="59"/>
      <c r="DCK215" s="59"/>
      <c r="DCL215" s="59"/>
      <c r="DCM215" s="59"/>
      <c r="DCN215" s="59"/>
      <c r="DCO215" s="59"/>
      <c r="DCP215" s="59"/>
      <c r="DCQ215" s="59"/>
      <c r="DCR215" s="59"/>
      <c r="DCS215" s="59"/>
      <c r="DCT215" s="59"/>
      <c r="DCU215" s="59"/>
      <c r="DCV215" s="59"/>
      <c r="DCW215" s="59"/>
      <c r="DCX215" s="59"/>
      <c r="DCY215" s="59"/>
      <c r="DCZ215" s="59"/>
      <c r="DDA215" s="59"/>
      <c r="DDB215" s="59"/>
      <c r="DDC215" s="59"/>
      <c r="DDD215" s="59"/>
      <c r="DDE215" s="59"/>
      <c r="DDF215" s="59"/>
      <c r="DDG215" s="59"/>
      <c r="DDH215" s="59"/>
      <c r="DDI215" s="59"/>
      <c r="DDJ215" s="59"/>
      <c r="DDK215" s="59"/>
      <c r="DDL215" s="59"/>
      <c r="DDM215" s="59"/>
      <c r="DDN215" s="59"/>
      <c r="DDO215" s="59"/>
      <c r="DDP215" s="59"/>
      <c r="DDQ215" s="59"/>
      <c r="DDR215" s="59"/>
      <c r="DDS215" s="59"/>
      <c r="DDT215" s="59"/>
      <c r="DDU215" s="59"/>
      <c r="DDV215" s="59"/>
      <c r="DDW215" s="59"/>
      <c r="DDX215" s="59"/>
      <c r="DDY215" s="59"/>
      <c r="DDZ215" s="59"/>
      <c r="DEA215" s="59"/>
      <c r="DEB215" s="59"/>
      <c r="DEC215" s="59"/>
      <c r="DED215" s="59"/>
      <c r="DEE215" s="59"/>
      <c r="DEF215" s="59"/>
      <c r="DEG215" s="59"/>
      <c r="DEH215" s="59"/>
      <c r="DEI215" s="59"/>
      <c r="DEJ215" s="59"/>
      <c r="DEK215" s="59"/>
      <c r="DEL215" s="59"/>
      <c r="DEM215" s="59"/>
      <c r="DEN215" s="59"/>
      <c r="DEO215" s="59"/>
      <c r="DEP215" s="59"/>
      <c r="DEQ215" s="59"/>
      <c r="DER215" s="59"/>
      <c r="DES215" s="59"/>
      <c r="DET215" s="59"/>
      <c r="DEU215" s="59"/>
      <c r="DEV215" s="59"/>
      <c r="DEW215" s="59"/>
      <c r="DEX215" s="59"/>
      <c r="DEY215" s="59"/>
      <c r="DEZ215" s="59"/>
      <c r="DFA215" s="59"/>
      <c r="DFB215" s="59"/>
      <c r="DFC215" s="59"/>
      <c r="DFD215" s="59"/>
      <c r="DFE215" s="59"/>
      <c r="DFF215" s="59"/>
      <c r="DFG215" s="59"/>
      <c r="DFH215" s="59"/>
      <c r="DFI215" s="59"/>
      <c r="DFJ215" s="59"/>
      <c r="DFK215" s="59"/>
      <c r="DFL215" s="59"/>
      <c r="DFM215" s="59"/>
      <c r="DFN215" s="59"/>
      <c r="DFO215" s="59"/>
      <c r="DFP215" s="59"/>
      <c r="DFQ215" s="59"/>
      <c r="DFR215" s="59"/>
      <c r="DFS215" s="59"/>
      <c r="DFT215" s="59"/>
      <c r="DFU215" s="59"/>
      <c r="DFV215" s="59"/>
      <c r="DFW215" s="59"/>
      <c r="DFX215" s="59"/>
      <c r="DFY215" s="59"/>
      <c r="DFZ215" s="59"/>
      <c r="DGA215" s="59"/>
      <c r="DGB215" s="59"/>
      <c r="DGC215" s="59"/>
      <c r="DGD215" s="59"/>
      <c r="DGE215" s="59"/>
      <c r="DGF215" s="59"/>
      <c r="DGG215" s="59"/>
      <c r="DGH215" s="59"/>
      <c r="DGI215" s="59"/>
      <c r="DGJ215" s="59"/>
      <c r="DGK215" s="59"/>
      <c r="DGL215" s="59"/>
      <c r="DGM215" s="59"/>
      <c r="DGN215" s="59"/>
      <c r="DGO215" s="59"/>
      <c r="DGP215" s="59"/>
      <c r="DGQ215" s="59"/>
      <c r="DGR215" s="59"/>
      <c r="DGS215" s="59"/>
      <c r="DGT215" s="59"/>
      <c r="DGU215" s="59"/>
      <c r="DGV215" s="59"/>
      <c r="DGW215" s="59"/>
      <c r="DGX215" s="59"/>
      <c r="DGY215" s="59"/>
      <c r="DGZ215" s="59"/>
      <c r="DHA215" s="59"/>
      <c r="DHB215" s="59"/>
      <c r="DHC215" s="59"/>
      <c r="DHD215" s="59"/>
      <c r="DHE215" s="59"/>
      <c r="DHF215" s="59"/>
      <c r="DHG215" s="59"/>
      <c r="DHH215" s="59"/>
      <c r="DHI215" s="59"/>
      <c r="DHJ215" s="59"/>
      <c r="DHK215" s="59"/>
      <c r="DHL215" s="59"/>
      <c r="DHM215" s="59"/>
      <c r="DHN215" s="59"/>
      <c r="DHO215" s="59"/>
      <c r="DHP215" s="59"/>
      <c r="DHQ215" s="59"/>
      <c r="DHR215" s="59"/>
      <c r="DHS215" s="59"/>
      <c r="DHT215" s="59"/>
      <c r="DHU215" s="59"/>
      <c r="DHV215" s="59"/>
      <c r="DHW215" s="59"/>
      <c r="DHX215" s="59"/>
      <c r="DHY215" s="59"/>
      <c r="DHZ215" s="59"/>
      <c r="DIA215" s="59"/>
      <c r="DIB215" s="59"/>
      <c r="DIC215" s="59"/>
      <c r="DID215" s="59"/>
      <c r="DIE215" s="59"/>
      <c r="DIF215" s="59"/>
      <c r="DIG215" s="59"/>
      <c r="DIH215" s="59"/>
      <c r="DII215" s="59"/>
      <c r="DIJ215" s="59"/>
      <c r="DIK215" s="59"/>
      <c r="DIL215" s="59"/>
      <c r="DIM215" s="59"/>
      <c r="DIN215" s="59"/>
      <c r="DIO215" s="59"/>
      <c r="DIP215" s="59"/>
      <c r="DIQ215" s="59"/>
      <c r="DIR215" s="59"/>
      <c r="DIS215" s="59"/>
      <c r="DIT215" s="59"/>
      <c r="DIU215" s="59"/>
      <c r="DIV215" s="59"/>
      <c r="DIW215" s="59"/>
      <c r="DIX215" s="59"/>
      <c r="DIY215" s="59"/>
      <c r="DIZ215" s="59"/>
      <c r="DJA215" s="59"/>
      <c r="DJB215" s="59"/>
      <c r="DJC215" s="59"/>
      <c r="DJD215" s="59"/>
      <c r="DJE215" s="59"/>
      <c r="DJF215" s="59"/>
      <c r="DJG215" s="59"/>
      <c r="DJH215" s="59"/>
      <c r="DJI215" s="59"/>
      <c r="DJJ215" s="59"/>
      <c r="DJK215" s="59"/>
      <c r="DJL215" s="59"/>
      <c r="DJM215" s="59"/>
      <c r="DJN215" s="59"/>
      <c r="DJO215" s="59"/>
      <c r="DJP215" s="59"/>
      <c r="DJQ215" s="59"/>
      <c r="DJR215" s="59"/>
      <c r="DJS215" s="59"/>
      <c r="DJT215" s="59"/>
      <c r="DJU215" s="59"/>
      <c r="DJV215" s="59"/>
      <c r="DJW215" s="59"/>
      <c r="DJX215" s="59"/>
      <c r="DJY215" s="59"/>
      <c r="DJZ215" s="59"/>
      <c r="DKA215" s="59"/>
      <c r="DKB215" s="59"/>
      <c r="DKC215" s="59"/>
      <c r="DKD215" s="59"/>
      <c r="DKE215" s="59"/>
      <c r="DKF215" s="59"/>
      <c r="DKG215" s="59"/>
      <c r="DKH215" s="59"/>
      <c r="DKI215" s="59"/>
      <c r="DKJ215" s="59"/>
      <c r="DKK215" s="59"/>
      <c r="DKL215" s="59"/>
      <c r="DKM215" s="59"/>
      <c r="DKN215" s="59"/>
      <c r="DKO215" s="59"/>
      <c r="DKP215" s="59"/>
      <c r="DKQ215" s="59"/>
      <c r="DKR215" s="59"/>
      <c r="DKS215" s="59"/>
      <c r="DKT215" s="59"/>
      <c r="DKU215" s="59"/>
      <c r="DKV215" s="59"/>
      <c r="DKW215" s="59"/>
      <c r="DKX215" s="59"/>
      <c r="DKY215" s="59"/>
      <c r="DKZ215" s="59"/>
      <c r="DLA215" s="59"/>
      <c r="DLB215" s="59"/>
      <c r="DLC215" s="59"/>
      <c r="DLD215" s="59"/>
      <c r="DLE215" s="59"/>
      <c r="DLF215" s="59"/>
      <c r="DLG215" s="59"/>
      <c r="DLH215" s="59"/>
      <c r="DLI215" s="59"/>
      <c r="DLJ215" s="59"/>
      <c r="DLK215" s="59"/>
      <c r="DLL215" s="59"/>
      <c r="DLM215" s="59"/>
      <c r="DLN215" s="59"/>
      <c r="DLO215" s="59"/>
      <c r="DLP215" s="59"/>
      <c r="DLQ215" s="59"/>
      <c r="DLR215" s="59"/>
      <c r="DLS215" s="59"/>
      <c r="DLT215" s="59"/>
      <c r="DLU215" s="59"/>
      <c r="DLV215" s="59"/>
      <c r="DLW215" s="59"/>
      <c r="DLX215" s="59"/>
      <c r="DLY215" s="59"/>
      <c r="DLZ215" s="59"/>
      <c r="DMA215" s="59"/>
      <c r="DMB215" s="59"/>
      <c r="DMC215" s="59"/>
      <c r="DMD215" s="59"/>
      <c r="DME215" s="59"/>
      <c r="DMF215" s="59"/>
      <c r="DMG215" s="59"/>
      <c r="DMH215" s="59"/>
      <c r="DMI215" s="59"/>
      <c r="DMJ215" s="59"/>
      <c r="DMK215" s="59"/>
      <c r="DML215" s="59"/>
      <c r="DMM215" s="59"/>
      <c r="DMN215" s="59"/>
      <c r="DMO215" s="59"/>
      <c r="DMP215" s="59"/>
      <c r="DMQ215" s="59"/>
      <c r="DMR215" s="59"/>
      <c r="DMS215" s="59"/>
      <c r="DMT215" s="59"/>
      <c r="DMU215" s="59"/>
      <c r="DMV215" s="59"/>
      <c r="DMW215" s="59"/>
      <c r="DMX215" s="59"/>
      <c r="DMY215" s="59"/>
      <c r="DMZ215" s="59"/>
      <c r="DNA215" s="59"/>
      <c r="DNB215" s="59"/>
      <c r="DNC215" s="59"/>
      <c r="DND215" s="59"/>
      <c r="DNE215" s="59"/>
      <c r="DNF215" s="59"/>
      <c r="DNG215" s="59"/>
      <c r="DNH215" s="59"/>
      <c r="DNI215" s="59"/>
      <c r="DNJ215" s="59"/>
      <c r="DNK215" s="59"/>
      <c r="DNL215" s="59"/>
      <c r="DNM215" s="59"/>
      <c r="DNN215" s="59"/>
      <c r="DNO215" s="59"/>
      <c r="DNP215" s="59"/>
      <c r="DNQ215" s="59"/>
      <c r="DNR215" s="59"/>
      <c r="DNS215" s="59"/>
      <c r="DNT215" s="59"/>
      <c r="DNU215" s="59"/>
      <c r="DNV215" s="59"/>
      <c r="DNW215" s="59"/>
      <c r="DNX215" s="59"/>
      <c r="DNY215" s="59"/>
      <c r="DNZ215" s="59"/>
      <c r="DOA215" s="59"/>
      <c r="DOB215" s="59"/>
      <c r="DOC215" s="59"/>
      <c r="DOD215" s="59"/>
      <c r="DOE215" s="59"/>
      <c r="DOF215" s="59"/>
      <c r="DOG215" s="59"/>
      <c r="DOH215" s="59"/>
      <c r="DOI215" s="59"/>
      <c r="DOJ215" s="59"/>
      <c r="DOK215" s="59"/>
      <c r="DOL215" s="59"/>
      <c r="DOM215" s="59"/>
      <c r="DON215" s="59"/>
      <c r="DOO215" s="59"/>
      <c r="DOP215" s="59"/>
      <c r="DOQ215" s="59"/>
      <c r="DOR215" s="59"/>
      <c r="DOS215" s="59"/>
      <c r="DOT215" s="59"/>
      <c r="DOU215" s="59"/>
      <c r="DOV215" s="59"/>
      <c r="DOW215" s="59"/>
      <c r="DOX215" s="59"/>
      <c r="DOY215" s="59"/>
      <c r="DOZ215" s="59"/>
      <c r="DPA215" s="59"/>
      <c r="DPB215" s="59"/>
      <c r="DPC215" s="59"/>
      <c r="DPD215" s="59"/>
      <c r="DPE215" s="59"/>
      <c r="DPF215" s="59"/>
      <c r="DPG215" s="59"/>
      <c r="DPH215" s="59"/>
      <c r="DPI215" s="59"/>
      <c r="DPJ215" s="59"/>
      <c r="DPK215" s="59"/>
      <c r="DPL215" s="59"/>
      <c r="DPM215" s="59"/>
      <c r="DPN215" s="59"/>
      <c r="DPO215" s="59"/>
      <c r="DPP215" s="59"/>
      <c r="DPQ215" s="59"/>
      <c r="DPR215" s="59"/>
      <c r="DPS215" s="59"/>
      <c r="DPT215" s="59"/>
      <c r="DPU215" s="59"/>
      <c r="DPV215" s="59"/>
      <c r="DPW215" s="59"/>
      <c r="DPX215" s="59"/>
      <c r="DPY215" s="59"/>
      <c r="DPZ215" s="59"/>
      <c r="DQA215" s="59"/>
      <c r="DQB215" s="59"/>
      <c r="DQC215" s="59"/>
      <c r="DQD215" s="59"/>
      <c r="DQE215" s="59"/>
      <c r="DQF215" s="59"/>
      <c r="DQG215" s="59"/>
      <c r="DQH215" s="59"/>
      <c r="DQI215" s="59"/>
      <c r="DQJ215" s="59"/>
      <c r="DQK215" s="59"/>
      <c r="DQL215" s="59"/>
      <c r="DQM215" s="59"/>
      <c r="DQN215" s="59"/>
      <c r="DQO215" s="59"/>
      <c r="DQP215" s="59"/>
      <c r="DQQ215" s="59"/>
      <c r="DQR215" s="59"/>
      <c r="DQS215" s="59"/>
      <c r="DQT215" s="59"/>
      <c r="DQU215" s="59"/>
      <c r="DQV215" s="59"/>
      <c r="DQW215" s="59"/>
      <c r="DQX215" s="59"/>
      <c r="DQY215" s="59"/>
      <c r="DQZ215" s="59"/>
      <c r="DRA215" s="59"/>
      <c r="DRB215" s="59"/>
      <c r="DRC215" s="59"/>
      <c r="DRD215" s="59"/>
      <c r="DRE215" s="59"/>
      <c r="DRF215" s="59"/>
      <c r="DRG215" s="59"/>
      <c r="DRH215" s="59"/>
      <c r="DRI215" s="59"/>
      <c r="DRJ215" s="59"/>
      <c r="DRK215" s="59"/>
      <c r="DRL215" s="59"/>
      <c r="DRM215" s="59"/>
      <c r="DRN215" s="59"/>
      <c r="DRO215" s="59"/>
      <c r="DRP215" s="59"/>
      <c r="DRQ215" s="59"/>
      <c r="DRR215" s="59"/>
      <c r="DRS215" s="59"/>
      <c r="DRT215" s="59"/>
      <c r="DRU215" s="59"/>
      <c r="DRV215" s="59"/>
      <c r="DRW215" s="59"/>
      <c r="DRX215" s="59"/>
      <c r="DRY215" s="59"/>
      <c r="DRZ215" s="59"/>
      <c r="DSA215" s="59"/>
      <c r="DSB215" s="59"/>
      <c r="DSC215" s="59"/>
      <c r="DSD215" s="59"/>
      <c r="DSE215" s="59"/>
      <c r="DSF215" s="59"/>
      <c r="DSG215" s="59"/>
      <c r="DSH215" s="59"/>
      <c r="DSI215" s="59"/>
      <c r="DSJ215" s="59"/>
      <c r="DSK215" s="59"/>
      <c r="DSL215" s="59"/>
      <c r="DSM215" s="59"/>
      <c r="DSN215" s="59"/>
      <c r="DSO215" s="59"/>
      <c r="DSP215" s="59"/>
      <c r="DSQ215" s="59"/>
      <c r="DSR215" s="59"/>
      <c r="DSS215" s="59"/>
      <c r="DST215" s="59"/>
      <c r="DSU215" s="59"/>
      <c r="DSV215" s="59"/>
      <c r="DSW215" s="59"/>
      <c r="DSX215" s="59"/>
      <c r="DSY215" s="59"/>
      <c r="DSZ215" s="59"/>
      <c r="DTA215" s="59"/>
      <c r="DTB215" s="59"/>
      <c r="DTC215" s="59"/>
      <c r="DTD215" s="59"/>
      <c r="DTE215" s="59"/>
      <c r="DTF215" s="59"/>
      <c r="DTG215" s="59"/>
      <c r="DTH215" s="59"/>
      <c r="DTI215" s="59"/>
      <c r="DTJ215" s="59"/>
      <c r="DTK215" s="59"/>
      <c r="DTL215" s="59"/>
      <c r="DTM215" s="59"/>
      <c r="DTN215" s="59"/>
      <c r="DTO215" s="59"/>
      <c r="DTP215" s="59"/>
      <c r="DTQ215" s="59"/>
      <c r="DTR215" s="59"/>
      <c r="DTS215" s="59"/>
      <c r="DTT215" s="59"/>
      <c r="DTU215" s="59"/>
      <c r="DTV215" s="59"/>
      <c r="DTW215" s="59"/>
      <c r="DTX215" s="59"/>
      <c r="DTY215" s="59"/>
      <c r="DTZ215" s="59"/>
      <c r="DUA215" s="59"/>
      <c r="DUB215" s="59"/>
      <c r="DUC215" s="59"/>
      <c r="DUD215" s="59"/>
      <c r="DUE215" s="59"/>
      <c r="DUF215" s="59"/>
      <c r="DUG215" s="59"/>
      <c r="DUH215" s="59"/>
      <c r="DUI215" s="59"/>
      <c r="DUJ215" s="59"/>
      <c r="DUK215" s="59"/>
      <c r="DUL215" s="59"/>
      <c r="DUM215" s="59"/>
      <c r="DUN215" s="59"/>
      <c r="DUO215" s="59"/>
      <c r="DUP215" s="59"/>
      <c r="DUQ215" s="59"/>
      <c r="DUR215" s="59"/>
      <c r="DUS215" s="59"/>
      <c r="DUT215" s="59"/>
      <c r="DUU215" s="59"/>
      <c r="DUV215" s="59"/>
      <c r="DUW215" s="59"/>
      <c r="DUX215" s="59"/>
      <c r="DUY215" s="59"/>
      <c r="DUZ215" s="59"/>
      <c r="DVA215" s="59"/>
      <c r="DVB215" s="59"/>
      <c r="DVC215" s="59"/>
      <c r="DVD215" s="59"/>
      <c r="DVE215" s="59"/>
      <c r="DVF215" s="59"/>
      <c r="DVG215" s="59"/>
      <c r="DVH215" s="59"/>
      <c r="DVI215" s="59"/>
      <c r="DVJ215" s="59"/>
      <c r="DVK215" s="59"/>
      <c r="DVL215" s="59"/>
      <c r="DVM215" s="59"/>
      <c r="DVN215" s="59"/>
      <c r="DVO215" s="59"/>
      <c r="DVP215" s="59"/>
      <c r="DVQ215" s="59"/>
      <c r="DVR215" s="59"/>
      <c r="DVS215" s="59"/>
      <c r="DVT215" s="59"/>
      <c r="DVU215" s="59"/>
      <c r="DVV215" s="59"/>
      <c r="DVW215" s="59"/>
      <c r="DVX215" s="59"/>
      <c r="DVY215" s="59"/>
      <c r="DVZ215" s="59"/>
      <c r="DWA215" s="59"/>
      <c r="DWB215" s="59"/>
      <c r="DWC215" s="59"/>
      <c r="DWD215" s="59"/>
      <c r="DWE215" s="59"/>
      <c r="DWF215" s="59"/>
      <c r="DWG215" s="59"/>
      <c r="DWH215" s="59"/>
      <c r="DWI215" s="59"/>
      <c r="DWJ215" s="59"/>
      <c r="DWK215" s="59"/>
      <c r="DWL215" s="59"/>
      <c r="DWM215" s="59"/>
      <c r="DWN215" s="59"/>
      <c r="DWO215" s="59"/>
      <c r="DWP215" s="59"/>
      <c r="DWQ215" s="59"/>
      <c r="DWR215" s="59"/>
      <c r="DWS215" s="59"/>
      <c r="DWT215" s="59"/>
      <c r="DWU215" s="59"/>
      <c r="DWV215" s="59"/>
      <c r="DWW215" s="59"/>
      <c r="DWX215" s="59"/>
      <c r="DWY215" s="59"/>
      <c r="DWZ215" s="59"/>
      <c r="DXA215" s="59"/>
      <c r="DXB215" s="59"/>
      <c r="DXC215" s="59"/>
      <c r="DXD215" s="59"/>
      <c r="DXE215" s="59"/>
      <c r="DXF215" s="59"/>
      <c r="DXG215" s="59"/>
      <c r="DXH215" s="59"/>
      <c r="DXI215" s="59"/>
      <c r="DXJ215" s="59"/>
      <c r="DXK215" s="59"/>
      <c r="DXL215" s="59"/>
      <c r="DXM215" s="59"/>
      <c r="DXN215" s="59"/>
      <c r="DXO215" s="59"/>
      <c r="DXP215" s="59"/>
      <c r="DXQ215" s="59"/>
      <c r="DXR215" s="59"/>
      <c r="DXS215" s="59"/>
      <c r="DXT215" s="59"/>
      <c r="DXU215" s="59"/>
      <c r="DXV215" s="59"/>
      <c r="DXW215" s="59"/>
      <c r="DXX215" s="59"/>
      <c r="DXY215" s="59"/>
      <c r="DXZ215" s="59"/>
      <c r="DYA215" s="59"/>
      <c r="DYB215" s="59"/>
      <c r="DYC215" s="59"/>
      <c r="DYD215" s="59"/>
      <c r="DYE215" s="59"/>
      <c r="DYF215" s="59"/>
      <c r="DYG215" s="59"/>
      <c r="DYH215" s="59"/>
      <c r="DYI215" s="59"/>
      <c r="DYJ215" s="59"/>
      <c r="DYK215" s="59"/>
      <c r="DYL215" s="59"/>
      <c r="DYM215" s="59"/>
      <c r="DYN215" s="59"/>
      <c r="DYO215" s="59"/>
      <c r="DYP215" s="59"/>
      <c r="DYQ215" s="59"/>
      <c r="DYR215" s="59"/>
      <c r="DYS215" s="59"/>
      <c r="DYT215" s="59"/>
      <c r="DYU215" s="59"/>
      <c r="DYV215" s="59"/>
      <c r="DYW215" s="59"/>
      <c r="DYX215" s="59"/>
      <c r="DYY215" s="59"/>
      <c r="DYZ215" s="59"/>
      <c r="DZA215" s="59"/>
      <c r="DZB215" s="59"/>
      <c r="DZC215" s="59"/>
      <c r="DZD215" s="59"/>
      <c r="DZE215" s="59"/>
      <c r="DZF215" s="59"/>
      <c r="DZG215" s="59"/>
      <c r="DZH215" s="59"/>
      <c r="DZI215" s="59"/>
      <c r="DZJ215" s="59"/>
      <c r="DZK215" s="59"/>
      <c r="DZL215" s="59"/>
      <c r="DZM215" s="59"/>
      <c r="DZN215" s="59"/>
      <c r="DZO215" s="59"/>
      <c r="DZP215" s="59"/>
      <c r="DZQ215" s="59"/>
      <c r="DZR215" s="59"/>
      <c r="DZS215" s="59"/>
      <c r="DZT215" s="59"/>
      <c r="DZU215" s="59"/>
      <c r="DZV215" s="59"/>
      <c r="DZW215" s="59"/>
      <c r="DZX215" s="59"/>
      <c r="DZY215" s="59"/>
      <c r="DZZ215" s="59"/>
      <c r="EAA215" s="59"/>
      <c r="EAB215" s="59"/>
      <c r="EAC215" s="59"/>
      <c r="EAD215" s="59"/>
      <c r="EAE215" s="59"/>
      <c r="EAF215" s="59"/>
      <c r="EAG215" s="59"/>
      <c r="EAH215" s="59"/>
      <c r="EAI215" s="59"/>
      <c r="EAJ215" s="59"/>
      <c r="EAK215" s="59"/>
      <c r="EAL215" s="59"/>
      <c r="EAM215" s="59"/>
      <c r="EAN215" s="59"/>
      <c r="EAO215" s="59"/>
      <c r="EAP215" s="59"/>
      <c r="EAQ215" s="59"/>
      <c r="EAR215" s="59"/>
      <c r="EAS215" s="59"/>
      <c r="EAT215" s="59"/>
      <c r="EAU215" s="59"/>
      <c r="EAV215" s="59"/>
      <c r="EAW215" s="59"/>
      <c r="EAX215" s="59"/>
      <c r="EAY215" s="59"/>
      <c r="EAZ215" s="59"/>
      <c r="EBA215" s="59"/>
      <c r="EBB215" s="59"/>
      <c r="EBC215" s="59"/>
      <c r="EBD215" s="59"/>
      <c r="EBE215" s="59"/>
      <c r="EBF215" s="59"/>
      <c r="EBG215" s="59"/>
      <c r="EBH215" s="59"/>
      <c r="EBI215" s="59"/>
      <c r="EBJ215" s="59"/>
      <c r="EBK215" s="59"/>
      <c r="EBL215" s="59"/>
      <c r="EBM215" s="59"/>
      <c r="EBN215" s="59"/>
      <c r="EBO215" s="59"/>
      <c r="EBP215" s="59"/>
      <c r="EBQ215" s="59"/>
      <c r="EBR215" s="59"/>
      <c r="EBS215" s="59"/>
      <c r="EBT215" s="59"/>
      <c r="EBU215" s="59"/>
      <c r="EBV215" s="59"/>
      <c r="EBW215" s="59"/>
      <c r="EBX215" s="59"/>
      <c r="EBY215" s="59"/>
      <c r="EBZ215" s="59"/>
      <c r="ECA215" s="59"/>
      <c r="ECB215" s="59"/>
      <c r="ECC215" s="59"/>
      <c r="ECD215" s="59"/>
      <c r="ECE215" s="59"/>
      <c r="ECF215" s="59"/>
      <c r="ECG215" s="59"/>
      <c r="ECH215" s="59"/>
      <c r="ECI215" s="59"/>
      <c r="ECJ215" s="59"/>
      <c r="ECK215" s="59"/>
      <c r="ECL215" s="59"/>
      <c r="ECM215" s="59"/>
      <c r="ECN215" s="59"/>
      <c r="ECO215" s="59"/>
      <c r="ECP215" s="59"/>
      <c r="ECQ215" s="59"/>
      <c r="ECR215" s="59"/>
      <c r="ECS215" s="59"/>
      <c r="ECT215" s="59"/>
      <c r="ECU215" s="59"/>
      <c r="ECV215" s="59"/>
      <c r="ECW215" s="59"/>
      <c r="ECX215" s="59"/>
      <c r="ECY215" s="59"/>
      <c r="ECZ215" s="59"/>
      <c r="EDA215" s="59"/>
      <c r="EDB215" s="59"/>
      <c r="EDC215" s="59"/>
      <c r="EDD215" s="59"/>
      <c r="EDE215" s="59"/>
      <c r="EDF215" s="59"/>
      <c r="EDG215" s="59"/>
      <c r="EDH215" s="59"/>
      <c r="EDI215" s="59"/>
      <c r="EDJ215" s="59"/>
      <c r="EDK215" s="59"/>
      <c r="EDL215" s="59"/>
      <c r="EDM215" s="59"/>
      <c r="EDN215" s="59"/>
      <c r="EDO215" s="59"/>
      <c r="EDP215" s="59"/>
      <c r="EDQ215" s="59"/>
      <c r="EDR215" s="59"/>
      <c r="EDS215" s="59"/>
      <c r="EDT215" s="59"/>
      <c r="EDU215" s="59"/>
      <c r="EDV215" s="59"/>
      <c r="EDW215" s="59"/>
      <c r="EDX215" s="59"/>
      <c r="EDY215" s="59"/>
      <c r="EDZ215" s="59"/>
      <c r="EEA215" s="59"/>
      <c r="EEB215" s="59"/>
      <c r="EEC215" s="59"/>
      <c r="EED215" s="59"/>
      <c r="EEE215" s="59"/>
      <c r="EEF215" s="59"/>
      <c r="EEG215" s="59"/>
      <c r="EEH215" s="59"/>
      <c r="EEI215" s="59"/>
      <c r="EEJ215" s="59"/>
      <c r="EEK215" s="59"/>
      <c r="EEL215" s="59"/>
      <c r="EEM215" s="59"/>
      <c r="EEN215" s="59"/>
      <c r="EEO215" s="59"/>
      <c r="EEP215" s="59"/>
      <c r="EEQ215" s="59"/>
      <c r="EER215" s="59"/>
      <c r="EES215" s="59"/>
      <c r="EET215" s="59"/>
      <c r="EEU215" s="59"/>
      <c r="EEV215" s="59"/>
      <c r="EEW215" s="59"/>
      <c r="EEX215" s="59"/>
      <c r="EEY215" s="59"/>
      <c r="EEZ215" s="59"/>
      <c r="EFA215" s="59"/>
      <c r="EFB215" s="59"/>
      <c r="EFC215" s="59"/>
      <c r="EFD215" s="59"/>
      <c r="EFE215" s="59"/>
      <c r="EFF215" s="59"/>
      <c r="EFG215" s="59"/>
      <c r="EFH215" s="59"/>
      <c r="EFI215" s="59"/>
      <c r="EFJ215" s="59"/>
      <c r="EFK215" s="59"/>
      <c r="EFL215" s="59"/>
      <c r="EFM215" s="59"/>
      <c r="EFN215" s="59"/>
      <c r="EFO215" s="59"/>
      <c r="EFP215" s="59"/>
      <c r="EFQ215" s="59"/>
      <c r="EFR215" s="59"/>
      <c r="EFS215" s="59"/>
      <c r="EFT215" s="59"/>
      <c r="EFU215" s="59"/>
      <c r="EFV215" s="59"/>
      <c r="EFW215" s="59"/>
      <c r="EFX215" s="59"/>
      <c r="EFY215" s="59"/>
      <c r="EFZ215" s="59"/>
      <c r="EGA215" s="59"/>
      <c r="EGB215" s="59"/>
      <c r="EGC215" s="59"/>
      <c r="EGD215" s="59"/>
      <c r="EGE215" s="59"/>
      <c r="EGF215" s="59"/>
      <c r="EGG215" s="59"/>
      <c r="EGH215" s="59"/>
      <c r="EGI215" s="59"/>
      <c r="EGJ215" s="59"/>
      <c r="EGK215" s="59"/>
      <c r="EGL215" s="59"/>
      <c r="EGM215" s="59"/>
      <c r="EGN215" s="59"/>
      <c r="EGO215" s="59"/>
      <c r="EGP215" s="59"/>
      <c r="EGQ215" s="59"/>
      <c r="EGR215" s="59"/>
      <c r="EGS215" s="59"/>
      <c r="EGT215" s="59"/>
      <c r="EGU215" s="59"/>
      <c r="EGV215" s="59"/>
      <c r="EGW215" s="59"/>
      <c r="EGX215" s="59"/>
      <c r="EGY215" s="59"/>
      <c r="EGZ215" s="59"/>
      <c r="EHA215" s="59"/>
      <c r="EHB215" s="59"/>
      <c r="EHC215" s="59"/>
      <c r="EHD215" s="59"/>
      <c r="EHE215" s="59"/>
      <c r="EHF215" s="59"/>
      <c r="EHG215" s="59"/>
      <c r="EHH215" s="59"/>
      <c r="EHI215" s="59"/>
      <c r="EHJ215" s="59"/>
      <c r="EHK215" s="59"/>
      <c r="EHL215" s="59"/>
      <c r="EHM215" s="59"/>
      <c r="EHN215" s="59"/>
      <c r="EHO215" s="59"/>
      <c r="EHP215" s="59"/>
      <c r="EHQ215" s="59"/>
      <c r="EHR215" s="59"/>
      <c r="EHS215" s="59"/>
      <c r="EHT215" s="59"/>
      <c r="EHU215" s="59"/>
      <c r="EHV215" s="59"/>
      <c r="EHW215" s="59"/>
      <c r="EHX215" s="59"/>
      <c r="EHY215" s="59"/>
      <c r="EHZ215" s="59"/>
      <c r="EIA215" s="59"/>
      <c r="EIB215" s="59"/>
      <c r="EIC215" s="59"/>
      <c r="EID215" s="59"/>
      <c r="EIE215" s="59"/>
      <c r="EIF215" s="59"/>
      <c r="EIG215" s="59"/>
      <c r="EIH215" s="59"/>
      <c r="EII215" s="59"/>
      <c r="EIJ215" s="59"/>
      <c r="EIK215" s="59"/>
      <c r="EIL215" s="59"/>
      <c r="EIM215" s="59"/>
      <c r="EIN215" s="59"/>
      <c r="EIO215" s="59"/>
      <c r="EIP215" s="59"/>
      <c r="EIQ215" s="59"/>
      <c r="EIR215" s="59"/>
      <c r="EIS215" s="59"/>
      <c r="EIT215" s="59"/>
      <c r="EIU215" s="59"/>
      <c r="EIV215" s="59"/>
      <c r="EIW215" s="59"/>
      <c r="EIX215" s="59"/>
      <c r="EIY215" s="59"/>
      <c r="EIZ215" s="59"/>
      <c r="EJA215" s="59"/>
      <c r="EJB215" s="59"/>
      <c r="EJC215" s="59"/>
      <c r="EJD215" s="59"/>
      <c r="EJE215" s="59"/>
      <c r="EJF215" s="59"/>
      <c r="EJG215" s="59"/>
      <c r="EJH215" s="59"/>
      <c r="EJI215" s="59"/>
      <c r="EJJ215" s="59"/>
      <c r="EJK215" s="59"/>
      <c r="EJL215" s="59"/>
      <c r="EJM215" s="59"/>
      <c r="EJN215" s="59"/>
      <c r="EJO215" s="59"/>
      <c r="EJP215" s="59"/>
      <c r="EJQ215" s="59"/>
      <c r="EJR215" s="59"/>
      <c r="EJS215" s="59"/>
      <c r="EJT215" s="59"/>
      <c r="EJU215" s="59"/>
      <c r="EJV215" s="59"/>
      <c r="EJW215" s="59"/>
      <c r="EJX215" s="59"/>
      <c r="EJY215" s="59"/>
      <c r="EJZ215" s="59"/>
      <c r="EKA215" s="59"/>
      <c r="EKB215" s="59"/>
      <c r="EKC215" s="59"/>
      <c r="EKD215" s="59"/>
      <c r="EKE215" s="59"/>
      <c r="EKF215" s="59"/>
      <c r="EKG215" s="59"/>
      <c r="EKH215" s="59"/>
      <c r="EKI215" s="59"/>
      <c r="EKJ215" s="59"/>
      <c r="EKK215" s="59"/>
      <c r="EKL215" s="59"/>
      <c r="EKM215" s="59"/>
      <c r="EKN215" s="59"/>
      <c r="EKO215" s="59"/>
      <c r="EKP215" s="59"/>
      <c r="EKQ215" s="59"/>
      <c r="EKR215" s="59"/>
      <c r="EKS215" s="59"/>
      <c r="EKT215" s="59"/>
      <c r="EKU215" s="59"/>
      <c r="EKV215" s="59"/>
      <c r="EKW215" s="59"/>
      <c r="EKX215" s="59"/>
      <c r="EKY215" s="59"/>
      <c r="EKZ215" s="59"/>
      <c r="ELA215" s="59"/>
      <c r="ELB215" s="59"/>
      <c r="ELC215" s="59"/>
      <c r="ELD215" s="59"/>
      <c r="ELE215" s="59"/>
      <c r="ELF215" s="59"/>
      <c r="ELG215" s="59"/>
      <c r="ELH215" s="59"/>
      <c r="ELI215" s="59"/>
      <c r="ELJ215" s="59"/>
      <c r="ELK215" s="59"/>
      <c r="ELL215" s="59"/>
      <c r="ELM215" s="59"/>
      <c r="ELN215" s="59"/>
      <c r="ELO215" s="59"/>
      <c r="ELP215" s="59"/>
      <c r="ELQ215" s="59"/>
      <c r="ELR215" s="59"/>
      <c r="ELS215" s="59"/>
      <c r="ELT215" s="59"/>
      <c r="ELU215" s="59"/>
      <c r="ELV215" s="59"/>
      <c r="ELW215" s="59"/>
      <c r="ELX215" s="59"/>
      <c r="ELY215" s="59"/>
      <c r="ELZ215" s="59"/>
      <c r="EMA215" s="59"/>
      <c r="EMB215" s="59"/>
      <c r="EMC215" s="59"/>
      <c r="EMD215" s="59"/>
      <c r="EME215" s="59"/>
      <c r="EMF215" s="59"/>
      <c r="EMG215" s="59"/>
      <c r="EMH215" s="59"/>
      <c r="EMI215" s="59"/>
      <c r="EMJ215" s="59"/>
      <c r="EMK215" s="59"/>
      <c r="EML215" s="59"/>
      <c r="EMM215" s="59"/>
      <c r="EMN215" s="59"/>
      <c r="EMO215" s="59"/>
      <c r="EMP215" s="59"/>
      <c r="EMQ215" s="59"/>
      <c r="EMR215" s="59"/>
      <c r="EMS215" s="59"/>
      <c r="EMT215" s="59"/>
      <c r="EMU215" s="59"/>
      <c r="EMV215" s="59"/>
      <c r="EMW215" s="59"/>
      <c r="EMX215" s="59"/>
      <c r="EMY215" s="59"/>
      <c r="EMZ215" s="59"/>
      <c r="ENA215" s="59"/>
      <c r="ENB215" s="59"/>
      <c r="ENC215" s="59"/>
      <c r="END215" s="59"/>
      <c r="ENE215" s="59"/>
      <c r="ENF215" s="59"/>
      <c r="ENG215" s="59"/>
      <c r="ENH215" s="59"/>
      <c r="ENI215" s="59"/>
      <c r="ENJ215" s="59"/>
      <c r="ENK215" s="59"/>
      <c r="ENL215" s="59"/>
      <c r="ENM215" s="59"/>
      <c r="ENN215" s="59"/>
      <c r="ENO215" s="59"/>
      <c r="ENP215" s="59"/>
      <c r="ENQ215" s="59"/>
      <c r="ENR215" s="59"/>
      <c r="ENS215" s="59"/>
      <c r="ENT215" s="59"/>
      <c r="ENU215" s="59"/>
      <c r="ENV215" s="59"/>
      <c r="ENW215" s="59"/>
      <c r="ENX215" s="59"/>
      <c r="ENY215" s="59"/>
      <c r="ENZ215" s="59"/>
      <c r="EOA215" s="59"/>
      <c r="EOB215" s="59"/>
      <c r="EOC215" s="59"/>
      <c r="EOD215" s="59"/>
      <c r="EOE215" s="59"/>
      <c r="EOF215" s="59"/>
      <c r="EOG215" s="59"/>
      <c r="EOH215" s="59"/>
      <c r="EOI215" s="59"/>
      <c r="EOJ215" s="59"/>
      <c r="EOK215" s="59"/>
      <c r="EOL215" s="59"/>
      <c r="EOM215" s="59"/>
      <c r="EON215" s="59"/>
      <c r="EOO215" s="59"/>
      <c r="EOP215" s="59"/>
      <c r="EOQ215" s="59"/>
      <c r="EOR215" s="59"/>
      <c r="EOS215" s="59"/>
      <c r="EOT215" s="59"/>
      <c r="EOU215" s="59"/>
      <c r="EOV215" s="59"/>
      <c r="EOW215" s="59"/>
      <c r="EOX215" s="59"/>
      <c r="EOY215" s="59"/>
      <c r="EOZ215" s="59"/>
      <c r="EPA215" s="59"/>
      <c r="EPB215" s="59"/>
      <c r="EPC215" s="59"/>
      <c r="EPD215" s="59"/>
      <c r="EPE215" s="59"/>
      <c r="EPF215" s="59"/>
      <c r="EPG215" s="59"/>
      <c r="EPH215" s="59"/>
      <c r="EPI215" s="59"/>
      <c r="EPJ215" s="59"/>
      <c r="EPK215" s="59"/>
      <c r="EPL215" s="59"/>
      <c r="EPM215" s="59"/>
      <c r="EPN215" s="59"/>
      <c r="EPO215" s="59"/>
      <c r="EPP215" s="59"/>
      <c r="EPQ215" s="59"/>
      <c r="EPR215" s="59"/>
      <c r="EPS215" s="59"/>
      <c r="EPT215" s="59"/>
      <c r="EPU215" s="59"/>
      <c r="EPV215" s="59"/>
      <c r="EPW215" s="59"/>
      <c r="EPX215" s="59"/>
      <c r="EPY215" s="59"/>
      <c r="EPZ215" s="59"/>
      <c r="EQA215" s="59"/>
      <c r="EQB215" s="59"/>
      <c r="EQC215" s="59"/>
      <c r="EQD215" s="59"/>
      <c r="EQE215" s="59"/>
      <c r="EQF215" s="59"/>
      <c r="EQG215" s="59"/>
      <c r="EQH215" s="59"/>
      <c r="EQI215" s="59"/>
      <c r="EQJ215" s="59"/>
      <c r="EQK215" s="59"/>
      <c r="EQL215" s="59"/>
      <c r="EQM215" s="59"/>
      <c r="EQN215" s="59"/>
      <c r="EQO215" s="59"/>
      <c r="EQP215" s="59"/>
      <c r="EQQ215" s="59"/>
      <c r="EQR215" s="59"/>
      <c r="EQS215" s="59"/>
      <c r="EQT215" s="59"/>
      <c r="EQU215" s="59"/>
      <c r="EQV215" s="59"/>
      <c r="EQW215" s="59"/>
      <c r="EQX215" s="59"/>
      <c r="EQY215" s="59"/>
      <c r="EQZ215" s="59"/>
      <c r="ERA215" s="59"/>
      <c r="ERB215" s="59"/>
      <c r="ERC215" s="59"/>
      <c r="ERD215" s="59"/>
      <c r="ERE215" s="59"/>
      <c r="ERF215" s="59"/>
      <c r="ERG215" s="59"/>
      <c r="ERH215" s="59"/>
      <c r="ERI215" s="59"/>
      <c r="ERJ215" s="59"/>
      <c r="ERK215" s="59"/>
      <c r="ERL215" s="59"/>
      <c r="ERM215" s="59"/>
      <c r="ERN215" s="59"/>
      <c r="ERO215" s="59"/>
      <c r="ERP215" s="59"/>
      <c r="ERQ215" s="59"/>
      <c r="ERR215" s="59"/>
      <c r="ERS215" s="59"/>
      <c r="ERT215" s="59"/>
      <c r="ERU215" s="59"/>
      <c r="ERV215" s="59"/>
      <c r="ERW215" s="59"/>
      <c r="ERX215" s="59"/>
      <c r="ERY215" s="59"/>
      <c r="ERZ215" s="59"/>
      <c r="ESA215" s="59"/>
      <c r="ESB215" s="59"/>
      <c r="ESC215" s="59"/>
      <c r="ESD215" s="59"/>
      <c r="ESE215" s="59"/>
      <c r="ESF215" s="59"/>
      <c r="ESG215" s="59"/>
      <c r="ESH215" s="59"/>
      <c r="ESI215" s="59"/>
      <c r="ESJ215" s="59"/>
      <c r="ESK215" s="59"/>
      <c r="ESL215" s="59"/>
      <c r="ESM215" s="59"/>
      <c r="ESN215" s="59"/>
      <c r="ESO215" s="59"/>
      <c r="ESP215" s="59"/>
      <c r="ESQ215" s="59"/>
      <c r="ESR215" s="59"/>
      <c r="ESS215" s="59"/>
      <c r="EST215" s="59"/>
      <c r="ESU215" s="59"/>
      <c r="ESV215" s="59"/>
      <c r="ESW215" s="59"/>
      <c r="ESX215" s="59"/>
      <c r="ESY215" s="59"/>
      <c r="ESZ215" s="59"/>
      <c r="ETA215" s="59"/>
      <c r="ETB215" s="59"/>
      <c r="ETC215" s="59"/>
      <c r="ETD215" s="59"/>
      <c r="ETE215" s="59"/>
      <c r="ETF215" s="59"/>
      <c r="ETG215" s="59"/>
      <c r="ETH215" s="59"/>
      <c r="ETI215" s="59"/>
      <c r="ETJ215" s="59"/>
      <c r="ETK215" s="59"/>
      <c r="ETL215" s="59"/>
      <c r="ETM215" s="59"/>
      <c r="ETN215" s="59"/>
      <c r="ETO215" s="59"/>
      <c r="ETP215" s="59"/>
      <c r="ETQ215" s="59"/>
      <c r="ETR215" s="59"/>
      <c r="ETS215" s="59"/>
      <c r="ETT215" s="59"/>
      <c r="ETU215" s="59"/>
      <c r="ETV215" s="59"/>
      <c r="ETW215" s="59"/>
      <c r="ETX215" s="59"/>
      <c r="ETY215" s="59"/>
      <c r="ETZ215" s="59"/>
      <c r="EUA215" s="59"/>
      <c r="EUB215" s="59"/>
      <c r="EUC215" s="59"/>
      <c r="EUD215" s="59"/>
      <c r="EUE215" s="59"/>
      <c r="EUF215" s="59"/>
      <c r="EUG215" s="59"/>
      <c r="EUH215" s="59"/>
      <c r="EUI215" s="59"/>
      <c r="EUJ215" s="59"/>
      <c r="EUK215" s="59"/>
      <c r="EUL215" s="59"/>
      <c r="EUM215" s="59"/>
      <c r="EUN215" s="59"/>
      <c r="EUO215" s="59"/>
      <c r="EUP215" s="59"/>
      <c r="EUQ215" s="59"/>
      <c r="EUR215" s="59"/>
      <c r="EUS215" s="59"/>
      <c r="EUT215" s="59"/>
      <c r="EUU215" s="59"/>
      <c r="EUV215" s="59"/>
      <c r="EUW215" s="59"/>
      <c r="EUX215" s="59"/>
      <c r="EUY215" s="59"/>
      <c r="EUZ215" s="59"/>
      <c r="EVA215" s="59"/>
      <c r="EVB215" s="59"/>
      <c r="EVC215" s="59"/>
      <c r="EVD215" s="59"/>
      <c r="EVE215" s="59"/>
      <c r="EVF215" s="59"/>
      <c r="EVG215" s="59"/>
      <c r="EVH215" s="59"/>
      <c r="EVI215" s="59"/>
      <c r="EVJ215" s="59"/>
      <c r="EVK215" s="59"/>
      <c r="EVL215" s="59"/>
      <c r="EVM215" s="59"/>
      <c r="EVN215" s="59"/>
      <c r="EVO215" s="59"/>
      <c r="EVP215" s="59"/>
      <c r="EVQ215" s="59"/>
      <c r="EVR215" s="59"/>
      <c r="EVS215" s="59"/>
      <c r="EVT215" s="59"/>
      <c r="EVU215" s="59"/>
      <c r="EVV215" s="59"/>
      <c r="EVW215" s="59"/>
      <c r="EVX215" s="59"/>
      <c r="EVY215" s="59"/>
      <c r="EVZ215" s="59"/>
      <c r="EWA215" s="59"/>
      <c r="EWB215" s="59"/>
      <c r="EWC215" s="59"/>
      <c r="EWD215" s="59"/>
      <c r="EWE215" s="59"/>
      <c r="EWF215" s="59"/>
      <c r="EWG215" s="59"/>
      <c r="EWH215" s="59"/>
      <c r="EWI215" s="59"/>
      <c r="EWJ215" s="59"/>
      <c r="EWK215" s="59"/>
      <c r="EWL215" s="59"/>
      <c r="EWM215" s="59"/>
      <c r="EWN215" s="59"/>
      <c r="EWO215" s="59"/>
      <c r="EWP215" s="59"/>
      <c r="EWQ215" s="59"/>
      <c r="EWR215" s="59"/>
      <c r="EWS215" s="59"/>
      <c r="EWT215" s="59"/>
      <c r="EWU215" s="59"/>
      <c r="EWV215" s="59"/>
      <c r="EWW215" s="59"/>
      <c r="EWX215" s="59"/>
      <c r="EWY215" s="59"/>
      <c r="EWZ215" s="59"/>
      <c r="EXA215" s="59"/>
      <c r="EXB215" s="59"/>
      <c r="EXC215" s="59"/>
      <c r="EXD215" s="59"/>
      <c r="EXE215" s="59"/>
      <c r="EXF215" s="59"/>
      <c r="EXG215" s="59"/>
      <c r="EXH215" s="59"/>
      <c r="EXI215" s="59"/>
      <c r="EXJ215" s="59"/>
      <c r="EXK215" s="59"/>
      <c r="EXL215" s="59"/>
      <c r="EXM215" s="59"/>
      <c r="EXN215" s="59"/>
      <c r="EXO215" s="59"/>
      <c r="EXP215" s="59"/>
      <c r="EXQ215" s="59"/>
      <c r="EXR215" s="59"/>
      <c r="EXS215" s="59"/>
      <c r="EXT215" s="59"/>
      <c r="EXU215" s="59"/>
      <c r="EXV215" s="59"/>
      <c r="EXW215" s="59"/>
      <c r="EXX215" s="59"/>
      <c r="EXY215" s="59"/>
      <c r="EXZ215" s="59"/>
      <c r="EYA215" s="59"/>
      <c r="EYB215" s="59"/>
      <c r="EYC215" s="59"/>
      <c r="EYD215" s="59"/>
      <c r="EYE215" s="59"/>
      <c r="EYF215" s="59"/>
      <c r="EYG215" s="59"/>
      <c r="EYH215" s="59"/>
      <c r="EYI215" s="59"/>
      <c r="EYJ215" s="59"/>
      <c r="EYK215" s="59"/>
      <c r="EYL215" s="59"/>
      <c r="EYM215" s="59"/>
      <c r="EYN215" s="59"/>
      <c r="EYO215" s="59"/>
      <c r="EYP215" s="59"/>
      <c r="EYQ215" s="59"/>
      <c r="EYR215" s="59"/>
      <c r="EYS215" s="59"/>
      <c r="EYT215" s="59"/>
      <c r="EYU215" s="59"/>
      <c r="EYV215" s="59"/>
      <c r="EYW215" s="59"/>
      <c r="EYX215" s="59"/>
      <c r="EYY215" s="59"/>
      <c r="EYZ215" s="59"/>
      <c r="EZA215" s="59"/>
      <c r="EZB215" s="59"/>
      <c r="EZC215" s="59"/>
      <c r="EZD215" s="59"/>
      <c r="EZE215" s="59"/>
      <c r="EZF215" s="59"/>
      <c r="EZG215" s="59"/>
      <c r="EZH215" s="59"/>
      <c r="EZI215" s="59"/>
      <c r="EZJ215" s="59"/>
      <c r="EZK215" s="59"/>
      <c r="EZL215" s="59"/>
      <c r="EZM215" s="59"/>
      <c r="EZN215" s="59"/>
      <c r="EZO215" s="59"/>
      <c r="EZP215" s="59"/>
      <c r="EZQ215" s="59"/>
      <c r="EZR215" s="59"/>
      <c r="EZS215" s="59"/>
      <c r="EZT215" s="59"/>
      <c r="EZU215" s="59"/>
      <c r="EZV215" s="59"/>
      <c r="EZW215" s="59"/>
      <c r="EZX215" s="59"/>
      <c r="EZY215" s="59"/>
      <c r="EZZ215" s="59"/>
      <c r="FAA215" s="59"/>
      <c r="FAB215" s="59"/>
      <c r="FAC215" s="59"/>
      <c r="FAD215" s="59"/>
      <c r="FAE215" s="59"/>
      <c r="FAF215" s="59"/>
      <c r="FAG215" s="59"/>
      <c r="FAH215" s="59"/>
      <c r="FAI215" s="59"/>
      <c r="FAJ215" s="59"/>
      <c r="FAK215" s="59"/>
      <c r="FAL215" s="59"/>
      <c r="FAM215" s="59"/>
      <c r="FAN215" s="59"/>
      <c r="FAO215" s="59"/>
      <c r="FAP215" s="59"/>
      <c r="FAQ215" s="59"/>
      <c r="FAR215" s="59"/>
      <c r="FAS215" s="59"/>
      <c r="FAT215" s="59"/>
      <c r="FAU215" s="59"/>
      <c r="FAV215" s="59"/>
      <c r="FAW215" s="59"/>
      <c r="FAX215" s="59"/>
      <c r="FAY215" s="59"/>
      <c r="FAZ215" s="59"/>
      <c r="FBA215" s="59"/>
      <c r="FBB215" s="59"/>
      <c r="FBC215" s="59"/>
      <c r="FBD215" s="59"/>
      <c r="FBE215" s="59"/>
      <c r="FBF215" s="59"/>
      <c r="FBG215" s="59"/>
      <c r="FBH215" s="59"/>
      <c r="FBI215" s="59"/>
      <c r="FBJ215" s="59"/>
      <c r="FBK215" s="59"/>
      <c r="FBL215" s="59"/>
      <c r="FBM215" s="59"/>
      <c r="FBN215" s="59"/>
      <c r="FBO215" s="59"/>
      <c r="FBP215" s="59"/>
      <c r="FBQ215" s="59"/>
      <c r="FBR215" s="59"/>
      <c r="FBS215" s="59"/>
      <c r="FBT215" s="59"/>
      <c r="FBU215" s="59"/>
      <c r="FBV215" s="59"/>
      <c r="FBW215" s="59"/>
      <c r="FBX215" s="59"/>
      <c r="FBY215" s="59"/>
      <c r="FBZ215" s="59"/>
      <c r="FCA215" s="59"/>
      <c r="FCB215" s="59"/>
      <c r="FCC215" s="59"/>
      <c r="FCD215" s="59"/>
      <c r="FCE215" s="59"/>
      <c r="FCF215" s="59"/>
      <c r="FCG215" s="59"/>
      <c r="FCH215" s="59"/>
      <c r="FCI215" s="59"/>
      <c r="FCJ215" s="59"/>
      <c r="FCK215" s="59"/>
      <c r="FCL215" s="59"/>
      <c r="FCM215" s="59"/>
      <c r="FCN215" s="59"/>
      <c r="FCO215" s="59"/>
      <c r="FCP215" s="59"/>
      <c r="FCQ215" s="59"/>
      <c r="FCR215" s="59"/>
      <c r="FCS215" s="59"/>
      <c r="FCT215" s="59"/>
      <c r="FCU215" s="59"/>
      <c r="FCV215" s="59"/>
      <c r="FCW215" s="59"/>
      <c r="FCX215" s="59"/>
      <c r="FCY215" s="59"/>
      <c r="FCZ215" s="59"/>
      <c r="FDA215" s="59"/>
      <c r="FDB215" s="59"/>
      <c r="FDC215" s="59"/>
      <c r="FDD215" s="59"/>
      <c r="FDE215" s="59"/>
      <c r="FDF215" s="59"/>
      <c r="FDG215" s="59"/>
      <c r="FDH215" s="59"/>
      <c r="FDI215" s="59"/>
      <c r="FDJ215" s="59"/>
      <c r="FDK215" s="59"/>
      <c r="FDL215" s="59"/>
      <c r="FDM215" s="59"/>
      <c r="FDN215" s="59"/>
      <c r="FDO215" s="59"/>
      <c r="FDP215" s="59"/>
      <c r="FDQ215" s="59"/>
      <c r="FDR215" s="59"/>
      <c r="FDS215" s="59"/>
      <c r="FDT215" s="59"/>
      <c r="FDU215" s="59"/>
      <c r="FDV215" s="59"/>
      <c r="FDW215" s="59"/>
      <c r="FDX215" s="59"/>
      <c r="FDY215" s="59"/>
      <c r="FDZ215" s="59"/>
      <c r="FEA215" s="59"/>
      <c r="FEB215" s="59"/>
      <c r="FEC215" s="59"/>
      <c r="FED215" s="59"/>
      <c r="FEE215" s="59"/>
      <c r="FEF215" s="59"/>
      <c r="FEG215" s="59"/>
      <c r="FEH215" s="59"/>
      <c r="FEI215" s="59"/>
      <c r="FEJ215" s="59"/>
      <c r="FEK215" s="59"/>
      <c r="FEL215" s="59"/>
      <c r="FEM215" s="59"/>
      <c r="FEN215" s="59"/>
      <c r="FEO215" s="59"/>
      <c r="FEP215" s="59"/>
      <c r="FEQ215" s="59"/>
      <c r="FER215" s="59"/>
      <c r="FES215" s="59"/>
      <c r="FET215" s="59"/>
      <c r="FEU215" s="59"/>
      <c r="FEV215" s="59"/>
      <c r="FEW215" s="59"/>
      <c r="FEX215" s="59"/>
      <c r="FEY215" s="59"/>
      <c r="FEZ215" s="59"/>
      <c r="FFA215" s="59"/>
      <c r="FFB215" s="59"/>
      <c r="FFC215" s="59"/>
      <c r="FFD215" s="59"/>
      <c r="FFE215" s="59"/>
      <c r="FFF215" s="59"/>
      <c r="FFG215" s="59"/>
      <c r="FFH215" s="59"/>
      <c r="FFI215" s="59"/>
      <c r="FFJ215" s="59"/>
      <c r="FFK215" s="59"/>
      <c r="FFL215" s="59"/>
      <c r="FFM215" s="59"/>
      <c r="FFN215" s="59"/>
      <c r="FFO215" s="59"/>
      <c r="FFP215" s="59"/>
      <c r="FFQ215" s="59"/>
      <c r="FFR215" s="59"/>
      <c r="FFS215" s="59"/>
      <c r="FFT215" s="59"/>
      <c r="FFU215" s="59"/>
      <c r="FFV215" s="59"/>
      <c r="FFW215" s="59"/>
      <c r="FFX215" s="59"/>
      <c r="FFY215" s="59"/>
      <c r="FFZ215" s="59"/>
      <c r="FGA215" s="59"/>
      <c r="FGB215" s="59"/>
      <c r="FGC215" s="59"/>
      <c r="FGD215" s="59"/>
      <c r="FGE215" s="59"/>
      <c r="FGF215" s="59"/>
      <c r="FGG215" s="59"/>
      <c r="FGH215" s="59"/>
      <c r="FGI215" s="59"/>
      <c r="FGJ215" s="59"/>
      <c r="FGK215" s="59"/>
      <c r="FGL215" s="59"/>
      <c r="FGM215" s="59"/>
      <c r="FGN215" s="59"/>
      <c r="FGO215" s="59"/>
      <c r="FGP215" s="59"/>
      <c r="FGQ215" s="59"/>
      <c r="FGR215" s="59"/>
      <c r="FGS215" s="59"/>
      <c r="FGT215" s="59"/>
      <c r="FGU215" s="59"/>
      <c r="FGV215" s="59"/>
      <c r="FGW215" s="59"/>
      <c r="FGX215" s="59"/>
      <c r="FGY215" s="59"/>
      <c r="FGZ215" s="59"/>
      <c r="FHA215" s="59"/>
      <c r="FHB215" s="59"/>
      <c r="FHC215" s="59"/>
      <c r="FHD215" s="59"/>
      <c r="FHE215" s="59"/>
      <c r="FHF215" s="59"/>
      <c r="FHG215" s="59"/>
      <c r="FHH215" s="59"/>
      <c r="FHI215" s="59"/>
      <c r="FHJ215" s="59"/>
      <c r="FHK215" s="59"/>
      <c r="FHL215" s="59"/>
      <c r="FHM215" s="59"/>
      <c r="FHN215" s="59"/>
      <c r="FHO215" s="59"/>
      <c r="FHP215" s="59"/>
      <c r="FHQ215" s="59"/>
      <c r="FHR215" s="59"/>
      <c r="FHS215" s="59"/>
      <c r="FHT215" s="59"/>
      <c r="FHU215" s="59"/>
      <c r="FHV215" s="59"/>
      <c r="FHW215" s="59"/>
      <c r="FHX215" s="59"/>
      <c r="FHY215" s="59"/>
      <c r="FHZ215" s="59"/>
      <c r="FIA215" s="59"/>
      <c r="FIB215" s="59"/>
      <c r="FIC215" s="59"/>
      <c r="FID215" s="59"/>
      <c r="FIE215" s="59"/>
      <c r="FIF215" s="59"/>
      <c r="FIG215" s="59"/>
      <c r="FIH215" s="59"/>
      <c r="FII215" s="59"/>
      <c r="FIJ215" s="59"/>
      <c r="FIK215" s="59"/>
      <c r="FIL215" s="59"/>
      <c r="FIM215" s="59"/>
      <c r="FIN215" s="59"/>
      <c r="FIO215" s="59"/>
      <c r="FIP215" s="59"/>
      <c r="FIQ215" s="59"/>
      <c r="FIR215" s="59"/>
      <c r="FIS215" s="59"/>
      <c r="FIT215" s="59"/>
      <c r="FIU215" s="59"/>
      <c r="FIV215" s="59"/>
      <c r="FIW215" s="59"/>
      <c r="FIX215" s="59"/>
      <c r="FIY215" s="59"/>
      <c r="FIZ215" s="59"/>
      <c r="FJA215" s="59"/>
      <c r="FJB215" s="59"/>
      <c r="FJC215" s="59"/>
      <c r="FJD215" s="59"/>
      <c r="FJE215" s="59"/>
      <c r="FJF215" s="59"/>
      <c r="FJG215" s="59"/>
      <c r="FJH215" s="59"/>
      <c r="FJI215" s="59"/>
      <c r="FJJ215" s="59"/>
      <c r="FJK215" s="59"/>
      <c r="FJL215" s="59"/>
      <c r="FJM215" s="59"/>
      <c r="FJN215" s="59"/>
      <c r="FJO215" s="59"/>
      <c r="FJP215" s="59"/>
      <c r="FJQ215" s="59"/>
      <c r="FJR215" s="59"/>
      <c r="FJS215" s="59"/>
      <c r="FJT215" s="59"/>
      <c r="FJU215" s="59"/>
      <c r="FJV215" s="59"/>
      <c r="FJW215" s="59"/>
      <c r="FJX215" s="59"/>
      <c r="FJY215" s="59"/>
      <c r="FJZ215" s="59"/>
      <c r="FKA215" s="59"/>
      <c r="FKB215" s="59"/>
      <c r="FKC215" s="59"/>
      <c r="FKD215" s="59"/>
      <c r="FKE215" s="59"/>
      <c r="FKF215" s="59"/>
      <c r="FKG215" s="59"/>
      <c r="FKH215" s="59"/>
      <c r="FKI215" s="59"/>
      <c r="FKJ215" s="59"/>
      <c r="FKK215" s="59"/>
      <c r="FKL215" s="59"/>
      <c r="FKM215" s="59"/>
      <c r="FKN215" s="59"/>
      <c r="FKO215" s="59"/>
      <c r="FKP215" s="59"/>
      <c r="FKQ215" s="59"/>
      <c r="FKR215" s="59"/>
      <c r="FKS215" s="59"/>
      <c r="FKT215" s="59"/>
      <c r="FKU215" s="59"/>
      <c r="FKV215" s="59"/>
      <c r="FKW215" s="59"/>
      <c r="FKX215" s="59"/>
      <c r="FKY215" s="59"/>
      <c r="FKZ215" s="59"/>
      <c r="FLA215" s="59"/>
      <c r="FLB215" s="59"/>
      <c r="FLC215" s="59"/>
      <c r="FLD215" s="59"/>
      <c r="FLE215" s="59"/>
      <c r="FLF215" s="59"/>
      <c r="FLG215" s="59"/>
      <c r="FLH215" s="59"/>
      <c r="FLI215" s="59"/>
      <c r="FLJ215" s="59"/>
      <c r="FLK215" s="59"/>
      <c r="FLL215" s="59"/>
      <c r="FLM215" s="59"/>
      <c r="FLN215" s="59"/>
      <c r="FLO215" s="59"/>
      <c r="FLP215" s="59"/>
      <c r="FLQ215" s="59"/>
      <c r="FLR215" s="59"/>
      <c r="FLS215" s="59"/>
      <c r="FLT215" s="59"/>
      <c r="FLU215" s="59"/>
      <c r="FLV215" s="59"/>
      <c r="FLW215" s="59"/>
      <c r="FLX215" s="59"/>
      <c r="FLY215" s="59"/>
      <c r="FLZ215" s="59"/>
      <c r="FMA215" s="59"/>
      <c r="FMB215" s="59"/>
      <c r="FMC215" s="59"/>
      <c r="FMD215" s="59"/>
      <c r="FME215" s="59"/>
      <c r="FMF215" s="59"/>
      <c r="FMG215" s="59"/>
      <c r="FMH215" s="59"/>
      <c r="FMI215" s="59"/>
      <c r="FMJ215" s="59"/>
      <c r="FMK215" s="59"/>
      <c r="FML215" s="59"/>
      <c r="FMM215" s="59"/>
      <c r="FMN215" s="59"/>
      <c r="FMO215" s="59"/>
      <c r="FMP215" s="59"/>
      <c r="FMQ215" s="59"/>
      <c r="FMR215" s="59"/>
      <c r="FMS215" s="59"/>
      <c r="FMT215" s="59"/>
      <c r="FMU215" s="59"/>
      <c r="FMV215" s="59"/>
      <c r="FMW215" s="59"/>
      <c r="FMX215" s="59"/>
      <c r="FMY215" s="59"/>
      <c r="FMZ215" s="59"/>
      <c r="FNA215" s="59"/>
      <c r="FNB215" s="59"/>
      <c r="FNC215" s="59"/>
      <c r="FND215" s="59"/>
      <c r="FNE215" s="59"/>
      <c r="FNF215" s="59"/>
      <c r="FNG215" s="59"/>
      <c r="FNH215" s="59"/>
      <c r="FNI215" s="59"/>
      <c r="FNJ215" s="59"/>
      <c r="FNK215" s="59"/>
      <c r="FNL215" s="59"/>
      <c r="FNM215" s="59"/>
      <c r="FNN215" s="59"/>
      <c r="FNO215" s="59"/>
      <c r="FNP215" s="59"/>
      <c r="FNQ215" s="59"/>
      <c r="FNR215" s="59"/>
      <c r="FNS215" s="59"/>
      <c r="FNT215" s="59"/>
      <c r="FNU215" s="59"/>
      <c r="FNV215" s="59"/>
      <c r="FNW215" s="59"/>
      <c r="FNX215" s="59"/>
      <c r="FNY215" s="59"/>
      <c r="FNZ215" s="59"/>
      <c r="FOA215" s="59"/>
      <c r="FOB215" s="59"/>
      <c r="FOC215" s="59"/>
      <c r="FOD215" s="59"/>
      <c r="FOE215" s="59"/>
      <c r="FOF215" s="59"/>
      <c r="FOG215" s="59"/>
      <c r="FOH215" s="59"/>
      <c r="FOI215" s="59"/>
      <c r="FOJ215" s="59"/>
      <c r="FOK215" s="59"/>
      <c r="FOL215" s="59"/>
      <c r="FOM215" s="59"/>
      <c r="FON215" s="59"/>
      <c r="FOO215" s="59"/>
      <c r="FOP215" s="59"/>
      <c r="FOQ215" s="59"/>
      <c r="FOR215" s="59"/>
      <c r="FOS215" s="59"/>
      <c r="FOT215" s="59"/>
      <c r="FOU215" s="59"/>
      <c r="FOV215" s="59"/>
      <c r="FOW215" s="59"/>
      <c r="FOX215" s="59"/>
      <c r="FOY215" s="59"/>
      <c r="FOZ215" s="59"/>
      <c r="FPA215" s="59"/>
      <c r="FPB215" s="59"/>
      <c r="FPC215" s="59"/>
      <c r="FPD215" s="59"/>
      <c r="FPE215" s="59"/>
      <c r="FPF215" s="59"/>
      <c r="FPG215" s="59"/>
      <c r="FPH215" s="59"/>
      <c r="FPI215" s="59"/>
      <c r="FPJ215" s="59"/>
      <c r="FPK215" s="59"/>
      <c r="FPL215" s="59"/>
      <c r="FPM215" s="59"/>
      <c r="FPN215" s="59"/>
      <c r="FPO215" s="59"/>
      <c r="FPP215" s="59"/>
      <c r="FPQ215" s="59"/>
      <c r="FPR215" s="59"/>
      <c r="FPS215" s="59"/>
      <c r="FPT215" s="59"/>
      <c r="FPU215" s="59"/>
      <c r="FPV215" s="59"/>
      <c r="FPW215" s="59"/>
      <c r="FPX215" s="59"/>
      <c r="FPY215" s="59"/>
      <c r="FPZ215" s="59"/>
      <c r="FQA215" s="59"/>
      <c r="FQB215" s="59"/>
      <c r="FQC215" s="59"/>
      <c r="FQD215" s="59"/>
      <c r="FQE215" s="59"/>
      <c r="FQF215" s="59"/>
      <c r="FQG215" s="59"/>
      <c r="FQH215" s="59"/>
      <c r="FQI215" s="59"/>
      <c r="FQJ215" s="59"/>
      <c r="FQK215" s="59"/>
      <c r="FQL215" s="59"/>
      <c r="FQM215" s="59"/>
      <c r="FQN215" s="59"/>
      <c r="FQO215" s="59"/>
      <c r="FQP215" s="59"/>
      <c r="FQQ215" s="59"/>
      <c r="FQR215" s="59"/>
      <c r="FQS215" s="59"/>
      <c r="FQT215" s="59"/>
      <c r="FQU215" s="59"/>
      <c r="FQV215" s="59"/>
      <c r="FQW215" s="59"/>
      <c r="FQX215" s="59"/>
      <c r="FQY215" s="59"/>
      <c r="FQZ215" s="59"/>
      <c r="FRA215" s="59"/>
      <c r="FRB215" s="59"/>
      <c r="FRC215" s="59"/>
      <c r="FRD215" s="59"/>
      <c r="FRE215" s="59"/>
      <c r="FRF215" s="59"/>
      <c r="FRG215" s="59"/>
      <c r="FRH215" s="59"/>
      <c r="FRI215" s="59"/>
      <c r="FRJ215" s="59"/>
      <c r="FRK215" s="59"/>
      <c r="FRL215" s="59"/>
      <c r="FRM215" s="59"/>
      <c r="FRN215" s="59"/>
      <c r="FRO215" s="59"/>
      <c r="FRP215" s="59"/>
      <c r="FRQ215" s="59"/>
      <c r="FRR215" s="59"/>
      <c r="FRS215" s="59"/>
      <c r="FRT215" s="59"/>
      <c r="FRU215" s="59"/>
      <c r="FRV215" s="59"/>
      <c r="FRW215" s="59"/>
      <c r="FRX215" s="59"/>
      <c r="FRY215" s="59"/>
      <c r="FRZ215" s="59"/>
      <c r="FSA215" s="59"/>
      <c r="FSB215" s="59"/>
      <c r="FSC215" s="59"/>
      <c r="FSD215" s="59"/>
      <c r="FSE215" s="59"/>
      <c r="FSF215" s="59"/>
      <c r="FSG215" s="59"/>
      <c r="FSH215" s="59"/>
      <c r="FSI215" s="59"/>
      <c r="FSJ215" s="59"/>
      <c r="FSK215" s="59"/>
      <c r="FSL215" s="59"/>
      <c r="FSM215" s="59"/>
      <c r="FSN215" s="59"/>
      <c r="FSO215" s="59"/>
      <c r="FSP215" s="59"/>
      <c r="FSQ215" s="59"/>
      <c r="FSR215" s="59"/>
      <c r="FSS215" s="59"/>
      <c r="FST215" s="59"/>
      <c r="FSU215" s="59"/>
      <c r="FSV215" s="59"/>
      <c r="FSW215" s="59"/>
      <c r="FSX215" s="59"/>
      <c r="FSY215" s="59"/>
      <c r="FSZ215" s="59"/>
      <c r="FTA215" s="59"/>
      <c r="FTB215" s="59"/>
      <c r="FTC215" s="59"/>
      <c r="FTD215" s="59"/>
      <c r="FTE215" s="59"/>
      <c r="FTF215" s="59"/>
      <c r="FTG215" s="59"/>
      <c r="FTH215" s="59"/>
      <c r="FTI215" s="59"/>
      <c r="FTJ215" s="59"/>
      <c r="FTK215" s="59"/>
      <c r="FTL215" s="59"/>
      <c r="FTM215" s="59"/>
      <c r="FTN215" s="59"/>
      <c r="FTO215" s="59"/>
      <c r="FTP215" s="59"/>
      <c r="FTQ215" s="59"/>
      <c r="FTR215" s="59"/>
      <c r="FTS215" s="59"/>
      <c r="FTT215" s="59"/>
      <c r="FTU215" s="59"/>
      <c r="FTV215" s="59"/>
      <c r="FTW215" s="59"/>
      <c r="FTX215" s="59"/>
      <c r="FTY215" s="59"/>
      <c r="FTZ215" s="59"/>
      <c r="FUA215" s="59"/>
      <c r="FUB215" s="59"/>
      <c r="FUC215" s="59"/>
      <c r="FUD215" s="59"/>
      <c r="FUE215" s="59"/>
      <c r="FUF215" s="59"/>
      <c r="FUG215" s="59"/>
      <c r="FUH215" s="59"/>
      <c r="FUI215" s="59"/>
      <c r="FUJ215" s="59"/>
      <c r="FUK215" s="59"/>
      <c r="FUL215" s="59"/>
      <c r="FUM215" s="59"/>
      <c r="FUN215" s="59"/>
      <c r="FUO215" s="59"/>
      <c r="FUP215" s="59"/>
      <c r="FUQ215" s="59"/>
      <c r="FUR215" s="59"/>
      <c r="FUS215" s="59"/>
      <c r="FUT215" s="59"/>
      <c r="FUU215" s="59"/>
      <c r="FUV215" s="59"/>
      <c r="FUW215" s="59"/>
      <c r="FUX215" s="59"/>
      <c r="FUY215" s="59"/>
      <c r="FUZ215" s="59"/>
      <c r="FVA215" s="59"/>
      <c r="FVB215" s="59"/>
      <c r="FVC215" s="59"/>
      <c r="FVD215" s="59"/>
      <c r="FVE215" s="59"/>
      <c r="FVF215" s="59"/>
      <c r="FVG215" s="59"/>
      <c r="FVH215" s="59"/>
      <c r="FVI215" s="59"/>
      <c r="FVJ215" s="59"/>
      <c r="FVK215" s="59"/>
      <c r="FVL215" s="59"/>
      <c r="FVM215" s="59"/>
      <c r="FVN215" s="59"/>
      <c r="FVO215" s="59"/>
      <c r="FVP215" s="59"/>
      <c r="FVQ215" s="59"/>
      <c r="FVR215" s="59"/>
      <c r="FVS215" s="59"/>
      <c r="FVT215" s="59"/>
      <c r="FVU215" s="59"/>
      <c r="FVV215" s="59"/>
      <c r="FVW215" s="59"/>
      <c r="FVX215" s="59"/>
      <c r="FVY215" s="59"/>
      <c r="FVZ215" s="59"/>
      <c r="FWA215" s="59"/>
      <c r="FWB215" s="59"/>
      <c r="FWC215" s="59"/>
      <c r="FWD215" s="59"/>
      <c r="FWE215" s="59"/>
      <c r="FWF215" s="59"/>
      <c r="FWG215" s="59"/>
      <c r="FWH215" s="59"/>
      <c r="FWI215" s="59"/>
      <c r="FWJ215" s="59"/>
      <c r="FWK215" s="59"/>
      <c r="FWL215" s="59"/>
      <c r="FWM215" s="59"/>
      <c r="FWN215" s="59"/>
      <c r="FWO215" s="59"/>
      <c r="FWP215" s="59"/>
      <c r="FWQ215" s="59"/>
      <c r="FWR215" s="59"/>
      <c r="FWS215" s="59"/>
      <c r="FWT215" s="59"/>
      <c r="FWU215" s="59"/>
      <c r="FWV215" s="59"/>
      <c r="FWW215" s="59"/>
      <c r="FWX215" s="59"/>
      <c r="FWY215" s="59"/>
      <c r="FWZ215" s="59"/>
      <c r="FXA215" s="59"/>
      <c r="FXB215" s="59"/>
      <c r="FXC215" s="59"/>
      <c r="FXD215" s="59"/>
      <c r="FXE215" s="59"/>
      <c r="FXF215" s="59"/>
      <c r="FXG215" s="59"/>
      <c r="FXH215" s="59"/>
      <c r="FXI215" s="59"/>
      <c r="FXJ215" s="59"/>
      <c r="FXK215" s="59"/>
      <c r="FXL215" s="59"/>
      <c r="FXM215" s="59"/>
      <c r="FXN215" s="59"/>
      <c r="FXO215" s="59"/>
      <c r="FXP215" s="59"/>
      <c r="FXQ215" s="59"/>
      <c r="FXR215" s="59"/>
      <c r="FXS215" s="59"/>
      <c r="FXT215" s="59"/>
      <c r="FXU215" s="59"/>
      <c r="FXV215" s="59"/>
      <c r="FXW215" s="59"/>
      <c r="FXX215" s="59"/>
      <c r="FXY215" s="59"/>
      <c r="FXZ215" s="59"/>
      <c r="FYA215" s="59"/>
      <c r="FYB215" s="59"/>
      <c r="FYC215" s="59"/>
      <c r="FYD215" s="59"/>
      <c r="FYE215" s="59"/>
      <c r="FYF215" s="59"/>
      <c r="FYG215" s="59"/>
      <c r="FYH215" s="59"/>
      <c r="FYI215" s="59"/>
      <c r="FYJ215" s="59"/>
      <c r="FYK215" s="59"/>
      <c r="FYL215" s="59"/>
      <c r="FYM215" s="59"/>
      <c r="FYN215" s="59"/>
      <c r="FYO215" s="59"/>
      <c r="FYP215" s="59"/>
      <c r="FYQ215" s="59"/>
      <c r="FYR215" s="59"/>
      <c r="FYS215" s="59"/>
      <c r="FYT215" s="59"/>
      <c r="FYU215" s="59"/>
      <c r="FYV215" s="59"/>
      <c r="FYW215" s="59"/>
      <c r="FYX215" s="59"/>
      <c r="FYY215" s="59"/>
      <c r="FYZ215" s="59"/>
      <c r="FZA215" s="59"/>
      <c r="FZB215" s="59"/>
      <c r="FZC215" s="59"/>
      <c r="FZD215" s="59"/>
      <c r="FZE215" s="59"/>
      <c r="FZF215" s="59"/>
      <c r="FZG215" s="59"/>
      <c r="FZH215" s="59"/>
      <c r="FZI215" s="59"/>
      <c r="FZJ215" s="59"/>
      <c r="FZK215" s="59"/>
      <c r="FZL215" s="59"/>
      <c r="FZM215" s="59"/>
      <c r="FZN215" s="59"/>
      <c r="FZO215" s="59"/>
      <c r="FZP215" s="59"/>
      <c r="FZQ215" s="59"/>
      <c r="FZR215" s="59"/>
      <c r="FZS215" s="59"/>
      <c r="FZT215" s="59"/>
      <c r="FZU215" s="59"/>
      <c r="FZV215" s="59"/>
      <c r="FZW215" s="59"/>
      <c r="FZX215" s="59"/>
      <c r="FZY215" s="59"/>
      <c r="FZZ215" s="59"/>
      <c r="GAA215" s="59"/>
      <c r="GAB215" s="59"/>
      <c r="GAC215" s="59"/>
      <c r="GAD215" s="59"/>
      <c r="GAE215" s="59"/>
      <c r="GAF215" s="59"/>
      <c r="GAG215" s="59"/>
      <c r="GAH215" s="59"/>
      <c r="GAI215" s="59"/>
      <c r="GAJ215" s="59"/>
      <c r="GAK215" s="59"/>
      <c r="GAL215" s="59"/>
      <c r="GAM215" s="59"/>
      <c r="GAN215" s="59"/>
      <c r="GAO215" s="59"/>
      <c r="GAP215" s="59"/>
      <c r="GAQ215" s="59"/>
      <c r="GAR215" s="59"/>
      <c r="GAS215" s="59"/>
      <c r="GAT215" s="59"/>
      <c r="GAU215" s="59"/>
      <c r="GAV215" s="59"/>
      <c r="GAW215" s="59"/>
      <c r="GAX215" s="59"/>
      <c r="GAY215" s="59"/>
      <c r="GAZ215" s="59"/>
      <c r="GBA215" s="59"/>
      <c r="GBB215" s="59"/>
      <c r="GBC215" s="59"/>
      <c r="GBD215" s="59"/>
      <c r="GBE215" s="59"/>
      <c r="GBF215" s="59"/>
      <c r="GBG215" s="59"/>
      <c r="GBH215" s="59"/>
      <c r="GBI215" s="59"/>
      <c r="GBJ215" s="59"/>
      <c r="GBK215" s="59"/>
      <c r="GBL215" s="59"/>
      <c r="GBM215" s="59"/>
      <c r="GBN215" s="59"/>
      <c r="GBO215" s="59"/>
      <c r="GBP215" s="59"/>
      <c r="GBQ215" s="59"/>
      <c r="GBR215" s="59"/>
      <c r="GBS215" s="59"/>
      <c r="GBT215" s="59"/>
      <c r="GBU215" s="59"/>
      <c r="GBV215" s="59"/>
      <c r="GBW215" s="59"/>
      <c r="GBX215" s="59"/>
      <c r="GBY215" s="59"/>
      <c r="GBZ215" s="59"/>
      <c r="GCA215" s="59"/>
      <c r="GCB215" s="59"/>
      <c r="GCC215" s="59"/>
      <c r="GCD215" s="59"/>
      <c r="GCE215" s="59"/>
      <c r="GCF215" s="59"/>
      <c r="GCG215" s="59"/>
      <c r="GCH215" s="59"/>
      <c r="GCI215" s="59"/>
      <c r="GCJ215" s="59"/>
      <c r="GCK215" s="59"/>
      <c r="GCL215" s="59"/>
      <c r="GCM215" s="59"/>
      <c r="GCN215" s="59"/>
      <c r="GCO215" s="59"/>
      <c r="GCP215" s="59"/>
      <c r="GCQ215" s="59"/>
      <c r="GCR215" s="59"/>
      <c r="GCS215" s="59"/>
      <c r="GCT215" s="59"/>
      <c r="GCU215" s="59"/>
      <c r="GCV215" s="59"/>
      <c r="GCW215" s="59"/>
      <c r="GCX215" s="59"/>
      <c r="GCY215" s="59"/>
      <c r="GCZ215" s="59"/>
      <c r="GDA215" s="59"/>
      <c r="GDB215" s="59"/>
      <c r="GDC215" s="59"/>
      <c r="GDD215" s="59"/>
      <c r="GDE215" s="59"/>
      <c r="GDF215" s="59"/>
      <c r="GDG215" s="59"/>
      <c r="GDH215" s="59"/>
      <c r="GDI215" s="59"/>
      <c r="GDJ215" s="59"/>
      <c r="GDK215" s="59"/>
      <c r="GDL215" s="59"/>
      <c r="GDM215" s="59"/>
      <c r="GDN215" s="59"/>
      <c r="GDO215" s="59"/>
      <c r="GDP215" s="59"/>
      <c r="GDQ215" s="59"/>
      <c r="GDR215" s="59"/>
      <c r="GDS215" s="59"/>
      <c r="GDT215" s="59"/>
      <c r="GDU215" s="59"/>
      <c r="GDV215" s="59"/>
      <c r="GDW215" s="59"/>
      <c r="GDX215" s="59"/>
      <c r="GDY215" s="59"/>
      <c r="GDZ215" s="59"/>
      <c r="GEA215" s="59"/>
      <c r="GEB215" s="59"/>
      <c r="GEC215" s="59"/>
      <c r="GED215" s="59"/>
      <c r="GEE215" s="59"/>
      <c r="GEF215" s="59"/>
      <c r="GEG215" s="59"/>
      <c r="GEH215" s="59"/>
      <c r="GEI215" s="59"/>
      <c r="GEJ215" s="59"/>
      <c r="GEK215" s="59"/>
      <c r="GEL215" s="59"/>
      <c r="GEM215" s="59"/>
      <c r="GEN215" s="59"/>
      <c r="GEO215" s="59"/>
      <c r="GEP215" s="59"/>
      <c r="GEQ215" s="59"/>
      <c r="GER215" s="59"/>
      <c r="GES215" s="59"/>
      <c r="GET215" s="59"/>
      <c r="GEU215" s="59"/>
      <c r="GEV215" s="59"/>
      <c r="GEW215" s="59"/>
      <c r="GEX215" s="59"/>
      <c r="GEY215" s="59"/>
      <c r="GEZ215" s="59"/>
      <c r="GFA215" s="59"/>
      <c r="GFB215" s="59"/>
      <c r="GFC215" s="59"/>
      <c r="GFD215" s="59"/>
      <c r="GFE215" s="59"/>
      <c r="GFF215" s="59"/>
      <c r="GFG215" s="59"/>
      <c r="GFH215" s="59"/>
      <c r="GFI215" s="59"/>
      <c r="GFJ215" s="59"/>
      <c r="GFK215" s="59"/>
      <c r="GFL215" s="59"/>
      <c r="GFM215" s="59"/>
      <c r="GFN215" s="59"/>
      <c r="GFO215" s="59"/>
      <c r="GFP215" s="59"/>
      <c r="GFQ215" s="59"/>
      <c r="GFR215" s="59"/>
      <c r="GFS215" s="59"/>
      <c r="GFT215" s="59"/>
      <c r="GFU215" s="59"/>
      <c r="GFV215" s="59"/>
      <c r="GFW215" s="59"/>
      <c r="GFX215" s="59"/>
      <c r="GFY215" s="59"/>
      <c r="GFZ215" s="59"/>
      <c r="GGA215" s="59"/>
      <c r="GGB215" s="59"/>
      <c r="GGC215" s="59"/>
      <c r="GGD215" s="59"/>
      <c r="GGE215" s="59"/>
      <c r="GGF215" s="59"/>
      <c r="GGG215" s="59"/>
      <c r="GGH215" s="59"/>
      <c r="GGI215" s="59"/>
      <c r="GGJ215" s="59"/>
      <c r="GGK215" s="59"/>
      <c r="GGL215" s="59"/>
      <c r="GGM215" s="59"/>
      <c r="GGN215" s="59"/>
      <c r="GGO215" s="59"/>
      <c r="GGP215" s="59"/>
      <c r="GGQ215" s="59"/>
      <c r="GGR215" s="59"/>
      <c r="GGS215" s="59"/>
      <c r="GGT215" s="59"/>
      <c r="GGU215" s="59"/>
      <c r="GGV215" s="59"/>
      <c r="GGW215" s="59"/>
      <c r="GGX215" s="59"/>
      <c r="GGY215" s="59"/>
      <c r="GGZ215" s="59"/>
      <c r="GHA215" s="59"/>
      <c r="GHB215" s="59"/>
      <c r="GHC215" s="59"/>
      <c r="GHD215" s="59"/>
      <c r="GHE215" s="59"/>
      <c r="GHF215" s="59"/>
      <c r="GHG215" s="59"/>
      <c r="GHH215" s="59"/>
      <c r="GHI215" s="59"/>
      <c r="GHJ215" s="59"/>
      <c r="GHK215" s="59"/>
      <c r="GHL215" s="59"/>
      <c r="GHM215" s="59"/>
      <c r="GHN215" s="59"/>
      <c r="GHO215" s="59"/>
      <c r="GHP215" s="59"/>
      <c r="GHQ215" s="59"/>
      <c r="GHR215" s="59"/>
      <c r="GHS215" s="59"/>
      <c r="GHT215" s="59"/>
      <c r="GHU215" s="59"/>
      <c r="GHV215" s="59"/>
      <c r="GHW215" s="59"/>
      <c r="GHX215" s="59"/>
      <c r="GHY215" s="59"/>
      <c r="GHZ215" s="59"/>
      <c r="GIA215" s="59"/>
      <c r="GIB215" s="59"/>
      <c r="GIC215" s="59"/>
      <c r="GID215" s="59"/>
      <c r="GIE215" s="59"/>
      <c r="GIF215" s="59"/>
      <c r="GIG215" s="59"/>
      <c r="GIH215" s="59"/>
      <c r="GII215" s="59"/>
      <c r="GIJ215" s="59"/>
      <c r="GIK215" s="59"/>
      <c r="GIL215" s="59"/>
      <c r="GIM215" s="59"/>
      <c r="GIN215" s="59"/>
      <c r="GIO215" s="59"/>
      <c r="GIP215" s="59"/>
      <c r="GIQ215" s="59"/>
      <c r="GIR215" s="59"/>
      <c r="GIS215" s="59"/>
      <c r="GIT215" s="59"/>
      <c r="GIU215" s="59"/>
      <c r="GIV215" s="59"/>
      <c r="GIW215" s="59"/>
      <c r="GIX215" s="59"/>
      <c r="GIY215" s="59"/>
      <c r="GIZ215" s="59"/>
      <c r="GJA215" s="59"/>
      <c r="GJB215" s="59"/>
      <c r="GJC215" s="59"/>
      <c r="GJD215" s="59"/>
      <c r="GJE215" s="59"/>
      <c r="GJF215" s="59"/>
      <c r="GJG215" s="59"/>
      <c r="GJH215" s="59"/>
      <c r="GJI215" s="59"/>
      <c r="GJJ215" s="59"/>
      <c r="GJK215" s="59"/>
      <c r="GJL215" s="59"/>
      <c r="GJM215" s="59"/>
      <c r="GJN215" s="59"/>
      <c r="GJO215" s="59"/>
      <c r="GJP215" s="59"/>
      <c r="GJQ215" s="59"/>
      <c r="GJR215" s="59"/>
      <c r="GJS215" s="59"/>
      <c r="GJT215" s="59"/>
      <c r="GJU215" s="59"/>
      <c r="GJV215" s="59"/>
      <c r="GJW215" s="59"/>
      <c r="GJX215" s="59"/>
      <c r="GJY215" s="59"/>
      <c r="GJZ215" s="59"/>
      <c r="GKA215" s="59"/>
      <c r="GKB215" s="59"/>
      <c r="GKC215" s="59"/>
      <c r="GKD215" s="59"/>
      <c r="GKE215" s="59"/>
      <c r="GKF215" s="59"/>
      <c r="GKG215" s="59"/>
      <c r="GKH215" s="59"/>
      <c r="GKI215" s="59"/>
      <c r="GKJ215" s="59"/>
      <c r="GKK215" s="59"/>
      <c r="GKL215" s="59"/>
      <c r="GKM215" s="59"/>
      <c r="GKN215" s="59"/>
      <c r="GKO215" s="59"/>
      <c r="GKP215" s="59"/>
      <c r="GKQ215" s="59"/>
      <c r="GKR215" s="59"/>
      <c r="GKS215" s="59"/>
      <c r="GKT215" s="59"/>
      <c r="GKU215" s="59"/>
      <c r="GKV215" s="59"/>
      <c r="GKW215" s="59"/>
      <c r="GKX215" s="59"/>
      <c r="GKY215" s="59"/>
      <c r="GKZ215" s="59"/>
      <c r="GLA215" s="59"/>
      <c r="GLB215" s="59"/>
      <c r="GLC215" s="59"/>
      <c r="GLD215" s="59"/>
      <c r="GLE215" s="59"/>
      <c r="GLF215" s="59"/>
      <c r="GLG215" s="59"/>
      <c r="GLH215" s="59"/>
      <c r="GLI215" s="59"/>
      <c r="GLJ215" s="59"/>
      <c r="GLK215" s="59"/>
      <c r="GLL215" s="59"/>
      <c r="GLM215" s="59"/>
      <c r="GLN215" s="59"/>
      <c r="GLO215" s="59"/>
      <c r="GLP215" s="59"/>
      <c r="GLQ215" s="59"/>
      <c r="GLR215" s="59"/>
      <c r="GLS215" s="59"/>
      <c r="GLT215" s="59"/>
      <c r="GLU215" s="59"/>
      <c r="GLV215" s="59"/>
      <c r="GLW215" s="59"/>
      <c r="GLX215" s="59"/>
      <c r="GLY215" s="59"/>
      <c r="GLZ215" s="59"/>
      <c r="GMA215" s="59"/>
      <c r="GMB215" s="59"/>
      <c r="GMC215" s="59"/>
      <c r="GMD215" s="59"/>
      <c r="GME215" s="59"/>
      <c r="GMF215" s="59"/>
      <c r="GMG215" s="59"/>
      <c r="GMH215" s="59"/>
      <c r="GMI215" s="59"/>
      <c r="GMJ215" s="59"/>
      <c r="GMK215" s="59"/>
      <c r="GML215" s="59"/>
      <c r="GMM215" s="59"/>
      <c r="GMN215" s="59"/>
      <c r="GMO215" s="59"/>
      <c r="GMP215" s="59"/>
      <c r="GMQ215" s="59"/>
      <c r="GMR215" s="59"/>
      <c r="GMS215" s="59"/>
      <c r="GMT215" s="59"/>
      <c r="GMU215" s="59"/>
      <c r="GMV215" s="59"/>
      <c r="GMW215" s="59"/>
      <c r="GMX215" s="59"/>
      <c r="GMY215" s="59"/>
      <c r="GMZ215" s="59"/>
      <c r="GNA215" s="59"/>
      <c r="GNB215" s="59"/>
      <c r="GNC215" s="59"/>
      <c r="GND215" s="59"/>
      <c r="GNE215" s="59"/>
      <c r="GNF215" s="59"/>
      <c r="GNG215" s="59"/>
      <c r="GNH215" s="59"/>
      <c r="GNI215" s="59"/>
      <c r="GNJ215" s="59"/>
      <c r="GNK215" s="59"/>
      <c r="GNL215" s="59"/>
      <c r="GNM215" s="59"/>
      <c r="GNN215" s="59"/>
      <c r="GNO215" s="59"/>
      <c r="GNP215" s="59"/>
      <c r="GNQ215" s="59"/>
      <c r="GNR215" s="59"/>
      <c r="GNS215" s="59"/>
      <c r="GNT215" s="59"/>
      <c r="GNU215" s="59"/>
      <c r="GNV215" s="59"/>
      <c r="GNW215" s="59"/>
      <c r="GNX215" s="59"/>
      <c r="GNY215" s="59"/>
      <c r="GNZ215" s="59"/>
      <c r="GOA215" s="59"/>
      <c r="GOB215" s="59"/>
      <c r="GOC215" s="59"/>
      <c r="GOD215" s="59"/>
      <c r="GOE215" s="59"/>
      <c r="GOF215" s="59"/>
      <c r="GOG215" s="59"/>
      <c r="GOH215" s="59"/>
      <c r="GOI215" s="59"/>
      <c r="GOJ215" s="59"/>
      <c r="GOK215" s="59"/>
      <c r="GOL215" s="59"/>
      <c r="GOM215" s="59"/>
      <c r="GON215" s="59"/>
      <c r="GOO215" s="59"/>
      <c r="GOP215" s="59"/>
      <c r="GOQ215" s="59"/>
      <c r="GOR215" s="59"/>
      <c r="GOS215" s="59"/>
      <c r="GOT215" s="59"/>
      <c r="GOU215" s="59"/>
      <c r="GOV215" s="59"/>
      <c r="GOW215" s="59"/>
      <c r="GOX215" s="59"/>
      <c r="GOY215" s="59"/>
      <c r="GOZ215" s="59"/>
      <c r="GPA215" s="59"/>
      <c r="GPB215" s="59"/>
      <c r="GPC215" s="59"/>
      <c r="GPD215" s="59"/>
      <c r="GPE215" s="59"/>
      <c r="GPF215" s="59"/>
      <c r="GPG215" s="59"/>
      <c r="GPH215" s="59"/>
      <c r="GPI215" s="59"/>
      <c r="GPJ215" s="59"/>
      <c r="GPK215" s="59"/>
      <c r="GPL215" s="59"/>
      <c r="GPM215" s="59"/>
      <c r="GPN215" s="59"/>
      <c r="GPO215" s="59"/>
      <c r="GPP215" s="59"/>
      <c r="GPQ215" s="59"/>
      <c r="GPR215" s="59"/>
      <c r="GPS215" s="59"/>
      <c r="GPT215" s="59"/>
      <c r="GPU215" s="59"/>
      <c r="GPV215" s="59"/>
      <c r="GPW215" s="59"/>
      <c r="GPX215" s="59"/>
      <c r="GPY215" s="59"/>
      <c r="GPZ215" s="59"/>
      <c r="GQA215" s="59"/>
      <c r="GQB215" s="59"/>
      <c r="GQC215" s="59"/>
      <c r="GQD215" s="59"/>
      <c r="GQE215" s="59"/>
      <c r="GQF215" s="59"/>
      <c r="GQG215" s="59"/>
      <c r="GQH215" s="59"/>
      <c r="GQI215" s="59"/>
      <c r="GQJ215" s="59"/>
      <c r="GQK215" s="59"/>
      <c r="GQL215" s="59"/>
      <c r="GQM215" s="59"/>
      <c r="GQN215" s="59"/>
      <c r="GQO215" s="59"/>
      <c r="GQP215" s="59"/>
      <c r="GQQ215" s="59"/>
      <c r="GQR215" s="59"/>
      <c r="GQS215" s="59"/>
      <c r="GQT215" s="59"/>
      <c r="GQU215" s="59"/>
      <c r="GQV215" s="59"/>
      <c r="GQW215" s="59"/>
      <c r="GQX215" s="59"/>
      <c r="GQY215" s="59"/>
      <c r="GQZ215" s="59"/>
      <c r="GRA215" s="59"/>
      <c r="GRB215" s="59"/>
      <c r="GRC215" s="59"/>
      <c r="GRD215" s="59"/>
      <c r="GRE215" s="59"/>
      <c r="GRF215" s="59"/>
      <c r="GRG215" s="59"/>
      <c r="GRH215" s="59"/>
      <c r="GRI215" s="59"/>
      <c r="GRJ215" s="59"/>
      <c r="GRK215" s="59"/>
      <c r="GRL215" s="59"/>
      <c r="GRM215" s="59"/>
      <c r="GRN215" s="59"/>
      <c r="GRO215" s="59"/>
      <c r="GRP215" s="59"/>
      <c r="GRQ215" s="59"/>
      <c r="GRR215" s="59"/>
      <c r="GRS215" s="59"/>
      <c r="GRT215" s="59"/>
      <c r="GRU215" s="59"/>
      <c r="GRV215" s="59"/>
      <c r="GRW215" s="59"/>
      <c r="GRX215" s="59"/>
      <c r="GRY215" s="59"/>
      <c r="GRZ215" s="59"/>
      <c r="GSA215" s="59"/>
      <c r="GSB215" s="59"/>
      <c r="GSC215" s="59"/>
      <c r="GSD215" s="59"/>
      <c r="GSE215" s="59"/>
      <c r="GSF215" s="59"/>
      <c r="GSG215" s="59"/>
      <c r="GSH215" s="59"/>
      <c r="GSI215" s="59"/>
      <c r="GSJ215" s="59"/>
      <c r="GSK215" s="59"/>
      <c r="GSL215" s="59"/>
      <c r="GSM215" s="59"/>
      <c r="GSN215" s="59"/>
      <c r="GSO215" s="59"/>
      <c r="GSP215" s="59"/>
      <c r="GSQ215" s="59"/>
      <c r="GSR215" s="59"/>
      <c r="GSS215" s="59"/>
      <c r="GST215" s="59"/>
      <c r="GSU215" s="59"/>
      <c r="GSV215" s="59"/>
      <c r="GSW215" s="59"/>
      <c r="GSX215" s="59"/>
      <c r="GSY215" s="59"/>
      <c r="GSZ215" s="59"/>
      <c r="GTA215" s="59"/>
      <c r="GTB215" s="59"/>
      <c r="GTC215" s="59"/>
      <c r="GTD215" s="59"/>
      <c r="GTE215" s="59"/>
      <c r="GTF215" s="59"/>
      <c r="GTG215" s="59"/>
      <c r="GTH215" s="59"/>
      <c r="GTI215" s="59"/>
      <c r="GTJ215" s="59"/>
      <c r="GTK215" s="59"/>
      <c r="GTL215" s="59"/>
      <c r="GTM215" s="59"/>
      <c r="GTN215" s="59"/>
      <c r="GTO215" s="59"/>
      <c r="GTP215" s="59"/>
      <c r="GTQ215" s="59"/>
      <c r="GTR215" s="59"/>
      <c r="GTS215" s="59"/>
      <c r="GTT215" s="59"/>
      <c r="GTU215" s="59"/>
      <c r="GTV215" s="59"/>
      <c r="GTW215" s="59"/>
      <c r="GTX215" s="59"/>
      <c r="GTY215" s="59"/>
      <c r="GTZ215" s="59"/>
      <c r="GUA215" s="59"/>
      <c r="GUB215" s="59"/>
      <c r="GUC215" s="59"/>
      <c r="GUD215" s="59"/>
      <c r="GUE215" s="59"/>
      <c r="GUF215" s="59"/>
      <c r="GUG215" s="59"/>
      <c r="GUH215" s="59"/>
      <c r="GUI215" s="59"/>
      <c r="GUJ215" s="59"/>
      <c r="GUK215" s="59"/>
      <c r="GUL215" s="59"/>
      <c r="GUM215" s="59"/>
      <c r="GUN215" s="59"/>
      <c r="GUO215" s="59"/>
      <c r="GUP215" s="59"/>
      <c r="GUQ215" s="59"/>
      <c r="GUR215" s="59"/>
      <c r="GUS215" s="59"/>
      <c r="GUT215" s="59"/>
      <c r="GUU215" s="59"/>
      <c r="GUV215" s="59"/>
      <c r="GUW215" s="59"/>
      <c r="GUX215" s="59"/>
      <c r="GUY215" s="59"/>
      <c r="GUZ215" s="59"/>
      <c r="GVA215" s="59"/>
      <c r="GVB215" s="59"/>
      <c r="GVC215" s="59"/>
      <c r="GVD215" s="59"/>
      <c r="GVE215" s="59"/>
      <c r="GVF215" s="59"/>
      <c r="GVG215" s="59"/>
      <c r="GVH215" s="59"/>
      <c r="GVI215" s="59"/>
      <c r="GVJ215" s="59"/>
      <c r="GVK215" s="59"/>
      <c r="GVL215" s="59"/>
      <c r="GVM215" s="59"/>
      <c r="GVN215" s="59"/>
      <c r="GVO215" s="59"/>
      <c r="GVP215" s="59"/>
      <c r="GVQ215" s="59"/>
      <c r="GVR215" s="59"/>
      <c r="GVS215" s="59"/>
      <c r="GVT215" s="59"/>
      <c r="GVU215" s="59"/>
      <c r="GVV215" s="59"/>
      <c r="GVW215" s="59"/>
      <c r="GVX215" s="59"/>
      <c r="GVY215" s="59"/>
      <c r="GVZ215" s="59"/>
      <c r="GWA215" s="59"/>
      <c r="GWB215" s="59"/>
      <c r="GWC215" s="59"/>
      <c r="GWD215" s="59"/>
      <c r="GWE215" s="59"/>
      <c r="GWF215" s="59"/>
      <c r="GWG215" s="59"/>
      <c r="GWH215" s="59"/>
      <c r="GWI215" s="59"/>
      <c r="GWJ215" s="59"/>
      <c r="GWK215" s="59"/>
      <c r="GWL215" s="59"/>
      <c r="GWM215" s="59"/>
      <c r="GWN215" s="59"/>
      <c r="GWO215" s="59"/>
      <c r="GWP215" s="59"/>
      <c r="GWQ215" s="59"/>
      <c r="GWR215" s="59"/>
      <c r="GWS215" s="59"/>
      <c r="GWT215" s="59"/>
      <c r="GWU215" s="59"/>
      <c r="GWV215" s="59"/>
      <c r="GWW215" s="59"/>
      <c r="GWX215" s="59"/>
      <c r="GWY215" s="59"/>
      <c r="GWZ215" s="59"/>
      <c r="GXA215" s="59"/>
      <c r="GXB215" s="59"/>
      <c r="GXC215" s="59"/>
      <c r="GXD215" s="59"/>
      <c r="GXE215" s="59"/>
      <c r="GXF215" s="59"/>
      <c r="GXG215" s="59"/>
      <c r="GXH215" s="59"/>
      <c r="GXI215" s="59"/>
      <c r="GXJ215" s="59"/>
      <c r="GXK215" s="59"/>
      <c r="GXL215" s="59"/>
      <c r="GXM215" s="59"/>
      <c r="GXN215" s="59"/>
      <c r="GXO215" s="59"/>
      <c r="GXP215" s="59"/>
      <c r="GXQ215" s="59"/>
      <c r="GXR215" s="59"/>
      <c r="GXS215" s="59"/>
      <c r="GXT215" s="59"/>
      <c r="GXU215" s="59"/>
      <c r="GXV215" s="59"/>
      <c r="GXW215" s="59"/>
      <c r="GXX215" s="59"/>
      <c r="GXY215" s="59"/>
      <c r="GXZ215" s="59"/>
      <c r="GYA215" s="59"/>
      <c r="GYB215" s="59"/>
      <c r="GYC215" s="59"/>
      <c r="GYD215" s="59"/>
      <c r="GYE215" s="59"/>
      <c r="GYF215" s="59"/>
      <c r="GYG215" s="59"/>
      <c r="GYH215" s="59"/>
      <c r="GYI215" s="59"/>
      <c r="GYJ215" s="59"/>
      <c r="GYK215" s="59"/>
      <c r="GYL215" s="59"/>
      <c r="GYM215" s="59"/>
      <c r="GYN215" s="59"/>
      <c r="GYO215" s="59"/>
      <c r="GYP215" s="59"/>
      <c r="GYQ215" s="59"/>
      <c r="GYR215" s="59"/>
      <c r="GYS215" s="59"/>
      <c r="GYT215" s="59"/>
      <c r="GYU215" s="59"/>
      <c r="GYV215" s="59"/>
      <c r="GYW215" s="59"/>
      <c r="GYX215" s="59"/>
      <c r="GYY215" s="59"/>
      <c r="GYZ215" s="59"/>
      <c r="GZA215" s="59"/>
      <c r="GZB215" s="59"/>
      <c r="GZC215" s="59"/>
      <c r="GZD215" s="59"/>
      <c r="GZE215" s="59"/>
      <c r="GZF215" s="59"/>
      <c r="GZG215" s="59"/>
      <c r="GZH215" s="59"/>
      <c r="GZI215" s="59"/>
      <c r="GZJ215" s="59"/>
      <c r="GZK215" s="59"/>
      <c r="GZL215" s="59"/>
      <c r="GZM215" s="59"/>
      <c r="GZN215" s="59"/>
      <c r="GZO215" s="59"/>
      <c r="GZP215" s="59"/>
      <c r="GZQ215" s="59"/>
      <c r="GZR215" s="59"/>
      <c r="GZS215" s="59"/>
      <c r="GZT215" s="59"/>
      <c r="GZU215" s="59"/>
      <c r="GZV215" s="59"/>
      <c r="GZW215" s="59"/>
      <c r="GZX215" s="59"/>
      <c r="GZY215" s="59"/>
      <c r="GZZ215" s="59"/>
      <c r="HAA215" s="59"/>
      <c r="HAB215" s="59"/>
      <c r="HAC215" s="59"/>
      <c r="HAD215" s="59"/>
      <c r="HAE215" s="59"/>
      <c r="HAF215" s="59"/>
      <c r="HAG215" s="59"/>
      <c r="HAH215" s="59"/>
      <c r="HAI215" s="59"/>
      <c r="HAJ215" s="59"/>
      <c r="HAK215" s="59"/>
      <c r="HAL215" s="59"/>
      <c r="HAM215" s="59"/>
      <c r="HAN215" s="59"/>
      <c r="HAO215" s="59"/>
      <c r="HAP215" s="59"/>
      <c r="HAQ215" s="59"/>
      <c r="HAR215" s="59"/>
      <c r="HAS215" s="59"/>
      <c r="HAT215" s="59"/>
      <c r="HAU215" s="59"/>
      <c r="HAV215" s="59"/>
      <c r="HAW215" s="59"/>
      <c r="HAX215" s="59"/>
      <c r="HAY215" s="59"/>
      <c r="HAZ215" s="59"/>
      <c r="HBA215" s="59"/>
      <c r="HBB215" s="59"/>
      <c r="HBC215" s="59"/>
      <c r="HBD215" s="59"/>
      <c r="HBE215" s="59"/>
      <c r="HBF215" s="59"/>
      <c r="HBG215" s="59"/>
      <c r="HBH215" s="59"/>
      <c r="HBI215" s="59"/>
      <c r="HBJ215" s="59"/>
      <c r="HBK215" s="59"/>
      <c r="HBL215" s="59"/>
      <c r="HBM215" s="59"/>
      <c r="HBN215" s="59"/>
      <c r="HBO215" s="59"/>
      <c r="HBP215" s="59"/>
      <c r="HBQ215" s="59"/>
      <c r="HBR215" s="59"/>
      <c r="HBS215" s="59"/>
      <c r="HBT215" s="59"/>
      <c r="HBU215" s="59"/>
      <c r="HBV215" s="59"/>
      <c r="HBW215" s="59"/>
      <c r="HBX215" s="59"/>
      <c r="HBY215" s="59"/>
      <c r="HBZ215" s="59"/>
      <c r="HCA215" s="59"/>
      <c r="HCB215" s="59"/>
      <c r="HCC215" s="59"/>
      <c r="HCD215" s="59"/>
      <c r="HCE215" s="59"/>
      <c r="HCF215" s="59"/>
      <c r="HCG215" s="59"/>
      <c r="HCH215" s="59"/>
      <c r="HCI215" s="59"/>
      <c r="HCJ215" s="59"/>
      <c r="HCK215" s="59"/>
      <c r="HCL215" s="59"/>
      <c r="HCM215" s="59"/>
      <c r="HCN215" s="59"/>
      <c r="HCO215" s="59"/>
      <c r="HCP215" s="59"/>
      <c r="HCQ215" s="59"/>
      <c r="HCR215" s="59"/>
      <c r="HCS215" s="59"/>
      <c r="HCT215" s="59"/>
      <c r="HCU215" s="59"/>
      <c r="HCV215" s="59"/>
      <c r="HCW215" s="59"/>
      <c r="HCX215" s="59"/>
      <c r="HCY215" s="59"/>
      <c r="HCZ215" s="59"/>
      <c r="HDA215" s="59"/>
      <c r="HDB215" s="59"/>
      <c r="HDC215" s="59"/>
      <c r="HDD215" s="59"/>
      <c r="HDE215" s="59"/>
      <c r="HDF215" s="59"/>
      <c r="HDG215" s="59"/>
      <c r="HDH215" s="59"/>
      <c r="HDI215" s="59"/>
      <c r="HDJ215" s="59"/>
      <c r="HDK215" s="59"/>
      <c r="HDL215" s="59"/>
      <c r="HDM215" s="59"/>
      <c r="HDN215" s="59"/>
      <c r="HDO215" s="59"/>
      <c r="HDP215" s="59"/>
      <c r="HDQ215" s="59"/>
      <c r="HDR215" s="59"/>
      <c r="HDS215" s="59"/>
      <c r="HDT215" s="59"/>
      <c r="HDU215" s="59"/>
      <c r="HDV215" s="59"/>
      <c r="HDW215" s="59"/>
      <c r="HDX215" s="59"/>
      <c r="HDY215" s="59"/>
      <c r="HDZ215" s="59"/>
      <c r="HEA215" s="59"/>
      <c r="HEB215" s="59"/>
      <c r="HEC215" s="59"/>
      <c r="HED215" s="59"/>
      <c r="HEE215" s="59"/>
      <c r="HEF215" s="59"/>
      <c r="HEG215" s="59"/>
      <c r="HEH215" s="59"/>
      <c r="HEI215" s="59"/>
      <c r="HEJ215" s="59"/>
      <c r="HEK215" s="59"/>
      <c r="HEL215" s="59"/>
      <c r="HEM215" s="59"/>
      <c r="HEN215" s="59"/>
      <c r="HEO215" s="59"/>
      <c r="HEP215" s="59"/>
      <c r="HEQ215" s="59"/>
      <c r="HER215" s="59"/>
      <c r="HES215" s="59"/>
      <c r="HET215" s="59"/>
      <c r="HEU215" s="59"/>
      <c r="HEV215" s="59"/>
      <c r="HEW215" s="59"/>
      <c r="HEX215" s="59"/>
      <c r="HEY215" s="59"/>
      <c r="HEZ215" s="59"/>
      <c r="HFA215" s="59"/>
      <c r="HFB215" s="59"/>
      <c r="HFC215" s="59"/>
      <c r="HFD215" s="59"/>
      <c r="HFE215" s="59"/>
      <c r="HFF215" s="59"/>
      <c r="HFG215" s="59"/>
      <c r="HFH215" s="59"/>
      <c r="HFI215" s="59"/>
      <c r="HFJ215" s="59"/>
      <c r="HFK215" s="59"/>
      <c r="HFL215" s="59"/>
      <c r="HFM215" s="59"/>
      <c r="HFN215" s="59"/>
      <c r="HFO215" s="59"/>
      <c r="HFP215" s="59"/>
      <c r="HFQ215" s="59"/>
      <c r="HFR215" s="59"/>
      <c r="HFS215" s="59"/>
      <c r="HFT215" s="59"/>
      <c r="HFU215" s="59"/>
      <c r="HFV215" s="59"/>
      <c r="HFW215" s="59"/>
      <c r="HFX215" s="59"/>
      <c r="HFY215" s="59"/>
      <c r="HFZ215" s="59"/>
      <c r="HGA215" s="59"/>
      <c r="HGB215" s="59"/>
      <c r="HGC215" s="59"/>
      <c r="HGD215" s="59"/>
      <c r="HGE215" s="59"/>
      <c r="HGF215" s="59"/>
      <c r="HGG215" s="59"/>
      <c r="HGH215" s="59"/>
      <c r="HGI215" s="59"/>
      <c r="HGJ215" s="59"/>
      <c r="HGK215" s="59"/>
      <c r="HGL215" s="59"/>
      <c r="HGM215" s="59"/>
      <c r="HGN215" s="59"/>
      <c r="HGO215" s="59"/>
      <c r="HGP215" s="59"/>
      <c r="HGQ215" s="59"/>
      <c r="HGR215" s="59"/>
      <c r="HGS215" s="59"/>
      <c r="HGT215" s="59"/>
      <c r="HGU215" s="59"/>
      <c r="HGV215" s="59"/>
      <c r="HGW215" s="59"/>
      <c r="HGX215" s="59"/>
      <c r="HGY215" s="59"/>
      <c r="HGZ215" s="59"/>
      <c r="HHA215" s="59"/>
      <c r="HHB215" s="59"/>
      <c r="HHC215" s="59"/>
      <c r="HHD215" s="59"/>
      <c r="HHE215" s="59"/>
      <c r="HHF215" s="59"/>
      <c r="HHG215" s="59"/>
      <c r="HHH215" s="59"/>
      <c r="HHI215" s="59"/>
      <c r="HHJ215" s="59"/>
      <c r="HHK215" s="59"/>
      <c r="HHL215" s="59"/>
      <c r="HHM215" s="59"/>
      <c r="HHN215" s="59"/>
      <c r="HHO215" s="59"/>
      <c r="HHP215" s="59"/>
      <c r="HHQ215" s="59"/>
      <c r="HHR215" s="59"/>
      <c r="HHS215" s="59"/>
      <c r="HHT215" s="59"/>
      <c r="HHU215" s="59"/>
      <c r="HHV215" s="59"/>
      <c r="HHW215" s="59"/>
      <c r="HHX215" s="59"/>
      <c r="HHY215" s="59"/>
      <c r="HHZ215" s="59"/>
      <c r="HIA215" s="59"/>
      <c r="HIB215" s="59"/>
      <c r="HIC215" s="59"/>
      <c r="HID215" s="59"/>
      <c r="HIE215" s="59"/>
      <c r="HIF215" s="59"/>
      <c r="HIG215" s="59"/>
      <c r="HIH215" s="59"/>
      <c r="HII215" s="59"/>
      <c r="HIJ215" s="59"/>
      <c r="HIK215" s="59"/>
      <c r="HIL215" s="59"/>
      <c r="HIM215" s="59"/>
      <c r="HIN215" s="59"/>
      <c r="HIO215" s="59"/>
      <c r="HIP215" s="59"/>
      <c r="HIQ215" s="59"/>
      <c r="HIR215" s="59"/>
      <c r="HIS215" s="59"/>
      <c r="HIT215" s="59"/>
      <c r="HIU215" s="59"/>
      <c r="HIV215" s="59"/>
      <c r="HIW215" s="59"/>
      <c r="HIX215" s="59"/>
      <c r="HIY215" s="59"/>
      <c r="HIZ215" s="59"/>
      <c r="HJA215" s="59"/>
      <c r="HJB215" s="59"/>
      <c r="HJC215" s="59"/>
      <c r="HJD215" s="59"/>
      <c r="HJE215" s="59"/>
      <c r="HJF215" s="59"/>
      <c r="HJG215" s="59"/>
      <c r="HJH215" s="59"/>
      <c r="HJI215" s="59"/>
      <c r="HJJ215" s="59"/>
      <c r="HJK215" s="59"/>
      <c r="HJL215" s="59"/>
      <c r="HJM215" s="59"/>
      <c r="HJN215" s="59"/>
      <c r="HJO215" s="59"/>
      <c r="HJP215" s="59"/>
      <c r="HJQ215" s="59"/>
      <c r="HJR215" s="59"/>
      <c r="HJS215" s="59"/>
      <c r="HJT215" s="59"/>
      <c r="HJU215" s="59"/>
      <c r="HJV215" s="59"/>
      <c r="HJW215" s="59"/>
      <c r="HJX215" s="59"/>
      <c r="HJY215" s="59"/>
      <c r="HJZ215" s="59"/>
      <c r="HKA215" s="59"/>
      <c r="HKB215" s="59"/>
      <c r="HKC215" s="59"/>
      <c r="HKD215" s="59"/>
      <c r="HKE215" s="59"/>
      <c r="HKF215" s="59"/>
      <c r="HKG215" s="59"/>
      <c r="HKH215" s="59"/>
      <c r="HKI215" s="59"/>
      <c r="HKJ215" s="59"/>
      <c r="HKK215" s="59"/>
      <c r="HKL215" s="59"/>
      <c r="HKM215" s="59"/>
      <c r="HKN215" s="59"/>
      <c r="HKO215" s="59"/>
      <c r="HKP215" s="59"/>
      <c r="HKQ215" s="59"/>
      <c r="HKR215" s="59"/>
      <c r="HKS215" s="59"/>
      <c r="HKT215" s="59"/>
      <c r="HKU215" s="59"/>
      <c r="HKV215" s="59"/>
      <c r="HKW215" s="59"/>
      <c r="HKX215" s="59"/>
      <c r="HKY215" s="59"/>
      <c r="HKZ215" s="59"/>
      <c r="HLA215" s="59"/>
      <c r="HLB215" s="59"/>
      <c r="HLC215" s="59"/>
      <c r="HLD215" s="59"/>
      <c r="HLE215" s="59"/>
      <c r="HLF215" s="59"/>
      <c r="HLG215" s="59"/>
      <c r="HLH215" s="59"/>
      <c r="HLI215" s="59"/>
      <c r="HLJ215" s="59"/>
      <c r="HLK215" s="59"/>
      <c r="HLL215" s="59"/>
      <c r="HLM215" s="59"/>
      <c r="HLN215" s="59"/>
      <c r="HLO215" s="59"/>
      <c r="HLP215" s="59"/>
      <c r="HLQ215" s="59"/>
      <c r="HLR215" s="59"/>
      <c r="HLS215" s="59"/>
      <c r="HLT215" s="59"/>
      <c r="HLU215" s="59"/>
      <c r="HLV215" s="59"/>
      <c r="HLW215" s="59"/>
      <c r="HLX215" s="59"/>
      <c r="HLY215" s="59"/>
      <c r="HLZ215" s="59"/>
      <c r="HMA215" s="59"/>
      <c r="HMB215" s="59"/>
      <c r="HMC215" s="59"/>
      <c r="HMD215" s="59"/>
      <c r="HME215" s="59"/>
      <c r="HMF215" s="59"/>
      <c r="HMG215" s="59"/>
      <c r="HMH215" s="59"/>
      <c r="HMI215" s="59"/>
      <c r="HMJ215" s="59"/>
      <c r="HMK215" s="59"/>
      <c r="HML215" s="59"/>
      <c r="HMM215" s="59"/>
      <c r="HMN215" s="59"/>
      <c r="HMO215" s="59"/>
      <c r="HMP215" s="59"/>
      <c r="HMQ215" s="59"/>
      <c r="HMR215" s="59"/>
      <c r="HMS215" s="59"/>
      <c r="HMT215" s="59"/>
      <c r="HMU215" s="59"/>
      <c r="HMV215" s="59"/>
      <c r="HMW215" s="59"/>
      <c r="HMX215" s="59"/>
      <c r="HMY215" s="59"/>
      <c r="HMZ215" s="59"/>
      <c r="HNA215" s="59"/>
      <c r="HNB215" s="59"/>
      <c r="HNC215" s="59"/>
      <c r="HND215" s="59"/>
      <c r="HNE215" s="59"/>
      <c r="HNF215" s="59"/>
      <c r="HNG215" s="59"/>
      <c r="HNH215" s="59"/>
      <c r="HNI215" s="59"/>
      <c r="HNJ215" s="59"/>
      <c r="HNK215" s="59"/>
      <c r="HNL215" s="59"/>
      <c r="HNM215" s="59"/>
      <c r="HNN215" s="59"/>
      <c r="HNO215" s="59"/>
      <c r="HNP215" s="59"/>
      <c r="HNQ215" s="59"/>
      <c r="HNR215" s="59"/>
      <c r="HNS215" s="59"/>
      <c r="HNT215" s="59"/>
      <c r="HNU215" s="59"/>
      <c r="HNV215" s="59"/>
      <c r="HNW215" s="59"/>
      <c r="HNX215" s="59"/>
      <c r="HNY215" s="59"/>
      <c r="HNZ215" s="59"/>
      <c r="HOA215" s="59"/>
      <c r="HOB215" s="59"/>
      <c r="HOC215" s="59"/>
      <c r="HOD215" s="59"/>
      <c r="HOE215" s="59"/>
      <c r="HOF215" s="59"/>
      <c r="HOG215" s="59"/>
      <c r="HOH215" s="59"/>
      <c r="HOI215" s="59"/>
      <c r="HOJ215" s="59"/>
      <c r="HOK215" s="59"/>
      <c r="HOL215" s="59"/>
      <c r="HOM215" s="59"/>
      <c r="HON215" s="59"/>
      <c r="HOO215" s="59"/>
      <c r="HOP215" s="59"/>
      <c r="HOQ215" s="59"/>
      <c r="HOR215" s="59"/>
      <c r="HOS215" s="59"/>
      <c r="HOT215" s="59"/>
      <c r="HOU215" s="59"/>
      <c r="HOV215" s="59"/>
      <c r="HOW215" s="59"/>
      <c r="HOX215" s="59"/>
      <c r="HOY215" s="59"/>
      <c r="HOZ215" s="59"/>
      <c r="HPA215" s="59"/>
      <c r="HPB215" s="59"/>
      <c r="HPC215" s="59"/>
      <c r="HPD215" s="59"/>
      <c r="HPE215" s="59"/>
      <c r="HPF215" s="59"/>
      <c r="HPG215" s="59"/>
      <c r="HPH215" s="59"/>
      <c r="HPI215" s="59"/>
      <c r="HPJ215" s="59"/>
      <c r="HPK215" s="59"/>
      <c r="HPL215" s="59"/>
      <c r="HPM215" s="59"/>
      <c r="HPN215" s="59"/>
      <c r="HPO215" s="59"/>
      <c r="HPP215" s="59"/>
      <c r="HPQ215" s="59"/>
      <c r="HPR215" s="59"/>
      <c r="HPS215" s="59"/>
      <c r="HPT215" s="59"/>
      <c r="HPU215" s="59"/>
      <c r="HPV215" s="59"/>
      <c r="HPW215" s="59"/>
      <c r="HPX215" s="59"/>
      <c r="HPY215" s="59"/>
      <c r="HPZ215" s="59"/>
      <c r="HQA215" s="59"/>
      <c r="HQB215" s="59"/>
      <c r="HQC215" s="59"/>
      <c r="HQD215" s="59"/>
      <c r="HQE215" s="59"/>
      <c r="HQF215" s="59"/>
      <c r="HQG215" s="59"/>
      <c r="HQH215" s="59"/>
      <c r="HQI215" s="59"/>
      <c r="HQJ215" s="59"/>
      <c r="HQK215" s="59"/>
      <c r="HQL215" s="59"/>
      <c r="HQM215" s="59"/>
      <c r="HQN215" s="59"/>
      <c r="HQO215" s="59"/>
      <c r="HQP215" s="59"/>
      <c r="HQQ215" s="59"/>
      <c r="HQR215" s="59"/>
      <c r="HQS215" s="59"/>
      <c r="HQT215" s="59"/>
      <c r="HQU215" s="59"/>
      <c r="HQV215" s="59"/>
      <c r="HQW215" s="59"/>
      <c r="HQX215" s="59"/>
      <c r="HQY215" s="59"/>
      <c r="HQZ215" s="59"/>
      <c r="HRA215" s="59"/>
      <c r="HRB215" s="59"/>
      <c r="HRC215" s="59"/>
      <c r="HRD215" s="59"/>
      <c r="HRE215" s="59"/>
      <c r="HRF215" s="59"/>
      <c r="HRG215" s="59"/>
      <c r="HRH215" s="59"/>
      <c r="HRI215" s="59"/>
      <c r="HRJ215" s="59"/>
      <c r="HRK215" s="59"/>
      <c r="HRL215" s="59"/>
      <c r="HRM215" s="59"/>
      <c r="HRN215" s="59"/>
      <c r="HRO215" s="59"/>
      <c r="HRP215" s="59"/>
      <c r="HRQ215" s="59"/>
      <c r="HRR215" s="59"/>
      <c r="HRS215" s="59"/>
      <c r="HRT215" s="59"/>
      <c r="HRU215" s="59"/>
      <c r="HRV215" s="59"/>
      <c r="HRW215" s="59"/>
      <c r="HRX215" s="59"/>
      <c r="HRY215" s="59"/>
      <c r="HRZ215" s="59"/>
      <c r="HSA215" s="59"/>
      <c r="HSB215" s="59"/>
      <c r="HSC215" s="59"/>
      <c r="HSD215" s="59"/>
      <c r="HSE215" s="59"/>
      <c r="HSF215" s="59"/>
      <c r="HSG215" s="59"/>
      <c r="HSH215" s="59"/>
      <c r="HSI215" s="59"/>
      <c r="HSJ215" s="59"/>
      <c r="HSK215" s="59"/>
      <c r="HSL215" s="59"/>
      <c r="HSM215" s="59"/>
      <c r="HSN215" s="59"/>
      <c r="HSO215" s="59"/>
      <c r="HSP215" s="59"/>
      <c r="HSQ215" s="59"/>
      <c r="HSR215" s="59"/>
      <c r="HSS215" s="59"/>
      <c r="HST215" s="59"/>
      <c r="HSU215" s="59"/>
      <c r="HSV215" s="59"/>
      <c r="HSW215" s="59"/>
      <c r="HSX215" s="59"/>
      <c r="HSY215" s="59"/>
      <c r="HSZ215" s="59"/>
      <c r="HTA215" s="59"/>
      <c r="HTB215" s="59"/>
      <c r="HTC215" s="59"/>
      <c r="HTD215" s="59"/>
      <c r="HTE215" s="59"/>
      <c r="HTF215" s="59"/>
      <c r="HTG215" s="59"/>
      <c r="HTH215" s="59"/>
      <c r="HTI215" s="59"/>
      <c r="HTJ215" s="59"/>
      <c r="HTK215" s="59"/>
      <c r="HTL215" s="59"/>
      <c r="HTM215" s="59"/>
      <c r="HTN215" s="59"/>
      <c r="HTO215" s="59"/>
      <c r="HTP215" s="59"/>
      <c r="HTQ215" s="59"/>
      <c r="HTR215" s="59"/>
      <c r="HTS215" s="59"/>
      <c r="HTT215" s="59"/>
      <c r="HTU215" s="59"/>
      <c r="HTV215" s="59"/>
      <c r="HTW215" s="59"/>
      <c r="HTX215" s="59"/>
      <c r="HTY215" s="59"/>
      <c r="HTZ215" s="59"/>
      <c r="HUA215" s="59"/>
      <c r="HUB215" s="59"/>
      <c r="HUC215" s="59"/>
      <c r="HUD215" s="59"/>
      <c r="HUE215" s="59"/>
      <c r="HUF215" s="59"/>
      <c r="HUG215" s="59"/>
      <c r="HUH215" s="59"/>
      <c r="HUI215" s="59"/>
      <c r="HUJ215" s="59"/>
      <c r="HUK215" s="59"/>
      <c r="HUL215" s="59"/>
      <c r="HUM215" s="59"/>
      <c r="HUN215" s="59"/>
      <c r="HUO215" s="59"/>
      <c r="HUP215" s="59"/>
      <c r="HUQ215" s="59"/>
      <c r="HUR215" s="59"/>
      <c r="HUS215" s="59"/>
      <c r="HUT215" s="59"/>
      <c r="HUU215" s="59"/>
      <c r="HUV215" s="59"/>
      <c r="HUW215" s="59"/>
      <c r="HUX215" s="59"/>
      <c r="HUY215" s="59"/>
      <c r="HUZ215" s="59"/>
      <c r="HVA215" s="59"/>
      <c r="HVB215" s="59"/>
      <c r="HVC215" s="59"/>
      <c r="HVD215" s="59"/>
      <c r="HVE215" s="59"/>
      <c r="HVF215" s="59"/>
      <c r="HVG215" s="59"/>
      <c r="HVH215" s="59"/>
      <c r="HVI215" s="59"/>
      <c r="HVJ215" s="59"/>
      <c r="HVK215" s="59"/>
      <c r="HVL215" s="59"/>
      <c r="HVM215" s="59"/>
      <c r="HVN215" s="59"/>
      <c r="HVO215" s="59"/>
      <c r="HVP215" s="59"/>
      <c r="HVQ215" s="59"/>
      <c r="HVR215" s="59"/>
      <c r="HVS215" s="59"/>
      <c r="HVT215" s="59"/>
      <c r="HVU215" s="59"/>
      <c r="HVV215" s="59"/>
      <c r="HVW215" s="59"/>
      <c r="HVX215" s="59"/>
      <c r="HVY215" s="59"/>
      <c r="HVZ215" s="59"/>
      <c r="HWA215" s="59"/>
      <c r="HWB215" s="59"/>
      <c r="HWC215" s="59"/>
      <c r="HWD215" s="59"/>
      <c r="HWE215" s="59"/>
      <c r="HWF215" s="59"/>
      <c r="HWG215" s="59"/>
      <c r="HWH215" s="59"/>
      <c r="HWI215" s="59"/>
      <c r="HWJ215" s="59"/>
      <c r="HWK215" s="59"/>
      <c r="HWL215" s="59"/>
      <c r="HWM215" s="59"/>
      <c r="HWN215" s="59"/>
      <c r="HWO215" s="59"/>
      <c r="HWP215" s="59"/>
      <c r="HWQ215" s="59"/>
      <c r="HWR215" s="59"/>
      <c r="HWS215" s="59"/>
      <c r="HWT215" s="59"/>
      <c r="HWU215" s="59"/>
      <c r="HWV215" s="59"/>
      <c r="HWW215" s="59"/>
      <c r="HWX215" s="59"/>
      <c r="HWY215" s="59"/>
      <c r="HWZ215" s="59"/>
      <c r="HXA215" s="59"/>
      <c r="HXB215" s="59"/>
      <c r="HXC215" s="59"/>
      <c r="HXD215" s="59"/>
      <c r="HXE215" s="59"/>
      <c r="HXF215" s="59"/>
      <c r="HXG215" s="59"/>
      <c r="HXH215" s="59"/>
      <c r="HXI215" s="59"/>
      <c r="HXJ215" s="59"/>
      <c r="HXK215" s="59"/>
      <c r="HXL215" s="59"/>
      <c r="HXM215" s="59"/>
      <c r="HXN215" s="59"/>
      <c r="HXO215" s="59"/>
      <c r="HXP215" s="59"/>
      <c r="HXQ215" s="59"/>
      <c r="HXR215" s="59"/>
      <c r="HXS215" s="59"/>
      <c r="HXT215" s="59"/>
      <c r="HXU215" s="59"/>
      <c r="HXV215" s="59"/>
      <c r="HXW215" s="59"/>
      <c r="HXX215" s="59"/>
      <c r="HXY215" s="59"/>
      <c r="HXZ215" s="59"/>
      <c r="HYA215" s="59"/>
      <c r="HYB215" s="59"/>
      <c r="HYC215" s="59"/>
      <c r="HYD215" s="59"/>
      <c r="HYE215" s="59"/>
      <c r="HYF215" s="59"/>
      <c r="HYG215" s="59"/>
      <c r="HYH215" s="59"/>
      <c r="HYI215" s="59"/>
      <c r="HYJ215" s="59"/>
      <c r="HYK215" s="59"/>
      <c r="HYL215" s="59"/>
      <c r="HYM215" s="59"/>
      <c r="HYN215" s="59"/>
      <c r="HYO215" s="59"/>
      <c r="HYP215" s="59"/>
      <c r="HYQ215" s="59"/>
      <c r="HYR215" s="59"/>
      <c r="HYS215" s="59"/>
      <c r="HYT215" s="59"/>
      <c r="HYU215" s="59"/>
      <c r="HYV215" s="59"/>
      <c r="HYW215" s="59"/>
      <c r="HYX215" s="59"/>
      <c r="HYY215" s="59"/>
      <c r="HYZ215" s="59"/>
      <c r="HZA215" s="59"/>
      <c r="HZB215" s="59"/>
      <c r="HZC215" s="59"/>
      <c r="HZD215" s="59"/>
      <c r="HZE215" s="59"/>
      <c r="HZF215" s="59"/>
      <c r="HZG215" s="59"/>
      <c r="HZH215" s="59"/>
      <c r="HZI215" s="59"/>
      <c r="HZJ215" s="59"/>
      <c r="HZK215" s="59"/>
      <c r="HZL215" s="59"/>
      <c r="HZM215" s="59"/>
      <c r="HZN215" s="59"/>
      <c r="HZO215" s="59"/>
      <c r="HZP215" s="59"/>
      <c r="HZQ215" s="59"/>
      <c r="HZR215" s="59"/>
      <c r="HZS215" s="59"/>
      <c r="HZT215" s="59"/>
      <c r="HZU215" s="59"/>
      <c r="HZV215" s="59"/>
      <c r="HZW215" s="59"/>
      <c r="HZX215" s="59"/>
      <c r="HZY215" s="59"/>
      <c r="HZZ215" s="59"/>
      <c r="IAA215" s="59"/>
      <c r="IAB215" s="59"/>
      <c r="IAC215" s="59"/>
      <c r="IAD215" s="59"/>
      <c r="IAE215" s="59"/>
      <c r="IAF215" s="59"/>
      <c r="IAG215" s="59"/>
      <c r="IAH215" s="59"/>
      <c r="IAI215" s="59"/>
      <c r="IAJ215" s="59"/>
      <c r="IAK215" s="59"/>
      <c r="IAL215" s="59"/>
      <c r="IAM215" s="59"/>
      <c r="IAN215" s="59"/>
      <c r="IAO215" s="59"/>
      <c r="IAP215" s="59"/>
      <c r="IAQ215" s="59"/>
      <c r="IAR215" s="59"/>
      <c r="IAS215" s="59"/>
      <c r="IAT215" s="59"/>
      <c r="IAU215" s="59"/>
      <c r="IAV215" s="59"/>
      <c r="IAW215" s="59"/>
      <c r="IAX215" s="59"/>
      <c r="IAY215" s="59"/>
      <c r="IAZ215" s="59"/>
      <c r="IBA215" s="59"/>
      <c r="IBB215" s="59"/>
      <c r="IBC215" s="59"/>
      <c r="IBD215" s="59"/>
      <c r="IBE215" s="59"/>
      <c r="IBF215" s="59"/>
      <c r="IBG215" s="59"/>
      <c r="IBH215" s="59"/>
      <c r="IBI215" s="59"/>
      <c r="IBJ215" s="59"/>
      <c r="IBK215" s="59"/>
      <c r="IBL215" s="59"/>
      <c r="IBM215" s="59"/>
      <c r="IBN215" s="59"/>
      <c r="IBO215" s="59"/>
      <c r="IBP215" s="59"/>
      <c r="IBQ215" s="59"/>
      <c r="IBR215" s="59"/>
      <c r="IBS215" s="59"/>
      <c r="IBT215" s="59"/>
      <c r="IBU215" s="59"/>
      <c r="IBV215" s="59"/>
      <c r="IBW215" s="59"/>
      <c r="IBX215" s="59"/>
      <c r="IBY215" s="59"/>
      <c r="IBZ215" s="59"/>
      <c r="ICA215" s="59"/>
      <c r="ICB215" s="59"/>
      <c r="ICC215" s="59"/>
      <c r="ICD215" s="59"/>
      <c r="ICE215" s="59"/>
      <c r="ICF215" s="59"/>
      <c r="ICG215" s="59"/>
      <c r="ICH215" s="59"/>
      <c r="ICI215" s="59"/>
      <c r="ICJ215" s="59"/>
      <c r="ICK215" s="59"/>
      <c r="ICL215" s="59"/>
      <c r="ICM215" s="59"/>
      <c r="ICN215" s="59"/>
      <c r="ICO215" s="59"/>
      <c r="ICP215" s="59"/>
      <c r="ICQ215" s="59"/>
      <c r="ICR215" s="59"/>
      <c r="ICS215" s="59"/>
      <c r="ICT215" s="59"/>
      <c r="ICU215" s="59"/>
      <c r="ICV215" s="59"/>
      <c r="ICW215" s="59"/>
      <c r="ICX215" s="59"/>
      <c r="ICY215" s="59"/>
      <c r="ICZ215" s="59"/>
      <c r="IDA215" s="59"/>
      <c r="IDB215" s="59"/>
      <c r="IDC215" s="59"/>
      <c r="IDD215" s="59"/>
      <c r="IDE215" s="59"/>
      <c r="IDF215" s="59"/>
      <c r="IDG215" s="59"/>
      <c r="IDH215" s="59"/>
      <c r="IDI215" s="59"/>
      <c r="IDJ215" s="59"/>
      <c r="IDK215" s="59"/>
      <c r="IDL215" s="59"/>
      <c r="IDM215" s="59"/>
      <c r="IDN215" s="59"/>
      <c r="IDO215" s="59"/>
      <c r="IDP215" s="59"/>
      <c r="IDQ215" s="59"/>
      <c r="IDR215" s="59"/>
      <c r="IDS215" s="59"/>
      <c r="IDT215" s="59"/>
      <c r="IDU215" s="59"/>
      <c r="IDV215" s="59"/>
      <c r="IDW215" s="59"/>
      <c r="IDX215" s="59"/>
      <c r="IDY215" s="59"/>
      <c r="IDZ215" s="59"/>
      <c r="IEA215" s="59"/>
      <c r="IEB215" s="59"/>
      <c r="IEC215" s="59"/>
      <c r="IED215" s="59"/>
      <c r="IEE215" s="59"/>
      <c r="IEF215" s="59"/>
      <c r="IEG215" s="59"/>
      <c r="IEH215" s="59"/>
      <c r="IEI215" s="59"/>
      <c r="IEJ215" s="59"/>
      <c r="IEK215" s="59"/>
      <c r="IEL215" s="59"/>
      <c r="IEM215" s="59"/>
      <c r="IEN215" s="59"/>
      <c r="IEO215" s="59"/>
      <c r="IEP215" s="59"/>
      <c r="IEQ215" s="59"/>
      <c r="IER215" s="59"/>
      <c r="IES215" s="59"/>
      <c r="IET215" s="59"/>
      <c r="IEU215" s="59"/>
      <c r="IEV215" s="59"/>
      <c r="IEW215" s="59"/>
      <c r="IEX215" s="59"/>
      <c r="IEY215" s="59"/>
      <c r="IEZ215" s="59"/>
      <c r="IFA215" s="59"/>
      <c r="IFB215" s="59"/>
      <c r="IFC215" s="59"/>
      <c r="IFD215" s="59"/>
      <c r="IFE215" s="59"/>
      <c r="IFF215" s="59"/>
      <c r="IFG215" s="59"/>
      <c r="IFH215" s="59"/>
      <c r="IFI215" s="59"/>
      <c r="IFJ215" s="59"/>
      <c r="IFK215" s="59"/>
      <c r="IFL215" s="59"/>
      <c r="IFM215" s="59"/>
      <c r="IFN215" s="59"/>
      <c r="IFO215" s="59"/>
      <c r="IFP215" s="59"/>
      <c r="IFQ215" s="59"/>
      <c r="IFR215" s="59"/>
      <c r="IFS215" s="59"/>
      <c r="IFT215" s="59"/>
      <c r="IFU215" s="59"/>
      <c r="IFV215" s="59"/>
      <c r="IFW215" s="59"/>
      <c r="IFX215" s="59"/>
      <c r="IFY215" s="59"/>
      <c r="IFZ215" s="59"/>
      <c r="IGA215" s="59"/>
      <c r="IGB215" s="59"/>
      <c r="IGC215" s="59"/>
      <c r="IGD215" s="59"/>
      <c r="IGE215" s="59"/>
      <c r="IGF215" s="59"/>
      <c r="IGG215" s="59"/>
      <c r="IGH215" s="59"/>
      <c r="IGI215" s="59"/>
      <c r="IGJ215" s="59"/>
      <c r="IGK215" s="59"/>
      <c r="IGL215" s="59"/>
      <c r="IGM215" s="59"/>
      <c r="IGN215" s="59"/>
      <c r="IGO215" s="59"/>
      <c r="IGP215" s="59"/>
      <c r="IGQ215" s="59"/>
      <c r="IGR215" s="59"/>
      <c r="IGS215" s="59"/>
      <c r="IGT215" s="59"/>
      <c r="IGU215" s="59"/>
      <c r="IGV215" s="59"/>
      <c r="IGW215" s="59"/>
      <c r="IGX215" s="59"/>
      <c r="IGY215" s="59"/>
      <c r="IGZ215" s="59"/>
      <c r="IHA215" s="59"/>
      <c r="IHB215" s="59"/>
      <c r="IHC215" s="59"/>
      <c r="IHD215" s="59"/>
      <c r="IHE215" s="59"/>
      <c r="IHF215" s="59"/>
      <c r="IHG215" s="59"/>
      <c r="IHH215" s="59"/>
      <c r="IHI215" s="59"/>
      <c r="IHJ215" s="59"/>
      <c r="IHK215" s="59"/>
      <c r="IHL215" s="59"/>
      <c r="IHM215" s="59"/>
      <c r="IHN215" s="59"/>
      <c r="IHO215" s="59"/>
      <c r="IHP215" s="59"/>
      <c r="IHQ215" s="59"/>
      <c r="IHR215" s="59"/>
      <c r="IHS215" s="59"/>
      <c r="IHT215" s="59"/>
      <c r="IHU215" s="59"/>
      <c r="IHV215" s="59"/>
      <c r="IHW215" s="59"/>
      <c r="IHX215" s="59"/>
      <c r="IHY215" s="59"/>
      <c r="IHZ215" s="59"/>
      <c r="IIA215" s="59"/>
      <c r="IIB215" s="59"/>
      <c r="IIC215" s="59"/>
      <c r="IID215" s="59"/>
      <c r="IIE215" s="59"/>
      <c r="IIF215" s="59"/>
      <c r="IIG215" s="59"/>
      <c r="IIH215" s="59"/>
      <c r="III215" s="59"/>
      <c r="IIJ215" s="59"/>
      <c r="IIK215" s="59"/>
      <c r="IIL215" s="59"/>
      <c r="IIM215" s="59"/>
      <c r="IIN215" s="59"/>
      <c r="IIO215" s="59"/>
      <c r="IIP215" s="59"/>
      <c r="IIQ215" s="59"/>
      <c r="IIR215" s="59"/>
      <c r="IIS215" s="59"/>
      <c r="IIT215" s="59"/>
      <c r="IIU215" s="59"/>
      <c r="IIV215" s="59"/>
      <c r="IIW215" s="59"/>
      <c r="IIX215" s="59"/>
      <c r="IIY215" s="59"/>
      <c r="IIZ215" s="59"/>
      <c r="IJA215" s="59"/>
      <c r="IJB215" s="59"/>
      <c r="IJC215" s="59"/>
      <c r="IJD215" s="59"/>
      <c r="IJE215" s="59"/>
      <c r="IJF215" s="59"/>
      <c r="IJG215" s="59"/>
      <c r="IJH215" s="59"/>
      <c r="IJI215" s="59"/>
      <c r="IJJ215" s="59"/>
      <c r="IJK215" s="59"/>
      <c r="IJL215" s="59"/>
      <c r="IJM215" s="59"/>
      <c r="IJN215" s="59"/>
      <c r="IJO215" s="59"/>
      <c r="IJP215" s="59"/>
      <c r="IJQ215" s="59"/>
      <c r="IJR215" s="59"/>
      <c r="IJS215" s="59"/>
      <c r="IJT215" s="59"/>
      <c r="IJU215" s="59"/>
      <c r="IJV215" s="59"/>
      <c r="IJW215" s="59"/>
      <c r="IJX215" s="59"/>
      <c r="IJY215" s="59"/>
      <c r="IJZ215" s="59"/>
      <c r="IKA215" s="59"/>
      <c r="IKB215" s="59"/>
      <c r="IKC215" s="59"/>
      <c r="IKD215" s="59"/>
      <c r="IKE215" s="59"/>
      <c r="IKF215" s="59"/>
      <c r="IKG215" s="59"/>
      <c r="IKH215" s="59"/>
      <c r="IKI215" s="59"/>
      <c r="IKJ215" s="59"/>
      <c r="IKK215" s="59"/>
      <c r="IKL215" s="59"/>
      <c r="IKM215" s="59"/>
      <c r="IKN215" s="59"/>
      <c r="IKO215" s="59"/>
      <c r="IKP215" s="59"/>
      <c r="IKQ215" s="59"/>
      <c r="IKR215" s="59"/>
      <c r="IKS215" s="59"/>
      <c r="IKT215" s="59"/>
      <c r="IKU215" s="59"/>
      <c r="IKV215" s="59"/>
      <c r="IKW215" s="59"/>
      <c r="IKX215" s="59"/>
      <c r="IKY215" s="59"/>
      <c r="IKZ215" s="59"/>
      <c r="ILA215" s="59"/>
      <c r="ILB215" s="59"/>
      <c r="ILC215" s="59"/>
      <c r="ILD215" s="59"/>
      <c r="ILE215" s="59"/>
      <c r="ILF215" s="59"/>
      <c r="ILG215" s="59"/>
      <c r="ILH215" s="59"/>
      <c r="ILI215" s="59"/>
      <c r="ILJ215" s="59"/>
      <c r="ILK215" s="59"/>
      <c r="ILL215" s="59"/>
      <c r="ILM215" s="59"/>
      <c r="ILN215" s="59"/>
      <c r="ILO215" s="59"/>
      <c r="ILP215" s="59"/>
      <c r="ILQ215" s="59"/>
      <c r="ILR215" s="59"/>
      <c r="ILS215" s="59"/>
      <c r="ILT215" s="59"/>
      <c r="ILU215" s="59"/>
      <c r="ILV215" s="59"/>
      <c r="ILW215" s="59"/>
      <c r="ILX215" s="59"/>
      <c r="ILY215" s="59"/>
      <c r="ILZ215" s="59"/>
      <c r="IMA215" s="59"/>
      <c r="IMB215" s="59"/>
      <c r="IMC215" s="59"/>
      <c r="IMD215" s="59"/>
      <c r="IME215" s="59"/>
      <c r="IMF215" s="59"/>
      <c r="IMG215" s="59"/>
      <c r="IMH215" s="59"/>
      <c r="IMI215" s="59"/>
      <c r="IMJ215" s="59"/>
      <c r="IMK215" s="59"/>
      <c r="IML215" s="59"/>
      <c r="IMM215" s="59"/>
      <c r="IMN215" s="59"/>
      <c r="IMO215" s="59"/>
      <c r="IMP215" s="59"/>
      <c r="IMQ215" s="59"/>
      <c r="IMR215" s="59"/>
      <c r="IMS215" s="59"/>
      <c r="IMT215" s="59"/>
      <c r="IMU215" s="59"/>
      <c r="IMV215" s="59"/>
      <c r="IMW215" s="59"/>
      <c r="IMX215" s="59"/>
      <c r="IMY215" s="59"/>
      <c r="IMZ215" s="59"/>
      <c r="INA215" s="59"/>
      <c r="INB215" s="59"/>
      <c r="INC215" s="59"/>
      <c r="IND215" s="59"/>
      <c r="INE215" s="59"/>
      <c r="INF215" s="59"/>
      <c r="ING215" s="59"/>
      <c r="INH215" s="59"/>
      <c r="INI215" s="59"/>
      <c r="INJ215" s="59"/>
      <c r="INK215" s="59"/>
      <c r="INL215" s="59"/>
      <c r="INM215" s="59"/>
      <c r="INN215" s="59"/>
      <c r="INO215" s="59"/>
      <c r="INP215" s="59"/>
      <c r="INQ215" s="59"/>
      <c r="INR215" s="59"/>
      <c r="INS215" s="59"/>
      <c r="INT215" s="59"/>
      <c r="INU215" s="59"/>
      <c r="INV215" s="59"/>
      <c r="INW215" s="59"/>
      <c r="INX215" s="59"/>
      <c r="INY215" s="59"/>
      <c r="INZ215" s="59"/>
      <c r="IOA215" s="59"/>
      <c r="IOB215" s="59"/>
      <c r="IOC215" s="59"/>
      <c r="IOD215" s="59"/>
      <c r="IOE215" s="59"/>
      <c r="IOF215" s="59"/>
      <c r="IOG215" s="59"/>
      <c r="IOH215" s="59"/>
      <c r="IOI215" s="59"/>
      <c r="IOJ215" s="59"/>
      <c r="IOK215" s="59"/>
      <c r="IOL215" s="59"/>
      <c r="IOM215" s="59"/>
      <c r="ION215" s="59"/>
      <c r="IOO215" s="59"/>
      <c r="IOP215" s="59"/>
      <c r="IOQ215" s="59"/>
      <c r="IOR215" s="59"/>
      <c r="IOS215" s="59"/>
      <c r="IOT215" s="59"/>
      <c r="IOU215" s="59"/>
      <c r="IOV215" s="59"/>
      <c r="IOW215" s="59"/>
      <c r="IOX215" s="59"/>
      <c r="IOY215" s="59"/>
      <c r="IOZ215" s="59"/>
      <c r="IPA215" s="59"/>
      <c r="IPB215" s="59"/>
      <c r="IPC215" s="59"/>
      <c r="IPD215" s="59"/>
      <c r="IPE215" s="59"/>
      <c r="IPF215" s="59"/>
      <c r="IPG215" s="59"/>
      <c r="IPH215" s="59"/>
      <c r="IPI215" s="59"/>
      <c r="IPJ215" s="59"/>
      <c r="IPK215" s="59"/>
      <c r="IPL215" s="59"/>
      <c r="IPM215" s="59"/>
      <c r="IPN215" s="59"/>
      <c r="IPO215" s="59"/>
      <c r="IPP215" s="59"/>
      <c r="IPQ215" s="59"/>
      <c r="IPR215" s="59"/>
      <c r="IPS215" s="59"/>
      <c r="IPT215" s="59"/>
      <c r="IPU215" s="59"/>
      <c r="IPV215" s="59"/>
      <c r="IPW215" s="59"/>
      <c r="IPX215" s="59"/>
      <c r="IPY215" s="59"/>
      <c r="IPZ215" s="59"/>
      <c r="IQA215" s="59"/>
      <c r="IQB215" s="59"/>
      <c r="IQC215" s="59"/>
      <c r="IQD215" s="59"/>
      <c r="IQE215" s="59"/>
      <c r="IQF215" s="59"/>
      <c r="IQG215" s="59"/>
      <c r="IQH215" s="59"/>
      <c r="IQI215" s="59"/>
      <c r="IQJ215" s="59"/>
      <c r="IQK215" s="59"/>
      <c r="IQL215" s="59"/>
      <c r="IQM215" s="59"/>
      <c r="IQN215" s="59"/>
      <c r="IQO215" s="59"/>
      <c r="IQP215" s="59"/>
      <c r="IQQ215" s="59"/>
      <c r="IQR215" s="59"/>
      <c r="IQS215" s="59"/>
      <c r="IQT215" s="59"/>
      <c r="IQU215" s="59"/>
      <c r="IQV215" s="59"/>
      <c r="IQW215" s="59"/>
      <c r="IQX215" s="59"/>
      <c r="IQY215" s="59"/>
      <c r="IQZ215" s="59"/>
      <c r="IRA215" s="59"/>
      <c r="IRB215" s="59"/>
      <c r="IRC215" s="59"/>
      <c r="IRD215" s="59"/>
      <c r="IRE215" s="59"/>
      <c r="IRF215" s="59"/>
      <c r="IRG215" s="59"/>
      <c r="IRH215" s="59"/>
      <c r="IRI215" s="59"/>
      <c r="IRJ215" s="59"/>
      <c r="IRK215" s="59"/>
      <c r="IRL215" s="59"/>
      <c r="IRM215" s="59"/>
      <c r="IRN215" s="59"/>
      <c r="IRO215" s="59"/>
      <c r="IRP215" s="59"/>
      <c r="IRQ215" s="59"/>
      <c r="IRR215" s="59"/>
      <c r="IRS215" s="59"/>
      <c r="IRT215" s="59"/>
      <c r="IRU215" s="59"/>
      <c r="IRV215" s="59"/>
      <c r="IRW215" s="59"/>
      <c r="IRX215" s="59"/>
      <c r="IRY215" s="59"/>
      <c r="IRZ215" s="59"/>
      <c r="ISA215" s="59"/>
      <c r="ISB215" s="59"/>
      <c r="ISC215" s="59"/>
      <c r="ISD215" s="59"/>
      <c r="ISE215" s="59"/>
      <c r="ISF215" s="59"/>
      <c r="ISG215" s="59"/>
      <c r="ISH215" s="59"/>
      <c r="ISI215" s="59"/>
      <c r="ISJ215" s="59"/>
      <c r="ISK215" s="59"/>
      <c r="ISL215" s="59"/>
      <c r="ISM215" s="59"/>
      <c r="ISN215" s="59"/>
      <c r="ISO215" s="59"/>
      <c r="ISP215" s="59"/>
      <c r="ISQ215" s="59"/>
      <c r="ISR215" s="59"/>
      <c r="ISS215" s="59"/>
      <c r="IST215" s="59"/>
      <c r="ISU215" s="59"/>
      <c r="ISV215" s="59"/>
      <c r="ISW215" s="59"/>
      <c r="ISX215" s="59"/>
      <c r="ISY215" s="59"/>
      <c r="ISZ215" s="59"/>
      <c r="ITA215" s="59"/>
      <c r="ITB215" s="59"/>
      <c r="ITC215" s="59"/>
      <c r="ITD215" s="59"/>
      <c r="ITE215" s="59"/>
      <c r="ITF215" s="59"/>
      <c r="ITG215" s="59"/>
      <c r="ITH215" s="59"/>
      <c r="ITI215" s="59"/>
      <c r="ITJ215" s="59"/>
      <c r="ITK215" s="59"/>
      <c r="ITL215" s="59"/>
      <c r="ITM215" s="59"/>
      <c r="ITN215" s="59"/>
      <c r="ITO215" s="59"/>
      <c r="ITP215" s="59"/>
      <c r="ITQ215" s="59"/>
      <c r="ITR215" s="59"/>
      <c r="ITS215" s="59"/>
      <c r="ITT215" s="59"/>
      <c r="ITU215" s="59"/>
      <c r="ITV215" s="59"/>
      <c r="ITW215" s="59"/>
      <c r="ITX215" s="59"/>
      <c r="ITY215" s="59"/>
      <c r="ITZ215" s="59"/>
      <c r="IUA215" s="59"/>
      <c r="IUB215" s="59"/>
      <c r="IUC215" s="59"/>
      <c r="IUD215" s="59"/>
      <c r="IUE215" s="59"/>
      <c r="IUF215" s="59"/>
      <c r="IUG215" s="59"/>
      <c r="IUH215" s="59"/>
      <c r="IUI215" s="59"/>
      <c r="IUJ215" s="59"/>
      <c r="IUK215" s="59"/>
      <c r="IUL215" s="59"/>
      <c r="IUM215" s="59"/>
      <c r="IUN215" s="59"/>
      <c r="IUO215" s="59"/>
      <c r="IUP215" s="59"/>
      <c r="IUQ215" s="59"/>
      <c r="IUR215" s="59"/>
      <c r="IUS215" s="59"/>
      <c r="IUT215" s="59"/>
      <c r="IUU215" s="59"/>
      <c r="IUV215" s="59"/>
      <c r="IUW215" s="59"/>
      <c r="IUX215" s="59"/>
      <c r="IUY215" s="59"/>
      <c r="IUZ215" s="59"/>
      <c r="IVA215" s="59"/>
      <c r="IVB215" s="59"/>
      <c r="IVC215" s="59"/>
      <c r="IVD215" s="59"/>
      <c r="IVE215" s="59"/>
      <c r="IVF215" s="59"/>
      <c r="IVG215" s="59"/>
      <c r="IVH215" s="59"/>
      <c r="IVI215" s="59"/>
      <c r="IVJ215" s="59"/>
      <c r="IVK215" s="59"/>
      <c r="IVL215" s="59"/>
      <c r="IVM215" s="59"/>
      <c r="IVN215" s="59"/>
      <c r="IVO215" s="59"/>
      <c r="IVP215" s="59"/>
      <c r="IVQ215" s="59"/>
      <c r="IVR215" s="59"/>
      <c r="IVS215" s="59"/>
      <c r="IVT215" s="59"/>
      <c r="IVU215" s="59"/>
      <c r="IVV215" s="59"/>
      <c r="IVW215" s="59"/>
      <c r="IVX215" s="59"/>
      <c r="IVY215" s="59"/>
      <c r="IVZ215" s="59"/>
      <c r="IWA215" s="59"/>
      <c r="IWB215" s="59"/>
      <c r="IWC215" s="59"/>
      <c r="IWD215" s="59"/>
      <c r="IWE215" s="59"/>
      <c r="IWF215" s="59"/>
      <c r="IWG215" s="59"/>
      <c r="IWH215" s="59"/>
      <c r="IWI215" s="59"/>
      <c r="IWJ215" s="59"/>
      <c r="IWK215" s="59"/>
      <c r="IWL215" s="59"/>
      <c r="IWM215" s="59"/>
      <c r="IWN215" s="59"/>
      <c r="IWO215" s="59"/>
      <c r="IWP215" s="59"/>
      <c r="IWQ215" s="59"/>
      <c r="IWR215" s="59"/>
      <c r="IWS215" s="59"/>
      <c r="IWT215" s="59"/>
      <c r="IWU215" s="59"/>
      <c r="IWV215" s="59"/>
      <c r="IWW215" s="59"/>
      <c r="IWX215" s="59"/>
      <c r="IWY215" s="59"/>
      <c r="IWZ215" s="59"/>
      <c r="IXA215" s="59"/>
      <c r="IXB215" s="59"/>
      <c r="IXC215" s="59"/>
      <c r="IXD215" s="59"/>
      <c r="IXE215" s="59"/>
      <c r="IXF215" s="59"/>
      <c r="IXG215" s="59"/>
      <c r="IXH215" s="59"/>
      <c r="IXI215" s="59"/>
      <c r="IXJ215" s="59"/>
      <c r="IXK215" s="59"/>
      <c r="IXL215" s="59"/>
      <c r="IXM215" s="59"/>
      <c r="IXN215" s="59"/>
      <c r="IXO215" s="59"/>
      <c r="IXP215" s="59"/>
      <c r="IXQ215" s="59"/>
      <c r="IXR215" s="59"/>
      <c r="IXS215" s="59"/>
      <c r="IXT215" s="59"/>
      <c r="IXU215" s="59"/>
      <c r="IXV215" s="59"/>
      <c r="IXW215" s="59"/>
      <c r="IXX215" s="59"/>
      <c r="IXY215" s="59"/>
      <c r="IXZ215" s="59"/>
      <c r="IYA215" s="59"/>
      <c r="IYB215" s="59"/>
      <c r="IYC215" s="59"/>
      <c r="IYD215" s="59"/>
      <c r="IYE215" s="59"/>
      <c r="IYF215" s="59"/>
      <c r="IYG215" s="59"/>
      <c r="IYH215" s="59"/>
      <c r="IYI215" s="59"/>
      <c r="IYJ215" s="59"/>
      <c r="IYK215" s="59"/>
      <c r="IYL215" s="59"/>
      <c r="IYM215" s="59"/>
      <c r="IYN215" s="59"/>
      <c r="IYO215" s="59"/>
      <c r="IYP215" s="59"/>
      <c r="IYQ215" s="59"/>
      <c r="IYR215" s="59"/>
      <c r="IYS215" s="59"/>
      <c r="IYT215" s="59"/>
      <c r="IYU215" s="59"/>
      <c r="IYV215" s="59"/>
      <c r="IYW215" s="59"/>
      <c r="IYX215" s="59"/>
      <c r="IYY215" s="59"/>
      <c r="IYZ215" s="59"/>
      <c r="IZA215" s="59"/>
      <c r="IZB215" s="59"/>
      <c r="IZC215" s="59"/>
      <c r="IZD215" s="59"/>
      <c r="IZE215" s="59"/>
      <c r="IZF215" s="59"/>
      <c r="IZG215" s="59"/>
      <c r="IZH215" s="59"/>
      <c r="IZI215" s="59"/>
      <c r="IZJ215" s="59"/>
      <c r="IZK215" s="59"/>
      <c r="IZL215" s="59"/>
      <c r="IZM215" s="59"/>
      <c r="IZN215" s="59"/>
      <c r="IZO215" s="59"/>
      <c r="IZP215" s="59"/>
      <c r="IZQ215" s="59"/>
      <c r="IZR215" s="59"/>
      <c r="IZS215" s="59"/>
      <c r="IZT215" s="59"/>
      <c r="IZU215" s="59"/>
      <c r="IZV215" s="59"/>
      <c r="IZW215" s="59"/>
      <c r="IZX215" s="59"/>
      <c r="IZY215" s="59"/>
      <c r="IZZ215" s="59"/>
      <c r="JAA215" s="59"/>
      <c r="JAB215" s="59"/>
      <c r="JAC215" s="59"/>
      <c r="JAD215" s="59"/>
      <c r="JAE215" s="59"/>
      <c r="JAF215" s="59"/>
      <c r="JAG215" s="59"/>
      <c r="JAH215" s="59"/>
      <c r="JAI215" s="59"/>
      <c r="JAJ215" s="59"/>
      <c r="JAK215" s="59"/>
      <c r="JAL215" s="59"/>
      <c r="JAM215" s="59"/>
      <c r="JAN215" s="59"/>
      <c r="JAO215" s="59"/>
      <c r="JAP215" s="59"/>
      <c r="JAQ215" s="59"/>
      <c r="JAR215" s="59"/>
      <c r="JAS215" s="59"/>
      <c r="JAT215" s="59"/>
      <c r="JAU215" s="59"/>
      <c r="JAV215" s="59"/>
      <c r="JAW215" s="59"/>
      <c r="JAX215" s="59"/>
      <c r="JAY215" s="59"/>
      <c r="JAZ215" s="59"/>
      <c r="JBA215" s="59"/>
      <c r="JBB215" s="59"/>
      <c r="JBC215" s="59"/>
      <c r="JBD215" s="59"/>
      <c r="JBE215" s="59"/>
      <c r="JBF215" s="59"/>
      <c r="JBG215" s="59"/>
      <c r="JBH215" s="59"/>
      <c r="JBI215" s="59"/>
      <c r="JBJ215" s="59"/>
      <c r="JBK215" s="59"/>
      <c r="JBL215" s="59"/>
      <c r="JBM215" s="59"/>
      <c r="JBN215" s="59"/>
      <c r="JBO215" s="59"/>
      <c r="JBP215" s="59"/>
      <c r="JBQ215" s="59"/>
      <c r="JBR215" s="59"/>
      <c r="JBS215" s="59"/>
      <c r="JBT215" s="59"/>
      <c r="JBU215" s="59"/>
      <c r="JBV215" s="59"/>
      <c r="JBW215" s="59"/>
      <c r="JBX215" s="59"/>
      <c r="JBY215" s="59"/>
      <c r="JBZ215" s="59"/>
      <c r="JCA215" s="59"/>
      <c r="JCB215" s="59"/>
      <c r="JCC215" s="59"/>
      <c r="JCD215" s="59"/>
      <c r="JCE215" s="59"/>
      <c r="JCF215" s="59"/>
      <c r="JCG215" s="59"/>
      <c r="JCH215" s="59"/>
      <c r="JCI215" s="59"/>
      <c r="JCJ215" s="59"/>
      <c r="JCK215" s="59"/>
      <c r="JCL215" s="59"/>
      <c r="JCM215" s="59"/>
      <c r="JCN215" s="59"/>
      <c r="JCO215" s="59"/>
      <c r="JCP215" s="59"/>
      <c r="JCQ215" s="59"/>
      <c r="JCR215" s="59"/>
      <c r="JCS215" s="59"/>
      <c r="JCT215" s="59"/>
      <c r="JCU215" s="59"/>
      <c r="JCV215" s="59"/>
      <c r="JCW215" s="59"/>
      <c r="JCX215" s="59"/>
      <c r="JCY215" s="59"/>
      <c r="JCZ215" s="59"/>
      <c r="JDA215" s="59"/>
      <c r="JDB215" s="59"/>
      <c r="JDC215" s="59"/>
      <c r="JDD215" s="59"/>
      <c r="JDE215" s="59"/>
      <c r="JDF215" s="59"/>
      <c r="JDG215" s="59"/>
      <c r="JDH215" s="59"/>
      <c r="JDI215" s="59"/>
      <c r="JDJ215" s="59"/>
      <c r="JDK215" s="59"/>
      <c r="JDL215" s="59"/>
      <c r="JDM215" s="59"/>
      <c r="JDN215" s="59"/>
      <c r="JDO215" s="59"/>
      <c r="JDP215" s="59"/>
      <c r="JDQ215" s="59"/>
      <c r="JDR215" s="59"/>
      <c r="JDS215" s="59"/>
      <c r="JDT215" s="59"/>
      <c r="JDU215" s="59"/>
      <c r="JDV215" s="59"/>
      <c r="JDW215" s="59"/>
      <c r="JDX215" s="59"/>
      <c r="JDY215" s="59"/>
      <c r="JDZ215" s="59"/>
      <c r="JEA215" s="59"/>
      <c r="JEB215" s="59"/>
      <c r="JEC215" s="59"/>
      <c r="JED215" s="59"/>
      <c r="JEE215" s="59"/>
      <c r="JEF215" s="59"/>
      <c r="JEG215" s="59"/>
      <c r="JEH215" s="59"/>
      <c r="JEI215" s="59"/>
      <c r="JEJ215" s="59"/>
      <c r="JEK215" s="59"/>
      <c r="JEL215" s="59"/>
      <c r="JEM215" s="59"/>
      <c r="JEN215" s="59"/>
      <c r="JEO215" s="59"/>
      <c r="JEP215" s="59"/>
      <c r="JEQ215" s="59"/>
      <c r="JER215" s="59"/>
      <c r="JES215" s="59"/>
      <c r="JET215" s="59"/>
      <c r="JEU215" s="59"/>
      <c r="JEV215" s="59"/>
      <c r="JEW215" s="59"/>
      <c r="JEX215" s="59"/>
      <c r="JEY215" s="59"/>
      <c r="JEZ215" s="59"/>
      <c r="JFA215" s="59"/>
      <c r="JFB215" s="59"/>
      <c r="JFC215" s="59"/>
      <c r="JFD215" s="59"/>
      <c r="JFE215" s="59"/>
      <c r="JFF215" s="59"/>
      <c r="JFG215" s="59"/>
      <c r="JFH215" s="59"/>
      <c r="JFI215" s="59"/>
      <c r="JFJ215" s="59"/>
      <c r="JFK215" s="59"/>
      <c r="JFL215" s="59"/>
      <c r="JFM215" s="59"/>
      <c r="JFN215" s="59"/>
      <c r="JFO215" s="59"/>
      <c r="JFP215" s="59"/>
      <c r="JFQ215" s="59"/>
      <c r="JFR215" s="59"/>
      <c r="JFS215" s="59"/>
      <c r="JFT215" s="59"/>
      <c r="JFU215" s="59"/>
      <c r="JFV215" s="59"/>
      <c r="JFW215" s="59"/>
      <c r="JFX215" s="59"/>
      <c r="JFY215" s="59"/>
      <c r="JFZ215" s="59"/>
      <c r="JGA215" s="59"/>
      <c r="JGB215" s="59"/>
      <c r="JGC215" s="59"/>
      <c r="JGD215" s="59"/>
      <c r="JGE215" s="59"/>
      <c r="JGF215" s="59"/>
      <c r="JGG215" s="59"/>
      <c r="JGH215" s="59"/>
      <c r="JGI215" s="59"/>
      <c r="JGJ215" s="59"/>
      <c r="JGK215" s="59"/>
      <c r="JGL215" s="59"/>
      <c r="JGM215" s="59"/>
      <c r="JGN215" s="59"/>
      <c r="JGO215" s="59"/>
      <c r="JGP215" s="59"/>
      <c r="JGQ215" s="59"/>
      <c r="JGR215" s="59"/>
      <c r="JGS215" s="59"/>
      <c r="JGT215" s="59"/>
      <c r="JGU215" s="59"/>
      <c r="JGV215" s="59"/>
      <c r="JGW215" s="59"/>
      <c r="JGX215" s="59"/>
      <c r="JGY215" s="59"/>
      <c r="JGZ215" s="59"/>
      <c r="JHA215" s="59"/>
      <c r="JHB215" s="59"/>
      <c r="JHC215" s="59"/>
      <c r="JHD215" s="59"/>
      <c r="JHE215" s="59"/>
      <c r="JHF215" s="59"/>
      <c r="JHG215" s="59"/>
      <c r="JHH215" s="59"/>
      <c r="JHI215" s="59"/>
      <c r="JHJ215" s="59"/>
      <c r="JHK215" s="59"/>
      <c r="JHL215" s="59"/>
      <c r="JHM215" s="59"/>
      <c r="JHN215" s="59"/>
      <c r="JHO215" s="59"/>
      <c r="JHP215" s="59"/>
      <c r="JHQ215" s="59"/>
      <c r="JHR215" s="59"/>
      <c r="JHS215" s="59"/>
      <c r="JHT215" s="59"/>
      <c r="JHU215" s="59"/>
      <c r="JHV215" s="59"/>
      <c r="JHW215" s="59"/>
      <c r="JHX215" s="59"/>
      <c r="JHY215" s="59"/>
      <c r="JHZ215" s="59"/>
      <c r="JIA215" s="59"/>
      <c r="JIB215" s="59"/>
      <c r="JIC215" s="59"/>
      <c r="JID215" s="59"/>
      <c r="JIE215" s="59"/>
      <c r="JIF215" s="59"/>
      <c r="JIG215" s="59"/>
      <c r="JIH215" s="59"/>
      <c r="JII215" s="59"/>
      <c r="JIJ215" s="59"/>
      <c r="JIK215" s="59"/>
      <c r="JIL215" s="59"/>
      <c r="JIM215" s="59"/>
      <c r="JIN215" s="59"/>
      <c r="JIO215" s="59"/>
      <c r="JIP215" s="59"/>
      <c r="JIQ215" s="59"/>
      <c r="JIR215" s="59"/>
      <c r="JIS215" s="59"/>
      <c r="JIT215" s="59"/>
      <c r="JIU215" s="59"/>
      <c r="JIV215" s="59"/>
      <c r="JIW215" s="59"/>
      <c r="JIX215" s="59"/>
      <c r="JIY215" s="59"/>
      <c r="JIZ215" s="59"/>
      <c r="JJA215" s="59"/>
      <c r="JJB215" s="59"/>
      <c r="JJC215" s="59"/>
      <c r="JJD215" s="59"/>
      <c r="JJE215" s="59"/>
      <c r="JJF215" s="59"/>
      <c r="JJG215" s="59"/>
      <c r="JJH215" s="59"/>
      <c r="JJI215" s="59"/>
      <c r="JJJ215" s="59"/>
      <c r="JJK215" s="59"/>
      <c r="JJL215" s="59"/>
      <c r="JJM215" s="59"/>
      <c r="JJN215" s="59"/>
      <c r="JJO215" s="59"/>
      <c r="JJP215" s="59"/>
      <c r="JJQ215" s="59"/>
      <c r="JJR215" s="59"/>
      <c r="JJS215" s="59"/>
      <c r="JJT215" s="59"/>
      <c r="JJU215" s="59"/>
      <c r="JJV215" s="59"/>
      <c r="JJW215" s="59"/>
      <c r="JJX215" s="59"/>
      <c r="JJY215" s="59"/>
      <c r="JJZ215" s="59"/>
      <c r="JKA215" s="59"/>
      <c r="JKB215" s="59"/>
      <c r="JKC215" s="59"/>
      <c r="JKD215" s="59"/>
      <c r="JKE215" s="59"/>
      <c r="JKF215" s="59"/>
      <c r="JKG215" s="59"/>
      <c r="JKH215" s="59"/>
      <c r="JKI215" s="59"/>
      <c r="JKJ215" s="59"/>
      <c r="JKK215" s="59"/>
      <c r="JKL215" s="59"/>
      <c r="JKM215" s="59"/>
      <c r="JKN215" s="59"/>
      <c r="JKO215" s="59"/>
      <c r="JKP215" s="59"/>
      <c r="JKQ215" s="59"/>
      <c r="JKR215" s="59"/>
      <c r="JKS215" s="59"/>
      <c r="JKT215" s="59"/>
      <c r="JKU215" s="59"/>
      <c r="JKV215" s="59"/>
      <c r="JKW215" s="59"/>
      <c r="JKX215" s="59"/>
      <c r="JKY215" s="59"/>
      <c r="JKZ215" s="59"/>
      <c r="JLA215" s="59"/>
      <c r="JLB215" s="59"/>
      <c r="JLC215" s="59"/>
      <c r="JLD215" s="59"/>
      <c r="JLE215" s="59"/>
      <c r="JLF215" s="59"/>
      <c r="JLG215" s="59"/>
      <c r="JLH215" s="59"/>
      <c r="JLI215" s="59"/>
      <c r="JLJ215" s="59"/>
      <c r="JLK215" s="59"/>
      <c r="JLL215" s="59"/>
      <c r="JLM215" s="59"/>
      <c r="JLN215" s="59"/>
      <c r="JLO215" s="59"/>
      <c r="JLP215" s="59"/>
      <c r="JLQ215" s="59"/>
      <c r="JLR215" s="59"/>
      <c r="JLS215" s="59"/>
      <c r="JLT215" s="59"/>
      <c r="JLU215" s="59"/>
      <c r="JLV215" s="59"/>
      <c r="JLW215" s="59"/>
      <c r="JLX215" s="59"/>
      <c r="JLY215" s="59"/>
      <c r="JLZ215" s="59"/>
      <c r="JMA215" s="59"/>
      <c r="JMB215" s="59"/>
      <c r="JMC215" s="59"/>
      <c r="JMD215" s="59"/>
      <c r="JME215" s="59"/>
      <c r="JMF215" s="59"/>
      <c r="JMG215" s="59"/>
      <c r="JMH215" s="59"/>
      <c r="JMI215" s="59"/>
      <c r="JMJ215" s="59"/>
      <c r="JMK215" s="59"/>
      <c r="JML215" s="59"/>
      <c r="JMM215" s="59"/>
      <c r="JMN215" s="59"/>
      <c r="JMO215" s="59"/>
      <c r="JMP215" s="59"/>
      <c r="JMQ215" s="59"/>
      <c r="JMR215" s="59"/>
      <c r="JMS215" s="59"/>
      <c r="JMT215" s="59"/>
      <c r="JMU215" s="59"/>
      <c r="JMV215" s="59"/>
      <c r="JMW215" s="59"/>
      <c r="JMX215" s="59"/>
      <c r="JMY215" s="59"/>
      <c r="JMZ215" s="59"/>
      <c r="JNA215" s="59"/>
      <c r="JNB215" s="59"/>
      <c r="JNC215" s="59"/>
      <c r="JND215" s="59"/>
      <c r="JNE215" s="59"/>
      <c r="JNF215" s="59"/>
      <c r="JNG215" s="59"/>
      <c r="JNH215" s="59"/>
      <c r="JNI215" s="59"/>
      <c r="JNJ215" s="59"/>
      <c r="JNK215" s="59"/>
      <c r="JNL215" s="59"/>
      <c r="JNM215" s="59"/>
      <c r="JNN215" s="59"/>
      <c r="JNO215" s="59"/>
      <c r="JNP215" s="59"/>
      <c r="JNQ215" s="59"/>
      <c r="JNR215" s="59"/>
      <c r="JNS215" s="59"/>
      <c r="JNT215" s="59"/>
      <c r="JNU215" s="59"/>
      <c r="JNV215" s="59"/>
      <c r="JNW215" s="59"/>
      <c r="JNX215" s="59"/>
      <c r="JNY215" s="59"/>
      <c r="JNZ215" s="59"/>
      <c r="JOA215" s="59"/>
      <c r="JOB215" s="59"/>
      <c r="JOC215" s="59"/>
      <c r="JOD215" s="59"/>
      <c r="JOE215" s="59"/>
      <c r="JOF215" s="59"/>
      <c r="JOG215" s="59"/>
      <c r="JOH215" s="59"/>
      <c r="JOI215" s="59"/>
      <c r="JOJ215" s="59"/>
      <c r="JOK215" s="59"/>
      <c r="JOL215" s="59"/>
      <c r="JOM215" s="59"/>
      <c r="JON215" s="59"/>
      <c r="JOO215" s="59"/>
      <c r="JOP215" s="59"/>
      <c r="JOQ215" s="59"/>
      <c r="JOR215" s="59"/>
      <c r="JOS215" s="59"/>
      <c r="JOT215" s="59"/>
      <c r="JOU215" s="59"/>
      <c r="JOV215" s="59"/>
      <c r="JOW215" s="59"/>
      <c r="JOX215" s="59"/>
      <c r="JOY215" s="59"/>
      <c r="JOZ215" s="59"/>
      <c r="JPA215" s="59"/>
      <c r="JPB215" s="59"/>
      <c r="JPC215" s="59"/>
      <c r="JPD215" s="59"/>
      <c r="JPE215" s="59"/>
      <c r="JPF215" s="59"/>
      <c r="JPG215" s="59"/>
      <c r="JPH215" s="59"/>
      <c r="JPI215" s="59"/>
      <c r="JPJ215" s="59"/>
      <c r="JPK215" s="59"/>
      <c r="JPL215" s="59"/>
      <c r="JPM215" s="59"/>
      <c r="JPN215" s="59"/>
      <c r="JPO215" s="59"/>
      <c r="JPP215" s="59"/>
      <c r="JPQ215" s="59"/>
      <c r="JPR215" s="59"/>
      <c r="JPS215" s="59"/>
      <c r="JPT215" s="59"/>
      <c r="JPU215" s="59"/>
      <c r="JPV215" s="59"/>
      <c r="JPW215" s="59"/>
      <c r="JPX215" s="59"/>
      <c r="JPY215" s="59"/>
      <c r="JPZ215" s="59"/>
      <c r="JQA215" s="59"/>
      <c r="JQB215" s="59"/>
      <c r="JQC215" s="59"/>
      <c r="JQD215" s="59"/>
      <c r="JQE215" s="59"/>
      <c r="JQF215" s="59"/>
      <c r="JQG215" s="59"/>
      <c r="JQH215" s="59"/>
      <c r="JQI215" s="59"/>
      <c r="JQJ215" s="59"/>
      <c r="JQK215" s="59"/>
      <c r="JQL215" s="59"/>
      <c r="JQM215" s="59"/>
      <c r="JQN215" s="59"/>
      <c r="JQO215" s="59"/>
      <c r="JQP215" s="59"/>
      <c r="JQQ215" s="59"/>
      <c r="JQR215" s="59"/>
      <c r="JQS215" s="59"/>
      <c r="JQT215" s="59"/>
      <c r="JQU215" s="59"/>
      <c r="JQV215" s="59"/>
      <c r="JQW215" s="59"/>
      <c r="JQX215" s="59"/>
      <c r="JQY215" s="59"/>
      <c r="JQZ215" s="59"/>
      <c r="JRA215" s="59"/>
      <c r="JRB215" s="59"/>
      <c r="JRC215" s="59"/>
      <c r="JRD215" s="59"/>
      <c r="JRE215" s="59"/>
      <c r="JRF215" s="59"/>
      <c r="JRG215" s="59"/>
      <c r="JRH215" s="59"/>
      <c r="JRI215" s="59"/>
      <c r="JRJ215" s="59"/>
      <c r="JRK215" s="59"/>
      <c r="JRL215" s="59"/>
      <c r="JRM215" s="59"/>
      <c r="JRN215" s="59"/>
      <c r="JRO215" s="59"/>
      <c r="JRP215" s="59"/>
      <c r="JRQ215" s="59"/>
      <c r="JRR215" s="59"/>
      <c r="JRS215" s="59"/>
      <c r="JRT215" s="59"/>
      <c r="JRU215" s="59"/>
      <c r="JRV215" s="59"/>
      <c r="JRW215" s="59"/>
      <c r="JRX215" s="59"/>
      <c r="JRY215" s="59"/>
      <c r="JRZ215" s="59"/>
      <c r="JSA215" s="59"/>
      <c r="JSB215" s="59"/>
      <c r="JSC215" s="59"/>
      <c r="JSD215" s="59"/>
      <c r="JSE215" s="59"/>
      <c r="JSF215" s="59"/>
      <c r="JSG215" s="59"/>
      <c r="JSH215" s="59"/>
      <c r="JSI215" s="59"/>
      <c r="JSJ215" s="59"/>
      <c r="JSK215" s="59"/>
      <c r="JSL215" s="59"/>
      <c r="JSM215" s="59"/>
      <c r="JSN215" s="59"/>
      <c r="JSO215" s="59"/>
      <c r="JSP215" s="59"/>
      <c r="JSQ215" s="59"/>
      <c r="JSR215" s="59"/>
      <c r="JSS215" s="59"/>
      <c r="JST215" s="59"/>
      <c r="JSU215" s="59"/>
      <c r="JSV215" s="59"/>
      <c r="JSW215" s="59"/>
      <c r="JSX215" s="59"/>
      <c r="JSY215" s="59"/>
      <c r="JSZ215" s="59"/>
      <c r="JTA215" s="59"/>
      <c r="JTB215" s="59"/>
      <c r="JTC215" s="59"/>
      <c r="JTD215" s="59"/>
      <c r="JTE215" s="59"/>
      <c r="JTF215" s="59"/>
      <c r="JTG215" s="59"/>
      <c r="JTH215" s="59"/>
      <c r="JTI215" s="59"/>
      <c r="JTJ215" s="59"/>
      <c r="JTK215" s="59"/>
      <c r="JTL215" s="59"/>
      <c r="JTM215" s="59"/>
      <c r="JTN215" s="59"/>
      <c r="JTO215" s="59"/>
      <c r="JTP215" s="59"/>
      <c r="JTQ215" s="59"/>
      <c r="JTR215" s="59"/>
      <c r="JTS215" s="59"/>
      <c r="JTT215" s="59"/>
      <c r="JTU215" s="59"/>
      <c r="JTV215" s="59"/>
      <c r="JTW215" s="59"/>
      <c r="JTX215" s="59"/>
      <c r="JTY215" s="59"/>
      <c r="JTZ215" s="59"/>
      <c r="JUA215" s="59"/>
      <c r="JUB215" s="59"/>
      <c r="JUC215" s="59"/>
      <c r="JUD215" s="59"/>
      <c r="JUE215" s="59"/>
      <c r="JUF215" s="59"/>
      <c r="JUG215" s="59"/>
      <c r="JUH215" s="59"/>
      <c r="JUI215" s="59"/>
      <c r="JUJ215" s="59"/>
      <c r="JUK215" s="59"/>
      <c r="JUL215" s="59"/>
      <c r="JUM215" s="59"/>
      <c r="JUN215" s="59"/>
      <c r="JUO215" s="59"/>
      <c r="JUP215" s="59"/>
      <c r="JUQ215" s="59"/>
      <c r="JUR215" s="59"/>
      <c r="JUS215" s="59"/>
      <c r="JUT215" s="59"/>
      <c r="JUU215" s="59"/>
      <c r="JUV215" s="59"/>
      <c r="JUW215" s="59"/>
      <c r="JUX215" s="59"/>
      <c r="JUY215" s="59"/>
      <c r="JUZ215" s="59"/>
      <c r="JVA215" s="59"/>
      <c r="JVB215" s="59"/>
      <c r="JVC215" s="59"/>
      <c r="JVD215" s="59"/>
      <c r="JVE215" s="59"/>
      <c r="JVF215" s="59"/>
      <c r="JVG215" s="59"/>
      <c r="JVH215" s="59"/>
      <c r="JVI215" s="59"/>
      <c r="JVJ215" s="59"/>
      <c r="JVK215" s="59"/>
      <c r="JVL215" s="59"/>
      <c r="JVM215" s="59"/>
      <c r="JVN215" s="59"/>
      <c r="JVO215" s="59"/>
      <c r="JVP215" s="59"/>
      <c r="JVQ215" s="59"/>
      <c r="JVR215" s="59"/>
      <c r="JVS215" s="59"/>
      <c r="JVT215" s="59"/>
      <c r="JVU215" s="59"/>
      <c r="JVV215" s="59"/>
      <c r="JVW215" s="59"/>
      <c r="JVX215" s="59"/>
      <c r="JVY215" s="59"/>
      <c r="JVZ215" s="59"/>
      <c r="JWA215" s="59"/>
      <c r="JWB215" s="59"/>
      <c r="JWC215" s="59"/>
      <c r="JWD215" s="59"/>
      <c r="JWE215" s="59"/>
      <c r="JWF215" s="59"/>
      <c r="JWG215" s="59"/>
      <c r="JWH215" s="59"/>
      <c r="JWI215" s="59"/>
      <c r="JWJ215" s="59"/>
      <c r="JWK215" s="59"/>
      <c r="JWL215" s="59"/>
      <c r="JWM215" s="59"/>
      <c r="JWN215" s="59"/>
      <c r="JWO215" s="59"/>
      <c r="JWP215" s="59"/>
      <c r="JWQ215" s="59"/>
      <c r="JWR215" s="59"/>
      <c r="JWS215" s="59"/>
      <c r="JWT215" s="59"/>
      <c r="JWU215" s="59"/>
      <c r="JWV215" s="59"/>
      <c r="JWW215" s="59"/>
      <c r="JWX215" s="59"/>
      <c r="JWY215" s="59"/>
      <c r="JWZ215" s="59"/>
      <c r="JXA215" s="59"/>
      <c r="JXB215" s="59"/>
      <c r="JXC215" s="59"/>
      <c r="JXD215" s="59"/>
      <c r="JXE215" s="59"/>
      <c r="JXF215" s="59"/>
      <c r="JXG215" s="59"/>
      <c r="JXH215" s="59"/>
      <c r="JXI215" s="59"/>
      <c r="JXJ215" s="59"/>
      <c r="JXK215" s="59"/>
      <c r="JXL215" s="59"/>
      <c r="JXM215" s="59"/>
      <c r="JXN215" s="59"/>
      <c r="JXO215" s="59"/>
      <c r="JXP215" s="59"/>
      <c r="JXQ215" s="59"/>
      <c r="JXR215" s="59"/>
      <c r="JXS215" s="59"/>
      <c r="JXT215" s="59"/>
      <c r="JXU215" s="59"/>
      <c r="JXV215" s="59"/>
      <c r="JXW215" s="59"/>
      <c r="JXX215" s="59"/>
      <c r="JXY215" s="59"/>
      <c r="JXZ215" s="59"/>
      <c r="JYA215" s="59"/>
      <c r="JYB215" s="59"/>
      <c r="JYC215" s="59"/>
      <c r="JYD215" s="59"/>
      <c r="JYE215" s="59"/>
      <c r="JYF215" s="59"/>
      <c r="JYG215" s="59"/>
      <c r="JYH215" s="59"/>
      <c r="JYI215" s="59"/>
      <c r="JYJ215" s="59"/>
      <c r="JYK215" s="59"/>
      <c r="JYL215" s="59"/>
      <c r="JYM215" s="59"/>
      <c r="JYN215" s="59"/>
      <c r="JYO215" s="59"/>
      <c r="JYP215" s="59"/>
      <c r="JYQ215" s="59"/>
      <c r="JYR215" s="59"/>
      <c r="JYS215" s="59"/>
      <c r="JYT215" s="59"/>
      <c r="JYU215" s="59"/>
      <c r="JYV215" s="59"/>
      <c r="JYW215" s="59"/>
      <c r="JYX215" s="59"/>
      <c r="JYY215" s="59"/>
      <c r="JYZ215" s="59"/>
      <c r="JZA215" s="59"/>
      <c r="JZB215" s="59"/>
      <c r="JZC215" s="59"/>
      <c r="JZD215" s="59"/>
      <c r="JZE215" s="59"/>
      <c r="JZF215" s="59"/>
      <c r="JZG215" s="59"/>
      <c r="JZH215" s="59"/>
      <c r="JZI215" s="59"/>
      <c r="JZJ215" s="59"/>
      <c r="JZK215" s="59"/>
      <c r="JZL215" s="59"/>
      <c r="JZM215" s="59"/>
      <c r="JZN215" s="59"/>
      <c r="JZO215" s="59"/>
      <c r="JZP215" s="59"/>
      <c r="JZQ215" s="59"/>
      <c r="JZR215" s="59"/>
      <c r="JZS215" s="59"/>
      <c r="JZT215" s="59"/>
      <c r="JZU215" s="59"/>
      <c r="JZV215" s="59"/>
      <c r="JZW215" s="59"/>
      <c r="JZX215" s="59"/>
      <c r="JZY215" s="59"/>
      <c r="JZZ215" s="59"/>
      <c r="KAA215" s="59"/>
      <c r="KAB215" s="59"/>
      <c r="KAC215" s="59"/>
      <c r="KAD215" s="59"/>
      <c r="KAE215" s="59"/>
      <c r="KAF215" s="59"/>
      <c r="KAG215" s="59"/>
      <c r="KAH215" s="59"/>
      <c r="KAI215" s="59"/>
      <c r="KAJ215" s="59"/>
      <c r="KAK215" s="59"/>
      <c r="KAL215" s="59"/>
      <c r="KAM215" s="59"/>
      <c r="KAN215" s="59"/>
      <c r="KAO215" s="59"/>
      <c r="KAP215" s="59"/>
      <c r="KAQ215" s="59"/>
      <c r="KAR215" s="59"/>
      <c r="KAS215" s="59"/>
      <c r="KAT215" s="59"/>
      <c r="KAU215" s="59"/>
      <c r="KAV215" s="59"/>
      <c r="KAW215" s="59"/>
      <c r="KAX215" s="59"/>
      <c r="KAY215" s="59"/>
      <c r="KAZ215" s="59"/>
      <c r="KBA215" s="59"/>
      <c r="KBB215" s="59"/>
      <c r="KBC215" s="59"/>
      <c r="KBD215" s="59"/>
      <c r="KBE215" s="59"/>
      <c r="KBF215" s="59"/>
      <c r="KBG215" s="59"/>
      <c r="KBH215" s="59"/>
      <c r="KBI215" s="59"/>
      <c r="KBJ215" s="59"/>
      <c r="KBK215" s="59"/>
      <c r="KBL215" s="59"/>
      <c r="KBM215" s="59"/>
      <c r="KBN215" s="59"/>
      <c r="KBO215" s="59"/>
      <c r="KBP215" s="59"/>
      <c r="KBQ215" s="59"/>
      <c r="KBR215" s="59"/>
      <c r="KBS215" s="59"/>
      <c r="KBT215" s="59"/>
      <c r="KBU215" s="59"/>
      <c r="KBV215" s="59"/>
      <c r="KBW215" s="59"/>
      <c r="KBX215" s="59"/>
      <c r="KBY215" s="59"/>
      <c r="KBZ215" s="59"/>
      <c r="KCA215" s="59"/>
      <c r="KCB215" s="59"/>
      <c r="KCC215" s="59"/>
      <c r="KCD215" s="59"/>
      <c r="KCE215" s="59"/>
      <c r="KCF215" s="59"/>
      <c r="KCG215" s="59"/>
      <c r="KCH215" s="59"/>
      <c r="KCI215" s="59"/>
      <c r="KCJ215" s="59"/>
      <c r="KCK215" s="59"/>
      <c r="KCL215" s="59"/>
      <c r="KCM215" s="59"/>
      <c r="KCN215" s="59"/>
      <c r="KCO215" s="59"/>
      <c r="KCP215" s="59"/>
      <c r="KCQ215" s="59"/>
      <c r="KCR215" s="59"/>
      <c r="KCS215" s="59"/>
      <c r="KCT215" s="59"/>
      <c r="KCU215" s="59"/>
      <c r="KCV215" s="59"/>
      <c r="KCW215" s="59"/>
      <c r="KCX215" s="59"/>
      <c r="KCY215" s="59"/>
      <c r="KCZ215" s="59"/>
      <c r="KDA215" s="59"/>
      <c r="KDB215" s="59"/>
      <c r="KDC215" s="59"/>
      <c r="KDD215" s="59"/>
      <c r="KDE215" s="59"/>
      <c r="KDF215" s="59"/>
      <c r="KDG215" s="59"/>
      <c r="KDH215" s="59"/>
      <c r="KDI215" s="59"/>
      <c r="KDJ215" s="59"/>
      <c r="KDK215" s="59"/>
      <c r="KDL215" s="59"/>
      <c r="KDM215" s="59"/>
      <c r="KDN215" s="59"/>
      <c r="KDO215" s="59"/>
      <c r="KDP215" s="59"/>
      <c r="KDQ215" s="59"/>
      <c r="KDR215" s="59"/>
      <c r="KDS215" s="59"/>
      <c r="KDT215" s="59"/>
      <c r="KDU215" s="59"/>
      <c r="KDV215" s="59"/>
      <c r="KDW215" s="59"/>
      <c r="KDX215" s="59"/>
      <c r="KDY215" s="59"/>
      <c r="KDZ215" s="59"/>
      <c r="KEA215" s="59"/>
      <c r="KEB215" s="59"/>
      <c r="KEC215" s="59"/>
      <c r="KED215" s="59"/>
      <c r="KEE215" s="59"/>
      <c r="KEF215" s="59"/>
      <c r="KEG215" s="59"/>
      <c r="KEH215" s="59"/>
      <c r="KEI215" s="59"/>
      <c r="KEJ215" s="59"/>
      <c r="KEK215" s="59"/>
      <c r="KEL215" s="59"/>
      <c r="KEM215" s="59"/>
      <c r="KEN215" s="59"/>
      <c r="KEO215" s="59"/>
      <c r="KEP215" s="59"/>
      <c r="KEQ215" s="59"/>
      <c r="KER215" s="59"/>
      <c r="KES215" s="59"/>
      <c r="KET215" s="59"/>
      <c r="KEU215" s="59"/>
      <c r="KEV215" s="59"/>
      <c r="KEW215" s="59"/>
      <c r="KEX215" s="59"/>
      <c r="KEY215" s="59"/>
      <c r="KEZ215" s="59"/>
      <c r="KFA215" s="59"/>
      <c r="KFB215" s="59"/>
      <c r="KFC215" s="59"/>
      <c r="KFD215" s="59"/>
      <c r="KFE215" s="59"/>
      <c r="KFF215" s="59"/>
      <c r="KFG215" s="59"/>
      <c r="KFH215" s="59"/>
      <c r="KFI215" s="59"/>
      <c r="KFJ215" s="59"/>
      <c r="KFK215" s="59"/>
      <c r="KFL215" s="59"/>
      <c r="KFM215" s="59"/>
      <c r="KFN215" s="59"/>
      <c r="KFO215" s="59"/>
      <c r="KFP215" s="59"/>
      <c r="KFQ215" s="59"/>
      <c r="KFR215" s="59"/>
      <c r="KFS215" s="59"/>
      <c r="KFT215" s="59"/>
      <c r="KFU215" s="59"/>
      <c r="KFV215" s="59"/>
      <c r="KFW215" s="59"/>
      <c r="KFX215" s="59"/>
      <c r="KFY215" s="59"/>
      <c r="KFZ215" s="59"/>
      <c r="KGA215" s="59"/>
      <c r="KGB215" s="59"/>
      <c r="KGC215" s="59"/>
      <c r="KGD215" s="59"/>
      <c r="KGE215" s="59"/>
      <c r="KGF215" s="59"/>
      <c r="KGG215" s="59"/>
      <c r="KGH215" s="59"/>
      <c r="KGI215" s="59"/>
      <c r="KGJ215" s="59"/>
      <c r="KGK215" s="59"/>
      <c r="KGL215" s="59"/>
      <c r="KGM215" s="59"/>
      <c r="KGN215" s="59"/>
      <c r="KGO215" s="59"/>
      <c r="KGP215" s="59"/>
      <c r="KGQ215" s="59"/>
      <c r="KGR215" s="59"/>
      <c r="KGS215" s="59"/>
      <c r="KGT215" s="59"/>
      <c r="KGU215" s="59"/>
      <c r="KGV215" s="59"/>
      <c r="KGW215" s="59"/>
      <c r="KGX215" s="59"/>
      <c r="KGY215" s="59"/>
      <c r="KGZ215" s="59"/>
      <c r="KHA215" s="59"/>
      <c r="KHB215" s="59"/>
      <c r="KHC215" s="59"/>
      <c r="KHD215" s="59"/>
      <c r="KHE215" s="59"/>
      <c r="KHF215" s="59"/>
      <c r="KHG215" s="59"/>
      <c r="KHH215" s="59"/>
      <c r="KHI215" s="59"/>
      <c r="KHJ215" s="59"/>
      <c r="KHK215" s="59"/>
      <c r="KHL215" s="59"/>
      <c r="KHM215" s="59"/>
      <c r="KHN215" s="59"/>
      <c r="KHO215" s="59"/>
      <c r="KHP215" s="59"/>
      <c r="KHQ215" s="59"/>
      <c r="KHR215" s="59"/>
      <c r="KHS215" s="59"/>
      <c r="KHT215" s="59"/>
      <c r="KHU215" s="59"/>
      <c r="KHV215" s="59"/>
      <c r="KHW215" s="59"/>
      <c r="KHX215" s="59"/>
      <c r="KHY215" s="59"/>
      <c r="KHZ215" s="59"/>
      <c r="KIA215" s="59"/>
      <c r="KIB215" s="59"/>
      <c r="KIC215" s="59"/>
      <c r="KID215" s="59"/>
      <c r="KIE215" s="59"/>
      <c r="KIF215" s="59"/>
      <c r="KIG215" s="59"/>
      <c r="KIH215" s="59"/>
      <c r="KII215" s="59"/>
      <c r="KIJ215" s="59"/>
      <c r="KIK215" s="59"/>
      <c r="KIL215" s="59"/>
      <c r="KIM215" s="59"/>
      <c r="KIN215" s="59"/>
      <c r="KIO215" s="59"/>
      <c r="KIP215" s="59"/>
      <c r="KIQ215" s="59"/>
      <c r="KIR215" s="59"/>
      <c r="KIS215" s="59"/>
      <c r="KIT215" s="59"/>
      <c r="KIU215" s="59"/>
      <c r="KIV215" s="59"/>
      <c r="KIW215" s="59"/>
      <c r="KIX215" s="59"/>
      <c r="KIY215" s="59"/>
      <c r="KIZ215" s="59"/>
      <c r="KJA215" s="59"/>
      <c r="KJB215" s="59"/>
      <c r="KJC215" s="59"/>
      <c r="KJD215" s="59"/>
      <c r="KJE215" s="59"/>
      <c r="KJF215" s="59"/>
      <c r="KJG215" s="59"/>
      <c r="KJH215" s="59"/>
      <c r="KJI215" s="59"/>
      <c r="KJJ215" s="59"/>
      <c r="KJK215" s="59"/>
      <c r="KJL215" s="59"/>
      <c r="KJM215" s="59"/>
      <c r="KJN215" s="59"/>
      <c r="KJO215" s="59"/>
      <c r="KJP215" s="59"/>
      <c r="KJQ215" s="59"/>
      <c r="KJR215" s="59"/>
      <c r="KJS215" s="59"/>
      <c r="KJT215" s="59"/>
      <c r="KJU215" s="59"/>
      <c r="KJV215" s="59"/>
      <c r="KJW215" s="59"/>
      <c r="KJX215" s="59"/>
      <c r="KJY215" s="59"/>
      <c r="KJZ215" s="59"/>
      <c r="KKA215" s="59"/>
      <c r="KKB215" s="59"/>
      <c r="KKC215" s="59"/>
      <c r="KKD215" s="59"/>
      <c r="KKE215" s="59"/>
      <c r="KKF215" s="59"/>
      <c r="KKG215" s="59"/>
      <c r="KKH215" s="59"/>
      <c r="KKI215" s="59"/>
      <c r="KKJ215" s="59"/>
      <c r="KKK215" s="59"/>
      <c r="KKL215" s="59"/>
      <c r="KKM215" s="59"/>
      <c r="KKN215" s="59"/>
      <c r="KKO215" s="59"/>
      <c r="KKP215" s="59"/>
      <c r="KKQ215" s="59"/>
      <c r="KKR215" s="59"/>
      <c r="KKS215" s="59"/>
      <c r="KKT215" s="59"/>
      <c r="KKU215" s="59"/>
      <c r="KKV215" s="59"/>
      <c r="KKW215" s="59"/>
      <c r="KKX215" s="59"/>
      <c r="KKY215" s="59"/>
      <c r="KKZ215" s="59"/>
      <c r="KLA215" s="59"/>
      <c r="KLB215" s="59"/>
      <c r="KLC215" s="59"/>
      <c r="KLD215" s="59"/>
      <c r="KLE215" s="59"/>
      <c r="KLF215" s="59"/>
      <c r="KLG215" s="59"/>
      <c r="KLH215" s="59"/>
      <c r="KLI215" s="59"/>
      <c r="KLJ215" s="59"/>
      <c r="KLK215" s="59"/>
      <c r="KLL215" s="59"/>
      <c r="KLM215" s="59"/>
      <c r="KLN215" s="59"/>
      <c r="KLO215" s="59"/>
      <c r="KLP215" s="59"/>
      <c r="KLQ215" s="59"/>
      <c r="KLR215" s="59"/>
      <c r="KLS215" s="59"/>
      <c r="KLT215" s="59"/>
      <c r="KLU215" s="59"/>
      <c r="KLV215" s="59"/>
      <c r="KLW215" s="59"/>
      <c r="KLX215" s="59"/>
      <c r="KLY215" s="59"/>
      <c r="KLZ215" s="59"/>
      <c r="KMA215" s="59"/>
      <c r="KMB215" s="59"/>
      <c r="KMC215" s="59"/>
      <c r="KMD215" s="59"/>
      <c r="KME215" s="59"/>
      <c r="KMF215" s="59"/>
      <c r="KMG215" s="59"/>
      <c r="KMH215" s="59"/>
      <c r="KMI215" s="59"/>
      <c r="KMJ215" s="59"/>
      <c r="KMK215" s="59"/>
      <c r="KML215" s="59"/>
      <c r="KMM215" s="59"/>
      <c r="KMN215" s="59"/>
      <c r="KMO215" s="59"/>
      <c r="KMP215" s="59"/>
      <c r="KMQ215" s="59"/>
      <c r="KMR215" s="59"/>
      <c r="KMS215" s="59"/>
      <c r="KMT215" s="59"/>
      <c r="KMU215" s="59"/>
      <c r="KMV215" s="59"/>
      <c r="KMW215" s="59"/>
      <c r="KMX215" s="59"/>
      <c r="KMY215" s="59"/>
      <c r="KMZ215" s="59"/>
      <c r="KNA215" s="59"/>
      <c r="KNB215" s="59"/>
      <c r="KNC215" s="59"/>
      <c r="KND215" s="59"/>
      <c r="KNE215" s="59"/>
      <c r="KNF215" s="59"/>
      <c r="KNG215" s="59"/>
      <c r="KNH215" s="59"/>
      <c r="KNI215" s="59"/>
      <c r="KNJ215" s="59"/>
      <c r="KNK215" s="59"/>
      <c r="KNL215" s="59"/>
      <c r="KNM215" s="59"/>
      <c r="KNN215" s="59"/>
      <c r="KNO215" s="59"/>
      <c r="KNP215" s="59"/>
      <c r="KNQ215" s="59"/>
      <c r="KNR215" s="59"/>
      <c r="KNS215" s="59"/>
      <c r="KNT215" s="59"/>
      <c r="KNU215" s="59"/>
      <c r="KNV215" s="59"/>
      <c r="KNW215" s="59"/>
      <c r="KNX215" s="59"/>
      <c r="KNY215" s="59"/>
      <c r="KNZ215" s="59"/>
      <c r="KOA215" s="59"/>
      <c r="KOB215" s="59"/>
      <c r="KOC215" s="59"/>
      <c r="KOD215" s="59"/>
      <c r="KOE215" s="59"/>
      <c r="KOF215" s="59"/>
      <c r="KOG215" s="59"/>
      <c r="KOH215" s="59"/>
      <c r="KOI215" s="59"/>
      <c r="KOJ215" s="59"/>
      <c r="KOK215" s="59"/>
      <c r="KOL215" s="59"/>
      <c r="KOM215" s="59"/>
      <c r="KON215" s="59"/>
      <c r="KOO215" s="59"/>
      <c r="KOP215" s="59"/>
      <c r="KOQ215" s="59"/>
      <c r="KOR215" s="59"/>
      <c r="KOS215" s="59"/>
      <c r="KOT215" s="59"/>
      <c r="KOU215" s="59"/>
      <c r="KOV215" s="59"/>
      <c r="KOW215" s="59"/>
      <c r="KOX215" s="59"/>
      <c r="KOY215" s="59"/>
      <c r="KOZ215" s="59"/>
      <c r="KPA215" s="59"/>
      <c r="KPB215" s="59"/>
      <c r="KPC215" s="59"/>
      <c r="KPD215" s="59"/>
      <c r="KPE215" s="59"/>
      <c r="KPF215" s="59"/>
      <c r="KPG215" s="59"/>
      <c r="KPH215" s="59"/>
      <c r="KPI215" s="59"/>
      <c r="KPJ215" s="59"/>
      <c r="KPK215" s="59"/>
      <c r="KPL215" s="59"/>
      <c r="KPM215" s="59"/>
      <c r="KPN215" s="59"/>
      <c r="KPO215" s="59"/>
      <c r="KPP215" s="59"/>
      <c r="KPQ215" s="59"/>
      <c r="KPR215" s="59"/>
      <c r="KPS215" s="59"/>
      <c r="KPT215" s="59"/>
      <c r="KPU215" s="59"/>
      <c r="KPV215" s="59"/>
      <c r="KPW215" s="59"/>
      <c r="KPX215" s="59"/>
      <c r="KPY215" s="59"/>
      <c r="KPZ215" s="59"/>
      <c r="KQA215" s="59"/>
      <c r="KQB215" s="59"/>
      <c r="KQC215" s="59"/>
      <c r="KQD215" s="59"/>
      <c r="KQE215" s="59"/>
      <c r="KQF215" s="59"/>
      <c r="KQG215" s="59"/>
      <c r="KQH215" s="59"/>
      <c r="KQI215" s="59"/>
      <c r="KQJ215" s="59"/>
      <c r="KQK215" s="59"/>
      <c r="KQL215" s="59"/>
      <c r="KQM215" s="59"/>
      <c r="KQN215" s="59"/>
      <c r="KQO215" s="59"/>
      <c r="KQP215" s="59"/>
      <c r="KQQ215" s="59"/>
      <c r="KQR215" s="59"/>
      <c r="KQS215" s="59"/>
      <c r="KQT215" s="59"/>
      <c r="KQU215" s="59"/>
      <c r="KQV215" s="59"/>
      <c r="KQW215" s="59"/>
      <c r="KQX215" s="59"/>
      <c r="KQY215" s="59"/>
      <c r="KQZ215" s="59"/>
      <c r="KRA215" s="59"/>
      <c r="KRB215" s="59"/>
      <c r="KRC215" s="59"/>
      <c r="KRD215" s="59"/>
      <c r="KRE215" s="59"/>
      <c r="KRF215" s="59"/>
      <c r="KRG215" s="59"/>
      <c r="KRH215" s="59"/>
      <c r="KRI215" s="59"/>
      <c r="KRJ215" s="59"/>
      <c r="KRK215" s="59"/>
      <c r="KRL215" s="59"/>
      <c r="KRM215" s="59"/>
      <c r="KRN215" s="59"/>
      <c r="KRO215" s="59"/>
      <c r="KRP215" s="59"/>
      <c r="KRQ215" s="59"/>
      <c r="KRR215" s="59"/>
      <c r="KRS215" s="59"/>
      <c r="KRT215" s="59"/>
      <c r="KRU215" s="59"/>
      <c r="KRV215" s="59"/>
      <c r="KRW215" s="59"/>
      <c r="KRX215" s="59"/>
      <c r="KRY215" s="59"/>
      <c r="KRZ215" s="59"/>
      <c r="KSA215" s="59"/>
      <c r="KSB215" s="59"/>
      <c r="KSC215" s="59"/>
      <c r="KSD215" s="59"/>
      <c r="KSE215" s="59"/>
      <c r="KSF215" s="59"/>
      <c r="KSG215" s="59"/>
      <c r="KSH215" s="59"/>
      <c r="KSI215" s="59"/>
      <c r="KSJ215" s="59"/>
      <c r="KSK215" s="59"/>
      <c r="KSL215" s="59"/>
      <c r="KSM215" s="59"/>
      <c r="KSN215" s="59"/>
      <c r="KSO215" s="59"/>
      <c r="KSP215" s="59"/>
      <c r="KSQ215" s="59"/>
      <c r="KSR215" s="59"/>
      <c r="KSS215" s="59"/>
      <c r="KST215" s="59"/>
      <c r="KSU215" s="59"/>
      <c r="KSV215" s="59"/>
      <c r="KSW215" s="59"/>
      <c r="KSX215" s="59"/>
      <c r="KSY215" s="59"/>
      <c r="KSZ215" s="59"/>
      <c r="KTA215" s="59"/>
      <c r="KTB215" s="59"/>
      <c r="KTC215" s="59"/>
      <c r="KTD215" s="59"/>
      <c r="KTE215" s="59"/>
      <c r="KTF215" s="59"/>
      <c r="KTG215" s="59"/>
      <c r="KTH215" s="59"/>
      <c r="KTI215" s="59"/>
      <c r="KTJ215" s="59"/>
      <c r="KTK215" s="59"/>
      <c r="KTL215" s="59"/>
      <c r="KTM215" s="59"/>
      <c r="KTN215" s="59"/>
      <c r="KTO215" s="59"/>
      <c r="KTP215" s="59"/>
      <c r="KTQ215" s="59"/>
      <c r="KTR215" s="59"/>
      <c r="KTS215" s="59"/>
      <c r="KTT215" s="59"/>
      <c r="KTU215" s="59"/>
      <c r="KTV215" s="59"/>
      <c r="KTW215" s="59"/>
      <c r="KTX215" s="59"/>
      <c r="KTY215" s="59"/>
      <c r="KTZ215" s="59"/>
      <c r="KUA215" s="59"/>
      <c r="KUB215" s="59"/>
      <c r="KUC215" s="59"/>
      <c r="KUD215" s="59"/>
      <c r="KUE215" s="59"/>
      <c r="KUF215" s="59"/>
      <c r="KUG215" s="59"/>
      <c r="KUH215" s="59"/>
      <c r="KUI215" s="59"/>
      <c r="KUJ215" s="59"/>
      <c r="KUK215" s="59"/>
      <c r="KUL215" s="59"/>
      <c r="KUM215" s="59"/>
      <c r="KUN215" s="59"/>
      <c r="KUO215" s="59"/>
      <c r="KUP215" s="59"/>
      <c r="KUQ215" s="59"/>
      <c r="KUR215" s="59"/>
      <c r="KUS215" s="59"/>
      <c r="KUT215" s="59"/>
      <c r="KUU215" s="59"/>
      <c r="KUV215" s="59"/>
      <c r="KUW215" s="59"/>
      <c r="KUX215" s="59"/>
      <c r="KUY215" s="59"/>
      <c r="KUZ215" s="59"/>
      <c r="KVA215" s="59"/>
      <c r="KVB215" s="59"/>
      <c r="KVC215" s="59"/>
      <c r="KVD215" s="59"/>
      <c r="KVE215" s="59"/>
      <c r="KVF215" s="59"/>
      <c r="KVG215" s="59"/>
      <c r="KVH215" s="59"/>
      <c r="KVI215" s="59"/>
      <c r="KVJ215" s="59"/>
      <c r="KVK215" s="59"/>
      <c r="KVL215" s="59"/>
      <c r="KVM215" s="59"/>
      <c r="KVN215" s="59"/>
      <c r="KVO215" s="59"/>
      <c r="KVP215" s="59"/>
      <c r="KVQ215" s="59"/>
      <c r="KVR215" s="59"/>
      <c r="KVS215" s="59"/>
      <c r="KVT215" s="59"/>
      <c r="KVU215" s="59"/>
      <c r="KVV215" s="59"/>
      <c r="KVW215" s="59"/>
      <c r="KVX215" s="59"/>
      <c r="KVY215" s="59"/>
      <c r="KVZ215" s="59"/>
      <c r="KWA215" s="59"/>
      <c r="KWB215" s="59"/>
      <c r="KWC215" s="59"/>
      <c r="KWD215" s="59"/>
      <c r="KWE215" s="59"/>
      <c r="KWF215" s="59"/>
      <c r="KWG215" s="59"/>
      <c r="KWH215" s="59"/>
      <c r="KWI215" s="59"/>
      <c r="KWJ215" s="59"/>
      <c r="KWK215" s="59"/>
      <c r="KWL215" s="59"/>
      <c r="KWM215" s="59"/>
      <c r="KWN215" s="59"/>
      <c r="KWO215" s="59"/>
      <c r="KWP215" s="59"/>
      <c r="KWQ215" s="59"/>
      <c r="KWR215" s="59"/>
      <c r="KWS215" s="59"/>
      <c r="KWT215" s="59"/>
      <c r="KWU215" s="59"/>
      <c r="KWV215" s="59"/>
      <c r="KWW215" s="59"/>
      <c r="KWX215" s="59"/>
      <c r="KWY215" s="59"/>
      <c r="KWZ215" s="59"/>
      <c r="KXA215" s="59"/>
      <c r="KXB215" s="59"/>
      <c r="KXC215" s="59"/>
      <c r="KXD215" s="59"/>
      <c r="KXE215" s="59"/>
      <c r="KXF215" s="59"/>
      <c r="KXG215" s="59"/>
      <c r="KXH215" s="59"/>
      <c r="KXI215" s="59"/>
      <c r="KXJ215" s="59"/>
      <c r="KXK215" s="59"/>
      <c r="KXL215" s="59"/>
      <c r="KXM215" s="59"/>
      <c r="KXN215" s="59"/>
      <c r="KXO215" s="59"/>
      <c r="KXP215" s="59"/>
      <c r="KXQ215" s="59"/>
      <c r="KXR215" s="59"/>
      <c r="KXS215" s="59"/>
      <c r="KXT215" s="59"/>
      <c r="KXU215" s="59"/>
      <c r="KXV215" s="59"/>
      <c r="KXW215" s="59"/>
      <c r="KXX215" s="59"/>
      <c r="KXY215" s="59"/>
      <c r="KXZ215" s="59"/>
      <c r="KYA215" s="59"/>
      <c r="KYB215" s="59"/>
      <c r="KYC215" s="59"/>
      <c r="KYD215" s="59"/>
      <c r="KYE215" s="59"/>
      <c r="KYF215" s="59"/>
      <c r="KYG215" s="59"/>
      <c r="KYH215" s="59"/>
      <c r="KYI215" s="59"/>
      <c r="KYJ215" s="59"/>
      <c r="KYK215" s="59"/>
      <c r="KYL215" s="59"/>
      <c r="KYM215" s="59"/>
      <c r="KYN215" s="59"/>
      <c r="KYO215" s="59"/>
      <c r="KYP215" s="59"/>
      <c r="KYQ215" s="59"/>
      <c r="KYR215" s="59"/>
      <c r="KYS215" s="59"/>
      <c r="KYT215" s="59"/>
      <c r="KYU215" s="59"/>
      <c r="KYV215" s="59"/>
      <c r="KYW215" s="59"/>
      <c r="KYX215" s="59"/>
      <c r="KYY215" s="59"/>
      <c r="KYZ215" s="59"/>
      <c r="KZA215" s="59"/>
      <c r="KZB215" s="59"/>
      <c r="KZC215" s="59"/>
      <c r="KZD215" s="59"/>
      <c r="KZE215" s="59"/>
      <c r="KZF215" s="59"/>
      <c r="KZG215" s="59"/>
      <c r="KZH215" s="59"/>
      <c r="KZI215" s="59"/>
      <c r="KZJ215" s="59"/>
      <c r="KZK215" s="59"/>
      <c r="KZL215" s="59"/>
      <c r="KZM215" s="59"/>
      <c r="KZN215" s="59"/>
      <c r="KZO215" s="59"/>
      <c r="KZP215" s="59"/>
      <c r="KZQ215" s="59"/>
      <c r="KZR215" s="59"/>
      <c r="KZS215" s="59"/>
      <c r="KZT215" s="59"/>
      <c r="KZU215" s="59"/>
      <c r="KZV215" s="59"/>
      <c r="KZW215" s="59"/>
      <c r="KZX215" s="59"/>
      <c r="KZY215" s="59"/>
      <c r="KZZ215" s="59"/>
      <c r="LAA215" s="59"/>
      <c r="LAB215" s="59"/>
      <c r="LAC215" s="59"/>
      <c r="LAD215" s="59"/>
      <c r="LAE215" s="59"/>
      <c r="LAF215" s="59"/>
      <c r="LAG215" s="59"/>
      <c r="LAH215" s="59"/>
      <c r="LAI215" s="59"/>
      <c r="LAJ215" s="59"/>
      <c r="LAK215" s="59"/>
      <c r="LAL215" s="59"/>
      <c r="LAM215" s="59"/>
      <c r="LAN215" s="59"/>
      <c r="LAO215" s="59"/>
      <c r="LAP215" s="59"/>
      <c r="LAQ215" s="59"/>
      <c r="LAR215" s="59"/>
      <c r="LAS215" s="59"/>
      <c r="LAT215" s="59"/>
      <c r="LAU215" s="59"/>
      <c r="LAV215" s="59"/>
      <c r="LAW215" s="59"/>
      <c r="LAX215" s="59"/>
      <c r="LAY215" s="59"/>
      <c r="LAZ215" s="59"/>
      <c r="LBA215" s="59"/>
      <c r="LBB215" s="59"/>
      <c r="LBC215" s="59"/>
      <c r="LBD215" s="59"/>
      <c r="LBE215" s="59"/>
      <c r="LBF215" s="59"/>
      <c r="LBG215" s="59"/>
      <c r="LBH215" s="59"/>
      <c r="LBI215" s="59"/>
      <c r="LBJ215" s="59"/>
      <c r="LBK215" s="59"/>
      <c r="LBL215" s="59"/>
      <c r="LBM215" s="59"/>
      <c r="LBN215" s="59"/>
      <c r="LBO215" s="59"/>
      <c r="LBP215" s="59"/>
      <c r="LBQ215" s="59"/>
      <c r="LBR215" s="59"/>
      <c r="LBS215" s="59"/>
      <c r="LBT215" s="59"/>
      <c r="LBU215" s="59"/>
      <c r="LBV215" s="59"/>
      <c r="LBW215" s="59"/>
      <c r="LBX215" s="59"/>
      <c r="LBY215" s="59"/>
      <c r="LBZ215" s="59"/>
      <c r="LCA215" s="59"/>
      <c r="LCB215" s="59"/>
      <c r="LCC215" s="59"/>
      <c r="LCD215" s="59"/>
      <c r="LCE215" s="59"/>
      <c r="LCF215" s="59"/>
      <c r="LCG215" s="59"/>
      <c r="LCH215" s="59"/>
      <c r="LCI215" s="59"/>
      <c r="LCJ215" s="59"/>
      <c r="LCK215" s="59"/>
      <c r="LCL215" s="59"/>
      <c r="LCM215" s="59"/>
      <c r="LCN215" s="59"/>
      <c r="LCO215" s="59"/>
      <c r="LCP215" s="59"/>
      <c r="LCQ215" s="59"/>
      <c r="LCR215" s="59"/>
      <c r="LCS215" s="59"/>
      <c r="LCT215" s="59"/>
      <c r="LCU215" s="59"/>
      <c r="LCV215" s="59"/>
      <c r="LCW215" s="59"/>
      <c r="LCX215" s="59"/>
      <c r="LCY215" s="59"/>
      <c r="LCZ215" s="59"/>
      <c r="LDA215" s="59"/>
      <c r="LDB215" s="59"/>
      <c r="LDC215" s="59"/>
      <c r="LDD215" s="59"/>
      <c r="LDE215" s="59"/>
      <c r="LDF215" s="59"/>
      <c r="LDG215" s="59"/>
      <c r="LDH215" s="59"/>
      <c r="LDI215" s="59"/>
      <c r="LDJ215" s="59"/>
      <c r="LDK215" s="59"/>
      <c r="LDL215" s="59"/>
      <c r="LDM215" s="59"/>
      <c r="LDN215" s="59"/>
      <c r="LDO215" s="59"/>
      <c r="LDP215" s="59"/>
      <c r="LDQ215" s="59"/>
      <c r="LDR215" s="59"/>
      <c r="LDS215" s="59"/>
      <c r="LDT215" s="59"/>
      <c r="LDU215" s="59"/>
      <c r="LDV215" s="59"/>
      <c r="LDW215" s="59"/>
      <c r="LDX215" s="59"/>
      <c r="LDY215" s="59"/>
      <c r="LDZ215" s="59"/>
      <c r="LEA215" s="59"/>
      <c r="LEB215" s="59"/>
      <c r="LEC215" s="59"/>
      <c r="LED215" s="59"/>
      <c r="LEE215" s="59"/>
      <c r="LEF215" s="59"/>
      <c r="LEG215" s="59"/>
      <c r="LEH215" s="59"/>
      <c r="LEI215" s="59"/>
      <c r="LEJ215" s="59"/>
      <c r="LEK215" s="59"/>
      <c r="LEL215" s="59"/>
      <c r="LEM215" s="59"/>
      <c r="LEN215" s="59"/>
      <c r="LEO215" s="59"/>
      <c r="LEP215" s="59"/>
      <c r="LEQ215" s="59"/>
      <c r="LER215" s="59"/>
      <c r="LES215" s="59"/>
      <c r="LET215" s="59"/>
      <c r="LEU215" s="59"/>
      <c r="LEV215" s="59"/>
      <c r="LEW215" s="59"/>
      <c r="LEX215" s="59"/>
      <c r="LEY215" s="59"/>
      <c r="LEZ215" s="59"/>
      <c r="LFA215" s="59"/>
      <c r="LFB215" s="59"/>
      <c r="LFC215" s="59"/>
      <c r="LFD215" s="59"/>
      <c r="LFE215" s="59"/>
      <c r="LFF215" s="59"/>
      <c r="LFG215" s="59"/>
      <c r="LFH215" s="59"/>
      <c r="LFI215" s="59"/>
      <c r="LFJ215" s="59"/>
      <c r="LFK215" s="59"/>
      <c r="LFL215" s="59"/>
      <c r="LFM215" s="59"/>
      <c r="LFN215" s="59"/>
      <c r="LFO215" s="59"/>
      <c r="LFP215" s="59"/>
      <c r="LFQ215" s="59"/>
      <c r="LFR215" s="59"/>
      <c r="LFS215" s="59"/>
      <c r="LFT215" s="59"/>
      <c r="LFU215" s="59"/>
      <c r="LFV215" s="59"/>
      <c r="LFW215" s="59"/>
      <c r="LFX215" s="59"/>
      <c r="LFY215" s="59"/>
      <c r="LFZ215" s="59"/>
      <c r="LGA215" s="59"/>
      <c r="LGB215" s="59"/>
      <c r="LGC215" s="59"/>
      <c r="LGD215" s="59"/>
      <c r="LGE215" s="59"/>
      <c r="LGF215" s="59"/>
      <c r="LGG215" s="59"/>
      <c r="LGH215" s="59"/>
      <c r="LGI215" s="59"/>
      <c r="LGJ215" s="59"/>
      <c r="LGK215" s="59"/>
      <c r="LGL215" s="59"/>
      <c r="LGM215" s="59"/>
      <c r="LGN215" s="59"/>
      <c r="LGO215" s="59"/>
      <c r="LGP215" s="59"/>
      <c r="LGQ215" s="59"/>
      <c r="LGR215" s="59"/>
      <c r="LGS215" s="59"/>
      <c r="LGT215" s="59"/>
      <c r="LGU215" s="59"/>
      <c r="LGV215" s="59"/>
      <c r="LGW215" s="59"/>
      <c r="LGX215" s="59"/>
      <c r="LGY215" s="59"/>
      <c r="LGZ215" s="59"/>
      <c r="LHA215" s="59"/>
      <c r="LHB215" s="59"/>
      <c r="LHC215" s="59"/>
      <c r="LHD215" s="59"/>
      <c r="LHE215" s="59"/>
      <c r="LHF215" s="59"/>
      <c r="LHG215" s="59"/>
      <c r="LHH215" s="59"/>
      <c r="LHI215" s="59"/>
      <c r="LHJ215" s="59"/>
      <c r="LHK215" s="59"/>
      <c r="LHL215" s="59"/>
      <c r="LHM215" s="59"/>
      <c r="LHN215" s="59"/>
      <c r="LHO215" s="59"/>
      <c r="LHP215" s="59"/>
      <c r="LHQ215" s="59"/>
      <c r="LHR215" s="59"/>
      <c r="LHS215" s="59"/>
      <c r="LHT215" s="59"/>
      <c r="LHU215" s="59"/>
      <c r="LHV215" s="59"/>
      <c r="LHW215" s="59"/>
      <c r="LHX215" s="59"/>
      <c r="LHY215" s="59"/>
      <c r="LHZ215" s="59"/>
      <c r="LIA215" s="59"/>
      <c r="LIB215" s="59"/>
      <c r="LIC215" s="59"/>
      <c r="LID215" s="59"/>
      <c r="LIE215" s="59"/>
      <c r="LIF215" s="59"/>
      <c r="LIG215" s="59"/>
      <c r="LIH215" s="59"/>
      <c r="LII215" s="59"/>
      <c r="LIJ215" s="59"/>
      <c r="LIK215" s="59"/>
      <c r="LIL215" s="59"/>
      <c r="LIM215" s="59"/>
      <c r="LIN215" s="59"/>
      <c r="LIO215" s="59"/>
      <c r="LIP215" s="59"/>
      <c r="LIQ215" s="59"/>
      <c r="LIR215" s="59"/>
      <c r="LIS215" s="59"/>
      <c r="LIT215" s="59"/>
      <c r="LIU215" s="59"/>
      <c r="LIV215" s="59"/>
      <c r="LIW215" s="59"/>
      <c r="LIX215" s="59"/>
      <c r="LIY215" s="59"/>
      <c r="LIZ215" s="59"/>
      <c r="LJA215" s="59"/>
      <c r="LJB215" s="59"/>
      <c r="LJC215" s="59"/>
      <c r="LJD215" s="59"/>
      <c r="LJE215" s="59"/>
      <c r="LJF215" s="59"/>
      <c r="LJG215" s="59"/>
      <c r="LJH215" s="59"/>
      <c r="LJI215" s="59"/>
      <c r="LJJ215" s="59"/>
      <c r="LJK215" s="59"/>
      <c r="LJL215" s="59"/>
      <c r="LJM215" s="59"/>
      <c r="LJN215" s="59"/>
      <c r="LJO215" s="59"/>
      <c r="LJP215" s="59"/>
      <c r="LJQ215" s="59"/>
      <c r="LJR215" s="59"/>
      <c r="LJS215" s="59"/>
      <c r="LJT215" s="59"/>
      <c r="LJU215" s="59"/>
      <c r="LJV215" s="59"/>
      <c r="LJW215" s="59"/>
      <c r="LJX215" s="59"/>
      <c r="LJY215" s="59"/>
      <c r="LJZ215" s="59"/>
      <c r="LKA215" s="59"/>
      <c r="LKB215" s="59"/>
      <c r="LKC215" s="59"/>
      <c r="LKD215" s="59"/>
      <c r="LKE215" s="59"/>
      <c r="LKF215" s="59"/>
      <c r="LKG215" s="59"/>
      <c r="LKH215" s="59"/>
      <c r="LKI215" s="59"/>
      <c r="LKJ215" s="59"/>
      <c r="LKK215" s="59"/>
      <c r="LKL215" s="59"/>
      <c r="LKM215" s="59"/>
      <c r="LKN215" s="59"/>
      <c r="LKO215" s="59"/>
      <c r="LKP215" s="59"/>
      <c r="LKQ215" s="59"/>
      <c r="LKR215" s="59"/>
      <c r="LKS215" s="59"/>
      <c r="LKT215" s="59"/>
      <c r="LKU215" s="59"/>
      <c r="LKV215" s="59"/>
      <c r="LKW215" s="59"/>
      <c r="LKX215" s="59"/>
      <c r="LKY215" s="59"/>
      <c r="LKZ215" s="59"/>
      <c r="LLA215" s="59"/>
      <c r="LLB215" s="59"/>
      <c r="LLC215" s="59"/>
      <c r="LLD215" s="59"/>
      <c r="LLE215" s="59"/>
      <c r="LLF215" s="59"/>
      <c r="LLG215" s="59"/>
      <c r="LLH215" s="59"/>
      <c r="LLI215" s="59"/>
      <c r="LLJ215" s="59"/>
      <c r="LLK215" s="59"/>
      <c r="LLL215" s="59"/>
      <c r="LLM215" s="59"/>
      <c r="LLN215" s="59"/>
      <c r="LLO215" s="59"/>
      <c r="LLP215" s="59"/>
      <c r="LLQ215" s="59"/>
      <c r="LLR215" s="59"/>
      <c r="LLS215" s="59"/>
      <c r="LLT215" s="59"/>
      <c r="LLU215" s="59"/>
      <c r="LLV215" s="59"/>
      <c r="LLW215" s="59"/>
      <c r="LLX215" s="59"/>
      <c r="LLY215" s="59"/>
      <c r="LLZ215" s="59"/>
      <c r="LMA215" s="59"/>
      <c r="LMB215" s="59"/>
      <c r="LMC215" s="59"/>
      <c r="LMD215" s="59"/>
      <c r="LME215" s="59"/>
      <c r="LMF215" s="59"/>
      <c r="LMG215" s="59"/>
      <c r="LMH215" s="59"/>
      <c r="LMI215" s="59"/>
      <c r="LMJ215" s="59"/>
      <c r="LMK215" s="59"/>
      <c r="LML215" s="59"/>
      <c r="LMM215" s="59"/>
      <c r="LMN215" s="59"/>
      <c r="LMO215" s="59"/>
      <c r="LMP215" s="59"/>
      <c r="LMQ215" s="59"/>
      <c r="LMR215" s="59"/>
      <c r="LMS215" s="59"/>
      <c r="LMT215" s="59"/>
      <c r="LMU215" s="59"/>
      <c r="LMV215" s="59"/>
      <c r="LMW215" s="59"/>
      <c r="LMX215" s="59"/>
      <c r="LMY215" s="59"/>
      <c r="LMZ215" s="59"/>
      <c r="LNA215" s="59"/>
      <c r="LNB215" s="59"/>
      <c r="LNC215" s="59"/>
      <c r="LND215" s="59"/>
      <c r="LNE215" s="59"/>
      <c r="LNF215" s="59"/>
      <c r="LNG215" s="59"/>
      <c r="LNH215" s="59"/>
      <c r="LNI215" s="59"/>
      <c r="LNJ215" s="59"/>
      <c r="LNK215" s="59"/>
      <c r="LNL215" s="59"/>
      <c r="LNM215" s="59"/>
      <c r="LNN215" s="59"/>
      <c r="LNO215" s="59"/>
      <c r="LNP215" s="59"/>
      <c r="LNQ215" s="59"/>
      <c r="LNR215" s="59"/>
      <c r="LNS215" s="59"/>
      <c r="LNT215" s="59"/>
      <c r="LNU215" s="59"/>
      <c r="LNV215" s="59"/>
      <c r="LNW215" s="59"/>
      <c r="LNX215" s="59"/>
      <c r="LNY215" s="59"/>
      <c r="LNZ215" s="59"/>
      <c r="LOA215" s="59"/>
      <c r="LOB215" s="59"/>
      <c r="LOC215" s="59"/>
      <c r="LOD215" s="59"/>
      <c r="LOE215" s="59"/>
      <c r="LOF215" s="59"/>
      <c r="LOG215" s="59"/>
      <c r="LOH215" s="59"/>
      <c r="LOI215" s="59"/>
      <c r="LOJ215" s="59"/>
      <c r="LOK215" s="59"/>
      <c r="LOL215" s="59"/>
      <c r="LOM215" s="59"/>
      <c r="LON215" s="59"/>
      <c r="LOO215" s="59"/>
      <c r="LOP215" s="59"/>
      <c r="LOQ215" s="59"/>
      <c r="LOR215" s="59"/>
      <c r="LOS215" s="59"/>
      <c r="LOT215" s="59"/>
      <c r="LOU215" s="59"/>
      <c r="LOV215" s="59"/>
      <c r="LOW215" s="59"/>
      <c r="LOX215" s="59"/>
      <c r="LOY215" s="59"/>
      <c r="LOZ215" s="59"/>
      <c r="LPA215" s="59"/>
      <c r="LPB215" s="59"/>
      <c r="LPC215" s="59"/>
      <c r="LPD215" s="59"/>
      <c r="LPE215" s="59"/>
      <c r="LPF215" s="59"/>
      <c r="LPG215" s="59"/>
      <c r="LPH215" s="59"/>
      <c r="LPI215" s="59"/>
      <c r="LPJ215" s="59"/>
      <c r="LPK215" s="59"/>
      <c r="LPL215" s="59"/>
      <c r="LPM215" s="59"/>
      <c r="LPN215" s="59"/>
      <c r="LPO215" s="59"/>
      <c r="LPP215" s="59"/>
      <c r="LPQ215" s="59"/>
      <c r="LPR215" s="59"/>
      <c r="LPS215" s="59"/>
      <c r="LPT215" s="59"/>
      <c r="LPU215" s="59"/>
      <c r="LPV215" s="59"/>
      <c r="LPW215" s="59"/>
      <c r="LPX215" s="59"/>
      <c r="LPY215" s="59"/>
      <c r="LPZ215" s="59"/>
      <c r="LQA215" s="59"/>
      <c r="LQB215" s="59"/>
      <c r="LQC215" s="59"/>
      <c r="LQD215" s="59"/>
      <c r="LQE215" s="59"/>
      <c r="LQF215" s="59"/>
      <c r="LQG215" s="59"/>
      <c r="LQH215" s="59"/>
      <c r="LQI215" s="59"/>
      <c r="LQJ215" s="59"/>
      <c r="LQK215" s="59"/>
      <c r="LQL215" s="59"/>
      <c r="LQM215" s="59"/>
      <c r="LQN215" s="59"/>
      <c r="LQO215" s="59"/>
      <c r="LQP215" s="59"/>
      <c r="LQQ215" s="59"/>
      <c r="LQR215" s="59"/>
      <c r="LQS215" s="59"/>
      <c r="LQT215" s="59"/>
      <c r="LQU215" s="59"/>
      <c r="LQV215" s="59"/>
      <c r="LQW215" s="59"/>
      <c r="LQX215" s="59"/>
      <c r="LQY215" s="59"/>
      <c r="LQZ215" s="59"/>
      <c r="LRA215" s="59"/>
      <c r="LRB215" s="59"/>
      <c r="LRC215" s="59"/>
      <c r="LRD215" s="59"/>
      <c r="LRE215" s="59"/>
      <c r="LRF215" s="59"/>
      <c r="LRG215" s="59"/>
      <c r="LRH215" s="59"/>
      <c r="LRI215" s="59"/>
      <c r="LRJ215" s="59"/>
      <c r="LRK215" s="59"/>
      <c r="LRL215" s="59"/>
      <c r="LRM215" s="59"/>
      <c r="LRN215" s="59"/>
      <c r="LRO215" s="59"/>
      <c r="LRP215" s="59"/>
      <c r="LRQ215" s="59"/>
      <c r="LRR215" s="59"/>
      <c r="LRS215" s="59"/>
      <c r="LRT215" s="59"/>
      <c r="LRU215" s="59"/>
      <c r="LRV215" s="59"/>
      <c r="LRW215" s="59"/>
      <c r="LRX215" s="59"/>
      <c r="LRY215" s="59"/>
      <c r="LRZ215" s="59"/>
      <c r="LSA215" s="59"/>
      <c r="LSB215" s="59"/>
      <c r="LSC215" s="59"/>
      <c r="LSD215" s="59"/>
      <c r="LSE215" s="59"/>
      <c r="LSF215" s="59"/>
      <c r="LSG215" s="59"/>
      <c r="LSH215" s="59"/>
      <c r="LSI215" s="59"/>
      <c r="LSJ215" s="59"/>
      <c r="LSK215" s="59"/>
      <c r="LSL215" s="59"/>
      <c r="LSM215" s="59"/>
      <c r="LSN215" s="59"/>
      <c r="LSO215" s="59"/>
      <c r="LSP215" s="59"/>
      <c r="LSQ215" s="59"/>
      <c r="LSR215" s="59"/>
      <c r="LSS215" s="59"/>
      <c r="LST215" s="59"/>
      <c r="LSU215" s="59"/>
      <c r="LSV215" s="59"/>
      <c r="LSW215" s="59"/>
      <c r="LSX215" s="59"/>
      <c r="LSY215" s="59"/>
      <c r="LSZ215" s="59"/>
      <c r="LTA215" s="59"/>
      <c r="LTB215" s="59"/>
      <c r="LTC215" s="59"/>
      <c r="LTD215" s="59"/>
      <c r="LTE215" s="59"/>
      <c r="LTF215" s="59"/>
      <c r="LTG215" s="59"/>
      <c r="LTH215" s="59"/>
      <c r="LTI215" s="59"/>
      <c r="LTJ215" s="59"/>
      <c r="LTK215" s="59"/>
      <c r="LTL215" s="59"/>
      <c r="LTM215" s="59"/>
      <c r="LTN215" s="59"/>
      <c r="LTO215" s="59"/>
      <c r="LTP215" s="59"/>
      <c r="LTQ215" s="59"/>
      <c r="LTR215" s="59"/>
      <c r="LTS215" s="59"/>
      <c r="LTT215" s="59"/>
      <c r="LTU215" s="59"/>
      <c r="LTV215" s="59"/>
      <c r="LTW215" s="59"/>
      <c r="LTX215" s="59"/>
      <c r="LTY215" s="59"/>
      <c r="LTZ215" s="59"/>
      <c r="LUA215" s="59"/>
      <c r="LUB215" s="59"/>
      <c r="LUC215" s="59"/>
      <c r="LUD215" s="59"/>
      <c r="LUE215" s="59"/>
      <c r="LUF215" s="59"/>
      <c r="LUG215" s="59"/>
      <c r="LUH215" s="59"/>
      <c r="LUI215" s="59"/>
      <c r="LUJ215" s="59"/>
      <c r="LUK215" s="59"/>
      <c r="LUL215" s="59"/>
      <c r="LUM215" s="59"/>
      <c r="LUN215" s="59"/>
      <c r="LUO215" s="59"/>
      <c r="LUP215" s="59"/>
      <c r="LUQ215" s="59"/>
      <c r="LUR215" s="59"/>
      <c r="LUS215" s="59"/>
      <c r="LUT215" s="59"/>
      <c r="LUU215" s="59"/>
      <c r="LUV215" s="59"/>
      <c r="LUW215" s="59"/>
      <c r="LUX215" s="59"/>
      <c r="LUY215" s="59"/>
      <c r="LUZ215" s="59"/>
      <c r="LVA215" s="59"/>
      <c r="LVB215" s="59"/>
      <c r="LVC215" s="59"/>
      <c r="LVD215" s="59"/>
      <c r="LVE215" s="59"/>
      <c r="LVF215" s="59"/>
      <c r="LVG215" s="59"/>
      <c r="LVH215" s="59"/>
      <c r="LVI215" s="59"/>
      <c r="LVJ215" s="59"/>
      <c r="LVK215" s="59"/>
      <c r="LVL215" s="59"/>
      <c r="LVM215" s="59"/>
      <c r="LVN215" s="59"/>
      <c r="LVO215" s="59"/>
      <c r="LVP215" s="59"/>
      <c r="LVQ215" s="59"/>
      <c r="LVR215" s="59"/>
      <c r="LVS215" s="59"/>
      <c r="LVT215" s="59"/>
      <c r="LVU215" s="59"/>
      <c r="LVV215" s="59"/>
      <c r="LVW215" s="59"/>
      <c r="LVX215" s="59"/>
      <c r="LVY215" s="59"/>
      <c r="LVZ215" s="59"/>
      <c r="LWA215" s="59"/>
      <c r="LWB215" s="59"/>
      <c r="LWC215" s="59"/>
      <c r="LWD215" s="59"/>
      <c r="LWE215" s="59"/>
      <c r="LWF215" s="59"/>
      <c r="LWG215" s="59"/>
      <c r="LWH215" s="59"/>
      <c r="LWI215" s="59"/>
      <c r="LWJ215" s="59"/>
      <c r="LWK215" s="59"/>
      <c r="LWL215" s="59"/>
      <c r="LWM215" s="59"/>
      <c r="LWN215" s="59"/>
      <c r="LWO215" s="59"/>
      <c r="LWP215" s="59"/>
      <c r="LWQ215" s="59"/>
      <c r="LWR215" s="59"/>
      <c r="LWS215" s="59"/>
      <c r="LWT215" s="59"/>
      <c r="LWU215" s="59"/>
      <c r="LWV215" s="59"/>
      <c r="LWW215" s="59"/>
      <c r="LWX215" s="59"/>
      <c r="LWY215" s="59"/>
      <c r="LWZ215" s="59"/>
      <c r="LXA215" s="59"/>
      <c r="LXB215" s="59"/>
      <c r="LXC215" s="59"/>
      <c r="LXD215" s="59"/>
      <c r="LXE215" s="59"/>
      <c r="LXF215" s="59"/>
      <c r="LXG215" s="59"/>
      <c r="LXH215" s="59"/>
      <c r="LXI215" s="59"/>
      <c r="LXJ215" s="59"/>
      <c r="LXK215" s="59"/>
      <c r="LXL215" s="59"/>
      <c r="LXM215" s="59"/>
      <c r="LXN215" s="59"/>
      <c r="LXO215" s="59"/>
      <c r="LXP215" s="59"/>
      <c r="LXQ215" s="59"/>
      <c r="LXR215" s="59"/>
      <c r="LXS215" s="59"/>
      <c r="LXT215" s="59"/>
      <c r="LXU215" s="59"/>
      <c r="LXV215" s="59"/>
      <c r="LXW215" s="59"/>
      <c r="LXX215" s="59"/>
      <c r="LXY215" s="59"/>
      <c r="LXZ215" s="59"/>
      <c r="LYA215" s="59"/>
      <c r="LYB215" s="59"/>
      <c r="LYC215" s="59"/>
      <c r="LYD215" s="59"/>
      <c r="LYE215" s="59"/>
      <c r="LYF215" s="59"/>
      <c r="LYG215" s="59"/>
      <c r="LYH215" s="59"/>
      <c r="LYI215" s="59"/>
      <c r="LYJ215" s="59"/>
      <c r="LYK215" s="59"/>
      <c r="LYL215" s="59"/>
      <c r="LYM215" s="59"/>
      <c r="LYN215" s="59"/>
      <c r="LYO215" s="59"/>
      <c r="LYP215" s="59"/>
      <c r="LYQ215" s="59"/>
      <c r="LYR215" s="59"/>
      <c r="LYS215" s="59"/>
      <c r="LYT215" s="59"/>
      <c r="LYU215" s="59"/>
      <c r="LYV215" s="59"/>
      <c r="LYW215" s="59"/>
      <c r="LYX215" s="59"/>
      <c r="LYY215" s="59"/>
      <c r="LYZ215" s="59"/>
      <c r="LZA215" s="59"/>
      <c r="LZB215" s="59"/>
      <c r="LZC215" s="59"/>
      <c r="LZD215" s="59"/>
      <c r="LZE215" s="59"/>
      <c r="LZF215" s="59"/>
      <c r="LZG215" s="59"/>
      <c r="LZH215" s="59"/>
      <c r="LZI215" s="59"/>
      <c r="LZJ215" s="59"/>
      <c r="LZK215" s="59"/>
      <c r="LZL215" s="59"/>
      <c r="LZM215" s="59"/>
      <c r="LZN215" s="59"/>
      <c r="LZO215" s="59"/>
      <c r="LZP215" s="59"/>
      <c r="LZQ215" s="59"/>
      <c r="LZR215" s="59"/>
      <c r="LZS215" s="59"/>
      <c r="LZT215" s="59"/>
      <c r="LZU215" s="59"/>
      <c r="LZV215" s="59"/>
      <c r="LZW215" s="59"/>
      <c r="LZX215" s="59"/>
      <c r="LZY215" s="59"/>
      <c r="LZZ215" s="59"/>
      <c r="MAA215" s="59"/>
      <c r="MAB215" s="59"/>
      <c r="MAC215" s="59"/>
      <c r="MAD215" s="59"/>
      <c r="MAE215" s="59"/>
      <c r="MAF215" s="59"/>
      <c r="MAG215" s="59"/>
      <c r="MAH215" s="59"/>
      <c r="MAI215" s="59"/>
      <c r="MAJ215" s="59"/>
      <c r="MAK215" s="59"/>
      <c r="MAL215" s="59"/>
      <c r="MAM215" s="59"/>
      <c r="MAN215" s="59"/>
      <c r="MAO215" s="59"/>
      <c r="MAP215" s="59"/>
      <c r="MAQ215" s="59"/>
      <c r="MAR215" s="59"/>
      <c r="MAS215" s="59"/>
      <c r="MAT215" s="59"/>
      <c r="MAU215" s="59"/>
      <c r="MAV215" s="59"/>
      <c r="MAW215" s="59"/>
      <c r="MAX215" s="59"/>
      <c r="MAY215" s="59"/>
      <c r="MAZ215" s="59"/>
      <c r="MBA215" s="59"/>
      <c r="MBB215" s="59"/>
      <c r="MBC215" s="59"/>
      <c r="MBD215" s="59"/>
      <c r="MBE215" s="59"/>
      <c r="MBF215" s="59"/>
      <c r="MBG215" s="59"/>
      <c r="MBH215" s="59"/>
      <c r="MBI215" s="59"/>
      <c r="MBJ215" s="59"/>
      <c r="MBK215" s="59"/>
      <c r="MBL215" s="59"/>
      <c r="MBM215" s="59"/>
      <c r="MBN215" s="59"/>
      <c r="MBO215" s="59"/>
      <c r="MBP215" s="59"/>
      <c r="MBQ215" s="59"/>
      <c r="MBR215" s="59"/>
      <c r="MBS215" s="59"/>
      <c r="MBT215" s="59"/>
      <c r="MBU215" s="59"/>
      <c r="MBV215" s="59"/>
      <c r="MBW215" s="59"/>
      <c r="MBX215" s="59"/>
      <c r="MBY215" s="59"/>
      <c r="MBZ215" s="59"/>
      <c r="MCA215" s="59"/>
      <c r="MCB215" s="59"/>
      <c r="MCC215" s="59"/>
      <c r="MCD215" s="59"/>
      <c r="MCE215" s="59"/>
      <c r="MCF215" s="59"/>
      <c r="MCG215" s="59"/>
      <c r="MCH215" s="59"/>
      <c r="MCI215" s="59"/>
      <c r="MCJ215" s="59"/>
      <c r="MCK215" s="59"/>
      <c r="MCL215" s="59"/>
      <c r="MCM215" s="59"/>
      <c r="MCN215" s="59"/>
      <c r="MCO215" s="59"/>
      <c r="MCP215" s="59"/>
      <c r="MCQ215" s="59"/>
      <c r="MCR215" s="59"/>
      <c r="MCS215" s="59"/>
      <c r="MCT215" s="59"/>
      <c r="MCU215" s="59"/>
      <c r="MCV215" s="59"/>
      <c r="MCW215" s="59"/>
      <c r="MCX215" s="59"/>
      <c r="MCY215" s="59"/>
      <c r="MCZ215" s="59"/>
      <c r="MDA215" s="59"/>
      <c r="MDB215" s="59"/>
      <c r="MDC215" s="59"/>
      <c r="MDD215" s="59"/>
      <c r="MDE215" s="59"/>
      <c r="MDF215" s="59"/>
      <c r="MDG215" s="59"/>
      <c r="MDH215" s="59"/>
      <c r="MDI215" s="59"/>
      <c r="MDJ215" s="59"/>
      <c r="MDK215" s="59"/>
      <c r="MDL215" s="59"/>
      <c r="MDM215" s="59"/>
      <c r="MDN215" s="59"/>
      <c r="MDO215" s="59"/>
      <c r="MDP215" s="59"/>
      <c r="MDQ215" s="59"/>
      <c r="MDR215" s="59"/>
      <c r="MDS215" s="59"/>
      <c r="MDT215" s="59"/>
      <c r="MDU215" s="59"/>
      <c r="MDV215" s="59"/>
      <c r="MDW215" s="59"/>
      <c r="MDX215" s="59"/>
      <c r="MDY215" s="59"/>
      <c r="MDZ215" s="59"/>
      <c r="MEA215" s="59"/>
      <c r="MEB215" s="59"/>
      <c r="MEC215" s="59"/>
      <c r="MED215" s="59"/>
      <c r="MEE215" s="59"/>
      <c r="MEF215" s="59"/>
      <c r="MEG215" s="59"/>
      <c r="MEH215" s="59"/>
      <c r="MEI215" s="59"/>
      <c r="MEJ215" s="59"/>
      <c r="MEK215" s="59"/>
      <c r="MEL215" s="59"/>
      <c r="MEM215" s="59"/>
      <c r="MEN215" s="59"/>
      <c r="MEO215" s="59"/>
      <c r="MEP215" s="59"/>
      <c r="MEQ215" s="59"/>
      <c r="MER215" s="59"/>
      <c r="MES215" s="59"/>
      <c r="MET215" s="59"/>
      <c r="MEU215" s="59"/>
      <c r="MEV215" s="59"/>
      <c r="MEW215" s="59"/>
      <c r="MEX215" s="59"/>
      <c r="MEY215" s="59"/>
      <c r="MEZ215" s="59"/>
      <c r="MFA215" s="59"/>
      <c r="MFB215" s="59"/>
      <c r="MFC215" s="59"/>
      <c r="MFD215" s="59"/>
      <c r="MFE215" s="59"/>
      <c r="MFF215" s="59"/>
      <c r="MFG215" s="59"/>
      <c r="MFH215" s="59"/>
      <c r="MFI215" s="59"/>
      <c r="MFJ215" s="59"/>
      <c r="MFK215" s="59"/>
      <c r="MFL215" s="59"/>
      <c r="MFM215" s="59"/>
      <c r="MFN215" s="59"/>
      <c r="MFO215" s="59"/>
      <c r="MFP215" s="59"/>
      <c r="MFQ215" s="59"/>
      <c r="MFR215" s="59"/>
      <c r="MFS215" s="59"/>
      <c r="MFT215" s="59"/>
      <c r="MFU215" s="59"/>
      <c r="MFV215" s="59"/>
      <c r="MFW215" s="59"/>
      <c r="MFX215" s="59"/>
      <c r="MFY215" s="59"/>
      <c r="MFZ215" s="59"/>
      <c r="MGA215" s="59"/>
      <c r="MGB215" s="59"/>
      <c r="MGC215" s="59"/>
      <c r="MGD215" s="59"/>
      <c r="MGE215" s="59"/>
      <c r="MGF215" s="59"/>
      <c r="MGG215" s="59"/>
      <c r="MGH215" s="59"/>
      <c r="MGI215" s="59"/>
      <c r="MGJ215" s="59"/>
      <c r="MGK215" s="59"/>
      <c r="MGL215" s="59"/>
      <c r="MGM215" s="59"/>
      <c r="MGN215" s="59"/>
      <c r="MGO215" s="59"/>
      <c r="MGP215" s="59"/>
      <c r="MGQ215" s="59"/>
      <c r="MGR215" s="59"/>
      <c r="MGS215" s="59"/>
      <c r="MGT215" s="59"/>
      <c r="MGU215" s="59"/>
      <c r="MGV215" s="59"/>
      <c r="MGW215" s="59"/>
      <c r="MGX215" s="59"/>
      <c r="MGY215" s="59"/>
      <c r="MGZ215" s="59"/>
      <c r="MHA215" s="59"/>
      <c r="MHB215" s="59"/>
      <c r="MHC215" s="59"/>
      <c r="MHD215" s="59"/>
      <c r="MHE215" s="59"/>
      <c r="MHF215" s="59"/>
      <c r="MHG215" s="59"/>
      <c r="MHH215" s="59"/>
      <c r="MHI215" s="59"/>
      <c r="MHJ215" s="59"/>
      <c r="MHK215" s="59"/>
      <c r="MHL215" s="59"/>
      <c r="MHM215" s="59"/>
      <c r="MHN215" s="59"/>
      <c r="MHO215" s="59"/>
      <c r="MHP215" s="59"/>
      <c r="MHQ215" s="59"/>
      <c r="MHR215" s="59"/>
      <c r="MHS215" s="59"/>
      <c r="MHT215" s="59"/>
      <c r="MHU215" s="59"/>
      <c r="MHV215" s="59"/>
      <c r="MHW215" s="59"/>
      <c r="MHX215" s="59"/>
      <c r="MHY215" s="59"/>
      <c r="MHZ215" s="59"/>
      <c r="MIA215" s="59"/>
      <c r="MIB215" s="59"/>
      <c r="MIC215" s="59"/>
      <c r="MID215" s="59"/>
      <c r="MIE215" s="59"/>
      <c r="MIF215" s="59"/>
      <c r="MIG215" s="59"/>
      <c r="MIH215" s="59"/>
      <c r="MII215" s="59"/>
      <c r="MIJ215" s="59"/>
      <c r="MIK215" s="59"/>
      <c r="MIL215" s="59"/>
      <c r="MIM215" s="59"/>
      <c r="MIN215" s="59"/>
      <c r="MIO215" s="59"/>
      <c r="MIP215" s="59"/>
      <c r="MIQ215" s="59"/>
      <c r="MIR215" s="59"/>
      <c r="MIS215" s="59"/>
      <c r="MIT215" s="59"/>
      <c r="MIU215" s="59"/>
      <c r="MIV215" s="59"/>
      <c r="MIW215" s="59"/>
      <c r="MIX215" s="59"/>
      <c r="MIY215" s="59"/>
      <c r="MIZ215" s="59"/>
      <c r="MJA215" s="59"/>
      <c r="MJB215" s="59"/>
      <c r="MJC215" s="59"/>
      <c r="MJD215" s="59"/>
      <c r="MJE215" s="59"/>
      <c r="MJF215" s="59"/>
      <c r="MJG215" s="59"/>
      <c r="MJH215" s="59"/>
      <c r="MJI215" s="59"/>
      <c r="MJJ215" s="59"/>
      <c r="MJK215" s="59"/>
      <c r="MJL215" s="59"/>
      <c r="MJM215" s="59"/>
      <c r="MJN215" s="59"/>
      <c r="MJO215" s="59"/>
      <c r="MJP215" s="59"/>
      <c r="MJQ215" s="59"/>
      <c r="MJR215" s="59"/>
      <c r="MJS215" s="59"/>
      <c r="MJT215" s="59"/>
      <c r="MJU215" s="59"/>
      <c r="MJV215" s="59"/>
      <c r="MJW215" s="59"/>
      <c r="MJX215" s="59"/>
      <c r="MJY215" s="59"/>
      <c r="MJZ215" s="59"/>
      <c r="MKA215" s="59"/>
      <c r="MKB215" s="59"/>
      <c r="MKC215" s="59"/>
      <c r="MKD215" s="59"/>
      <c r="MKE215" s="59"/>
      <c r="MKF215" s="59"/>
      <c r="MKG215" s="59"/>
      <c r="MKH215" s="59"/>
      <c r="MKI215" s="59"/>
      <c r="MKJ215" s="59"/>
      <c r="MKK215" s="59"/>
      <c r="MKL215" s="59"/>
      <c r="MKM215" s="59"/>
      <c r="MKN215" s="59"/>
      <c r="MKO215" s="59"/>
      <c r="MKP215" s="59"/>
      <c r="MKQ215" s="59"/>
      <c r="MKR215" s="59"/>
      <c r="MKS215" s="59"/>
      <c r="MKT215" s="59"/>
      <c r="MKU215" s="59"/>
      <c r="MKV215" s="59"/>
      <c r="MKW215" s="59"/>
      <c r="MKX215" s="59"/>
      <c r="MKY215" s="59"/>
      <c r="MKZ215" s="59"/>
      <c r="MLA215" s="59"/>
      <c r="MLB215" s="59"/>
      <c r="MLC215" s="59"/>
      <c r="MLD215" s="59"/>
      <c r="MLE215" s="59"/>
      <c r="MLF215" s="59"/>
      <c r="MLG215" s="59"/>
      <c r="MLH215" s="59"/>
      <c r="MLI215" s="59"/>
      <c r="MLJ215" s="59"/>
      <c r="MLK215" s="59"/>
      <c r="MLL215" s="59"/>
      <c r="MLM215" s="59"/>
      <c r="MLN215" s="59"/>
      <c r="MLO215" s="59"/>
      <c r="MLP215" s="59"/>
      <c r="MLQ215" s="59"/>
      <c r="MLR215" s="59"/>
      <c r="MLS215" s="59"/>
      <c r="MLT215" s="59"/>
      <c r="MLU215" s="59"/>
      <c r="MLV215" s="59"/>
      <c r="MLW215" s="59"/>
      <c r="MLX215" s="59"/>
      <c r="MLY215" s="59"/>
      <c r="MLZ215" s="59"/>
      <c r="MMA215" s="59"/>
      <c r="MMB215" s="59"/>
      <c r="MMC215" s="59"/>
      <c r="MMD215" s="59"/>
      <c r="MME215" s="59"/>
      <c r="MMF215" s="59"/>
      <c r="MMG215" s="59"/>
      <c r="MMH215" s="59"/>
      <c r="MMI215" s="59"/>
      <c r="MMJ215" s="59"/>
      <c r="MMK215" s="59"/>
      <c r="MML215" s="59"/>
      <c r="MMM215" s="59"/>
      <c r="MMN215" s="59"/>
      <c r="MMO215" s="59"/>
      <c r="MMP215" s="59"/>
      <c r="MMQ215" s="59"/>
      <c r="MMR215" s="59"/>
      <c r="MMS215" s="59"/>
      <c r="MMT215" s="59"/>
      <c r="MMU215" s="59"/>
      <c r="MMV215" s="59"/>
      <c r="MMW215" s="59"/>
      <c r="MMX215" s="59"/>
      <c r="MMY215" s="59"/>
      <c r="MMZ215" s="59"/>
      <c r="MNA215" s="59"/>
      <c r="MNB215" s="59"/>
      <c r="MNC215" s="59"/>
      <c r="MND215" s="59"/>
      <c r="MNE215" s="59"/>
      <c r="MNF215" s="59"/>
      <c r="MNG215" s="59"/>
      <c r="MNH215" s="59"/>
      <c r="MNI215" s="59"/>
      <c r="MNJ215" s="59"/>
      <c r="MNK215" s="59"/>
      <c r="MNL215" s="59"/>
      <c r="MNM215" s="59"/>
      <c r="MNN215" s="59"/>
      <c r="MNO215" s="59"/>
      <c r="MNP215" s="59"/>
      <c r="MNQ215" s="59"/>
      <c r="MNR215" s="59"/>
      <c r="MNS215" s="59"/>
      <c r="MNT215" s="59"/>
      <c r="MNU215" s="59"/>
      <c r="MNV215" s="59"/>
      <c r="MNW215" s="59"/>
      <c r="MNX215" s="59"/>
      <c r="MNY215" s="59"/>
      <c r="MNZ215" s="59"/>
      <c r="MOA215" s="59"/>
      <c r="MOB215" s="59"/>
      <c r="MOC215" s="59"/>
      <c r="MOD215" s="59"/>
      <c r="MOE215" s="59"/>
      <c r="MOF215" s="59"/>
      <c r="MOG215" s="59"/>
      <c r="MOH215" s="59"/>
      <c r="MOI215" s="59"/>
      <c r="MOJ215" s="59"/>
      <c r="MOK215" s="59"/>
      <c r="MOL215" s="59"/>
      <c r="MOM215" s="59"/>
      <c r="MON215" s="59"/>
      <c r="MOO215" s="59"/>
      <c r="MOP215" s="59"/>
      <c r="MOQ215" s="59"/>
      <c r="MOR215" s="59"/>
      <c r="MOS215" s="59"/>
      <c r="MOT215" s="59"/>
      <c r="MOU215" s="59"/>
      <c r="MOV215" s="59"/>
      <c r="MOW215" s="59"/>
      <c r="MOX215" s="59"/>
      <c r="MOY215" s="59"/>
      <c r="MOZ215" s="59"/>
      <c r="MPA215" s="59"/>
      <c r="MPB215" s="59"/>
      <c r="MPC215" s="59"/>
      <c r="MPD215" s="59"/>
      <c r="MPE215" s="59"/>
      <c r="MPF215" s="59"/>
      <c r="MPG215" s="59"/>
      <c r="MPH215" s="59"/>
      <c r="MPI215" s="59"/>
      <c r="MPJ215" s="59"/>
      <c r="MPK215" s="59"/>
      <c r="MPL215" s="59"/>
      <c r="MPM215" s="59"/>
      <c r="MPN215" s="59"/>
      <c r="MPO215" s="59"/>
      <c r="MPP215" s="59"/>
      <c r="MPQ215" s="59"/>
      <c r="MPR215" s="59"/>
      <c r="MPS215" s="59"/>
      <c r="MPT215" s="59"/>
      <c r="MPU215" s="59"/>
      <c r="MPV215" s="59"/>
      <c r="MPW215" s="59"/>
      <c r="MPX215" s="59"/>
      <c r="MPY215" s="59"/>
      <c r="MPZ215" s="59"/>
      <c r="MQA215" s="59"/>
      <c r="MQB215" s="59"/>
      <c r="MQC215" s="59"/>
      <c r="MQD215" s="59"/>
      <c r="MQE215" s="59"/>
      <c r="MQF215" s="59"/>
      <c r="MQG215" s="59"/>
      <c r="MQH215" s="59"/>
      <c r="MQI215" s="59"/>
      <c r="MQJ215" s="59"/>
      <c r="MQK215" s="59"/>
      <c r="MQL215" s="59"/>
      <c r="MQM215" s="59"/>
      <c r="MQN215" s="59"/>
      <c r="MQO215" s="59"/>
      <c r="MQP215" s="59"/>
      <c r="MQQ215" s="59"/>
      <c r="MQR215" s="59"/>
      <c r="MQS215" s="59"/>
      <c r="MQT215" s="59"/>
      <c r="MQU215" s="59"/>
      <c r="MQV215" s="59"/>
      <c r="MQW215" s="59"/>
      <c r="MQX215" s="59"/>
      <c r="MQY215" s="59"/>
      <c r="MQZ215" s="59"/>
      <c r="MRA215" s="59"/>
      <c r="MRB215" s="59"/>
      <c r="MRC215" s="59"/>
      <c r="MRD215" s="59"/>
      <c r="MRE215" s="59"/>
      <c r="MRF215" s="59"/>
      <c r="MRG215" s="59"/>
      <c r="MRH215" s="59"/>
      <c r="MRI215" s="59"/>
      <c r="MRJ215" s="59"/>
      <c r="MRK215" s="59"/>
      <c r="MRL215" s="59"/>
      <c r="MRM215" s="59"/>
      <c r="MRN215" s="59"/>
      <c r="MRO215" s="59"/>
      <c r="MRP215" s="59"/>
      <c r="MRQ215" s="59"/>
      <c r="MRR215" s="59"/>
      <c r="MRS215" s="59"/>
      <c r="MRT215" s="59"/>
      <c r="MRU215" s="59"/>
      <c r="MRV215" s="59"/>
      <c r="MRW215" s="59"/>
      <c r="MRX215" s="59"/>
      <c r="MRY215" s="59"/>
      <c r="MRZ215" s="59"/>
      <c r="MSA215" s="59"/>
      <c r="MSB215" s="59"/>
      <c r="MSC215" s="59"/>
      <c r="MSD215" s="59"/>
      <c r="MSE215" s="59"/>
      <c r="MSF215" s="59"/>
      <c r="MSG215" s="59"/>
      <c r="MSH215" s="59"/>
      <c r="MSI215" s="59"/>
      <c r="MSJ215" s="59"/>
      <c r="MSK215" s="59"/>
      <c r="MSL215" s="59"/>
      <c r="MSM215" s="59"/>
      <c r="MSN215" s="59"/>
      <c r="MSO215" s="59"/>
      <c r="MSP215" s="59"/>
      <c r="MSQ215" s="59"/>
      <c r="MSR215" s="59"/>
      <c r="MSS215" s="59"/>
      <c r="MST215" s="59"/>
      <c r="MSU215" s="59"/>
      <c r="MSV215" s="59"/>
      <c r="MSW215" s="59"/>
      <c r="MSX215" s="59"/>
      <c r="MSY215" s="59"/>
      <c r="MSZ215" s="59"/>
      <c r="MTA215" s="59"/>
      <c r="MTB215" s="59"/>
      <c r="MTC215" s="59"/>
      <c r="MTD215" s="59"/>
      <c r="MTE215" s="59"/>
      <c r="MTF215" s="59"/>
      <c r="MTG215" s="59"/>
      <c r="MTH215" s="59"/>
      <c r="MTI215" s="59"/>
      <c r="MTJ215" s="59"/>
      <c r="MTK215" s="59"/>
      <c r="MTL215" s="59"/>
      <c r="MTM215" s="59"/>
      <c r="MTN215" s="59"/>
      <c r="MTO215" s="59"/>
      <c r="MTP215" s="59"/>
      <c r="MTQ215" s="59"/>
      <c r="MTR215" s="59"/>
      <c r="MTS215" s="59"/>
      <c r="MTT215" s="59"/>
      <c r="MTU215" s="59"/>
      <c r="MTV215" s="59"/>
      <c r="MTW215" s="59"/>
      <c r="MTX215" s="59"/>
      <c r="MTY215" s="59"/>
      <c r="MTZ215" s="59"/>
      <c r="MUA215" s="59"/>
      <c r="MUB215" s="59"/>
      <c r="MUC215" s="59"/>
      <c r="MUD215" s="59"/>
      <c r="MUE215" s="59"/>
      <c r="MUF215" s="59"/>
      <c r="MUG215" s="59"/>
      <c r="MUH215" s="59"/>
      <c r="MUI215" s="59"/>
      <c r="MUJ215" s="59"/>
      <c r="MUK215" s="59"/>
      <c r="MUL215" s="59"/>
      <c r="MUM215" s="59"/>
      <c r="MUN215" s="59"/>
      <c r="MUO215" s="59"/>
      <c r="MUP215" s="59"/>
      <c r="MUQ215" s="59"/>
      <c r="MUR215" s="59"/>
      <c r="MUS215" s="59"/>
      <c r="MUT215" s="59"/>
      <c r="MUU215" s="59"/>
      <c r="MUV215" s="59"/>
      <c r="MUW215" s="59"/>
      <c r="MUX215" s="59"/>
      <c r="MUY215" s="59"/>
      <c r="MUZ215" s="59"/>
      <c r="MVA215" s="59"/>
      <c r="MVB215" s="59"/>
      <c r="MVC215" s="59"/>
      <c r="MVD215" s="59"/>
      <c r="MVE215" s="59"/>
      <c r="MVF215" s="59"/>
      <c r="MVG215" s="59"/>
      <c r="MVH215" s="59"/>
      <c r="MVI215" s="59"/>
      <c r="MVJ215" s="59"/>
      <c r="MVK215" s="59"/>
      <c r="MVL215" s="59"/>
      <c r="MVM215" s="59"/>
      <c r="MVN215" s="59"/>
      <c r="MVO215" s="59"/>
      <c r="MVP215" s="59"/>
      <c r="MVQ215" s="59"/>
      <c r="MVR215" s="59"/>
      <c r="MVS215" s="59"/>
      <c r="MVT215" s="59"/>
      <c r="MVU215" s="59"/>
      <c r="MVV215" s="59"/>
      <c r="MVW215" s="59"/>
      <c r="MVX215" s="59"/>
      <c r="MVY215" s="59"/>
      <c r="MVZ215" s="59"/>
      <c r="MWA215" s="59"/>
      <c r="MWB215" s="59"/>
      <c r="MWC215" s="59"/>
      <c r="MWD215" s="59"/>
      <c r="MWE215" s="59"/>
      <c r="MWF215" s="59"/>
      <c r="MWG215" s="59"/>
      <c r="MWH215" s="59"/>
      <c r="MWI215" s="59"/>
      <c r="MWJ215" s="59"/>
      <c r="MWK215" s="59"/>
      <c r="MWL215" s="59"/>
      <c r="MWM215" s="59"/>
      <c r="MWN215" s="59"/>
      <c r="MWO215" s="59"/>
      <c r="MWP215" s="59"/>
      <c r="MWQ215" s="59"/>
      <c r="MWR215" s="59"/>
      <c r="MWS215" s="59"/>
      <c r="MWT215" s="59"/>
      <c r="MWU215" s="59"/>
      <c r="MWV215" s="59"/>
      <c r="MWW215" s="59"/>
      <c r="MWX215" s="59"/>
      <c r="MWY215" s="59"/>
      <c r="MWZ215" s="59"/>
      <c r="MXA215" s="59"/>
      <c r="MXB215" s="59"/>
      <c r="MXC215" s="59"/>
      <c r="MXD215" s="59"/>
      <c r="MXE215" s="59"/>
      <c r="MXF215" s="59"/>
      <c r="MXG215" s="59"/>
      <c r="MXH215" s="59"/>
      <c r="MXI215" s="59"/>
      <c r="MXJ215" s="59"/>
      <c r="MXK215" s="59"/>
      <c r="MXL215" s="59"/>
      <c r="MXM215" s="59"/>
      <c r="MXN215" s="59"/>
      <c r="MXO215" s="59"/>
      <c r="MXP215" s="59"/>
      <c r="MXQ215" s="59"/>
      <c r="MXR215" s="59"/>
      <c r="MXS215" s="59"/>
      <c r="MXT215" s="59"/>
      <c r="MXU215" s="59"/>
      <c r="MXV215" s="59"/>
      <c r="MXW215" s="59"/>
      <c r="MXX215" s="59"/>
      <c r="MXY215" s="59"/>
      <c r="MXZ215" s="59"/>
      <c r="MYA215" s="59"/>
      <c r="MYB215" s="59"/>
      <c r="MYC215" s="59"/>
      <c r="MYD215" s="59"/>
      <c r="MYE215" s="59"/>
      <c r="MYF215" s="59"/>
      <c r="MYG215" s="59"/>
      <c r="MYH215" s="59"/>
      <c r="MYI215" s="59"/>
      <c r="MYJ215" s="59"/>
      <c r="MYK215" s="59"/>
      <c r="MYL215" s="59"/>
      <c r="MYM215" s="59"/>
      <c r="MYN215" s="59"/>
      <c r="MYO215" s="59"/>
      <c r="MYP215" s="59"/>
      <c r="MYQ215" s="59"/>
      <c r="MYR215" s="59"/>
      <c r="MYS215" s="59"/>
      <c r="MYT215" s="59"/>
      <c r="MYU215" s="59"/>
      <c r="MYV215" s="59"/>
      <c r="MYW215" s="59"/>
      <c r="MYX215" s="59"/>
      <c r="MYY215" s="59"/>
      <c r="MYZ215" s="59"/>
      <c r="MZA215" s="59"/>
      <c r="MZB215" s="59"/>
      <c r="MZC215" s="59"/>
      <c r="MZD215" s="59"/>
      <c r="MZE215" s="59"/>
      <c r="MZF215" s="59"/>
      <c r="MZG215" s="59"/>
      <c r="MZH215" s="59"/>
      <c r="MZI215" s="59"/>
      <c r="MZJ215" s="59"/>
      <c r="MZK215" s="59"/>
      <c r="MZL215" s="59"/>
      <c r="MZM215" s="59"/>
      <c r="MZN215" s="59"/>
      <c r="MZO215" s="59"/>
      <c r="MZP215" s="59"/>
      <c r="MZQ215" s="59"/>
      <c r="MZR215" s="59"/>
      <c r="MZS215" s="59"/>
      <c r="MZT215" s="59"/>
      <c r="MZU215" s="59"/>
      <c r="MZV215" s="59"/>
      <c r="MZW215" s="59"/>
      <c r="MZX215" s="59"/>
      <c r="MZY215" s="59"/>
      <c r="MZZ215" s="59"/>
      <c r="NAA215" s="59"/>
      <c r="NAB215" s="59"/>
      <c r="NAC215" s="59"/>
      <c r="NAD215" s="59"/>
      <c r="NAE215" s="59"/>
      <c r="NAF215" s="59"/>
      <c r="NAG215" s="59"/>
      <c r="NAH215" s="59"/>
      <c r="NAI215" s="59"/>
      <c r="NAJ215" s="59"/>
      <c r="NAK215" s="59"/>
      <c r="NAL215" s="59"/>
      <c r="NAM215" s="59"/>
      <c r="NAN215" s="59"/>
      <c r="NAO215" s="59"/>
      <c r="NAP215" s="59"/>
      <c r="NAQ215" s="59"/>
      <c r="NAR215" s="59"/>
      <c r="NAS215" s="59"/>
      <c r="NAT215" s="59"/>
      <c r="NAU215" s="59"/>
      <c r="NAV215" s="59"/>
      <c r="NAW215" s="59"/>
      <c r="NAX215" s="59"/>
      <c r="NAY215" s="59"/>
      <c r="NAZ215" s="59"/>
      <c r="NBA215" s="59"/>
      <c r="NBB215" s="59"/>
      <c r="NBC215" s="59"/>
      <c r="NBD215" s="59"/>
      <c r="NBE215" s="59"/>
      <c r="NBF215" s="59"/>
      <c r="NBG215" s="59"/>
      <c r="NBH215" s="59"/>
      <c r="NBI215" s="59"/>
      <c r="NBJ215" s="59"/>
      <c r="NBK215" s="59"/>
      <c r="NBL215" s="59"/>
      <c r="NBM215" s="59"/>
      <c r="NBN215" s="59"/>
      <c r="NBO215" s="59"/>
      <c r="NBP215" s="59"/>
      <c r="NBQ215" s="59"/>
      <c r="NBR215" s="59"/>
      <c r="NBS215" s="59"/>
      <c r="NBT215" s="59"/>
      <c r="NBU215" s="59"/>
      <c r="NBV215" s="59"/>
      <c r="NBW215" s="59"/>
      <c r="NBX215" s="59"/>
      <c r="NBY215" s="59"/>
      <c r="NBZ215" s="59"/>
      <c r="NCA215" s="59"/>
      <c r="NCB215" s="59"/>
      <c r="NCC215" s="59"/>
      <c r="NCD215" s="59"/>
      <c r="NCE215" s="59"/>
      <c r="NCF215" s="59"/>
      <c r="NCG215" s="59"/>
      <c r="NCH215" s="59"/>
      <c r="NCI215" s="59"/>
      <c r="NCJ215" s="59"/>
      <c r="NCK215" s="59"/>
      <c r="NCL215" s="59"/>
      <c r="NCM215" s="59"/>
      <c r="NCN215" s="59"/>
      <c r="NCO215" s="59"/>
      <c r="NCP215" s="59"/>
      <c r="NCQ215" s="59"/>
      <c r="NCR215" s="59"/>
      <c r="NCS215" s="59"/>
      <c r="NCT215" s="59"/>
      <c r="NCU215" s="59"/>
      <c r="NCV215" s="59"/>
      <c r="NCW215" s="59"/>
      <c r="NCX215" s="59"/>
      <c r="NCY215" s="59"/>
      <c r="NCZ215" s="59"/>
      <c r="NDA215" s="59"/>
      <c r="NDB215" s="59"/>
      <c r="NDC215" s="59"/>
      <c r="NDD215" s="59"/>
      <c r="NDE215" s="59"/>
      <c r="NDF215" s="59"/>
      <c r="NDG215" s="59"/>
      <c r="NDH215" s="59"/>
      <c r="NDI215" s="59"/>
      <c r="NDJ215" s="59"/>
      <c r="NDK215" s="59"/>
      <c r="NDL215" s="59"/>
      <c r="NDM215" s="59"/>
      <c r="NDN215" s="59"/>
      <c r="NDO215" s="59"/>
      <c r="NDP215" s="59"/>
      <c r="NDQ215" s="59"/>
      <c r="NDR215" s="59"/>
      <c r="NDS215" s="59"/>
      <c r="NDT215" s="59"/>
      <c r="NDU215" s="59"/>
      <c r="NDV215" s="59"/>
      <c r="NDW215" s="59"/>
      <c r="NDX215" s="59"/>
      <c r="NDY215" s="59"/>
      <c r="NDZ215" s="59"/>
      <c r="NEA215" s="59"/>
      <c r="NEB215" s="59"/>
      <c r="NEC215" s="59"/>
      <c r="NED215" s="59"/>
      <c r="NEE215" s="59"/>
      <c r="NEF215" s="59"/>
      <c r="NEG215" s="59"/>
      <c r="NEH215" s="59"/>
      <c r="NEI215" s="59"/>
      <c r="NEJ215" s="59"/>
      <c r="NEK215" s="59"/>
      <c r="NEL215" s="59"/>
      <c r="NEM215" s="59"/>
      <c r="NEN215" s="59"/>
      <c r="NEO215" s="59"/>
      <c r="NEP215" s="59"/>
      <c r="NEQ215" s="59"/>
      <c r="NER215" s="59"/>
      <c r="NES215" s="59"/>
      <c r="NET215" s="59"/>
      <c r="NEU215" s="59"/>
      <c r="NEV215" s="59"/>
      <c r="NEW215" s="59"/>
      <c r="NEX215" s="59"/>
      <c r="NEY215" s="59"/>
      <c r="NEZ215" s="59"/>
      <c r="NFA215" s="59"/>
      <c r="NFB215" s="59"/>
      <c r="NFC215" s="59"/>
      <c r="NFD215" s="59"/>
      <c r="NFE215" s="59"/>
      <c r="NFF215" s="59"/>
      <c r="NFG215" s="59"/>
      <c r="NFH215" s="59"/>
      <c r="NFI215" s="59"/>
      <c r="NFJ215" s="59"/>
      <c r="NFK215" s="59"/>
      <c r="NFL215" s="59"/>
      <c r="NFM215" s="59"/>
      <c r="NFN215" s="59"/>
      <c r="NFO215" s="59"/>
      <c r="NFP215" s="59"/>
      <c r="NFQ215" s="59"/>
      <c r="NFR215" s="59"/>
      <c r="NFS215" s="59"/>
      <c r="NFT215" s="59"/>
      <c r="NFU215" s="59"/>
      <c r="NFV215" s="59"/>
      <c r="NFW215" s="59"/>
      <c r="NFX215" s="59"/>
      <c r="NFY215" s="59"/>
      <c r="NFZ215" s="59"/>
      <c r="NGA215" s="59"/>
      <c r="NGB215" s="59"/>
      <c r="NGC215" s="59"/>
      <c r="NGD215" s="59"/>
      <c r="NGE215" s="59"/>
      <c r="NGF215" s="59"/>
      <c r="NGG215" s="59"/>
      <c r="NGH215" s="59"/>
      <c r="NGI215" s="59"/>
      <c r="NGJ215" s="59"/>
      <c r="NGK215" s="59"/>
      <c r="NGL215" s="59"/>
      <c r="NGM215" s="59"/>
      <c r="NGN215" s="59"/>
      <c r="NGO215" s="59"/>
      <c r="NGP215" s="59"/>
      <c r="NGQ215" s="59"/>
      <c r="NGR215" s="59"/>
      <c r="NGS215" s="59"/>
      <c r="NGT215" s="59"/>
      <c r="NGU215" s="59"/>
      <c r="NGV215" s="59"/>
      <c r="NGW215" s="59"/>
      <c r="NGX215" s="59"/>
      <c r="NGY215" s="59"/>
      <c r="NGZ215" s="59"/>
      <c r="NHA215" s="59"/>
      <c r="NHB215" s="59"/>
      <c r="NHC215" s="59"/>
      <c r="NHD215" s="59"/>
      <c r="NHE215" s="59"/>
      <c r="NHF215" s="59"/>
      <c r="NHG215" s="59"/>
      <c r="NHH215" s="59"/>
      <c r="NHI215" s="59"/>
      <c r="NHJ215" s="59"/>
      <c r="NHK215" s="59"/>
      <c r="NHL215" s="59"/>
      <c r="NHM215" s="59"/>
      <c r="NHN215" s="59"/>
      <c r="NHO215" s="59"/>
      <c r="NHP215" s="59"/>
      <c r="NHQ215" s="59"/>
      <c r="NHR215" s="59"/>
      <c r="NHS215" s="59"/>
      <c r="NHT215" s="59"/>
      <c r="NHU215" s="59"/>
      <c r="NHV215" s="59"/>
      <c r="NHW215" s="59"/>
      <c r="NHX215" s="59"/>
      <c r="NHY215" s="59"/>
      <c r="NHZ215" s="59"/>
      <c r="NIA215" s="59"/>
      <c r="NIB215" s="59"/>
      <c r="NIC215" s="59"/>
      <c r="NID215" s="59"/>
      <c r="NIE215" s="59"/>
      <c r="NIF215" s="59"/>
      <c r="NIG215" s="59"/>
      <c r="NIH215" s="59"/>
      <c r="NII215" s="59"/>
      <c r="NIJ215" s="59"/>
      <c r="NIK215" s="59"/>
      <c r="NIL215" s="59"/>
      <c r="NIM215" s="59"/>
      <c r="NIN215" s="59"/>
      <c r="NIO215" s="59"/>
      <c r="NIP215" s="59"/>
      <c r="NIQ215" s="59"/>
      <c r="NIR215" s="59"/>
      <c r="NIS215" s="59"/>
      <c r="NIT215" s="59"/>
      <c r="NIU215" s="59"/>
      <c r="NIV215" s="59"/>
      <c r="NIW215" s="59"/>
      <c r="NIX215" s="59"/>
      <c r="NIY215" s="59"/>
      <c r="NIZ215" s="59"/>
      <c r="NJA215" s="59"/>
      <c r="NJB215" s="59"/>
      <c r="NJC215" s="59"/>
      <c r="NJD215" s="59"/>
      <c r="NJE215" s="59"/>
      <c r="NJF215" s="59"/>
      <c r="NJG215" s="59"/>
      <c r="NJH215" s="59"/>
      <c r="NJI215" s="59"/>
      <c r="NJJ215" s="59"/>
      <c r="NJK215" s="59"/>
      <c r="NJL215" s="59"/>
      <c r="NJM215" s="59"/>
      <c r="NJN215" s="59"/>
      <c r="NJO215" s="59"/>
      <c r="NJP215" s="59"/>
      <c r="NJQ215" s="59"/>
      <c r="NJR215" s="59"/>
      <c r="NJS215" s="59"/>
      <c r="NJT215" s="59"/>
      <c r="NJU215" s="59"/>
      <c r="NJV215" s="59"/>
      <c r="NJW215" s="59"/>
      <c r="NJX215" s="59"/>
      <c r="NJY215" s="59"/>
      <c r="NJZ215" s="59"/>
      <c r="NKA215" s="59"/>
      <c r="NKB215" s="59"/>
      <c r="NKC215" s="59"/>
      <c r="NKD215" s="59"/>
      <c r="NKE215" s="59"/>
      <c r="NKF215" s="59"/>
      <c r="NKG215" s="59"/>
      <c r="NKH215" s="59"/>
      <c r="NKI215" s="59"/>
      <c r="NKJ215" s="59"/>
      <c r="NKK215" s="59"/>
      <c r="NKL215" s="59"/>
      <c r="NKM215" s="59"/>
      <c r="NKN215" s="59"/>
      <c r="NKO215" s="59"/>
      <c r="NKP215" s="59"/>
      <c r="NKQ215" s="59"/>
      <c r="NKR215" s="59"/>
      <c r="NKS215" s="59"/>
      <c r="NKT215" s="59"/>
      <c r="NKU215" s="59"/>
      <c r="NKV215" s="59"/>
      <c r="NKW215" s="59"/>
      <c r="NKX215" s="59"/>
      <c r="NKY215" s="59"/>
      <c r="NKZ215" s="59"/>
      <c r="NLA215" s="59"/>
      <c r="NLB215" s="59"/>
      <c r="NLC215" s="59"/>
      <c r="NLD215" s="59"/>
      <c r="NLE215" s="59"/>
      <c r="NLF215" s="59"/>
      <c r="NLG215" s="59"/>
      <c r="NLH215" s="59"/>
      <c r="NLI215" s="59"/>
      <c r="NLJ215" s="59"/>
      <c r="NLK215" s="59"/>
      <c r="NLL215" s="59"/>
      <c r="NLM215" s="59"/>
      <c r="NLN215" s="59"/>
      <c r="NLO215" s="59"/>
      <c r="NLP215" s="59"/>
      <c r="NLQ215" s="59"/>
      <c r="NLR215" s="59"/>
      <c r="NLS215" s="59"/>
      <c r="NLT215" s="59"/>
      <c r="NLU215" s="59"/>
      <c r="NLV215" s="59"/>
      <c r="NLW215" s="59"/>
      <c r="NLX215" s="59"/>
      <c r="NLY215" s="59"/>
      <c r="NLZ215" s="59"/>
      <c r="NMA215" s="59"/>
      <c r="NMB215" s="59"/>
      <c r="NMC215" s="59"/>
      <c r="NMD215" s="59"/>
      <c r="NME215" s="59"/>
      <c r="NMF215" s="59"/>
      <c r="NMG215" s="59"/>
      <c r="NMH215" s="59"/>
      <c r="NMI215" s="59"/>
      <c r="NMJ215" s="59"/>
      <c r="NMK215" s="59"/>
      <c r="NML215" s="59"/>
      <c r="NMM215" s="59"/>
      <c r="NMN215" s="59"/>
      <c r="NMO215" s="59"/>
      <c r="NMP215" s="59"/>
      <c r="NMQ215" s="59"/>
      <c r="NMR215" s="59"/>
      <c r="NMS215" s="59"/>
      <c r="NMT215" s="59"/>
      <c r="NMU215" s="59"/>
      <c r="NMV215" s="59"/>
      <c r="NMW215" s="59"/>
      <c r="NMX215" s="59"/>
      <c r="NMY215" s="59"/>
      <c r="NMZ215" s="59"/>
      <c r="NNA215" s="59"/>
      <c r="NNB215" s="59"/>
      <c r="NNC215" s="59"/>
      <c r="NND215" s="59"/>
      <c r="NNE215" s="59"/>
      <c r="NNF215" s="59"/>
      <c r="NNG215" s="59"/>
      <c r="NNH215" s="59"/>
      <c r="NNI215" s="59"/>
      <c r="NNJ215" s="59"/>
      <c r="NNK215" s="59"/>
      <c r="NNL215" s="59"/>
      <c r="NNM215" s="59"/>
      <c r="NNN215" s="59"/>
      <c r="NNO215" s="59"/>
      <c r="NNP215" s="59"/>
      <c r="NNQ215" s="59"/>
      <c r="NNR215" s="59"/>
      <c r="NNS215" s="59"/>
      <c r="NNT215" s="59"/>
      <c r="NNU215" s="59"/>
      <c r="NNV215" s="59"/>
      <c r="NNW215" s="59"/>
      <c r="NNX215" s="59"/>
      <c r="NNY215" s="59"/>
      <c r="NNZ215" s="59"/>
      <c r="NOA215" s="59"/>
      <c r="NOB215" s="59"/>
      <c r="NOC215" s="59"/>
      <c r="NOD215" s="59"/>
      <c r="NOE215" s="59"/>
      <c r="NOF215" s="59"/>
      <c r="NOG215" s="59"/>
      <c r="NOH215" s="59"/>
      <c r="NOI215" s="59"/>
      <c r="NOJ215" s="59"/>
      <c r="NOK215" s="59"/>
      <c r="NOL215" s="59"/>
      <c r="NOM215" s="59"/>
      <c r="NON215" s="59"/>
      <c r="NOO215" s="59"/>
      <c r="NOP215" s="59"/>
      <c r="NOQ215" s="59"/>
      <c r="NOR215" s="59"/>
      <c r="NOS215" s="59"/>
      <c r="NOT215" s="59"/>
      <c r="NOU215" s="59"/>
      <c r="NOV215" s="59"/>
      <c r="NOW215" s="59"/>
      <c r="NOX215" s="59"/>
      <c r="NOY215" s="59"/>
      <c r="NOZ215" s="59"/>
      <c r="NPA215" s="59"/>
      <c r="NPB215" s="59"/>
      <c r="NPC215" s="59"/>
      <c r="NPD215" s="59"/>
      <c r="NPE215" s="59"/>
      <c r="NPF215" s="59"/>
      <c r="NPG215" s="59"/>
      <c r="NPH215" s="59"/>
      <c r="NPI215" s="59"/>
      <c r="NPJ215" s="59"/>
      <c r="NPK215" s="59"/>
      <c r="NPL215" s="59"/>
      <c r="NPM215" s="59"/>
      <c r="NPN215" s="59"/>
      <c r="NPO215" s="59"/>
      <c r="NPP215" s="59"/>
      <c r="NPQ215" s="59"/>
      <c r="NPR215" s="59"/>
      <c r="NPS215" s="59"/>
      <c r="NPT215" s="59"/>
      <c r="NPU215" s="59"/>
      <c r="NPV215" s="59"/>
      <c r="NPW215" s="59"/>
      <c r="NPX215" s="59"/>
      <c r="NPY215" s="59"/>
      <c r="NPZ215" s="59"/>
      <c r="NQA215" s="59"/>
      <c r="NQB215" s="59"/>
      <c r="NQC215" s="59"/>
      <c r="NQD215" s="59"/>
      <c r="NQE215" s="59"/>
      <c r="NQF215" s="59"/>
      <c r="NQG215" s="59"/>
      <c r="NQH215" s="59"/>
      <c r="NQI215" s="59"/>
      <c r="NQJ215" s="59"/>
      <c r="NQK215" s="59"/>
      <c r="NQL215" s="59"/>
      <c r="NQM215" s="59"/>
      <c r="NQN215" s="59"/>
      <c r="NQO215" s="59"/>
      <c r="NQP215" s="59"/>
      <c r="NQQ215" s="59"/>
      <c r="NQR215" s="59"/>
      <c r="NQS215" s="59"/>
      <c r="NQT215" s="59"/>
      <c r="NQU215" s="59"/>
      <c r="NQV215" s="59"/>
      <c r="NQW215" s="59"/>
      <c r="NQX215" s="59"/>
      <c r="NQY215" s="59"/>
      <c r="NQZ215" s="59"/>
      <c r="NRA215" s="59"/>
      <c r="NRB215" s="59"/>
      <c r="NRC215" s="59"/>
      <c r="NRD215" s="59"/>
      <c r="NRE215" s="59"/>
      <c r="NRF215" s="59"/>
      <c r="NRG215" s="59"/>
      <c r="NRH215" s="59"/>
      <c r="NRI215" s="59"/>
      <c r="NRJ215" s="59"/>
      <c r="NRK215" s="59"/>
      <c r="NRL215" s="59"/>
      <c r="NRM215" s="59"/>
      <c r="NRN215" s="59"/>
      <c r="NRO215" s="59"/>
      <c r="NRP215" s="59"/>
      <c r="NRQ215" s="59"/>
      <c r="NRR215" s="59"/>
      <c r="NRS215" s="59"/>
      <c r="NRT215" s="59"/>
      <c r="NRU215" s="59"/>
      <c r="NRV215" s="59"/>
      <c r="NRW215" s="59"/>
      <c r="NRX215" s="59"/>
      <c r="NRY215" s="59"/>
      <c r="NRZ215" s="59"/>
      <c r="NSA215" s="59"/>
      <c r="NSB215" s="59"/>
      <c r="NSC215" s="59"/>
      <c r="NSD215" s="59"/>
      <c r="NSE215" s="59"/>
      <c r="NSF215" s="59"/>
      <c r="NSG215" s="59"/>
      <c r="NSH215" s="59"/>
      <c r="NSI215" s="59"/>
      <c r="NSJ215" s="59"/>
      <c r="NSK215" s="59"/>
      <c r="NSL215" s="59"/>
      <c r="NSM215" s="59"/>
      <c r="NSN215" s="59"/>
      <c r="NSO215" s="59"/>
      <c r="NSP215" s="59"/>
      <c r="NSQ215" s="59"/>
      <c r="NSR215" s="59"/>
      <c r="NSS215" s="59"/>
      <c r="NST215" s="59"/>
      <c r="NSU215" s="59"/>
      <c r="NSV215" s="59"/>
      <c r="NSW215" s="59"/>
      <c r="NSX215" s="59"/>
      <c r="NSY215" s="59"/>
      <c r="NSZ215" s="59"/>
      <c r="NTA215" s="59"/>
      <c r="NTB215" s="59"/>
      <c r="NTC215" s="59"/>
      <c r="NTD215" s="59"/>
      <c r="NTE215" s="59"/>
      <c r="NTF215" s="59"/>
      <c r="NTG215" s="59"/>
      <c r="NTH215" s="59"/>
      <c r="NTI215" s="59"/>
      <c r="NTJ215" s="59"/>
      <c r="NTK215" s="59"/>
      <c r="NTL215" s="59"/>
      <c r="NTM215" s="59"/>
      <c r="NTN215" s="59"/>
      <c r="NTO215" s="59"/>
      <c r="NTP215" s="59"/>
      <c r="NTQ215" s="59"/>
      <c r="NTR215" s="59"/>
      <c r="NTS215" s="59"/>
      <c r="NTT215" s="59"/>
      <c r="NTU215" s="59"/>
      <c r="NTV215" s="59"/>
      <c r="NTW215" s="59"/>
      <c r="NTX215" s="59"/>
      <c r="NTY215" s="59"/>
      <c r="NTZ215" s="59"/>
      <c r="NUA215" s="59"/>
      <c r="NUB215" s="59"/>
      <c r="NUC215" s="59"/>
      <c r="NUD215" s="59"/>
      <c r="NUE215" s="59"/>
      <c r="NUF215" s="59"/>
      <c r="NUG215" s="59"/>
      <c r="NUH215" s="59"/>
      <c r="NUI215" s="59"/>
      <c r="NUJ215" s="59"/>
      <c r="NUK215" s="59"/>
      <c r="NUL215" s="59"/>
      <c r="NUM215" s="59"/>
      <c r="NUN215" s="59"/>
      <c r="NUO215" s="59"/>
      <c r="NUP215" s="59"/>
      <c r="NUQ215" s="59"/>
      <c r="NUR215" s="59"/>
      <c r="NUS215" s="59"/>
      <c r="NUT215" s="59"/>
      <c r="NUU215" s="59"/>
      <c r="NUV215" s="59"/>
      <c r="NUW215" s="59"/>
      <c r="NUX215" s="59"/>
      <c r="NUY215" s="59"/>
      <c r="NUZ215" s="59"/>
      <c r="NVA215" s="59"/>
      <c r="NVB215" s="59"/>
      <c r="NVC215" s="59"/>
      <c r="NVD215" s="59"/>
      <c r="NVE215" s="59"/>
      <c r="NVF215" s="59"/>
      <c r="NVG215" s="59"/>
      <c r="NVH215" s="59"/>
      <c r="NVI215" s="59"/>
      <c r="NVJ215" s="59"/>
      <c r="NVK215" s="59"/>
      <c r="NVL215" s="59"/>
      <c r="NVM215" s="59"/>
      <c r="NVN215" s="59"/>
      <c r="NVO215" s="59"/>
      <c r="NVP215" s="59"/>
      <c r="NVQ215" s="59"/>
      <c r="NVR215" s="59"/>
      <c r="NVS215" s="59"/>
      <c r="NVT215" s="59"/>
      <c r="NVU215" s="59"/>
      <c r="NVV215" s="59"/>
      <c r="NVW215" s="59"/>
      <c r="NVX215" s="59"/>
      <c r="NVY215" s="59"/>
      <c r="NVZ215" s="59"/>
      <c r="NWA215" s="59"/>
      <c r="NWB215" s="59"/>
      <c r="NWC215" s="59"/>
      <c r="NWD215" s="59"/>
      <c r="NWE215" s="59"/>
      <c r="NWF215" s="59"/>
      <c r="NWG215" s="59"/>
      <c r="NWH215" s="59"/>
      <c r="NWI215" s="59"/>
      <c r="NWJ215" s="59"/>
      <c r="NWK215" s="59"/>
      <c r="NWL215" s="59"/>
      <c r="NWM215" s="59"/>
      <c r="NWN215" s="59"/>
      <c r="NWO215" s="59"/>
      <c r="NWP215" s="59"/>
      <c r="NWQ215" s="59"/>
      <c r="NWR215" s="59"/>
      <c r="NWS215" s="59"/>
      <c r="NWT215" s="59"/>
      <c r="NWU215" s="59"/>
      <c r="NWV215" s="59"/>
      <c r="NWW215" s="59"/>
      <c r="NWX215" s="59"/>
      <c r="NWY215" s="59"/>
      <c r="NWZ215" s="59"/>
      <c r="NXA215" s="59"/>
      <c r="NXB215" s="59"/>
      <c r="NXC215" s="59"/>
      <c r="NXD215" s="59"/>
      <c r="NXE215" s="59"/>
      <c r="NXF215" s="59"/>
      <c r="NXG215" s="59"/>
      <c r="NXH215" s="59"/>
      <c r="NXI215" s="59"/>
      <c r="NXJ215" s="59"/>
      <c r="NXK215" s="59"/>
      <c r="NXL215" s="59"/>
      <c r="NXM215" s="59"/>
      <c r="NXN215" s="59"/>
      <c r="NXO215" s="59"/>
      <c r="NXP215" s="59"/>
      <c r="NXQ215" s="59"/>
      <c r="NXR215" s="59"/>
      <c r="NXS215" s="59"/>
      <c r="NXT215" s="59"/>
      <c r="NXU215" s="59"/>
      <c r="NXV215" s="59"/>
      <c r="NXW215" s="59"/>
      <c r="NXX215" s="59"/>
      <c r="NXY215" s="59"/>
      <c r="NXZ215" s="59"/>
      <c r="NYA215" s="59"/>
      <c r="NYB215" s="59"/>
      <c r="NYC215" s="59"/>
      <c r="NYD215" s="59"/>
      <c r="NYE215" s="59"/>
      <c r="NYF215" s="59"/>
      <c r="NYG215" s="59"/>
      <c r="NYH215" s="59"/>
      <c r="NYI215" s="59"/>
      <c r="NYJ215" s="59"/>
      <c r="NYK215" s="59"/>
      <c r="NYL215" s="59"/>
      <c r="NYM215" s="59"/>
      <c r="NYN215" s="59"/>
      <c r="NYO215" s="59"/>
      <c r="NYP215" s="59"/>
      <c r="NYQ215" s="59"/>
      <c r="NYR215" s="59"/>
      <c r="NYS215" s="59"/>
      <c r="NYT215" s="59"/>
      <c r="NYU215" s="59"/>
      <c r="NYV215" s="59"/>
      <c r="NYW215" s="59"/>
      <c r="NYX215" s="59"/>
      <c r="NYY215" s="59"/>
      <c r="NYZ215" s="59"/>
      <c r="NZA215" s="59"/>
      <c r="NZB215" s="59"/>
      <c r="NZC215" s="59"/>
      <c r="NZD215" s="59"/>
      <c r="NZE215" s="59"/>
      <c r="NZF215" s="59"/>
      <c r="NZG215" s="59"/>
      <c r="NZH215" s="59"/>
      <c r="NZI215" s="59"/>
      <c r="NZJ215" s="59"/>
      <c r="NZK215" s="59"/>
      <c r="NZL215" s="59"/>
      <c r="NZM215" s="59"/>
      <c r="NZN215" s="59"/>
      <c r="NZO215" s="59"/>
      <c r="NZP215" s="59"/>
      <c r="NZQ215" s="59"/>
      <c r="NZR215" s="59"/>
      <c r="NZS215" s="59"/>
      <c r="NZT215" s="59"/>
      <c r="NZU215" s="59"/>
      <c r="NZV215" s="59"/>
      <c r="NZW215" s="59"/>
      <c r="NZX215" s="59"/>
      <c r="NZY215" s="59"/>
      <c r="NZZ215" s="59"/>
      <c r="OAA215" s="59"/>
      <c r="OAB215" s="59"/>
      <c r="OAC215" s="59"/>
      <c r="OAD215" s="59"/>
      <c r="OAE215" s="59"/>
      <c r="OAF215" s="59"/>
      <c r="OAG215" s="59"/>
      <c r="OAH215" s="59"/>
      <c r="OAI215" s="59"/>
      <c r="OAJ215" s="59"/>
      <c r="OAK215" s="59"/>
      <c r="OAL215" s="59"/>
      <c r="OAM215" s="59"/>
      <c r="OAN215" s="59"/>
      <c r="OAO215" s="59"/>
      <c r="OAP215" s="59"/>
      <c r="OAQ215" s="59"/>
      <c r="OAR215" s="59"/>
      <c r="OAS215" s="59"/>
      <c r="OAT215" s="59"/>
      <c r="OAU215" s="59"/>
      <c r="OAV215" s="59"/>
      <c r="OAW215" s="59"/>
      <c r="OAX215" s="59"/>
      <c r="OAY215" s="59"/>
      <c r="OAZ215" s="59"/>
      <c r="OBA215" s="59"/>
      <c r="OBB215" s="59"/>
      <c r="OBC215" s="59"/>
      <c r="OBD215" s="59"/>
      <c r="OBE215" s="59"/>
      <c r="OBF215" s="59"/>
      <c r="OBG215" s="59"/>
      <c r="OBH215" s="59"/>
      <c r="OBI215" s="59"/>
      <c r="OBJ215" s="59"/>
      <c r="OBK215" s="59"/>
      <c r="OBL215" s="59"/>
      <c r="OBM215" s="59"/>
      <c r="OBN215" s="59"/>
      <c r="OBO215" s="59"/>
      <c r="OBP215" s="59"/>
      <c r="OBQ215" s="59"/>
      <c r="OBR215" s="59"/>
      <c r="OBS215" s="59"/>
      <c r="OBT215" s="59"/>
      <c r="OBU215" s="59"/>
      <c r="OBV215" s="59"/>
      <c r="OBW215" s="59"/>
      <c r="OBX215" s="59"/>
      <c r="OBY215" s="59"/>
      <c r="OBZ215" s="59"/>
      <c r="OCA215" s="59"/>
      <c r="OCB215" s="59"/>
      <c r="OCC215" s="59"/>
      <c r="OCD215" s="59"/>
      <c r="OCE215" s="59"/>
      <c r="OCF215" s="59"/>
      <c r="OCG215" s="59"/>
      <c r="OCH215" s="59"/>
      <c r="OCI215" s="59"/>
      <c r="OCJ215" s="59"/>
      <c r="OCK215" s="59"/>
      <c r="OCL215" s="59"/>
      <c r="OCM215" s="59"/>
      <c r="OCN215" s="59"/>
      <c r="OCO215" s="59"/>
      <c r="OCP215" s="59"/>
      <c r="OCQ215" s="59"/>
      <c r="OCR215" s="59"/>
      <c r="OCS215" s="59"/>
      <c r="OCT215" s="59"/>
      <c r="OCU215" s="59"/>
      <c r="OCV215" s="59"/>
      <c r="OCW215" s="59"/>
      <c r="OCX215" s="59"/>
      <c r="OCY215" s="59"/>
      <c r="OCZ215" s="59"/>
      <c r="ODA215" s="59"/>
      <c r="ODB215" s="59"/>
      <c r="ODC215" s="59"/>
      <c r="ODD215" s="59"/>
      <c r="ODE215" s="59"/>
      <c r="ODF215" s="59"/>
      <c r="ODG215" s="59"/>
      <c r="ODH215" s="59"/>
      <c r="ODI215" s="59"/>
      <c r="ODJ215" s="59"/>
      <c r="ODK215" s="59"/>
      <c r="ODL215" s="59"/>
      <c r="ODM215" s="59"/>
      <c r="ODN215" s="59"/>
      <c r="ODO215" s="59"/>
      <c r="ODP215" s="59"/>
      <c r="ODQ215" s="59"/>
      <c r="ODR215" s="59"/>
      <c r="ODS215" s="59"/>
      <c r="ODT215" s="59"/>
      <c r="ODU215" s="59"/>
      <c r="ODV215" s="59"/>
      <c r="ODW215" s="59"/>
      <c r="ODX215" s="59"/>
      <c r="ODY215" s="59"/>
      <c r="ODZ215" s="59"/>
      <c r="OEA215" s="59"/>
      <c r="OEB215" s="59"/>
      <c r="OEC215" s="59"/>
      <c r="OED215" s="59"/>
      <c r="OEE215" s="59"/>
      <c r="OEF215" s="59"/>
      <c r="OEG215" s="59"/>
      <c r="OEH215" s="59"/>
      <c r="OEI215" s="59"/>
      <c r="OEJ215" s="59"/>
      <c r="OEK215" s="59"/>
      <c r="OEL215" s="59"/>
      <c r="OEM215" s="59"/>
      <c r="OEN215" s="59"/>
      <c r="OEO215" s="59"/>
      <c r="OEP215" s="59"/>
      <c r="OEQ215" s="59"/>
      <c r="OER215" s="59"/>
      <c r="OES215" s="59"/>
      <c r="OET215" s="59"/>
      <c r="OEU215" s="59"/>
      <c r="OEV215" s="59"/>
      <c r="OEW215" s="59"/>
      <c r="OEX215" s="59"/>
      <c r="OEY215" s="59"/>
      <c r="OEZ215" s="59"/>
      <c r="OFA215" s="59"/>
      <c r="OFB215" s="59"/>
      <c r="OFC215" s="59"/>
      <c r="OFD215" s="59"/>
      <c r="OFE215" s="59"/>
      <c r="OFF215" s="59"/>
      <c r="OFG215" s="59"/>
      <c r="OFH215" s="59"/>
      <c r="OFI215" s="59"/>
      <c r="OFJ215" s="59"/>
      <c r="OFK215" s="59"/>
      <c r="OFL215" s="59"/>
      <c r="OFM215" s="59"/>
      <c r="OFN215" s="59"/>
      <c r="OFO215" s="59"/>
      <c r="OFP215" s="59"/>
      <c r="OFQ215" s="59"/>
      <c r="OFR215" s="59"/>
      <c r="OFS215" s="59"/>
      <c r="OFT215" s="59"/>
      <c r="OFU215" s="59"/>
      <c r="OFV215" s="59"/>
      <c r="OFW215" s="59"/>
      <c r="OFX215" s="59"/>
      <c r="OFY215" s="59"/>
      <c r="OFZ215" s="59"/>
      <c r="OGA215" s="59"/>
      <c r="OGB215" s="59"/>
      <c r="OGC215" s="59"/>
      <c r="OGD215" s="59"/>
      <c r="OGE215" s="59"/>
      <c r="OGF215" s="59"/>
      <c r="OGG215" s="59"/>
      <c r="OGH215" s="59"/>
      <c r="OGI215" s="59"/>
      <c r="OGJ215" s="59"/>
      <c r="OGK215" s="59"/>
      <c r="OGL215" s="59"/>
      <c r="OGM215" s="59"/>
      <c r="OGN215" s="59"/>
      <c r="OGO215" s="59"/>
      <c r="OGP215" s="59"/>
      <c r="OGQ215" s="59"/>
      <c r="OGR215" s="59"/>
      <c r="OGS215" s="59"/>
      <c r="OGT215" s="59"/>
      <c r="OGU215" s="59"/>
      <c r="OGV215" s="59"/>
      <c r="OGW215" s="59"/>
      <c r="OGX215" s="59"/>
      <c r="OGY215" s="59"/>
      <c r="OGZ215" s="59"/>
      <c r="OHA215" s="59"/>
      <c r="OHB215" s="59"/>
      <c r="OHC215" s="59"/>
      <c r="OHD215" s="59"/>
      <c r="OHE215" s="59"/>
      <c r="OHF215" s="59"/>
      <c r="OHG215" s="59"/>
      <c r="OHH215" s="59"/>
      <c r="OHI215" s="59"/>
      <c r="OHJ215" s="59"/>
      <c r="OHK215" s="59"/>
      <c r="OHL215" s="59"/>
      <c r="OHM215" s="59"/>
      <c r="OHN215" s="59"/>
      <c r="OHO215" s="59"/>
      <c r="OHP215" s="59"/>
      <c r="OHQ215" s="59"/>
      <c r="OHR215" s="59"/>
      <c r="OHS215" s="59"/>
      <c r="OHT215" s="59"/>
      <c r="OHU215" s="59"/>
      <c r="OHV215" s="59"/>
      <c r="OHW215" s="59"/>
      <c r="OHX215" s="59"/>
      <c r="OHY215" s="59"/>
      <c r="OHZ215" s="59"/>
      <c r="OIA215" s="59"/>
      <c r="OIB215" s="59"/>
      <c r="OIC215" s="59"/>
      <c r="OID215" s="59"/>
      <c r="OIE215" s="59"/>
      <c r="OIF215" s="59"/>
      <c r="OIG215" s="59"/>
      <c r="OIH215" s="59"/>
      <c r="OII215" s="59"/>
      <c r="OIJ215" s="59"/>
      <c r="OIK215" s="59"/>
      <c r="OIL215" s="59"/>
      <c r="OIM215" s="59"/>
      <c r="OIN215" s="59"/>
      <c r="OIO215" s="59"/>
      <c r="OIP215" s="59"/>
      <c r="OIQ215" s="59"/>
      <c r="OIR215" s="59"/>
      <c r="OIS215" s="59"/>
      <c r="OIT215" s="59"/>
      <c r="OIU215" s="59"/>
      <c r="OIV215" s="59"/>
      <c r="OIW215" s="59"/>
      <c r="OIX215" s="59"/>
      <c r="OIY215" s="59"/>
      <c r="OIZ215" s="59"/>
      <c r="OJA215" s="59"/>
      <c r="OJB215" s="59"/>
      <c r="OJC215" s="59"/>
      <c r="OJD215" s="59"/>
      <c r="OJE215" s="59"/>
      <c r="OJF215" s="59"/>
      <c r="OJG215" s="59"/>
      <c r="OJH215" s="59"/>
      <c r="OJI215" s="59"/>
      <c r="OJJ215" s="59"/>
      <c r="OJK215" s="59"/>
      <c r="OJL215" s="59"/>
      <c r="OJM215" s="59"/>
      <c r="OJN215" s="59"/>
      <c r="OJO215" s="59"/>
      <c r="OJP215" s="59"/>
      <c r="OJQ215" s="59"/>
      <c r="OJR215" s="59"/>
      <c r="OJS215" s="59"/>
      <c r="OJT215" s="59"/>
      <c r="OJU215" s="59"/>
      <c r="OJV215" s="59"/>
      <c r="OJW215" s="59"/>
      <c r="OJX215" s="59"/>
      <c r="OJY215" s="59"/>
      <c r="OJZ215" s="59"/>
      <c r="OKA215" s="59"/>
      <c r="OKB215" s="59"/>
      <c r="OKC215" s="59"/>
      <c r="OKD215" s="59"/>
      <c r="OKE215" s="59"/>
      <c r="OKF215" s="59"/>
      <c r="OKG215" s="59"/>
      <c r="OKH215" s="59"/>
      <c r="OKI215" s="59"/>
      <c r="OKJ215" s="59"/>
      <c r="OKK215" s="59"/>
      <c r="OKL215" s="59"/>
      <c r="OKM215" s="59"/>
      <c r="OKN215" s="59"/>
      <c r="OKO215" s="59"/>
      <c r="OKP215" s="59"/>
      <c r="OKQ215" s="59"/>
      <c r="OKR215" s="59"/>
      <c r="OKS215" s="59"/>
      <c r="OKT215" s="59"/>
      <c r="OKU215" s="59"/>
      <c r="OKV215" s="59"/>
      <c r="OKW215" s="59"/>
      <c r="OKX215" s="59"/>
      <c r="OKY215" s="59"/>
      <c r="OKZ215" s="59"/>
      <c r="OLA215" s="59"/>
      <c r="OLB215" s="59"/>
      <c r="OLC215" s="59"/>
      <c r="OLD215" s="59"/>
      <c r="OLE215" s="59"/>
      <c r="OLF215" s="59"/>
      <c r="OLG215" s="59"/>
      <c r="OLH215" s="59"/>
      <c r="OLI215" s="59"/>
      <c r="OLJ215" s="59"/>
      <c r="OLK215" s="59"/>
      <c r="OLL215" s="59"/>
      <c r="OLM215" s="59"/>
      <c r="OLN215" s="59"/>
      <c r="OLO215" s="59"/>
      <c r="OLP215" s="59"/>
      <c r="OLQ215" s="59"/>
      <c r="OLR215" s="59"/>
      <c r="OLS215" s="59"/>
      <c r="OLT215" s="59"/>
      <c r="OLU215" s="59"/>
      <c r="OLV215" s="59"/>
      <c r="OLW215" s="59"/>
      <c r="OLX215" s="59"/>
      <c r="OLY215" s="59"/>
      <c r="OLZ215" s="59"/>
      <c r="OMA215" s="59"/>
      <c r="OMB215" s="59"/>
      <c r="OMC215" s="59"/>
      <c r="OMD215" s="59"/>
      <c r="OME215" s="59"/>
      <c r="OMF215" s="59"/>
      <c r="OMG215" s="59"/>
      <c r="OMH215" s="59"/>
      <c r="OMI215" s="59"/>
      <c r="OMJ215" s="59"/>
      <c r="OMK215" s="59"/>
      <c r="OML215" s="59"/>
      <c r="OMM215" s="59"/>
      <c r="OMN215" s="59"/>
      <c r="OMO215" s="59"/>
      <c r="OMP215" s="59"/>
      <c r="OMQ215" s="59"/>
      <c r="OMR215" s="59"/>
      <c r="OMS215" s="59"/>
      <c r="OMT215" s="59"/>
      <c r="OMU215" s="59"/>
      <c r="OMV215" s="59"/>
      <c r="OMW215" s="59"/>
      <c r="OMX215" s="59"/>
      <c r="OMY215" s="59"/>
      <c r="OMZ215" s="59"/>
      <c r="ONA215" s="59"/>
      <c r="ONB215" s="59"/>
      <c r="ONC215" s="59"/>
      <c r="OND215" s="59"/>
      <c r="ONE215" s="59"/>
      <c r="ONF215" s="59"/>
      <c r="ONG215" s="59"/>
      <c r="ONH215" s="59"/>
      <c r="ONI215" s="59"/>
      <c r="ONJ215" s="59"/>
      <c r="ONK215" s="59"/>
      <c r="ONL215" s="59"/>
      <c r="ONM215" s="59"/>
      <c r="ONN215" s="59"/>
      <c r="ONO215" s="59"/>
      <c r="ONP215" s="59"/>
      <c r="ONQ215" s="59"/>
      <c r="ONR215" s="59"/>
      <c r="ONS215" s="59"/>
      <c r="ONT215" s="59"/>
      <c r="ONU215" s="59"/>
      <c r="ONV215" s="59"/>
      <c r="ONW215" s="59"/>
      <c r="ONX215" s="59"/>
      <c r="ONY215" s="59"/>
      <c r="ONZ215" s="59"/>
      <c r="OOA215" s="59"/>
      <c r="OOB215" s="59"/>
      <c r="OOC215" s="59"/>
      <c r="OOD215" s="59"/>
      <c r="OOE215" s="59"/>
      <c r="OOF215" s="59"/>
      <c r="OOG215" s="59"/>
      <c r="OOH215" s="59"/>
      <c r="OOI215" s="59"/>
      <c r="OOJ215" s="59"/>
      <c r="OOK215" s="59"/>
      <c r="OOL215" s="59"/>
      <c r="OOM215" s="59"/>
      <c r="OON215" s="59"/>
      <c r="OOO215" s="59"/>
      <c r="OOP215" s="59"/>
      <c r="OOQ215" s="59"/>
      <c r="OOR215" s="59"/>
      <c r="OOS215" s="59"/>
      <c r="OOT215" s="59"/>
      <c r="OOU215" s="59"/>
      <c r="OOV215" s="59"/>
      <c r="OOW215" s="59"/>
      <c r="OOX215" s="59"/>
      <c r="OOY215" s="59"/>
      <c r="OOZ215" s="59"/>
      <c r="OPA215" s="59"/>
      <c r="OPB215" s="59"/>
      <c r="OPC215" s="59"/>
      <c r="OPD215" s="59"/>
      <c r="OPE215" s="59"/>
      <c r="OPF215" s="59"/>
      <c r="OPG215" s="59"/>
      <c r="OPH215" s="59"/>
      <c r="OPI215" s="59"/>
      <c r="OPJ215" s="59"/>
      <c r="OPK215" s="59"/>
      <c r="OPL215" s="59"/>
      <c r="OPM215" s="59"/>
      <c r="OPN215" s="59"/>
      <c r="OPO215" s="59"/>
      <c r="OPP215" s="59"/>
      <c r="OPQ215" s="59"/>
      <c r="OPR215" s="59"/>
      <c r="OPS215" s="59"/>
      <c r="OPT215" s="59"/>
      <c r="OPU215" s="59"/>
      <c r="OPV215" s="59"/>
      <c r="OPW215" s="59"/>
      <c r="OPX215" s="59"/>
      <c r="OPY215" s="59"/>
      <c r="OPZ215" s="59"/>
      <c r="OQA215" s="59"/>
      <c r="OQB215" s="59"/>
      <c r="OQC215" s="59"/>
      <c r="OQD215" s="59"/>
      <c r="OQE215" s="59"/>
      <c r="OQF215" s="59"/>
      <c r="OQG215" s="59"/>
      <c r="OQH215" s="59"/>
      <c r="OQI215" s="59"/>
      <c r="OQJ215" s="59"/>
      <c r="OQK215" s="59"/>
      <c r="OQL215" s="59"/>
      <c r="OQM215" s="59"/>
      <c r="OQN215" s="59"/>
      <c r="OQO215" s="59"/>
      <c r="OQP215" s="59"/>
      <c r="OQQ215" s="59"/>
      <c r="OQR215" s="59"/>
      <c r="OQS215" s="59"/>
      <c r="OQT215" s="59"/>
      <c r="OQU215" s="59"/>
      <c r="OQV215" s="59"/>
      <c r="OQW215" s="59"/>
      <c r="OQX215" s="59"/>
      <c r="OQY215" s="59"/>
      <c r="OQZ215" s="59"/>
      <c r="ORA215" s="59"/>
      <c r="ORB215" s="59"/>
      <c r="ORC215" s="59"/>
      <c r="ORD215" s="59"/>
      <c r="ORE215" s="59"/>
      <c r="ORF215" s="59"/>
      <c r="ORG215" s="59"/>
      <c r="ORH215" s="59"/>
      <c r="ORI215" s="59"/>
      <c r="ORJ215" s="59"/>
      <c r="ORK215" s="59"/>
      <c r="ORL215" s="59"/>
      <c r="ORM215" s="59"/>
      <c r="ORN215" s="59"/>
      <c r="ORO215" s="59"/>
      <c r="ORP215" s="59"/>
      <c r="ORQ215" s="59"/>
      <c r="ORR215" s="59"/>
      <c r="ORS215" s="59"/>
      <c r="ORT215" s="59"/>
      <c r="ORU215" s="59"/>
      <c r="ORV215" s="59"/>
      <c r="ORW215" s="59"/>
      <c r="ORX215" s="59"/>
      <c r="ORY215" s="59"/>
      <c r="ORZ215" s="59"/>
      <c r="OSA215" s="59"/>
      <c r="OSB215" s="59"/>
      <c r="OSC215" s="59"/>
      <c r="OSD215" s="59"/>
      <c r="OSE215" s="59"/>
      <c r="OSF215" s="59"/>
      <c r="OSG215" s="59"/>
      <c r="OSH215" s="59"/>
      <c r="OSI215" s="59"/>
      <c r="OSJ215" s="59"/>
      <c r="OSK215" s="59"/>
      <c r="OSL215" s="59"/>
      <c r="OSM215" s="59"/>
      <c r="OSN215" s="59"/>
      <c r="OSO215" s="59"/>
      <c r="OSP215" s="59"/>
      <c r="OSQ215" s="59"/>
      <c r="OSR215" s="59"/>
      <c r="OSS215" s="59"/>
      <c r="OST215" s="59"/>
      <c r="OSU215" s="59"/>
      <c r="OSV215" s="59"/>
      <c r="OSW215" s="59"/>
      <c r="OSX215" s="59"/>
      <c r="OSY215" s="59"/>
      <c r="OSZ215" s="59"/>
      <c r="OTA215" s="59"/>
      <c r="OTB215" s="59"/>
      <c r="OTC215" s="59"/>
      <c r="OTD215" s="59"/>
      <c r="OTE215" s="59"/>
      <c r="OTF215" s="59"/>
      <c r="OTG215" s="59"/>
      <c r="OTH215" s="59"/>
      <c r="OTI215" s="59"/>
      <c r="OTJ215" s="59"/>
      <c r="OTK215" s="59"/>
      <c r="OTL215" s="59"/>
      <c r="OTM215" s="59"/>
      <c r="OTN215" s="59"/>
      <c r="OTO215" s="59"/>
      <c r="OTP215" s="59"/>
      <c r="OTQ215" s="59"/>
      <c r="OTR215" s="59"/>
      <c r="OTS215" s="59"/>
      <c r="OTT215" s="59"/>
      <c r="OTU215" s="59"/>
      <c r="OTV215" s="59"/>
      <c r="OTW215" s="59"/>
      <c r="OTX215" s="59"/>
      <c r="OTY215" s="59"/>
      <c r="OTZ215" s="59"/>
      <c r="OUA215" s="59"/>
      <c r="OUB215" s="59"/>
      <c r="OUC215" s="59"/>
      <c r="OUD215" s="59"/>
      <c r="OUE215" s="59"/>
      <c r="OUF215" s="59"/>
      <c r="OUG215" s="59"/>
      <c r="OUH215" s="59"/>
      <c r="OUI215" s="59"/>
      <c r="OUJ215" s="59"/>
      <c r="OUK215" s="59"/>
      <c r="OUL215" s="59"/>
      <c r="OUM215" s="59"/>
      <c r="OUN215" s="59"/>
      <c r="OUO215" s="59"/>
      <c r="OUP215" s="59"/>
      <c r="OUQ215" s="59"/>
      <c r="OUR215" s="59"/>
      <c r="OUS215" s="59"/>
      <c r="OUT215" s="59"/>
      <c r="OUU215" s="59"/>
      <c r="OUV215" s="59"/>
      <c r="OUW215" s="59"/>
      <c r="OUX215" s="59"/>
      <c r="OUY215" s="59"/>
      <c r="OUZ215" s="59"/>
      <c r="OVA215" s="59"/>
      <c r="OVB215" s="59"/>
      <c r="OVC215" s="59"/>
      <c r="OVD215" s="59"/>
      <c r="OVE215" s="59"/>
      <c r="OVF215" s="59"/>
      <c r="OVG215" s="59"/>
      <c r="OVH215" s="59"/>
      <c r="OVI215" s="59"/>
      <c r="OVJ215" s="59"/>
      <c r="OVK215" s="59"/>
      <c r="OVL215" s="59"/>
      <c r="OVM215" s="59"/>
      <c r="OVN215" s="59"/>
      <c r="OVO215" s="59"/>
      <c r="OVP215" s="59"/>
      <c r="OVQ215" s="59"/>
      <c r="OVR215" s="59"/>
      <c r="OVS215" s="59"/>
      <c r="OVT215" s="59"/>
      <c r="OVU215" s="59"/>
      <c r="OVV215" s="59"/>
      <c r="OVW215" s="59"/>
      <c r="OVX215" s="59"/>
      <c r="OVY215" s="59"/>
      <c r="OVZ215" s="59"/>
      <c r="OWA215" s="59"/>
      <c r="OWB215" s="59"/>
      <c r="OWC215" s="59"/>
      <c r="OWD215" s="59"/>
      <c r="OWE215" s="59"/>
      <c r="OWF215" s="59"/>
      <c r="OWG215" s="59"/>
      <c r="OWH215" s="59"/>
      <c r="OWI215" s="59"/>
      <c r="OWJ215" s="59"/>
      <c r="OWK215" s="59"/>
      <c r="OWL215" s="59"/>
      <c r="OWM215" s="59"/>
      <c r="OWN215" s="59"/>
      <c r="OWO215" s="59"/>
      <c r="OWP215" s="59"/>
      <c r="OWQ215" s="59"/>
      <c r="OWR215" s="59"/>
      <c r="OWS215" s="59"/>
      <c r="OWT215" s="59"/>
      <c r="OWU215" s="59"/>
      <c r="OWV215" s="59"/>
      <c r="OWW215" s="59"/>
      <c r="OWX215" s="59"/>
      <c r="OWY215" s="59"/>
      <c r="OWZ215" s="59"/>
      <c r="OXA215" s="59"/>
      <c r="OXB215" s="59"/>
      <c r="OXC215" s="59"/>
      <c r="OXD215" s="59"/>
      <c r="OXE215" s="59"/>
      <c r="OXF215" s="59"/>
      <c r="OXG215" s="59"/>
      <c r="OXH215" s="59"/>
      <c r="OXI215" s="59"/>
      <c r="OXJ215" s="59"/>
      <c r="OXK215" s="59"/>
      <c r="OXL215" s="59"/>
      <c r="OXM215" s="59"/>
      <c r="OXN215" s="59"/>
      <c r="OXO215" s="59"/>
      <c r="OXP215" s="59"/>
      <c r="OXQ215" s="59"/>
      <c r="OXR215" s="59"/>
      <c r="OXS215" s="59"/>
      <c r="OXT215" s="59"/>
      <c r="OXU215" s="59"/>
      <c r="OXV215" s="59"/>
      <c r="OXW215" s="59"/>
      <c r="OXX215" s="59"/>
      <c r="OXY215" s="59"/>
      <c r="OXZ215" s="59"/>
      <c r="OYA215" s="59"/>
      <c r="OYB215" s="59"/>
      <c r="OYC215" s="59"/>
      <c r="OYD215" s="59"/>
      <c r="OYE215" s="59"/>
      <c r="OYF215" s="59"/>
      <c r="OYG215" s="59"/>
      <c r="OYH215" s="59"/>
      <c r="OYI215" s="59"/>
      <c r="OYJ215" s="59"/>
      <c r="OYK215" s="59"/>
      <c r="OYL215" s="59"/>
      <c r="OYM215" s="59"/>
      <c r="OYN215" s="59"/>
      <c r="OYO215" s="59"/>
      <c r="OYP215" s="59"/>
      <c r="OYQ215" s="59"/>
      <c r="OYR215" s="59"/>
      <c r="OYS215" s="59"/>
      <c r="OYT215" s="59"/>
      <c r="OYU215" s="59"/>
      <c r="OYV215" s="59"/>
      <c r="OYW215" s="59"/>
      <c r="OYX215" s="59"/>
      <c r="OYY215" s="59"/>
      <c r="OYZ215" s="59"/>
      <c r="OZA215" s="59"/>
      <c r="OZB215" s="59"/>
      <c r="OZC215" s="59"/>
      <c r="OZD215" s="59"/>
      <c r="OZE215" s="59"/>
      <c r="OZF215" s="59"/>
      <c r="OZG215" s="59"/>
      <c r="OZH215" s="59"/>
      <c r="OZI215" s="59"/>
      <c r="OZJ215" s="59"/>
      <c r="OZK215" s="59"/>
      <c r="OZL215" s="59"/>
      <c r="OZM215" s="59"/>
      <c r="OZN215" s="59"/>
      <c r="OZO215" s="59"/>
      <c r="OZP215" s="59"/>
      <c r="OZQ215" s="59"/>
      <c r="OZR215" s="59"/>
      <c r="OZS215" s="59"/>
      <c r="OZT215" s="59"/>
      <c r="OZU215" s="59"/>
      <c r="OZV215" s="59"/>
      <c r="OZW215" s="59"/>
      <c r="OZX215" s="59"/>
      <c r="OZY215" s="59"/>
      <c r="OZZ215" s="59"/>
      <c r="PAA215" s="59"/>
      <c r="PAB215" s="59"/>
      <c r="PAC215" s="59"/>
      <c r="PAD215" s="59"/>
      <c r="PAE215" s="59"/>
      <c r="PAF215" s="59"/>
      <c r="PAG215" s="59"/>
      <c r="PAH215" s="59"/>
      <c r="PAI215" s="59"/>
      <c r="PAJ215" s="59"/>
      <c r="PAK215" s="59"/>
      <c r="PAL215" s="59"/>
      <c r="PAM215" s="59"/>
      <c r="PAN215" s="59"/>
      <c r="PAO215" s="59"/>
      <c r="PAP215" s="59"/>
      <c r="PAQ215" s="59"/>
      <c r="PAR215" s="59"/>
      <c r="PAS215" s="59"/>
      <c r="PAT215" s="59"/>
      <c r="PAU215" s="59"/>
      <c r="PAV215" s="59"/>
      <c r="PAW215" s="59"/>
      <c r="PAX215" s="59"/>
      <c r="PAY215" s="59"/>
      <c r="PAZ215" s="59"/>
      <c r="PBA215" s="59"/>
      <c r="PBB215" s="59"/>
      <c r="PBC215" s="59"/>
      <c r="PBD215" s="59"/>
      <c r="PBE215" s="59"/>
      <c r="PBF215" s="59"/>
      <c r="PBG215" s="59"/>
      <c r="PBH215" s="59"/>
      <c r="PBI215" s="59"/>
      <c r="PBJ215" s="59"/>
      <c r="PBK215" s="59"/>
      <c r="PBL215" s="59"/>
      <c r="PBM215" s="59"/>
      <c r="PBN215" s="59"/>
      <c r="PBO215" s="59"/>
      <c r="PBP215" s="59"/>
      <c r="PBQ215" s="59"/>
      <c r="PBR215" s="59"/>
      <c r="PBS215" s="59"/>
      <c r="PBT215" s="59"/>
      <c r="PBU215" s="59"/>
      <c r="PBV215" s="59"/>
      <c r="PBW215" s="59"/>
      <c r="PBX215" s="59"/>
      <c r="PBY215" s="59"/>
      <c r="PBZ215" s="59"/>
      <c r="PCA215" s="59"/>
      <c r="PCB215" s="59"/>
      <c r="PCC215" s="59"/>
      <c r="PCD215" s="59"/>
      <c r="PCE215" s="59"/>
      <c r="PCF215" s="59"/>
      <c r="PCG215" s="59"/>
      <c r="PCH215" s="59"/>
      <c r="PCI215" s="59"/>
      <c r="PCJ215" s="59"/>
      <c r="PCK215" s="59"/>
      <c r="PCL215" s="59"/>
      <c r="PCM215" s="59"/>
      <c r="PCN215" s="59"/>
      <c r="PCO215" s="59"/>
      <c r="PCP215" s="59"/>
      <c r="PCQ215" s="59"/>
      <c r="PCR215" s="59"/>
      <c r="PCS215" s="59"/>
      <c r="PCT215" s="59"/>
      <c r="PCU215" s="59"/>
      <c r="PCV215" s="59"/>
      <c r="PCW215" s="59"/>
      <c r="PCX215" s="59"/>
      <c r="PCY215" s="59"/>
      <c r="PCZ215" s="59"/>
      <c r="PDA215" s="59"/>
      <c r="PDB215" s="59"/>
      <c r="PDC215" s="59"/>
      <c r="PDD215" s="59"/>
      <c r="PDE215" s="59"/>
      <c r="PDF215" s="59"/>
      <c r="PDG215" s="59"/>
      <c r="PDH215" s="59"/>
      <c r="PDI215" s="59"/>
      <c r="PDJ215" s="59"/>
      <c r="PDK215" s="59"/>
      <c r="PDL215" s="59"/>
      <c r="PDM215" s="59"/>
      <c r="PDN215" s="59"/>
      <c r="PDO215" s="59"/>
      <c r="PDP215" s="59"/>
      <c r="PDQ215" s="59"/>
      <c r="PDR215" s="59"/>
      <c r="PDS215" s="59"/>
      <c r="PDT215" s="59"/>
      <c r="PDU215" s="59"/>
      <c r="PDV215" s="59"/>
      <c r="PDW215" s="59"/>
      <c r="PDX215" s="59"/>
      <c r="PDY215" s="59"/>
      <c r="PDZ215" s="59"/>
      <c r="PEA215" s="59"/>
      <c r="PEB215" s="59"/>
      <c r="PEC215" s="59"/>
      <c r="PED215" s="59"/>
      <c r="PEE215" s="59"/>
      <c r="PEF215" s="59"/>
      <c r="PEG215" s="59"/>
      <c r="PEH215" s="59"/>
      <c r="PEI215" s="59"/>
      <c r="PEJ215" s="59"/>
      <c r="PEK215" s="59"/>
      <c r="PEL215" s="59"/>
      <c r="PEM215" s="59"/>
      <c r="PEN215" s="59"/>
      <c r="PEO215" s="59"/>
      <c r="PEP215" s="59"/>
      <c r="PEQ215" s="59"/>
      <c r="PER215" s="59"/>
      <c r="PES215" s="59"/>
      <c r="PET215" s="59"/>
      <c r="PEU215" s="59"/>
      <c r="PEV215" s="59"/>
      <c r="PEW215" s="59"/>
      <c r="PEX215" s="59"/>
      <c r="PEY215" s="59"/>
      <c r="PEZ215" s="59"/>
      <c r="PFA215" s="59"/>
      <c r="PFB215" s="59"/>
      <c r="PFC215" s="59"/>
      <c r="PFD215" s="59"/>
      <c r="PFE215" s="59"/>
      <c r="PFF215" s="59"/>
      <c r="PFG215" s="59"/>
      <c r="PFH215" s="59"/>
      <c r="PFI215" s="59"/>
      <c r="PFJ215" s="59"/>
      <c r="PFK215" s="59"/>
      <c r="PFL215" s="59"/>
      <c r="PFM215" s="59"/>
      <c r="PFN215" s="59"/>
      <c r="PFO215" s="59"/>
      <c r="PFP215" s="59"/>
      <c r="PFQ215" s="59"/>
      <c r="PFR215" s="59"/>
      <c r="PFS215" s="59"/>
      <c r="PFT215" s="59"/>
      <c r="PFU215" s="59"/>
      <c r="PFV215" s="59"/>
      <c r="PFW215" s="59"/>
      <c r="PFX215" s="59"/>
      <c r="PFY215" s="59"/>
      <c r="PFZ215" s="59"/>
      <c r="PGA215" s="59"/>
      <c r="PGB215" s="59"/>
      <c r="PGC215" s="59"/>
      <c r="PGD215" s="59"/>
      <c r="PGE215" s="59"/>
      <c r="PGF215" s="59"/>
      <c r="PGG215" s="59"/>
      <c r="PGH215" s="59"/>
      <c r="PGI215" s="59"/>
      <c r="PGJ215" s="59"/>
      <c r="PGK215" s="59"/>
      <c r="PGL215" s="59"/>
      <c r="PGM215" s="59"/>
      <c r="PGN215" s="59"/>
      <c r="PGO215" s="59"/>
      <c r="PGP215" s="59"/>
      <c r="PGQ215" s="59"/>
      <c r="PGR215" s="59"/>
      <c r="PGS215" s="59"/>
      <c r="PGT215" s="59"/>
      <c r="PGU215" s="59"/>
      <c r="PGV215" s="59"/>
      <c r="PGW215" s="59"/>
      <c r="PGX215" s="59"/>
      <c r="PGY215" s="59"/>
      <c r="PGZ215" s="59"/>
      <c r="PHA215" s="59"/>
      <c r="PHB215" s="59"/>
      <c r="PHC215" s="59"/>
      <c r="PHD215" s="59"/>
      <c r="PHE215" s="59"/>
      <c r="PHF215" s="59"/>
      <c r="PHG215" s="59"/>
      <c r="PHH215" s="59"/>
      <c r="PHI215" s="59"/>
      <c r="PHJ215" s="59"/>
      <c r="PHK215" s="59"/>
      <c r="PHL215" s="59"/>
      <c r="PHM215" s="59"/>
      <c r="PHN215" s="59"/>
      <c r="PHO215" s="59"/>
      <c r="PHP215" s="59"/>
      <c r="PHQ215" s="59"/>
      <c r="PHR215" s="59"/>
      <c r="PHS215" s="59"/>
      <c r="PHT215" s="59"/>
      <c r="PHU215" s="59"/>
      <c r="PHV215" s="59"/>
      <c r="PHW215" s="59"/>
      <c r="PHX215" s="59"/>
      <c r="PHY215" s="59"/>
      <c r="PHZ215" s="59"/>
      <c r="PIA215" s="59"/>
      <c r="PIB215" s="59"/>
      <c r="PIC215" s="59"/>
      <c r="PID215" s="59"/>
      <c r="PIE215" s="59"/>
      <c r="PIF215" s="59"/>
      <c r="PIG215" s="59"/>
      <c r="PIH215" s="59"/>
      <c r="PII215" s="59"/>
      <c r="PIJ215" s="59"/>
      <c r="PIK215" s="59"/>
      <c r="PIL215" s="59"/>
      <c r="PIM215" s="59"/>
      <c r="PIN215" s="59"/>
      <c r="PIO215" s="59"/>
      <c r="PIP215" s="59"/>
      <c r="PIQ215" s="59"/>
      <c r="PIR215" s="59"/>
      <c r="PIS215" s="59"/>
      <c r="PIT215" s="59"/>
      <c r="PIU215" s="59"/>
      <c r="PIV215" s="59"/>
      <c r="PIW215" s="59"/>
      <c r="PIX215" s="59"/>
      <c r="PIY215" s="59"/>
      <c r="PIZ215" s="59"/>
      <c r="PJA215" s="59"/>
      <c r="PJB215" s="59"/>
      <c r="PJC215" s="59"/>
      <c r="PJD215" s="59"/>
      <c r="PJE215" s="59"/>
      <c r="PJF215" s="59"/>
      <c r="PJG215" s="59"/>
      <c r="PJH215" s="59"/>
      <c r="PJI215" s="59"/>
      <c r="PJJ215" s="59"/>
      <c r="PJK215" s="59"/>
      <c r="PJL215" s="59"/>
      <c r="PJM215" s="59"/>
      <c r="PJN215" s="59"/>
      <c r="PJO215" s="59"/>
      <c r="PJP215" s="59"/>
      <c r="PJQ215" s="59"/>
      <c r="PJR215" s="59"/>
      <c r="PJS215" s="59"/>
      <c r="PJT215" s="59"/>
      <c r="PJU215" s="59"/>
      <c r="PJV215" s="59"/>
      <c r="PJW215" s="59"/>
      <c r="PJX215" s="59"/>
      <c r="PJY215" s="59"/>
      <c r="PJZ215" s="59"/>
      <c r="PKA215" s="59"/>
      <c r="PKB215" s="59"/>
      <c r="PKC215" s="59"/>
      <c r="PKD215" s="59"/>
      <c r="PKE215" s="59"/>
      <c r="PKF215" s="59"/>
      <c r="PKG215" s="59"/>
      <c r="PKH215" s="59"/>
      <c r="PKI215" s="59"/>
      <c r="PKJ215" s="59"/>
      <c r="PKK215" s="59"/>
      <c r="PKL215" s="59"/>
      <c r="PKM215" s="59"/>
      <c r="PKN215" s="59"/>
      <c r="PKO215" s="59"/>
      <c r="PKP215" s="59"/>
      <c r="PKQ215" s="59"/>
      <c r="PKR215" s="59"/>
      <c r="PKS215" s="59"/>
      <c r="PKT215" s="59"/>
      <c r="PKU215" s="59"/>
      <c r="PKV215" s="59"/>
      <c r="PKW215" s="59"/>
      <c r="PKX215" s="59"/>
      <c r="PKY215" s="59"/>
      <c r="PKZ215" s="59"/>
      <c r="PLA215" s="59"/>
      <c r="PLB215" s="59"/>
      <c r="PLC215" s="59"/>
      <c r="PLD215" s="59"/>
      <c r="PLE215" s="59"/>
      <c r="PLF215" s="59"/>
      <c r="PLG215" s="59"/>
      <c r="PLH215" s="59"/>
      <c r="PLI215" s="59"/>
      <c r="PLJ215" s="59"/>
      <c r="PLK215" s="59"/>
      <c r="PLL215" s="59"/>
      <c r="PLM215" s="59"/>
      <c r="PLN215" s="59"/>
      <c r="PLO215" s="59"/>
      <c r="PLP215" s="59"/>
      <c r="PLQ215" s="59"/>
      <c r="PLR215" s="59"/>
      <c r="PLS215" s="59"/>
      <c r="PLT215" s="59"/>
      <c r="PLU215" s="59"/>
      <c r="PLV215" s="59"/>
      <c r="PLW215" s="59"/>
      <c r="PLX215" s="59"/>
      <c r="PLY215" s="59"/>
      <c r="PLZ215" s="59"/>
      <c r="PMA215" s="59"/>
      <c r="PMB215" s="59"/>
      <c r="PMC215" s="59"/>
      <c r="PMD215" s="59"/>
      <c r="PME215" s="59"/>
      <c r="PMF215" s="59"/>
      <c r="PMG215" s="59"/>
      <c r="PMH215" s="59"/>
      <c r="PMI215" s="59"/>
      <c r="PMJ215" s="59"/>
      <c r="PMK215" s="59"/>
      <c r="PML215" s="59"/>
      <c r="PMM215" s="59"/>
      <c r="PMN215" s="59"/>
      <c r="PMO215" s="59"/>
      <c r="PMP215" s="59"/>
      <c r="PMQ215" s="59"/>
      <c r="PMR215" s="59"/>
      <c r="PMS215" s="59"/>
      <c r="PMT215" s="59"/>
      <c r="PMU215" s="59"/>
      <c r="PMV215" s="59"/>
      <c r="PMW215" s="59"/>
      <c r="PMX215" s="59"/>
      <c r="PMY215" s="59"/>
      <c r="PMZ215" s="59"/>
      <c r="PNA215" s="59"/>
      <c r="PNB215" s="59"/>
      <c r="PNC215" s="59"/>
      <c r="PND215" s="59"/>
      <c r="PNE215" s="59"/>
      <c r="PNF215" s="59"/>
      <c r="PNG215" s="59"/>
      <c r="PNH215" s="59"/>
      <c r="PNI215" s="59"/>
      <c r="PNJ215" s="59"/>
      <c r="PNK215" s="59"/>
      <c r="PNL215" s="59"/>
      <c r="PNM215" s="59"/>
      <c r="PNN215" s="59"/>
      <c r="PNO215" s="59"/>
      <c r="PNP215" s="59"/>
      <c r="PNQ215" s="59"/>
      <c r="PNR215" s="59"/>
      <c r="PNS215" s="59"/>
      <c r="PNT215" s="59"/>
      <c r="PNU215" s="59"/>
      <c r="PNV215" s="59"/>
      <c r="PNW215" s="59"/>
      <c r="PNX215" s="59"/>
      <c r="PNY215" s="59"/>
      <c r="PNZ215" s="59"/>
      <c r="POA215" s="59"/>
      <c r="POB215" s="59"/>
      <c r="POC215" s="59"/>
      <c r="POD215" s="59"/>
      <c r="POE215" s="59"/>
      <c r="POF215" s="59"/>
      <c r="POG215" s="59"/>
      <c r="POH215" s="59"/>
      <c r="POI215" s="59"/>
      <c r="POJ215" s="59"/>
      <c r="POK215" s="59"/>
      <c r="POL215" s="59"/>
      <c r="POM215" s="59"/>
      <c r="PON215" s="59"/>
      <c r="POO215" s="59"/>
      <c r="POP215" s="59"/>
      <c r="POQ215" s="59"/>
      <c r="POR215" s="59"/>
      <c r="POS215" s="59"/>
      <c r="POT215" s="59"/>
      <c r="POU215" s="59"/>
      <c r="POV215" s="59"/>
      <c r="POW215" s="59"/>
      <c r="POX215" s="59"/>
      <c r="POY215" s="59"/>
      <c r="POZ215" s="59"/>
      <c r="PPA215" s="59"/>
      <c r="PPB215" s="59"/>
      <c r="PPC215" s="59"/>
      <c r="PPD215" s="59"/>
      <c r="PPE215" s="59"/>
      <c r="PPF215" s="59"/>
      <c r="PPG215" s="59"/>
      <c r="PPH215" s="59"/>
      <c r="PPI215" s="59"/>
      <c r="PPJ215" s="59"/>
      <c r="PPK215" s="59"/>
      <c r="PPL215" s="59"/>
      <c r="PPM215" s="59"/>
      <c r="PPN215" s="59"/>
      <c r="PPO215" s="59"/>
      <c r="PPP215" s="59"/>
      <c r="PPQ215" s="59"/>
      <c r="PPR215" s="59"/>
      <c r="PPS215" s="59"/>
      <c r="PPT215" s="59"/>
      <c r="PPU215" s="59"/>
      <c r="PPV215" s="59"/>
      <c r="PPW215" s="59"/>
      <c r="PPX215" s="59"/>
      <c r="PPY215" s="59"/>
      <c r="PPZ215" s="59"/>
      <c r="PQA215" s="59"/>
      <c r="PQB215" s="59"/>
      <c r="PQC215" s="59"/>
      <c r="PQD215" s="59"/>
      <c r="PQE215" s="59"/>
      <c r="PQF215" s="59"/>
      <c r="PQG215" s="59"/>
      <c r="PQH215" s="59"/>
      <c r="PQI215" s="59"/>
      <c r="PQJ215" s="59"/>
      <c r="PQK215" s="59"/>
      <c r="PQL215" s="59"/>
      <c r="PQM215" s="59"/>
      <c r="PQN215" s="59"/>
      <c r="PQO215" s="59"/>
      <c r="PQP215" s="59"/>
      <c r="PQQ215" s="59"/>
      <c r="PQR215" s="59"/>
      <c r="PQS215" s="59"/>
      <c r="PQT215" s="59"/>
      <c r="PQU215" s="59"/>
      <c r="PQV215" s="59"/>
      <c r="PQW215" s="59"/>
      <c r="PQX215" s="59"/>
      <c r="PQY215" s="59"/>
      <c r="PQZ215" s="59"/>
      <c r="PRA215" s="59"/>
      <c r="PRB215" s="59"/>
      <c r="PRC215" s="59"/>
      <c r="PRD215" s="59"/>
      <c r="PRE215" s="59"/>
      <c r="PRF215" s="59"/>
      <c r="PRG215" s="59"/>
      <c r="PRH215" s="59"/>
      <c r="PRI215" s="59"/>
      <c r="PRJ215" s="59"/>
      <c r="PRK215" s="59"/>
      <c r="PRL215" s="59"/>
      <c r="PRM215" s="59"/>
      <c r="PRN215" s="59"/>
      <c r="PRO215" s="59"/>
      <c r="PRP215" s="59"/>
      <c r="PRQ215" s="59"/>
      <c r="PRR215" s="59"/>
      <c r="PRS215" s="59"/>
      <c r="PRT215" s="59"/>
      <c r="PRU215" s="59"/>
      <c r="PRV215" s="59"/>
      <c r="PRW215" s="59"/>
      <c r="PRX215" s="59"/>
      <c r="PRY215" s="59"/>
      <c r="PRZ215" s="59"/>
      <c r="PSA215" s="59"/>
      <c r="PSB215" s="59"/>
      <c r="PSC215" s="59"/>
      <c r="PSD215" s="59"/>
      <c r="PSE215" s="59"/>
      <c r="PSF215" s="59"/>
      <c r="PSG215" s="59"/>
      <c r="PSH215" s="59"/>
      <c r="PSI215" s="59"/>
      <c r="PSJ215" s="59"/>
      <c r="PSK215" s="59"/>
      <c r="PSL215" s="59"/>
      <c r="PSM215" s="59"/>
      <c r="PSN215" s="59"/>
      <c r="PSO215" s="59"/>
      <c r="PSP215" s="59"/>
      <c r="PSQ215" s="59"/>
      <c r="PSR215" s="59"/>
      <c r="PSS215" s="59"/>
      <c r="PST215" s="59"/>
      <c r="PSU215" s="59"/>
      <c r="PSV215" s="59"/>
      <c r="PSW215" s="59"/>
      <c r="PSX215" s="59"/>
      <c r="PSY215" s="59"/>
      <c r="PSZ215" s="59"/>
      <c r="PTA215" s="59"/>
      <c r="PTB215" s="59"/>
      <c r="PTC215" s="59"/>
      <c r="PTD215" s="59"/>
      <c r="PTE215" s="59"/>
      <c r="PTF215" s="59"/>
      <c r="PTG215" s="59"/>
      <c r="PTH215" s="59"/>
      <c r="PTI215" s="59"/>
      <c r="PTJ215" s="59"/>
      <c r="PTK215" s="59"/>
      <c r="PTL215" s="59"/>
      <c r="PTM215" s="59"/>
      <c r="PTN215" s="59"/>
      <c r="PTO215" s="59"/>
      <c r="PTP215" s="59"/>
      <c r="PTQ215" s="59"/>
      <c r="PTR215" s="59"/>
      <c r="PTS215" s="59"/>
      <c r="PTT215" s="59"/>
      <c r="PTU215" s="59"/>
      <c r="PTV215" s="59"/>
      <c r="PTW215" s="59"/>
      <c r="PTX215" s="59"/>
      <c r="PTY215" s="59"/>
      <c r="PTZ215" s="59"/>
      <c r="PUA215" s="59"/>
      <c r="PUB215" s="59"/>
      <c r="PUC215" s="59"/>
      <c r="PUD215" s="59"/>
      <c r="PUE215" s="59"/>
      <c r="PUF215" s="59"/>
      <c r="PUG215" s="59"/>
      <c r="PUH215" s="59"/>
      <c r="PUI215" s="59"/>
      <c r="PUJ215" s="59"/>
      <c r="PUK215" s="59"/>
      <c r="PUL215" s="59"/>
      <c r="PUM215" s="59"/>
      <c r="PUN215" s="59"/>
      <c r="PUO215" s="59"/>
      <c r="PUP215" s="59"/>
      <c r="PUQ215" s="59"/>
      <c r="PUR215" s="59"/>
      <c r="PUS215" s="59"/>
      <c r="PUT215" s="59"/>
      <c r="PUU215" s="59"/>
      <c r="PUV215" s="59"/>
      <c r="PUW215" s="59"/>
      <c r="PUX215" s="59"/>
      <c r="PUY215" s="59"/>
      <c r="PUZ215" s="59"/>
      <c r="PVA215" s="59"/>
      <c r="PVB215" s="59"/>
      <c r="PVC215" s="59"/>
      <c r="PVD215" s="59"/>
      <c r="PVE215" s="59"/>
      <c r="PVF215" s="59"/>
      <c r="PVG215" s="59"/>
      <c r="PVH215" s="59"/>
      <c r="PVI215" s="59"/>
      <c r="PVJ215" s="59"/>
      <c r="PVK215" s="59"/>
      <c r="PVL215" s="59"/>
      <c r="PVM215" s="59"/>
      <c r="PVN215" s="59"/>
      <c r="PVO215" s="59"/>
      <c r="PVP215" s="59"/>
      <c r="PVQ215" s="59"/>
      <c r="PVR215" s="59"/>
      <c r="PVS215" s="59"/>
      <c r="PVT215" s="59"/>
      <c r="PVU215" s="59"/>
      <c r="PVV215" s="59"/>
      <c r="PVW215" s="59"/>
      <c r="PVX215" s="59"/>
      <c r="PVY215" s="59"/>
      <c r="PVZ215" s="59"/>
      <c r="PWA215" s="59"/>
      <c r="PWB215" s="59"/>
      <c r="PWC215" s="59"/>
      <c r="PWD215" s="59"/>
      <c r="PWE215" s="59"/>
      <c r="PWF215" s="59"/>
      <c r="PWG215" s="59"/>
      <c r="PWH215" s="59"/>
      <c r="PWI215" s="59"/>
      <c r="PWJ215" s="59"/>
      <c r="PWK215" s="59"/>
      <c r="PWL215" s="59"/>
      <c r="PWM215" s="59"/>
      <c r="PWN215" s="59"/>
      <c r="PWO215" s="59"/>
      <c r="PWP215" s="59"/>
      <c r="PWQ215" s="59"/>
      <c r="PWR215" s="59"/>
      <c r="PWS215" s="59"/>
      <c r="PWT215" s="59"/>
      <c r="PWU215" s="59"/>
      <c r="PWV215" s="59"/>
      <c r="PWW215" s="59"/>
      <c r="PWX215" s="59"/>
      <c r="PWY215" s="59"/>
      <c r="PWZ215" s="59"/>
      <c r="PXA215" s="59"/>
      <c r="PXB215" s="59"/>
      <c r="PXC215" s="59"/>
      <c r="PXD215" s="59"/>
      <c r="PXE215" s="59"/>
      <c r="PXF215" s="59"/>
      <c r="PXG215" s="59"/>
      <c r="PXH215" s="59"/>
      <c r="PXI215" s="59"/>
      <c r="PXJ215" s="59"/>
      <c r="PXK215" s="59"/>
      <c r="PXL215" s="59"/>
      <c r="PXM215" s="59"/>
      <c r="PXN215" s="59"/>
      <c r="PXO215" s="59"/>
      <c r="PXP215" s="59"/>
      <c r="PXQ215" s="59"/>
      <c r="PXR215" s="59"/>
      <c r="PXS215" s="59"/>
      <c r="PXT215" s="59"/>
      <c r="PXU215" s="59"/>
      <c r="PXV215" s="59"/>
      <c r="PXW215" s="59"/>
      <c r="PXX215" s="59"/>
      <c r="PXY215" s="59"/>
      <c r="PXZ215" s="59"/>
      <c r="PYA215" s="59"/>
      <c r="PYB215" s="59"/>
      <c r="PYC215" s="59"/>
      <c r="PYD215" s="59"/>
      <c r="PYE215" s="59"/>
      <c r="PYF215" s="59"/>
      <c r="PYG215" s="59"/>
      <c r="PYH215" s="59"/>
      <c r="PYI215" s="59"/>
      <c r="PYJ215" s="59"/>
      <c r="PYK215" s="59"/>
      <c r="PYL215" s="59"/>
      <c r="PYM215" s="59"/>
      <c r="PYN215" s="59"/>
      <c r="PYO215" s="59"/>
      <c r="PYP215" s="59"/>
      <c r="PYQ215" s="59"/>
      <c r="PYR215" s="59"/>
      <c r="PYS215" s="59"/>
      <c r="PYT215" s="59"/>
      <c r="PYU215" s="59"/>
      <c r="PYV215" s="59"/>
      <c r="PYW215" s="59"/>
      <c r="PYX215" s="59"/>
      <c r="PYY215" s="59"/>
      <c r="PYZ215" s="59"/>
      <c r="PZA215" s="59"/>
      <c r="PZB215" s="59"/>
      <c r="PZC215" s="59"/>
      <c r="PZD215" s="59"/>
      <c r="PZE215" s="59"/>
      <c r="PZF215" s="59"/>
      <c r="PZG215" s="59"/>
      <c r="PZH215" s="59"/>
      <c r="PZI215" s="59"/>
      <c r="PZJ215" s="59"/>
      <c r="PZK215" s="59"/>
      <c r="PZL215" s="59"/>
      <c r="PZM215" s="59"/>
      <c r="PZN215" s="59"/>
      <c r="PZO215" s="59"/>
      <c r="PZP215" s="59"/>
      <c r="PZQ215" s="59"/>
      <c r="PZR215" s="59"/>
      <c r="PZS215" s="59"/>
      <c r="PZT215" s="59"/>
      <c r="PZU215" s="59"/>
      <c r="PZV215" s="59"/>
      <c r="PZW215" s="59"/>
      <c r="PZX215" s="59"/>
      <c r="PZY215" s="59"/>
      <c r="PZZ215" s="59"/>
      <c r="QAA215" s="59"/>
      <c r="QAB215" s="59"/>
      <c r="QAC215" s="59"/>
      <c r="QAD215" s="59"/>
      <c r="QAE215" s="59"/>
      <c r="QAF215" s="59"/>
      <c r="QAG215" s="59"/>
      <c r="QAH215" s="59"/>
      <c r="QAI215" s="59"/>
      <c r="QAJ215" s="59"/>
      <c r="QAK215" s="59"/>
      <c r="QAL215" s="59"/>
      <c r="QAM215" s="59"/>
      <c r="QAN215" s="59"/>
      <c r="QAO215" s="59"/>
      <c r="QAP215" s="59"/>
      <c r="QAQ215" s="59"/>
      <c r="QAR215" s="59"/>
      <c r="QAS215" s="59"/>
      <c r="QAT215" s="59"/>
      <c r="QAU215" s="59"/>
      <c r="QAV215" s="59"/>
      <c r="QAW215" s="59"/>
      <c r="QAX215" s="59"/>
      <c r="QAY215" s="59"/>
      <c r="QAZ215" s="59"/>
      <c r="QBA215" s="59"/>
      <c r="QBB215" s="59"/>
      <c r="QBC215" s="59"/>
      <c r="QBD215" s="59"/>
      <c r="QBE215" s="59"/>
      <c r="QBF215" s="59"/>
      <c r="QBG215" s="59"/>
      <c r="QBH215" s="59"/>
      <c r="QBI215" s="59"/>
      <c r="QBJ215" s="59"/>
      <c r="QBK215" s="59"/>
      <c r="QBL215" s="59"/>
      <c r="QBM215" s="59"/>
      <c r="QBN215" s="59"/>
      <c r="QBO215" s="59"/>
      <c r="QBP215" s="59"/>
      <c r="QBQ215" s="59"/>
      <c r="QBR215" s="59"/>
      <c r="QBS215" s="59"/>
      <c r="QBT215" s="59"/>
      <c r="QBU215" s="59"/>
      <c r="QBV215" s="59"/>
      <c r="QBW215" s="59"/>
      <c r="QBX215" s="59"/>
      <c r="QBY215" s="59"/>
      <c r="QBZ215" s="59"/>
      <c r="QCA215" s="59"/>
      <c r="QCB215" s="59"/>
      <c r="QCC215" s="59"/>
      <c r="QCD215" s="59"/>
      <c r="QCE215" s="59"/>
      <c r="QCF215" s="59"/>
      <c r="QCG215" s="59"/>
      <c r="QCH215" s="59"/>
      <c r="QCI215" s="59"/>
      <c r="QCJ215" s="59"/>
      <c r="QCK215" s="59"/>
      <c r="QCL215" s="59"/>
      <c r="QCM215" s="59"/>
      <c r="QCN215" s="59"/>
      <c r="QCO215" s="59"/>
      <c r="QCP215" s="59"/>
      <c r="QCQ215" s="59"/>
      <c r="QCR215" s="59"/>
      <c r="QCS215" s="59"/>
      <c r="QCT215" s="59"/>
      <c r="QCU215" s="59"/>
      <c r="QCV215" s="59"/>
      <c r="QCW215" s="59"/>
      <c r="QCX215" s="59"/>
      <c r="QCY215" s="59"/>
      <c r="QCZ215" s="59"/>
      <c r="QDA215" s="59"/>
      <c r="QDB215" s="59"/>
      <c r="QDC215" s="59"/>
      <c r="QDD215" s="59"/>
      <c r="QDE215" s="59"/>
      <c r="QDF215" s="59"/>
      <c r="QDG215" s="59"/>
      <c r="QDH215" s="59"/>
      <c r="QDI215" s="59"/>
      <c r="QDJ215" s="59"/>
      <c r="QDK215" s="59"/>
      <c r="QDL215" s="59"/>
      <c r="QDM215" s="59"/>
      <c r="QDN215" s="59"/>
      <c r="QDO215" s="59"/>
      <c r="QDP215" s="59"/>
      <c r="QDQ215" s="59"/>
      <c r="QDR215" s="59"/>
      <c r="QDS215" s="59"/>
      <c r="QDT215" s="59"/>
      <c r="QDU215" s="59"/>
      <c r="QDV215" s="59"/>
      <c r="QDW215" s="59"/>
      <c r="QDX215" s="59"/>
      <c r="QDY215" s="59"/>
      <c r="QDZ215" s="59"/>
      <c r="QEA215" s="59"/>
      <c r="QEB215" s="59"/>
      <c r="QEC215" s="59"/>
      <c r="QED215" s="59"/>
      <c r="QEE215" s="59"/>
      <c r="QEF215" s="59"/>
      <c r="QEG215" s="59"/>
      <c r="QEH215" s="59"/>
      <c r="QEI215" s="59"/>
      <c r="QEJ215" s="59"/>
      <c r="QEK215" s="59"/>
      <c r="QEL215" s="59"/>
      <c r="QEM215" s="59"/>
      <c r="QEN215" s="59"/>
      <c r="QEO215" s="59"/>
      <c r="QEP215" s="59"/>
      <c r="QEQ215" s="59"/>
      <c r="QER215" s="59"/>
      <c r="QES215" s="59"/>
      <c r="QET215" s="59"/>
      <c r="QEU215" s="59"/>
      <c r="QEV215" s="59"/>
      <c r="QEW215" s="59"/>
      <c r="QEX215" s="59"/>
      <c r="QEY215" s="59"/>
      <c r="QEZ215" s="59"/>
      <c r="QFA215" s="59"/>
      <c r="QFB215" s="59"/>
      <c r="QFC215" s="59"/>
      <c r="QFD215" s="59"/>
      <c r="QFE215" s="59"/>
      <c r="QFF215" s="59"/>
      <c r="QFG215" s="59"/>
      <c r="QFH215" s="59"/>
      <c r="QFI215" s="59"/>
      <c r="QFJ215" s="59"/>
      <c r="QFK215" s="59"/>
      <c r="QFL215" s="59"/>
      <c r="QFM215" s="59"/>
      <c r="QFN215" s="59"/>
      <c r="QFO215" s="59"/>
      <c r="QFP215" s="59"/>
      <c r="QFQ215" s="59"/>
      <c r="QFR215" s="59"/>
      <c r="QFS215" s="59"/>
      <c r="QFT215" s="59"/>
      <c r="QFU215" s="59"/>
      <c r="QFV215" s="59"/>
      <c r="QFW215" s="59"/>
      <c r="QFX215" s="59"/>
      <c r="QFY215" s="59"/>
      <c r="QFZ215" s="59"/>
      <c r="QGA215" s="59"/>
      <c r="QGB215" s="59"/>
      <c r="QGC215" s="59"/>
      <c r="QGD215" s="59"/>
      <c r="QGE215" s="59"/>
      <c r="QGF215" s="59"/>
      <c r="QGG215" s="59"/>
      <c r="QGH215" s="59"/>
      <c r="QGI215" s="59"/>
      <c r="QGJ215" s="59"/>
      <c r="QGK215" s="59"/>
      <c r="QGL215" s="59"/>
      <c r="QGM215" s="59"/>
      <c r="QGN215" s="59"/>
      <c r="QGO215" s="59"/>
      <c r="QGP215" s="59"/>
      <c r="QGQ215" s="59"/>
      <c r="QGR215" s="59"/>
      <c r="QGS215" s="59"/>
      <c r="QGT215" s="59"/>
      <c r="QGU215" s="59"/>
      <c r="QGV215" s="59"/>
      <c r="QGW215" s="59"/>
      <c r="QGX215" s="59"/>
      <c r="QGY215" s="59"/>
      <c r="QGZ215" s="59"/>
      <c r="QHA215" s="59"/>
      <c r="QHB215" s="59"/>
      <c r="QHC215" s="59"/>
      <c r="QHD215" s="59"/>
      <c r="QHE215" s="59"/>
      <c r="QHF215" s="59"/>
      <c r="QHG215" s="59"/>
      <c r="QHH215" s="59"/>
      <c r="QHI215" s="59"/>
      <c r="QHJ215" s="59"/>
      <c r="QHK215" s="59"/>
      <c r="QHL215" s="59"/>
      <c r="QHM215" s="59"/>
      <c r="QHN215" s="59"/>
      <c r="QHO215" s="59"/>
      <c r="QHP215" s="59"/>
      <c r="QHQ215" s="59"/>
      <c r="QHR215" s="59"/>
      <c r="QHS215" s="59"/>
      <c r="QHT215" s="59"/>
      <c r="QHU215" s="59"/>
      <c r="QHV215" s="59"/>
      <c r="QHW215" s="59"/>
      <c r="QHX215" s="59"/>
      <c r="QHY215" s="59"/>
      <c r="QHZ215" s="59"/>
      <c r="QIA215" s="59"/>
      <c r="QIB215" s="59"/>
      <c r="QIC215" s="59"/>
      <c r="QID215" s="59"/>
      <c r="QIE215" s="59"/>
      <c r="QIF215" s="59"/>
      <c r="QIG215" s="59"/>
      <c r="QIH215" s="59"/>
      <c r="QII215" s="59"/>
      <c r="QIJ215" s="59"/>
      <c r="QIK215" s="59"/>
      <c r="QIL215" s="59"/>
      <c r="QIM215" s="59"/>
      <c r="QIN215" s="59"/>
      <c r="QIO215" s="59"/>
      <c r="QIP215" s="59"/>
      <c r="QIQ215" s="59"/>
      <c r="QIR215" s="59"/>
      <c r="QIS215" s="59"/>
      <c r="QIT215" s="59"/>
      <c r="QIU215" s="59"/>
      <c r="QIV215" s="59"/>
      <c r="QIW215" s="59"/>
      <c r="QIX215" s="59"/>
      <c r="QIY215" s="59"/>
      <c r="QIZ215" s="59"/>
      <c r="QJA215" s="59"/>
      <c r="QJB215" s="59"/>
      <c r="QJC215" s="59"/>
      <c r="QJD215" s="59"/>
      <c r="QJE215" s="59"/>
      <c r="QJF215" s="59"/>
      <c r="QJG215" s="59"/>
      <c r="QJH215" s="59"/>
      <c r="QJI215" s="59"/>
      <c r="QJJ215" s="59"/>
      <c r="QJK215" s="59"/>
      <c r="QJL215" s="59"/>
      <c r="QJM215" s="59"/>
      <c r="QJN215" s="59"/>
      <c r="QJO215" s="59"/>
      <c r="QJP215" s="59"/>
      <c r="QJQ215" s="59"/>
      <c r="QJR215" s="59"/>
      <c r="QJS215" s="59"/>
      <c r="QJT215" s="59"/>
      <c r="QJU215" s="59"/>
      <c r="QJV215" s="59"/>
      <c r="QJW215" s="59"/>
      <c r="QJX215" s="59"/>
      <c r="QJY215" s="59"/>
      <c r="QJZ215" s="59"/>
      <c r="QKA215" s="59"/>
      <c r="QKB215" s="59"/>
      <c r="QKC215" s="59"/>
      <c r="QKD215" s="59"/>
      <c r="QKE215" s="59"/>
      <c r="QKF215" s="59"/>
      <c r="QKG215" s="59"/>
      <c r="QKH215" s="59"/>
      <c r="QKI215" s="59"/>
      <c r="QKJ215" s="59"/>
      <c r="QKK215" s="59"/>
      <c r="QKL215" s="59"/>
      <c r="QKM215" s="59"/>
      <c r="QKN215" s="59"/>
      <c r="QKO215" s="59"/>
      <c r="QKP215" s="59"/>
      <c r="QKQ215" s="59"/>
      <c r="QKR215" s="59"/>
      <c r="QKS215" s="59"/>
      <c r="QKT215" s="59"/>
      <c r="QKU215" s="59"/>
      <c r="QKV215" s="59"/>
      <c r="QKW215" s="59"/>
      <c r="QKX215" s="59"/>
      <c r="QKY215" s="59"/>
      <c r="QKZ215" s="59"/>
      <c r="QLA215" s="59"/>
      <c r="QLB215" s="59"/>
      <c r="QLC215" s="59"/>
      <c r="QLD215" s="59"/>
      <c r="QLE215" s="59"/>
      <c r="QLF215" s="59"/>
      <c r="QLG215" s="59"/>
      <c r="QLH215" s="59"/>
      <c r="QLI215" s="59"/>
      <c r="QLJ215" s="59"/>
      <c r="QLK215" s="59"/>
      <c r="QLL215" s="59"/>
      <c r="QLM215" s="59"/>
      <c r="QLN215" s="59"/>
      <c r="QLO215" s="59"/>
      <c r="QLP215" s="59"/>
      <c r="QLQ215" s="59"/>
      <c r="QLR215" s="59"/>
      <c r="QLS215" s="59"/>
      <c r="QLT215" s="59"/>
      <c r="QLU215" s="59"/>
      <c r="QLV215" s="59"/>
      <c r="QLW215" s="59"/>
      <c r="QLX215" s="59"/>
      <c r="QLY215" s="59"/>
      <c r="QLZ215" s="59"/>
      <c r="QMA215" s="59"/>
      <c r="QMB215" s="59"/>
      <c r="QMC215" s="59"/>
      <c r="QMD215" s="59"/>
      <c r="QME215" s="59"/>
      <c r="QMF215" s="59"/>
      <c r="QMG215" s="59"/>
      <c r="QMH215" s="59"/>
      <c r="QMI215" s="59"/>
      <c r="QMJ215" s="59"/>
      <c r="QMK215" s="59"/>
      <c r="QML215" s="59"/>
      <c r="QMM215" s="59"/>
      <c r="QMN215" s="59"/>
      <c r="QMO215" s="59"/>
      <c r="QMP215" s="59"/>
      <c r="QMQ215" s="59"/>
      <c r="QMR215" s="59"/>
      <c r="QMS215" s="59"/>
      <c r="QMT215" s="59"/>
      <c r="QMU215" s="59"/>
      <c r="QMV215" s="59"/>
      <c r="QMW215" s="59"/>
      <c r="QMX215" s="59"/>
      <c r="QMY215" s="59"/>
      <c r="QMZ215" s="59"/>
      <c r="QNA215" s="59"/>
      <c r="QNB215" s="59"/>
      <c r="QNC215" s="59"/>
      <c r="QND215" s="59"/>
      <c r="QNE215" s="59"/>
      <c r="QNF215" s="59"/>
      <c r="QNG215" s="59"/>
      <c r="QNH215" s="59"/>
      <c r="QNI215" s="59"/>
      <c r="QNJ215" s="59"/>
      <c r="QNK215" s="59"/>
      <c r="QNL215" s="59"/>
      <c r="QNM215" s="59"/>
      <c r="QNN215" s="59"/>
      <c r="QNO215" s="59"/>
      <c r="QNP215" s="59"/>
      <c r="QNQ215" s="59"/>
      <c r="QNR215" s="59"/>
      <c r="QNS215" s="59"/>
      <c r="QNT215" s="59"/>
      <c r="QNU215" s="59"/>
      <c r="QNV215" s="59"/>
      <c r="QNW215" s="59"/>
      <c r="QNX215" s="59"/>
      <c r="QNY215" s="59"/>
      <c r="QNZ215" s="59"/>
      <c r="QOA215" s="59"/>
      <c r="QOB215" s="59"/>
      <c r="QOC215" s="59"/>
      <c r="QOD215" s="59"/>
      <c r="QOE215" s="59"/>
      <c r="QOF215" s="59"/>
      <c r="QOG215" s="59"/>
      <c r="QOH215" s="59"/>
      <c r="QOI215" s="59"/>
      <c r="QOJ215" s="59"/>
      <c r="QOK215" s="59"/>
      <c r="QOL215" s="59"/>
      <c r="QOM215" s="59"/>
      <c r="QON215" s="59"/>
      <c r="QOO215" s="59"/>
      <c r="QOP215" s="59"/>
      <c r="QOQ215" s="59"/>
      <c r="QOR215" s="59"/>
      <c r="QOS215" s="59"/>
      <c r="QOT215" s="59"/>
      <c r="QOU215" s="59"/>
      <c r="QOV215" s="59"/>
      <c r="QOW215" s="59"/>
      <c r="QOX215" s="59"/>
      <c r="QOY215" s="59"/>
      <c r="QOZ215" s="59"/>
      <c r="QPA215" s="59"/>
      <c r="QPB215" s="59"/>
      <c r="QPC215" s="59"/>
      <c r="QPD215" s="59"/>
      <c r="QPE215" s="59"/>
      <c r="QPF215" s="59"/>
      <c r="QPG215" s="59"/>
      <c r="QPH215" s="59"/>
      <c r="QPI215" s="59"/>
      <c r="QPJ215" s="59"/>
      <c r="QPK215" s="59"/>
      <c r="QPL215" s="59"/>
      <c r="QPM215" s="59"/>
      <c r="QPN215" s="59"/>
      <c r="QPO215" s="59"/>
      <c r="QPP215" s="59"/>
      <c r="QPQ215" s="59"/>
      <c r="QPR215" s="59"/>
      <c r="QPS215" s="59"/>
      <c r="QPT215" s="59"/>
      <c r="QPU215" s="59"/>
      <c r="QPV215" s="59"/>
      <c r="QPW215" s="59"/>
      <c r="QPX215" s="59"/>
      <c r="QPY215" s="59"/>
      <c r="QPZ215" s="59"/>
      <c r="QQA215" s="59"/>
      <c r="QQB215" s="59"/>
      <c r="QQC215" s="59"/>
      <c r="QQD215" s="59"/>
      <c r="QQE215" s="59"/>
      <c r="QQF215" s="59"/>
      <c r="QQG215" s="59"/>
      <c r="QQH215" s="59"/>
      <c r="QQI215" s="59"/>
      <c r="QQJ215" s="59"/>
      <c r="QQK215" s="59"/>
      <c r="QQL215" s="59"/>
      <c r="QQM215" s="59"/>
      <c r="QQN215" s="59"/>
      <c r="QQO215" s="59"/>
      <c r="QQP215" s="59"/>
      <c r="QQQ215" s="59"/>
      <c r="QQR215" s="59"/>
      <c r="QQS215" s="59"/>
      <c r="QQT215" s="59"/>
      <c r="QQU215" s="59"/>
      <c r="QQV215" s="59"/>
      <c r="QQW215" s="59"/>
      <c r="QQX215" s="59"/>
      <c r="QQY215" s="59"/>
      <c r="QQZ215" s="59"/>
      <c r="QRA215" s="59"/>
      <c r="QRB215" s="59"/>
      <c r="QRC215" s="59"/>
      <c r="QRD215" s="59"/>
      <c r="QRE215" s="59"/>
      <c r="QRF215" s="59"/>
      <c r="QRG215" s="59"/>
      <c r="QRH215" s="59"/>
      <c r="QRI215" s="59"/>
      <c r="QRJ215" s="59"/>
      <c r="QRK215" s="59"/>
      <c r="QRL215" s="59"/>
      <c r="QRM215" s="59"/>
      <c r="QRN215" s="59"/>
      <c r="QRO215" s="59"/>
      <c r="QRP215" s="59"/>
      <c r="QRQ215" s="59"/>
      <c r="QRR215" s="59"/>
      <c r="QRS215" s="59"/>
      <c r="QRT215" s="59"/>
      <c r="QRU215" s="59"/>
      <c r="QRV215" s="59"/>
      <c r="QRW215" s="59"/>
      <c r="QRX215" s="59"/>
      <c r="QRY215" s="59"/>
      <c r="QRZ215" s="59"/>
      <c r="QSA215" s="59"/>
      <c r="QSB215" s="59"/>
      <c r="QSC215" s="59"/>
      <c r="QSD215" s="59"/>
      <c r="QSE215" s="59"/>
      <c r="QSF215" s="59"/>
      <c r="QSG215" s="59"/>
      <c r="QSH215" s="59"/>
      <c r="QSI215" s="59"/>
      <c r="QSJ215" s="59"/>
      <c r="QSK215" s="59"/>
      <c r="QSL215" s="59"/>
      <c r="QSM215" s="59"/>
      <c r="QSN215" s="59"/>
      <c r="QSO215" s="59"/>
      <c r="QSP215" s="59"/>
      <c r="QSQ215" s="59"/>
      <c r="QSR215" s="59"/>
      <c r="QSS215" s="59"/>
      <c r="QST215" s="59"/>
      <c r="QSU215" s="59"/>
      <c r="QSV215" s="59"/>
      <c r="QSW215" s="59"/>
      <c r="QSX215" s="59"/>
      <c r="QSY215" s="59"/>
      <c r="QSZ215" s="59"/>
      <c r="QTA215" s="59"/>
      <c r="QTB215" s="59"/>
      <c r="QTC215" s="59"/>
      <c r="QTD215" s="59"/>
      <c r="QTE215" s="59"/>
      <c r="QTF215" s="59"/>
      <c r="QTG215" s="59"/>
      <c r="QTH215" s="59"/>
      <c r="QTI215" s="59"/>
      <c r="QTJ215" s="59"/>
      <c r="QTK215" s="59"/>
      <c r="QTL215" s="59"/>
      <c r="QTM215" s="59"/>
      <c r="QTN215" s="59"/>
      <c r="QTO215" s="59"/>
      <c r="QTP215" s="59"/>
      <c r="QTQ215" s="59"/>
      <c r="QTR215" s="59"/>
      <c r="QTS215" s="59"/>
      <c r="QTT215" s="59"/>
      <c r="QTU215" s="59"/>
      <c r="QTV215" s="59"/>
      <c r="QTW215" s="59"/>
      <c r="QTX215" s="59"/>
      <c r="QTY215" s="59"/>
      <c r="QTZ215" s="59"/>
      <c r="QUA215" s="59"/>
      <c r="QUB215" s="59"/>
      <c r="QUC215" s="59"/>
      <c r="QUD215" s="59"/>
      <c r="QUE215" s="59"/>
      <c r="QUF215" s="59"/>
      <c r="QUG215" s="59"/>
      <c r="QUH215" s="59"/>
      <c r="QUI215" s="59"/>
      <c r="QUJ215" s="59"/>
      <c r="QUK215" s="59"/>
      <c r="QUL215" s="59"/>
      <c r="QUM215" s="59"/>
      <c r="QUN215" s="59"/>
      <c r="QUO215" s="59"/>
      <c r="QUP215" s="59"/>
      <c r="QUQ215" s="59"/>
      <c r="QUR215" s="59"/>
      <c r="QUS215" s="59"/>
      <c r="QUT215" s="59"/>
      <c r="QUU215" s="59"/>
      <c r="QUV215" s="59"/>
      <c r="QUW215" s="59"/>
      <c r="QUX215" s="59"/>
      <c r="QUY215" s="59"/>
      <c r="QUZ215" s="59"/>
      <c r="QVA215" s="59"/>
      <c r="QVB215" s="59"/>
      <c r="QVC215" s="59"/>
      <c r="QVD215" s="59"/>
      <c r="QVE215" s="59"/>
      <c r="QVF215" s="59"/>
      <c r="QVG215" s="59"/>
      <c r="QVH215" s="59"/>
      <c r="QVI215" s="59"/>
      <c r="QVJ215" s="59"/>
      <c r="QVK215" s="59"/>
      <c r="QVL215" s="59"/>
      <c r="QVM215" s="59"/>
      <c r="QVN215" s="59"/>
      <c r="QVO215" s="59"/>
      <c r="QVP215" s="59"/>
      <c r="QVQ215" s="59"/>
      <c r="QVR215" s="59"/>
      <c r="QVS215" s="59"/>
      <c r="QVT215" s="59"/>
      <c r="QVU215" s="59"/>
      <c r="QVV215" s="59"/>
      <c r="QVW215" s="59"/>
      <c r="QVX215" s="59"/>
      <c r="QVY215" s="59"/>
      <c r="QVZ215" s="59"/>
      <c r="QWA215" s="59"/>
      <c r="QWB215" s="59"/>
      <c r="QWC215" s="59"/>
      <c r="QWD215" s="59"/>
      <c r="QWE215" s="59"/>
      <c r="QWF215" s="59"/>
      <c r="QWG215" s="59"/>
      <c r="QWH215" s="59"/>
      <c r="QWI215" s="59"/>
      <c r="QWJ215" s="59"/>
      <c r="QWK215" s="59"/>
      <c r="QWL215" s="59"/>
      <c r="QWM215" s="59"/>
      <c r="QWN215" s="59"/>
      <c r="QWO215" s="59"/>
      <c r="QWP215" s="59"/>
      <c r="QWQ215" s="59"/>
      <c r="QWR215" s="59"/>
      <c r="QWS215" s="59"/>
      <c r="QWT215" s="59"/>
      <c r="QWU215" s="59"/>
      <c r="QWV215" s="59"/>
      <c r="QWW215" s="59"/>
      <c r="QWX215" s="59"/>
      <c r="QWY215" s="59"/>
      <c r="QWZ215" s="59"/>
      <c r="QXA215" s="59"/>
      <c r="QXB215" s="59"/>
      <c r="QXC215" s="59"/>
      <c r="QXD215" s="59"/>
      <c r="QXE215" s="59"/>
      <c r="QXF215" s="59"/>
      <c r="QXG215" s="59"/>
      <c r="QXH215" s="59"/>
      <c r="QXI215" s="59"/>
      <c r="QXJ215" s="59"/>
      <c r="QXK215" s="59"/>
      <c r="QXL215" s="59"/>
      <c r="QXM215" s="59"/>
      <c r="QXN215" s="59"/>
      <c r="QXO215" s="59"/>
      <c r="QXP215" s="59"/>
      <c r="QXQ215" s="59"/>
      <c r="QXR215" s="59"/>
      <c r="QXS215" s="59"/>
      <c r="QXT215" s="59"/>
      <c r="QXU215" s="59"/>
      <c r="QXV215" s="59"/>
      <c r="QXW215" s="59"/>
      <c r="QXX215" s="59"/>
      <c r="QXY215" s="59"/>
      <c r="QXZ215" s="59"/>
      <c r="QYA215" s="59"/>
      <c r="QYB215" s="59"/>
      <c r="QYC215" s="59"/>
      <c r="QYD215" s="59"/>
      <c r="QYE215" s="59"/>
      <c r="QYF215" s="59"/>
      <c r="QYG215" s="59"/>
      <c r="QYH215" s="59"/>
      <c r="QYI215" s="59"/>
      <c r="QYJ215" s="59"/>
      <c r="QYK215" s="59"/>
      <c r="QYL215" s="59"/>
      <c r="QYM215" s="59"/>
      <c r="QYN215" s="59"/>
      <c r="QYO215" s="59"/>
      <c r="QYP215" s="59"/>
      <c r="QYQ215" s="59"/>
      <c r="QYR215" s="59"/>
      <c r="QYS215" s="59"/>
      <c r="QYT215" s="59"/>
      <c r="QYU215" s="59"/>
      <c r="QYV215" s="59"/>
      <c r="QYW215" s="59"/>
      <c r="QYX215" s="59"/>
      <c r="QYY215" s="59"/>
      <c r="QYZ215" s="59"/>
      <c r="QZA215" s="59"/>
      <c r="QZB215" s="59"/>
      <c r="QZC215" s="59"/>
      <c r="QZD215" s="59"/>
      <c r="QZE215" s="59"/>
      <c r="QZF215" s="59"/>
      <c r="QZG215" s="59"/>
      <c r="QZH215" s="59"/>
      <c r="QZI215" s="59"/>
      <c r="QZJ215" s="59"/>
      <c r="QZK215" s="59"/>
      <c r="QZL215" s="59"/>
      <c r="QZM215" s="59"/>
      <c r="QZN215" s="59"/>
      <c r="QZO215" s="59"/>
      <c r="QZP215" s="59"/>
      <c r="QZQ215" s="59"/>
      <c r="QZR215" s="59"/>
      <c r="QZS215" s="59"/>
      <c r="QZT215" s="59"/>
      <c r="QZU215" s="59"/>
      <c r="QZV215" s="59"/>
      <c r="QZW215" s="59"/>
      <c r="QZX215" s="59"/>
      <c r="QZY215" s="59"/>
      <c r="QZZ215" s="59"/>
      <c r="RAA215" s="59"/>
      <c r="RAB215" s="59"/>
      <c r="RAC215" s="59"/>
      <c r="RAD215" s="59"/>
      <c r="RAE215" s="59"/>
      <c r="RAF215" s="59"/>
      <c r="RAG215" s="59"/>
      <c r="RAH215" s="59"/>
      <c r="RAI215" s="59"/>
      <c r="RAJ215" s="59"/>
      <c r="RAK215" s="59"/>
      <c r="RAL215" s="59"/>
      <c r="RAM215" s="59"/>
      <c r="RAN215" s="59"/>
      <c r="RAO215" s="59"/>
      <c r="RAP215" s="59"/>
      <c r="RAQ215" s="59"/>
      <c r="RAR215" s="59"/>
      <c r="RAS215" s="59"/>
      <c r="RAT215" s="59"/>
      <c r="RAU215" s="59"/>
      <c r="RAV215" s="59"/>
      <c r="RAW215" s="59"/>
      <c r="RAX215" s="59"/>
      <c r="RAY215" s="59"/>
      <c r="RAZ215" s="59"/>
      <c r="RBA215" s="59"/>
      <c r="RBB215" s="59"/>
      <c r="RBC215" s="59"/>
      <c r="RBD215" s="59"/>
      <c r="RBE215" s="59"/>
      <c r="RBF215" s="59"/>
      <c r="RBG215" s="59"/>
      <c r="RBH215" s="59"/>
      <c r="RBI215" s="59"/>
      <c r="RBJ215" s="59"/>
      <c r="RBK215" s="59"/>
      <c r="RBL215" s="59"/>
      <c r="RBM215" s="59"/>
      <c r="RBN215" s="59"/>
      <c r="RBO215" s="59"/>
      <c r="RBP215" s="59"/>
      <c r="RBQ215" s="59"/>
      <c r="RBR215" s="59"/>
      <c r="RBS215" s="59"/>
      <c r="RBT215" s="59"/>
      <c r="RBU215" s="59"/>
      <c r="RBV215" s="59"/>
      <c r="RBW215" s="59"/>
      <c r="RBX215" s="59"/>
      <c r="RBY215" s="59"/>
      <c r="RBZ215" s="59"/>
      <c r="RCA215" s="59"/>
      <c r="RCB215" s="59"/>
      <c r="RCC215" s="59"/>
      <c r="RCD215" s="59"/>
      <c r="RCE215" s="59"/>
      <c r="RCF215" s="59"/>
      <c r="RCG215" s="59"/>
      <c r="RCH215" s="59"/>
      <c r="RCI215" s="59"/>
      <c r="RCJ215" s="59"/>
      <c r="RCK215" s="59"/>
      <c r="RCL215" s="59"/>
      <c r="RCM215" s="59"/>
      <c r="RCN215" s="59"/>
      <c r="RCO215" s="59"/>
      <c r="RCP215" s="59"/>
      <c r="RCQ215" s="59"/>
      <c r="RCR215" s="59"/>
      <c r="RCS215" s="59"/>
      <c r="RCT215" s="59"/>
      <c r="RCU215" s="59"/>
      <c r="RCV215" s="59"/>
      <c r="RCW215" s="59"/>
      <c r="RCX215" s="59"/>
      <c r="RCY215" s="59"/>
      <c r="RCZ215" s="59"/>
      <c r="RDA215" s="59"/>
      <c r="RDB215" s="59"/>
      <c r="RDC215" s="59"/>
      <c r="RDD215" s="59"/>
      <c r="RDE215" s="59"/>
      <c r="RDF215" s="59"/>
      <c r="RDG215" s="59"/>
      <c r="RDH215" s="59"/>
      <c r="RDI215" s="59"/>
      <c r="RDJ215" s="59"/>
      <c r="RDK215" s="59"/>
      <c r="RDL215" s="59"/>
      <c r="RDM215" s="59"/>
      <c r="RDN215" s="59"/>
      <c r="RDO215" s="59"/>
      <c r="RDP215" s="59"/>
      <c r="RDQ215" s="59"/>
      <c r="RDR215" s="59"/>
      <c r="RDS215" s="59"/>
      <c r="RDT215" s="59"/>
      <c r="RDU215" s="59"/>
      <c r="RDV215" s="59"/>
      <c r="RDW215" s="59"/>
      <c r="RDX215" s="59"/>
      <c r="RDY215" s="59"/>
      <c r="RDZ215" s="59"/>
      <c r="REA215" s="59"/>
      <c r="REB215" s="59"/>
      <c r="REC215" s="59"/>
      <c r="RED215" s="59"/>
      <c r="REE215" s="59"/>
      <c r="REF215" s="59"/>
      <c r="REG215" s="59"/>
      <c r="REH215" s="59"/>
      <c r="REI215" s="59"/>
      <c r="REJ215" s="59"/>
      <c r="REK215" s="59"/>
      <c r="REL215" s="59"/>
      <c r="REM215" s="59"/>
      <c r="REN215" s="59"/>
      <c r="REO215" s="59"/>
      <c r="REP215" s="59"/>
      <c r="REQ215" s="59"/>
      <c r="RER215" s="59"/>
      <c r="RES215" s="59"/>
      <c r="RET215" s="59"/>
      <c r="REU215" s="59"/>
      <c r="REV215" s="59"/>
      <c r="REW215" s="59"/>
      <c r="REX215" s="59"/>
      <c r="REY215" s="59"/>
      <c r="REZ215" s="59"/>
      <c r="RFA215" s="59"/>
      <c r="RFB215" s="59"/>
      <c r="RFC215" s="59"/>
      <c r="RFD215" s="59"/>
      <c r="RFE215" s="59"/>
      <c r="RFF215" s="59"/>
      <c r="RFG215" s="59"/>
      <c r="RFH215" s="59"/>
      <c r="RFI215" s="59"/>
      <c r="RFJ215" s="59"/>
      <c r="RFK215" s="59"/>
      <c r="RFL215" s="59"/>
      <c r="RFM215" s="59"/>
      <c r="RFN215" s="59"/>
      <c r="RFO215" s="59"/>
      <c r="RFP215" s="59"/>
      <c r="RFQ215" s="59"/>
      <c r="RFR215" s="59"/>
      <c r="RFS215" s="59"/>
      <c r="RFT215" s="59"/>
      <c r="RFU215" s="59"/>
      <c r="RFV215" s="59"/>
      <c r="RFW215" s="59"/>
      <c r="RFX215" s="59"/>
      <c r="RFY215" s="59"/>
      <c r="RFZ215" s="59"/>
      <c r="RGA215" s="59"/>
      <c r="RGB215" s="59"/>
      <c r="RGC215" s="59"/>
      <c r="RGD215" s="59"/>
      <c r="RGE215" s="59"/>
      <c r="RGF215" s="59"/>
      <c r="RGG215" s="59"/>
      <c r="RGH215" s="59"/>
      <c r="RGI215" s="59"/>
      <c r="RGJ215" s="59"/>
      <c r="RGK215" s="59"/>
      <c r="RGL215" s="59"/>
      <c r="RGM215" s="59"/>
      <c r="RGN215" s="59"/>
      <c r="RGO215" s="59"/>
      <c r="RGP215" s="59"/>
      <c r="RGQ215" s="59"/>
      <c r="RGR215" s="59"/>
      <c r="RGS215" s="59"/>
      <c r="RGT215" s="59"/>
      <c r="RGU215" s="59"/>
      <c r="RGV215" s="59"/>
      <c r="RGW215" s="59"/>
      <c r="RGX215" s="59"/>
      <c r="RGY215" s="59"/>
      <c r="RGZ215" s="59"/>
      <c r="RHA215" s="59"/>
      <c r="RHB215" s="59"/>
      <c r="RHC215" s="59"/>
      <c r="RHD215" s="59"/>
      <c r="RHE215" s="59"/>
      <c r="RHF215" s="59"/>
      <c r="RHG215" s="59"/>
      <c r="RHH215" s="59"/>
      <c r="RHI215" s="59"/>
      <c r="RHJ215" s="59"/>
      <c r="RHK215" s="59"/>
      <c r="RHL215" s="59"/>
      <c r="RHM215" s="59"/>
      <c r="RHN215" s="59"/>
      <c r="RHO215" s="59"/>
      <c r="RHP215" s="59"/>
      <c r="RHQ215" s="59"/>
      <c r="RHR215" s="59"/>
      <c r="RHS215" s="59"/>
      <c r="RHT215" s="59"/>
      <c r="RHU215" s="59"/>
      <c r="RHV215" s="59"/>
      <c r="RHW215" s="59"/>
      <c r="RHX215" s="59"/>
      <c r="RHY215" s="59"/>
      <c r="RHZ215" s="59"/>
      <c r="RIA215" s="59"/>
      <c r="RIB215" s="59"/>
      <c r="RIC215" s="59"/>
      <c r="RID215" s="59"/>
      <c r="RIE215" s="59"/>
      <c r="RIF215" s="59"/>
      <c r="RIG215" s="59"/>
      <c r="RIH215" s="59"/>
      <c r="RII215" s="59"/>
      <c r="RIJ215" s="59"/>
      <c r="RIK215" s="59"/>
      <c r="RIL215" s="59"/>
      <c r="RIM215" s="59"/>
      <c r="RIN215" s="59"/>
      <c r="RIO215" s="59"/>
      <c r="RIP215" s="59"/>
      <c r="RIQ215" s="59"/>
      <c r="RIR215" s="59"/>
      <c r="RIS215" s="59"/>
      <c r="RIT215" s="59"/>
      <c r="RIU215" s="59"/>
      <c r="RIV215" s="59"/>
      <c r="RIW215" s="59"/>
      <c r="RIX215" s="59"/>
      <c r="RIY215" s="59"/>
      <c r="RIZ215" s="59"/>
      <c r="RJA215" s="59"/>
      <c r="RJB215" s="59"/>
      <c r="RJC215" s="59"/>
      <c r="RJD215" s="59"/>
      <c r="RJE215" s="59"/>
      <c r="RJF215" s="59"/>
      <c r="RJG215" s="59"/>
      <c r="RJH215" s="59"/>
      <c r="RJI215" s="59"/>
      <c r="RJJ215" s="59"/>
      <c r="RJK215" s="59"/>
      <c r="RJL215" s="59"/>
      <c r="RJM215" s="59"/>
      <c r="RJN215" s="59"/>
      <c r="RJO215" s="59"/>
      <c r="RJP215" s="59"/>
      <c r="RJQ215" s="59"/>
      <c r="RJR215" s="59"/>
      <c r="RJS215" s="59"/>
      <c r="RJT215" s="59"/>
      <c r="RJU215" s="59"/>
      <c r="RJV215" s="59"/>
      <c r="RJW215" s="59"/>
      <c r="RJX215" s="59"/>
      <c r="RJY215" s="59"/>
      <c r="RJZ215" s="59"/>
      <c r="RKA215" s="59"/>
      <c r="RKB215" s="59"/>
      <c r="RKC215" s="59"/>
      <c r="RKD215" s="59"/>
      <c r="RKE215" s="59"/>
      <c r="RKF215" s="59"/>
      <c r="RKG215" s="59"/>
      <c r="RKH215" s="59"/>
      <c r="RKI215" s="59"/>
      <c r="RKJ215" s="59"/>
      <c r="RKK215" s="59"/>
      <c r="RKL215" s="59"/>
      <c r="RKM215" s="59"/>
      <c r="RKN215" s="59"/>
      <c r="RKO215" s="59"/>
      <c r="RKP215" s="59"/>
      <c r="RKQ215" s="59"/>
      <c r="RKR215" s="59"/>
      <c r="RKS215" s="59"/>
      <c r="RKT215" s="59"/>
      <c r="RKU215" s="59"/>
      <c r="RKV215" s="59"/>
      <c r="RKW215" s="59"/>
      <c r="RKX215" s="59"/>
      <c r="RKY215" s="59"/>
      <c r="RKZ215" s="59"/>
      <c r="RLA215" s="59"/>
      <c r="RLB215" s="59"/>
      <c r="RLC215" s="59"/>
      <c r="RLD215" s="59"/>
      <c r="RLE215" s="59"/>
      <c r="RLF215" s="59"/>
      <c r="RLG215" s="59"/>
      <c r="RLH215" s="59"/>
      <c r="RLI215" s="59"/>
      <c r="RLJ215" s="59"/>
      <c r="RLK215" s="59"/>
      <c r="RLL215" s="59"/>
      <c r="RLM215" s="59"/>
      <c r="RLN215" s="59"/>
      <c r="RLO215" s="59"/>
      <c r="RLP215" s="59"/>
      <c r="RLQ215" s="59"/>
      <c r="RLR215" s="59"/>
      <c r="RLS215" s="59"/>
      <c r="RLT215" s="59"/>
      <c r="RLU215" s="59"/>
      <c r="RLV215" s="59"/>
      <c r="RLW215" s="59"/>
      <c r="RLX215" s="59"/>
      <c r="RLY215" s="59"/>
      <c r="RLZ215" s="59"/>
      <c r="RMA215" s="59"/>
      <c r="RMB215" s="59"/>
      <c r="RMC215" s="59"/>
      <c r="RMD215" s="59"/>
      <c r="RME215" s="59"/>
      <c r="RMF215" s="59"/>
      <c r="RMG215" s="59"/>
      <c r="RMH215" s="59"/>
      <c r="RMI215" s="59"/>
      <c r="RMJ215" s="59"/>
      <c r="RMK215" s="59"/>
      <c r="RML215" s="59"/>
      <c r="RMM215" s="59"/>
      <c r="RMN215" s="59"/>
      <c r="RMO215" s="59"/>
      <c r="RMP215" s="59"/>
      <c r="RMQ215" s="59"/>
      <c r="RMR215" s="59"/>
      <c r="RMS215" s="59"/>
      <c r="RMT215" s="59"/>
      <c r="RMU215" s="59"/>
      <c r="RMV215" s="59"/>
      <c r="RMW215" s="59"/>
      <c r="RMX215" s="59"/>
      <c r="RMY215" s="59"/>
      <c r="RMZ215" s="59"/>
      <c r="RNA215" s="59"/>
      <c r="RNB215" s="59"/>
      <c r="RNC215" s="59"/>
      <c r="RND215" s="59"/>
      <c r="RNE215" s="59"/>
      <c r="RNF215" s="59"/>
      <c r="RNG215" s="59"/>
      <c r="RNH215" s="59"/>
      <c r="RNI215" s="59"/>
      <c r="RNJ215" s="59"/>
      <c r="RNK215" s="59"/>
      <c r="RNL215" s="59"/>
      <c r="RNM215" s="59"/>
      <c r="RNN215" s="59"/>
      <c r="RNO215" s="59"/>
      <c r="RNP215" s="59"/>
      <c r="RNQ215" s="59"/>
      <c r="RNR215" s="59"/>
      <c r="RNS215" s="59"/>
      <c r="RNT215" s="59"/>
      <c r="RNU215" s="59"/>
      <c r="RNV215" s="59"/>
      <c r="RNW215" s="59"/>
      <c r="RNX215" s="59"/>
      <c r="RNY215" s="59"/>
      <c r="RNZ215" s="59"/>
      <c r="ROA215" s="59"/>
      <c r="ROB215" s="59"/>
      <c r="ROC215" s="59"/>
      <c r="ROD215" s="59"/>
      <c r="ROE215" s="59"/>
      <c r="ROF215" s="59"/>
      <c r="ROG215" s="59"/>
      <c r="ROH215" s="59"/>
      <c r="ROI215" s="59"/>
      <c r="ROJ215" s="59"/>
      <c r="ROK215" s="59"/>
      <c r="ROL215" s="59"/>
      <c r="ROM215" s="59"/>
      <c r="RON215" s="59"/>
      <c r="ROO215" s="59"/>
      <c r="ROP215" s="59"/>
      <c r="ROQ215" s="59"/>
      <c r="ROR215" s="59"/>
      <c r="ROS215" s="59"/>
      <c r="ROT215" s="59"/>
      <c r="ROU215" s="59"/>
      <c r="ROV215" s="59"/>
      <c r="ROW215" s="59"/>
      <c r="ROX215" s="59"/>
      <c r="ROY215" s="59"/>
      <c r="ROZ215" s="59"/>
      <c r="RPA215" s="59"/>
      <c r="RPB215" s="59"/>
      <c r="RPC215" s="59"/>
      <c r="RPD215" s="59"/>
      <c r="RPE215" s="59"/>
      <c r="RPF215" s="59"/>
      <c r="RPG215" s="59"/>
      <c r="RPH215" s="59"/>
      <c r="RPI215" s="59"/>
      <c r="RPJ215" s="59"/>
      <c r="RPK215" s="59"/>
      <c r="RPL215" s="59"/>
      <c r="RPM215" s="59"/>
      <c r="RPN215" s="59"/>
      <c r="RPO215" s="59"/>
      <c r="RPP215" s="59"/>
      <c r="RPQ215" s="59"/>
      <c r="RPR215" s="59"/>
      <c r="RPS215" s="59"/>
      <c r="RPT215" s="59"/>
      <c r="RPU215" s="59"/>
      <c r="RPV215" s="59"/>
      <c r="RPW215" s="59"/>
      <c r="RPX215" s="59"/>
      <c r="RPY215" s="59"/>
      <c r="RPZ215" s="59"/>
      <c r="RQA215" s="59"/>
      <c r="RQB215" s="59"/>
      <c r="RQC215" s="59"/>
      <c r="RQD215" s="59"/>
      <c r="RQE215" s="59"/>
      <c r="RQF215" s="59"/>
      <c r="RQG215" s="59"/>
      <c r="RQH215" s="59"/>
      <c r="RQI215" s="59"/>
      <c r="RQJ215" s="59"/>
      <c r="RQK215" s="59"/>
      <c r="RQL215" s="59"/>
      <c r="RQM215" s="59"/>
      <c r="RQN215" s="59"/>
      <c r="RQO215" s="59"/>
      <c r="RQP215" s="59"/>
      <c r="RQQ215" s="59"/>
      <c r="RQR215" s="59"/>
      <c r="RQS215" s="59"/>
      <c r="RQT215" s="59"/>
      <c r="RQU215" s="59"/>
      <c r="RQV215" s="59"/>
      <c r="RQW215" s="59"/>
      <c r="RQX215" s="59"/>
      <c r="RQY215" s="59"/>
      <c r="RQZ215" s="59"/>
      <c r="RRA215" s="59"/>
      <c r="RRB215" s="59"/>
      <c r="RRC215" s="59"/>
      <c r="RRD215" s="59"/>
      <c r="RRE215" s="59"/>
      <c r="RRF215" s="59"/>
      <c r="RRG215" s="59"/>
      <c r="RRH215" s="59"/>
      <c r="RRI215" s="59"/>
      <c r="RRJ215" s="59"/>
      <c r="RRK215" s="59"/>
      <c r="RRL215" s="59"/>
      <c r="RRM215" s="59"/>
      <c r="RRN215" s="59"/>
      <c r="RRO215" s="59"/>
      <c r="RRP215" s="59"/>
      <c r="RRQ215" s="59"/>
      <c r="RRR215" s="59"/>
      <c r="RRS215" s="59"/>
      <c r="RRT215" s="59"/>
      <c r="RRU215" s="59"/>
      <c r="RRV215" s="59"/>
      <c r="RRW215" s="59"/>
      <c r="RRX215" s="59"/>
      <c r="RRY215" s="59"/>
      <c r="RRZ215" s="59"/>
      <c r="RSA215" s="59"/>
      <c r="RSB215" s="59"/>
      <c r="RSC215" s="59"/>
      <c r="RSD215" s="59"/>
      <c r="RSE215" s="59"/>
      <c r="RSF215" s="59"/>
      <c r="RSG215" s="59"/>
      <c r="RSH215" s="59"/>
      <c r="RSI215" s="59"/>
      <c r="RSJ215" s="59"/>
      <c r="RSK215" s="59"/>
      <c r="RSL215" s="59"/>
      <c r="RSM215" s="59"/>
      <c r="RSN215" s="59"/>
      <c r="RSO215" s="59"/>
      <c r="RSP215" s="59"/>
      <c r="RSQ215" s="59"/>
      <c r="RSR215" s="59"/>
      <c r="RSS215" s="59"/>
      <c r="RST215" s="59"/>
      <c r="RSU215" s="59"/>
      <c r="RSV215" s="59"/>
      <c r="RSW215" s="59"/>
      <c r="RSX215" s="59"/>
      <c r="RSY215" s="59"/>
      <c r="RSZ215" s="59"/>
      <c r="RTA215" s="59"/>
      <c r="RTB215" s="59"/>
      <c r="RTC215" s="59"/>
      <c r="RTD215" s="59"/>
      <c r="RTE215" s="59"/>
      <c r="RTF215" s="59"/>
      <c r="RTG215" s="59"/>
      <c r="RTH215" s="59"/>
      <c r="RTI215" s="59"/>
      <c r="RTJ215" s="59"/>
      <c r="RTK215" s="59"/>
      <c r="RTL215" s="59"/>
      <c r="RTM215" s="59"/>
      <c r="RTN215" s="59"/>
      <c r="RTO215" s="59"/>
      <c r="RTP215" s="59"/>
      <c r="RTQ215" s="59"/>
      <c r="RTR215" s="59"/>
      <c r="RTS215" s="59"/>
      <c r="RTT215" s="59"/>
      <c r="RTU215" s="59"/>
      <c r="RTV215" s="59"/>
      <c r="RTW215" s="59"/>
      <c r="RTX215" s="59"/>
      <c r="RTY215" s="59"/>
      <c r="RTZ215" s="59"/>
      <c r="RUA215" s="59"/>
      <c r="RUB215" s="59"/>
      <c r="RUC215" s="59"/>
      <c r="RUD215" s="59"/>
      <c r="RUE215" s="59"/>
      <c r="RUF215" s="59"/>
      <c r="RUG215" s="59"/>
      <c r="RUH215" s="59"/>
      <c r="RUI215" s="59"/>
      <c r="RUJ215" s="59"/>
      <c r="RUK215" s="59"/>
      <c r="RUL215" s="59"/>
      <c r="RUM215" s="59"/>
      <c r="RUN215" s="59"/>
      <c r="RUO215" s="59"/>
      <c r="RUP215" s="59"/>
      <c r="RUQ215" s="59"/>
      <c r="RUR215" s="59"/>
      <c r="RUS215" s="59"/>
      <c r="RUT215" s="59"/>
      <c r="RUU215" s="59"/>
      <c r="RUV215" s="59"/>
      <c r="RUW215" s="59"/>
      <c r="RUX215" s="59"/>
      <c r="RUY215" s="59"/>
      <c r="RUZ215" s="59"/>
      <c r="RVA215" s="59"/>
      <c r="RVB215" s="59"/>
      <c r="RVC215" s="59"/>
      <c r="RVD215" s="59"/>
      <c r="RVE215" s="59"/>
      <c r="RVF215" s="59"/>
      <c r="RVG215" s="59"/>
      <c r="RVH215" s="59"/>
      <c r="RVI215" s="59"/>
      <c r="RVJ215" s="59"/>
      <c r="RVK215" s="59"/>
      <c r="RVL215" s="59"/>
      <c r="RVM215" s="59"/>
      <c r="RVN215" s="59"/>
      <c r="RVO215" s="59"/>
      <c r="RVP215" s="59"/>
      <c r="RVQ215" s="59"/>
      <c r="RVR215" s="59"/>
      <c r="RVS215" s="59"/>
      <c r="RVT215" s="59"/>
      <c r="RVU215" s="59"/>
      <c r="RVV215" s="59"/>
      <c r="RVW215" s="59"/>
      <c r="RVX215" s="59"/>
      <c r="RVY215" s="59"/>
      <c r="RVZ215" s="59"/>
      <c r="RWA215" s="59"/>
      <c r="RWB215" s="59"/>
      <c r="RWC215" s="59"/>
      <c r="RWD215" s="59"/>
      <c r="RWE215" s="59"/>
      <c r="RWF215" s="59"/>
      <c r="RWG215" s="59"/>
      <c r="RWH215" s="59"/>
      <c r="RWI215" s="59"/>
      <c r="RWJ215" s="59"/>
      <c r="RWK215" s="59"/>
      <c r="RWL215" s="59"/>
      <c r="RWM215" s="59"/>
      <c r="RWN215" s="59"/>
      <c r="RWO215" s="59"/>
      <c r="RWP215" s="59"/>
      <c r="RWQ215" s="59"/>
      <c r="RWR215" s="59"/>
      <c r="RWS215" s="59"/>
      <c r="RWT215" s="59"/>
      <c r="RWU215" s="59"/>
      <c r="RWV215" s="59"/>
      <c r="RWW215" s="59"/>
      <c r="RWX215" s="59"/>
      <c r="RWY215" s="59"/>
      <c r="RWZ215" s="59"/>
      <c r="RXA215" s="59"/>
      <c r="RXB215" s="59"/>
      <c r="RXC215" s="59"/>
      <c r="RXD215" s="59"/>
      <c r="RXE215" s="59"/>
      <c r="RXF215" s="59"/>
      <c r="RXG215" s="59"/>
      <c r="RXH215" s="59"/>
      <c r="RXI215" s="59"/>
      <c r="RXJ215" s="59"/>
      <c r="RXK215" s="59"/>
      <c r="RXL215" s="59"/>
      <c r="RXM215" s="59"/>
      <c r="RXN215" s="59"/>
      <c r="RXO215" s="59"/>
      <c r="RXP215" s="59"/>
      <c r="RXQ215" s="59"/>
      <c r="RXR215" s="59"/>
      <c r="RXS215" s="59"/>
      <c r="RXT215" s="59"/>
      <c r="RXU215" s="59"/>
      <c r="RXV215" s="59"/>
      <c r="RXW215" s="59"/>
      <c r="RXX215" s="59"/>
      <c r="RXY215" s="59"/>
      <c r="RXZ215" s="59"/>
      <c r="RYA215" s="59"/>
      <c r="RYB215" s="59"/>
      <c r="RYC215" s="59"/>
      <c r="RYD215" s="59"/>
      <c r="RYE215" s="59"/>
      <c r="RYF215" s="59"/>
      <c r="RYG215" s="59"/>
      <c r="RYH215" s="59"/>
      <c r="RYI215" s="59"/>
      <c r="RYJ215" s="59"/>
      <c r="RYK215" s="59"/>
      <c r="RYL215" s="59"/>
      <c r="RYM215" s="59"/>
      <c r="RYN215" s="59"/>
      <c r="RYO215" s="59"/>
      <c r="RYP215" s="59"/>
      <c r="RYQ215" s="59"/>
      <c r="RYR215" s="59"/>
      <c r="RYS215" s="59"/>
      <c r="RYT215" s="59"/>
      <c r="RYU215" s="59"/>
      <c r="RYV215" s="59"/>
      <c r="RYW215" s="59"/>
      <c r="RYX215" s="59"/>
      <c r="RYY215" s="59"/>
      <c r="RYZ215" s="59"/>
      <c r="RZA215" s="59"/>
      <c r="RZB215" s="59"/>
      <c r="RZC215" s="59"/>
      <c r="RZD215" s="59"/>
      <c r="RZE215" s="59"/>
      <c r="RZF215" s="59"/>
      <c r="RZG215" s="59"/>
      <c r="RZH215" s="59"/>
      <c r="RZI215" s="59"/>
      <c r="RZJ215" s="59"/>
      <c r="RZK215" s="59"/>
      <c r="RZL215" s="59"/>
      <c r="RZM215" s="59"/>
      <c r="RZN215" s="59"/>
      <c r="RZO215" s="59"/>
      <c r="RZP215" s="59"/>
      <c r="RZQ215" s="59"/>
      <c r="RZR215" s="59"/>
      <c r="RZS215" s="59"/>
      <c r="RZT215" s="59"/>
      <c r="RZU215" s="59"/>
      <c r="RZV215" s="59"/>
      <c r="RZW215" s="59"/>
      <c r="RZX215" s="59"/>
      <c r="RZY215" s="59"/>
      <c r="RZZ215" s="59"/>
      <c r="SAA215" s="59"/>
      <c r="SAB215" s="59"/>
      <c r="SAC215" s="59"/>
      <c r="SAD215" s="59"/>
      <c r="SAE215" s="59"/>
      <c r="SAF215" s="59"/>
      <c r="SAG215" s="59"/>
      <c r="SAH215" s="59"/>
      <c r="SAI215" s="59"/>
      <c r="SAJ215" s="59"/>
      <c r="SAK215" s="59"/>
      <c r="SAL215" s="59"/>
      <c r="SAM215" s="59"/>
      <c r="SAN215" s="59"/>
      <c r="SAO215" s="59"/>
      <c r="SAP215" s="59"/>
      <c r="SAQ215" s="59"/>
      <c r="SAR215" s="59"/>
      <c r="SAS215" s="59"/>
      <c r="SAT215" s="59"/>
      <c r="SAU215" s="59"/>
      <c r="SAV215" s="59"/>
      <c r="SAW215" s="59"/>
      <c r="SAX215" s="59"/>
      <c r="SAY215" s="59"/>
      <c r="SAZ215" s="59"/>
      <c r="SBA215" s="59"/>
      <c r="SBB215" s="59"/>
      <c r="SBC215" s="59"/>
      <c r="SBD215" s="59"/>
      <c r="SBE215" s="59"/>
      <c r="SBF215" s="59"/>
      <c r="SBG215" s="59"/>
      <c r="SBH215" s="59"/>
      <c r="SBI215" s="59"/>
      <c r="SBJ215" s="59"/>
      <c r="SBK215" s="59"/>
      <c r="SBL215" s="59"/>
      <c r="SBM215" s="59"/>
      <c r="SBN215" s="59"/>
      <c r="SBO215" s="59"/>
      <c r="SBP215" s="59"/>
      <c r="SBQ215" s="59"/>
      <c r="SBR215" s="59"/>
      <c r="SBS215" s="59"/>
      <c r="SBT215" s="59"/>
      <c r="SBU215" s="59"/>
      <c r="SBV215" s="59"/>
      <c r="SBW215" s="59"/>
      <c r="SBX215" s="59"/>
      <c r="SBY215" s="59"/>
      <c r="SBZ215" s="59"/>
      <c r="SCA215" s="59"/>
      <c r="SCB215" s="59"/>
      <c r="SCC215" s="59"/>
      <c r="SCD215" s="59"/>
      <c r="SCE215" s="59"/>
      <c r="SCF215" s="59"/>
      <c r="SCG215" s="59"/>
      <c r="SCH215" s="59"/>
      <c r="SCI215" s="59"/>
      <c r="SCJ215" s="59"/>
      <c r="SCK215" s="59"/>
      <c r="SCL215" s="59"/>
      <c r="SCM215" s="59"/>
      <c r="SCN215" s="59"/>
      <c r="SCO215" s="59"/>
      <c r="SCP215" s="59"/>
      <c r="SCQ215" s="59"/>
      <c r="SCR215" s="59"/>
      <c r="SCS215" s="59"/>
      <c r="SCT215" s="59"/>
      <c r="SCU215" s="59"/>
      <c r="SCV215" s="59"/>
      <c r="SCW215" s="59"/>
      <c r="SCX215" s="59"/>
      <c r="SCY215" s="59"/>
      <c r="SCZ215" s="59"/>
      <c r="SDA215" s="59"/>
      <c r="SDB215" s="59"/>
      <c r="SDC215" s="59"/>
      <c r="SDD215" s="59"/>
      <c r="SDE215" s="59"/>
      <c r="SDF215" s="59"/>
      <c r="SDG215" s="59"/>
      <c r="SDH215" s="59"/>
      <c r="SDI215" s="59"/>
      <c r="SDJ215" s="59"/>
      <c r="SDK215" s="59"/>
      <c r="SDL215" s="59"/>
      <c r="SDM215" s="59"/>
      <c r="SDN215" s="59"/>
      <c r="SDO215" s="59"/>
      <c r="SDP215" s="59"/>
      <c r="SDQ215" s="59"/>
      <c r="SDR215" s="59"/>
      <c r="SDS215" s="59"/>
      <c r="SDT215" s="59"/>
      <c r="SDU215" s="59"/>
      <c r="SDV215" s="59"/>
      <c r="SDW215" s="59"/>
      <c r="SDX215" s="59"/>
      <c r="SDY215" s="59"/>
      <c r="SDZ215" s="59"/>
      <c r="SEA215" s="59"/>
      <c r="SEB215" s="59"/>
      <c r="SEC215" s="59"/>
      <c r="SED215" s="59"/>
      <c r="SEE215" s="59"/>
      <c r="SEF215" s="59"/>
      <c r="SEG215" s="59"/>
      <c r="SEH215" s="59"/>
      <c r="SEI215" s="59"/>
      <c r="SEJ215" s="59"/>
      <c r="SEK215" s="59"/>
      <c r="SEL215" s="59"/>
      <c r="SEM215" s="59"/>
      <c r="SEN215" s="59"/>
      <c r="SEO215" s="59"/>
      <c r="SEP215" s="59"/>
      <c r="SEQ215" s="59"/>
      <c r="SER215" s="59"/>
      <c r="SES215" s="59"/>
      <c r="SET215" s="59"/>
      <c r="SEU215" s="59"/>
      <c r="SEV215" s="59"/>
      <c r="SEW215" s="59"/>
      <c r="SEX215" s="59"/>
      <c r="SEY215" s="59"/>
      <c r="SEZ215" s="59"/>
      <c r="SFA215" s="59"/>
      <c r="SFB215" s="59"/>
      <c r="SFC215" s="59"/>
      <c r="SFD215" s="59"/>
      <c r="SFE215" s="59"/>
      <c r="SFF215" s="59"/>
      <c r="SFG215" s="59"/>
      <c r="SFH215" s="59"/>
      <c r="SFI215" s="59"/>
      <c r="SFJ215" s="59"/>
      <c r="SFK215" s="59"/>
      <c r="SFL215" s="59"/>
      <c r="SFM215" s="59"/>
      <c r="SFN215" s="59"/>
      <c r="SFO215" s="59"/>
      <c r="SFP215" s="59"/>
      <c r="SFQ215" s="59"/>
      <c r="SFR215" s="59"/>
      <c r="SFS215" s="59"/>
      <c r="SFT215" s="59"/>
      <c r="SFU215" s="59"/>
      <c r="SFV215" s="59"/>
      <c r="SFW215" s="59"/>
      <c r="SFX215" s="59"/>
      <c r="SFY215" s="59"/>
      <c r="SFZ215" s="59"/>
      <c r="SGA215" s="59"/>
      <c r="SGB215" s="59"/>
      <c r="SGC215" s="59"/>
      <c r="SGD215" s="59"/>
      <c r="SGE215" s="59"/>
      <c r="SGF215" s="59"/>
      <c r="SGG215" s="59"/>
      <c r="SGH215" s="59"/>
      <c r="SGI215" s="59"/>
      <c r="SGJ215" s="59"/>
      <c r="SGK215" s="59"/>
      <c r="SGL215" s="59"/>
      <c r="SGM215" s="59"/>
      <c r="SGN215" s="59"/>
      <c r="SGO215" s="59"/>
      <c r="SGP215" s="59"/>
      <c r="SGQ215" s="59"/>
      <c r="SGR215" s="59"/>
      <c r="SGS215" s="59"/>
      <c r="SGT215" s="59"/>
      <c r="SGU215" s="59"/>
      <c r="SGV215" s="59"/>
      <c r="SGW215" s="59"/>
      <c r="SGX215" s="59"/>
      <c r="SGY215" s="59"/>
      <c r="SGZ215" s="59"/>
      <c r="SHA215" s="59"/>
      <c r="SHB215" s="59"/>
      <c r="SHC215" s="59"/>
      <c r="SHD215" s="59"/>
      <c r="SHE215" s="59"/>
      <c r="SHF215" s="59"/>
      <c r="SHG215" s="59"/>
      <c r="SHH215" s="59"/>
      <c r="SHI215" s="59"/>
      <c r="SHJ215" s="59"/>
      <c r="SHK215" s="59"/>
      <c r="SHL215" s="59"/>
      <c r="SHM215" s="59"/>
      <c r="SHN215" s="59"/>
      <c r="SHO215" s="59"/>
      <c r="SHP215" s="59"/>
      <c r="SHQ215" s="59"/>
      <c r="SHR215" s="59"/>
      <c r="SHS215" s="59"/>
      <c r="SHT215" s="59"/>
      <c r="SHU215" s="59"/>
      <c r="SHV215" s="59"/>
      <c r="SHW215" s="59"/>
      <c r="SHX215" s="59"/>
      <c r="SHY215" s="59"/>
      <c r="SHZ215" s="59"/>
      <c r="SIA215" s="59"/>
      <c r="SIB215" s="59"/>
      <c r="SIC215" s="59"/>
      <c r="SID215" s="59"/>
      <c r="SIE215" s="59"/>
      <c r="SIF215" s="59"/>
      <c r="SIG215" s="59"/>
      <c r="SIH215" s="59"/>
      <c r="SII215" s="59"/>
      <c r="SIJ215" s="59"/>
      <c r="SIK215" s="59"/>
      <c r="SIL215" s="59"/>
      <c r="SIM215" s="59"/>
      <c r="SIN215" s="59"/>
      <c r="SIO215" s="59"/>
      <c r="SIP215" s="59"/>
      <c r="SIQ215" s="59"/>
      <c r="SIR215" s="59"/>
      <c r="SIS215" s="59"/>
      <c r="SIT215" s="59"/>
      <c r="SIU215" s="59"/>
      <c r="SIV215" s="59"/>
      <c r="SIW215" s="59"/>
      <c r="SIX215" s="59"/>
      <c r="SIY215" s="59"/>
      <c r="SIZ215" s="59"/>
      <c r="SJA215" s="59"/>
      <c r="SJB215" s="59"/>
      <c r="SJC215" s="59"/>
      <c r="SJD215" s="59"/>
      <c r="SJE215" s="59"/>
      <c r="SJF215" s="59"/>
      <c r="SJG215" s="59"/>
      <c r="SJH215" s="59"/>
      <c r="SJI215" s="59"/>
      <c r="SJJ215" s="59"/>
      <c r="SJK215" s="59"/>
      <c r="SJL215" s="59"/>
      <c r="SJM215" s="59"/>
      <c r="SJN215" s="59"/>
      <c r="SJO215" s="59"/>
      <c r="SJP215" s="59"/>
      <c r="SJQ215" s="59"/>
      <c r="SJR215" s="59"/>
      <c r="SJS215" s="59"/>
      <c r="SJT215" s="59"/>
      <c r="SJU215" s="59"/>
      <c r="SJV215" s="59"/>
      <c r="SJW215" s="59"/>
      <c r="SJX215" s="59"/>
      <c r="SJY215" s="59"/>
      <c r="SJZ215" s="59"/>
      <c r="SKA215" s="59"/>
      <c r="SKB215" s="59"/>
      <c r="SKC215" s="59"/>
      <c r="SKD215" s="59"/>
      <c r="SKE215" s="59"/>
      <c r="SKF215" s="59"/>
      <c r="SKG215" s="59"/>
      <c r="SKH215" s="59"/>
      <c r="SKI215" s="59"/>
      <c r="SKJ215" s="59"/>
      <c r="SKK215" s="59"/>
      <c r="SKL215" s="59"/>
      <c r="SKM215" s="59"/>
      <c r="SKN215" s="59"/>
      <c r="SKO215" s="59"/>
      <c r="SKP215" s="59"/>
      <c r="SKQ215" s="59"/>
      <c r="SKR215" s="59"/>
      <c r="SKS215" s="59"/>
      <c r="SKT215" s="59"/>
      <c r="SKU215" s="59"/>
      <c r="SKV215" s="59"/>
      <c r="SKW215" s="59"/>
      <c r="SKX215" s="59"/>
      <c r="SKY215" s="59"/>
      <c r="SKZ215" s="59"/>
      <c r="SLA215" s="59"/>
      <c r="SLB215" s="59"/>
      <c r="SLC215" s="59"/>
      <c r="SLD215" s="59"/>
      <c r="SLE215" s="59"/>
      <c r="SLF215" s="59"/>
      <c r="SLG215" s="59"/>
      <c r="SLH215" s="59"/>
      <c r="SLI215" s="59"/>
      <c r="SLJ215" s="59"/>
      <c r="SLK215" s="59"/>
      <c r="SLL215" s="59"/>
      <c r="SLM215" s="59"/>
      <c r="SLN215" s="59"/>
      <c r="SLO215" s="59"/>
      <c r="SLP215" s="59"/>
      <c r="SLQ215" s="59"/>
      <c r="SLR215" s="59"/>
      <c r="SLS215" s="59"/>
      <c r="SLT215" s="59"/>
      <c r="SLU215" s="59"/>
      <c r="SLV215" s="59"/>
      <c r="SLW215" s="59"/>
      <c r="SLX215" s="59"/>
      <c r="SLY215" s="59"/>
      <c r="SLZ215" s="59"/>
      <c r="SMA215" s="59"/>
      <c r="SMB215" s="59"/>
      <c r="SMC215" s="59"/>
      <c r="SMD215" s="59"/>
      <c r="SME215" s="59"/>
      <c r="SMF215" s="59"/>
      <c r="SMG215" s="59"/>
      <c r="SMH215" s="59"/>
      <c r="SMI215" s="59"/>
      <c r="SMJ215" s="59"/>
      <c r="SMK215" s="59"/>
      <c r="SML215" s="59"/>
      <c r="SMM215" s="59"/>
      <c r="SMN215" s="59"/>
      <c r="SMO215" s="59"/>
      <c r="SMP215" s="59"/>
      <c r="SMQ215" s="59"/>
      <c r="SMR215" s="59"/>
      <c r="SMS215" s="59"/>
      <c r="SMT215" s="59"/>
      <c r="SMU215" s="59"/>
      <c r="SMV215" s="59"/>
      <c r="SMW215" s="59"/>
      <c r="SMX215" s="59"/>
      <c r="SMY215" s="59"/>
      <c r="SMZ215" s="59"/>
      <c r="SNA215" s="59"/>
      <c r="SNB215" s="59"/>
      <c r="SNC215" s="59"/>
      <c r="SND215" s="59"/>
      <c r="SNE215" s="59"/>
      <c r="SNF215" s="59"/>
      <c r="SNG215" s="59"/>
      <c r="SNH215" s="59"/>
      <c r="SNI215" s="59"/>
      <c r="SNJ215" s="59"/>
      <c r="SNK215" s="59"/>
      <c r="SNL215" s="59"/>
      <c r="SNM215" s="59"/>
      <c r="SNN215" s="59"/>
      <c r="SNO215" s="59"/>
      <c r="SNP215" s="59"/>
      <c r="SNQ215" s="59"/>
      <c r="SNR215" s="59"/>
      <c r="SNS215" s="59"/>
      <c r="SNT215" s="59"/>
      <c r="SNU215" s="59"/>
      <c r="SNV215" s="59"/>
      <c r="SNW215" s="59"/>
      <c r="SNX215" s="59"/>
      <c r="SNY215" s="59"/>
      <c r="SNZ215" s="59"/>
      <c r="SOA215" s="59"/>
      <c r="SOB215" s="59"/>
      <c r="SOC215" s="59"/>
      <c r="SOD215" s="59"/>
      <c r="SOE215" s="59"/>
      <c r="SOF215" s="59"/>
      <c r="SOG215" s="59"/>
      <c r="SOH215" s="59"/>
      <c r="SOI215" s="59"/>
      <c r="SOJ215" s="59"/>
      <c r="SOK215" s="59"/>
      <c r="SOL215" s="59"/>
      <c r="SOM215" s="59"/>
      <c r="SON215" s="59"/>
      <c r="SOO215" s="59"/>
      <c r="SOP215" s="59"/>
      <c r="SOQ215" s="59"/>
      <c r="SOR215" s="59"/>
      <c r="SOS215" s="59"/>
      <c r="SOT215" s="59"/>
      <c r="SOU215" s="59"/>
      <c r="SOV215" s="59"/>
      <c r="SOW215" s="59"/>
      <c r="SOX215" s="59"/>
      <c r="SOY215" s="59"/>
      <c r="SOZ215" s="59"/>
      <c r="SPA215" s="59"/>
      <c r="SPB215" s="59"/>
      <c r="SPC215" s="59"/>
      <c r="SPD215" s="59"/>
      <c r="SPE215" s="59"/>
      <c r="SPF215" s="59"/>
      <c r="SPG215" s="59"/>
      <c r="SPH215" s="59"/>
      <c r="SPI215" s="59"/>
      <c r="SPJ215" s="59"/>
      <c r="SPK215" s="59"/>
      <c r="SPL215" s="59"/>
      <c r="SPM215" s="59"/>
      <c r="SPN215" s="59"/>
      <c r="SPO215" s="59"/>
      <c r="SPP215" s="59"/>
      <c r="SPQ215" s="59"/>
      <c r="SPR215" s="59"/>
      <c r="SPS215" s="59"/>
      <c r="SPT215" s="59"/>
      <c r="SPU215" s="59"/>
      <c r="SPV215" s="59"/>
      <c r="SPW215" s="59"/>
      <c r="SPX215" s="59"/>
      <c r="SPY215" s="59"/>
      <c r="SPZ215" s="59"/>
      <c r="SQA215" s="59"/>
      <c r="SQB215" s="59"/>
      <c r="SQC215" s="59"/>
      <c r="SQD215" s="59"/>
      <c r="SQE215" s="59"/>
      <c r="SQF215" s="59"/>
      <c r="SQG215" s="59"/>
      <c r="SQH215" s="59"/>
      <c r="SQI215" s="59"/>
      <c r="SQJ215" s="59"/>
      <c r="SQK215" s="59"/>
      <c r="SQL215" s="59"/>
      <c r="SQM215" s="59"/>
      <c r="SQN215" s="59"/>
      <c r="SQO215" s="59"/>
      <c r="SQP215" s="59"/>
      <c r="SQQ215" s="59"/>
      <c r="SQR215" s="59"/>
      <c r="SQS215" s="59"/>
      <c r="SQT215" s="59"/>
      <c r="SQU215" s="59"/>
      <c r="SQV215" s="59"/>
      <c r="SQW215" s="59"/>
      <c r="SQX215" s="59"/>
      <c r="SQY215" s="59"/>
      <c r="SQZ215" s="59"/>
      <c r="SRA215" s="59"/>
      <c r="SRB215" s="59"/>
      <c r="SRC215" s="59"/>
      <c r="SRD215" s="59"/>
      <c r="SRE215" s="59"/>
      <c r="SRF215" s="59"/>
      <c r="SRG215" s="59"/>
      <c r="SRH215" s="59"/>
      <c r="SRI215" s="59"/>
      <c r="SRJ215" s="59"/>
      <c r="SRK215" s="59"/>
      <c r="SRL215" s="59"/>
      <c r="SRM215" s="59"/>
      <c r="SRN215" s="59"/>
      <c r="SRO215" s="59"/>
      <c r="SRP215" s="59"/>
      <c r="SRQ215" s="59"/>
      <c r="SRR215" s="59"/>
      <c r="SRS215" s="59"/>
      <c r="SRT215" s="59"/>
      <c r="SRU215" s="59"/>
      <c r="SRV215" s="59"/>
      <c r="SRW215" s="59"/>
      <c r="SRX215" s="59"/>
      <c r="SRY215" s="59"/>
      <c r="SRZ215" s="59"/>
      <c r="SSA215" s="59"/>
      <c r="SSB215" s="59"/>
      <c r="SSC215" s="59"/>
      <c r="SSD215" s="59"/>
      <c r="SSE215" s="59"/>
      <c r="SSF215" s="59"/>
      <c r="SSG215" s="59"/>
      <c r="SSH215" s="59"/>
      <c r="SSI215" s="59"/>
      <c r="SSJ215" s="59"/>
      <c r="SSK215" s="59"/>
      <c r="SSL215" s="59"/>
      <c r="SSM215" s="59"/>
      <c r="SSN215" s="59"/>
      <c r="SSO215" s="59"/>
      <c r="SSP215" s="59"/>
      <c r="SSQ215" s="59"/>
      <c r="SSR215" s="59"/>
      <c r="SSS215" s="59"/>
      <c r="SST215" s="59"/>
      <c r="SSU215" s="59"/>
      <c r="SSV215" s="59"/>
      <c r="SSW215" s="59"/>
      <c r="SSX215" s="59"/>
      <c r="SSY215" s="59"/>
      <c r="SSZ215" s="59"/>
      <c r="STA215" s="59"/>
      <c r="STB215" s="59"/>
      <c r="STC215" s="59"/>
      <c r="STD215" s="59"/>
      <c r="STE215" s="59"/>
      <c r="STF215" s="59"/>
      <c r="STG215" s="59"/>
      <c r="STH215" s="59"/>
      <c r="STI215" s="59"/>
      <c r="STJ215" s="59"/>
      <c r="STK215" s="59"/>
      <c r="STL215" s="59"/>
      <c r="STM215" s="59"/>
      <c r="STN215" s="59"/>
      <c r="STO215" s="59"/>
      <c r="STP215" s="59"/>
      <c r="STQ215" s="59"/>
      <c r="STR215" s="59"/>
      <c r="STS215" s="59"/>
      <c r="STT215" s="59"/>
      <c r="STU215" s="59"/>
      <c r="STV215" s="59"/>
      <c r="STW215" s="59"/>
      <c r="STX215" s="59"/>
      <c r="STY215" s="59"/>
      <c r="STZ215" s="59"/>
      <c r="SUA215" s="59"/>
      <c r="SUB215" s="59"/>
      <c r="SUC215" s="59"/>
      <c r="SUD215" s="59"/>
      <c r="SUE215" s="59"/>
      <c r="SUF215" s="59"/>
      <c r="SUG215" s="59"/>
      <c r="SUH215" s="59"/>
      <c r="SUI215" s="59"/>
      <c r="SUJ215" s="59"/>
      <c r="SUK215" s="59"/>
      <c r="SUL215" s="59"/>
      <c r="SUM215" s="59"/>
      <c r="SUN215" s="59"/>
      <c r="SUO215" s="59"/>
      <c r="SUP215" s="59"/>
      <c r="SUQ215" s="59"/>
      <c r="SUR215" s="59"/>
      <c r="SUS215" s="59"/>
      <c r="SUT215" s="59"/>
      <c r="SUU215" s="59"/>
      <c r="SUV215" s="59"/>
      <c r="SUW215" s="59"/>
      <c r="SUX215" s="59"/>
      <c r="SUY215" s="59"/>
      <c r="SUZ215" s="59"/>
      <c r="SVA215" s="59"/>
      <c r="SVB215" s="59"/>
      <c r="SVC215" s="59"/>
      <c r="SVD215" s="59"/>
      <c r="SVE215" s="59"/>
      <c r="SVF215" s="59"/>
      <c r="SVG215" s="59"/>
      <c r="SVH215" s="59"/>
      <c r="SVI215" s="59"/>
      <c r="SVJ215" s="59"/>
      <c r="SVK215" s="59"/>
      <c r="SVL215" s="59"/>
      <c r="SVM215" s="59"/>
      <c r="SVN215" s="59"/>
      <c r="SVO215" s="59"/>
      <c r="SVP215" s="59"/>
      <c r="SVQ215" s="59"/>
      <c r="SVR215" s="59"/>
      <c r="SVS215" s="59"/>
      <c r="SVT215" s="59"/>
      <c r="SVU215" s="59"/>
      <c r="SVV215" s="59"/>
      <c r="SVW215" s="59"/>
      <c r="SVX215" s="59"/>
      <c r="SVY215" s="59"/>
      <c r="SVZ215" s="59"/>
      <c r="SWA215" s="59"/>
      <c r="SWB215" s="59"/>
      <c r="SWC215" s="59"/>
      <c r="SWD215" s="59"/>
      <c r="SWE215" s="59"/>
      <c r="SWF215" s="59"/>
      <c r="SWG215" s="59"/>
      <c r="SWH215" s="59"/>
      <c r="SWI215" s="59"/>
      <c r="SWJ215" s="59"/>
      <c r="SWK215" s="59"/>
      <c r="SWL215" s="59"/>
      <c r="SWM215" s="59"/>
      <c r="SWN215" s="59"/>
      <c r="SWO215" s="59"/>
      <c r="SWP215" s="59"/>
      <c r="SWQ215" s="59"/>
      <c r="SWR215" s="59"/>
      <c r="SWS215" s="59"/>
      <c r="SWT215" s="59"/>
      <c r="SWU215" s="59"/>
      <c r="SWV215" s="59"/>
      <c r="SWW215" s="59"/>
      <c r="SWX215" s="59"/>
      <c r="SWY215" s="59"/>
      <c r="SWZ215" s="59"/>
      <c r="SXA215" s="59"/>
      <c r="SXB215" s="59"/>
      <c r="SXC215" s="59"/>
      <c r="SXD215" s="59"/>
      <c r="SXE215" s="59"/>
      <c r="SXF215" s="59"/>
      <c r="SXG215" s="59"/>
      <c r="SXH215" s="59"/>
      <c r="SXI215" s="59"/>
      <c r="SXJ215" s="59"/>
      <c r="SXK215" s="59"/>
      <c r="SXL215" s="59"/>
      <c r="SXM215" s="59"/>
      <c r="SXN215" s="59"/>
      <c r="SXO215" s="59"/>
      <c r="SXP215" s="59"/>
      <c r="SXQ215" s="59"/>
      <c r="SXR215" s="59"/>
      <c r="SXS215" s="59"/>
      <c r="SXT215" s="59"/>
      <c r="SXU215" s="59"/>
      <c r="SXV215" s="59"/>
      <c r="SXW215" s="59"/>
      <c r="SXX215" s="59"/>
      <c r="SXY215" s="59"/>
      <c r="SXZ215" s="59"/>
      <c r="SYA215" s="59"/>
      <c r="SYB215" s="59"/>
      <c r="SYC215" s="59"/>
      <c r="SYD215" s="59"/>
      <c r="SYE215" s="59"/>
      <c r="SYF215" s="59"/>
      <c r="SYG215" s="59"/>
      <c r="SYH215" s="59"/>
      <c r="SYI215" s="59"/>
      <c r="SYJ215" s="59"/>
      <c r="SYK215" s="59"/>
      <c r="SYL215" s="59"/>
      <c r="SYM215" s="59"/>
      <c r="SYN215" s="59"/>
      <c r="SYO215" s="59"/>
      <c r="SYP215" s="59"/>
      <c r="SYQ215" s="59"/>
      <c r="SYR215" s="59"/>
      <c r="SYS215" s="59"/>
      <c r="SYT215" s="59"/>
      <c r="SYU215" s="59"/>
      <c r="SYV215" s="59"/>
      <c r="SYW215" s="59"/>
      <c r="SYX215" s="59"/>
      <c r="SYY215" s="59"/>
      <c r="SYZ215" s="59"/>
      <c r="SZA215" s="59"/>
      <c r="SZB215" s="59"/>
      <c r="SZC215" s="59"/>
      <c r="SZD215" s="59"/>
      <c r="SZE215" s="59"/>
      <c r="SZF215" s="59"/>
      <c r="SZG215" s="59"/>
      <c r="SZH215" s="59"/>
      <c r="SZI215" s="59"/>
      <c r="SZJ215" s="59"/>
      <c r="SZK215" s="59"/>
      <c r="SZL215" s="59"/>
      <c r="SZM215" s="59"/>
      <c r="SZN215" s="59"/>
      <c r="SZO215" s="59"/>
      <c r="SZP215" s="59"/>
      <c r="SZQ215" s="59"/>
      <c r="SZR215" s="59"/>
      <c r="SZS215" s="59"/>
      <c r="SZT215" s="59"/>
      <c r="SZU215" s="59"/>
      <c r="SZV215" s="59"/>
      <c r="SZW215" s="59"/>
      <c r="SZX215" s="59"/>
      <c r="SZY215" s="59"/>
      <c r="SZZ215" s="59"/>
      <c r="TAA215" s="59"/>
      <c r="TAB215" s="59"/>
      <c r="TAC215" s="59"/>
      <c r="TAD215" s="59"/>
      <c r="TAE215" s="59"/>
      <c r="TAF215" s="59"/>
      <c r="TAG215" s="59"/>
      <c r="TAH215" s="59"/>
      <c r="TAI215" s="59"/>
      <c r="TAJ215" s="59"/>
      <c r="TAK215" s="59"/>
      <c r="TAL215" s="59"/>
      <c r="TAM215" s="59"/>
      <c r="TAN215" s="59"/>
      <c r="TAO215" s="59"/>
      <c r="TAP215" s="59"/>
      <c r="TAQ215" s="59"/>
      <c r="TAR215" s="59"/>
      <c r="TAS215" s="59"/>
      <c r="TAT215" s="59"/>
      <c r="TAU215" s="59"/>
      <c r="TAV215" s="59"/>
      <c r="TAW215" s="59"/>
      <c r="TAX215" s="59"/>
      <c r="TAY215" s="59"/>
      <c r="TAZ215" s="59"/>
      <c r="TBA215" s="59"/>
      <c r="TBB215" s="59"/>
      <c r="TBC215" s="59"/>
      <c r="TBD215" s="59"/>
      <c r="TBE215" s="59"/>
      <c r="TBF215" s="59"/>
      <c r="TBG215" s="59"/>
      <c r="TBH215" s="59"/>
      <c r="TBI215" s="59"/>
      <c r="TBJ215" s="59"/>
      <c r="TBK215" s="59"/>
      <c r="TBL215" s="59"/>
      <c r="TBM215" s="59"/>
      <c r="TBN215" s="59"/>
      <c r="TBO215" s="59"/>
      <c r="TBP215" s="59"/>
      <c r="TBQ215" s="59"/>
      <c r="TBR215" s="59"/>
      <c r="TBS215" s="59"/>
      <c r="TBT215" s="59"/>
      <c r="TBU215" s="59"/>
      <c r="TBV215" s="59"/>
      <c r="TBW215" s="59"/>
      <c r="TBX215" s="59"/>
      <c r="TBY215" s="59"/>
      <c r="TBZ215" s="59"/>
      <c r="TCA215" s="59"/>
      <c r="TCB215" s="59"/>
      <c r="TCC215" s="59"/>
      <c r="TCD215" s="59"/>
      <c r="TCE215" s="59"/>
      <c r="TCF215" s="59"/>
      <c r="TCG215" s="59"/>
      <c r="TCH215" s="59"/>
      <c r="TCI215" s="59"/>
      <c r="TCJ215" s="59"/>
      <c r="TCK215" s="59"/>
      <c r="TCL215" s="59"/>
      <c r="TCM215" s="59"/>
      <c r="TCN215" s="59"/>
      <c r="TCO215" s="59"/>
      <c r="TCP215" s="59"/>
      <c r="TCQ215" s="59"/>
      <c r="TCR215" s="59"/>
      <c r="TCS215" s="59"/>
      <c r="TCT215" s="59"/>
      <c r="TCU215" s="59"/>
      <c r="TCV215" s="59"/>
      <c r="TCW215" s="59"/>
      <c r="TCX215" s="59"/>
      <c r="TCY215" s="59"/>
      <c r="TCZ215" s="59"/>
      <c r="TDA215" s="59"/>
      <c r="TDB215" s="59"/>
      <c r="TDC215" s="59"/>
      <c r="TDD215" s="59"/>
      <c r="TDE215" s="59"/>
      <c r="TDF215" s="59"/>
      <c r="TDG215" s="59"/>
      <c r="TDH215" s="59"/>
      <c r="TDI215" s="59"/>
      <c r="TDJ215" s="59"/>
      <c r="TDK215" s="59"/>
      <c r="TDL215" s="59"/>
      <c r="TDM215" s="59"/>
      <c r="TDN215" s="59"/>
      <c r="TDO215" s="59"/>
      <c r="TDP215" s="59"/>
      <c r="TDQ215" s="59"/>
      <c r="TDR215" s="59"/>
      <c r="TDS215" s="59"/>
      <c r="TDT215" s="59"/>
      <c r="TDU215" s="59"/>
      <c r="TDV215" s="59"/>
      <c r="TDW215" s="59"/>
      <c r="TDX215" s="59"/>
      <c r="TDY215" s="59"/>
      <c r="TDZ215" s="59"/>
      <c r="TEA215" s="59"/>
      <c r="TEB215" s="59"/>
      <c r="TEC215" s="59"/>
      <c r="TED215" s="59"/>
      <c r="TEE215" s="59"/>
      <c r="TEF215" s="59"/>
      <c r="TEG215" s="59"/>
      <c r="TEH215" s="59"/>
      <c r="TEI215" s="59"/>
      <c r="TEJ215" s="59"/>
      <c r="TEK215" s="59"/>
      <c r="TEL215" s="59"/>
      <c r="TEM215" s="59"/>
      <c r="TEN215" s="59"/>
      <c r="TEO215" s="59"/>
      <c r="TEP215" s="59"/>
      <c r="TEQ215" s="59"/>
      <c r="TER215" s="59"/>
      <c r="TES215" s="59"/>
      <c r="TET215" s="59"/>
      <c r="TEU215" s="59"/>
      <c r="TEV215" s="59"/>
      <c r="TEW215" s="59"/>
      <c r="TEX215" s="59"/>
      <c r="TEY215" s="59"/>
      <c r="TEZ215" s="59"/>
      <c r="TFA215" s="59"/>
      <c r="TFB215" s="59"/>
      <c r="TFC215" s="59"/>
      <c r="TFD215" s="59"/>
      <c r="TFE215" s="59"/>
      <c r="TFF215" s="59"/>
      <c r="TFG215" s="59"/>
      <c r="TFH215" s="59"/>
      <c r="TFI215" s="59"/>
      <c r="TFJ215" s="59"/>
      <c r="TFK215" s="59"/>
      <c r="TFL215" s="59"/>
      <c r="TFM215" s="59"/>
      <c r="TFN215" s="59"/>
      <c r="TFO215" s="59"/>
      <c r="TFP215" s="59"/>
      <c r="TFQ215" s="59"/>
      <c r="TFR215" s="59"/>
      <c r="TFS215" s="59"/>
      <c r="TFT215" s="59"/>
      <c r="TFU215" s="59"/>
      <c r="TFV215" s="59"/>
      <c r="TFW215" s="59"/>
      <c r="TFX215" s="59"/>
      <c r="TFY215" s="59"/>
      <c r="TFZ215" s="59"/>
      <c r="TGA215" s="59"/>
      <c r="TGB215" s="59"/>
      <c r="TGC215" s="59"/>
      <c r="TGD215" s="59"/>
      <c r="TGE215" s="59"/>
      <c r="TGF215" s="59"/>
      <c r="TGG215" s="59"/>
      <c r="TGH215" s="59"/>
      <c r="TGI215" s="59"/>
      <c r="TGJ215" s="59"/>
      <c r="TGK215" s="59"/>
      <c r="TGL215" s="59"/>
      <c r="TGM215" s="59"/>
      <c r="TGN215" s="59"/>
      <c r="TGO215" s="59"/>
      <c r="TGP215" s="59"/>
      <c r="TGQ215" s="59"/>
      <c r="TGR215" s="59"/>
      <c r="TGS215" s="59"/>
      <c r="TGT215" s="59"/>
      <c r="TGU215" s="59"/>
      <c r="TGV215" s="59"/>
      <c r="TGW215" s="59"/>
      <c r="TGX215" s="59"/>
      <c r="TGY215" s="59"/>
      <c r="TGZ215" s="59"/>
      <c r="THA215" s="59"/>
      <c r="THB215" s="59"/>
      <c r="THC215" s="59"/>
      <c r="THD215" s="59"/>
      <c r="THE215" s="59"/>
      <c r="THF215" s="59"/>
      <c r="THG215" s="59"/>
      <c r="THH215" s="59"/>
      <c r="THI215" s="59"/>
      <c r="THJ215" s="59"/>
      <c r="THK215" s="59"/>
      <c r="THL215" s="59"/>
      <c r="THM215" s="59"/>
      <c r="THN215" s="59"/>
      <c r="THO215" s="59"/>
      <c r="THP215" s="59"/>
      <c r="THQ215" s="59"/>
      <c r="THR215" s="59"/>
      <c r="THS215" s="59"/>
      <c r="THT215" s="59"/>
      <c r="THU215" s="59"/>
      <c r="THV215" s="59"/>
      <c r="THW215" s="59"/>
      <c r="THX215" s="59"/>
      <c r="THY215" s="59"/>
      <c r="THZ215" s="59"/>
      <c r="TIA215" s="59"/>
      <c r="TIB215" s="59"/>
      <c r="TIC215" s="59"/>
      <c r="TID215" s="59"/>
      <c r="TIE215" s="59"/>
      <c r="TIF215" s="59"/>
      <c r="TIG215" s="59"/>
      <c r="TIH215" s="59"/>
      <c r="TII215" s="59"/>
      <c r="TIJ215" s="59"/>
      <c r="TIK215" s="59"/>
      <c r="TIL215" s="59"/>
      <c r="TIM215" s="59"/>
      <c r="TIN215" s="59"/>
      <c r="TIO215" s="59"/>
      <c r="TIP215" s="59"/>
      <c r="TIQ215" s="59"/>
      <c r="TIR215" s="59"/>
      <c r="TIS215" s="59"/>
      <c r="TIT215" s="59"/>
      <c r="TIU215" s="59"/>
      <c r="TIV215" s="59"/>
      <c r="TIW215" s="59"/>
      <c r="TIX215" s="59"/>
      <c r="TIY215" s="59"/>
      <c r="TIZ215" s="59"/>
      <c r="TJA215" s="59"/>
      <c r="TJB215" s="59"/>
      <c r="TJC215" s="59"/>
      <c r="TJD215" s="59"/>
      <c r="TJE215" s="59"/>
      <c r="TJF215" s="59"/>
      <c r="TJG215" s="59"/>
      <c r="TJH215" s="59"/>
      <c r="TJI215" s="59"/>
      <c r="TJJ215" s="59"/>
      <c r="TJK215" s="59"/>
      <c r="TJL215" s="59"/>
      <c r="TJM215" s="59"/>
      <c r="TJN215" s="59"/>
      <c r="TJO215" s="59"/>
      <c r="TJP215" s="59"/>
      <c r="TJQ215" s="59"/>
      <c r="TJR215" s="59"/>
      <c r="TJS215" s="59"/>
      <c r="TJT215" s="59"/>
      <c r="TJU215" s="59"/>
      <c r="TJV215" s="59"/>
      <c r="TJW215" s="59"/>
      <c r="TJX215" s="59"/>
      <c r="TJY215" s="59"/>
      <c r="TJZ215" s="59"/>
      <c r="TKA215" s="59"/>
      <c r="TKB215" s="59"/>
      <c r="TKC215" s="59"/>
      <c r="TKD215" s="59"/>
      <c r="TKE215" s="59"/>
      <c r="TKF215" s="59"/>
      <c r="TKG215" s="59"/>
      <c r="TKH215" s="59"/>
      <c r="TKI215" s="59"/>
      <c r="TKJ215" s="59"/>
      <c r="TKK215" s="59"/>
      <c r="TKL215" s="59"/>
      <c r="TKM215" s="59"/>
      <c r="TKN215" s="59"/>
      <c r="TKO215" s="59"/>
      <c r="TKP215" s="59"/>
      <c r="TKQ215" s="59"/>
      <c r="TKR215" s="59"/>
      <c r="TKS215" s="59"/>
      <c r="TKT215" s="59"/>
      <c r="TKU215" s="59"/>
      <c r="TKV215" s="59"/>
      <c r="TKW215" s="59"/>
      <c r="TKX215" s="59"/>
      <c r="TKY215" s="59"/>
      <c r="TKZ215" s="59"/>
      <c r="TLA215" s="59"/>
      <c r="TLB215" s="59"/>
      <c r="TLC215" s="59"/>
      <c r="TLD215" s="59"/>
      <c r="TLE215" s="59"/>
      <c r="TLF215" s="59"/>
      <c r="TLG215" s="59"/>
      <c r="TLH215" s="59"/>
      <c r="TLI215" s="59"/>
      <c r="TLJ215" s="59"/>
      <c r="TLK215" s="59"/>
      <c r="TLL215" s="59"/>
      <c r="TLM215" s="59"/>
      <c r="TLN215" s="59"/>
      <c r="TLO215" s="59"/>
      <c r="TLP215" s="59"/>
      <c r="TLQ215" s="59"/>
      <c r="TLR215" s="59"/>
      <c r="TLS215" s="59"/>
      <c r="TLT215" s="59"/>
      <c r="TLU215" s="59"/>
      <c r="TLV215" s="59"/>
      <c r="TLW215" s="59"/>
      <c r="TLX215" s="59"/>
      <c r="TLY215" s="59"/>
      <c r="TLZ215" s="59"/>
      <c r="TMA215" s="59"/>
      <c r="TMB215" s="59"/>
      <c r="TMC215" s="59"/>
      <c r="TMD215" s="59"/>
      <c r="TME215" s="59"/>
      <c r="TMF215" s="59"/>
      <c r="TMG215" s="59"/>
      <c r="TMH215" s="59"/>
      <c r="TMI215" s="59"/>
      <c r="TMJ215" s="59"/>
      <c r="TMK215" s="59"/>
      <c r="TML215" s="59"/>
      <c r="TMM215" s="59"/>
      <c r="TMN215" s="59"/>
      <c r="TMO215" s="59"/>
      <c r="TMP215" s="59"/>
      <c r="TMQ215" s="59"/>
      <c r="TMR215" s="59"/>
      <c r="TMS215" s="59"/>
      <c r="TMT215" s="59"/>
      <c r="TMU215" s="59"/>
      <c r="TMV215" s="59"/>
      <c r="TMW215" s="59"/>
      <c r="TMX215" s="59"/>
      <c r="TMY215" s="59"/>
      <c r="TMZ215" s="59"/>
      <c r="TNA215" s="59"/>
      <c r="TNB215" s="59"/>
      <c r="TNC215" s="59"/>
      <c r="TND215" s="59"/>
      <c r="TNE215" s="59"/>
      <c r="TNF215" s="59"/>
      <c r="TNG215" s="59"/>
      <c r="TNH215" s="59"/>
      <c r="TNI215" s="59"/>
      <c r="TNJ215" s="59"/>
      <c r="TNK215" s="59"/>
      <c r="TNL215" s="59"/>
      <c r="TNM215" s="59"/>
      <c r="TNN215" s="59"/>
      <c r="TNO215" s="59"/>
      <c r="TNP215" s="59"/>
      <c r="TNQ215" s="59"/>
      <c r="TNR215" s="59"/>
      <c r="TNS215" s="59"/>
      <c r="TNT215" s="59"/>
      <c r="TNU215" s="59"/>
      <c r="TNV215" s="59"/>
      <c r="TNW215" s="59"/>
      <c r="TNX215" s="59"/>
      <c r="TNY215" s="59"/>
      <c r="TNZ215" s="59"/>
      <c r="TOA215" s="59"/>
      <c r="TOB215" s="59"/>
      <c r="TOC215" s="59"/>
      <c r="TOD215" s="59"/>
      <c r="TOE215" s="59"/>
      <c r="TOF215" s="59"/>
      <c r="TOG215" s="59"/>
      <c r="TOH215" s="59"/>
      <c r="TOI215" s="59"/>
      <c r="TOJ215" s="59"/>
      <c r="TOK215" s="59"/>
      <c r="TOL215" s="59"/>
      <c r="TOM215" s="59"/>
      <c r="TON215" s="59"/>
      <c r="TOO215" s="59"/>
      <c r="TOP215" s="59"/>
      <c r="TOQ215" s="59"/>
      <c r="TOR215" s="59"/>
      <c r="TOS215" s="59"/>
      <c r="TOT215" s="59"/>
      <c r="TOU215" s="59"/>
      <c r="TOV215" s="59"/>
      <c r="TOW215" s="59"/>
      <c r="TOX215" s="59"/>
      <c r="TOY215" s="59"/>
      <c r="TOZ215" s="59"/>
      <c r="TPA215" s="59"/>
      <c r="TPB215" s="59"/>
      <c r="TPC215" s="59"/>
      <c r="TPD215" s="59"/>
      <c r="TPE215" s="59"/>
      <c r="TPF215" s="59"/>
      <c r="TPG215" s="59"/>
      <c r="TPH215" s="59"/>
      <c r="TPI215" s="59"/>
      <c r="TPJ215" s="59"/>
      <c r="TPK215" s="59"/>
      <c r="TPL215" s="59"/>
      <c r="TPM215" s="59"/>
      <c r="TPN215" s="59"/>
      <c r="TPO215" s="59"/>
      <c r="TPP215" s="59"/>
      <c r="TPQ215" s="59"/>
      <c r="TPR215" s="59"/>
      <c r="TPS215" s="59"/>
      <c r="TPT215" s="59"/>
      <c r="TPU215" s="59"/>
      <c r="TPV215" s="59"/>
      <c r="TPW215" s="59"/>
      <c r="TPX215" s="59"/>
      <c r="TPY215" s="59"/>
      <c r="TPZ215" s="59"/>
      <c r="TQA215" s="59"/>
      <c r="TQB215" s="59"/>
      <c r="TQC215" s="59"/>
      <c r="TQD215" s="59"/>
      <c r="TQE215" s="59"/>
      <c r="TQF215" s="59"/>
      <c r="TQG215" s="59"/>
      <c r="TQH215" s="59"/>
      <c r="TQI215" s="59"/>
      <c r="TQJ215" s="59"/>
      <c r="TQK215" s="59"/>
      <c r="TQL215" s="59"/>
      <c r="TQM215" s="59"/>
      <c r="TQN215" s="59"/>
      <c r="TQO215" s="59"/>
      <c r="TQP215" s="59"/>
      <c r="TQQ215" s="59"/>
      <c r="TQR215" s="59"/>
      <c r="TQS215" s="59"/>
      <c r="TQT215" s="59"/>
      <c r="TQU215" s="59"/>
      <c r="TQV215" s="59"/>
      <c r="TQW215" s="59"/>
      <c r="TQX215" s="59"/>
      <c r="TQY215" s="59"/>
      <c r="TQZ215" s="59"/>
      <c r="TRA215" s="59"/>
      <c r="TRB215" s="59"/>
      <c r="TRC215" s="59"/>
      <c r="TRD215" s="59"/>
      <c r="TRE215" s="59"/>
      <c r="TRF215" s="59"/>
      <c r="TRG215" s="59"/>
      <c r="TRH215" s="59"/>
      <c r="TRI215" s="59"/>
      <c r="TRJ215" s="59"/>
      <c r="TRK215" s="59"/>
      <c r="TRL215" s="59"/>
      <c r="TRM215" s="59"/>
      <c r="TRN215" s="59"/>
      <c r="TRO215" s="59"/>
      <c r="TRP215" s="59"/>
      <c r="TRQ215" s="59"/>
      <c r="TRR215" s="59"/>
      <c r="TRS215" s="59"/>
      <c r="TRT215" s="59"/>
      <c r="TRU215" s="59"/>
      <c r="TRV215" s="59"/>
      <c r="TRW215" s="59"/>
      <c r="TRX215" s="59"/>
      <c r="TRY215" s="59"/>
      <c r="TRZ215" s="59"/>
      <c r="TSA215" s="59"/>
      <c r="TSB215" s="59"/>
      <c r="TSC215" s="59"/>
      <c r="TSD215" s="59"/>
      <c r="TSE215" s="59"/>
      <c r="TSF215" s="59"/>
      <c r="TSG215" s="59"/>
      <c r="TSH215" s="59"/>
      <c r="TSI215" s="59"/>
      <c r="TSJ215" s="59"/>
      <c r="TSK215" s="59"/>
      <c r="TSL215" s="59"/>
      <c r="TSM215" s="59"/>
      <c r="TSN215" s="59"/>
      <c r="TSO215" s="59"/>
      <c r="TSP215" s="59"/>
      <c r="TSQ215" s="59"/>
      <c r="TSR215" s="59"/>
      <c r="TSS215" s="59"/>
      <c r="TST215" s="59"/>
      <c r="TSU215" s="59"/>
      <c r="TSV215" s="59"/>
      <c r="TSW215" s="59"/>
      <c r="TSX215" s="59"/>
      <c r="TSY215" s="59"/>
      <c r="TSZ215" s="59"/>
      <c r="TTA215" s="59"/>
      <c r="TTB215" s="59"/>
      <c r="TTC215" s="59"/>
      <c r="TTD215" s="59"/>
      <c r="TTE215" s="59"/>
      <c r="TTF215" s="59"/>
      <c r="TTG215" s="59"/>
      <c r="TTH215" s="59"/>
      <c r="TTI215" s="59"/>
      <c r="TTJ215" s="59"/>
      <c r="TTK215" s="59"/>
      <c r="TTL215" s="59"/>
      <c r="TTM215" s="59"/>
      <c r="TTN215" s="59"/>
      <c r="TTO215" s="59"/>
      <c r="TTP215" s="59"/>
      <c r="TTQ215" s="59"/>
      <c r="TTR215" s="59"/>
      <c r="TTS215" s="59"/>
      <c r="TTT215" s="59"/>
      <c r="TTU215" s="59"/>
      <c r="TTV215" s="59"/>
      <c r="TTW215" s="59"/>
      <c r="TTX215" s="59"/>
      <c r="TTY215" s="59"/>
      <c r="TTZ215" s="59"/>
      <c r="TUA215" s="59"/>
      <c r="TUB215" s="59"/>
      <c r="TUC215" s="59"/>
      <c r="TUD215" s="59"/>
      <c r="TUE215" s="59"/>
      <c r="TUF215" s="59"/>
      <c r="TUG215" s="59"/>
      <c r="TUH215" s="59"/>
      <c r="TUI215" s="59"/>
      <c r="TUJ215" s="59"/>
      <c r="TUK215" s="59"/>
      <c r="TUL215" s="59"/>
      <c r="TUM215" s="59"/>
      <c r="TUN215" s="59"/>
      <c r="TUO215" s="59"/>
      <c r="TUP215" s="59"/>
      <c r="TUQ215" s="59"/>
      <c r="TUR215" s="59"/>
      <c r="TUS215" s="59"/>
      <c r="TUT215" s="59"/>
      <c r="TUU215" s="59"/>
      <c r="TUV215" s="59"/>
      <c r="TUW215" s="59"/>
      <c r="TUX215" s="59"/>
      <c r="TUY215" s="59"/>
      <c r="TUZ215" s="59"/>
      <c r="TVA215" s="59"/>
      <c r="TVB215" s="59"/>
      <c r="TVC215" s="59"/>
      <c r="TVD215" s="59"/>
      <c r="TVE215" s="59"/>
      <c r="TVF215" s="59"/>
      <c r="TVG215" s="59"/>
      <c r="TVH215" s="59"/>
      <c r="TVI215" s="59"/>
      <c r="TVJ215" s="59"/>
      <c r="TVK215" s="59"/>
      <c r="TVL215" s="59"/>
      <c r="TVM215" s="59"/>
      <c r="TVN215" s="59"/>
      <c r="TVO215" s="59"/>
      <c r="TVP215" s="59"/>
      <c r="TVQ215" s="59"/>
      <c r="TVR215" s="59"/>
      <c r="TVS215" s="59"/>
      <c r="TVT215" s="59"/>
      <c r="TVU215" s="59"/>
      <c r="TVV215" s="59"/>
      <c r="TVW215" s="59"/>
      <c r="TVX215" s="59"/>
      <c r="TVY215" s="59"/>
      <c r="TVZ215" s="59"/>
      <c r="TWA215" s="59"/>
      <c r="TWB215" s="59"/>
      <c r="TWC215" s="59"/>
      <c r="TWD215" s="59"/>
      <c r="TWE215" s="59"/>
      <c r="TWF215" s="59"/>
      <c r="TWG215" s="59"/>
      <c r="TWH215" s="59"/>
      <c r="TWI215" s="59"/>
      <c r="TWJ215" s="59"/>
      <c r="TWK215" s="59"/>
      <c r="TWL215" s="59"/>
      <c r="TWM215" s="59"/>
      <c r="TWN215" s="59"/>
      <c r="TWO215" s="59"/>
      <c r="TWP215" s="59"/>
      <c r="TWQ215" s="59"/>
      <c r="TWR215" s="59"/>
      <c r="TWS215" s="59"/>
      <c r="TWT215" s="59"/>
      <c r="TWU215" s="59"/>
      <c r="TWV215" s="59"/>
      <c r="TWW215" s="59"/>
      <c r="TWX215" s="59"/>
      <c r="TWY215" s="59"/>
      <c r="TWZ215" s="59"/>
      <c r="TXA215" s="59"/>
      <c r="TXB215" s="59"/>
      <c r="TXC215" s="59"/>
      <c r="TXD215" s="59"/>
      <c r="TXE215" s="59"/>
      <c r="TXF215" s="59"/>
      <c r="TXG215" s="59"/>
      <c r="TXH215" s="59"/>
      <c r="TXI215" s="59"/>
      <c r="TXJ215" s="59"/>
      <c r="TXK215" s="59"/>
      <c r="TXL215" s="59"/>
      <c r="TXM215" s="59"/>
      <c r="TXN215" s="59"/>
      <c r="TXO215" s="59"/>
      <c r="TXP215" s="59"/>
      <c r="TXQ215" s="59"/>
      <c r="TXR215" s="59"/>
      <c r="TXS215" s="59"/>
      <c r="TXT215" s="59"/>
      <c r="TXU215" s="59"/>
      <c r="TXV215" s="59"/>
      <c r="TXW215" s="59"/>
      <c r="TXX215" s="59"/>
      <c r="TXY215" s="59"/>
      <c r="TXZ215" s="59"/>
      <c r="TYA215" s="59"/>
      <c r="TYB215" s="59"/>
      <c r="TYC215" s="59"/>
      <c r="TYD215" s="59"/>
      <c r="TYE215" s="59"/>
      <c r="TYF215" s="59"/>
      <c r="TYG215" s="59"/>
      <c r="TYH215" s="59"/>
      <c r="TYI215" s="59"/>
      <c r="TYJ215" s="59"/>
      <c r="TYK215" s="59"/>
      <c r="TYL215" s="59"/>
      <c r="TYM215" s="59"/>
      <c r="TYN215" s="59"/>
      <c r="TYO215" s="59"/>
      <c r="TYP215" s="59"/>
      <c r="TYQ215" s="59"/>
      <c r="TYR215" s="59"/>
      <c r="TYS215" s="59"/>
      <c r="TYT215" s="59"/>
      <c r="TYU215" s="59"/>
      <c r="TYV215" s="59"/>
      <c r="TYW215" s="59"/>
      <c r="TYX215" s="59"/>
      <c r="TYY215" s="59"/>
      <c r="TYZ215" s="59"/>
      <c r="TZA215" s="59"/>
      <c r="TZB215" s="59"/>
      <c r="TZC215" s="59"/>
      <c r="TZD215" s="59"/>
      <c r="TZE215" s="59"/>
      <c r="TZF215" s="59"/>
      <c r="TZG215" s="59"/>
      <c r="TZH215" s="59"/>
      <c r="TZI215" s="59"/>
      <c r="TZJ215" s="59"/>
      <c r="TZK215" s="59"/>
      <c r="TZL215" s="59"/>
      <c r="TZM215" s="59"/>
      <c r="TZN215" s="59"/>
      <c r="TZO215" s="59"/>
      <c r="TZP215" s="59"/>
      <c r="TZQ215" s="59"/>
      <c r="TZR215" s="59"/>
      <c r="TZS215" s="59"/>
      <c r="TZT215" s="59"/>
      <c r="TZU215" s="59"/>
      <c r="TZV215" s="59"/>
      <c r="TZW215" s="59"/>
      <c r="TZX215" s="59"/>
      <c r="TZY215" s="59"/>
      <c r="TZZ215" s="59"/>
      <c r="UAA215" s="59"/>
      <c r="UAB215" s="59"/>
      <c r="UAC215" s="59"/>
      <c r="UAD215" s="59"/>
      <c r="UAE215" s="59"/>
      <c r="UAF215" s="59"/>
      <c r="UAG215" s="59"/>
      <c r="UAH215" s="59"/>
      <c r="UAI215" s="59"/>
      <c r="UAJ215" s="59"/>
      <c r="UAK215" s="59"/>
      <c r="UAL215" s="59"/>
      <c r="UAM215" s="59"/>
      <c r="UAN215" s="59"/>
      <c r="UAO215" s="59"/>
      <c r="UAP215" s="59"/>
      <c r="UAQ215" s="59"/>
      <c r="UAR215" s="59"/>
      <c r="UAS215" s="59"/>
      <c r="UAT215" s="59"/>
      <c r="UAU215" s="59"/>
      <c r="UAV215" s="59"/>
      <c r="UAW215" s="59"/>
      <c r="UAX215" s="59"/>
      <c r="UAY215" s="59"/>
      <c r="UAZ215" s="59"/>
      <c r="UBA215" s="59"/>
      <c r="UBB215" s="59"/>
      <c r="UBC215" s="59"/>
      <c r="UBD215" s="59"/>
      <c r="UBE215" s="59"/>
      <c r="UBF215" s="59"/>
      <c r="UBG215" s="59"/>
      <c r="UBH215" s="59"/>
      <c r="UBI215" s="59"/>
      <c r="UBJ215" s="59"/>
      <c r="UBK215" s="59"/>
      <c r="UBL215" s="59"/>
      <c r="UBM215" s="59"/>
      <c r="UBN215" s="59"/>
      <c r="UBO215" s="59"/>
      <c r="UBP215" s="59"/>
      <c r="UBQ215" s="59"/>
      <c r="UBR215" s="59"/>
      <c r="UBS215" s="59"/>
      <c r="UBT215" s="59"/>
      <c r="UBU215" s="59"/>
      <c r="UBV215" s="59"/>
      <c r="UBW215" s="59"/>
      <c r="UBX215" s="59"/>
      <c r="UBY215" s="59"/>
      <c r="UBZ215" s="59"/>
      <c r="UCA215" s="59"/>
      <c r="UCB215" s="59"/>
      <c r="UCC215" s="59"/>
      <c r="UCD215" s="59"/>
      <c r="UCE215" s="59"/>
      <c r="UCF215" s="59"/>
      <c r="UCG215" s="59"/>
      <c r="UCH215" s="59"/>
      <c r="UCI215" s="59"/>
      <c r="UCJ215" s="59"/>
      <c r="UCK215" s="59"/>
      <c r="UCL215" s="59"/>
      <c r="UCM215" s="59"/>
      <c r="UCN215" s="59"/>
      <c r="UCO215" s="59"/>
      <c r="UCP215" s="59"/>
      <c r="UCQ215" s="59"/>
      <c r="UCR215" s="59"/>
      <c r="UCS215" s="59"/>
      <c r="UCT215" s="59"/>
      <c r="UCU215" s="59"/>
      <c r="UCV215" s="59"/>
      <c r="UCW215" s="59"/>
      <c r="UCX215" s="59"/>
      <c r="UCY215" s="59"/>
      <c r="UCZ215" s="59"/>
      <c r="UDA215" s="59"/>
      <c r="UDB215" s="59"/>
      <c r="UDC215" s="59"/>
      <c r="UDD215" s="59"/>
      <c r="UDE215" s="59"/>
      <c r="UDF215" s="59"/>
      <c r="UDG215" s="59"/>
      <c r="UDH215" s="59"/>
      <c r="UDI215" s="59"/>
      <c r="UDJ215" s="59"/>
      <c r="UDK215" s="59"/>
      <c r="UDL215" s="59"/>
      <c r="UDM215" s="59"/>
      <c r="UDN215" s="59"/>
      <c r="UDO215" s="59"/>
      <c r="UDP215" s="59"/>
      <c r="UDQ215" s="59"/>
      <c r="UDR215" s="59"/>
      <c r="UDS215" s="59"/>
      <c r="UDT215" s="59"/>
      <c r="UDU215" s="59"/>
      <c r="UDV215" s="59"/>
      <c r="UDW215" s="59"/>
      <c r="UDX215" s="59"/>
      <c r="UDY215" s="59"/>
      <c r="UDZ215" s="59"/>
      <c r="UEA215" s="59"/>
      <c r="UEB215" s="59"/>
      <c r="UEC215" s="59"/>
      <c r="UED215" s="59"/>
      <c r="UEE215" s="59"/>
      <c r="UEF215" s="59"/>
      <c r="UEG215" s="59"/>
      <c r="UEH215" s="59"/>
      <c r="UEI215" s="59"/>
      <c r="UEJ215" s="59"/>
      <c r="UEK215" s="59"/>
      <c r="UEL215" s="59"/>
      <c r="UEM215" s="59"/>
      <c r="UEN215" s="59"/>
      <c r="UEO215" s="59"/>
      <c r="UEP215" s="59"/>
      <c r="UEQ215" s="59"/>
      <c r="UER215" s="59"/>
      <c r="UES215" s="59"/>
      <c r="UET215" s="59"/>
      <c r="UEU215" s="59"/>
      <c r="UEV215" s="59"/>
      <c r="UEW215" s="59"/>
      <c r="UEX215" s="59"/>
      <c r="UEY215" s="59"/>
      <c r="UEZ215" s="59"/>
      <c r="UFA215" s="59"/>
      <c r="UFB215" s="59"/>
      <c r="UFC215" s="59"/>
      <c r="UFD215" s="59"/>
      <c r="UFE215" s="59"/>
      <c r="UFF215" s="59"/>
      <c r="UFG215" s="59"/>
      <c r="UFH215" s="59"/>
      <c r="UFI215" s="59"/>
      <c r="UFJ215" s="59"/>
      <c r="UFK215" s="59"/>
      <c r="UFL215" s="59"/>
      <c r="UFM215" s="59"/>
      <c r="UFN215" s="59"/>
      <c r="UFO215" s="59"/>
      <c r="UFP215" s="59"/>
      <c r="UFQ215" s="59"/>
      <c r="UFR215" s="59"/>
      <c r="UFS215" s="59"/>
      <c r="UFT215" s="59"/>
      <c r="UFU215" s="59"/>
      <c r="UFV215" s="59"/>
      <c r="UFW215" s="59"/>
      <c r="UFX215" s="59"/>
      <c r="UFY215" s="59"/>
      <c r="UFZ215" s="59"/>
      <c r="UGA215" s="59"/>
      <c r="UGB215" s="59"/>
      <c r="UGC215" s="59"/>
      <c r="UGD215" s="59"/>
      <c r="UGE215" s="59"/>
      <c r="UGF215" s="59"/>
      <c r="UGG215" s="59"/>
      <c r="UGH215" s="59"/>
      <c r="UGI215" s="59"/>
      <c r="UGJ215" s="59"/>
      <c r="UGK215" s="59"/>
      <c r="UGL215" s="59"/>
      <c r="UGM215" s="59"/>
      <c r="UGN215" s="59"/>
      <c r="UGO215" s="59"/>
      <c r="UGP215" s="59"/>
      <c r="UGQ215" s="59"/>
      <c r="UGR215" s="59"/>
      <c r="UGS215" s="59"/>
      <c r="UGT215" s="59"/>
      <c r="UGU215" s="59"/>
      <c r="UGV215" s="59"/>
      <c r="UGW215" s="59"/>
      <c r="UGX215" s="59"/>
      <c r="UGY215" s="59"/>
      <c r="UGZ215" s="59"/>
      <c r="UHA215" s="59"/>
      <c r="UHB215" s="59"/>
      <c r="UHC215" s="59"/>
      <c r="UHD215" s="59"/>
      <c r="UHE215" s="59"/>
      <c r="UHF215" s="59"/>
      <c r="UHG215" s="59"/>
      <c r="UHH215" s="59"/>
      <c r="UHI215" s="59"/>
      <c r="UHJ215" s="59"/>
      <c r="UHK215" s="59"/>
      <c r="UHL215" s="59"/>
      <c r="UHM215" s="59"/>
      <c r="UHN215" s="59"/>
      <c r="UHO215" s="59"/>
      <c r="UHP215" s="59"/>
      <c r="UHQ215" s="59"/>
      <c r="UHR215" s="59"/>
      <c r="UHS215" s="59"/>
      <c r="UHT215" s="59"/>
      <c r="UHU215" s="59"/>
      <c r="UHV215" s="59"/>
      <c r="UHW215" s="59"/>
      <c r="UHX215" s="59"/>
      <c r="UHY215" s="59"/>
      <c r="UHZ215" s="59"/>
      <c r="UIA215" s="59"/>
      <c r="UIB215" s="59"/>
      <c r="UIC215" s="59"/>
      <c r="UID215" s="59"/>
      <c r="UIE215" s="59"/>
      <c r="UIF215" s="59"/>
      <c r="UIG215" s="59"/>
      <c r="UIH215" s="59"/>
      <c r="UII215" s="59"/>
      <c r="UIJ215" s="59"/>
      <c r="UIK215" s="59"/>
      <c r="UIL215" s="59"/>
      <c r="UIM215" s="59"/>
      <c r="UIN215" s="59"/>
      <c r="UIO215" s="59"/>
      <c r="UIP215" s="59"/>
      <c r="UIQ215" s="59"/>
      <c r="UIR215" s="59"/>
      <c r="UIS215" s="59"/>
      <c r="UIT215" s="59"/>
      <c r="UIU215" s="59"/>
      <c r="UIV215" s="59"/>
      <c r="UIW215" s="59"/>
      <c r="UIX215" s="59"/>
      <c r="UIY215" s="59"/>
      <c r="UIZ215" s="59"/>
      <c r="UJA215" s="59"/>
      <c r="UJB215" s="59"/>
      <c r="UJC215" s="59"/>
      <c r="UJD215" s="59"/>
      <c r="UJE215" s="59"/>
      <c r="UJF215" s="59"/>
      <c r="UJG215" s="59"/>
      <c r="UJH215" s="59"/>
      <c r="UJI215" s="59"/>
      <c r="UJJ215" s="59"/>
      <c r="UJK215" s="59"/>
      <c r="UJL215" s="59"/>
      <c r="UJM215" s="59"/>
      <c r="UJN215" s="59"/>
      <c r="UJO215" s="59"/>
      <c r="UJP215" s="59"/>
      <c r="UJQ215" s="59"/>
      <c r="UJR215" s="59"/>
      <c r="UJS215" s="59"/>
      <c r="UJT215" s="59"/>
      <c r="UJU215" s="59"/>
      <c r="UJV215" s="59"/>
      <c r="UJW215" s="59"/>
      <c r="UJX215" s="59"/>
      <c r="UJY215" s="59"/>
      <c r="UJZ215" s="59"/>
      <c r="UKA215" s="59"/>
      <c r="UKB215" s="59"/>
      <c r="UKC215" s="59"/>
      <c r="UKD215" s="59"/>
      <c r="UKE215" s="59"/>
      <c r="UKF215" s="59"/>
      <c r="UKG215" s="59"/>
      <c r="UKH215" s="59"/>
      <c r="UKI215" s="59"/>
      <c r="UKJ215" s="59"/>
      <c r="UKK215" s="59"/>
      <c r="UKL215" s="59"/>
      <c r="UKM215" s="59"/>
      <c r="UKN215" s="59"/>
      <c r="UKO215" s="59"/>
      <c r="UKP215" s="59"/>
      <c r="UKQ215" s="59"/>
      <c r="UKR215" s="59"/>
      <c r="UKS215" s="59"/>
      <c r="UKT215" s="59"/>
      <c r="UKU215" s="59"/>
      <c r="UKV215" s="59"/>
      <c r="UKW215" s="59"/>
      <c r="UKX215" s="59"/>
      <c r="UKY215" s="59"/>
      <c r="UKZ215" s="59"/>
      <c r="ULA215" s="59"/>
      <c r="ULB215" s="59"/>
      <c r="ULC215" s="59"/>
      <c r="ULD215" s="59"/>
      <c r="ULE215" s="59"/>
      <c r="ULF215" s="59"/>
      <c r="ULG215" s="59"/>
      <c r="ULH215" s="59"/>
      <c r="ULI215" s="59"/>
      <c r="ULJ215" s="59"/>
      <c r="ULK215" s="59"/>
      <c r="ULL215" s="59"/>
      <c r="ULM215" s="59"/>
      <c r="ULN215" s="59"/>
      <c r="ULO215" s="59"/>
      <c r="ULP215" s="59"/>
      <c r="ULQ215" s="59"/>
      <c r="ULR215" s="59"/>
      <c r="ULS215" s="59"/>
      <c r="ULT215" s="59"/>
      <c r="ULU215" s="59"/>
      <c r="ULV215" s="59"/>
      <c r="ULW215" s="59"/>
      <c r="ULX215" s="59"/>
      <c r="ULY215" s="59"/>
      <c r="ULZ215" s="59"/>
      <c r="UMA215" s="59"/>
      <c r="UMB215" s="59"/>
      <c r="UMC215" s="59"/>
      <c r="UMD215" s="59"/>
      <c r="UME215" s="59"/>
      <c r="UMF215" s="59"/>
      <c r="UMG215" s="59"/>
      <c r="UMH215" s="59"/>
      <c r="UMI215" s="59"/>
      <c r="UMJ215" s="59"/>
      <c r="UMK215" s="59"/>
      <c r="UML215" s="59"/>
      <c r="UMM215" s="59"/>
      <c r="UMN215" s="59"/>
      <c r="UMO215" s="59"/>
      <c r="UMP215" s="59"/>
      <c r="UMQ215" s="59"/>
      <c r="UMR215" s="59"/>
      <c r="UMS215" s="59"/>
      <c r="UMT215" s="59"/>
      <c r="UMU215" s="59"/>
      <c r="UMV215" s="59"/>
      <c r="UMW215" s="59"/>
      <c r="UMX215" s="59"/>
      <c r="UMY215" s="59"/>
      <c r="UMZ215" s="59"/>
      <c r="UNA215" s="59"/>
      <c r="UNB215" s="59"/>
      <c r="UNC215" s="59"/>
      <c r="UND215" s="59"/>
      <c r="UNE215" s="59"/>
      <c r="UNF215" s="59"/>
      <c r="UNG215" s="59"/>
      <c r="UNH215" s="59"/>
      <c r="UNI215" s="59"/>
      <c r="UNJ215" s="59"/>
      <c r="UNK215" s="59"/>
      <c r="UNL215" s="59"/>
      <c r="UNM215" s="59"/>
      <c r="UNN215" s="59"/>
      <c r="UNO215" s="59"/>
      <c r="UNP215" s="59"/>
      <c r="UNQ215" s="59"/>
      <c r="UNR215" s="59"/>
      <c r="UNS215" s="59"/>
      <c r="UNT215" s="59"/>
      <c r="UNU215" s="59"/>
      <c r="UNV215" s="59"/>
      <c r="UNW215" s="59"/>
      <c r="UNX215" s="59"/>
      <c r="UNY215" s="59"/>
      <c r="UNZ215" s="59"/>
      <c r="UOA215" s="59"/>
      <c r="UOB215" s="59"/>
      <c r="UOC215" s="59"/>
      <c r="UOD215" s="59"/>
      <c r="UOE215" s="59"/>
      <c r="UOF215" s="59"/>
      <c r="UOG215" s="59"/>
      <c r="UOH215" s="59"/>
      <c r="UOI215" s="59"/>
      <c r="UOJ215" s="59"/>
      <c r="UOK215" s="59"/>
      <c r="UOL215" s="59"/>
      <c r="UOM215" s="59"/>
      <c r="UON215" s="59"/>
      <c r="UOO215" s="59"/>
      <c r="UOP215" s="59"/>
      <c r="UOQ215" s="59"/>
      <c r="UOR215" s="59"/>
      <c r="UOS215" s="59"/>
      <c r="UOT215" s="59"/>
      <c r="UOU215" s="59"/>
      <c r="UOV215" s="59"/>
      <c r="UOW215" s="59"/>
      <c r="UOX215" s="59"/>
      <c r="UOY215" s="59"/>
      <c r="UOZ215" s="59"/>
      <c r="UPA215" s="59"/>
      <c r="UPB215" s="59"/>
      <c r="UPC215" s="59"/>
      <c r="UPD215" s="59"/>
      <c r="UPE215" s="59"/>
      <c r="UPF215" s="59"/>
      <c r="UPG215" s="59"/>
      <c r="UPH215" s="59"/>
      <c r="UPI215" s="59"/>
      <c r="UPJ215" s="59"/>
      <c r="UPK215" s="59"/>
      <c r="UPL215" s="59"/>
      <c r="UPM215" s="59"/>
      <c r="UPN215" s="59"/>
      <c r="UPO215" s="59"/>
      <c r="UPP215" s="59"/>
      <c r="UPQ215" s="59"/>
      <c r="UPR215" s="59"/>
      <c r="UPS215" s="59"/>
      <c r="UPT215" s="59"/>
      <c r="UPU215" s="59"/>
      <c r="UPV215" s="59"/>
      <c r="UPW215" s="59"/>
      <c r="UPX215" s="59"/>
      <c r="UPY215" s="59"/>
      <c r="UPZ215" s="59"/>
      <c r="UQA215" s="59"/>
      <c r="UQB215" s="59"/>
      <c r="UQC215" s="59"/>
      <c r="UQD215" s="59"/>
      <c r="UQE215" s="59"/>
      <c r="UQF215" s="59"/>
      <c r="UQG215" s="59"/>
      <c r="UQH215" s="59"/>
      <c r="UQI215" s="59"/>
      <c r="UQJ215" s="59"/>
      <c r="UQK215" s="59"/>
      <c r="UQL215" s="59"/>
      <c r="UQM215" s="59"/>
      <c r="UQN215" s="59"/>
      <c r="UQO215" s="59"/>
      <c r="UQP215" s="59"/>
      <c r="UQQ215" s="59"/>
      <c r="UQR215" s="59"/>
      <c r="UQS215" s="59"/>
      <c r="UQT215" s="59"/>
      <c r="UQU215" s="59"/>
      <c r="UQV215" s="59"/>
      <c r="UQW215" s="59"/>
      <c r="UQX215" s="59"/>
      <c r="UQY215" s="59"/>
      <c r="UQZ215" s="59"/>
      <c r="URA215" s="59"/>
      <c r="URB215" s="59"/>
      <c r="URC215" s="59"/>
      <c r="URD215" s="59"/>
      <c r="URE215" s="59"/>
      <c r="URF215" s="59"/>
      <c r="URG215" s="59"/>
      <c r="URH215" s="59"/>
      <c r="URI215" s="59"/>
      <c r="URJ215" s="59"/>
      <c r="URK215" s="59"/>
      <c r="URL215" s="59"/>
      <c r="URM215" s="59"/>
      <c r="URN215" s="59"/>
      <c r="URO215" s="59"/>
      <c r="URP215" s="59"/>
      <c r="URQ215" s="59"/>
      <c r="URR215" s="59"/>
      <c r="URS215" s="59"/>
      <c r="URT215" s="59"/>
      <c r="URU215" s="59"/>
      <c r="URV215" s="59"/>
      <c r="URW215" s="59"/>
      <c r="URX215" s="59"/>
      <c r="URY215" s="59"/>
      <c r="URZ215" s="59"/>
      <c r="USA215" s="59"/>
      <c r="USB215" s="59"/>
      <c r="USC215" s="59"/>
      <c r="USD215" s="59"/>
      <c r="USE215" s="59"/>
      <c r="USF215" s="59"/>
      <c r="USG215" s="59"/>
      <c r="USH215" s="59"/>
      <c r="USI215" s="59"/>
      <c r="USJ215" s="59"/>
      <c r="USK215" s="59"/>
      <c r="USL215" s="59"/>
      <c r="USM215" s="59"/>
      <c r="USN215" s="59"/>
      <c r="USO215" s="59"/>
      <c r="USP215" s="59"/>
      <c r="USQ215" s="59"/>
      <c r="USR215" s="59"/>
      <c r="USS215" s="59"/>
      <c r="UST215" s="59"/>
      <c r="USU215" s="59"/>
      <c r="USV215" s="59"/>
      <c r="USW215" s="59"/>
      <c r="USX215" s="59"/>
      <c r="USY215" s="59"/>
      <c r="USZ215" s="59"/>
      <c r="UTA215" s="59"/>
      <c r="UTB215" s="59"/>
      <c r="UTC215" s="59"/>
      <c r="UTD215" s="59"/>
      <c r="UTE215" s="59"/>
      <c r="UTF215" s="59"/>
      <c r="UTG215" s="59"/>
      <c r="UTH215" s="59"/>
      <c r="UTI215" s="59"/>
      <c r="UTJ215" s="59"/>
      <c r="UTK215" s="59"/>
      <c r="UTL215" s="59"/>
      <c r="UTM215" s="59"/>
      <c r="UTN215" s="59"/>
      <c r="UTO215" s="59"/>
      <c r="UTP215" s="59"/>
      <c r="UTQ215" s="59"/>
      <c r="UTR215" s="59"/>
      <c r="UTS215" s="59"/>
      <c r="UTT215" s="59"/>
      <c r="UTU215" s="59"/>
      <c r="UTV215" s="59"/>
      <c r="UTW215" s="59"/>
      <c r="UTX215" s="59"/>
      <c r="UTY215" s="59"/>
      <c r="UTZ215" s="59"/>
      <c r="UUA215" s="59"/>
      <c r="UUB215" s="59"/>
      <c r="UUC215" s="59"/>
      <c r="UUD215" s="59"/>
      <c r="UUE215" s="59"/>
      <c r="UUF215" s="59"/>
      <c r="UUG215" s="59"/>
      <c r="UUH215" s="59"/>
      <c r="UUI215" s="59"/>
      <c r="UUJ215" s="59"/>
      <c r="UUK215" s="59"/>
      <c r="UUL215" s="59"/>
      <c r="UUM215" s="59"/>
      <c r="UUN215" s="59"/>
      <c r="UUO215" s="59"/>
      <c r="UUP215" s="59"/>
      <c r="UUQ215" s="59"/>
      <c r="UUR215" s="59"/>
      <c r="UUS215" s="59"/>
      <c r="UUT215" s="59"/>
      <c r="UUU215" s="59"/>
      <c r="UUV215" s="59"/>
      <c r="UUW215" s="59"/>
      <c r="UUX215" s="59"/>
      <c r="UUY215" s="59"/>
      <c r="UUZ215" s="59"/>
      <c r="UVA215" s="59"/>
      <c r="UVB215" s="59"/>
      <c r="UVC215" s="59"/>
      <c r="UVD215" s="59"/>
      <c r="UVE215" s="59"/>
      <c r="UVF215" s="59"/>
      <c r="UVG215" s="59"/>
      <c r="UVH215" s="59"/>
      <c r="UVI215" s="59"/>
      <c r="UVJ215" s="59"/>
      <c r="UVK215" s="59"/>
      <c r="UVL215" s="59"/>
      <c r="UVM215" s="59"/>
      <c r="UVN215" s="59"/>
      <c r="UVO215" s="59"/>
      <c r="UVP215" s="59"/>
      <c r="UVQ215" s="59"/>
      <c r="UVR215" s="59"/>
      <c r="UVS215" s="59"/>
      <c r="UVT215" s="59"/>
      <c r="UVU215" s="59"/>
      <c r="UVV215" s="59"/>
      <c r="UVW215" s="59"/>
      <c r="UVX215" s="59"/>
      <c r="UVY215" s="59"/>
      <c r="UVZ215" s="59"/>
      <c r="UWA215" s="59"/>
      <c r="UWB215" s="59"/>
      <c r="UWC215" s="59"/>
      <c r="UWD215" s="59"/>
      <c r="UWE215" s="59"/>
      <c r="UWF215" s="59"/>
      <c r="UWG215" s="59"/>
      <c r="UWH215" s="59"/>
      <c r="UWI215" s="59"/>
      <c r="UWJ215" s="59"/>
      <c r="UWK215" s="59"/>
      <c r="UWL215" s="59"/>
      <c r="UWM215" s="59"/>
      <c r="UWN215" s="59"/>
      <c r="UWO215" s="59"/>
      <c r="UWP215" s="59"/>
      <c r="UWQ215" s="59"/>
      <c r="UWR215" s="59"/>
      <c r="UWS215" s="59"/>
      <c r="UWT215" s="59"/>
      <c r="UWU215" s="59"/>
      <c r="UWV215" s="59"/>
      <c r="UWW215" s="59"/>
      <c r="UWX215" s="59"/>
      <c r="UWY215" s="59"/>
      <c r="UWZ215" s="59"/>
      <c r="UXA215" s="59"/>
      <c r="UXB215" s="59"/>
      <c r="UXC215" s="59"/>
      <c r="UXD215" s="59"/>
      <c r="UXE215" s="59"/>
      <c r="UXF215" s="59"/>
      <c r="UXG215" s="59"/>
      <c r="UXH215" s="59"/>
      <c r="UXI215" s="59"/>
      <c r="UXJ215" s="59"/>
      <c r="UXK215" s="59"/>
      <c r="UXL215" s="59"/>
      <c r="UXM215" s="59"/>
      <c r="UXN215" s="59"/>
      <c r="UXO215" s="59"/>
      <c r="UXP215" s="59"/>
      <c r="UXQ215" s="59"/>
      <c r="UXR215" s="59"/>
      <c r="UXS215" s="59"/>
      <c r="UXT215" s="59"/>
      <c r="UXU215" s="59"/>
      <c r="UXV215" s="59"/>
      <c r="UXW215" s="59"/>
      <c r="UXX215" s="59"/>
      <c r="UXY215" s="59"/>
      <c r="UXZ215" s="59"/>
      <c r="UYA215" s="59"/>
      <c r="UYB215" s="59"/>
      <c r="UYC215" s="59"/>
      <c r="UYD215" s="59"/>
      <c r="UYE215" s="59"/>
      <c r="UYF215" s="59"/>
      <c r="UYG215" s="59"/>
      <c r="UYH215" s="59"/>
      <c r="UYI215" s="59"/>
      <c r="UYJ215" s="59"/>
      <c r="UYK215" s="59"/>
      <c r="UYL215" s="59"/>
      <c r="UYM215" s="59"/>
      <c r="UYN215" s="59"/>
      <c r="UYO215" s="59"/>
      <c r="UYP215" s="59"/>
      <c r="UYQ215" s="59"/>
      <c r="UYR215" s="59"/>
      <c r="UYS215" s="59"/>
      <c r="UYT215" s="59"/>
      <c r="UYU215" s="59"/>
      <c r="UYV215" s="59"/>
      <c r="UYW215" s="59"/>
      <c r="UYX215" s="59"/>
      <c r="UYY215" s="59"/>
      <c r="UYZ215" s="59"/>
      <c r="UZA215" s="59"/>
      <c r="UZB215" s="59"/>
      <c r="UZC215" s="59"/>
      <c r="UZD215" s="59"/>
      <c r="UZE215" s="59"/>
      <c r="UZF215" s="59"/>
      <c r="UZG215" s="59"/>
      <c r="UZH215" s="59"/>
      <c r="UZI215" s="59"/>
      <c r="UZJ215" s="59"/>
      <c r="UZK215" s="59"/>
      <c r="UZL215" s="59"/>
      <c r="UZM215" s="59"/>
      <c r="UZN215" s="59"/>
      <c r="UZO215" s="59"/>
      <c r="UZP215" s="59"/>
      <c r="UZQ215" s="59"/>
      <c r="UZR215" s="59"/>
      <c r="UZS215" s="59"/>
      <c r="UZT215" s="59"/>
      <c r="UZU215" s="59"/>
      <c r="UZV215" s="59"/>
      <c r="UZW215" s="59"/>
      <c r="UZX215" s="59"/>
      <c r="UZY215" s="59"/>
      <c r="UZZ215" s="59"/>
      <c r="VAA215" s="59"/>
      <c r="VAB215" s="59"/>
      <c r="VAC215" s="59"/>
      <c r="VAD215" s="59"/>
      <c r="VAE215" s="59"/>
      <c r="VAF215" s="59"/>
      <c r="VAG215" s="59"/>
      <c r="VAH215" s="59"/>
      <c r="VAI215" s="59"/>
      <c r="VAJ215" s="59"/>
      <c r="VAK215" s="59"/>
      <c r="VAL215" s="59"/>
      <c r="VAM215" s="59"/>
      <c r="VAN215" s="59"/>
      <c r="VAO215" s="59"/>
      <c r="VAP215" s="59"/>
      <c r="VAQ215" s="59"/>
      <c r="VAR215" s="59"/>
      <c r="VAS215" s="59"/>
      <c r="VAT215" s="59"/>
      <c r="VAU215" s="59"/>
      <c r="VAV215" s="59"/>
      <c r="VAW215" s="59"/>
      <c r="VAX215" s="59"/>
      <c r="VAY215" s="59"/>
      <c r="VAZ215" s="59"/>
      <c r="VBA215" s="59"/>
      <c r="VBB215" s="59"/>
      <c r="VBC215" s="59"/>
      <c r="VBD215" s="59"/>
      <c r="VBE215" s="59"/>
      <c r="VBF215" s="59"/>
      <c r="VBG215" s="59"/>
      <c r="VBH215" s="59"/>
      <c r="VBI215" s="59"/>
      <c r="VBJ215" s="59"/>
      <c r="VBK215" s="59"/>
      <c r="VBL215" s="59"/>
      <c r="VBM215" s="59"/>
      <c r="VBN215" s="59"/>
      <c r="VBO215" s="59"/>
      <c r="VBP215" s="59"/>
      <c r="VBQ215" s="59"/>
      <c r="VBR215" s="59"/>
      <c r="VBS215" s="59"/>
      <c r="VBT215" s="59"/>
      <c r="VBU215" s="59"/>
      <c r="VBV215" s="59"/>
      <c r="VBW215" s="59"/>
      <c r="VBX215" s="59"/>
      <c r="VBY215" s="59"/>
      <c r="VBZ215" s="59"/>
      <c r="VCA215" s="59"/>
      <c r="VCB215" s="59"/>
      <c r="VCC215" s="59"/>
      <c r="VCD215" s="59"/>
      <c r="VCE215" s="59"/>
      <c r="VCF215" s="59"/>
      <c r="VCG215" s="59"/>
      <c r="VCH215" s="59"/>
      <c r="VCI215" s="59"/>
      <c r="VCJ215" s="59"/>
      <c r="VCK215" s="59"/>
      <c r="VCL215" s="59"/>
      <c r="VCM215" s="59"/>
      <c r="VCN215" s="59"/>
      <c r="VCO215" s="59"/>
      <c r="VCP215" s="59"/>
      <c r="VCQ215" s="59"/>
      <c r="VCR215" s="59"/>
      <c r="VCS215" s="59"/>
      <c r="VCT215" s="59"/>
      <c r="VCU215" s="59"/>
      <c r="VCV215" s="59"/>
      <c r="VCW215" s="59"/>
      <c r="VCX215" s="59"/>
      <c r="VCY215" s="59"/>
      <c r="VCZ215" s="59"/>
      <c r="VDA215" s="59"/>
      <c r="VDB215" s="59"/>
      <c r="VDC215" s="59"/>
      <c r="VDD215" s="59"/>
      <c r="VDE215" s="59"/>
      <c r="VDF215" s="59"/>
      <c r="VDG215" s="59"/>
      <c r="VDH215" s="59"/>
      <c r="VDI215" s="59"/>
      <c r="VDJ215" s="59"/>
      <c r="VDK215" s="59"/>
      <c r="VDL215" s="59"/>
      <c r="VDM215" s="59"/>
      <c r="VDN215" s="59"/>
      <c r="VDO215" s="59"/>
      <c r="VDP215" s="59"/>
      <c r="VDQ215" s="59"/>
      <c r="VDR215" s="59"/>
      <c r="VDS215" s="59"/>
      <c r="VDT215" s="59"/>
      <c r="VDU215" s="59"/>
      <c r="VDV215" s="59"/>
      <c r="VDW215" s="59"/>
      <c r="VDX215" s="59"/>
      <c r="VDY215" s="59"/>
      <c r="VDZ215" s="59"/>
      <c r="VEA215" s="59"/>
      <c r="VEB215" s="59"/>
      <c r="VEC215" s="59"/>
      <c r="VED215" s="59"/>
      <c r="VEE215" s="59"/>
      <c r="VEF215" s="59"/>
      <c r="VEG215" s="59"/>
      <c r="VEH215" s="59"/>
      <c r="VEI215" s="59"/>
      <c r="VEJ215" s="59"/>
      <c r="VEK215" s="59"/>
      <c r="VEL215" s="59"/>
      <c r="VEM215" s="59"/>
      <c r="VEN215" s="59"/>
      <c r="VEO215" s="59"/>
      <c r="VEP215" s="59"/>
      <c r="VEQ215" s="59"/>
      <c r="VER215" s="59"/>
      <c r="VES215" s="59"/>
      <c r="VET215" s="59"/>
      <c r="VEU215" s="59"/>
      <c r="VEV215" s="59"/>
      <c r="VEW215" s="59"/>
      <c r="VEX215" s="59"/>
      <c r="VEY215" s="59"/>
      <c r="VEZ215" s="59"/>
      <c r="VFA215" s="59"/>
      <c r="VFB215" s="59"/>
      <c r="VFC215" s="59"/>
      <c r="VFD215" s="59"/>
      <c r="VFE215" s="59"/>
      <c r="VFF215" s="59"/>
      <c r="VFG215" s="59"/>
      <c r="VFH215" s="59"/>
      <c r="VFI215" s="59"/>
      <c r="VFJ215" s="59"/>
      <c r="VFK215" s="59"/>
      <c r="VFL215" s="59"/>
      <c r="VFM215" s="59"/>
      <c r="VFN215" s="59"/>
      <c r="VFO215" s="59"/>
      <c r="VFP215" s="59"/>
      <c r="VFQ215" s="59"/>
      <c r="VFR215" s="59"/>
      <c r="VFS215" s="59"/>
      <c r="VFT215" s="59"/>
      <c r="VFU215" s="59"/>
      <c r="VFV215" s="59"/>
      <c r="VFW215" s="59"/>
      <c r="VFX215" s="59"/>
      <c r="VFY215" s="59"/>
      <c r="VFZ215" s="59"/>
      <c r="VGA215" s="59"/>
      <c r="VGB215" s="59"/>
      <c r="VGC215" s="59"/>
      <c r="VGD215" s="59"/>
      <c r="VGE215" s="59"/>
      <c r="VGF215" s="59"/>
      <c r="VGG215" s="59"/>
      <c r="VGH215" s="59"/>
      <c r="VGI215" s="59"/>
      <c r="VGJ215" s="59"/>
      <c r="VGK215" s="59"/>
      <c r="VGL215" s="59"/>
      <c r="VGM215" s="59"/>
      <c r="VGN215" s="59"/>
      <c r="VGO215" s="59"/>
      <c r="VGP215" s="59"/>
      <c r="VGQ215" s="59"/>
      <c r="VGR215" s="59"/>
      <c r="VGS215" s="59"/>
      <c r="VGT215" s="59"/>
      <c r="VGU215" s="59"/>
      <c r="VGV215" s="59"/>
      <c r="VGW215" s="59"/>
      <c r="VGX215" s="59"/>
      <c r="VGY215" s="59"/>
      <c r="VGZ215" s="59"/>
      <c r="VHA215" s="59"/>
      <c r="VHB215" s="59"/>
      <c r="VHC215" s="59"/>
      <c r="VHD215" s="59"/>
      <c r="VHE215" s="59"/>
      <c r="VHF215" s="59"/>
      <c r="VHG215" s="59"/>
      <c r="VHH215" s="59"/>
      <c r="VHI215" s="59"/>
      <c r="VHJ215" s="59"/>
      <c r="VHK215" s="59"/>
      <c r="VHL215" s="59"/>
      <c r="VHM215" s="59"/>
      <c r="VHN215" s="59"/>
      <c r="VHO215" s="59"/>
      <c r="VHP215" s="59"/>
      <c r="VHQ215" s="59"/>
      <c r="VHR215" s="59"/>
      <c r="VHS215" s="59"/>
      <c r="VHT215" s="59"/>
      <c r="VHU215" s="59"/>
      <c r="VHV215" s="59"/>
      <c r="VHW215" s="59"/>
      <c r="VHX215" s="59"/>
      <c r="VHY215" s="59"/>
      <c r="VHZ215" s="59"/>
      <c r="VIA215" s="59"/>
      <c r="VIB215" s="59"/>
      <c r="VIC215" s="59"/>
      <c r="VID215" s="59"/>
      <c r="VIE215" s="59"/>
      <c r="VIF215" s="59"/>
      <c r="VIG215" s="59"/>
      <c r="VIH215" s="59"/>
      <c r="VII215" s="59"/>
      <c r="VIJ215" s="59"/>
      <c r="VIK215" s="59"/>
      <c r="VIL215" s="59"/>
      <c r="VIM215" s="59"/>
      <c r="VIN215" s="59"/>
      <c r="VIO215" s="59"/>
      <c r="VIP215" s="59"/>
      <c r="VIQ215" s="59"/>
      <c r="VIR215" s="59"/>
      <c r="VIS215" s="59"/>
      <c r="VIT215" s="59"/>
      <c r="VIU215" s="59"/>
      <c r="VIV215" s="59"/>
      <c r="VIW215" s="59"/>
      <c r="VIX215" s="59"/>
      <c r="VIY215" s="59"/>
      <c r="VIZ215" s="59"/>
      <c r="VJA215" s="59"/>
      <c r="VJB215" s="59"/>
      <c r="VJC215" s="59"/>
      <c r="VJD215" s="59"/>
      <c r="VJE215" s="59"/>
      <c r="VJF215" s="59"/>
      <c r="VJG215" s="59"/>
      <c r="VJH215" s="59"/>
      <c r="VJI215" s="59"/>
      <c r="VJJ215" s="59"/>
      <c r="VJK215" s="59"/>
      <c r="VJL215" s="59"/>
      <c r="VJM215" s="59"/>
      <c r="VJN215" s="59"/>
      <c r="VJO215" s="59"/>
      <c r="VJP215" s="59"/>
      <c r="VJQ215" s="59"/>
      <c r="VJR215" s="59"/>
      <c r="VJS215" s="59"/>
      <c r="VJT215" s="59"/>
      <c r="VJU215" s="59"/>
      <c r="VJV215" s="59"/>
      <c r="VJW215" s="59"/>
      <c r="VJX215" s="59"/>
      <c r="VJY215" s="59"/>
      <c r="VJZ215" s="59"/>
      <c r="VKA215" s="59"/>
      <c r="VKB215" s="59"/>
      <c r="VKC215" s="59"/>
      <c r="VKD215" s="59"/>
      <c r="VKE215" s="59"/>
      <c r="VKF215" s="59"/>
      <c r="VKG215" s="59"/>
      <c r="VKH215" s="59"/>
      <c r="VKI215" s="59"/>
      <c r="VKJ215" s="59"/>
      <c r="VKK215" s="59"/>
      <c r="VKL215" s="59"/>
      <c r="VKM215" s="59"/>
      <c r="VKN215" s="59"/>
      <c r="VKO215" s="59"/>
      <c r="VKP215" s="59"/>
      <c r="VKQ215" s="59"/>
      <c r="VKR215" s="59"/>
      <c r="VKS215" s="59"/>
      <c r="VKT215" s="59"/>
      <c r="VKU215" s="59"/>
      <c r="VKV215" s="59"/>
      <c r="VKW215" s="59"/>
      <c r="VKX215" s="59"/>
      <c r="VKY215" s="59"/>
      <c r="VKZ215" s="59"/>
      <c r="VLA215" s="59"/>
      <c r="VLB215" s="59"/>
      <c r="VLC215" s="59"/>
      <c r="VLD215" s="59"/>
      <c r="VLE215" s="59"/>
      <c r="VLF215" s="59"/>
      <c r="VLG215" s="59"/>
      <c r="VLH215" s="59"/>
      <c r="VLI215" s="59"/>
      <c r="VLJ215" s="59"/>
      <c r="VLK215" s="59"/>
      <c r="VLL215" s="59"/>
      <c r="VLM215" s="59"/>
      <c r="VLN215" s="59"/>
      <c r="VLO215" s="59"/>
      <c r="VLP215" s="59"/>
      <c r="VLQ215" s="59"/>
      <c r="VLR215" s="59"/>
      <c r="VLS215" s="59"/>
      <c r="VLT215" s="59"/>
      <c r="VLU215" s="59"/>
      <c r="VLV215" s="59"/>
      <c r="VLW215" s="59"/>
      <c r="VLX215" s="59"/>
      <c r="VLY215" s="59"/>
      <c r="VLZ215" s="59"/>
      <c r="VMA215" s="59"/>
      <c r="VMB215" s="59"/>
      <c r="VMC215" s="59"/>
      <c r="VMD215" s="59"/>
      <c r="VME215" s="59"/>
      <c r="VMF215" s="59"/>
      <c r="VMG215" s="59"/>
      <c r="VMH215" s="59"/>
      <c r="VMI215" s="59"/>
      <c r="VMJ215" s="59"/>
      <c r="VMK215" s="59"/>
      <c r="VML215" s="59"/>
      <c r="VMM215" s="59"/>
      <c r="VMN215" s="59"/>
      <c r="VMO215" s="59"/>
      <c r="VMP215" s="59"/>
      <c r="VMQ215" s="59"/>
      <c r="VMR215" s="59"/>
      <c r="VMS215" s="59"/>
      <c r="VMT215" s="59"/>
      <c r="VMU215" s="59"/>
      <c r="VMV215" s="59"/>
      <c r="VMW215" s="59"/>
      <c r="VMX215" s="59"/>
      <c r="VMY215" s="59"/>
      <c r="VMZ215" s="59"/>
      <c r="VNA215" s="59"/>
      <c r="VNB215" s="59"/>
      <c r="VNC215" s="59"/>
      <c r="VND215" s="59"/>
      <c r="VNE215" s="59"/>
      <c r="VNF215" s="59"/>
      <c r="VNG215" s="59"/>
      <c r="VNH215" s="59"/>
      <c r="VNI215" s="59"/>
      <c r="VNJ215" s="59"/>
      <c r="VNK215" s="59"/>
      <c r="VNL215" s="59"/>
      <c r="VNM215" s="59"/>
      <c r="VNN215" s="59"/>
      <c r="VNO215" s="59"/>
      <c r="VNP215" s="59"/>
      <c r="VNQ215" s="59"/>
      <c r="VNR215" s="59"/>
      <c r="VNS215" s="59"/>
      <c r="VNT215" s="59"/>
      <c r="VNU215" s="59"/>
      <c r="VNV215" s="59"/>
      <c r="VNW215" s="59"/>
      <c r="VNX215" s="59"/>
      <c r="VNY215" s="59"/>
      <c r="VNZ215" s="59"/>
      <c r="VOA215" s="59"/>
      <c r="VOB215" s="59"/>
      <c r="VOC215" s="59"/>
      <c r="VOD215" s="59"/>
      <c r="VOE215" s="59"/>
      <c r="VOF215" s="59"/>
      <c r="VOG215" s="59"/>
      <c r="VOH215" s="59"/>
      <c r="VOI215" s="59"/>
      <c r="VOJ215" s="59"/>
      <c r="VOK215" s="59"/>
      <c r="VOL215" s="59"/>
      <c r="VOM215" s="59"/>
      <c r="VON215" s="59"/>
      <c r="VOO215" s="59"/>
      <c r="VOP215" s="59"/>
      <c r="VOQ215" s="59"/>
      <c r="VOR215" s="59"/>
      <c r="VOS215" s="59"/>
      <c r="VOT215" s="59"/>
      <c r="VOU215" s="59"/>
      <c r="VOV215" s="59"/>
      <c r="VOW215" s="59"/>
      <c r="VOX215" s="59"/>
      <c r="VOY215" s="59"/>
      <c r="VOZ215" s="59"/>
      <c r="VPA215" s="59"/>
      <c r="VPB215" s="59"/>
      <c r="VPC215" s="59"/>
      <c r="VPD215" s="59"/>
      <c r="VPE215" s="59"/>
      <c r="VPF215" s="59"/>
      <c r="VPG215" s="59"/>
      <c r="VPH215" s="59"/>
      <c r="VPI215" s="59"/>
      <c r="VPJ215" s="59"/>
      <c r="VPK215" s="59"/>
      <c r="VPL215" s="59"/>
      <c r="VPM215" s="59"/>
      <c r="VPN215" s="59"/>
      <c r="VPO215" s="59"/>
      <c r="VPP215" s="59"/>
      <c r="VPQ215" s="59"/>
      <c r="VPR215" s="59"/>
      <c r="VPS215" s="59"/>
      <c r="VPT215" s="59"/>
      <c r="VPU215" s="59"/>
      <c r="VPV215" s="59"/>
      <c r="VPW215" s="59"/>
      <c r="VPX215" s="59"/>
      <c r="VPY215" s="59"/>
      <c r="VPZ215" s="59"/>
      <c r="VQA215" s="59"/>
      <c r="VQB215" s="59"/>
      <c r="VQC215" s="59"/>
      <c r="VQD215" s="59"/>
      <c r="VQE215" s="59"/>
      <c r="VQF215" s="59"/>
      <c r="VQG215" s="59"/>
      <c r="VQH215" s="59"/>
      <c r="VQI215" s="59"/>
      <c r="VQJ215" s="59"/>
      <c r="VQK215" s="59"/>
      <c r="VQL215" s="59"/>
      <c r="VQM215" s="59"/>
      <c r="VQN215" s="59"/>
      <c r="VQO215" s="59"/>
      <c r="VQP215" s="59"/>
      <c r="VQQ215" s="59"/>
      <c r="VQR215" s="59"/>
      <c r="VQS215" s="59"/>
      <c r="VQT215" s="59"/>
      <c r="VQU215" s="59"/>
      <c r="VQV215" s="59"/>
      <c r="VQW215" s="59"/>
      <c r="VQX215" s="59"/>
      <c r="VQY215" s="59"/>
      <c r="VQZ215" s="59"/>
      <c r="VRA215" s="59"/>
      <c r="VRB215" s="59"/>
      <c r="VRC215" s="59"/>
      <c r="VRD215" s="59"/>
      <c r="VRE215" s="59"/>
      <c r="VRF215" s="59"/>
      <c r="VRG215" s="59"/>
      <c r="VRH215" s="59"/>
      <c r="VRI215" s="59"/>
      <c r="VRJ215" s="59"/>
      <c r="VRK215" s="59"/>
      <c r="VRL215" s="59"/>
      <c r="VRM215" s="59"/>
      <c r="VRN215" s="59"/>
      <c r="VRO215" s="59"/>
      <c r="VRP215" s="59"/>
      <c r="VRQ215" s="59"/>
      <c r="VRR215" s="59"/>
      <c r="VRS215" s="59"/>
      <c r="VRT215" s="59"/>
      <c r="VRU215" s="59"/>
      <c r="VRV215" s="59"/>
      <c r="VRW215" s="59"/>
      <c r="VRX215" s="59"/>
      <c r="VRY215" s="59"/>
      <c r="VRZ215" s="59"/>
      <c r="VSA215" s="59"/>
      <c r="VSB215" s="59"/>
      <c r="VSC215" s="59"/>
      <c r="VSD215" s="59"/>
      <c r="VSE215" s="59"/>
      <c r="VSF215" s="59"/>
      <c r="VSG215" s="59"/>
      <c r="VSH215" s="59"/>
      <c r="VSI215" s="59"/>
      <c r="VSJ215" s="59"/>
      <c r="VSK215" s="59"/>
      <c r="VSL215" s="59"/>
      <c r="VSM215" s="59"/>
      <c r="VSN215" s="59"/>
      <c r="VSO215" s="59"/>
      <c r="VSP215" s="59"/>
      <c r="VSQ215" s="59"/>
      <c r="VSR215" s="59"/>
      <c r="VSS215" s="59"/>
      <c r="VST215" s="59"/>
      <c r="VSU215" s="59"/>
      <c r="VSV215" s="59"/>
      <c r="VSW215" s="59"/>
      <c r="VSX215" s="59"/>
      <c r="VSY215" s="59"/>
      <c r="VSZ215" s="59"/>
      <c r="VTA215" s="59"/>
      <c r="VTB215" s="59"/>
      <c r="VTC215" s="59"/>
      <c r="VTD215" s="59"/>
      <c r="VTE215" s="59"/>
      <c r="VTF215" s="59"/>
      <c r="VTG215" s="59"/>
      <c r="VTH215" s="59"/>
      <c r="VTI215" s="59"/>
      <c r="VTJ215" s="59"/>
      <c r="VTK215" s="59"/>
      <c r="VTL215" s="59"/>
      <c r="VTM215" s="59"/>
      <c r="VTN215" s="59"/>
      <c r="VTO215" s="59"/>
      <c r="VTP215" s="59"/>
      <c r="VTQ215" s="59"/>
      <c r="VTR215" s="59"/>
      <c r="VTS215" s="59"/>
      <c r="VTT215" s="59"/>
      <c r="VTU215" s="59"/>
      <c r="VTV215" s="59"/>
      <c r="VTW215" s="59"/>
      <c r="VTX215" s="59"/>
      <c r="VTY215" s="59"/>
      <c r="VTZ215" s="59"/>
      <c r="VUA215" s="59"/>
      <c r="VUB215" s="59"/>
      <c r="VUC215" s="59"/>
      <c r="VUD215" s="59"/>
      <c r="VUE215" s="59"/>
      <c r="VUF215" s="59"/>
      <c r="VUG215" s="59"/>
      <c r="VUH215" s="59"/>
      <c r="VUI215" s="59"/>
      <c r="VUJ215" s="59"/>
      <c r="VUK215" s="59"/>
      <c r="VUL215" s="59"/>
      <c r="VUM215" s="59"/>
      <c r="VUN215" s="59"/>
      <c r="VUO215" s="59"/>
      <c r="VUP215" s="59"/>
      <c r="VUQ215" s="59"/>
      <c r="VUR215" s="59"/>
      <c r="VUS215" s="59"/>
      <c r="VUT215" s="59"/>
      <c r="VUU215" s="59"/>
      <c r="VUV215" s="59"/>
      <c r="VUW215" s="59"/>
      <c r="VUX215" s="59"/>
      <c r="VUY215" s="59"/>
      <c r="VUZ215" s="59"/>
      <c r="VVA215" s="59"/>
      <c r="VVB215" s="59"/>
      <c r="VVC215" s="59"/>
      <c r="VVD215" s="59"/>
      <c r="VVE215" s="59"/>
      <c r="VVF215" s="59"/>
      <c r="VVG215" s="59"/>
      <c r="VVH215" s="59"/>
      <c r="VVI215" s="59"/>
      <c r="VVJ215" s="59"/>
      <c r="VVK215" s="59"/>
      <c r="VVL215" s="59"/>
      <c r="VVM215" s="59"/>
      <c r="VVN215" s="59"/>
      <c r="VVO215" s="59"/>
      <c r="VVP215" s="59"/>
      <c r="VVQ215" s="59"/>
      <c r="VVR215" s="59"/>
      <c r="VVS215" s="59"/>
      <c r="VVT215" s="59"/>
      <c r="VVU215" s="59"/>
      <c r="VVV215" s="59"/>
      <c r="VVW215" s="59"/>
      <c r="VVX215" s="59"/>
      <c r="VVY215" s="59"/>
      <c r="VVZ215" s="59"/>
      <c r="VWA215" s="59"/>
      <c r="VWB215" s="59"/>
      <c r="VWC215" s="59"/>
      <c r="VWD215" s="59"/>
      <c r="VWE215" s="59"/>
      <c r="VWF215" s="59"/>
      <c r="VWG215" s="59"/>
      <c r="VWH215" s="59"/>
      <c r="VWI215" s="59"/>
      <c r="VWJ215" s="59"/>
      <c r="VWK215" s="59"/>
      <c r="VWL215" s="59"/>
      <c r="VWM215" s="59"/>
      <c r="VWN215" s="59"/>
      <c r="VWO215" s="59"/>
      <c r="VWP215" s="59"/>
      <c r="VWQ215" s="59"/>
      <c r="VWR215" s="59"/>
      <c r="VWS215" s="59"/>
      <c r="VWT215" s="59"/>
      <c r="VWU215" s="59"/>
      <c r="VWV215" s="59"/>
      <c r="VWW215" s="59"/>
      <c r="VWX215" s="59"/>
      <c r="VWY215" s="59"/>
      <c r="VWZ215" s="59"/>
      <c r="VXA215" s="59"/>
      <c r="VXB215" s="59"/>
      <c r="VXC215" s="59"/>
      <c r="VXD215" s="59"/>
      <c r="VXE215" s="59"/>
      <c r="VXF215" s="59"/>
      <c r="VXG215" s="59"/>
      <c r="VXH215" s="59"/>
      <c r="VXI215" s="59"/>
      <c r="VXJ215" s="59"/>
      <c r="VXK215" s="59"/>
      <c r="VXL215" s="59"/>
      <c r="VXM215" s="59"/>
      <c r="VXN215" s="59"/>
      <c r="VXO215" s="59"/>
      <c r="VXP215" s="59"/>
      <c r="VXQ215" s="59"/>
      <c r="VXR215" s="59"/>
      <c r="VXS215" s="59"/>
      <c r="VXT215" s="59"/>
      <c r="VXU215" s="59"/>
      <c r="VXV215" s="59"/>
      <c r="VXW215" s="59"/>
      <c r="VXX215" s="59"/>
      <c r="VXY215" s="59"/>
      <c r="VXZ215" s="59"/>
      <c r="VYA215" s="59"/>
      <c r="VYB215" s="59"/>
      <c r="VYC215" s="59"/>
      <c r="VYD215" s="59"/>
      <c r="VYE215" s="59"/>
      <c r="VYF215" s="59"/>
      <c r="VYG215" s="59"/>
      <c r="VYH215" s="59"/>
      <c r="VYI215" s="59"/>
      <c r="VYJ215" s="59"/>
      <c r="VYK215" s="59"/>
      <c r="VYL215" s="59"/>
      <c r="VYM215" s="59"/>
      <c r="VYN215" s="59"/>
      <c r="VYO215" s="59"/>
      <c r="VYP215" s="59"/>
      <c r="VYQ215" s="59"/>
      <c r="VYR215" s="59"/>
      <c r="VYS215" s="59"/>
      <c r="VYT215" s="59"/>
      <c r="VYU215" s="59"/>
      <c r="VYV215" s="59"/>
      <c r="VYW215" s="59"/>
      <c r="VYX215" s="59"/>
      <c r="VYY215" s="59"/>
      <c r="VYZ215" s="59"/>
      <c r="VZA215" s="59"/>
      <c r="VZB215" s="59"/>
      <c r="VZC215" s="59"/>
      <c r="VZD215" s="59"/>
      <c r="VZE215" s="59"/>
      <c r="VZF215" s="59"/>
      <c r="VZG215" s="59"/>
      <c r="VZH215" s="59"/>
      <c r="VZI215" s="59"/>
      <c r="VZJ215" s="59"/>
      <c r="VZK215" s="59"/>
      <c r="VZL215" s="59"/>
      <c r="VZM215" s="59"/>
      <c r="VZN215" s="59"/>
      <c r="VZO215" s="59"/>
      <c r="VZP215" s="59"/>
      <c r="VZQ215" s="59"/>
      <c r="VZR215" s="59"/>
      <c r="VZS215" s="59"/>
      <c r="VZT215" s="59"/>
      <c r="VZU215" s="59"/>
      <c r="VZV215" s="59"/>
      <c r="VZW215" s="59"/>
      <c r="VZX215" s="59"/>
      <c r="VZY215" s="59"/>
      <c r="VZZ215" s="59"/>
      <c r="WAA215" s="59"/>
      <c r="WAB215" s="59"/>
      <c r="WAC215" s="59"/>
      <c r="WAD215" s="59"/>
      <c r="WAE215" s="59"/>
      <c r="WAF215" s="59"/>
      <c r="WAG215" s="59"/>
      <c r="WAH215" s="59"/>
      <c r="WAI215" s="59"/>
      <c r="WAJ215" s="59"/>
      <c r="WAK215" s="59"/>
      <c r="WAL215" s="59"/>
      <c r="WAM215" s="59"/>
      <c r="WAN215" s="59"/>
      <c r="WAO215" s="59"/>
      <c r="WAP215" s="59"/>
      <c r="WAQ215" s="59"/>
      <c r="WAR215" s="59"/>
      <c r="WAS215" s="59"/>
      <c r="WAT215" s="59"/>
      <c r="WAU215" s="59"/>
      <c r="WAV215" s="59"/>
      <c r="WAW215" s="59"/>
      <c r="WAX215" s="59"/>
      <c r="WAY215" s="59"/>
      <c r="WAZ215" s="59"/>
      <c r="WBA215" s="59"/>
      <c r="WBB215" s="59"/>
      <c r="WBC215" s="59"/>
      <c r="WBD215" s="59"/>
      <c r="WBE215" s="59"/>
      <c r="WBF215" s="59"/>
      <c r="WBG215" s="59"/>
      <c r="WBH215" s="59"/>
      <c r="WBI215" s="59"/>
      <c r="WBJ215" s="59"/>
      <c r="WBK215" s="59"/>
      <c r="WBL215" s="59"/>
      <c r="WBM215" s="59"/>
      <c r="WBN215" s="59"/>
      <c r="WBO215" s="59"/>
      <c r="WBP215" s="59"/>
      <c r="WBQ215" s="59"/>
      <c r="WBR215" s="59"/>
      <c r="WBS215" s="59"/>
      <c r="WBT215" s="59"/>
      <c r="WBU215" s="59"/>
      <c r="WBV215" s="59"/>
      <c r="WBW215" s="59"/>
      <c r="WBX215" s="59"/>
      <c r="WBY215" s="59"/>
      <c r="WBZ215" s="59"/>
      <c r="WCA215" s="59"/>
      <c r="WCB215" s="59"/>
      <c r="WCC215" s="59"/>
      <c r="WCD215" s="59"/>
      <c r="WCE215" s="59"/>
      <c r="WCF215" s="59"/>
      <c r="WCG215" s="59"/>
      <c r="WCH215" s="59"/>
      <c r="WCI215" s="59"/>
      <c r="WCJ215" s="59"/>
      <c r="WCK215" s="59"/>
      <c r="WCL215" s="59"/>
      <c r="WCM215" s="59"/>
      <c r="WCN215" s="59"/>
      <c r="WCO215" s="59"/>
      <c r="WCP215" s="59"/>
      <c r="WCQ215" s="59"/>
      <c r="WCR215" s="59"/>
      <c r="WCS215" s="59"/>
      <c r="WCT215" s="59"/>
      <c r="WCU215" s="59"/>
      <c r="WCV215" s="59"/>
      <c r="WCW215" s="59"/>
      <c r="WCX215" s="59"/>
      <c r="WCY215" s="59"/>
      <c r="WCZ215" s="59"/>
      <c r="WDA215" s="59"/>
      <c r="WDB215" s="59"/>
      <c r="WDC215" s="59"/>
      <c r="WDD215" s="59"/>
      <c r="WDE215" s="59"/>
      <c r="WDF215" s="59"/>
      <c r="WDG215" s="59"/>
      <c r="WDH215" s="59"/>
      <c r="WDI215" s="59"/>
      <c r="WDJ215" s="59"/>
      <c r="WDK215" s="59"/>
      <c r="WDL215" s="59"/>
      <c r="WDM215" s="59"/>
      <c r="WDN215" s="59"/>
      <c r="WDO215" s="59"/>
      <c r="WDP215" s="59"/>
      <c r="WDQ215" s="59"/>
      <c r="WDR215" s="59"/>
      <c r="WDS215" s="59"/>
      <c r="WDT215" s="59"/>
      <c r="WDU215" s="59"/>
      <c r="WDV215" s="59"/>
      <c r="WDW215" s="59"/>
      <c r="WDX215" s="59"/>
      <c r="WDY215" s="59"/>
      <c r="WDZ215" s="59"/>
      <c r="WEA215" s="59"/>
      <c r="WEB215" s="59"/>
      <c r="WEC215" s="59"/>
      <c r="WED215" s="59"/>
      <c r="WEE215" s="59"/>
      <c r="WEF215" s="59"/>
      <c r="WEG215" s="59"/>
      <c r="WEH215" s="59"/>
      <c r="WEI215" s="59"/>
      <c r="WEJ215" s="59"/>
      <c r="WEK215" s="59"/>
      <c r="WEL215" s="59"/>
      <c r="WEM215" s="59"/>
      <c r="WEN215" s="59"/>
      <c r="WEO215" s="59"/>
      <c r="WEP215" s="59"/>
      <c r="WEQ215" s="59"/>
      <c r="WER215" s="59"/>
      <c r="WES215" s="59"/>
      <c r="WET215" s="59"/>
      <c r="WEU215" s="59"/>
      <c r="WEV215" s="59"/>
      <c r="WEW215" s="59"/>
      <c r="WEX215" s="59"/>
      <c r="WEY215" s="59"/>
      <c r="WEZ215" s="59"/>
      <c r="WFA215" s="59"/>
      <c r="WFB215" s="59"/>
      <c r="WFC215" s="59"/>
      <c r="WFD215" s="59"/>
      <c r="WFE215" s="59"/>
      <c r="WFF215" s="59"/>
      <c r="WFG215" s="59"/>
      <c r="WFH215" s="59"/>
      <c r="WFI215" s="59"/>
      <c r="WFJ215" s="59"/>
      <c r="WFK215" s="59"/>
      <c r="WFL215" s="59"/>
      <c r="WFM215" s="59"/>
      <c r="WFN215" s="59"/>
      <c r="WFO215" s="59"/>
      <c r="WFP215" s="59"/>
      <c r="WFQ215" s="59"/>
      <c r="WFR215" s="59"/>
      <c r="WFS215" s="59"/>
      <c r="WFT215" s="59"/>
      <c r="WFU215" s="59"/>
      <c r="WFV215" s="59"/>
      <c r="WFW215" s="59"/>
      <c r="WFX215" s="59"/>
      <c r="WFY215" s="59"/>
      <c r="WFZ215" s="59"/>
      <c r="WGA215" s="59"/>
      <c r="WGB215" s="59"/>
      <c r="WGC215" s="59"/>
      <c r="WGD215" s="59"/>
      <c r="WGE215" s="59"/>
      <c r="WGF215" s="59"/>
      <c r="WGG215" s="59"/>
      <c r="WGH215" s="59"/>
      <c r="WGI215" s="59"/>
      <c r="WGJ215" s="59"/>
      <c r="WGK215" s="59"/>
      <c r="WGL215" s="59"/>
      <c r="WGM215" s="59"/>
      <c r="WGN215" s="59"/>
      <c r="WGO215" s="59"/>
      <c r="WGP215" s="59"/>
      <c r="WGQ215" s="59"/>
      <c r="WGR215" s="59"/>
      <c r="WGS215" s="59"/>
      <c r="WGT215" s="59"/>
      <c r="WGU215" s="59"/>
      <c r="WGV215" s="59"/>
      <c r="WGW215" s="59"/>
      <c r="WGX215" s="59"/>
      <c r="WGY215" s="59"/>
      <c r="WGZ215" s="59"/>
      <c r="WHA215" s="59"/>
      <c r="WHB215" s="59"/>
      <c r="WHC215" s="59"/>
      <c r="WHD215" s="59"/>
      <c r="WHE215" s="59"/>
      <c r="WHF215" s="59"/>
      <c r="WHG215" s="59"/>
      <c r="WHH215" s="59"/>
      <c r="WHI215" s="59"/>
      <c r="WHJ215" s="59"/>
      <c r="WHK215" s="59"/>
      <c r="WHL215" s="59"/>
      <c r="WHM215" s="59"/>
      <c r="WHN215" s="59"/>
      <c r="WHO215" s="59"/>
      <c r="WHP215" s="59"/>
      <c r="WHQ215" s="59"/>
      <c r="WHR215" s="59"/>
      <c r="WHS215" s="59"/>
      <c r="WHT215" s="59"/>
      <c r="WHU215" s="59"/>
      <c r="WHV215" s="59"/>
      <c r="WHW215" s="59"/>
      <c r="WHX215" s="59"/>
      <c r="WHY215" s="59"/>
      <c r="WHZ215" s="59"/>
      <c r="WIA215" s="59"/>
      <c r="WIB215" s="59"/>
      <c r="WIC215" s="59"/>
      <c r="WID215" s="59"/>
      <c r="WIE215" s="59"/>
      <c r="WIF215" s="59"/>
      <c r="WIG215" s="59"/>
      <c r="WIH215" s="59"/>
      <c r="WII215" s="59"/>
      <c r="WIJ215" s="59"/>
      <c r="WIK215" s="59"/>
      <c r="WIL215" s="59"/>
      <c r="WIM215" s="59"/>
      <c r="WIN215" s="59"/>
      <c r="WIO215" s="59"/>
      <c r="WIP215" s="59"/>
      <c r="WIQ215" s="59"/>
      <c r="WIR215" s="59"/>
      <c r="WIS215" s="59"/>
      <c r="WIT215" s="59"/>
      <c r="WIU215" s="59"/>
      <c r="WIV215" s="59"/>
      <c r="WIW215" s="59"/>
      <c r="WIX215" s="59"/>
      <c r="WIY215" s="59"/>
      <c r="WIZ215" s="59"/>
      <c r="WJA215" s="59"/>
      <c r="WJB215" s="59"/>
      <c r="WJC215" s="59"/>
      <c r="WJD215" s="59"/>
      <c r="WJE215" s="59"/>
      <c r="WJF215" s="59"/>
      <c r="WJG215" s="59"/>
      <c r="WJH215" s="59"/>
      <c r="WJI215" s="59"/>
      <c r="WJJ215" s="59"/>
      <c r="WJK215" s="59"/>
      <c r="WJL215" s="59"/>
      <c r="WJM215" s="59"/>
      <c r="WJN215" s="59"/>
      <c r="WJO215" s="59"/>
      <c r="WJP215" s="59"/>
      <c r="WJQ215" s="59"/>
      <c r="WJR215" s="59"/>
      <c r="WJS215" s="59"/>
      <c r="WJT215" s="59"/>
      <c r="WJU215" s="59"/>
      <c r="WJV215" s="59"/>
      <c r="WJW215" s="59"/>
      <c r="WJX215" s="59"/>
      <c r="WJY215" s="59"/>
      <c r="WJZ215" s="59"/>
      <c r="WKA215" s="59"/>
      <c r="WKB215" s="59"/>
      <c r="WKC215" s="59"/>
      <c r="WKD215" s="59"/>
      <c r="WKE215" s="59"/>
      <c r="WKF215" s="59"/>
      <c r="WKG215" s="59"/>
      <c r="WKH215" s="59"/>
      <c r="WKI215" s="59"/>
      <c r="WKJ215" s="59"/>
      <c r="WKK215" s="59"/>
      <c r="WKL215" s="59"/>
      <c r="WKM215" s="59"/>
      <c r="WKN215" s="59"/>
      <c r="WKO215" s="59"/>
      <c r="WKP215" s="59"/>
      <c r="WKQ215" s="59"/>
      <c r="WKR215" s="59"/>
      <c r="WKS215" s="59"/>
      <c r="WKT215" s="59"/>
      <c r="WKU215" s="59"/>
      <c r="WKV215" s="59"/>
      <c r="WKW215" s="59"/>
      <c r="WKX215" s="59"/>
      <c r="WKY215" s="59"/>
      <c r="WKZ215" s="59"/>
      <c r="WLA215" s="59"/>
      <c r="WLB215" s="59"/>
      <c r="WLC215" s="59"/>
      <c r="WLD215" s="59"/>
      <c r="WLE215" s="59"/>
      <c r="WLF215" s="59"/>
      <c r="WLG215" s="59"/>
      <c r="WLH215" s="59"/>
      <c r="WLI215" s="59"/>
      <c r="WLJ215" s="59"/>
      <c r="WLK215" s="59"/>
      <c r="WLL215" s="59"/>
      <c r="WLM215" s="59"/>
      <c r="WLN215" s="59"/>
      <c r="WLO215" s="59"/>
      <c r="WLP215" s="59"/>
      <c r="WLQ215" s="59"/>
      <c r="WLR215" s="59"/>
      <c r="WLS215" s="59"/>
      <c r="WLT215" s="59"/>
      <c r="WLU215" s="59"/>
      <c r="WLV215" s="59"/>
      <c r="WLW215" s="59"/>
      <c r="WLX215" s="59"/>
      <c r="WLY215" s="59"/>
      <c r="WLZ215" s="59"/>
      <c r="WMA215" s="59"/>
      <c r="WMB215" s="59"/>
      <c r="WMC215" s="59"/>
      <c r="WMD215" s="59"/>
      <c r="WME215" s="59"/>
      <c r="WMF215" s="59"/>
      <c r="WMG215" s="59"/>
      <c r="WMH215" s="59"/>
      <c r="WMI215" s="59"/>
      <c r="WMJ215" s="59"/>
      <c r="WMK215" s="59"/>
      <c r="WML215" s="59"/>
      <c r="WMM215" s="59"/>
      <c r="WMN215" s="59"/>
      <c r="WMO215" s="59"/>
      <c r="WMP215" s="59"/>
      <c r="WMQ215" s="59"/>
      <c r="WMR215" s="59"/>
      <c r="WMS215" s="59"/>
      <c r="WMT215" s="59"/>
      <c r="WMU215" s="59"/>
      <c r="WMV215" s="59"/>
      <c r="WMW215" s="59"/>
      <c r="WMX215" s="59"/>
      <c r="WMY215" s="59"/>
      <c r="WMZ215" s="59"/>
      <c r="WNA215" s="59"/>
      <c r="WNB215" s="59"/>
      <c r="WNC215" s="59"/>
      <c r="WND215" s="59"/>
      <c r="WNE215" s="59"/>
      <c r="WNF215" s="59"/>
      <c r="WNG215" s="59"/>
      <c r="WNH215" s="59"/>
      <c r="WNI215" s="59"/>
      <c r="WNJ215" s="59"/>
      <c r="WNK215" s="59"/>
      <c r="WNL215" s="59"/>
      <c r="WNM215" s="59"/>
      <c r="WNN215" s="59"/>
      <c r="WNO215" s="59"/>
      <c r="WNP215" s="59"/>
      <c r="WNQ215" s="59"/>
      <c r="WNR215" s="59"/>
      <c r="WNS215" s="59"/>
      <c r="WNT215" s="59"/>
      <c r="WNU215" s="59"/>
      <c r="WNV215" s="59"/>
      <c r="WNW215" s="59"/>
      <c r="WNX215" s="59"/>
      <c r="WNY215" s="59"/>
      <c r="WNZ215" s="59"/>
      <c r="WOA215" s="59"/>
      <c r="WOB215" s="59"/>
      <c r="WOC215" s="59"/>
      <c r="WOD215" s="59"/>
      <c r="WOE215" s="59"/>
      <c r="WOF215" s="59"/>
      <c r="WOG215" s="59"/>
      <c r="WOH215" s="59"/>
      <c r="WOI215" s="59"/>
      <c r="WOJ215" s="59"/>
      <c r="WOK215" s="59"/>
      <c r="WOL215" s="59"/>
      <c r="WOM215" s="59"/>
      <c r="WON215" s="59"/>
      <c r="WOO215" s="59"/>
      <c r="WOP215" s="59"/>
      <c r="WOQ215" s="59"/>
      <c r="WOR215" s="59"/>
      <c r="WOS215" s="59"/>
      <c r="WOT215" s="59"/>
      <c r="WOU215" s="59"/>
      <c r="WOV215" s="59"/>
      <c r="WOW215" s="59"/>
      <c r="WOX215" s="59"/>
      <c r="WOY215" s="59"/>
      <c r="WOZ215" s="59"/>
      <c r="WPA215" s="59"/>
      <c r="WPB215" s="59"/>
      <c r="WPC215" s="59"/>
      <c r="WPD215" s="59"/>
      <c r="WPE215" s="59"/>
      <c r="WPF215" s="59"/>
      <c r="WPG215" s="59"/>
      <c r="WPH215" s="59"/>
      <c r="WPI215" s="59"/>
      <c r="WPJ215" s="59"/>
      <c r="WPK215" s="59"/>
      <c r="WPL215" s="59"/>
      <c r="WPM215" s="59"/>
      <c r="WPN215" s="59"/>
      <c r="WPO215" s="59"/>
      <c r="WPP215" s="59"/>
      <c r="WPQ215" s="59"/>
      <c r="WPR215" s="59"/>
      <c r="WPS215" s="59"/>
      <c r="WPT215" s="59"/>
      <c r="WPU215" s="59"/>
      <c r="WPV215" s="59"/>
      <c r="WPW215" s="59"/>
      <c r="WPX215" s="59"/>
      <c r="WPY215" s="59"/>
      <c r="WPZ215" s="59"/>
      <c r="WQA215" s="59"/>
      <c r="WQB215" s="59"/>
      <c r="WQC215" s="59"/>
      <c r="WQD215" s="59"/>
      <c r="WQE215" s="59"/>
      <c r="WQF215" s="59"/>
      <c r="WQG215" s="59"/>
      <c r="WQH215" s="59"/>
      <c r="WQI215" s="59"/>
      <c r="WQJ215" s="59"/>
      <c r="WQK215" s="59"/>
      <c r="WQL215" s="59"/>
      <c r="WQM215" s="59"/>
      <c r="WQN215" s="59"/>
      <c r="WQO215" s="59"/>
      <c r="WQP215" s="59"/>
      <c r="WQQ215" s="59"/>
      <c r="WQR215" s="59"/>
      <c r="WQS215" s="59"/>
      <c r="WQT215" s="59"/>
      <c r="WQU215" s="59"/>
      <c r="WQV215" s="59"/>
      <c r="WQW215" s="59"/>
      <c r="WQX215" s="59"/>
      <c r="WQY215" s="59"/>
      <c r="WQZ215" s="59"/>
      <c r="WRA215" s="59"/>
      <c r="WRB215" s="59"/>
      <c r="WRC215" s="59"/>
      <c r="WRD215" s="59"/>
      <c r="WRE215" s="59"/>
      <c r="WRF215" s="59"/>
      <c r="WRG215" s="59"/>
      <c r="WRH215" s="59"/>
      <c r="WRI215" s="59"/>
      <c r="WRJ215" s="59"/>
      <c r="WRK215" s="59"/>
      <c r="WRL215" s="59"/>
      <c r="WRM215" s="59"/>
      <c r="WRN215" s="59"/>
      <c r="WRO215" s="59"/>
      <c r="WRP215" s="59"/>
      <c r="WRQ215" s="59"/>
      <c r="WRR215" s="59"/>
      <c r="WRS215" s="59"/>
      <c r="WRT215" s="59"/>
      <c r="WRU215" s="59"/>
      <c r="WRV215" s="59"/>
      <c r="WRW215" s="59"/>
      <c r="WRX215" s="59"/>
      <c r="WRY215" s="59"/>
      <c r="WRZ215" s="59"/>
      <c r="WSA215" s="59"/>
      <c r="WSB215" s="59"/>
      <c r="WSC215" s="59"/>
      <c r="WSD215" s="59"/>
      <c r="WSE215" s="59"/>
      <c r="WSF215" s="59"/>
      <c r="WSG215" s="59"/>
      <c r="WSH215" s="59"/>
      <c r="WSI215" s="59"/>
      <c r="WSJ215" s="59"/>
      <c r="WSK215" s="59"/>
      <c r="WSL215" s="59"/>
      <c r="WSM215" s="59"/>
      <c r="WSN215" s="59"/>
      <c r="WSO215" s="59"/>
      <c r="WSP215" s="59"/>
      <c r="WSQ215" s="59"/>
      <c r="WSR215" s="59"/>
      <c r="WSS215" s="59"/>
      <c r="WST215" s="59"/>
      <c r="WSU215" s="59"/>
      <c r="WSV215" s="59"/>
      <c r="WSW215" s="59"/>
      <c r="WSX215" s="59"/>
      <c r="WSY215" s="59"/>
      <c r="WSZ215" s="59"/>
      <c r="WTA215" s="59"/>
      <c r="WTB215" s="59"/>
      <c r="WTC215" s="59"/>
      <c r="WTD215" s="59"/>
      <c r="WTE215" s="59"/>
      <c r="WTF215" s="59"/>
      <c r="WTG215" s="59"/>
      <c r="WTH215" s="59"/>
      <c r="WTI215" s="59"/>
      <c r="WTJ215" s="59"/>
      <c r="WTK215" s="59"/>
      <c r="WTL215" s="59"/>
      <c r="WTM215" s="59"/>
      <c r="WTN215" s="59"/>
      <c r="WTO215" s="59"/>
      <c r="WTP215" s="59"/>
      <c r="WTQ215" s="59"/>
      <c r="WTR215" s="59"/>
      <c r="WTS215" s="59"/>
      <c r="WTT215" s="59"/>
      <c r="WTU215" s="59"/>
      <c r="WTV215" s="59"/>
      <c r="WTW215" s="59"/>
      <c r="WTX215" s="59"/>
      <c r="WTY215" s="59"/>
      <c r="WTZ215" s="59"/>
      <c r="WUA215" s="59"/>
      <c r="WUB215" s="59"/>
      <c r="WUC215" s="59"/>
      <c r="WUD215" s="59"/>
      <c r="WUE215" s="59"/>
      <c r="WUF215" s="59"/>
      <c r="WUG215" s="59"/>
      <c r="WUH215" s="59"/>
      <c r="WUI215" s="59"/>
      <c r="WUJ215" s="59"/>
      <c r="WUK215" s="59"/>
      <c r="WUL215" s="59"/>
      <c r="WUM215" s="59"/>
      <c r="WUN215" s="59"/>
      <c r="WUO215" s="59"/>
      <c r="WUP215" s="59"/>
      <c r="WUQ215" s="59"/>
      <c r="WUR215" s="59"/>
      <c r="WUS215" s="59"/>
      <c r="WUT215" s="59"/>
      <c r="WUU215" s="59"/>
      <c r="WUV215" s="59"/>
      <c r="WUW215" s="59"/>
      <c r="WUX215" s="59"/>
      <c r="WUY215" s="59"/>
      <c r="WUZ215" s="59"/>
      <c r="WVA215" s="59"/>
      <c r="WVB215" s="59"/>
      <c r="WVC215" s="59"/>
      <c r="WVD215" s="59"/>
      <c r="WVE215" s="59"/>
      <c r="WVF215" s="59"/>
      <c r="WVG215" s="59"/>
      <c r="WVH215" s="59"/>
      <c r="WVI215" s="59"/>
      <c r="WVJ215" s="59"/>
      <c r="WVK215" s="59"/>
      <c r="WVL215" s="59"/>
      <c r="WVM215" s="59"/>
      <c r="WVN215" s="59"/>
      <c r="WVO215" s="59"/>
      <c r="WVP215" s="59"/>
      <c r="WVQ215" s="59"/>
      <c r="WVR215" s="59"/>
      <c r="WVS215" s="59"/>
      <c r="WVT215" s="59"/>
      <c r="WVU215" s="59"/>
      <c r="WVV215" s="59"/>
      <c r="WVW215" s="59"/>
      <c r="WVX215" s="59"/>
      <c r="WVY215" s="59"/>
      <c r="WVZ215" s="59"/>
      <c r="WWA215" s="59"/>
      <c r="WWB215" s="59"/>
      <c r="WWC215" s="59"/>
      <c r="WWD215" s="59"/>
      <c r="WWE215" s="59"/>
      <c r="WWF215" s="59"/>
      <c r="WWG215" s="59"/>
      <c r="WWH215" s="59"/>
      <c r="WWI215" s="59"/>
      <c r="WWJ215" s="59"/>
      <c r="WWK215" s="59"/>
      <c r="WWL215" s="59"/>
      <c r="WWM215" s="59"/>
      <c r="WWN215" s="59"/>
      <c r="WWO215" s="59"/>
      <c r="WWP215" s="59"/>
      <c r="WWQ215" s="59"/>
      <c r="WWR215" s="59"/>
      <c r="WWS215" s="59"/>
      <c r="WWT215" s="59"/>
      <c r="WWU215" s="59"/>
      <c r="WWV215" s="59"/>
      <c r="WWW215" s="59"/>
      <c r="WWX215" s="59"/>
      <c r="WWY215" s="59"/>
      <c r="WWZ215" s="59"/>
      <c r="WXA215" s="59"/>
      <c r="WXB215" s="59"/>
      <c r="WXC215" s="59"/>
      <c r="WXD215" s="59"/>
      <c r="WXE215" s="59"/>
      <c r="WXF215" s="59"/>
      <c r="WXG215" s="59"/>
      <c r="WXH215" s="59"/>
      <c r="WXI215" s="59"/>
      <c r="WXJ215" s="59"/>
      <c r="WXK215" s="59"/>
      <c r="WXL215" s="59"/>
      <c r="WXM215" s="59"/>
      <c r="WXN215" s="59"/>
      <c r="WXO215" s="59"/>
      <c r="WXP215" s="59"/>
      <c r="WXQ215" s="59"/>
      <c r="WXR215" s="59"/>
      <c r="WXS215" s="59"/>
      <c r="WXT215" s="59"/>
      <c r="WXU215" s="59"/>
      <c r="WXV215" s="59"/>
      <c r="WXW215" s="59"/>
      <c r="WXX215" s="59"/>
      <c r="WXY215" s="59"/>
      <c r="WXZ215" s="59"/>
      <c r="WYA215" s="59"/>
      <c r="WYB215" s="59"/>
      <c r="WYC215" s="59"/>
      <c r="WYD215" s="59"/>
      <c r="WYE215" s="59"/>
      <c r="WYF215" s="59"/>
      <c r="WYG215" s="59"/>
      <c r="WYH215" s="59"/>
      <c r="WYI215" s="59"/>
      <c r="WYJ215" s="59"/>
      <c r="WYK215" s="59"/>
      <c r="WYL215" s="59"/>
      <c r="WYM215" s="59"/>
      <c r="WYN215" s="59"/>
      <c r="WYO215" s="59"/>
      <c r="WYP215" s="59"/>
      <c r="WYQ215" s="59"/>
      <c r="WYR215" s="59"/>
      <c r="WYS215" s="59"/>
      <c r="WYT215" s="59"/>
      <c r="WYU215" s="59"/>
      <c r="WYV215" s="59"/>
      <c r="WYW215" s="59"/>
      <c r="WYX215" s="59"/>
      <c r="WYY215" s="59"/>
      <c r="WYZ215" s="59"/>
      <c r="WZA215" s="59"/>
      <c r="WZB215" s="59"/>
      <c r="WZC215" s="59"/>
      <c r="WZD215" s="59"/>
      <c r="WZE215" s="59"/>
      <c r="WZF215" s="59"/>
      <c r="WZG215" s="59"/>
      <c r="WZH215" s="59"/>
      <c r="WZI215" s="59"/>
      <c r="WZJ215" s="59"/>
      <c r="WZK215" s="59"/>
      <c r="WZL215" s="59"/>
      <c r="WZM215" s="59"/>
      <c r="WZN215" s="59"/>
      <c r="WZO215" s="59"/>
      <c r="WZP215" s="59"/>
      <c r="WZQ215" s="59"/>
      <c r="WZR215" s="59"/>
      <c r="WZS215" s="59"/>
      <c r="WZT215" s="59"/>
      <c r="WZU215" s="59"/>
      <c r="WZV215" s="59"/>
      <c r="WZW215" s="59"/>
      <c r="WZX215" s="59"/>
      <c r="WZY215" s="59"/>
      <c r="WZZ215" s="59"/>
      <c r="XAA215" s="59"/>
      <c r="XAB215" s="59"/>
      <c r="XAC215" s="59"/>
      <c r="XAD215" s="59"/>
      <c r="XAE215" s="59"/>
      <c r="XAF215" s="59"/>
      <c r="XAG215" s="59"/>
      <c r="XAH215" s="59"/>
      <c r="XAI215" s="59"/>
      <c r="XAJ215" s="59"/>
      <c r="XAK215" s="59"/>
      <c r="XAL215" s="59"/>
      <c r="XAM215" s="59"/>
      <c r="XAN215" s="59"/>
      <c r="XAO215" s="59"/>
      <c r="XAP215" s="59"/>
      <c r="XAQ215" s="59"/>
      <c r="XAR215" s="59"/>
      <c r="XAS215" s="59"/>
      <c r="XAT215" s="59"/>
      <c r="XAU215" s="59"/>
      <c r="XAV215" s="59"/>
      <c r="XAW215" s="59"/>
      <c r="XAX215" s="59"/>
      <c r="XAY215" s="59"/>
      <c r="XAZ215" s="59"/>
      <c r="XBA215" s="59"/>
      <c r="XBB215" s="59"/>
      <c r="XBC215" s="59"/>
      <c r="XBD215" s="59"/>
      <c r="XBE215" s="59"/>
      <c r="XBF215" s="59"/>
      <c r="XBG215" s="59"/>
      <c r="XBH215" s="59"/>
      <c r="XBI215" s="59"/>
      <c r="XBJ215" s="59"/>
      <c r="XBK215" s="59"/>
      <c r="XBL215" s="59"/>
      <c r="XBM215" s="59"/>
      <c r="XBN215" s="59"/>
      <c r="XBO215" s="59"/>
      <c r="XBP215" s="59"/>
      <c r="XBQ215" s="59"/>
      <c r="XBR215" s="59"/>
      <c r="XBS215" s="59"/>
      <c r="XBT215" s="59"/>
      <c r="XBU215" s="59"/>
      <c r="XBV215" s="59"/>
      <c r="XBW215" s="59"/>
      <c r="XBX215" s="59"/>
      <c r="XBY215" s="59"/>
      <c r="XBZ215" s="59"/>
      <c r="XCA215" s="59"/>
      <c r="XCB215" s="59"/>
      <c r="XCC215" s="59"/>
      <c r="XCD215" s="59"/>
      <c r="XCE215" s="59"/>
      <c r="XCF215" s="59"/>
      <c r="XCG215" s="59"/>
      <c r="XCH215" s="59"/>
      <c r="XCI215" s="59"/>
      <c r="XCJ215" s="59"/>
      <c r="XCK215" s="59"/>
      <c r="XCL215" s="59"/>
      <c r="XCM215" s="59"/>
      <c r="XCN215" s="59"/>
      <c r="XCO215" s="59"/>
      <c r="XCP215" s="59"/>
      <c r="XCQ215" s="59"/>
      <c r="XCR215" s="59"/>
      <c r="XCS215" s="59"/>
      <c r="XCT215" s="59"/>
      <c r="XCU215" s="59"/>
      <c r="XCV215" s="59"/>
      <c r="XCW215" s="59"/>
      <c r="XCX215" s="59"/>
      <c r="XCY215" s="59"/>
    </row>
    <row r="216" spans="1:16327" s="60" customFormat="1" x14ac:dyDescent="0.2">
      <c r="A216" s="75">
        <v>24</v>
      </c>
      <c r="B216" s="20" t="s">
        <v>188</v>
      </c>
      <c r="C216" s="76"/>
      <c r="D216" s="92"/>
      <c r="E216" s="147"/>
      <c r="F216" s="134"/>
      <c r="G216" s="63"/>
      <c r="H216"/>
      <c r="I216"/>
      <c r="J216"/>
      <c r="K216"/>
      <c r="L216"/>
      <c r="M216"/>
      <c r="N216"/>
      <c r="O216"/>
      <c r="P216"/>
      <c r="Q216"/>
      <c r="R216"/>
      <c r="S216"/>
      <c r="T216"/>
      <c r="U216"/>
      <c r="V216"/>
      <c r="W216"/>
    </row>
    <row r="217" spans="1:16327" s="60" customFormat="1" x14ac:dyDescent="0.2">
      <c r="A217" s="77" t="s">
        <v>491</v>
      </c>
      <c r="B217" s="21" t="s">
        <v>189</v>
      </c>
      <c r="C217" s="78"/>
      <c r="D217" s="58"/>
      <c r="E217" s="127"/>
      <c r="F217" s="134"/>
      <c r="G217" s="63"/>
      <c r="H217"/>
      <c r="I217"/>
      <c r="J217"/>
      <c r="K217"/>
      <c r="L217"/>
      <c r="M217"/>
      <c r="N217"/>
      <c r="O217"/>
      <c r="P217"/>
      <c r="Q217"/>
      <c r="R217"/>
      <c r="S217"/>
      <c r="T217"/>
      <c r="U217"/>
      <c r="V217"/>
      <c r="W217"/>
    </row>
    <row r="218" spans="1:16327" s="60" customFormat="1" x14ac:dyDescent="0.2">
      <c r="A218" s="83" t="s">
        <v>492</v>
      </c>
      <c r="B218" s="18" t="s">
        <v>190</v>
      </c>
      <c r="C218" s="84"/>
      <c r="D218" s="85"/>
      <c r="E218" s="127"/>
      <c r="F218" s="134"/>
      <c r="G218" s="63"/>
      <c r="H218"/>
      <c r="I218"/>
      <c r="J218"/>
      <c r="K218"/>
      <c r="L218"/>
      <c r="M218"/>
      <c r="N218"/>
      <c r="O218"/>
      <c r="P218"/>
      <c r="Q218"/>
      <c r="R218"/>
      <c r="S218"/>
      <c r="T218"/>
      <c r="U218"/>
      <c r="V218"/>
      <c r="W218"/>
    </row>
    <row r="219" spans="1:16327" s="60" customFormat="1" ht="148.5" x14ac:dyDescent="0.2">
      <c r="A219" s="130" t="s">
        <v>493</v>
      </c>
      <c r="B219" s="80" t="s">
        <v>198</v>
      </c>
      <c r="C219" s="81" t="s">
        <v>12</v>
      </c>
      <c r="D219" s="82">
        <v>120</v>
      </c>
      <c r="E219" s="133"/>
      <c r="F219" s="134"/>
      <c r="G219" s="63"/>
      <c r="H219"/>
      <c r="I219"/>
      <c r="J219"/>
      <c r="K219"/>
      <c r="L219"/>
      <c r="M219"/>
      <c r="N219"/>
      <c r="O219"/>
      <c r="P219"/>
      <c r="Q219"/>
      <c r="R219"/>
      <c r="S219"/>
      <c r="T219"/>
      <c r="U219"/>
      <c r="V219"/>
      <c r="W219"/>
    </row>
    <row r="220" spans="1:16327" s="60" customFormat="1" ht="175.5" x14ac:dyDescent="0.2">
      <c r="A220" s="130" t="s">
        <v>494</v>
      </c>
      <c r="B220" s="80" t="s">
        <v>203</v>
      </c>
      <c r="C220" s="81" t="s">
        <v>11</v>
      </c>
      <c r="D220" s="82">
        <v>120</v>
      </c>
      <c r="E220" s="133"/>
      <c r="F220" s="134"/>
      <c r="G220" s="63"/>
      <c r="H220"/>
      <c r="I220"/>
      <c r="J220"/>
      <c r="K220"/>
      <c r="L220"/>
      <c r="M220"/>
      <c r="N220"/>
      <c r="O220"/>
      <c r="P220"/>
      <c r="Q220"/>
      <c r="R220"/>
      <c r="S220"/>
      <c r="T220"/>
      <c r="U220"/>
      <c r="V220"/>
      <c r="W220"/>
    </row>
    <row r="221" spans="1:16327" s="60" customFormat="1" x14ac:dyDescent="0.2">
      <c r="A221" s="83" t="s">
        <v>495</v>
      </c>
      <c r="B221" s="18" t="s">
        <v>191</v>
      </c>
      <c r="C221" s="84"/>
      <c r="D221" s="85"/>
      <c r="E221" s="127"/>
      <c r="F221" s="134"/>
      <c r="G221" s="63"/>
      <c r="H221"/>
      <c r="I221"/>
      <c r="J221"/>
      <c r="K221"/>
      <c r="L221"/>
      <c r="M221"/>
      <c r="N221"/>
      <c r="O221"/>
      <c r="P221"/>
      <c r="Q221"/>
      <c r="R221"/>
      <c r="S221"/>
      <c r="T221"/>
      <c r="U221"/>
      <c r="V221"/>
      <c r="W221"/>
    </row>
    <row r="222" spans="1:16327" s="60" customFormat="1" ht="81.75" thickBot="1" x14ac:dyDescent="0.25">
      <c r="A222" s="130" t="s">
        <v>496</v>
      </c>
      <c r="B222" s="80" t="s">
        <v>228</v>
      </c>
      <c r="C222" s="81" t="s">
        <v>11</v>
      </c>
      <c r="D222" s="82">
        <v>120</v>
      </c>
      <c r="E222" s="133"/>
      <c r="F222" s="134"/>
      <c r="G222" s="63"/>
      <c r="H222"/>
      <c r="I222"/>
      <c r="J222"/>
      <c r="K222"/>
      <c r="L222"/>
      <c r="M222"/>
      <c r="N222"/>
      <c r="O222"/>
      <c r="P222"/>
      <c r="Q222"/>
      <c r="R222"/>
      <c r="S222"/>
      <c r="T222"/>
      <c r="U222"/>
      <c r="V222"/>
      <c r="W222"/>
    </row>
    <row r="223" spans="1:16327" s="60" customFormat="1" ht="14.25" thickBot="1" x14ac:dyDescent="0.25">
      <c r="A223" s="70" t="s">
        <v>497</v>
      </c>
      <c r="B223" s="1" t="s">
        <v>284</v>
      </c>
      <c r="C223" s="71"/>
      <c r="D223" s="72" t="s">
        <v>213</v>
      </c>
      <c r="E223" s="73"/>
      <c r="F223" s="74"/>
      <c r="G223" s="63"/>
      <c r="H223"/>
      <c r="I223"/>
      <c r="J223"/>
      <c r="K223"/>
      <c r="L223"/>
      <c r="M223"/>
      <c r="N223"/>
      <c r="O223"/>
      <c r="P223"/>
      <c r="Q223"/>
      <c r="R223"/>
      <c r="S223"/>
      <c r="T223"/>
      <c r="U223"/>
      <c r="V223"/>
      <c r="W223"/>
      <c r="X223" s="59"/>
      <c r="Y223" s="59"/>
      <c r="Z223" s="59"/>
      <c r="AA223" s="59"/>
      <c r="AB223" s="59"/>
      <c r="AC223" s="59"/>
      <c r="AD223" s="59"/>
      <c r="AE223" s="59"/>
      <c r="AF223" s="59"/>
      <c r="AG223" s="59"/>
      <c r="AH223" s="59"/>
      <c r="AI223" s="59"/>
      <c r="AJ223" s="59"/>
      <c r="AK223" s="59"/>
      <c r="AL223" s="59"/>
      <c r="AM223" s="59"/>
      <c r="AN223" s="59"/>
      <c r="AO223" s="59"/>
      <c r="AP223" s="59"/>
      <c r="AQ223" s="59"/>
      <c r="AR223" s="59"/>
      <c r="AS223" s="59"/>
      <c r="AT223" s="59"/>
      <c r="AU223" s="59"/>
      <c r="AV223" s="59"/>
      <c r="AW223" s="59"/>
      <c r="AX223" s="59"/>
      <c r="AY223" s="59"/>
      <c r="AZ223" s="59"/>
      <c r="BA223" s="59"/>
      <c r="BB223" s="59"/>
      <c r="BC223" s="59"/>
      <c r="BD223" s="59"/>
      <c r="BE223" s="59"/>
      <c r="BF223" s="59"/>
      <c r="BG223" s="59"/>
      <c r="BH223" s="59"/>
      <c r="BI223" s="59"/>
      <c r="BJ223" s="59"/>
      <c r="BK223" s="59"/>
      <c r="BL223" s="59"/>
      <c r="BM223" s="59"/>
      <c r="BN223" s="59"/>
      <c r="BO223" s="59"/>
      <c r="BP223" s="59"/>
      <c r="BQ223" s="59"/>
      <c r="BR223" s="59"/>
      <c r="BS223" s="59"/>
      <c r="BT223" s="59"/>
      <c r="BU223" s="59"/>
      <c r="BV223" s="59"/>
      <c r="BW223" s="59"/>
      <c r="BX223" s="59"/>
      <c r="BY223" s="59"/>
      <c r="BZ223" s="59"/>
      <c r="CA223" s="59"/>
      <c r="CB223" s="59"/>
      <c r="CC223" s="59"/>
      <c r="CD223" s="59"/>
      <c r="CE223" s="59"/>
      <c r="CF223" s="59"/>
      <c r="CG223" s="59"/>
      <c r="CH223" s="59"/>
      <c r="CI223" s="59"/>
      <c r="CJ223" s="59"/>
      <c r="CK223" s="59"/>
      <c r="CL223" s="59"/>
      <c r="CM223" s="59"/>
      <c r="CN223" s="59"/>
      <c r="CO223" s="59"/>
      <c r="CP223" s="59"/>
      <c r="CQ223" s="59"/>
      <c r="CR223" s="59"/>
      <c r="CS223" s="59"/>
      <c r="CT223" s="59"/>
      <c r="CU223" s="59"/>
      <c r="CV223" s="59"/>
      <c r="CW223" s="59"/>
      <c r="CX223" s="59"/>
      <c r="CY223" s="59"/>
      <c r="CZ223" s="59"/>
      <c r="DA223" s="59"/>
      <c r="DB223" s="59"/>
      <c r="DC223" s="59"/>
      <c r="DD223" s="59"/>
      <c r="DE223" s="59"/>
      <c r="DF223" s="59"/>
      <c r="DG223" s="59"/>
      <c r="DH223" s="59"/>
      <c r="DI223" s="59"/>
      <c r="DJ223" s="59"/>
      <c r="DK223" s="59"/>
      <c r="DL223" s="59"/>
      <c r="DM223" s="59"/>
      <c r="DN223" s="59"/>
      <c r="DO223" s="59"/>
      <c r="DP223" s="59"/>
      <c r="DQ223" s="59"/>
      <c r="DR223" s="59"/>
      <c r="DS223" s="59"/>
      <c r="DT223" s="59"/>
      <c r="DU223" s="59"/>
      <c r="DV223" s="59"/>
      <c r="DW223" s="59"/>
      <c r="DX223" s="59"/>
      <c r="DY223" s="59"/>
      <c r="DZ223" s="59"/>
      <c r="EA223" s="59"/>
      <c r="EB223" s="59"/>
      <c r="EC223" s="59"/>
      <c r="ED223" s="59"/>
      <c r="EE223" s="59"/>
      <c r="EF223" s="59"/>
      <c r="EG223" s="59"/>
      <c r="EH223" s="59"/>
      <c r="EI223" s="59"/>
      <c r="EJ223" s="59"/>
      <c r="EK223" s="59"/>
      <c r="EL223" s="59"/>
      <c r="EM223" s="59"/>
      <c r="EN223" s="59"/>
      <c r="EO223" s="59"/>
      <c r="EP223" s="59"/>
      <c r="EQ223" s="59"/>
      <c r="ER223" s="59"/>
      <c r="ES223" s="59"/>
      <c r="ET223" s="59"/>
      <c r="EU223" s="59"/>
      <c r="EV223" s="59"/>
      <c r="EW223" s="59"/>
      <c r="EX223" s="59"/>
      <c r="EY223" s="59"/>
      <c r="EZ223" s="59"/>
      <c r="FA223" s="59"/>
      <c r="FB223" s="59"/>
      <c r="FC223" s="59"/>
      <c r="FD223" s="59"/>
      <c r="FE223" s="59"/>
      <c r="FF223" s="59"/>
      <c r="FG223" s="59"/>
      <c r="FH223" s="59"/>
      <c r="FI223" s="59"/>
      <c r="FJ223" s="59"/>
      <c r="FK223" s="59"/>
      <c r="FL223" s="59"/>
      <c r="FM223" s="59"/>
      <c r="FN223" s="59"/>
      <c r="FO223" s="59"/>
      <c r="FP223" s="59"/>
      <c r="FQ223" s="59"/>
      <c r="FR223" s="59"/>
      <c r="FS223" s="59"/>
      <c r="FT223" s="59"/>
      <c r="FU223" s="59"/>
      <c r="FV223" s="59"/>
      <c r="FW223" s="59"/>
      <c r="FX223" s="59"/>
      <c r="FY223" s="59"/>
      <c r="FZ223" s="59"/>
      <c r="GA223" s="59"/>
      <c r="GB223" s="59"/>
      <c r="GC223" s="59"/>
      <c r="GD223" s="59"/>
      <c r="GE223" s="59"/>
      <c r="GF223" s="59"/>
      <c r="GG223" s="59"/>
      <c r="GH223" s="59"/>
      <c r="GI223" s="59"/>
      <c r="GJ223" s="59"/>
      <c r="GK223" s="59"/>
      <c r="GL223" s="59"/>
      <c r="GM223" s="59"/>
      <c r="GN223" s="59"/>
      <c r="GO223" s="59"/>
      <c r="GP223" s="59"/>
      <c r="GQ223" s="59"/>
      <c r="GR223" s="59"/>
      <c r="GS223" s="59"/>
      <c r="GT223" s="59"/>
      <c r="GU223" s="59"/>
      <c r="GV223" s="59"/>
      <c r="GW223" s="59"/>
      <c r="GX223" s="59"/>
      <c r="GY223" s="59"/>
      <c r="GZ223" s="59"/>
      <c r="HA223" s="59"/>
      <c r="HB223" s="59"/>
      <c r="HC223" s="59"/>
      <c r="HD223" s="59"/>
      <c r="HE223" s="59"/>
      <c r="HF223" s="59"/>
      <c r="HG223" s="59"/>
      <c r="HH223" s="59"/>
      <c r="HI223" s="59"/>
      <c r="HJ223" s="59"/>
      <c r="HK223" s="59"/>
      <c r="HL223" s="59"/>
      <c r="HM223" s="59"/>
      <c r="HN223" s="59"/>
      <c r="HO223" s="59"/>
      <c r="HP223" s="59"/>
      <c r="HQ223" s="59"/>
      <c r="HR223" s="59"/>
      <c r="HS223" s="59"/>
      <c r="HT223" s="59"/>
      <c r="HU223" s="59"/>
      <c r="HV223" s="59"/>
      <c r="HW223" s="59"/>
      <c r="HX223" s="59"/>
      <c r="HY223" s="59"/>
      <c r="HZ223" s="59"/>
      <c r="IA223" s="59"/>
      <c r="IB223" s="59"/>
      <c r="IC223" s="59"/>
      <c r="ID223" s="59"/>
      <c r="IE223" s="59"/>
      <c r="IF223" s="59"/>
      <c r="IG223" s="59"/>
      <c r="IH223" s="59"/>
      <c r="II223" s="59"/>
      <c r="IJ223" s="59"/>
      <c r="IK223" s="59"/>
      <c r="IL223" s="59"/>
      <c r="IM223" s="59"/>
      <c r="IN223" s="59"/>
      <c r="IO223" s="59"/>
      <c r="IP223" s="59"/>
      <c r="IQ223" s="59"/>
      <c r="IR223" s="59"/>
      <c r="IS223" s="59"/>
      <c r="IT223" s="59"/>
      <c r="IU223" s="59"/>
      <c r="IV223" s="59"/>
      <c r="IW223" s="59"/>
      <c r="IX223" s="59"/>
      <c r="IY223" s="59"/>
      <c r="IZ223" s="59"/>
      <c r="JA223" s="59"/>
      <c r="JB223" s="59"/>
      <c r="JC223" s="59"/>
      <c r="JD223" s="59"/>
      <c r="JE223" s="59"/>
      <c r="JF223" s="59"/>
      <c r="JG223" s="59"/>
      <c r="JH223" s="59"/>
      <c r="JI223" s="59"/>
      <c r="JJ223" s="59"/>
      <c r="JK223" s="59"/>
      <c r="JL223" s="59"/>
      <c r="JM223" s="59"/>
      <c r="JN223" s="59"/>
      <c r="JO223" s="59"/>
      <c r="JP223" s="59"/>
      <c r="JQ223" s="59"/>
      <c r="JR223" s="59"/>
      <c r="JS223" s="59"/>
      <c r="JT223" s="59"/>
      <c r="JU223" s="59"/>
      <c r="JV223" s="59"/>
      <c r="JW223" s="59"/>
      <c r="JX223" s="59"/>
      <c r="JY223" s="59"/>
      <c r="JZ223" s="59"/>
      <c r="KA223" s="59"/>
      <c r="KB223" s="59"/>
      <c r="KC223" s="59"/>
      <c r="KD223" s="59"/>
      <c r="KE223" s="59"/>
      <c r="KF223" s="59"/>
      <c r="KG223" s="59"/>
      <c r="KH223" s="59"/>
      <c r="KI223" s="59"/>
      <c r="KJ223" s="59"/>
      <c r="KK223" s="59"/>
      <c r="KL223" s="59"/>
      <c r="KM223" s="59"/>
      <c r="KN223" s="59"/>
      <c r="KO223" s="59"/>
      <c r="KP223" s="59"/>
      <c r="KQ223" s="59"/>
      <c r="KR223" s="59"/>
      <c r="KS223" s="59"/>
      <c r="KT223" s="59"/>
      <c r="KU223" s="59"/>
      <c r="KV223" s="59"/>
      <c r="KW223" s="59"/>
      <c r="KX223" s="59"/>
      <c r="KY223" s="59"/>
      <c r="KZ223" s="59"/>
      <c r="LA223" s="59"/>
      <c r="LB223" s="59"/>
      <c r="LC223" s="59"/>
      <c r="LD223" s="59"/>
      <c r="LE223" s="59"/>
      <c r="LF223" s="59"/>
      <c r="LG223" s="59"/>
      <c r="LH223" s="59"/>
      <c r="LI223" s="59"/>
      <c r="LJ223" s="59"/>
      <c r="LK223" s="59"/>
      <c r="LL223" s="59"/>
      <c r="LM223" s="59"/>
      <c r="LN223" s="59"/>
      <c r="LO223" s="59"/>
      <c r="LP223" s="59"/>
      <c r="LQ223" s="59"/>
      <c r="LR223" s="59"/>
      <c r="LS223" s="59"/>
      <c r="LT223" s="59"/>
      <c r="LU223" s="59"/>
      <c r="LV223" s="59"/>
      <c r="LW223" s="59"/>
      <c r="LX223" s="59"/>
      <c r="LY223" s="59"/>
      <c r="LZ223" s="59"/>
      <c r="MA223" s="59"/>
      <c r="MB223" s="59"/>
      <c r="MC223" s="59"/>
      <c r="MD223" s="59"/>
      <c r="ME223" s="59"/>
      <c r="MF223" s="59"/>
      <c r="MG223" s="59"/>
      <c r="MH223" s="59"/>
      <c r="MI223" s="59"/>
      <c r="MJ223" s="59"/>
      <c r="MK223" s="59"/>
      <c r="ML223" s="59"/>
      <c r="MM223" s="59"/>
      <c r="MN223" s="59"/>
      <c r="MO223" s="59"/>
      <c r="MP223" s="59"/>
      <c r="MQ223" s="59"/>
      <c r="MR223" s="59"/>
      <c r="MS223" s="59"/>
      <c r="MT223" s="59"/>
      <c r="MU223" s="59"/>
      <c r="MV223" s="59"/>
      <c r="MW223" s="59"/>
      <c r="MX223" s="59"/>
      <c r="MY223" s="59"/>
      <c r="MZ223" s="59"/>
      <c r="NA223" s="59"/>
      <c r="NB223" s="59"/>
      <c r="NC223" s="59"/>
      <c r="ND223" s="59"/>
      <c r="NE223" s="59"/>
      <c r="NF223" s="59"/>
      <c r="NG223" s="59"/>
      <c r="NH223" s="59"/>
      <c r="NI223" s="59"/>
      <c r="NJ223" s="59"/>
      <c r="NK223" s="59"/>
      <c r="NL223" s="59"/>
      <c r="NM223" s="59"/>
      <c r="NN223" s="59"/>
      <c r="NO223" s="59"/>
      <c r="NP223" s="59"/>
      <c r="NQ223" s="59"/>
      <c r="NR223" s="59"/>
      <c r="NS223" s="59"/>
      <c r="NT223" s="59"/>
      <c r="NU223" s="59"/>
      <c r="NV223" s="59"/>
      <c r="NW223" s="59"/>
      <c r="NX223" s="59"/>
      <c r="NY223" s="59"/>
      <c r="NZ223" s="59"/>
      <c r="OA223" s="59"/>
      <c r="OB223" s="59"/>
      <c r="OC223" s="59"/>
      <c r="OD223" s="59"/>
      <c r="OE223" s="59"/>
      <c r="OF223" s="59"/>
      <c r="OG223" s="59"/>
      <c r="OH223" s="59"/>
      <c r="OI223" s="59"/>
      <c r="OJ223" s="59"/>
      <c r="OK223" s="59"/>
      <c r="OL223" s="59"/>
      <c r="OM223" s="59"/>
      <c r="ON223" s="59"/>
      <c r="OO223" s="59"/>
      <c r="OP223" s="59"/>
      <c r="OQ223" s="59"/>
      <c r="OR223" s="59"/>
      <c r="OS223" s="59"/>
      <c r="OT223" s="59"/>
      <c r="OU223" s="59"/>
      <c r="OV223" s="59"/>
      <c r="OW223" s="59"/>
      <c r="OX223" s="59"/>
      <c r="OY223" s="59"/>
      <c r="OZ223" s="59"/>
      <c r="PA223" s="59"/>
      <c r="PB223" s="59"/>
      <c r="PC223" s="59"/>
      <c r="PD223" s="59"/>
      <c r="PE223" s="59"/>
      <c r="PF223" s="59"/>
      <c r="PG223" s="59"/>
      <c r="PH223" s="59"/>
      <c r="PI223" s="59"/>
      <c r="PJ223" s="59"/>
      <c r="PK223" s="59"/>
      <c r="PL223" s="59"/>
      <c r="PM223" s="59"/>
      <c r="PN223" s="59"/>
      <c r="PO223" s="59"/>
      <c r="PP223" s="59"/>
      <c r="PQ223" s="59"/>
      <c r="PR223" s="59"/>
      <c r="PS223" s="59"/>
      <c r="PT223" s="59"/>
      <c r="PU223" s="59"/>
      <c r="PV223" s="59"/>
      <c r="PW223" s="59"/>
      <c r="PX223" s="59"/>
      <c r="PY223" s="59"/>
      <c r="PZ223" s="59"/>
      <c r="QA223" s="59"/>
      <c r="QB223" s="59"/>
      <c r="QC223" s="59"/>
      <c r="QD223" s="59"/>
      <c r="QE223" s="59"/>
      <c r="QF223" s="59"/>
      <c r="QG223" s="59"/>
      <c r="QH223" s="59"/>
      <c r="QI223" s="59"/>
      <c r="QJ223" s="59"/>
      <c r="QK223" s="59"/>
      <c r="QL223" s="59"/>
      <c r="QM223" s="59"/>
      <c r="QN223" s="59"/>
      <c r="QO223" s="59"/>
      <c r="QP223" s="59"/>
      <c r="QQ223" s="59"/>
      <c r="QR223" s="59"/>
      <c r="QS223" s="59"/>
      <c r="QT223" s="59"/>
      <c r="QU223" s="59"/>
      <c r="QV223" s="59"/>
      <c r="QW223" s="59"/>
      <c r="QX223" s="59"/>
      <c r="QY223" s="59"/>
      <c r="QZ223" s="59"/>
      <c r="RA223" s="59"/>
      <c r="RB223" s="59"/>
      <c r="RC223" s="59"/>
      <c r="RD223" s="59"/>
      <c r="RE223" s="59"/>
      <c r="RF223" s="59"/>
      <c r="RG223" s="59"/>
      <c r="RH223" s="59"/>
      <c r="RI223" s="59"/>
      <c r="RJ223" s="59"/>
      <c r="RK223" s="59"/>
      <c r="RL223" s="59"/>
      <c r="RM223" s="59"/>
      <c r="RN223" s="59"/>
      <c r="RO223" s="59"/>
      <c r="RP223" s="59"/>
      <c r="RQ223" s="59"/>
      <c r="RR223" s="59"/>
      <c r="RS223" s="59"/>
      <c r="RT223" s="59"/>
      <c r="RU223" s="59"/>
      <c r="RV223" s="59"/>
      <c r="RW223" s="59"/>
      <c r="RX223" s="59"/>
      <c r="RY223" s="59"/>
      <c r="RZ223" s="59"/>
      <c r="SA223" s="59"/>
      <c r="SB223" s="59"/>
      <c r="SC223" s="59"/>
      <c r="SD223" s="59"/>
      <c r="SE223" s="59"/>
      <c r="SF223" s="59"/>
      <c r="SG223" s="59"/>
      <c r="SH223" s="59"/>
      <c r="SI223" s="59"/>
      <c r="SJ223" s="59"/>
      <c r="SK223" s="59"/>
      <c r="SL223" s="59"/>
      <c r="SM223" s="59"/>
      <c r="SN223" s="59"/>
      <c r="SO223" s="59"/>
      <c r="SP223" s="59"/>
      <c r="SQ223" s="59"/>
      <c r="SR223" s="59"/>
      <c r="SS223" s="59"/>
      <c r="ST223" s="59"/>
      <c r="SU223" s="59"/>
      <c r="SV223" s="59"/>
      <c r="SW223" s="59"/>
      <c r="SX223" s="59"/>
      <c r="SY223" s="59"/>
      <c r="SZ223" s="59"/>
      <c r="TA223" s="59"/>
      <c r="TB223" s="59"/>
      <c r="TC223" s="59"/>
      <c r="TD223" s="59"/>
      <c r="TE223" s="59"/>
      <c r="TF223" s="59"/>
      <c r="TG223" s="59"/>
      <c r="TH223" s="59"/>
      <c r="TI223" s="59"/>
      <c r="TJ223" s="59"/>
      <c r="TK223" s="59"/>
      <c r="TL223" s="59"/>
      <c r="TM223" s="59"/>
      <c r="TN223" s="59"/>
      <c r="TO223" s="59"/>
      <c r="TP223" s="59"/>
      <c r="TQ223" s="59"/>
      <c r="TR223" s="59"/>
      <c r="TS223" s="59"/>
      <c r="TT223" s="59"/>
      <c r="TU223" s="59"/>
      <c r="TV223" s="59"/>
      <c r="TW223" s="59"/>
      <c r="TX223" s="59"/>
      <c r="TY223" s="59"/>
      <c r="TZ223" s="59"/>
      <c r="UA223" s="59"/>
      <c r="UB223" s="59"/>
      <c r="UC223" s="59"/>
      <c r="UD223" s="59"/>
      <c r="UE223" s="59"/>
      <c r="UF223" s="59"/>
      <c r="UG223" s="59"/>
      <c r="UH223" s="59"/>
      <c r="UI223" s="59"/>
      <c r="UJ223" s="59"/>
      <c r="UK223" s="59"/>
      <c r="UL223" s="59"/>
      <c r="UM223" s="59"/>
      <c r="UN223" s="59"/>
      <c r="UO223" s="59"/>
      <c r="UP223" s="59"/>
      <c r="UQ223" s="59"/>
      <c r="UR223" s="59"/>
      <c r="US223" s="59"/>
      <c r="UT223" s="59"/>
      <c r="UU223" s="59"/>
      <c r="UV223" s="59"/>
      <c r="UW223" s="59"/>
      <c r="UX223" s="59"/>
      <c r="UY223" s="59"/>
      <c r="UZ223" s="59"/>
      <c r="VA223" s="59"/>
      <c r="VB223" s="59"/>
      <c r="VC223" s="59"/>
      <c r="VD223" s="59"/>
      <c r="VE223" s="59"/>
      <c r="VF223" s="59"/>
      <c r="VG223" s="59"/>
      <c r="VH223" s="59"/>
      <c r="VI223" s="59"/>
      <c r="VJ223" s="59"/>
      <c r="VK223" s="59"/>
      <c r="VL223" s="59"/>
      <c r="VM223" s="59"/>
      <c r="VN223" s="59"/>
      <c r="VO223" s="59"/>
      <c r="VP223" s="59"/>
      <c r="VQ223" s="59"/>
      <c r="VR223" s="59"/>
      <c r="VS223" s="59"/>
      <c r="VT223" s="59"/>
      <c r="VU223" s="59"/>
      <c r="VV223" s="59"/>
      <c r="VW223" s="59"/>
      <c r="VX223" s="59"/>
      <c r="VY223" s="59"/>
      <c r="VZ223" s="59"/>
      <c r="WA223" s="59"/>
      <c r="WB223" s="59"/>
      <c r="WC223" s="59"/>
      <c r="WD223" s="59"/>
      <c r="WE223" s="59"/>
      <c r="WF223" s="59"/>
      <c r="WG223" s="59"/>
      <c r="WH223" s="59"/>
      <c r="WI223" s="59"/>
      <c r="WJ223" s="59"/>
      <c r="WK223" s="59"/>
      <c r="WL223" s="59"/>
      <c r="WM223" s="59"/>
      <c r="WN223" s="59"/>
      <c r="WO223" s="59"/>
      <c r="WP223" s="59"/>
      <c r="WQ223" s="59"/>
      <c r="WR223" s="59"/>
      <c r="WS223" s="59"/>
      <c r="WT223" s="59"/>
      <c r="WU223" s="59"/>
      <c r="WV223" s="59"/>
      <c r="WW223" s="59"/>
      <c r="WX223" s="59"/>
      <c r="WY223" s="59"/>
      <c r="WZ223" s="59"/>
      <c r="XA223" s="59"/>
      <c r="XB223" s="59"/>
      <c r="XC223" s="59"/>
      <c r="XD223" s="59"/>
      <c r="XE223" s="59"/>
      <c r="XF223" s="59"/>
      <c r="XG223" s="59"/>
      <c r="XH223" s="59"/>
      <c r="XI223" s="59"/>
      <c r="XJ223" s="59"/>
      <c r="XK223" s="59"/>
      <c r="XL223" s="59"/>
      <c r="XM223" s="59"/>
      <c r="XN223" s="59"/>
      <c r="XO223" s="59"/>
      <c r="XP223" s="59"/>
      <c r="XQ223" s="59"/>
      <c r="XR223" s="59"/>
      <c r="XS223" s="59"/>
      <c r="XT223" s="59"/>
      <c r="XU223" s="59"/>
      <c r="XV223" s="59"/>
      <c r="XW223" s="59"/>
      <c r="XX223" s="59"/>
      <c r="XY223" s="59"/>
      <c r="XZ223" s="59"/>
      <c r="YA223" s="59"/>
      <c r="YB223" s="59"/>
      <c r="YC223" s="59"/>
      <c r="YD223" s="59"/>
      <c r="YE223" s="59"/>
      <c r="YF223" s="59"/>
      <c r="YG223" s="59"/>
      <c r="YH223" s="59"/>
      <c r="YI223" s="59"/>
      <c r="YJ223" s="59"/>
      <c r="YK223" s="59"/>
      <c r="YL223" s="59"/>
      <c r="YM223" s="59"/>
      <c r="YN223" s="59"/>
      <c r="YO223" s="59"/>
      <c r="YP223" s="59"/>
      <c r="YQ223" s="59"/>
      <c r="YR223" s="59"/>
      <c r="YS223" s="59"/>
      <c r="YT223" s="59"/>
      <c r="YU223" s="59"/>
      <c r="YV223" s="59"/>
      <c r="YW223" s="59"/>
      <c r="YX223" s="59"/>
      <c r="YY223" s="59"/>
      <c r="YZ223" s="59"/>
      <c r="ZA223" s="59"/>
      <c r="ZB223" s="59"/>
      <c r="ZC223" s="59"/>
      <c r="ZD223" s="59"/>
      <c r="ZE223" s="59"/>
      <c r="ZF223" s="59"/>
      <c r="ZG223" s="59"/>
      <c r="ZH223" s="59"/>
      <c r="ZI223" s="59"/>
      <c r="ZJ223" s="59"/>
      <c r="ZK223" s="59"/>
      <c r="ZL223" s="59"/>
      <c r="ZM223" s="59"/>
      <c r="ZN223" s="59"/>
      <c r="ZO223" s="59"/>
      <c r="ZP223" s="59"/>
      <c r="ZQ223" s="59"/>
      <c r="ZR223" s="59"/>
      <c r="ZS223" s="59"/>
      <c r="ZT223" s="59"/>
      <c r="ZU223" s="59"/>
      <c r="ZV223" s="59"/>
      <c r="ZW223" s="59"/>
      <c r="ZX223" s="59"/>
      <c r="ZY223" s="59"/>
      <c r="ZZ223" s="59"/>
      <c r="AAA223" s="59"/>
      <c r="AAB223" s="59"/>
      <c r="AAC223" s="59"/>
      <c r="AAD223" s="59"/>
      <c r="AAE223" s="59"/>
      <c r="AAF223" s="59"/>
      <c r="AAG223" s="59"/>
      <c r="AAH223" s="59"/>
      <c r="AAI223" s="59"/>
      <c r="AAJ223" s="59"/>
      <c r="AAK223" s="59"/>
      <c r="AAL223" s="59"/>
      <c r="AAM223" s="59"/>
      <c r="AAN223" s="59"/>
      <c r="AAO223" s="59"/>
      <c r="AAP223" s="59"/>
      <c r="AAQ223" s="59"/>
      <c r="AAR223" s="59"/>
      <c r="AAS223" s="59"/>
      <c r="AAT223" s="59"/>
      <c r="AAU223" s="59"/>
      <c r="AAV223" s="59"/>
      <c r="AAW223" s="59"/>
      <c r="AAX223" s="59"/>
      <c r="AAY223" s="59"/>
      <c r="AAZ223" s="59"/>
      <c r="ABA223" s="59"/>
      <c r="ABB223" s="59"/>
      <c r="ABC223" s="59"/>
      <c r="ABD223" s="59"/>
      <c r="ABE223" s="59"/>
      <c r="ABF223" s="59"/>
      <c r="ABG223" s="59"/>
      <c r="ABH223" s="59"/>
      <c r="ABI223" s="59"/>
      <c r="ABJ223" s="59"/>
      <c r="ABK223" s="59"/>
      <c r="ABL223" s="59"/>
      <c r="ABM223" s="59"/>
      <c r="ABN223" s="59"/>
      <c r="ABO223" s="59"/>
      <c r="ABP223" s="59"/>
      <c r="ABQ223" s="59"/>
      <c r="ABR223" s="59"/>
      <c r="ABS223" s="59"/>
      <c r="ABT223" s="59"/>
      <c r="ABU223" s="59"/>
      <c r="ABV223" s="59"/>
      <c r="ABW223" s="59"/>
      <c r="ABX223" s="59"/>
      <c r="ABY223" s="59"/>
      <c r="ABZ223" s="59"/>
      <c r="ACA223" s="59"/>
      <c r="ACB223" s="59"/>
      <c r="ACC223" s="59"/>
      <c r="ACD223" s="59"/>
      <c r="ACE223" s="59"/>
      <c r="ACF223" s="59"/>
      <c r="ACG223" s="59"/>
      <c r="ACH223" s="59"/>
      <c r="ACI223" s="59"/>
      <c r="ACJ223" s="59"/>
      <c r="ACK223" s="59"/>
      <c r="ACL223" s="59"/>
      <c r="ACM223" s="59"/>
      <c r="ACN223" s="59"/>
      <c r="ACO223" s="59"/>
      <c r="ACP223" s="59"/>
      <c r="ACQ223" s="59"/>
      <c r="ACR223" s="59"/>
      <c r="ACS223" s="59"/>
      <c r="ACT223" s="59"/>
      <c r="ACU223" s="59"/>
      <c r="ACV223" s="59"/>
      <c r="ACW223" s="59"/>
      <c r="ACX223" s="59"/>
      <c r="ACY223" s="59"/>
      <c r="ACZ223" s="59"/>
      <c r="ADA223" s="59"/>
      <c r="ADB223" s="59"/>
      <c r="ADC223" s="59"/>
      <c r="ADD223" s="59"/>
      <c r="ADE223" s="59"/>
      <c r="ADF223" s="59"/>
      <c r="ADG223" s="59"/>
      <c r="ADH223" s="59"/>
      <c r="ADI223" s="59"/>
      <c r="ADJ223" s="59"/>
      <c r="ADK223" s="59"/>
      <c r="ADL223" s="59"/>
      <c r="ADM223" s="59"/>
      <c r="ADN223" s="59"/>
      <c r="ADO223" s="59"/>
      <c r="ADP223" s="59"/>
      <c r="ADQ223" s="59"/>
      <c r="ADR223" s="59"/>
      <c r="ADS223" s="59"/>
      <c r="ADT223" s="59"/>
      <c r="ADU223" s="59"/>
      <c r="ADV223" s="59"/>
      <c r="ADW223" s="59"/>
      <c r="ADX223" s="59"/>
      <c r="ADY223" s="59"/>
      <c r="ADZ223" s="59"/>
      <c r="AEA223" s="59"/>
      <c r="AEB223" s="59"/>
      <c r="AEC223" s="59"/>
      <c r="AED223" s="59"/>
      <c r="AEE223" s="59"/>
      <c r="AEF223" s="59"/>
      <c r="AEG223" s="59"/>
      <c r="AEH223" s="59"/>
      <c r="AEI223" s="59"/>
      <c r="AEJ223" s="59"/>
      <c r="AEK223" s="59"/>
      <c r="AEL223" s="59"/>
      <c r="AEM223" s="59"/>
      <c r="AEN223" s="59"/>
      <c r="AEO223" s="59"/>
      <c r="AEP223" s="59"/>
      <c r="AEQ223" s="59"/>
      <c r="AER223" s="59"/>
      <c r="AES223" s="59"/>
      <c r="AET223" s="59"/>
      <c r="AEU223" s="59"/>
      <c r="AEV223" s="59"/>
      <c r="AEW223" s="59"/>
      <c r="AEX223" s="59"/>
      <c r="AEY223" s="59"/>
      <c r="AEZ223" s="59"/>
      <c r="AFA223" s="59"/>
      <c r="AFB223" s="59"/>
      <c r="AFC223" s="59"/>
      <c r="AFD223" s="59"/>
      <c r="AFE223" s="59"/>
      <c r="AFF223" s="59"/>
      <c r="AFG223" s="59"/>
      <c r="AFH223" s="59"/>
      <c r="AFI223" s="59"/>
      <c r="AFJ223" s="59"/>
      <c r="AFK223" s="59"/>
      <c r="AFL223" s="59"/>
      <c r="AFM223" s="59"/>
      <c r="AFN223" s="59"/>
      <c r="AFO223" s="59"/>
      <c r="AFP223" s="59"/>
      <c r="AFQ223" s="59"/>
      <c r="AFR223" s="59"/>
      <c r="AFS223" s="59"/>
      <c r="AFT223" s="59"/>
      <c r="AFU223" s="59"/>
      <c r="AFV223" s="59"/>
      <c r="AFW223" s="59"/>
      <c r="AFX223" s="59"/>
      <c r="AFY223" s="59"/>
      <c r="AFZ223" s="59"/>
      <c r="AGA223" s="59"/>
      <c r="AGB223" s="59"/>
      <c r="AGC223" s="59"/>
      <c r="AGD223" s="59"/>
      <c r="AGE223" s="59"/>
      <c r="AGF223" s="59"/>
      <c r="AGG223" s="59"/>
      <c r="AGH223" s="59"/>
      <c r="AGI223" s="59"/>
      <c r="AGJ223" s="59"/>
      <c r="AGK223" s="59"/>
      <c r="AGL223" s="59"/>
      <c r="AGM223" s="59"/>
      <c r="AGN223" s="59"/>
      <c r="AGO223" s="59"/>
      <c r="AGP223" s="59"/>
      <c r="AGQ223" s="59"/>
      <c r="AGR223" s="59"/>
      <c r="AGS223" s="59"/>
      <c r="AGT223" s="59"/>
      <c r="AGU223" s="59"/>
      <c r="AGV223" s="59"/>
      <c r="AGW223" s="59"/>
      <c r="AGX223" s="59"/>
      <c r="AGY223" s="59"/>
      <c r="AGZ223" s="59"/>
      <c r="AHA223" s="59"/>
      <c r="AHB223" s="59"/>
      <c r="AHC223" s="59"/>
      <c r="AHD223" s="59"/>
      <c r="AHE223" s="59"/>
      <c r="AHF223" s="59"/>
      <c r="AHG223" s="59"/>
      <c r="AHH223" s="59"/>
      <c r="AHI223" s="59"/>
      <c r="AHJ223" s="59"/>
      <c r="AHK223" s="59"/>
      <c r="AHL223" s="59"/>
      <c r="AHM223" s="59"/>
      <c r="AHN223" s="59"/>
      <c r="AHO223" s="59"/>
      <c r="AHP223" s="59"/>
      <c r="AHQ223" s="59"/>
      <c r="AHR223" s="59"/>
      <c r="AHS223" s="59"/>
      <c r="AHT223" s="59"/>
      <c r="AHU223" s="59"/>
      <c r="AHV223" s="59"/>
      <c r="AHW223" s="59"/>
      <c r="AHX223" s="59"/>
      <c r="AHY223" s="59"/>
      <c r="AHZ223" s="59"/>
      <c r="AIA223" s="59"/>
      <c r="AIB223" s="59"/>
      <c r="AIC223" s="59"/>
      <c r="AID223" s="59"/>
      <c r="AIE223" s="59"/>
      <c r="AIF223" s="59"/>
      <c r="AIG223" s="59"/>
      <c r="AIH223" s="59"/>
      <c r="AII223" s="59"/>
      <c r="AIJ223" s="59"/>
      <c r="AIK223" s="59"/>
      <c r="AIL223" s="59"/>
      <c r="AIM223" s="59"/>
      <c r="AIN223" s="59"/>
      <c r="AIO223" s="59"/>
      <c r="AIP223" s="59"/>
      <c r="AIQ223" s="59"/>
      <c r="AIR223" s="59"/>
      <c r="AIS223" s="59"/>
      <c r="AIT223" s="59"/>
      <c r="AIU223" s="59"/>
      <c r="AIV223" s="59"/>
      <c r="AIW223" s="59"/>
      <c r="AIX223" s="59"/>
      <c r="AIY223" s="59"/>
      <c r="AIZ223" s="59"/>
      <c r="AJA223" s="59"/>
      <c r="AJB223" s="59"/>
      <c r="AJC223" s="59"/>
      <c r="AJD223" s="59"/>
      <c r="AJE223" s="59"/>
      <c r="AJF223" s="59"/>
      <c r="AJG223" s="59"/>
      <c r="AJH223" s="59"/>
      <c r="AJI223" s="59"/>
      <c r="AJJ223" s="59"/>
      <c r="AJK223" s="59"/>
      <c r="AJL223" s="59"/>
      <c r="AJM223" s="59"/>
      <c r="AJN223" s="59"/>
      <c r="AJO223" s="59"/>
      <c r="AJP223" s="59"/>
      <c r="AJQ223" s="59"/>
      <c r="AJR223" s="59"/>
      <c r="AJS223" s="59"/>
      <c r="AJT223" s="59"/>
      <c r="AJU223" s="59"/>
      <c r="AJV223" s="59"/>
      <c r="AJW223" s="59"/>
      <c r="AJX223" s="59"/>
      <c r="AJY223" s="59"/>
      <c r="AJZ223" s="59"/>
      <c r="AKA223" s="59"/>
      <c r="AKB223" s="59"/>
      <c r="AKC223" s="59"/>
      <c r="AKD223" s="59"/>
      <c r="AKE223" s="59"/>
      <c r="AKF223" s="59"/>
      <c r="AKG223" s="59"/>
      <c r="AKH223" s="59"/>
      <c r="AKI223" s="59"/>
      <c r="AKJ223" s="59"/>
      <c r="AKK223" s="59"/>
      <c r="AKL223" s="59"/>
      <c r="AKM223" s="59"/>
      <c r="AKN223" s="59"/>
      <c r="AKO223" s="59"/>
      <c r="AKP223" s="59"/>
      <c r="AKQ223" s="59"/>
      <c r="AKR223" s="59"/>
      <c r="AKS223" s="59"/>
      <c r="AKT223" s="59"/>
      <c r="AKU223" s="59"/>
      <c r="AKV223" s="59"/>
      <c r="AKW223" s="59"/>
      <c r="AKX223" s="59"/>
      <c r="AKY223" s="59"/>
      <c r="AKZ223" s="59"/>
      <c r="ALA223" s="59"/>
      <c r="ALB223" s="59"/>
      <c r="ALC223" s="59"/>
      <c r="ALD223" s="59"/>
      <c r="ALE223" s="59"/>
      <c r="ALF223" s="59"/>
      <c r="ALG223" s="59"/>
      <c r="ALH223" s="59"/>
      <c r="ALI223" s="59"/>
      <c r="ALJ223" s="59"/>
      <c r="ALK223" s="59"/>
      <c r="ALL223" s="59"/>
      <c r="ALM223" s="59"/>
      <c r="ALN223" s="59"/>
      <c r="ALO223" s="59"/>
      <c r="ALP223" s="59"/>
      <c r="ALQ223" s="59"/>
      <c r="ALR223" s="59"/>
      <c r="ALS223" s="59"/>
      <c r="ALT223" s="59"/>
      <c r="ALU223" s="59"/>
      <c r="ALV223" s="59"/>
      <c r="ALW223" s="59"/>
      <c r="ALX223" s="59"/>
      <c r="ALY223" s="59"/>
      <c r="ALZ223" s="59"/>
      <c r="AMA223" s="59"/>
      <c r="AMB223" s="59"/>
      <c r="AMC223" s="59"/>
      <c r="AMD223" s="59"/>
      <c r="AME223" s="59"/>
      <c r="AMF223" s="59"/>
      <c r="AMG223" s="59"/>
      <c r="AMH223" s="59"/>
      <c r="AMI223" s="59"/>
      <c r="AMJ223" s="59"/>
      <c r="AMK223" s="59"/>
      <c r="AML223" s="59"/>
      <c r="AMM223" s="59"/>
      <c r="AMN223" s="59"/>
      <c r="AMO223" s="59"/>
      <c r="AMP223" s="59"/>
      <c r="AMQ223" s="59"/>
      <c r="AMR223" s="59"/>
      <c r="AMS223" s="59"/>
      <c r="AMT223" s="59"/>
      <c r="AMU223" s="59"/>
      <c r="AMV223" s="59"/>
      <c r="AMW223" s="59"/>
      <c r="AMX223" s="59"/>
      <c r="AMY223" s="59"/>
      <c r="AMZ223" s="59"/>
      <c r="ANA223" s="59"/>
      <c r="ANB223" s="59"/>
      <c r="ANC223" s="59"/>
      <c r="AND223" s="59"/>
      <c r="ANE223" s="59"/>
      <c r="ANF223" s="59"/>
      <c r="ANG223" s="59"/>
      <c r="ANH223" s="59"/>
      <c r="ANI223" s="59"/>
      <c r="ANJ223" s="59"/>
      <c r="ANK223" s="59"/>
      <c r="ANL223" s="59"/>
      <c r="ANM223" s="59"/>
      <c r="ANN223" s="59"/>
      <c r="ANO223" s="59"/>
      <c r="ANP223" s="59"/>
      <c r="ANQ223" s="59"/>
      <c r="ANR223" s="59"/>
      <c r="ANS223" s="59"/>
      <c r="ANT223" s="59"/>
      <c r="ANU223" s="59"/>
      <c r="ANV223" s="59"/>
      <c r="ANW223" s="59"/>
      <c r="ANX223" s="59"/>
      <c r="ANY223" s="59"/>
      <c r="ANZ223" s="59"/>
      <c r="AOA223" s="59"/>
      <c r="AOB223" s="59"/>
      <c r="AOC223" s="59"/>
      <c r="AOD223" s="59"/>
      <c r="AOE223" s="59"/>
      <c r="AOF223" s="59"/>
      <c r="AOG223" s="59"/>
      <c r="AOH223" s="59"/>
      <c r="AOI223" s="59"/>
      <c r="AOJ223" s="59"/>
      <c r="AOK223" s="59"/>
      <c r="AOL223" s="59"/>
      <c r="AOM223" s="59"/>
      <c r="AON223" s="59"/>
      <c r="AOO223" s="59"/>
      <c r="AOP223" s="59"/>
      <c r="AOQ223" s="59"/>
      <c r="AOR223" s="59"/>
      <c r="AOS223" s="59"/>
      <c r="AOT223" s="59"/>
      <c r="AOU223" s="59"/>
      <c r="AOV223" s="59"/>
      <c r="AOW223" s="59"/>
      <c r="AOX223" s="59"/>
      <c r="AOY223" s="59"/>
      <c r="AOZ223" s="59"/>
      <c r="APA223" s="59"/>
      <c r="APB223" s="59"/>
      <c r="APC223" s="59"/>
      <c r="APD223" s="59"/>
      <c r="APE223" s="59"/>
      <c r="APF223" s="59"/>
      <c r="APG223" s="59"/>
      <c r="APH223" s="59"/>
      <c r="API223" s="59"/>
      <c r="APJ223" s="59"/>
      <c r="APK223" s="59"/>
      <c r="APL223" s="59"/>
      <c r="APM223" s="59"/>
      <c r="APN223" s="59"/>
      <c r="APO223" s="59"/>
      <c r="APP223" s="59"/>
      <c r="APQ223" s="59"/>
      <c r="APR223" s="59"/>
      <c r="APS223" s="59"/>
      <c r="APT223" s="59"/>
      <c r="APU223" s="59"/>
      <c r="APV223" s="59"/>
      <c r="APW223" s="59"/>
      <c r="APX223" s="59"/>
      <c r="APY223" s="59"/>
      <c r="APZ223" s="59"/>
      <c r="AQA223" s="59"/>
      <c r="AQB223" s="59"/>
      <c r="AQC223" s="59"/>
      <c r="AQD223" s="59"/>
      <c r="AQE223" s="59"/>
      <c r="AQF223" s="59"/>
      <c r="AQG223" s="59"/>
      <c r="AQH223" s="59"/>
      <c r="AQI223" s="59"/>
      <c r="AQJ223" s="59"/>
      <c r="AQK223" s="59"/>
      <c r="AQL223" s="59"/>
      <c r="AQM223" s="59"/>
      <c r="AQN223" s="59"/>
      <c r="AQO223" s="59"/>
      <c r="AQP223" s="59"/>
      <c r="AQQ223" s="59"/>
      <c r="AQR223" s="59"/>
      <c r="AQS223" s="59"/>
      <c r="AQT223" s="59"/>
      <c r="AQU223" s="59"/>
      <c r="AQV223" s="59"/>
      <c r="AQW223" s="59"/>
      <c r="AQX223" s="59"/>
      <c r="AQY223" s="59"/>
      <c r="AQZ223" s="59"/>
      <c r="ARA223" s="59"/>
      <c r="ARB223" s="59"/>
      <c r="ARC223" s="59"/>
      <c r="ARD223" s="59"/>
      <c r="ARE223" s="59"/>
      <c r="ARF223" s="59"/>
      <c r="ARG223" s="59"/>
      <c r="ARH223" s="59"/>
      <c r="ARI223" s="59"/>
      <c r="ARJ223" s="59"/>
      <c r="ARK223" s="59"/>
      <c r="ARL223" s="59"/>
      <c r="ARM223" s="59"/>
      <c r="ARN223" s="59"/>
      <c r="ARO223" s="59"/>
      <c r="ARP223" s="59"/>
      <c r="ARQ223" s="59"/>
      <c r="ARR223" s="59"/>
      <c r="ARS223" s="59"/>
      <c r="ART223" s="59"/>
      <c r="ARU223" s="59"/>
      <c r="ARV223" s="59"/>
      <c r="ARW223" s="59"/>
      <c r="ARX223" s="59"/>
      <c r="ARY223" s="59"/>
      <c r="ARZ223" s="59"/>
      <c r="ASA223" s="59"/>
      <c r="ASB223" s="59"/>
      <c r="ASC223" s="59"/>
      <c r="ASD223" s="59"/>
      <c r="ASE223" s="59"/>
      <c r="ASF223" s="59"/>
      <c r="ASG223" s="59"/>
      <c r="ASH223" s="59"/>
      <c r="ASI223" s="59"/>
      <c r="ASJ223" s="59"/>
      <c r="ASK223" s="59"/>
      <c r="ASL223" s="59"/>
      <c r="ASM223" s="59"/>
      <c r="ASN223" s="59"/>
      <c r="ASO223" s="59"/>
      <c r="ASP223" s="59"/>
      <c r="ASQ223" s="59"/>
      <c r="ASR223" s="59"/>
      <c r="ASS223" s="59"/>
      <c r="AST223" s="59"/>
      <c r="ASU223" s="59"/>
      <c r="ASV223" s="59"/>
      <c r="ASW223" s="59"/>
      <c r="ASX223" s="59"/>
      <c r="ASY223" s="59"/>
      <c r="ASZ223" s="59"/>
      <c r="ATA223" s="59"/>
      <c r="ATB223" s="59"/>
      <c r="ATC223" s="59"/>
      <c r="ATD223" s="59"/>
      <c r="ATE223" s="59"/>
      <c r="ATF223" s="59"/>
      <c r="ATG223" s="59"/>
      <c r="ATH223" s="59"/>
      <c r="ATI223" s="59"/>
      <c r="ATJ223" s="59"/>
      <c r="ATK223" s="59"/>
      <c r="ATL223" s="59"/>
      <c r="ATM223" s="59"/>
      <c r="ATN223" s="59"/>
      <c r="ATO223" s="59"/>
      <c r="ATP223" s="59"/>
      <c r="ATQ223" s="59"/>
      <c r="ATR223" s="59"/>
      <c r="ATS223" s="59"/>
      <c r="ATT223" s="59"/>
      <c r="ATU223" s="59"/>
      <c r="ATV223" s="59"/>
      <c r="ATW223" s="59"/>
      <c r="ATX223" s="59"/>
      <c r="ATY223" s="59"/>
      <c r="ATZ223" s="59"/>
      <c r="AUA223" s="59"/>
      <c r="AUB223" s="59"/>
      <c r="AUC223" s="59"/>
      <c r="AUD223" s="59"/>
      <c r="AUE223" s="59"/>
      <c r="AUF223" s="59"/>
      <c r="AUG223" s="59"/>
      <c r="AUH223" s="59"/>
      <c r="AUI223" s="59"/>
      <c r="AUJ223" s="59"/>
      <c r="AUK223" s="59"/>
      <c r="AUL223" s="59"/>
      <c r="AUM223" s="59"/>
      <c r="AUN223" s="59"/>
      <c r="AUO223" s="59"/>
      <c r="AUP223" s="59"/>
      <c r="AUQ223" s="59"/>
      <c r="AUR223" s="59"/>
      <c r="AUS223" s="59"/>
      <c r="AUT223" s="59"/>
      <c r="AUU223" s="59"/>
      <c r="AUV223" s="59"/>
      <c r="AUW223" s="59"/>
      <c r="AUX223" s="59"/>
      <c r="AUY223" s="59"/>
      <c r="AUZ223" s="59"/>
      <c r="AVA223" s="59"/>
      <c r="AVB223" s="59"/>
      <c r="AVC223" s="59"/>
      <c r="AVD223" s="59"/>
      <c r="AVE223" s="59"/>
      <c r="AVF223" s="59"/>
      <c r="AVG223" s="59"/>
      <c r="AVH223" s="59"/>
      <c r="AVI223" s="59"/>
      <c r="AVJ223" s="59"/>
      <c r="AVK223" s="59"/>
      <c r="AVL223" s="59"/>
      <c r="AVM223" s="59"/>
      <c r="AVN223" s="59"/>
      <c r="AVO223" s="59"/>
      <c r="AVP223" s="59"/>
      <c r="AVQ223" s="59"/>
      <c r="AVR223" s="59"/>
      <c r="AVS223" s="59"/>
      <c r="AVT223" s="59"/>
      <c r="AVU223" s="59"/>
      <c r="AVV223" s="59"/>
      <c r="AVW223" s="59"/>
      <c r="AVX223" s="59"/>
      <c r="AVY223" s="59"/>
      <c r="AVZ223" s="59"/>
      <c r="AWA223" s="59"/>
      <c r="AWB223" s="59"/>
      <c r="AWC223" s="59"/>
      <c r="AWD223" s="59"/>
      <c r="AWE223" s="59"/>
      <c r="AWF223" s="59"/>
      <c r="AWG223" s="59"/>
      <c r="AWH223" s="59"/>
      <c r="AWI223" s="59"/>
      <c r="AWJ223" s="59"/>
      <c r="AWK223" s="59"/>
      <c r="AWL223" s="59"/>
      <c r="AWM223" s="59"/>
      <c r="AWN223" s="59"/>
      <c r="AWO223" s="59"/>
      <c r="AWP223" s="59"/>
      <c r="AWQ223" s="59"/>
      <c r="AWR223" s="59"/>
      <c r="AWS223" s="59"/>
      <c r="AWT223" s="59"/>
      <c r="AWU223" s="59"/>
      <c r="AWV223" s="59"/>
      <c r="AWW223" s="59"/>
      <c r="AWX223" s="59"/>
      <c r="AWY223" s="59"/>
      <c r="AWZ223" s="59"/>
      <c r="AXA223" s="59"/>
      <c r="AXB223" s="59"/>
      <c r="AXC223" s="59"/>
      <c r="AXD223" s="59"/>
      <c r="AXE223" s="59"/>
      <c r="AXF223" s="59"/>
      <c r="AXG223" s="59"/>
      <c r="AXH223" s="59"/>
      <c r="AXI223" s="59"/>
      <c r="AXJ223" s="59"/>
      <c r="AXK223" s="59"/>
      <c r="AXL223" s="59"/>
      <c r="AXM223" s="59"/>
      <c r="AXN223" s="59"/>
      <c r="AXO223" s="59"/>
      <c r="AXP223" s="59"/>
      <c r="AXQ223" s="59"/>
      <c r="AXR223" s="59"/>
      <c r="AXS223" s="59"/>
      <c r="AXT223" s="59"/>
      <c r="AXU223" s="59"/>
      <c r="AXV223" s="59"/>
      <c r="AXW223" s="59"/>
      <c r="AXX223" s="59"/>
      <c r="AXY223" s="59"/>
      <c r="AXZ223" s="59"/>
      <c r="AYA223" s="59"/>
      <c r="AYB223" s="59"/>
      <c r="AYC223" s="59"/>
      <c r="AYD223" s="59"/>
      <c r="AYE223" s="59"/>
      <c r="AYF223" s="59"/>
      <c r="AYG223" s="59"/>
      <c r="AYH223" s="59"/>
      <c r="AYI223" s="59"/>
      <c r="AYJ223" s="59"/>
      <c r="AYK223" s="59"/>
      <c r="AYL223" s="59"/>
      <c r="AYM223" s="59"/>
      <c r="AYN223" s="59"/>
      <c r="AYO223" s="59"/>
      <c r="AYP223" s="59"/>
      <c r="AYQ223" s="59"/>
      <c r="AYR223" s="59"/>
      <c r="AYS223" s="59"/>
      <c r="AYT223" s="59"/>
      <c r="AYU223" s="59"/>
      <c r="AYV223" s="59"/>
      <c r="AYW223" s="59"/>
      <c r="AYX223" s="59"/>
      <c r="AYY223" s="59"/>
      <c r="AYZ223" s="59"/>
      <c r="AZA223" s="59"/>
      <c r="AZB223" s="59"/>
      <c r="AZC223" s="59"/>
      <c r="AZD223" s="59"/>
      <c r="AZE223" s="59"/>
      <c r="AZF223" s="59"/>
      <c r="AZG223" s="59"/>
      <c r="AZH223" s="59"/>
      <c r="AZI223" s="59"/>
      <c r="AZJ223" s="59"/>
      <c r="AZK223" s="59"/>
      <c r="AZL223" s="59"/>
      <c r="AZM223" s="59"/>
      <c r="AZN223" s="59"/>
      <c r="AZO223" s="59"/>
      <c r="AZP223" s="59"/>
      <c r="AZQ223" s="59"/>
      <c r="AZR223" s="59"/>
      <c r="AZS223" s="59"/>
      <c r="AZT223" s="59"/>
      <c r="AZU223" s="59"/>
      <c r="AZV223" s="59"/>
      <c r="AZW223" s="59"/>
      <c r="AZX223" s="59"/>
      <c r="AZY223" s="59"/>
      <c r="AZZ223" s="59"/>
      <c r="BAA223" s="59"/>
      <c r="BAB223" s="59"/>
      <c r="BAC223" s="59"/>
      <c r="BAD223" s="59"/>
      <c r="BAE223" s="59"/>
      <c r="BAF223" s="59"/>
      <c r="BAG223" s="59"/>
      <c r="BAH223" s="59"/>
      <c r="BAI223" s="59"/>
      <c r="BAJ223" s="59"/>
      <c r="BAK223" s="59"/>
      <c r="BAL223" s="59"/>
      <c r="BAM223" s="59"/>
      <c r="BAN223" s="59"/>
      <c r="BAO223" s="59"/>
      <c r="BAP223" s="59"/>
      <c r="BAQ223" s="59"/>
      <c r="BAR223" s="59"/>
      <c r="BAS223" s="59"/>
      <c r="BAT223" s="59"/>
      <c r="BAU223" s="59"/>
      <c r="BAV223" s="59"/>
      <c r="BAW223" s="59"/>
      <c r="BAX223" s="59"/>
      <c r="BAY223" s="59"/>
      <c r="BAZ223" s="59"/>
      <c r="BBA223" s="59"/>
      <c r="BBB223" s="59"/>
      <c r="BBC223" s="59"/>
      <c r="BBD223" s="59"/>
      <c r="BBE223" s="59"/>
      <c r="BBF223" s="59"/>
      <c r="BBG223" s="59"/>
      <c r="BBH223" s="59"/>
      <c r="BBI223" s="59"/>
      <c r="BBJ223" s="59"/>
      <c r="BBK223" s="59"/>
      <c r="BBL223" s="59"/>
      <c r="BBM223" s="59"/>
      <c r="BBN223" s="59"/>
      <c r="BBO223" s="59"/>
      <c r="BBP223" s="59"/>
      <c r="BBQ223" s="59"/>
      <c r="BBR223" s="59"/>
      <c r="BBS223" s="59"/>
      <c r="BBT223" s="59"/>
      <c r="BBU223" s="59"/>
      <c r="BBV223" s="59"/>
      <c r="BBW223" s="59"/>
      <c r="BBX223" s="59"/>
      <c r="BBY223" s="59"/>
      <c r="BBZ223" s="59"/>
      <c r="BCA223" s="59"/>
      <c r="BCB223" s="59"/>
      <c r="BCC223" s="59"/>
      <c r="BCD223" s="59"/>
      <c r="BCE223" s="59"/>
      <c r="BCF223" s="59"/>
      <c r="BCG223" s="59"/>
      <c r="BCH223" s="59"/>
      <c r="BCI223" s="59"/>
      <c r="BCJ223" s="59"/>
      <c r="BCK223" s="59"/>
      <c r="BCL223" s="59"/>
      <c r="BCM223" s="59"/>
      <c r="BCN223" s="59"/>
      <c r="BCO223" s="59"/>
      <c r="BCP223" s="59"/>
      <c r="BCQ223" s="59"/>
      <c r="BCR223" s="59"/>
      <c r="BCS223" s="59"/>
      <c r="BCT223" s="59"/>
      <c r="BCU223" s="59"/>
      <c r="BCV223" s="59"/>
      <c r="BCW223" s="59"/>
      <c r="BCX223" s="59"/>
      <c r="BCY223" s="59"/>
      <c r="BCZ223" s="59"/>
      <c r="BDA223" s="59"/>
      <c r="BDB223" s="59"/>
      <c r="BDC223" s="59"/>
      <c r="BDD223" s="59"/>
      <c r="BDE223" s="59"/>
      <c r="BDF223" s="59"/>
      <c r="BDG223" s="59"/>
      <c r="BDH223" s="59"/>
      <c r="BDI223" s="59"/>
      <c r="BDJ223" s="59"/>
      <c r="BDK223" s="59"/>
      <c r="BDL223" s="59"/>
      <c r="BDM223" s="59"/>
      <c r="BDN223" s="59"/>
      <c r="BDO223" s="59"/>
      <c r="BDP223" s="59"/>
      <c r="BDQ223" s="59"/>
      <c r="BDR223" s="59"/>
      <c r="BDS223" s="59"/>
      <c r="BDT223" s="59"/>
      <c r="BDU223" s="59"/>
      <c r="BDV223" s="59"/>
      <c r="BDW223" s="59"/>
      <c r="BDX223" s="59"/>
      <c r="BDY223" s="59"/>
      <c r="BDZ223" s="59"/>
      <c r="BEA223" s="59"/>
      <c r="BEB223" s="59"/>
      <c r="BEC223" s="59"/>
      <c r="BED223" s="59"/>
      <c r="BEE223" s="59"/>
      <c r="BEF223" s="59"/>
      <c r="BEG223" s="59"/>
      <c r="BEH223" s="59"/>
      <c r="BEI223" s="59"/>
      <c r="BEJ223" s="59"/>
      <c r="BEK223" s="59"/>
      <c r="BEL223" s="59"/>
      <c r="BEM223" s="59"/>
      <c r="BEN223" s="59"/>
      <c r="BEO223" s="59"/>
      <c r="BEP223" s="59"/>
      <c r="BEQ223" s="59"/>
      <c r="BER223" s="59"/>
      <c r="BES223" s="59"/>
      <c r="BET223" s="59"/>
      <c r="BEU223" s="59"/>
      <c r="BEV223" s="59"/>
      <c r="BEW223" s="59"/>
      <c r="BEX223" s="59"/>
      <c r="BEY223" s="59"/>
      <c r="BEZ223" s="59"/>
      <c r="BFA223" s="59"/>
      <c r="BFB223" s="59"/>
      <c r="BFC223" s="59"/>
      <c r="BFD223" s="59"/>
      <c r="BFE223" s="59"/>
      <c r="BFF223" s="59"/>
      <c r="BFG223" s="59"/>
      <c r="BFH223" s="59"/>
      <c r="BFI223" s="59"/>
      <c r="BFJ223" s="59"/>
      <c r="BFK223" s="59"/>
      <c r="BFL223" s="59"/>
      <c r="BFM223" s="59"/>
      <c r="BFN223" s="59"/>
      <c r="BFO223" s="59"/>
      <c r="BFP223" s="59"/>
      <c r="BFQ223" s="59"/>
      <c r="BFR223" s="59"/>
      <c r="BFS223" s="59"/>
      <c r="BFT223" s="59"/>
      <c r="BFU223" s="59"/>
      <c r="BFV223" s="59"/>
      <c r="BFW223" s="59"/>
      <c r="BFX223" s="59"/>
      <c r="BFY223" s="59"/>
      <c r="BFZ223" s="59"/>
      <c r="BGA223" s="59"/>
      <c r="BGB223" s="59"/>
      <c r="BGC223" s="59"/>
      <c r="BGD223" s="59"/>
      <c r="BGE223" s="59"/>
      <c r="BGF223" s="59"/>
      <c r="BGG223" s="59"/>
      <c r="BGH223" s="59"/>
      <c r="BGI223" s="59"/>
      <c r="BGJ223" s="59"/>
      <c r="BGK223" s="59"/>
      <c r="BGL223" s="59"/>
      <c r="BGM223" s="59"/>
      <c r="BGN223" s="59"/>
      <c r="BGO223" s="59"/>
      <c r="BGP223" s="59"/>
      <c r="BGQ223" s="59"/>
      <c r="BGR223" s="59"/>
      <c r="BGS223" s="59"/>
      <c r="BGT223" s="59"/>
      <c r="BGU223" s="59"/>
      <c r="BGV223" s="59"/>
      <c r="BGW223" s="59"/>
      <c r="BGX223" s="59"/>
      <c r="BGY223" s="59"/>
      <c r="BGZ223" s="59"/>
      <c r="BHA223" s="59"/>
      <c r="BHB223" s="59"/>
      <c r="BHC223" s="59"/>
      <c r="BHD223" s="59"/>
      <c r="BHE223" s="59"/>
      <c r="BHF223" s="59"/>
      <c r="BHG223" s="59"/>
      <c r="BHH223" s="59"/>
      <c r="BHI223" s="59"/>
      <c r="BHJ223" s="59"/>
      <c r="BHK223" s="59"/>
      <c r="BHL223" s="59"/>
      <c r="BHM223" s="59"/>
      <c r="BHN223" s="59"/>
      <c r="BHO223" s="59"/>
      <c r="BHP223" s="59"/>
      <c r="BHQ223" s="59"/>
      <c r="BHR223" s="59"/>
      <c r="BHS223" s="59"/>
      <c r="BHT223" s="59"/>
      <c r="BHU223" s="59"/>
      <c r="BHV223" s="59"/>
      <c r="BHW223" s="59"/>
      <c r="BHX223" s="59"/>
      <c r="BHY223" s="59"/>
      <c r="BHZ223" s="59"/>
      <c r="BIA223" s="59"/>
      <c r="BIB223" s="59"/>
      <c r="BIC223" s="59"/>
      <c r="BID223" s="59"/>
      <c r="BIE223" s="59"/>
      <c r="BIF223" s="59"/>
      <c r="BIG223" s="59"/>
      <c r="BIH223" s="59"/>
      <c r="BII223" s="59"/>
      <c r="BIJ223" s="59"/>
      <c r="BIK223" s="59"/>
      <c r="BIL223" s="59"/>
      <c r="BIM223" s="59"/>
      <c r="BIN223" s="59"/>
      <c r="BIO223" s="59"/>
      <c r="BIP223" s="59"/>
      <c r="BIQ223" s="59"/>
      <c r="BIR223" s="59"/>
      <c r="BIS223" s="59"/>
      <c r="BIT223" s="59"/>
      <c r="BIU223" s="59"/>
      <c r="BIV223" s="59"/>
      <c r="BIW223" s="59"/>
      <c r="BIX223" s="59"/>
      <c r="BIY223" s="59"/>
      <c r="BIZ223" s="59"/>
      <c r="BJA223" s="59"/>
      <c r="BJB223" s="59"/>
      <c r="BJC223" s="59"/>
      <c r="BJD223" s="59"/>
      <c r="BJE223" s="59"/>
      <c r="BJF223" s="59"/>
      <c r="BJG223" s="59"/>
      <c r="BJH223" s="59"/>
      <c r="BJI223" s="59"/>
      <c r="BJJ223" s="59"/>
      <c r="BJK223" s="59"/>
      <c r="BJL223" s="59"/>
      <c r="BJM223" s="59"/>
      <c r="BJN223" s="59"/>
      <c r="BJO223" s="59"/>
      <c r="BJP223" s="59"/>
      <c r="BJQ223" s="59"/>
      <c r="BJR223" s="59"/>
      <c r="BJS223" s="59"/>
      <c r="BJT223" s="59"/>
      <c r="BJU223" s="59"/>
      <c r="BJV223" s="59"/>
      <c r="BJW223" s="59"/>
      <c r="BJX223" s="59"/>
      <c r="BJY223" s="59"/>
      <c r="BJZ223" s="59"/>
      <c r="BKA223" s="59"/>
      <c r="BKB223" s="59"/>
      <c r="BKC223" s="59"/>
      <c r="BKD223" s="59"/>
      <c r="BKE223" s="59"/>
      <c r="BKF223" s="59"/>
      <c r="BKG223" s="59"/>
      <c r="BKH223" s="59"/>
      <c r="BKI223" s="59"/>
      <c r="BKJ223" s="59"/>
      <c r="BKK223" s="59"/>
      <c r="BKL223" s="59"/>
      <c r="BKM223" s="59"/>
      <c r="BKN223" s="59"/>
      <c r="BKO223" s="59"/>
      <c r="BKP223" s="59"/>
      <c r="BKQ223" s="59"/>
      <c r="BKR223" s="59"/>
      <c r="BKS223" s="59"/>
      <c r="BKT223" s="59"/>
      <c r="BKU223" s="59"/>
      <c r="BKV223" s="59"/>
      <c r="BKW223" s="59"/>
      <c r="BKX223" s="59"/>
      <c r="BKY223" s="59"/>
      <c r="BKZ223" s="59"/>
      <c r="BLA223" s="59"/>
      <c r="BLB223" s="59"/>
      <c r="BLC223" s="59"/>
      <c r="BLD223" s="59"/>
      <c r="BLE223" s="59"/>
      <c r="BLF223" s="59"/>
      <c r="BLG223" s="59"/>
      <c r="BLH223" s="59"/>
      <c r="BLI223" s="59"/>
      <c r="BLJ223" s="59"/>
      <c r="BLK223" s="59"/>
      <c r="BLL223" s="59"/>
      <c r="BLM223" s="59"/>
      <c r="BLN223" s="59"/>
      <c r="BLO223" s="59"/>
      <c r="BLP223" s="59"/>
      <c r="BLQ223" s="59"/>
      <c r="BLR223" s="59"/>
      <c r="BLS223" s="59"/>
      <c r="BLT223" s="59"/>
      <c r="BLU223" s="59"/>
      <c r="BLV223" s="59"/>
      <c r="BLW223" s="59"/>
      <c r="BLX223" s="59"/>
      <c r="BLY223" s="59"/>
      <c r="BLZ223" s="59"/>
      <c r="BMA223" s="59"/>
      <c r="BMB223" s="59"/>
      <c r="BMC223" s="59"/>
      <c r="BMD223" s="59"/>
      <c r="BME223" s="59"/>
      <c r="BMF223" s="59"/>
      <c r="BMG223" s="59"/>
      <c r="BMH223" s="59"/>
      <c r="BMI223" s="59"/>
      <c r="BMJ223" s="59"/>
      <c r="BMK223" s="59"/>
      <c r="BML223" s="59"/>
      <c r="BMM223" s="59"/>
      <c r="BMN223" s="59"/>
      <c r="BMO223" s="59"/>
      <c r="BMP223" s="59"/>
      <c r="BMQ223" s="59"/>
      <c r="BMR223" s="59"/>
      <c r="BMS223" s="59"/>
      <c r="BMT223" s="59"/>
      <c r="BMU223" s="59"/>
      <c r="BMV223" s="59"/>
      <c r="BMW223" s="59"/>
      <c r="BMX223" s="59"/>
      <c r="BMY223" s="59"/>
      <c r="BMZ223" s="59"/>
      <c r="BNA223" s="59"/>
      <c r="BNB223" s="59"/>
      <c r="BNC223" s="59"/>
      <c r="BND223" s="59"/>
      <c r="BNE223" s="59"/>
      <c r="BNF223" s="59"/>
      <c r="BNG223" s="59"/>
      <c r="BNH223" s="59"/>
      <c r="BNI223" s="59"/>
      <c r="BNJ223" s="59"/>
      <c r="BNK223" s="59"/>
      <c r="BNL223" s="59"/>
      <c r="BNM223" s="59"/>
      <c r="BNN223" s="59"/>
      <c r="BNO223" s="59"/>
      <c r="BNP223" s="59"/>
      <c r="BNQ223" s="59"/>
      <c r="BNR223" s="59"/>
      <c r="BNS223" s="59"/>
      <c r="BNT223" s="59"/>
      <c r="BNU223" s="59"/>
      <c r="BNV223" s="59"/>
      <c r="BNW223" s="59"/>
      <c r="BNX223" s="59"/>
      <c r="BNY223" s="59"/>
      <c r="BNZ223" s="59"/>
      <c r="BOA223" s="59"/>
      <c r="BOB223" s="59"/>
      <c r="BOC223" s="59"/>
      <c r="BOD223" s="59"/>
      <c r="BOE223" s="59"/>
      <c r="BOF223" s="59"/>
      <c r="BOG223" s="59"/>
      <c r="BOH223" s="59"/>
      <c r="BOI223" s="59"/>
      <c r="BOJ223" s="59"/>
      <c r="BOK223" s="59"/>
      <c r="BOL223" s="59"/>
      <c r="BOM223" s="59"/>
      <c r="BON223" s="59"/>
      <c r="BOO223" s="59"/>
      <c r="BOP223" s="59"/>
      <c r="BOQ223" s="59"/>
      <c r="BOR223" s="59"/>
      <c r="BOS223" s="59"/>
      <c r="BOT223" s="59"/>
      <c r="BOU223" s="59"/>
      <c r="BOV223" s="59"/>
      <c r="BOW223" s="59"/>
      <c r="BOX223" s="59"/>
      <c r="BOY223" s="59"/>
      <c r="BOZ223" s="59"/>
      <c r="BPA223" s="59"/>
      <c r="BPB223" s="59"/>
      <c r="BPC223" s="59"/>
      <c r="BPD223" s="59"/>
      <c r="BPE223" s="59"/>
      <c r="BPF223" s="59"/>
      <c r="BPG223" s="59"/>
      <c r="BPH223" s="59"/>
      <c r="BPI223" s="59"/>
      <c r="BPJ223" s="59"/>
      <c r="BPK223" s="59"/>
      <c r="BPL223" s="59"/>
      <c r="BPM223" s="59"/>
      <c r="BPN223" s="59"/>
      <c r="BPO223" s="59"/>
      <c r="BPP223" s="59"/>
      <c r="BPQ223" s="59"/>
      <c r="BPR223" s="59"/>
      <c r="BPS223" s="59"/>
      <c r="BPT223" s="59"/>
      <c r="BPU223" s="59"/>
      <c r="BPV223" s="59"/>
      <c r="BPW223" s="59"/>
      <c r="BPX223" s="59"/>
      <c r="BPY223" s="59"/>
      <c r="BPZ223" s="59"/>
      <c r="BQA223" s="59"/>
      <c r="BQB223" s="59"/>
      <c r="BQC223" s="59"/>
      <c r="BQD223" s="59"/>
      <c r="BQE223" s="59"/>
      <c r="BQF223" s="59"/>
      <c r="BQG223" s="59"/>
      <c r="BQH223" s="59"/>
      <c r="BQI223" s="59"/>
      <c r="BQJ223" s="59"/>
      <c r="BQK223" s="59"/>
      <c r="BQL223" s="59"/>
      <c r="BQM223" s="59"/>
      <c r="BQN223" s="59"/>
      <c r="BQO223" s="59"/>
      <c r="BQP223" s="59"/>
      <c r="BQQ223" s="59"/>
      <c r="BQR223" s="59"/>
      <c r="BQS223" s="59"/>
      <c r="BQT223" s="59"/>
      <c r="BQU223" s="59"/>
      <c r="BQV223" s="59"/>
      <c r="BQW223" s="59"/>
      <c r="BQX223" s="59"/>
      <c r="BQY223" s="59"/>
      <c r="BQZ223" s="59"/>
      <c r="BRA223" s="59"/>
      <c r="BRB223" s="59"/>
      <c r="BRC223" s="59"/>
      <c r="BRD223" s="59"/>
      <c r="BRE223" s="59"/>
      <c r="BRF223" s="59"/>
      <c r="BRG223" s="59"/>
      <c r="BRH223" s="59"/>
      <c r="BRI223" s="59"/>
      <c r="BRJ223" s="59"/>
      <c r="BRK223" s="59"/>
      <c r="BRL223" s="59"/>
      <c r="BRM223" s="59"/>
      <c r="BRN223" s="59"/>
      <c r="BRO223" s="59"/>
      <c r="BRP223" s="59"/>
      <c r="BRQ223" s="59"/>
      <c r="BRR223" s="59"/>
      <c r="BRS223" s="59"/>
      <c r="BRT223" s="59"/>
      <c r="BRU223" s="59"/>
      <c r="BRV223" s="59"/>
      <c r="BRW223" s="59"/>
      <c r="BRX223" s="59"/>
      <c r="BRY223" s="59"/>
      <c r="BRZ223" s="59"/>
      <c r="BSA223" s="59"/>
      <c r="BSB223" s="59"/>
      <c r="BSC223" s="59"/>
      <c r="BSD223" s="59"/>
      <c r="BSE223" s="59"/>
      <c r="BSF223" s="59"/>
      <c r="BSG223" s="59"/>
      <c r="BSH223" s="59"/>
      <c r="BSI223" s="59"/>
      <c r="BSJ223" s="59"/>
      <c r="BSK223" s="59"/>
      <c r="BSL223" s="59"/>
      <c r="BSM223" s="59"/>
      <c r="BSN223" s="59"/>
      <c r="BSO223" s="59"/>
      <c r="BSP223" s="59"/>
      <c r="BSQ223" s="59"/>
      <c r="BSR223" s="59"/>
      <c r="BSS223" s="59"/>
      <c r="BST223" s="59"/>
      <c r="BSU223" s="59"/>
      <c r="BSV223" s="59"/>
      <c r="BSW223" s="59"/>
      <c r="BSX223" s="59"/>
      <c r="BSY223" s="59"/>
      <c r="BSZ223" s="59"/>
      <c r="BTA223" s="59"/>
      <c r="BTB223" s="59"/>
      <c r="BTC223" s="59"/>
      <c r="BTD223" s="59"/>
      <c r="BTE223" s="59"/>
      <c r="BTF223" s="59"/>
      <c r="BTG223" s="59"/>
      <c r="BTH223" s="59"/>
      <c r="BTI223" s="59"/>
      <c r="BTJ223" s="59"/>
      <c r="BTK223" s="59"/>
      <c r="BTL223" s="59"/>
      <c r="BTM223" s="59"/>
      <c r="BTN223" s="59"/>
      <c r="BTO223" s="59"/>
      <c r="BTP223" s="59"/>
      <c r="BTQ223" s="59"/>
      <c r="BTR223" s="59"/>
      <c r="BTS223" s="59"/>
      <c r="BTT223" s="59"/>
      <c r="BTU223" s="59"/>
      <c r="BTV223" s="59"/>
      <c r="BTW223" s="59"/>
      <c r="BTX223" s="59"/>
      <c r="BTY223" s="59"/>
      <c r="BTZ223" s="59"/>
      <c r="BUA223" s="59"/>
      <c r="BUB223" s="59"/>
      <c r="BUC223" s="59"/>
      <c r="BUD223" s="59"/>
      <c r="BUE223" s="59"/>
      <c r="BUF223" s="59"/>
      <c r="BUG223" s="59"/>
      <c r="BUH223" s="59"/>
      <c r="BUI223" s="59"/>
      <c r="BUJ223" s="59"/>
      <c r="BUK223" s="59"/>
      <c r="BUL223" s="59"/>
      <c r="BUM223" s="59"/>
      <c r="BUN223" s="59"/>
      <c r="BUO223" s="59"/>
      <c r="BUP223" s="59"/>
      <c r="BUQ223" s="59"/>
      <c r="BUR223" s="59"/>
      <c r="BUS223" s="59"/>
      <c r="BUT223" s="59"/>
      <c r="BUU223" s="59"/>
      <c r="BUV223" s="59"/>
      <c r="BUW223" s="59"/>
      <c r="BUX223" s="59"/>
      <c r="BUY223" s="59"/>
      <c r="BUZ223" s="59"/>
      <c r="BVA223" s="59"/>
      <c r="BVB223" s="59"/>
      <c r="BVC223" s="59"/>
      <c r="BVD223" s="59"/>
      <c r="BVE223" s="59"/>
      <c r="BVF223" s="59"/>
      <c r="BVG223" s="59"/>
      <c r="BVH223" s="59"/>
      <c r="BVI223" s="59"/>
      <c r="BVJ223" s="59"/>
      <c r="BVK223" s="59"/>
      <c r="BVL223" s="59"/>
      <c r="BVM223" s="59"/>
      <c r="BVN223" s="59"/>
      <c r="BVO223" s="59"/>
      <c r="BVP223" s="59"/>
      <c r="BVQ223" s="59"/>
      <c r="BVR223" s="59"/>
      <c r="BVS223" s="59"/>
      <c r="BVT223" s="59"/>
      <c r="BVU223" s="59"/>
      <c r="BVV223" s="59"/>
      <c r="BVW223" s="59"/>
      <c r="BVX223" s="59"/>
      <c r="BVY223" s="59"/>
      <c r="BVZ223" s="59"/>
      <c r="BWA223" s="59"/>
      <c r="BWB223" s="59"/>
      <c r="BWC223" s="59"/>
      <c r="BWD223" s="59"/>
      <c r="BWE223" s="59"/>
      <c r="BWF223" s="59"/>
      <c r="BWG223" s="59"/>
      <c r="BWH223" s="59"/>
      <c r="BWI223" s="59"/>
      <c r="BWJ223" s="59"/>
      <c r="BWK223" s="59"/>
      <c r="BWL223" s="59"/>
      <c r="BWM223" s="59"/>
      <c r="BWN223" s="59"/>
      <c r="BWO223" s="59"/>
      <c r="BWP223" s="59"/>
      <c r="BWQ223" s="59"/>
      <c r="BWR223" s="59"/>
      <c r="BWS223" s="59"/>
      <c r="BWT223" s="59"/>
      <c r="BWU223" s="59"/>
      <c r="BWV223" s="59"/>
      <c r="BWW223" s="59"/>
      <c r="BWX223" s="59"/>
      <c r="BWY223" s="59"/>
      <c r="BWZ223" s="59"/>
      <c r="BXA223" s="59"/>
      <c r="BXB223" s="59"/>
      <c r="BXC223" s="59"/>
      <c r="BXD223" s="59"/>
      <c r="BXE223" s="59"/>
      <c r="BXF223" s="59"/>
      <c r="BXG223" s="59"/>
      <c r="BXH223" s="59"/>
      <c r="BXI223" s="59"/>
      <c r="BXJ223" s="59"/>
      <c r="BXK223" s="59"/>
      <c r="BXL223" s="59"/>
      <c r="BXM223" s="59"/>
      <c r="BXN223" s="59"/>
      <c r="BXO223" s="59"/>
      <c r="BXP223" s="59"/>
      <c r="BXQ223" s="59"/>
      <c r="BXR223" s="59"/>
      <c r="BXS223" s="59"/>
      <c r="BXT223" s="59"/>
      <c r="BXU223" s="59"/>
      <c r="BXV223" s="59"/>
      <c r="BXW223" s="59"/>
      <c r="BXX223" s="59"/>
      <c r="BXY223" s="59"/>
      <c r="BXZ223" s="59"/>
      <c r="BYA223" s="59"/>
      <c r="BYB223" s="59"/>
      <c r="BYC223" s="59"/>
      <c r="BYD223" s="59"/>
      <c r="BYE223" s="59"/>
      <c r="BYF223" s="59"/>
      <c r="BYG223" s="59"/>
      <c r="BYH223" s="59"/>
      <c r="BYI223" s="59"/>
      <c r="BYJ223" s="59"/>
      <c r="BYK223" s="59"/>
      <c r="BYL223" s="59"/>
      <c r="BYM223" s="59"/>
      <c r="BYN223" s="59"/>
      <c r="BYO223" s="59"/>
      <c r="BYP223" s="59"/>
      <c r="BYQ223" s="59"/>
      <c r="BYR223" s="59"/>
      <c r="BYS223" s="59"/>
      <c r="BYT223" s="59"/>
      <c r="BYU223" s="59"/>
      <c r="BYV223" s="59"/>
      <c r="BYW223" s="59"/>
      <c r="BYX223" s="59"/>
      <c r="BYY223" s="59"/>
      <c r="BYZ223" s="59"/>
      <c r="BZA223" s="59"/>
      <c r="BZB223" s="59"/>
      <c r="BZC223" s="59"/>
      <c r="BZD223" s="59"/>
      <c r="BZE223" s="59"/>
      <c r="BZF223" s="59"/>
      <c r="BZG223" s="59"/>
      <c r="BZH223" s="59"/>
      <c r="BZI223" s="59"/>
      <c r="BZJ223" s="59"/>
      <c r="BZK223" s="59"/>
      <c r="BZL223" s="59"/>
      <c r="BZM223" s="59"/>
      <c r="BZN223" s="59"/>
      <c r="BZO223" s="59"/>
      <c r="BZP223" s="59"/>
      <c r="BZQ223" s="59"/>
      <c r="BZR223" s="59"/>
      <c r="BZS223" s="59"/>
      <c r="BZT223" s="59"/>
      <c r="BZU223" s="59"/>
      <c r="BZV223" s="59"/>
      <c r="BZW223" s="59"/>
      <c r="BZX223" s="59"/>
      <c r="BZY223" s="59"/>
      <c r="BZZ223" s="59"/>
      <c r="CAA223" s="59"/>
      <c r="CAB223" s="59"/>
      <c r="CAC223" s="59"/>
      <c r="CAD223" s="59"/>
      <c r="CAE223" s="59"/>
      <c r="CAF223" s="59"/>
      <c r="CAG223" s="59"/>
      <c r="CAH223" s="59"/>
      <c r="CAI223" s="59"/>
      <c r="CAJ223" s="59"/>
      <c r="CAK223" s="59"/>
      <c r="CAL223" s="59"/>
      <c r="CAM223" s="59"/>
      <c r="CAN223" s="59"/>
      <c r="CAO223" s="59"/>
      <c r="CAP223" s="59"/>
      <c r="CAQ223" s="59"/>
      <c r="CAR223" s="59"/>
      <c r="CAS223" s="59"/>
      <c r="CAT223" s="59"/>
      <c r="CAU223" s="59"/>
      <c r="CAV223" s="59"/>
      <c r="CAW223" s="59"/>
      <c r="CAX223" s="59"/>
      <c r="CAY223" s="59"/>
      <c r="CAZ223" s="59"/>
      <c r="CBA223" s="59"/>
      <c r="CBB223" s="59"/>
      <c r="CBC223" s="59"/>
      <c r="CBD223" s="59"/>
      <c r="CBE223" s="59"/>
      <c r="CBF223" s="59"/>
      <c r="CBG223" s="59"/>
      <c r="CBH223" s="59"/>
      <c r="CBI223" s="59"/>
      <c r="CBJ223" s="59"/>
      <c r="CBK223" s="59"/>
      <c r="CBL223" s="59"/>
      <c r="CBM223" s="59"/>
      <c r="CBN223" s="59"/>
      <c r="CBO223" s="59"/>
      <c r="CBP223" s="59"/>
      <c r="CBQ223" s="59"/>
      <c r="CBR223" s="59"/>
      <c r="CBS223" s="59"/>
      <c r="CBT223" s="59"/>
      <c r="CBU223" s="59"/>
      <c r="CBV223" s="59"/>
      <c r="CBW223" s="59"/>
      <c r="CBX223" s="59"/>
      <c r="CBY223" s="59"/>
      <c r="CBZ223" s="59"/>
      <c r="CCA223" s="59"/>
      <c r="CCB223" s="59"/>
      <c r="CCC223" s="59"/>
      <c r="CCD223" s="59"/>
      <c r="CCE223" s="59"/>
      <c r="CCF223" s="59"/>
      <c r="CCG223" s="59"/>
      <c r="CCH223" s="59"/>
      <c r="CCI223" s="59"/>
      <c r="CCJ223" s="59"/>
      <c r="CCK223" s="59"/>
      <c r="CCL223" s="59"/>
      <c r="CCM223" s="59"/>
      <c r="CCN223" s="59"/>
      <c r="CCO223" s="59"/>
      <c r="CCP223" s="59"/>
      <c r="CCQ223" s="59"/>
      <c r="CCR223" s="59"/>
      <c r="CCS223" s="59"/>
      <c r="CCT223" s="59"/>
      <c r="CCU223" s="59"/>
      <c r="CCV223" s="59"/>
      <c r="CCW223" s="59"/>
      <c r="CCX223" s="59"/>
      <c r="CCY223" s="59"/>
      <c r="CCZ223" s="59"/>
      <c r="CDA223" s="59"/>
      <c r="CDB223" s="59"/>
      <c r="CDC223" s="59"/>
      <c r="CDD223" s="59"/>
      <c r="CDE223" s="59"/>
      <c r="CDF223" s="59"/>
      <c r="CDG223" s="59"/>
      <c r="CDH223" s="59"/>
      <c r="CDI223" s="59"/>
      <c r="CDJ223" s="59"/>
      <c r="CDK223" s="59"/>
      <c r="CDL223" s="59"/>
      <c r="CDM223" s="59"/>
      <c r="CDN223" s="59"/>
      <c r="CDO223" s="59"/>
      <c r="CDP223" s="59"/>
      <c r="CDQ223" s="59"/>
      <c r="CDR223" s="59"/>
      <c r="CDS223" s="59"/>
      <c r="CDT223" s="59"/>
      <c r="CDU223" s="59"/>
      <c r="CDV223" s="59"/>
      <c r="CDW223" s="59"/>
      <c r="CDX223" s="59"/>
      <c r="CDY223" s="59"/>
      <c r="CDZ223" s="59"/>
      <c r="CEA223" s="59"/>
      <c r="CEB223" s="59"/>
      <c r="CEC223" s="59"/>
      <c r="CED223" s="59"/>
      <c r="CEE223" s="59"/>
      <c r="CEF223" s="59"/>
      <c r="CEG223" s="59"/>
      <c r="CEH223" s="59"/>
      <c r="CEI223" s="59"/>
      <c r="CEJ223" s="59"/>
      <c r="CEK223" s="59"/>
      <c r="CEL223" s="59"/>
      <c r="CEM223" s="59"/>
      <c r="CEN223" s="59"/>
      <c r="CEO223" s="59"/>
      <c r="CEP223" s="59"/>
      <c r="CEQ223" s="59"/>
      <c r="CER223" s="59"/>
      <c r="CES223" s="59"/>
      <c r="CET223" s="59"/>
      <c r="CEU223" s="59"/>
      <c r="CEV223" s="59"/>
      <c r="CEW223" s="59"/>
      <c r="CEX223" s="59"/>
      <c r="CEY223" s="59"/>
      <c r="CEZ223" s="59"/>
      <c r="CFA223" s="59"/>
      <c r="CFB223" s="59"/>
      <c r="CFC223" s="59"/>
      <c r="CFD223" s="59"/>
      <c r="CFE223" s="59"/>
      <c r="CFF223" s="59"/>
      <c r="CFG223" s="59"/>
      <c r="CFH223" s="59"/>
      <c r="CFI223" s="59"/>
      <c r="CFJ223" s="59"/>
      <c r="CFK223" s="59"/>
      <c r="CFL223" s="59"/>
      <c r="CFM223" s="59"/>
      <c r="CFN223" s="59"/>
      <c r="CFO223" s="59"/>
      <c r="CFP223" s="59"/>
      <c r="CFQ223" s="59"/>
      <c r="CFR223" s="59"/>
      <c r="CFS223" s="59"/>
      <c r="CFT223" s="59"/>
      <c r="CFU223" s="59"/>
      <c r="CFV223" s="59"/>
      <c r="CFW223" s="59"/>
      <c r="CFX223" s="59"/>
      <c r="CFY223" s="59"/>
      <c r="CFZ223" s="59"/>
      <c r="CGA223" s="59"/>
      <c r="CGB223" s="59"/>
      <c r="CGC223" s="59"/>
      <c r="CGD223" s="59"/>
      <c r="CGE223" s="59"/>
      <c r="CGF223" s="59"/>
      <c r="CGG223" s="59"/>
      <c r="CGH223" s="59"/>
      <c r="CGI223" s="59"/>
      <c r="CGJ223" s="59"/>
      <c r="CGK223" s="59"/>
      <c r="CGL223" s="59"/>
      <c r="CGM223" s="59"/>
      <c r="CGN223" s="59"/>
      <c r="CGO223" s="59"/>
      <c r="CGP223" s="59"/>
      <c r="CGQ223" s="59"/>
      <c r="CGR223" s="59"/>
      <c r="CGS223" s="59"/>
      <c r="CGT223" s="59"/>
      <c r="CGU223" s="59"/>
      <c r="CGV223" s="59"/>
      <c r="CGW223" s="59"/>
      <c r="CGX223" s="59"/>
      <c r="CGY223" s="59"/>
      <c r="CGZ223" s="59"/>
      <c r="CHA223" s="59"/>
      <c r="CHB223" s="59"/>
      <c r="CHC223" s="59"/>
      <c r="CHD223" s="59"/>
      <c r="CHE223" s="59"/>
      <c r="CHF223" s="59"/>
      <c r="CHG223" s="59"/>
      <c r="CHH223" s="59"/>
      <c r="CHI223" s="59"/>
      <c r="CHJ223" s="59"/>
      <c r="CHK223" s="59"/>
      <c r="CHL223" s="59"/>
      <c r="CHM223" s="59"/>
      <c r="CHN223" s="59"/>
      <c r="CHO223" s="59"/>
      <c r="CHP223" s="59"/>
      <c r="CHQ223" s="59"/>
      <c r="CHR223" s="59"/>
      <c r="CHS223" s="59"/>
      <c r="CHT223" s="59"/>
      <c r="CHU223" s="59"/>
      <c r="CHV223" s="59"/>
      <c r="CHW223" s="59"/>
      <c r="CHX223" s="59"/>
      <c r="CHY223" s="59"/>
      <c r="CHZ223" s="59"/>
      <c r="CIA223" s="59"/>
      <c r="CIB223" s="59"/>
      <c r="CIC223" s="59"/>
      <c r="CID223" s="59"/>
      <c r="CIE223" s="59"/>
      <c r="CIF223" s="59"/>
      <c r="CIG223" s="59"/>
      <c r="CIH223" s="59"/>
      <c r="CII223" s="59"/>
      <c r="CIJ223" s="59"/>
      <c r="CIK223" s="59"/>
      <c r="CIL223" s="59"/>
      <c r="CIM223" s="59"/>
      <c r="CIN223" s="59"/>
      <c r="CIO223" s="59"/>
      <c r="CIP223" s="59"/>
      <c r="CIQ223" s="59"/>
      <c r="CIR223" s="59"/>
      <c r="CIS223" s="59"/>
      <c r="CIT223" s="59"/>
      <c r="CIU223" s="59"/>
      <c r="CIV223" s="59"/>
      <c r="CIW223" s="59"/>
      <c r="CIX223" s="59"/>
      <c r="CIY223" s="59"/>
      <c r="CIZ223" s="59"/>
      <c r="CJA223" s="59"/>
      <c r="CJB223" s="59"/>
      <c r="CJC223" s="59"/>
      <c r="CJD223" s="59"/>
      <c r="CJE223" s="59"/>
      <c r="CJF223" s="59"/>
      <c r="CJG223" s="59"/>
      <c r="CJH223" s="59"/>
      <c r="CJI223" s="59"/>
      <c r="CJJ223" s="59"/>
      <c r="CJK223" s="59"/>
      <c r="CJL223" s="59"/>
      <c r="CJM223" s="59"/>
      <c r="CJN223" s="59"/>
      <c r="CJO223" s="59"/>
      <c r="CJP223" s="59"/>
      <c r="CJQ223" s="59"/>
      <c r="CJR223" s="59"/>
      <c r="CJS223" s="59"/>
      <c r="CJT223" s="59"/>
      <c r="CJU223" s="59"/>
      <c r="CJV223" s="59"/>
      <c r="CJW223" s="59"/>
      <c r="CJX223" s="59"/>
      <c r="CJY223" s="59"/>
      <c r="CJZ223" s="59"/>
      <c r="CKA223" s="59"/>
      <c r="CKB223" s="59"/>
      <c r="CKC223" s="59"/>
      <c r="CKD223" s="59"/>
      <c r="CKE223" s="59"/>
      <c r="CKF223" s="59"/>
      <c r="CKG223" s="59"/>
      <c r="CKH223" s="59"/>
      <c r="CKI223" s="59"/>
      <c r="CKJ223" s="59"/>
      <c r="CKK223" s="59"/>
      <c r="CKL223" s="59"/>
      <c r="CKM223" s="59"/>
      <c r="CKN223" s="59"/>
      <c r="CKO223" s="59"/>
      <c r="CKP223" s="59"/>
      <c r="CKQ223" s="59"/>
      <c r="CKR223" s="59"/>
      <c r="CKS223" s="59"/>
      <c r="CKT223" s="59"/>
      <c r="CKU223" s="59"/>
      <c r="CKV223" s="59"/>
      <c r="CKW223" s="59"/>
      <c r="CKX223" s="59"/>
      <c r="CKY223" s="59"/>
      <c r="CKZ223" s="59"/>
      <c r="CLA223" s="59"/>
      <c r="CLB223" s="59"/>
      <c r="CLC223" s="59"/>
      <c r="CLD223" s="59"/>
      <c r="CLE223" s="59"/>
      <c r="CLF223" s="59"/>
      <c r="CLG223" s="59"/>
      <c r="CLH223" s="59"/>
      <c r="CLI223" s="59"/>
      <c r="CLJ223" s="59"/>
      <c r="CLK223" s="59"/>
      <c r="CLL223" s="59"/>
      <c r="CLM223" s="59"/>
      <c r="CLN223" s="59"/>
      <c r="CLO223" s="59"/>
      <c r="CLP223" s="59"/>
      <c r="CLQ223" s="59"/>
      <c r="CLR223" s="59"/>
      <c r="CLS223" s="59"/>
      <c r="CLT223" s="59"/>
      <c r="CLU223" s="59"/>
      <c r="CLV223" s="59"/>
      <c r="CLW223" s="59"/>
      <c r="CLX223" s="59"/>
      <c r="CLY223" s="59"/>
      <c r="CLZ223" s="59"/>
      <c r="CMA223" s="59"/>
      <c r="CMB223" s="59"/>
      <c r="CMC223" s="59"/>
      <c r="CMD223" s="59"/>
      <c r="CME223" s="59"/>
      <c r="CMF223" s="59"/>
      <c r="CMG223" s="59"/>
      <c r="CMH223" s="59"/>
      <c r="CMI223" s="59"/>
      <c r="CMJ223" s="59"/>
      <c r="CMK223" s="59"/>
      <c r="CML223" s="59"/>
      <c r="CMM223" s="59"/>
      <c r="CMN223" s="59"/>
      <c r="CMO223" s="59"/>
      <c r="CMP223" s="59"/>
      <c r="CMQ223" s="59"/>
      <c r="CMR223" s="59"/>
      <c r="CMS223" s="59"/>
      <c r="CMT223" s="59"/>
      <c r="CMU223" s="59"/>
      <c r="CMV223" s="59"/>
      <c r="CMW223" s="59"/>
      <c r="CMX223" s="59"/>
      <c r="CMY223" s="59"/>
      <c r="CMZ223" s="59"/>
      <c r="CNA223" s="59"/>
      <c r="CNB223" s="59"/>
      <c r="CNC223" s="59"/>
      <c r="CND223" s="59"/>
      <c r="CNE223" s="59"/>
      <c r="CNF223" s="59"/>
      <c r="CNG223" s="59"/>
      <c r="CNH223" s="59"/>
      <c r="CNI223" s="59"/>
      <c r="CNJ223" s="59"/>
      <c r="CNK223" s="59"/>
      <c r="CNL223" s="59"/>
      <c r="CNM223" s="59"/>
      <c r="CNN223" s="59"/>
      <c r="CNO223" s="59"/>
      <c r="CNP223" s="59"/>
      <c r="CNQ223" s="59"/>
      <c r="CNR223" s="59"/>
      <c r="CNS223" s="59"/>
      <c r="CNT223" s="59"/>
      <c r="CNU223" s="59"/>
      <c r="CNV223" s="59"/>
      <c r="CNW223" s="59"/>
      <c r="CNX223" s="59"/>
      <c r="CNY223" s="59"/>
      <c r="CNZ223" s="59"/>
      <c r="COA223" s="59"/>
      <c r="COB223" s="59"/>
      <c r="COC223" s="59"/>
      <c r="COD223" s="59"/>
      <c r="COE223" s="59"/>
      <c r="COF223" s="59"/>
      <c r="COG223" s="59"/>
      <c r="COH223" s="59"/>
      <c r="COI223" s="59"/>
      <c r="COJ223" s="59"/>
      <c r="COK223" s="59"/>
      <c r="COL223" s="59"/>
      <c r="COM223" s="59"/>
      <c r="CON223" s="59"/>
      <c r="COO223" s="59"/>
      <c r="COP223" s="59"/>
      <c r="COQ223" s="59"/>
      <c r="COR223" s="59"/>
      <c r="COS223" s="59"/>
      <c r="COT223" s="59"/>
      <c r="COU223" s="59"/>
      <c r="COV223" s="59"/>
      <c r="COW223" s="59"/>
      <c r="COX223" s="59"/>
      <c r="COY223" s="59"/>
      <c r="COZ223" s="59"/>
      <c r="CPA223" s="59"/>
      <c r="CPB223" s="59"/>
      <c r="CPC223" s="59"/>
      <c r="CPD223" s="59"/>
      <c r="CPE223" s="59"/>
      <c r="CPF223" s="59"/>
      <c r="CPG223" s="59"/>
      <c r="CPH223" s="59"/>
      <c r="CPI223" s="59"/>
      <c r="CPJ223" s="59"/>
      <c r="CPK223" s="59"/>
      <c r="CPL223" s="59"/>
      <c r="CPM223" s="59"/>
      <c r="CPN223" s="59"/>
      <c r="CPO223" s="59"/>
      <c r="CPP223" s="59"/>
      <c r="CPQ223" s="59"/>
      <c r="CPR223" s="59"/>
      <c r="CPS223" s="59"/>
      <c r="CPT223" s="59"/>
      <c r="CPU223" s="59"/>
      <c r="CPV223" s="59"/>
      <c r="CPW223" s="59"/>
      <c r="CPX223" s="59"/>
      <c r="CPY223" s="59"/>
      <c r="CPZ223" s="59"/>
      <c r="CQA223" s="59"/>
      <c r="CQB223" s="59"/>
      <c r="CQC223" s="59"/>
      <c r="CQD223" s="59"/>
      <c r="CQE223" s="59"/>
      <c r="CQF223" s="59"/>
      <c r="CQG223" s="59"/>
      <c r="CQH223" s="59"/>
      <c r="CQI223" s="59"/>
      <c r="CQJ223" s="59"/>
      <c r="CQK223" s="59"/>
      <c r="CQL223" s="59"/>
      <c r="CQM223" s="59"/>
      <c r="CQN223" s="59"/>
      <c r="CQO223" s="59"/>
      <c r="CQP223" s="59"/>
      <c r="CQQ223" s="59"/>
      <c r="CQR223" s="59"/>
      <c r="CQS223" s="59"/>
      <c r="CQT223" s="59"/>
      <c r="CQU223" s="59"/>
      <c r="CQV223" s="59"/>
      <c r="CQW223" s="59"/>
      <c r="CQX223" s="59"/>
      <c r="CQY223" s="59"/>
      <c r="CQZ223" s="59"/>
      <c r="CRA223" s="59"/>
      <c r="CRB223" s="59"/>
      <c r="CRC223" s="59"/>
      <c r="CRD223" s="59"/>
      <c r="CRE223" s="59"/>
      <c r="CRF223" s="59"/>
      <c r="CRG223" s="59"/>
      <c r="CRH223" s="59"/>
      <c r="CRI223" s="59"/>
      <c r="CRJ223" s="59"/>
      <c r="CRK223" s="59"/>
      <c r="CRL223" s="59"/>
      <c r="CRM223" s="59"/>
      <c r="CRN223" s="59"/>
      <c r="CRO223" s="59"/>
      <c r="CRP223" s="59"/>
      <c r="CRQ223" s="59"/>
      <c r="CRR223" s="59"/>
      <c r="CRS223" s="59"/>
      <c r="CRT223" s="59"/>
      <c r="CRU223" s="59"/>
      <c r="CRV223" s="59"/>
      <c r="CRW223" s="59"/>
      <c r="CRX223" s="59"/>
      <c r="CRY223" s="59"/>
      <c r="CRZ223" s="59"/>
      <c r="CSA223" s="59"/>
      <c r="CSB223" s="59"/>
      <c r="CSC223" s="59"/>
      <c r="CSD223" s="59"/>
      <c r="CSE223" s="59"/>
      <c r="CSF223" s="59"/>
      <c r="CSG223" s="59"/>
      <c r="CSH223" s="59"/>
      <c r="CSI223" s="59"/>
      <c r="CSJ223" s="59"/>
      <c r="CSK223" s="59"/>
      <c r="CSL223" s="59"/>
      <c r="CSM223" s="59"/>
      <c r="CSN223" s="59"/>
      <c r="CSO223" s="59"/>
      <c r="CSP223" s="59"/>
      <c r="CSQ223" s="59"/>
      <c r="CSR223" s="59"/>
      <c r="CSS223" s="59"/>
      <c r="CST223" s="59"/>
      <c r="CSU223" s="59"/>
      <c r="CSV223" s="59"/>
      <c r="CSW223" s="59"/>
      <c r="CSX223" s="59"/>
      <c r="CSY223" s="59"/>
      <c r="CSZ223" s="59"/>
      <c r="CTA223" s="59"/>
      <c r="CTB223" s="59"/>
      <c r="CTC223" s="59"/>
      <c r="CTD223" s="59"/>
      <c r="CTE223" s="59"/>
      <c r="CTF223" s="59"/>
      <c r="CTG223" s="59"/>
      <c r="CTH223" s="59"/>
      <c r="CTI223" s="59"/>
      <c r="CTJ223" s="59"/>
      <c r="CTK223" s="59"/>
      <c r="CTL223" s="59"/>
      <c r="CTM223" s="59"/>
      <c r="CTN223" s="59"/>
      <c r="CTO223" s="59"/>
      <c r="CTP223" s="59"/>
      <c r="CTQ223" s="59"/>
      <c r="CTR223" s="59"/>
      <c r="CTS223" s="59"/>
      <c r="CTT223" s="59"/>
      <c r="CTU223" s="59"/>
      <c r="CTV223" s="59"/>
      <c r="CTW223" s="59"/>
      <c r="CTX223" s="59"/>
      <c r="CTY223" s="59"/>
      <c r="CTZ223" s="59"/>
      <c r="CUA223" s="59"/>
      <c r="CUB223" s="59"/>
      <c r="CUC223" s="59"/>
      <c r="CUD223" s="59"/>
      <c r="CUE223" s="59"/>
      <c r="CUF223" s="59"/>
      <c r="CUG223" s="59"/>
      <c r="CUH223" s="59"/>
      <c r="CUI223" s="59"/>
      <c r="CUJ223" s="59"/>
      <c r="CUK223" s="59"/>
      <c r="CUL223" s="59"/>
      <c r="CUM223" s="59"/>
      <c r="CUN223" s="59"/>
      <c r="CUO223" s="59"/>
      <c r="CUP223" s="59"/>
      <c r="CUQ223" s="59"/>
      <c r="CUR223" s="59"/>
      <c r="CUS223" s="59"/>
      <c r="CUT223" s="59"/>
      <c r="CUU223" s="59"/>
      <c r="CUV223" s="59"/>
      <c r="CUW223" s="59"/>
      <c r="CUX223" s="59"/>
      <c r="CUY223" s="59"/>
      <c r="CUZ223" s="59"/>
      <c r="CVA223" s="59"/>
      <c r="CVB223" s="59"/>
      <c r="CVC223" s="59"/>
      <c r="CVD223" s="59"/>
      <c r="CVE223" s="59"/>
      <c r="CVF223" s="59"/>
      <c r="CVG223" s="59"/>
      <c r="CVH223" s="59"/>
      <c r="CVI223" s="59"/>
      <c r="CVJ223" s="59"/>
      <c r="CVK223" s="59"/>
      <c r="CVL223" s="59"/>
      <c r="CVM223" s="59"/>
      <c r="CVN223" s="59"/>
      <c r="CVO223" s="59"/>
      <c r="CVP223" s="59"/>
      <c r="CVQ223" s="59"/>
      <c r="CVR223" s="59"/>
      <c r="CVS223" s="59"/>
      <c r="CVT223" s="59"/>
      <c r="CVU223" s="59"/>
      <c r="CVV223" s="59"/>
      <c r="CVW223" s="59"/>
      <c r="CVX223" s="59"/>
      <c r="CVY223" s="59"/>
      <c r="CVZ223" s="59"/>
      <c r="CWA223" s="59"/>
      <c r="CWB223" s="59"/>
      <c r="CWC223" s="59"/>
      <c r="CWD223" s="59"/>
      <c r="CWE223" s="59"/>
      <c r="CWF223" s="59"/>
      <c r="CWG223" s="59"/>
      <c r="CWH223" s="59"/>
      <c r="CWI223" s="59"/>
      <c r="CWJ223" s="59"/>
      <c r="CWK223" s="59"/>
      <c r="CWL223" s="59"/>
      <c r="CWM223" s="59"/>
      <c r="CWN223" s="59"/>
      <c r="CWO223" s="59"/>
      <c r="CWP223" s="59"/>
      <c r="CWQ223" s="59"/>
      <c r="CWR223" s="59"/>
      <c r="CWS223" s="59"/>
      <c r="CWT223" s="59"/>
      <c r="CWU223" s="59"/>
      <c r="CWV223" s="59"/>
      <c r="CWW223" s="59"/>
      <c r="CWX223" s="59"/>
      <c r="CWY223" s="59"/>
      <c r="CWZ223" s="59"/>
      <c r="CXA223" s="59"/>
      <c r="CXB223" s="59"/>
      <c r="CXC223" s="59"/>
      <c r="CXD223" s="59"/>
      <c r="CXE223" s="59"/>
      <c r="CXF223" s="59"/>
      <c r="CXG223" s="59"/>
      <c r="CXH223" s="59"/>
      <c r="CXI223" s="59"/>
      <c r="CXJ223" s="59"/>
      <c r="CXK223" s="59"/>
      <c r="CXL223" s="59"/>
      <c r="CXM223" s="59"/>
      <c r="CXN223" s="59"/>
      <c r="CXO223" s="59"/>
      <c r="CXP223" s="59"/>
      <c r="CXQ223" s="59"/>
      <c r="CXR223" s="59"/>
      <c r="CXS223" s="59"/>
      <c r="CXT223" s="59"/>
      <c r="CXU223" s="59"/>
      <c r="CXV223" s="59"/>
      <c r="CXW223" s="59"/>
      <c r="CXX223" s="59"/>
      <c r="CXY223" s="59"/>
      <c r="CXZ223" s="59"/>
      <c r="CYA223" s="59"/>
      <c r="CYB223" s="59"/>
      <c r="CYC223" s="59"/>
      <c r="CYD223" s="59"/>
      <c r="CYE223" s="59"/>
      <c r="CYF223" s="59"/>
      <c r="CYG223" s="59"/>
      <c r="CYH223" s="59"/>
      <c r="CYI223" s="59"/>
      <c r="CYJ223" s="59"/>
      <c r="CYK223" s="59"/>
      <c r="CYL223" s="59"/>
      <c r="CYM223" s="59"/>
      <c r="CYN223" s="59"/>
      <c r="CYO223" s="59"/>
      <c r="CYP223" s="59"/>
      <c r="CYQ223" s="59"/>
      <c r="CYR223" s="59"/>
      <c r="CYS223" s="59"/>
      <c r="CYT223" s="59"/>
      <c r="CYU223" s="59"/>
      <c r="CYV223" s="59"/>
      <c r="CYW223" s="59"/>
      <c r="CYX223" s="59"/>
      <c r="CYY223" s="59"/>
      <c r="CYZ223" s="59"/>
      <c r="CZA223" s="59"/>
      <c r="CZB223" s="59"/>
      <c r="CZC223" s="59"/>
      <c r="CZD223" s="59"/>
      <c r="CZE223" s="59"/>
      <c r="CZF223" s="59"/>
      <c r="CZG223" s="59"/>
      <c r="CZH223" s="59"/>
      <c r="CZI223" s="59"/>
      <c r="CZJ223" s="59"/>
      <c r="CZK223" s="59"/>
      <c r="CZL223" s="59"/>
      <c r="CZM223" s="59"/>
      <c r="CZN223" s="59"/>
      <c r="CZO223" s="59"/>
      <c r="CZP223" s="59"/>
      <c r="CZQ223" s="59"/>
      <c r="CZR223" s="59"/>
      <c r="CZS223" s="59"/>
      <c r="CZT223" s="59"/>
      <c r="CZU223" s="59"/>
      <c r="CZV223" s="59"/>
      <c r="CZW223" s="59"/>
      <c r="CZX223" s="59"/>
      <c r="CZY223" s="59"/>
      <c r="CZZ223" s="59"/>
      <c r="DAA223" s="59"/>
      <c r="DAB223" s="59"/>
      <c r="DAC223" s="59"/>
      <c r="DAD223" s="59"/>
      <c r="DAE223" s="59"/>
      <c r="DAF223" s="59"/>
      <c r="DAG223" s="59"/>
      <c r="DAH223" s="59"/>
      <c r="DAI223" s="59"/>
      <c r="DAJ223" s="59"/>
      <c r="DAK223" s="59"/>
      <c r="DAL223" s="59"/>
      <c r="DAM223" s="59"/>
      <c r="DAN223" s="59"/>
      <c r="DAO223" s="59"/>
      <c r="DAP223" s="59"/>
      <c r="DAQ223" s="59"/>
      <c r="DAR223" s="59"/>
      <c r="DAS223" s="59"/>
      <c r="DAT223" s="59"/>
      <c r="DAU223" s="59"/>
      <c r="DAV223" s="59"/>
      <c r="DAW223" s="59"/>
      <c r="DAX223" s="59"/>
      <c r="DAY223" s="59"/>
      <c r="DAZ223" s="59"/>
      <c r="DBA223" s="59"/>
      <c r="DBB223" s="59"/>
      <c r="DBC223" s="59"/>
      <c r="DBD223" s="59"/>
      <c r="DBE223" s="59"/>
      <c r="DBF223" s="59"/>
      <c r="DBG223" s="59"/>
      <c r="DBH223" s="59"/>
      <c r="DBI223" s="59"/>
      <c r="DBJ223" s="59"/>
      <c r="DBK223" s="59"/>
      <c r="DBL223" s="59"/>
      <c r="DBM223" s="59"/>
      <c r="DBN223" s="59"/>
      <c r="DBO223" s="59"/>
      <c r="DBP223" s="59"/>
      <c r="DBQ223" s="59"/>
      <c r="DBR223" s="59"/>
      <c r="DBS223" s="59"/>
      <c r="DBT223" s="59"/>
      <c r="DBU223" s="59"/>
      <c r="DBV223" s="59"/>
      <c r="DBW223" s="59"/>
      <c r="DBX223" s="59"/>
      <c r="DBY223" s="59"/>
      <c r="DBZ223" s="59"/>
      <c r="DCA223" s="59"/>
      <c r="DCB223" s="59"/>
      <c r="DCC223" s="59"/>
      <c r="DCD223" s="59"/>
      <c r="DCE223" s="59"/>
      <c r="DCF223" s="59"/>
      <c r="DCG223" s="59"/>
      <c r="DCH223" s="59"/>
      <c r="DCI223" s="59"/>
      <c r="DCJ223" s="59"/>
      <c r="DCK223" s="59"/>
      <c r="DCL223" s="59"/>
      <c r="DCM223" s="59"/>
      <c r="DCN223" s="59"/>
      <c r="DCO223" s="59"/>
      <c r="DCP223" s="59"/>
      <c r="DCQ223" s="59"/>
      <c r="DCR223" s="59"/>
      <c r="DCS223" s="59"/>
      <c r="DCT223" s="59"/>
      <c r="DCU223" s="59"/>
      <c r="DCV223" s="59"/>
      <c r="DCW223" s="59"/>
      <c r="DCX223" s="59"/>
      <c r="DCY223" s="59"/>
      <c r="DCZ223" s="59"/>
      <c r="DDA223" s="59"/>
      <c r="DDB223" s="59"/>
      <c r="DDC223" s="59"/>
      <c r="DDD223" s="59"/>
      <c r="DDE223" s="59"/>
      <c r="DDF223" s="59"/>
      <c r="DDG223" s="59"/>
      <c r="DDH223" s="59"/>
      <c r="DDI223" s="59"/>
      <c r="DDJ223" s="59"/>
      <c r="DDK223" s="59"/>
      <c r="DDL223" s="59"/>
      <c r="DDM223" s="59"/>
      <c r="DDN223" s="59"/>
      <c r="DDO223" s="59"/>
      <c r="DDP223" s="59"/>
      <c r="DDQ223" s="59"/>
      <c r="DDR223" s="59"/>
      <c r="DDS223" s="59"/>
      <c r="DDT223" s="59"/>
      <c r="DDU223" s="59"/>
      <c r="DDV223" s="59"/>
      <c r="DDW223" s="59"/>
      <c r="DDX223" s="59"/>
      <c r="DDY223" s="59"/>
      <c r="DDZ223" s="59"/>
      <c r="DEA223" s="59"/>
      <c r="DEB223" s="59"/>
      <c r="DEC223" s="59"/>
      <c r="DED223" s="59"/>
      <c r="DEE223" s="59"/>
      <c r="DEF223" s="59"/>
      <c r="DEG223" s="59"/>
      <c r="DEH223" s="59"/>
      <c r="DEI223" s="59"/>
      <c r="DEJ223" s="59"/>
      <c r="DEK223" s="59"/>
      <c r="DEL223" s="59"/>
      <c r="DEM223" s="59"/>
      <c r="DEN223" s="59"/>
      <c r="DEO223" s="59"/>
      <c r="DEP223" s="59"/>
      <c r="DEQ223" s="59"/>
      <c r="DER223" s="59"/>
      <c r="DES223" s="59"/>
      <c r="DET223" s="59"/>
      <c r="DEU223" s="59"/>
      <c r="DEV223" s="59"/>
      <c r="DEW223" s="59"/>
      <c r="DEX223" s="59"/>
      <c r="DEY223" s="59"/>
      <c r="DEZ223" s="59"/>
      <c r="DFA223" s="59"/>
      <c r="DFB223" s="59"/>
      <c r="DFC223" s="59"/>
      <c r="DFD223" s="59"/>
      <c r="DFE223" s="59"/>
      <c r="DFF223" s="59"/>
      <c r="DFG223" s="59"/>
      <c r="DFH223" s="59"/>
      <c r="DFI223" s="59"/>
      <c r="DFJ223" s="59"/>
      <c r="DFK223" s="59"/>
      <c r="DFL223" s="59"/>
      <c r="DFM223" s="59"/>
      <c r="DFN223" s="59"/>
      <c r="DFO223" s="59"/>
      <c r="DFP223" s="59"/>
      <c r="DFQ223" s="59"/>
      <c r="DFR223" s="59"/>
      <c r="DFS223" s="59"/>
      <c r="DFT223" s="59"/>
      <c r="DFU223" s="59"/>
      <c r="DFV223" s="59"/>
      <c r="DFW223" s="59"/>
      <c r="DFX223" s="59"/>
      <c r="DFY223" s="59"/>
      <c r="DFZ223" s="59"/>
      <c r="DGA223" s="59"/>
      <c r="DGB223" s="59"/>
      <c r="DGC223" s="59"/>
      <c r="DGD223" s="59"/>
      <c r="DGE223" s="59"/>
      <c r="DGF223" s="59"/>
      <c r="DGG223" s="59"/>
      <c r="DGH223" s="59"/>
      <c r="DGI223" s="59"/>
      <c r="DGJ223" s="59"/>
      <c r="DGK223" s="59"/>
      <c r="DGL223" s="59"/>
      <c r="DGM223" s="59"/>
      <c r="DGN223" s="59"/>
      <c r="DGO223" s="59"/>
      <c r="DGP223" s="59"/>
      <c r="DGQ223" s="59"/>
      <c r="DGR223" s="59"/>
      <c r="DGS223" s="59"/>
      <c r="DGT223" s="59"/>
      <c r="DGU223" s="59"/>
      <c r="DGV223" s="59"/>
      <c r="DGW223" s="59"/>
      <c r="DGX223" s="59"/>
      <c r="DGY223" s="59"/>
      <c r="DGZ223" s="59"/>
      <c r="DHA223" s="59"/>
      <c r="DHB223" s="59"/>
      <c r="DHC223" s="59"/>
      <c r="DHD223" s="59"/>
      <c r="DHE223" s="59"/>
      <c r="DHF223" s="59"/>
      <c r="DHG223" s="59"/>
      <c r="DHH223" s="59"/>
      <c r="DHI223" s="59"/>
      <c r="DHJ223" s="59"/>
      <c r="DHK223" s="59"/>
      <c r="DHL223" s="59"/>
      <c r="DHM223" s="59"/>
      <c r="DHN223" s="59"/>
      <c r="DHO223" s="59"/>
      <c r="DHP223" s="59"/>
      <c r="DHQ223" s="59"/>
      <c r="DHR223" s="59"/>
      <c r="DHS223" s="59"/>
      <c r="DHT223" s="59"/>
      <c r="DHU223" s="59"/>
      <c r="DHV223" s="59"/>
      <c r="DHW223" s="59"/>
      <c r="DHX223" s="59"/>
      <c r="DHY223" s="59"/>
      <c r="DHZ223" s="59"/>
      <c r="DIA223" s="59"/>
      <c r="DIB223" s="59"/>
      <c r="DIC223" s="59"/>
      <c r="DID223" s="59"/>
      <c r="DIE223" s="59"/>
      <c r="DIF223" s="59"/>
      <c r="DIG223" s="59"/>
      <c r="DIH223" s="59"/>
      <c r="DII223" s="59"/>
      <c r="DIJ223" s="59"/>
      <c r="DIK223" s="59"/>
      <c r="DIL223" s="59"/>
      <c r="DIM223" s="59"/>
      <c r="DIN223" s="59"/>
      <c r="DIO223" s="59"/>
      <c r="DIP223" s="59"/>
      <c r="DIQ223" s="59"/>
      <c r="DIR223" s="59"/>
      <c r="DIS223" s="59"/>
      <c r="DIT223" s="59"/>
      <c r="DIU223" s="59"/>
      <c r="DIV223" s="59"/>
      <c r="DIW223" s="59"/>
      <c r="DIX223" s="59"/>
      <c r="DIY223" s="59"/>
      <c r="DIZ223" s="59"/>
      <c r="DJA223" s="59"/>
      <c r="DJB223" s="59"/>
      <c r="DJC223" s="59"/>
      <c r="DJD223" s="59"/>
      <c r="DJE223" s="59"/>
      <c r="DJF223" s="59"/>
      <c r="DJG223" s="59"/>
      <c r="DJH223" s="59"/>
      <c r="DJI223" s="59"/>
      <c r="DJJ223" s="59"/>
      <c r="DJK223" s="59"/>
      <c r="DJL223" s="59"/>
      <c r="DJM223" s="59"/>
      <c r="DJN223" s="59"/>
      <c r="DJO223" s="59"/>
      <c r="DJP223" s="59"/>
      <c r="DJQ223" s="59"/>
      <c r="DJR223" s="59"/>
      <c r="DJS223" s="59"/>
      <c r="DJT223" s="59"/>
      <c r="DJU223" s="59"/>
      <c r="DJV223" s="59"/>
      <c r="DJW223" s="59"/>
      <c r="DJX223" s="59"/>
      <c r="DJY223" s="59"/>
      <c r="DJZ223" s="59"/>
      <c r="DKA223" s="59"/>
      <c r="DKB223" s="59"/>
      <c r="DKC223" s="59"/>
      <c r="DKD223" s="59"/>
      <c r="DKE223" s="59"/>
      <c r="DKF223" s="59"/>
      <c r="DKG223" s="59"/>
      <c r="DKH223" s="59"/>
      <c r="DKI223" s="59"/>
      <c r="DKJ223" s="59"/>
      <c r="DKK223" s="59"/>
      <c r="DKL223" s="59"/>
      <c r="DKM223" s="59"/>
      <c r="DKN223" s="59"/>
      <c r="DKO223" s="59"/>
      <c r="DKP223" s="59"/>
      <c r="DKQ223" s="59"/>
      <c r="DKR223" s="59"/>
      <c r="DKS223" s="59"/>
      <c r="DKT223" s="59"/>
      <c r="DKU223" s="59"/>
      <c r="DKV223" s="59"/>
      <c r="DKW223" s="59"/>
      <c r="DKX223" s="59"/>
      <c r="DKY223" s="59"/>
      <c r="DKZ223" s="59"/>
      <c r="DLA223" s="59"/>
      <c r="DLB223" s="59"/>
      <c r="DLC223" s="59"/>
      <c r="DLD223" s="59"/>
      <c r="DLE223" s="59"/>
      <c r="DLF223" s="59"/>
      <c r="DLG223" s="59"/>
      <c r="DLH223" s="59"/>
      <c r="DLI223" s="59"/>
      <c r="DLJ223" s="59"/>
      <c r="DLK223" s="59"/>
      <c r="DLL223" s="59"/>
      <c r="DLM223" s="59"/>
      <c r="DLN223" s="59"/>
      <c r="DLO223" s="59"/>
      <c r="DLP223" s="59"/>
      <c r="DLQ223" s="59"/>
      <c r="DLR223" s="59"/>
      <c r="DLS223" s="59"/>
      <c r="DLT223" s="59"/>
      <c r="DLU223" s="59"/>
      <c r="DLV223" s="59"/>
      <c r="DLW223" s="59"/>
      <c r="DLX223" s="59"/>
      <c r="DLY223" s="59"/>
      <c r="DLZ223" s="59"/>
      <c r="DMA223" s="59"/>
      <c r="DMB223" s="59"/>
      <c r="DMC223" s="59"/>
      <c r="DMD223" s="59"/>
      <c r="DME223" s="59"/>
      <c r="DMF223" s="59"/>
      <c r="DMG223" s="59"/>
      <c r="DMH223" s="59"/>
      <c r="DMI223" s="59"/>
      <c r="DMJ223" s="59"/>
      <c r="DMK223" s="59"/>
      <c r="DML223" s="59"/>
      <c r="DMM223" s="59"/>
      <c r="DMN223" s="59"/>
      <c r="DMO223" s="59"/>
      <c r="DMP223" s="59"/>
      <c r="DMQ223" s="59"/>
      <c r="DMR223" s="59"/>
      <c r="DMS223" s="59"/>
      <c r="DMT223" s="59"/>
      <c r="DMU223" s="59"/>
      <c r="DMV223" s="59"/>
      <c r="DMW223" s="59"/>
      <c r="DMX223" s="59"/>
      <c r="DMY223" s="59"/>
      <c r="DMZ223" s="59"/>
      <c r="DNA223" s="59"/>
      <c r="DNB223" s="59"/>
      <c r="DNC223" s="59"/>
      <c r="DND223" s="59"/>
      <c r="DNE223" s="59"/>
      <c r="DNF223" s="59"/>
      <c r="DNG223" s="59"/>
      <c r="DNH223" s="59"/>
      <c r="DNI223" s="59"/>
      <c r="DNJ223" s="59"/>
      <c r="DNK223" s="59"/>
      <c r="DNL223" s="59"/>
      <c r="DNM223" s="59"/>
      <c r="DNN223" s="59"/>
      <c r="DNO223" s="59"/>
      <c r="DNP223" s="59"/>
      <c r="DNQ223" s="59"/>
      <c r="DNR223" s="59"/>
      <c r="DNS223" s="59"/>
      <c r="DNT223" s="59"/>
      <c r="DNU223" s="59"/>
      <c r="DNV223" s="59"/>
      <c r="DNW223" s="59"/>
      <c r="DNX223" s="59"/>
      <c r="DNY223" s="59"/>
      <c r="DNZ223" s="59"/>
      <c r="DOA223" s="59"/>
      <c r="DOB223" s="59"/>
      <c r="DOC223" s="59"/>
      <c r="DOD223" s="59"/>
      <c r="DOE223" s="59"/>
      <c r="DOF223" s="59"/>
      <c r="DOG223" s="59"/>
      <c r="DOH223" s="59"/>
      <c r="DOI223" s="59"/>
      <c r="DOJ223" s="59"/>
      <c r="DOK223" s="59"/>
      <c r="DOL223" s="59"/>
      <c r="DOM223" s="59"/>
      <c r="DON223" s="59"/>
      <c r="DOO223" s="59"/>
      <c r="DOP223" s="59"/>
      <c r="DOQ223" s="59"/>
      <c r="DOR223" s="59"/>
      <c r="DOS223" s="59"/>
      <c r="DOT223" s="59"/>
      <c r="DOU223" s="59"/>
      <c r="DOV223" s="59"/>
      <c r="DOW223" s="59"/>
      <c r="DOX223" s="59"/>
      <c r="DOY223" s="59"/>
      <c r="DOZ223" s="59"/>
      <c r="DPA223" s="59"/>
      <c r="DPB223" s="59"/>
      <c r="DPC223" s="59"/>
      <c r="DPD223" s="59"/>
      <c r="DPE223" s="59"/>
      <c r="DPF223" s="59"/>
      <c r="DPG223" s="59"/>
      <c r="DPH223" s="59"/>
      <c r="DPI223" s="59"/>
      <c r="DPJ223" s="59"/>
      <c r="DPK223" s="59"/>
      <c r="DPL223" s="59"/>
      <c r="DPM223" s="59"/>
      <c r="DPN223" s="59"/>
      <c r="DPO223" s="59"/>
      <c r="DPP223" s="59"/>
      <c r="DPQ223" s="59"/>
      <c r="DPR223" s="59"/>
      <c r="DPS223" s="59"/>
      <c r="DPT223" s="59"/>
      <c r="DPU223" s="59"/>
      <c r="DPV223" s="59"/>
      <c r="DPW223" s="59"/>
      <c r="DPX223" s="59"/>
      <c r="DPY223" s="59"/>
      <c r="DPZ223" s="59"/>
      <c r="DQA223" s="59"/>
      <c r="DQB223" s="59"/>
      <c r="DQC223" s="59"/>
      <c r="DQD223" s="59"/>
      <c r="DQE223" s="59"/>
      <c r="DQF223" s="59"/>
      <c r="DQG223" s="59"/>
      <c r="DQH223" s="59"/>
      <c r="DQI223" s="59"/>
      <c r="DQJ223" s="59"/>
      <c r="DQK223" s="59"/>
      <c r="DQL223" s="59"/>
      <c r="DQM223" s="59"/>
      <c r="DQN223" s="59"/>
      <c r="DQO223" s="59"/>
      <c r="DQP223" s="59"/>
      <c r="DQQ223" s="59"/>
      <c r="DQR223" s="59"/>
      <c r="DQS223" s="59"/>
      <c r="DQT223" s="59"/>
      <c r="DQU223" s="59"/>
      <c r="DQV223" s="59"/>
      <c r="DQW223" s="59"/>
      <c r="DQX223" s="59"/>
      <c r="DQY223" s="59"/>
      <c r="DQZ223" s="59"/>
      <c r="DRA223" s="59"/>
      <c r="DRB223" s="59"/>
      <c r="DRC223" s="59"/>
      <c r="DRD223" s="59"/>
      <c r="DRE223" s="59"/>
      <c r="DRF223" s="59"/>
      <c r="DRG223" s="59"/>
      <c r="DRH223" s="59"/>
      <c r="DRI223" s="59"/>
      <c r="DRJ223" s="59"/>
      <c r="DRK223" s="59"/>
      <c r="DRL223" s="59"/>
      <c r="DRM223" s="59"/>
      <c r="DRN223" s="59"/>
      <c r="DRO223" s="59"/>
      <c r="DRP223" s="59"/>
      <c r="DRQ223" s="59"/>
      <c r="DRR223" s="59"/>
      <c r="DRS223" s="59"/>
      <c r="DRT223" s="59"/>
      <c r="DRU223" s="59"/>
      <c r="DRV223" s="59"/>
      <c r="DRW223" s="59"/>
      <c r="DRX223" s="59"/>
      <c r="DRY223" s="59"/>
      <c r="DRZ223" s="59"/>
      <c r="DSA223" s="59"/>
      <c r="DSB223" s="59"/>
      <c r="DSC223" s="59"/>
      <c r="DSD223" s="59"/>
      <c r="DSE223" s="59"/>
      <c r="DSF223" s="59"/>
      <c r="DSG223" s="59"/>
      <c r="DSH223" s="59"/>
      <c r="DSI223" s="59"/>
      <c r="DSJ223" s="59"/>
      <c r="DSK223" s="59"/>
      <c r="DSL223" s="59"/>
      <c r="DSM223" s="59"/>
      <c r="DSN223" s="59"/>
      <c r="DSO223" s="59"/>
      <c r="DSP223" s="59"/>
      <c r="DSQ223" s="59"/>
      <c r="DSR223" s="59"/>
      <c r="DSS223" s="59"/>
      <c r="DST223" s="59"/>
      <c r="DSU223" s="59"/>
      <c r="DSV223" s="59"/>
      <c r="DSW223" s="59"/>
      <c r="DSX223" s="59"/>
      <c r="DSY223" s="59"/>
      <c r="DSZ223" s="59"/>
      <c r="DTA223" s="59"/>
      <c r="DTB223" s="59"/>
      <c r="DTC223" s="59"/>
      <c r="DTD223" s="59"/>
      <c r="DTE223" s="59"/>
      <c r="DTF223" s="59"/>
      <c r="DTG223" s="59"/>
      <c r="DTH223" s="59"/>
      <c r="DTI223" s="59"/>
      <c r="DTJ223" s="59"/>
      <c r="DTK223" s="59"/>
      <c r="DTL223" s="59"/>
      <c r="DTM223" s="59"/>
      <c r="DTN223" s="59"/>
      <c r="DTO223" s="59"/>
      <c r="DTP223" s="59"/>
      <c r="DTQ223" s="59"/>
      <c r="DTR223" s="59"/>
      <c r="DTS223" s="59"/>
      <c r="DTT223" s="59"/>
      <c r="DTU223" s="59"/>
      <c r="DTV223" s="59"/>
      <c r="DTW223" s="59"/>
      <c r="DTX223" s="59"/>
      <c r="DTY223" s="59"/>
      <c r="DTZ223" s="59"/>
      <c r="DUA223" s="59"/>
      <c r="DUB223" s="59"/>
      <c r="DUC223" s="59"/>
      <c r="DUD223" s="59"/>
      <c r="DUE223" s="59"/>
      <c r="DUF223" s="59"/>
      <c r="DUG223" s="59"/>
      <c r="DUH223" s="59"/>
      <c r="DUI223" s="59"/>
      <c r="DUJ223" s="59"/>
      <c r="DUK223" s="59"/>
      <c r="DUL223" s="59"/>
      <c r="DUM223" s="59"/>
      <c r="DUN223" s="59"/>
      <c r="DUO223" s="59"/>
      <c r="DUP223" s="59"/>
      <c r="DUQ223" s="59"/>
      <c r="DUR223" s="59"/>
      <c r="DUS223" s="59"/>
      <c r="DUT223" s="59"/>
      <c r="DUU223" s="59"/>
      <c r="DUV223" s="59"/>
      <c r="DUW223" s="59"/>
      <c r="DUX223" s="59"/>
      <c r="DUY223" s="59"/>
      <c r="DUZ223" s="59"/>
      <c r="DVA223" s="59"/>
      <c r="DVB223" s="59"/>
      <c r="DVC223" s="59"/>
      <c r="DVD223" s="59"/>
      <c r="DVE223" s="59"/>
      <c r="DVF223" s="59"/>
      <c r="DVG223" s="59"/>
      <c r="DVH223" s="59"/>
      <c r="DVI223" s="59"/>
      <c r="DVJ223" s="59"/>
      <c r="DVK223" s="59"/>
      <c r="DVL223" s="59"/>
      <c r="DVM223" s="59"/>
      <c r="DVN223" s="59"/>
      <c r="DVO223" s="59"/>
      <c r="DVP223" s="59"/>
      <c r="DVQ223" s="59"/>
      <c r="DVR223" s="59"/>
      <c r="DVS223" s="59"/>
      <c r="DVT223" s="59"/>
      <c r="DVU223" s="59"/>
      <c r="DVV223" s="59"/>
      <c r="DVW223" s="59"/>
      <c r="DVX223" s="59"/>
      <c r="DVY223" s="59"/>
      <c r="DVZ223" s="59"/>
      <c r="DWA223" s="59"/>
      <c r="DWB223" s="59"/>
      <c r="DWC223" s="59"/>
      <c r="DWD223" s="59"/>
      <c r="DWE223" s="59"/>
      <c r="DWF223" s="59"/>
      <c r="DWG223" s="59"/>
      <c r="DWH223" s="59"/>
      <c r="DWI223" s="59"/>
      <c r="DWJ223" s="59"/>
      <c r="DWK223" s="59"/>
      <c r="DWL223" s="59"/>
      <c r="DWM223" s="59"/>
      <c r="DWN223" s="59"/>
      <c r="DWO223" s="59"/>
      <c r="DWP223" s="59"/>
      <c r="DWQ223" s="59"/>
      <c r="DWR223" s="59"/>
      <c r="DWS223" s="59"/>
      <c r="DWT223" s="59"/>
      <c r="DWU223" s="59"/>
      <c r="DWV223" s="59"/>
      <c r="DWW223" s="59"/>
      <c r="DWX223" s="59"/>
      <c r="DWY223" s="59"/>
      <c r="DWZ223" s="59"/>
      <c r="DXA223" s="59"/>
      <c r="DXB223" s="59"/>
      <c r="DXC223" s="59"/>
      <c r="DXD223" s="59"/>
      <c r="DXE223" s="59"/>
      <c r="DXF223" s="59"/>
      <c r="DXG223" s="59"/>
      <c r="DXH223" s="59"/>
      <c r="DXI223" s="59"/>
      <c r="DXJ223" s="59"/>
      <c r="DXK223" s="59"/>
      <c r="DXL223" s="59"/>
      <c r="DXM223" s="59"/>
      <c r="DXN223" s="59"/>
      <c r="DXO223" s="59"/>
      <c r="DXP223" s="59"/>
      <c r="DXQ223" s="59"/>
      <c r="DXR223" s="59"/>
      <c r="DXS223" s="59"/>
      <c r="DXT223" s="59"/>
      <c r="DXU223" s="59"/>
      <c r="DXV223" s="59"/>
      <c r="DXW223" s="59"/>
      <c r="DXX223" s="59"/>
      <c r="DXY223" s="59"/>
      <c r="DXZ223" s="59"/>
      <c r="DYA223" s="59"/>
      <c r="DYB223" s="59"/>
      <c r="DYC223" s="59"/>
      <c r="DYD223" s="59"/>
      <c r="DYE223" s="59"/>
      <c r="DYF223" s="59"/>
      <c r="DYG223" s="59"/>
      <c r="DYH223" s="59"/>
      <c r="DYI223" s="59"/>
      <c r="DYJ223" s="59"/>
      <c r="DYK223" s="59"/>
      <c r="DYL223" s="59"/>
      <c r="DYM223" s="59"/>
      <c r="DYN223" s="59"/>
      <c r="DYO223" s="59"/>
      <c r="DYP223" s="59"/>
      <c r="DYQ223" s="59"/>
      <c r="DYR223" s="59"/>
      <c r="DYS223" s="59"/>
      <c r="DYT223" s="59"/>
      <c r="DYU223" s="59"/>
      <c r="DYV223" s="59"/>
      <c r="DYW223" s="59"/>
      <c r="DYX223" s="59"/>
      <c r="DYY223" s="59"/>
      <c r="DYZ223" s="59"/>
      <c r="DZA223" s="59"/>
      <c r="DZB223" s="59"/>
      <c r="DZC223" s="59"/>
      <c r="DZD223" s="59"/>
      <c r="DZE223" s="59"/>
      <c r="DZF223" s="59"/>
      <c r="DZG223" s="59"/>
      <c r="DZH223" s="59"/>
      <c r="DZI223" s="59"/>
      <c r="DZJ223" s="59"/>
      <c r="DZK223" s="59"/>
      <c r="DZL223" s="59"/>
      <c r="DZM223" s="59"/>
      <c r="DZN223" s="59"/>
      <c r="DZO223" s="59"/>
      <c r="DZP223" s="59"/>
      <c r="DZQ223" s="59"/>
      <c r="DZR223" s="59"/>
      <c r="DZS223" s="59"/>
      <c r="DZT223" s="59"/>
      <c r="DZU223" s="59"/>
      <c r="DZV223" s="59"/>
      <c r="DZW223" s="59"/>
      <c r="DZX223" s="59"/>
      <c r="DZY223" s="59"/>
      <c r="DZZ223" s="59"/>
      <c r="EAA223" s="59"/>
      <c r="EAB223" s="59"/>
      <c r="EAC223" s="59"/>
      <c r="EAD223" s="59"/>
      <c r="EAE223" s="59"/>
      <c r="EAF223" s="59"/>
      <c r="EAG223" s="59"/>
      <c r="EAH223" s="59"/>
      <c r="EAI223" s="59"/>
      <c r="EAJ223" s="59"/>
      <c r="EAK223" s="59"/>
      <c r="EAL223" s="59"/>
      <c r="EAM223" s="59"/>
      <c r="EAN223" s="59"/>
      <c r="EAO223" s="59"/>
      <c r="EAP223" s="59"/>
      <c r="EAQ223" s="59"/>
      <c r="EAR223" s="59"/>
      <c r="EAS223" s="59"/>
      <c r="EAT223" s="59"/>
      <c r="EAU223" s="59"/>
      <c r="EAV223" s="59"/>
      <c r="EAW223" s="59"/>
      <c r="EAX223" s="59"/>
      <c r="EAY223" s="59"/>
      <c r="EAZ223" s="59"/>
      <c r="EBA223" s="59"/>
      <c r="EBB223" s="59"/>
      <c r="EBC223" s="59"/>
      <c r="EBD223" s="59"/>
      <c r="EBE223" s="59"/>
      <c r="EBF223" s="59"/>
      <c r="EBG223" s="59"/>
      <c r="EBH223" s="59"/>
      <c r="EBI223" s="59"/>
      <c r="EBJ223" s="59"/>
      <c r="EBK223" s="59"/>
      <c r="EBL223" s="59"/>
      <c r="EBM223" s="59"/>
      <c r="EBN223" s="59"/>
      <c r="EBO223" s="59"/>
      <c r="EBP223" s="59"/>
      <c r="EBQ223" s="59"/>
      <c r="EBR223" s="59"/>
      <c r="EBS223" s="59"/>
      <c r="EBT223" s="59"/>
      <c r="EBU223" s="59"/>
      <c r="EBV223" s="59"/>
      <c r="EBW223" s="59"/>
      <c r="EBX223" s="59"/>
      <c r="EBY223" s="59"/>
      <c r="EBZ223" s="59"/>
      <c r="ECA223" s="59"/>
      <c r="ECB223" s="59"/>
      <c r="ECC223" s="59"/>
      <c r="ECD223" s="59"/>
      <c r="ECE223" s="59"/>
      <c r="ECF223" s="59"/>
      <c r="ECG223" s="59"/>
      <c r="ECH223" s="59"/>
      <c r="ECI223" s="59"/>
      <c r="ECJ223" s="59"/>
      <c r="ECK223" s="59"/>
      <c r="ECL223" s="59"/>
      <c r="ECM223" s="59"/>
      <c r="ECN223" s="59"/>
      <c r="ECO223" s="59"/>
      <c r="ECP223" s="59"/>
      <c r="ECQ223" s="59"/>
      <c r="ECR223" s="59"/>
      <c r="ECS223" s="59"/>
      <c r="ECT223" s="59"/>
      <c r="ECU223" s="59"/>
      <c r="ECV223" s="59"/>
      <c r="ECW223" s="59"/>
      <c r="ECX223" s="59"/>
      <c r="ECY223" s="59"/>
      <c r="ECZ223" s="59"/>
      <c r="EDA223" s="59"/>
      <c r="EDB223" s="59"/>
      <c r="EDC223" s="59"/>
      <c r="EDD223" s="59"/>
      <c r="EDE223" s="59"/>
      <c r="EDF223" s="59"/>
      <c r="EDG223" s="59"/>
      <c r="EDH223" s="59"/>
      <c r="EDI223" s="59"/>
      <c r="EDJ223" s="59"/>
      <c r="EDK223" s="59"/>
      <c r="EDL223" s="59"/>
      <c r="EDM223" s="59"/>
      <c r="EDN223" s="59"/>
      <c r="EDO223" s="59"/>
      <c r="EDP223" s="59"/>
      <c r="EDQ223" s="59"/>
      <c r="EDR223" s="59"/>
      <c r="EDS223" s="59"/>
      <c r="EDT223" s="59"/>
      <c r="EDU223" s="59"/>
      <c r="EDV223" s="59"/>
      <c r="EDW223" s="59"/>
      <c r="EDX223" s="59"/>
      <c r="EDY223" s="59"/>
      <c r="EDZ223" s="59"/>
      <c r="EEA223" s="59"/>
      <c r="EEB223" s="59"/>
      <c r="EEC223" s="59"/>
      <c r="EED223" s="59"/>
      <c r="EEE223" s="59"/>
      <c r="EEF223" s="59"/>
      <c r="EEG223" s="59"/>
      <c r="EEH223" s="59"/>
      <c r="EEI223" s="59"/>
      <c r="EEJ223" s="59"/>
      <c r="EEK223" s="59"/>
      <c r="EEL223" s="59"/>
      <c r="EEM223" s="59"/>
      <c r="EEN223" s="59"/>
      <c r="EEO223" s="59"/>
      <c r="EEP223" s="59"/>
      <c r="EEQ223" s="59"/>
      <c r="EER223" s="59"/>
      <c r="EES223" s="59"/>
      <c r="EET223" s="59"/>
      <c r="EEU223" s="59"/>
      <c r="EEV223" s="59"/>
      <c r="EEW223" s="59"/>
      <c r="EEX223" s="59"/>
      <c r="EEY223" s="59"/>
      <c r="EEZ223" s="59"/>
      <c r="EFA223" s="59"/>
      <c r="EFB223" s="59"/>
      <c r="EFC223" s="59"/>
      <c r="EFD223" s="59"/>
      <c r="EFE223" s="59"/>
      <c r="EFF223" s="59"/>
      <c r="EFG223" s="59"/>
      <c r="EFH223" s="59"/>
      <c r="EFI223" s="59"/>
      <c r="EFJ223" s="59"/>
      <c r="EFK223" s="59"/>
      <c r="EFL223" s="59"/>
      <c r="EFM223" s="59"/>
      <c r="EFN223" s="59"/>
      <c r="EFO223" s="59"/>
      <c r="EFP223" s="59"/>
      <c r="EFQ223" s="59"/>
      <c r="EFR223" s="59"/>
      <c r="EFS223" s="59"/>
      <c r="EFT223" s="59"/>
      <c r="EFU223" s="59"/>
      <c r="EFV223" s="59"/>
      <c r="EFW223" s="59"/>
      <c r="EFX223" s="59"/>
      <c r="EFY223" s="59"/>
      <c r="EFZ223" s="59"/>
      <c r="EGA223" s="59"/>
      <c r="EGB223" s="59"/>
      <c r="EGC223" s="59"/>
      <c r="EGD223" s="59"/>
      <c r="EGE223" s="59"/>
      <c r="EGF223" s="59"/>
      <c r="EGG223" s="59"/>
      <c r="EGH223" s="59"/>
      <c r="EGI223" s="59"/>
      <c r="EGJ223" s="59"/>
      <c r="EGK223" s="59"/>
      <c r="EGL223" s="59"/>
      <c r="EGM223" s="59"/>
      <c r="EGN223" s="59"/>
      <c r="EGO223" s="59"/>
      <c r="EGP223" s="59"/>
      <c r="EGQ223" s="59"/>
      <c r="EGR223" s="59"/>
      <c r="EGS223" s="59"/>
      <c r="EGT223" s="59"/>
      <c r="EGU223" s="59"/>
      <c r="EGV223" s="59"/>
      <c r="EGW223" s="59"/>
      <c r="EGX223" s="59"/>
      <c r="EGY223" s="59"/>
      <c r="EGZ223" s="59"/>
      <c r="EHA223" s="59"/>
      <c r="EHB223" s="59"/>
      <c r="EHC223" s="59"/>
      <c r="EHD223" s="59"/>
      <c r="EHE223" s="59"/>
      <c r="EHF223" s="59"/>
      <c r="EHG223" s="59"/>
      <c r="EHH223" s="59"/>
      <c r="EHI223" s="59"/>
      <c r="EHJ223" s="59"/>
      <c r="EHK223" s="59"/>
      <c r="EHL223" s="59"/>
      <c r="EHM223" s="59"/>
      <c r="EHN223" s="59"/>
      <c r="EHO223" s="59"/>
      <c r="EHP223" s="59"/>
      <c r="EHQ223" s="59"/>
      <c r="EHR223" s="59"/>
      <c r="EHS223" s="59"/>
      <c r="EHT223" s="59"/>
      <c r="EHU223" s="59"/>
      <c r="EHV223" s="59"/>
      <c r="EHW223" s="59"/>
      <c r="EHX223" s="59"/>
      <c r="EHY223" s="59"/>
      <c r="EHZ223" s="59"/>
      <c r="EIA223" s="59"/>
      <c r="EIB223" s="59"/>
      <c r="EIC223" s="59"/>
      <c r="EID223" s="59"/>
      <c r="EIE223" s="59"/>
      <c r="EIF223" s="59"/>
      <c r="EIG223" s="59"/>
      <c r="EIH223" s="59"/>
      <c r="EII223" s="59"/>
      <c r="EIJ223" s="59"/>
      <c r="EIK223" s="59"/>
      <c r="EIL223" s="59"/>
      <c r="EIM223" s="59"/>
      <c r="EIN223" s="59"/>
      <c r="EIO223" s="59"/>
      <c r="EIP223" s="59"/>
      <c r="EIQ223" s="59"/>
      <c r="EIR223" s="59"/>
      <c r="EIS223" s="59"/>
      <c r="EIT223" s="59"/>
      <c r="EIU223" s="59"/>
      <c r="EIV223" s="59"/>
      <c r="EIW223" s="59"/>
      <c r="EIX223" s="59"/>
      <c r="EIY223" s="59"/>
      <c r="EIZ223" s="59"/>
      <c r="EJA223" s="59"/>
      <c r="EJB223" s="59"/>
      <c r="EJC223" s="59"/>
      <c r="EJD223" s="59"/>
      <c r="EJE223" s="59"/>
      <c r="EJF223" s="59"/>
      <c r="EJG223" s="59"/>
      <c r="EJH223" s="59"/>
      <c r="EJI223" s="59"/>
      <c r="EJJ223" s="59"/>
      <c r="EJK223" s="59"/>
      <c r="EJL223" s="59"/>
      <c r="EJM223" s="59"/>
      <c r="EJN223" s="59"/>
      <c r="EJO223" s="59"/>
      <c r="EJP223" s="59"/>
      <c r="EJQ223" s="59"/>
      <c r="EJR223" s="59"/>
      <c r="EJS223" s="59"/>
      <c r="EJT223" s="59"/>
      <c r="EJU223" s="59"/>
      <c r="EJV223" s="59"/>
      <c r="EJW223" s="59"/>
      <c r="EJX223" s="59"/>
      <c r="EJY223" s="59"/>
      <c r="EJZ223" s="59"/>
      <c r="EKA223" s="59"/>
      <c r="EKB223" s="59"/>
      <c r="EKC223" s="59"/>
      <c r="EKD223" s="59"/>
      <c r="EKE223" s="59"/>
      <c r="EKF223" s="59"/>
      <c r="EKG223" s="59"/>
      <c r="EKH223" s="59"/>
      <c r="EKI223" s="59"/>
      <c r="EKJ223" s="59"/>
      <c r="EKK223" s="59"/>
      <c r="EKL223" s="59"/>
      <c r="EKM223" s="59"/>
      <c r="EKN223" s="59"/>
      <c r="EKO223" s="59"/>
      <c r="EKP223" s="59"/>
      <c r="EKQ223" s="59"/>
      <c r="EKR223" s="59"/>
      <c r="EKS223" s="59"/>
      <c r="EKT223" s="59"/>
      <c r="EKU223" s="59"/>
      <c r="EKV223" s="59"/>
      <c r="EKW223" s="59"/>
      <c r="EKX223" s="59"/>
      <c r="EKY223" s="59"/>
      <c r="EKZ223" s="59"/>
      <c r="ELA223" s="59"/>
      <c r="ELB223" s="59"/>
      <c r="ELC223" s="59"/>
      <c r="ELD223" s="59"/>
      <c r="ELE223" s="59"/>
      <c r="ELF223" s="59"/>
      <c r="ELG223" s="59"/>
      <c r="ELH223" s="59"/>
      <c r="ELI223" s="59"/>
      <c r="ELJ223" s="59"/>
      <c r="ELK223" s="59"/>
      <c r="ELL223" s="59"/>
      <c r="ELM223" s="59"/>
      <c r="ELN223" s="59"/>
      <c r="ELO223" s="59"/>
      <c r="ELP223" s="59"/>
      <c r="ELQ223" s="59"/>
      <c r="ELR223" s="59"/>
      <c r="ELS223" s="59"/>
      <c r="ELT223" s="59"/>
      <c r="ELU223" s="59"/>
      <c r="ELV223" s="59"/>
      <c r="ELW223" s="59"/>
      <c r="ELX223" s="59"/>
      <c r="ELY223" s="59"/>
      <c r="ELZ223" s="59"/>
      <c r="EMA223" s="59"/>
      <c r="EMB223" s="59"/>
      <c r="EMC223" s="59"/>
      <c r="EMD223" s="59"/>
      <c r="EME223" s="59"/>
      <c r="EMF223" s="59"/>
      <c r="EMG223" s="59"/>
      <c r="EMH223" s="59"/>
      <c r="EMI223" s="59"/>
      <c r="EMJ223" s="59"/>
      <c r="EMK223" s="59"/>
      <c r="EML223" s="59"/>
      <c r="EMM223" s="59"/>
      <c r="EMN223" s="59"/>
      <c r="EMO223" s="59"/>
      <c r="EMP223" s="59"/>
      <c r="EMQ223" s="59"/>
      <c r="EMR223" s="59"/>
      <c r="EMS223" s="59"/>
      <c r="EMT223" s="59"/>
      <c r="EMU223" s="59"/>
      <c r="EMV223" s="59"/>
      <c r="EMW223" s="59"/>
      <c r="EMX223" s="59"/>
      <c r="EMY223" s="59"/>
      <c r="EMZ223" s="59"/>
      <c r="ENA223" s="59"/>
      <c r="ENB223" s="59"/>
      <c r="ENC223" s="59"/>
      <c r="END223" s="59"/>
      <c r="ENE223" s="59"/>
      <c r="ENF223" s="59"/>
      <c r="ENG223" s="59"/>
      <c r="ENH223" s="59"/>
      <c r="ENI223" s="59"/>
      <c r="ENJ223" s="59"/>
      <c r="ENK223" s="59"/>
      <c r="ENL223" s="59"/>
      <c r="ENM223" s="59"/>
      <c r="ENN223" s="59"/>
      <c r="ENO223" s="59"/>
      <c r="ENP223" s="59"/>
      <c r="ENQ223" s="59"/>
      <c r="ENR223" s="59"/>
      <c r="ENS223" s="59"/>
      <c r="ENT223" s="59"/>
      <c r="ENU223" s="59"/>
      <c r="ENV223" s="59"/>
      <c r="ENW223" s="59"/>
      <c r="ENX223" s="59"/>
      <c r="ENY223" s="59"/>
      <c r="ENZ223" s="59"/>
      <c r="EOA223" s="59"/>
      <c r="EOB223" s="59"/>
      <c r="EOC223" s="59"/>
      <c r="EOD223" s="59"/>
      <c r="EOE223" s="59"/>
      <c r="EOF223" s="59"/>
      <c r="EOG223" s="59"/>
      <c r="EOH223" s="59"/>
      <c r="EOI223" s="59"/>
      <c r="EOJ223" s="59"/>
      <c r="EOK223" s="59"/>
      <c r="EOL223" s="59"/>
      <c r="EOM223" s="59"/>
      <c r="EON223" s="59"/>
      <c r="EOO223" s="59"/>
      <c r="EOP223" s="59"/>
      <c r="EOQ223" s="59"/>
      <c r="EOR223" s="59"/>
      <c r="EOS223" s="59"/>
      <c r="EOT223" s="59"/>
      <c r="EOU223" s="59"/>
      <c r="EOV223" s="59"/>
      <c r="EOW223" s="59"/>
      <c r="EOX223" s="59"/>
      <c r="EOY223" s="59"/>
      <c r="EOZ223" s="59"/>
      <c r="EPA223" s="59"/>
      <c r="EPB223" s="59"/>
      <c r="EPC223" s="59"/>
      <c r="EPD223" s="59"/>
      <c r="EPE223" s="59"/>
      <c r="EPF223" s="59"/>
      <c r="EPG223" s="59"/>
      <c r="EPH223" s="59"/>
      <c r="EPI223" s="59"/>
      <c r="EPJ223" s="59"/>
      <c r="EPK223" s="59"/>
      <c r="EPL223" s="59"/>
      <c r="EPM223" s="59"/>
      <c r="EPN223" s="59"/>
      <c r="EPO223" s="59"/>
      <c r="EPP223" s="59"/>
      <c r="EPQ223" s="59"/>
      <c r="EPR223" s="59"/>
      <c r="EPS223" s="59"/>
      <c r="EPT223" s="59"/>
      <c r="EPU223" s="59"/>
      <c r="EPV223" s="59"/>
      <c r="EPW223" s="59"/>
      <c r="EPX223" s="59"/>
      <c r="EPY223" s="59"/>
      <c r="EPZ223" s="59"/>
      <c r="EQA223" s="59"/>
      <c r="EQB223" s="59"/>
      <c r="EQC223" s="59"/>
      <c r="EQD223" s="59"/>
      <c r="EQE223" s="59"/>
      <c r="EQF223" s="59"/>
      <c r="EQG223" s="59"/>
      <c r="EQH223" s="59"/>
      <c r="EQI223" s="59"/>
      <c r="EQJ223" s="59"/>
      <c r="EQK223" s="59"/>
      <c r="EQL223" s="59"/>
      <c r="EQM223" s="59"/>
      <c r="EQN223" s="59"/>
      <c r="EQO223" s="59"/>
      <c r="EQP223" s="59"/>
      <c r="EQQ223" s="59"/>
      <c r="EQR223" s="59"/>
      <c r="EQS223" s="59"/>
      <c r="EQT223" s="59"/>
      <c r="EQU223" s="59"/>
      <c r="EQV223" s="59"/>
      <c r="EQW223" s="59"/>
      <c r="EQX223" s="59"/>
      <c r="EQY223" s="59"/>
      <c r="EQZ223" s="59"/>
      <c r="ERA223" s="59"/>
      <c r="ERB223" s="59"/>
      <c r="ERC223" s="59"/>
      <c r="ERD223" s="59"/>
      <c r="ERE223" s="59"/>
      <c r="ERF223" s="59"/>
      <c r="ERG223" s="59"/>
      <c r="ERH223" s="59"/>
      <c r="ERI223" s="59"/>
      <c r="ERJ223" s="59"/>
      <c r="ERK223" s="59"/>
      <c r="ERL223" s="59"/>
      <c r="ERM223" s="59"/>
      <c r="ERN223" s="59"/>
      <c r="ERO223" s="59"/>
      <c r="ERP223" s="59"/>
      <c r="ERQ223" s="59"/>
      <c r="ERR223" s="59"/>
      <c r="ERS223" s="59"/>
      <c r="ERT223" s="59"/>
      <c r="ERU223" s="59"/>
      <c r="ERV223" s="59"/>
      <c r="ERW223" s="59"/>
      <c r="ERX223" s="59"/>
      <c r="ERY223" s="59"/>
      <c r="ERZ223" s="59"/>
      <c r="ESA223" s="59"/>
      <c r="ESB223" s="59"/>
      <c r="ESC223" s="59"/>
      <c r="ESD223" s="59"/>
      <c r="ESE223" s="59"/>
      <c r="ESF223" s="59"/>
      <c r="ESG223" s="59"/>
      <c r="ESH223" s="59"/>
      <c r="ESI223" s="59"/>
      <c r="ESJ223" s="59"/>
      <c r="ESK223" s="59"/>
      <c r="ESL223" s="59"/>
      <c r="ESM223" s="59"/>
      <c r="ESN223" s="59"/>
      <c r="ESO223" s="59"/>
      <c r="ESP223" s="59"/>
      <c r="ESQ223" s="59"/>
      <c r="ESR223" s="59"/>
      <c r="ESS223" s="59"/>
      <c r="EST223" s="59"/>
      <c r="ESU223" s="59"/>
      <c r="ESV223" s="59"/>
      <c r="ESW223" s="59"/>
      <c r="ESX223" s="59"/>
      <c r="ESY223" s="59"/>
      <c r="ESZ223" s="59"/>
      <c r="ETA223" s="59"/>
      <c r="ETB223" s="59"/>
      <c r="ETC223" s="59"/>
      <c r="ETD223" s="59"/>
      <c r="ETE223" s="59"/>
      <c r="ETF223" s="59"/>
      <c r="ETG223" s="59"/>
      <c r="ETH223" s="59"/>
      <c r="ETI223" s="59"/>
      <c r="ETJ223" s="59"/>
      <c r="ETK223" s="59"/>
      <c r="ETL223" s="59"/>
      <c r="ETM223" s="59"/>
      <c r="ETN223" s="59"/>
      <c r="ETO223" s="59"/>
      <c r="ETP223" s="59"/>
      <c r="ETQ223" s="59"/>
      <c r="ETR223" s="59"/>
      <c r="ETS223" s="59"/>
      <c r="ETT223" s="59"/>
      <c r="ETU223" s="59"/>
      <c r="ETV223" s="59"/>
      <c r="ETW223" s="59"/>
      <c r="ETX223" s="59"/>
      <c r="ETY223" s="59"/>
      <c r="ETZ223" s="59"/>
      <c r="EUA223" s="59"/>
      <c r="EUB223" s="59"/>
      <c r="EUC223" s="59"/>
      <c r="EUD223" s="59"/>
      <c r="EUE223" s="59"/>
      <c r="EUF223" s="59"/>
      <c r="EUG223" s="59"/>
      <c r="EUH223" s="59"/>
      <c r="EUI223" s="59"/>
      <c r="EUJ223" s="59"/>
      <c r="EUK223" s="59"/>
      <c r="EUL223" s="59"/>
      <c r="EUM223" s="59"/>
      <c r="EUN223" s="59"/>
      <c r="EUO223" s="59"/>
      <c r="EUP223" s="59"/>
      <c r="EUQ223" s="59"/>
      <c r="EUR223" s="59"/>
      <c r="EUS223" s="59"/>
      <c r="EUT223" s="59"/>
      <c r="EUU223" s="59"/>
      <c r="EUV223" s="59"/>
      <c r="EUW223" s="59"/>
      <c r="EUX223" s="59"/>
      <c r="EUY223" s="59"/>
      <c r="EUZ223" s="59"/>
      <c r="EVA223" s="59"/>
      <c r="EVB223" s="59"/>
      <c r="EVC223" s="59"/>
      <c r="EVD223" s="59"/>
      <c r="EVE223" s="59"/>
      <c r="EVF223" s="59"/>
      <c r="EVG223" s="59"/>
      <c r="EVH223" s="59"/>
      <c r="EVI223" s="59"/>
      <c r="EVJ223" s="59"/>
      <c r="EVK223" s="59"/>
      <c r="EVL223" s="59"/>
      <c r="EVM223" s="59"/>
      <c r="EVN223" s="59"/>
      <c r="EVO223" s="59"/>
      <c r="EVP223" s="59"/>
      <c r="EVQ223" s="59"/>
      <c r="EVR223" s="59"/>
      <c r="EVS223" s="59"/>
      <c r="EVT223" s="59"/>
      <c r="EVU223" s="59"/>
      <c r="EVV223" s="59"/>
      <c r="EVW223" s="59"/>
      <c r="EVX223" s="59"/>
      <c r="EVY223" s="59"/>
      <c r="EVZ223" s="59"/>
      <c r="EWA223" s="59"/>
      <c r="EWB223" s="59"/>
      <c r="EWC223" s="59"/>
      <c r="EWD223" s="59"/>
      <c r="EWE223" s="59"/>
      <c r="EWF223" s="59"/>
      <c r="EWG223" s="59"/>
      <c r="EWH223" s="59"/>
      <c r="EWI223" s="59"/>
      <c r="EWJ223" s="59"/>
      <c r="EWK223" s="59"/>
      <c r="EWL223" s="59"/>
      <c r="EWM223" s="59"/>
      <c r="EWN223" s="59"/>
      <c r="EWO223" s="59"/>
      <c r="EWP223" s="59"/>
      <c r="EWQ223" s="59"/>
      <c r="EWR223" s="59"/>
      <c r="EWS223" s="59"/>
      <c r="EWT223" s="59"/>
      <c r="EWU223" s="59"/>
      <c r="EWV223" s="59"/>
      <c r="EWW223" s="59"/>
      <c r="EWX223" s="59"/>
      <c r="EWY223" s="59"/>
      <c r="EWZ223" s="59"/>
      <c r="EXA223" s="59"/>
      <c r="EXB223" s="59"/>
      <c r="EXC223" s="59"/>
      <c r="EXD223" s="59"/>
      <c r="EXE223" s="59"/>
      <c r="EXF223" s="59"/>
      <c r="EXG223" s="59"/>
      <c r="EXH223" s="59"/>
      <c r="EXI223" s="59"/>
      <c r="EXJ223" s="59"/>
      <c r="EXK223" s="59"/>
      <c r="EXL223" s="59"/>
      <c r="EXM223" s="59"/>
      <c r="EXN223" s="59"/>
      <c r="EXO223" s="59"/>
      <c r="EXP223" s="59"/>
      <c r="EXQ223" s="59"/>
      <c r="EXR223" s="59"/>
      <c r="EXS223" s="59"/>
      <c r="EXT223" s="59"/>
      <c r="EXU223" s="59"/>
      <c r="EXV223" s="59"/>
      <c r="EXW223" s="59"/>
      <c r="EXX223" s="59"/>
      <c r="EXY223" s="59"/>
      <c r="EXZ223" s="59"/>
      <c r="EYA223" s="59"/>
      <c r="EYB223" s="59"/>
      <c r="EYC223" s="59"/>
      <c r="EYD223" s="59"/>
      <c r="EYE223" s="59"/>
      <c r="EYF223" s="59"/>
      <c r="EYG223" s="59"/>
      <c r="EYH223" s="59"/>
      <c r="EYI223" s="59"/>
      <c r="EYJ223" s="59"/>
      <c r="EYK223" s="59"/>
      <c r="EYL223" s="59"/>
      <c r="EYM223" s="59"/>
      <c r="EYN223" s="59"/>
      <c r="EYO223" s="59"/>
      <c r="EYP223" s="59"/>
      <c r="EYQ223" s="59"/>
      <c r="EYR223" s="59"/>
      <c r="EYS223" s="59"/>
      <c r="EYT223" s="59"/>
      <c r="EYU223" s="59"/>
      <c r="EYV223" s="59"/>
      <c r="EYW223" s="59"/>
      <c r="EYX223" s="59"/>
      <c r="EYY223" s="59"/>
      <c r="EYZ223" s="59"/>
      <c r="EZA223" s="59"/>
      <c r="EZB223" s="59"/>
      <c r="EZC223" s="59"/>
      <c r="EZD223" s="59"/>
      <c r="EZE223" s="59"/>
      <c r="EZF223" s="59"/>
      <c r="EZG223" s="59"/>
      <c r="EZH223" s="59"/>
      <c r="EZI223" s="59"/>
      <c r="EZJ223" s="59"/>
      <c r="EZK223" s="59"/>
      <c r="EZL223" s="59"/>
      <c r="EZM223" s="59"/>
      <c r="EZN223" s="59"/>
      <c r="EZO223" s="59"/>
      <c r="EZP223" s="59"/>
      <c r="EZQ223" s="59"/>
      <c r="EZR223" s="59"/>
      <c r="EZS223" s="59"/>
      <c r="EZT223" s="59"/>
      <c r="EZU223" s="59"/>
      <c r="EZV223" s="59"/>
      <c r="EZW223" s="59"/>
      <c r="EZX223" s="59"/>
      <c r="EZY223" s="59"/>
      <c r="EZZ223" s="59"/>
      <c r="FAA223" s="59"/>
      <c r="FAB223" s="59"/>
      <c r="FAC223" s="59"/>
      <c r="FAD223" s="59"/>
      <c r="FAE223" s="59"/>
      <c r="FAF223" s="59"/>
      <c r="FAG223" s="59"/>
      <c r="FAH223" s="59"/>
      <c r="FAI223" s="59"/>
      <c r="FAJ223" s="59"/>
      <c r="FAK223" s="59"/>
      <c r="FAL223" s="59"/>
      <c r="FAM223" s="59"/>
      <c r="FAN223" s="59"/>
      <c r="FAO223" s="59"/>
      <c r="FAP223" s="59"/>
      <c r="FAQ223" s="59"/>
      <c r="FAR223" s="59"/>
      <c r="FAS223" s="59"/>
      <c r="FAT223" s="59"/>
      <c r="FAU223" s="59"/>
      <c r="FAV223" s="59"/>
      <c r="FAW223" s="59"/>
      <c r="FAX223" s="59"/>
      <c r="FAY223" s="59"/>
      <c r="FAZ223" s="59"/>
      <c r="FBA223" s="59"/>
      <c r="FBB223" s="59"/>
      <c r="FBC223" s="59"/>
      <c r="FBD223" s="59"/>
      <c r="FBE223" s="59"/>
      <c r="FBF223" s="59"/>
      <c r="FBG223" s="59"/>
      <c r="FBH223" s="59"/>
      <c r="FBI223" s="59"/>
      <c r="FBJ223" s="59"/>
      <c r="FBK223" s="59"/>
      <c r="FBL223" s="59"/>
      <c r="FBM223" s="59"/>
      <c r="FBN223" s="59"/>
      <c r="FBO223" s="59"/>
      <c r="FBP223" s="59"/>
      <c r="FBQ223" s="59"/>
      <c r="FBR223" s="59"/>
      <c r="FBS223" s="59"/>
      <c r="FBT223" s="59"/>
      <c r="FBU223" s="59"/>
      <c r="FBV223" s="59"/>
      <c r="FBW223" s="59"/>
      <c r="FBX223" s="59"/>
      <c r="FBY223" s="59"/>
      <c r="FBZ223" s="59"/>
      <c r="FCA223" s="59"/>
      <c r="FCB223" s="59"/>
      <c r="FCC223" s="59"/>
      <c r="FCD223" s="59"/>
      <c r="FCE223" s="59"/>
      <c r="FCF223" s="59"/>
      <c r="FCG223" s="59"/>
      <c r="FCH223" s="59"/>
      <c r="FCI223" s="59"/>
      <c r="FCJ223" s="59"/>
      <c r="FCK223" s="59"/>
      <c r="FCL223" s="59"/>
      <c r="FCM223" s="59"/>
      <c r="FCN223" s="59"/>
      <c r="FCO223" s="59"/>
      <c r="FCP223" s="59"/>
      <c r="FCQ223" s="59"/>
      <c r="FCR223" s="59"/>
      <c r="FCS223" s="59"/>
      <c r="FCT223" s="59"/>
      <c r="FCU223" s="59"/>
      <c r="FCV223" s="59"/>
      <c r="FCW223" s="59"/>
      <c r="FCX223" s="59"/>
      <c r="FCY223" s="59"/>
      <c r="FCZ223" s="59"/>
      <c r="FDA223" s="59"/>
      <c r="FDB223" s="59"/>
      <c r="FDC223" s="59"/>
      <c r="FDD223" s="59"/>
      <c r="FDE223" s="59"/>
      <c r="FDF223" s="59"/>
      <c r="FDG223" s="59"/>
      <c r="FDH223" s="59"/>
      <c r="FDI223" s="59"/>
      <c r="FDJ223" s="59"/>
      <c r="FDK223" s="59"/>
      <c r="FDL223" s="59"/>
      <c r="FDM223" s="59"/>
      <c r="FDN223" s="59"/>
      <c r="FDO223" s="59"/>
      <c r="FDP223" s="59"/>
      <c r="FDQ223" s="59"/>
      <c r="FDR223" s="59"/>
      <c r="FDS223" s="59"/>
      <c r="FDT223" s="59"/>
      <c r="FDU223" s="59"/>
      <c r="FDV223" s="59"/>
      <c r="FDW223" s="59"/>
      <c r="FDX223" s="59"/>
      <c r="FDY223" s="59"/>
      <c r="FDZ223" s="59"/>
      <c r="FEA223" s="59"/>
      <c r="FEB223" s="59"/>
      <c r="FEC223" s="59"/>
      <c r="FED223" s="59"/>
      <c r="FEE223" s="59"/>
      <c r="FEF223" s="59"/>
      <c r="FEG223" s="59"/>
      <c r="FEH223" s="59"/>
      <c r="FEI223" s="59"/>
      <c r="FEJ223" s="59"/>
      <c r="FEK223" s="59"/>
      <c r="FEL223" s="59"/>
      <c r="FEM223" s="59"/>
      <c r="FEN223" s="59"/>
      <c r="FEO223" s="59"/>
      <c r="FEP223" s="59"/>
      <c r="FEQ223" s="59"/>
      <c r="FER223" s="59"/>
      <c r="FES223" s="59"/>
      <c r="FET223" s="59"/>
      <c r="FEU223" s="59"/>
      <c r="FEV223" s="59"/>
      <c r="FEW223" s="59"/>
      <c r="FEX223" s="59"/>
      <c r="FEY223" s="59"/>
      <c r="FEZ223" s="59"/>
      <c r="FFA223" s="59"/>
      <c r="FFB223" s="59"/>
      <c r="FFC223" s="59"/>
      <c r="FFD223" s="59"/>
      <c r="FFE223" s="59"/>
      <c r="FFF223" s="59"/>
      <c r="FFG223" s="59"/>
      <c r="FFH223" s="59"/>
      <c r="FFI223" s="59"/>
      <c r="FFJ223" s="59"/>
      <c r="FFK223" s="59"/>
      <c r="FFL223" s="59"/>
      <c r="FFM223" s="59"/>
      <c r="FFN223" s="59"/>
      <c r="FFO223" s="59"/>
      <c r="FFP223" s="59"/>
      <c r="FFQ223" s="59"/>
      <c r="FFR223" s="59"/>
      <c r="FFS223" s="59"/>
      <c r="FFT223" s="59"/>
      <c r="FFU223" s="59"/>
      <c r="FFV223" s="59"/>
      <c r="FFW223" s="59"/>
      <c r="FFX223" s="59"/>
      <c r="FFY223" s="59"/>
      <c r="FFZ223" s="59"/>
      <c r="FGA223" s="59"/>
      <c r="FGB223" s="59"/>
      <c r="FGC223" s="59"/>
      <c r="FGD223" s="59"/>
      <c r="FGE223" s="59"/>
      <c r="FGF223" s="59"/>
      <c r="FGG223" s="59"/>
      <c r="FGH223" s="59"/>
      <c r="FGI223" s="59"/>
      <c r="FGJ223" s="59"/>
      <c r="FGK223" s="59"/>
      <c r="FGL223" s="59"/>
      <c r="FGM223" s="59"/>
      <c r="FGN223" s="59"/>
      <c r="FGO223" s="59"/>
      <c r="FGP223" s="59"/>
      <c r="FGQ223" s="59"/>
      <c r="FGR223" s="59"/>
      <c r="FGS223" s="59"/>
      <c r="FGT223" s="59"/>
      <c r="FGU223" s="59"/>
      <c r="FGV223" s="59"/>
      <c r="FGW223" s="59"/>
      <c r="FGX223" s="59"/>
      <c r="FGY223" s="59"/>
      <c r="FGZ223" s="59"/>
      <c r="FHA223" s="59"/>
      <c r="FHB223" s="59"/>
      <c r="FHC223" s="59"/>
      <c r="FHD223" s="59"/>
      <c r="FHE223" s="59"/>
      <c r="FHF223" s="59"/>
      <c r="FHG223" s="59"/>
      <c r="FHH223" s="59"/>
      <c r="FHI223" s="59"/>
      <c r="FHJ223" s="59"/>
      <c r="FHK223" s="59"/>
      <c r="FHL223" s="59"/>
      <c r="FHM223" s="59"/>
      <c r="FHN223" s="59"/>
      <c r="FHO223" s="59"/>
      <c r="FHP223" s="59"/>
      <c r="FHQ223" s="59"/>
      <c r="FHR223" s="59"/>
      <c r="FHS223" s="59"/>
      <c r="FHT223" s="59"/>
      <c r="FHU223" s="59"/>
      <c r="FHV223" s="59"/>
      <c r="FHW223" s="59"/>
      <c r="FHX223" s="59"/>
      <c r="FHY223" s="59"/>
      <c r="FHZ223" s="59"/>
      <c r="FIA223" s="59"/>
      <c r="FIB223" s="59"/>
      <c r="FIC223" s="59"/>
      <c r="FID223" s="59"/>
      <c r="FIE223" s="59"/>
      <c r="FIF223" s="59"/>
      <c r="FIG223" s="59"/>
      <c r="FIH223" s="59"/>
      <c r="FII223" s="59"/>
      <c r="FIJ223" s="59"/>
      <c r="FIK223" s="59"/>
      <c r="FIL223" s="59"/>
      <c r="FIM223" s="59"/>
      <c r="FIN223" s="59"/>
      <c r="FIO223" s="59"/>
      <c r="FIP223" s="59"/>
      <c r="FIQ223" s="59"/>
      <c r="FIR223" s="59"/>
      <c r="FIS223" s="59"/>
      <c r="FIT223" s="59"/>
      <c r="FIU223" s="59"/>
      <c r="FIV223" s="59"/>
      <c r="FIW223" s="59"/>
      <c r="FIX223" s="59"/>
      <c r="FIY223" s="59"/>
      <c r="FIZ223" s="59"/>
      <c r="FJA223" s="59"/>
      <c r="FJB223" s="59"/>
      <c r="FJC223" s="59"/>
      <c r="FJD223" s="59"/>
      <c r="FJE223" s="59"/>
      <c r="FJF223" s="59"/>
      <c r="FJG223" s="59"/>
      <c r="FJH223" s="59"/>
      <c r="FJI223" s="59"/>
      <c r="FJJ223" s="59"/>
      <c r="FJK223" s="59"/>
      <c r="FJL223" s="59"/>
      <c r="FJM223" s="59"/>
      <c r="FJN223" s="59"/>
      <c r="FJO223" s="59"/>
      <c r="FJP223" s="59"/>
      <c r="FJQ223" s="59"/>
      <c r="FJR223" s="59"/>
      <c r="FJS223" s="59"/>
      <c r="FJT223" s="59"/>
      <c r="FJU223" s="59"/>
      <c r="FJV223" s="59"/>
      <c r="FJW223" s="59"/>
      <c r="FJX223" s="59"/>
      <c r="FJY223" s="59"/>
      <c r="FJZ223" s="59"/>
      <c r="FKA223" s="59"/>
      <c r="FKB223" s="59"/>
      <c r="FKC223" s="59"/>
      <c r="FKD223" s="59"/>
      <c r="FKE223" s="59"/>
      <c r="FKF223" s="59"/>
      <c r="FKG223" s="59"/>
      <c r="FKH223" s="59"/>
      <c r="FKI223" s="59"/>
      <c r="FKJ223" s="59"/>
      <c r="FKK223" s="59"/>
      <c r="FKL223" s="59"/>
      <c r="FKM223" s="59"/>
      <c r="FKN223" s="59"/>
      <c r="FKO223" s="59"/>
      <c r="FKP223" s="59"/>
      <c r="FKQ223" s="59"/>
      <c r="FKR223" s="59"/>
      <c r="FKS223" s="59"/>
      <c r="FKT223" s="59"/>
      <c r="FKU223" s="59"/>
      <c r="FKV223" s="59"/>
      <c r="FKW223" s="59"/>
      <c r="FKX223" s="59"/>
      <c r="FKY223" s="59"/>
      <c r="FKZ223" s="59"/>
      <c r="FLA223" s="59"/>
      <c r="FLB223" s="59"/>
      <c r="FLC223" s="59"/>
      <c r="FLD223" s="59"/>
      <c r="FLE223" s="59"/>
      <c r="FLF223" s="59"/>
      <c r="FLG223" s="59"/>
      <c r="FLH223" s="59"/>
      <c r="FLI223" s="59"/>
      <c r="FLJ223" s="59"/>
      <c r="FLK223" s="59"/>
      <c r="FLL223" s="59"/>
      <c r="FLM223" s="59"/>
      <c r="FLN223" s="59"/>
      <c r="FLO223" s="59"/>
      <c r="FLP223" s="59"/>
      <c r="FLQ223" s="59"/>
      <c r="FLR223" s="59"/>
      <c r="FLS223" s="59"/>
      <c r="FLT223" s="59"/>
      <c r="FLU223" s="59"/>
      <c r="FLV223" s="59"/>
      <c r="FLW223" s="59"/>
      <c r="FLX223" s="59"/>
      <c r="FLY223" s="59"/>
      <c r="FLZ223" s="59"/>
      <c r="FMA223" s="59"/>
      <c r="FMB223" s="59"/>
      <c r="FMC223" s="59"/>
      <c r="FMD223" s="59"/>
      <c r="FME223" s="59"/>
      <c r="FMF223" s="59"/>
      <c r="FMG223" s="59"/>
      <c r="FMH223" s="59"/>
      <c r="FMI223" s="59"/>
      <c r="FMJ223" s="59"/>
      <c r="FMK223" s="59"/>
      <c r="FML223" s="59"/>
      <c r="FMM223" s="59"/>
      <c r="FMN223" s="59"/>
      <c r="FMO223" s="59"/>
      <c r="FMP223" s="59"/>
      <c r="FMQ223" s="59"/>
      <c r="FMR223" s="59"/>
      <c r="FMS223" s="59"/>
      <c r="FMT223" s="59"/>
      <c r="FMU223" s="59"/>
      <c r="FMV223" s="59"/>
      <c r="FMW223" s="59"/>
      <c r="FMX223" s="59"/>
      <c r="FMY223" s="59"/>
      <c r="FMZ223" s="59"/>
      <c r="FNA223" s="59"/>
      <c r="FNB223" s="59"/>
      <c r="FNC223" s="59"/>
      <c r="FND223" s="59"/>
      <c r="FNE223" s="59"/>
      <c r="FNF223" s="59"/>
      <c r="FNG223" s="59"/>
      <c r="FNH223" s="59"/>
      <c r="FNI223" s="59"/>
      <c r="FNJ223" s="59"/>
      <c r="FNK223" s="59"/>
      <c r="FNL223" s="59"/>
      <c r="FNM223" s="59"/>
      <c r="FNN223" s="59"/>
      <c r="FNO223" s="59"/>
      <c r="FNP223" s="59"/>
      <c r="FNQ223" s="59"/>
      <c r="FNR223" s="59"/>
      <c r="FNS223" s="59"/>
      <c r="FNT223" s="59"/>
      <c r="FNU223" s="59"/>
      <c r="FNV223" s="59"/>
      <c r="FNW223" s="59"/>
      <c r="FNX223" s="59"/>
      <c r="FNY223" s="59"/>
      <c r="FNZ223" s="59"/>
      <c r="FOA223" s="59"/>
      <c r="FOB223" s="59"/>
      <c r="FOC223" s="59"/>
      <c r="FOD223" s="59"/>
      <c r="FOE223" s="59"/>
      <c r="FOF223" s="59"/>
      <c r="FOG223" s="59"/>
      <c r="FOH223" s="59"/>
      <c r="FOI223" s="59"/>
      <c r="FOJ223" s="59"/>
      <c r="FOK223" s="59"/>
      <c r="FOL223" s="59"/>
      <c r="FOM223" s="59"/>
      <c r="FON223" s="59"/>
      <c r="FOO223" s="59"/>
      <c r="FOP223" s="59"/>
      <c r="FOQ223" s="59"/>
      <c r="FOR223" s="59"/>
      <c r="FOS223" s="59"/>
      <c r="FOT223" s="59"/>
      <c r="FOU223" s="59"/>
      <c r="FOV223" s="59"/>
      <c r="FOW223" s="59"/>
      <c r="FOX223" s="59"/>
      <c r="FOY223" s="59"/>
      <c r="FOZ223" s="59"/>
      <c r="FPA223" s="59"/>
      <c r="FPB223" s="59"/>
      <c r="FPC223" s="59"/>
      <c r="FPD223" s="59"/>
      <c r="FPE223" s="59"/>
      <c r="FPF223" s="59"/>
      <c r="FPG223" s="59"/>
      <c r="FPH223" s="59"/>
      <c r="FPI223" s="59"/>
      <c r="FPJ223" s="59"/>
      <c r="FPK223" s="59"/>
      <c r="FPL223" s="59"/>
      <c r="FPM223" s="59"/>
      <c r="FPN223" s="59"/>
      <c r="FPO223" s="59"/>
      <c r="FPP223" s="59"/>
      <c r="FPQ223" s="59"/>
      <c r="FPR223" s="59"/>
      <c r="FPS223" s="59"/>
      <c r="FPT223" s="59"/>
      <c r="FPU223" s="59"/>
      <c r="FPV223" s="59"/>
      <c r="FPW223" s="59"/>
      <c r="FPX223" s="59"/>
      <c r="FPY223" s="59"/>
      <c r="FPZ223" s="59"/>
      <c r="FQA223" s="59"/>
      <c r="FQB223" s="59"/>
      <c r="FQC223" s="59"/>
      <c r="FQD223" s="59"/>
      <c r="FQE223" s="59"/>
      <c r="FQF223" s="59"/>
      <c r="FQG223" s="59"/>
      <c r="FQH223" s="59"/>
      <c r="FQI223" s="59"/>
      <c r="FQJ223" s="59"/>
      <c r="FQK223" s="59"/>
      <c r="FQL223" s="59"/>
      <c r="FQM223" s="59"/>
      <c r="FQN223" s="59"/>
      <c r="FQO223" s="59"/>
      <c r="FQP223" s="59"/>
      <c r="FQQ223" s="59"/>
      <c r="FQR223" s="59"/>
      <c r="FQS223" s="59"/>
      <c r="FQT223" s="59"/>
      <c r="FQU223" s="59"/>
      <c r="FQV223" s="59"/>
      <c r="FQW223" s="59"/>
      <c r="FQX223" s="59"/>
      <c r="FQY223" s="59"/>
      <c r="FQZ223" s="59"/>
      <c r="FRA223" s="59"/>
      <c r="FRB223" s="59"/>
      <c r="FRC223" s="59"/>
      <c r="FRD223" s="59"/>
      <c r="FRE223" s="59"/>
      <c r="FRF223" s="59"/>
      <c r="FRG223" s="59"/>
      <c r="FRH223" s="59"/>
      <c r="FRI223" s="59"/>
      <c r="FRJ223" s="59"/>
      <c r="FRK223" s="59"/>
      <c r="FRL223" s="59"/>
      <c r="FRM223" s="59"/>
      <c r="FRN223" s="59"/>
      <c r="FRO223" s="59"/>
      <c r="FRP223" s="59"/>
      <c r="FRQ223" s="59"/>
      <c r="FRR223" s="59"/>
      <c r="FRS223" s="59"/>
      <c r="FRT223" s="59"/>
      <c r="FRU223" s="59"/>
      <c r="FRV223" s="59"/>
      <c r="FRW223" s="59"/>
      <c r="FRX223" s="59"/>
      <c r="FRY223" s="59"/>
      <c r="FRZ223" s="59"/>
      <c r="FSA223" s="59"/>
      <c r="FSB223" s="59"/>
      <c r="FSC223" s="59"/>
      <c r="FSD223" s="59"/>
      <c r="FSE223" s="59"/>
      <c r="FSF223" s="59"/>
      <c r="FSG223" s="59"/>
      <c r="FSH223" s="59"/>
      <c r="FSI223" s="59"/>
      <c r="FSJ223" s="59"/>
      <c r="FSK223" s="59"/>
      <c r="FSL223" s="59"/>
      <c r="FSM223" s="59"/>
      <c r="FSN223" s="59"/>
      <c r="FSO223" s="59"/>
      <c r="FSP223" s="59"/>
      <c r="FSQ223" s="59"/>
      <c r="FSR223" s="59"/>
      <c r="FSS223" s="59"/>
      <c r="FST223" s="59"/>
      <c r="FSU223" s="59"/>
      <c r="FSV223" s="59"/>
      <c r="FSW223" s="59"/>
      <c r="FSX223" s="59"/>
      <c r="FSY223" s="59"/>
      <c r="FSZ223" s="59"/>
      <c r="FTA223" s="59"/>
      <c r="FTB223" s="59"/>
      <c r="FTC223" s="59"/>
      <c r="FTD223" s="59"/>
      <c r="FTE223" s="59"/>
      <c r="FTF223" s="59"/>
      <c r="FTG223" s="59"/>
      <c r="FTH223" s="59"/>
      <c r="FTI223" s="59"/>
      <c r="FTJ223" s="59"/>
      <c r="FTK223" s="59"/>
      <c r="FTL223" s="59"/>
      <c r="FTM223" s="59"/>
      <c r="FTN223" s="59"/>
      <c r="FTO223" s="59"/>
      <c r="FTP223" s="59"/>
      <c r="FTQ223" s="59"/>
      <c r="FTR223" s="59"/>
      <c r="FTS223" s="59"/>
      <c r="FTT223" s="59"/>
      <c r="FTU223" s="59"/>
      <c r="FTV223" s="59"/>
      <c r="FTW223" s="59"/>
      <c r="FTX223" s="59"/>
      <c r="FTY223" s="59"/>
      <c r="FTZ223" s="59"/>
      <c r="FUA223" s="59"/>
      <c r="FUB223" s="59"/>
      <c r="FUC223" s="59"/>
      <c r="FUD223" s="59"/>
      <c r="FUE223" s="59"/>
      <c r="FUF223" s="59"/>
      <c r="FUG223" s="59"/>
      <c r="FUH223" s="59"/>
      <c r="FUI223" s="59"/>
      <c r="FUJ223" s="59"/>
      <c r="FUK223" s="59"/>
      <c r="FUL223" s="59"/>
      <c r="FUM223" s="59"/>
      <c r="FUN223" s="59"/>
      <c r="FUO223" s="59"/>
      <c r="FUP223" s="59"/>
      <c r="FUQ223" s="59"/>
      <c r="FUR223" s="59"/>
      <c r="FUS223" s="59"/>
      <c r="FUT223" s="59"/>
      <c r="FUU223" s="59"/>
      <c r="FUV223" s="59"/>
      <c r="FUW223" s="59"/>
      <c r="FUX223" s="59"/>
      <c r="FUY223" s="59"/>
      <c r="FUZ223" s="59"/>
      <c r="FVA223" s="59"/>
      <c r="FVB223" s="59"/>
      <c r="FVC223" s="59"/>
      <c r="FVD223" s="59"/>
      <c r="FVE223" s="59"/>
      <c r="FVF223" s="59"/>
      <c r="FVG223" s="59"/>
      <c r="FVH223" s="59"/>
      <c r="FVI223" s="59"/>
      <c r="FVJ223" s="59"/>
      <c r="FVK223" s="59"/>
      <c r="FVL223" s="59"/>
      <c r="FVM223" s="59"/>
      <c r="FVN223" s="59"/>
      <c r="FVO223" s="59"/>
      <c r="FVP223" s="59"/>
      <c r="FVQ223" s="59"/>
      <c r="FVR223" s="59"/>
      <c r="FVS223" s="59"/>
      <c r="FVT223" s="59"/>
      <c r="FVU223" s="59"/>
      <c r="FVV223" s="59"/>
      <c r="FVW223" s="59"/>
      <c r="FVX223" s="59"/>
      <c r="FVY223" s="59"/>
      <c r="FVZ223" s="59"/>
      <c r="FWA223" s="59"/>
      <c r="FWB223" s="59"/>
      <c r="FWC223" s="59"/>
      <c r="FWD223" s="59"/>
      <c r="FWE223" s="59"/>
      <c r="FWF223" s="59"/>
      <c r="FWG223" s="59"/>
      <c r="FWH223" s="59"/>
      <c r="FWI223" s="59"/>
      <c r="FWJ223" s="59"/>
      <c r="FWK223" s="59"/>
      <c r="FWL223" s="59"/>
      <c r="FWM223" s="59"/>
      <c r="FWN223" s="59"/>
      <c r="FWO223" s="59"/>
      <c r="FWP223" s="59"/>
      <c r="FWQ223" s="59"/>
      <c r="FWR223" s="59"/>
      <c r="FWS223" s="59"/>
      <c r="FWT223" s="59"/>
      <c r="FWU223" s="59"/>
      <c r="FWV223" s="59"/>
      <c r="FWW223" s="59"/>
      <c r="FWX223" s="59"/>
      <c r="FWY223" s="59"/>
      <c r="FWZ223" s="59"/>
      <c r="FXA223" s="59"/>
      <c r="FXB223" s="59"/>
      <c r="FXC223" s="59"/>
      <c r="FXD223" s="59"/>
      <c r="FXE223" s="59"/>
      <c r="FXF223" s="59"/>
      <c r="FXG223" s="59"/>
      <c r="FXH223" s="59"/>
      <c r="FXI223" s="59"/>
      <c r="FXJ223" s="59"/>
      <c r="FXK223" s="59"/>
      <c r="FXL223" s="59"/>
      <c r="FXM223" s="59"/>
      <c r="FXN223" s="59"/>
      <c r="FXO223" s="59"/>
      <c r="FXP223" s="59"/>
      <c r="FXQ223" s="59"/>
      <c r="FXR223" s="59"/>
      <c r="FXS223" s="59"/>
      <c r="FXT223" s="59"/>
      <c r="FXU223" s="59"/>
      <c r="FXV223" s="59"/>
      <c r="FXW223" s="59"/>
      <c r="FXX223" s="59"/>
      <c r="FXY223" s="59"/>
      <c r="FXZ223" s="59"/>
      <c r="FYA223" s="59"/>
      <c r="FYB223" s="59"/>
      <c r="FYC223" s="59"/>
      <c r="FYD223" s="59"/>
      <c r="FYE223" s="59"/>
      <c r="FYF223" s="59"/>
      <c r="FYG223" s="59"/>
      <c r="FYH223" s="59"/>
      <c r="FYI223" s="59"/>
      <c r="FYJ223" s="59"/>
      <c r="FYK223" s="59"/>
      <c r="FYL223" s="59"/>
      <c r="FYM223" s="59"/>
      <c r="FYN223" s="59"/>
      <c r="FYO223" s="59"/>
      <c r="FYP223" s="59"/>
      <c r="FYQ223" s="59"/>
      <c r="FYR223" s="59"/>
      <c r="FYS223" s="59"/>
      <c r="FYT223" s="59"/>
      <c r="FYU223" s="59"/>
      <c r="FYV223" s="59"/>
      <c r="FYW223" s="59"/>
      <c r="FYX223" s="59"/>
      <c r="FYY223" s="59"/>
      <c r="FYZ223" s="59"/>
      <c r="FZA223" s="59"/>
      <c r="FZB223" s="59"/>
      <c r="FZC223" s="59"/>
      <c r="FZD223" s="59"/>
      <c r="FZE223" s="59"/>
      <c r="FZF223" s="59"/>
      <c r="FZG223" s="59"/>
      <c r="FZH223" s="59"/>
      <c r="FZI223" s="59"/>
      <c r="FZJ223" s="59"/>
      <c r="FZK223" s="59"/>
      <c r="FZL223" s="59"/>
      <c r="FZM223" s="59"/>
      <c r="FZN223" s="59"/>
      <c r="FZO223" s="59"/>
      <c r="FZP223" s="59"/>
      <c r="FZQ223" s="59"/>
      <c r="FZR223" s="59"/>
      <c r="FZS223" s="59"/>
      <c r="FZT223" s="59"/>
      <c r="FZU223" s="59"/>
      <c r="FZV223" s="59"/>
      <c r="FZW223" s="59"/>
      <c r="FZX223" s="59"/>
      <c r="FZY223" s="59"/>
      <c r="FZZ223" s="59"/>
      <c r="GAA223" s="59"/>
      <c r="GAB223" s="59"/>
      <c r="GAC223" s="59"/>
      <c r="GAD223" s="59"/>
      <c r="GAE223" s="59"/>
      <c r="GAF223" s="59"/>
      <c r="GAG223" s="59"/>
      <c r="GAH223" s="59"/>
      <c r="GAI223" s="59"/>
      <c r="GAJ223" s="59"/>
      <c r="GAK223" s="59"/>
      <c r="GAL223" s="59"/>
      <c r="GAM223" s="59"/>
      <c r="GAN223" s="59"/>
      <c r="GAO223" s="59"/>
      <c r="GAP223" s="59"/>
      <c r="GAQ223" s="59"/>
      <c r="GAR223" s="59"/>
      <c r="GAS223" s="59"/>
      <c r="GAT223" s="59"/>
      <c r="GAU223" s="59"/>
      <c r="GAV223" s="59"/>
      <c r="GAW223" s="59"/>
      <c r="GAX223" s="59"/>
      <c r="GAY223" s="59"/>
      <c r="GAZ223" s="59"/>
      <c r="GBA223" s="59"/>
      <c r="GBB223" s="59"/>
      <c r="GBC223" s="59"/>
      <c r="GBD223" s="59"/>
      <c r="GBE223" s="59"/>
      <c r="GBF223" s="59"/>
      <c r="GBG223" s="59"/>
      <c r="GBH223" s="59"/>
      <c r="GBI223" s="59"/>
      <c r="GBJ223" s="59"/>
      <c r="GBK223" s="59"/>
      <c r="GBL223" s="59"/>
      <c r="GBM223" s="59"/>
      <c r="GBN223" s="59"/>
      <c r="GBO223" s="59"/>
      <c r="GBP223" s="59"/>
      <c r="GBQ223" s="59"/>
      <c r="GBR223" s="59"/>
      <c r="GBS223" s="59"/>
      <c r="GBT223" s="59"/>
      <c r="GBU223" s="59"/>
      <c r="GBV223" s="59"/>
      <c r="GBW223" s="59"/>
      <c r="GBX223" s="59"/>
      <c r="GBY223" s="59"/>
      <c r="GBZ223" s="59"/>
      <c r="GCA223" s="59"/>
      <c r="GCB223" s="59"/>
      <c r="GCC223" s="59"/>
      <c r="GCD223" s="59"/>
      <c r="GCE223" s="59"/>
      <c r="GCF223" s="59"/>
      <c r="GCG223" s="59"/>
      <c r="GCH223" s="59"/>
      <c r="GCI223" s="59"/>
      <c r="GCJ223" s="59"/>
      <c r="GCK223" s="59"/>
      <c r="GCL223" s="59"/>
      <c r="GCM223" s="59"/>
      <c r="GCN223" s="59"/>
      <c r="GCO223" s="59"/>
      <c r="GCP223" s="59"/>
      <c r="GCQ223" s="59"/>
      <c r="GCR223" s="59"/>
      <c r="GCS223" s="59"/>
      <c r="GCT223" s="59"/>
      <c r="GCU223" s="59"/>
      <c r="GCV223" s="59"/>
      <c r="GCW223" s="59"/>
      <c r="GCX223" s="59"/>
      <c r="GCY223" s="59"/>
      <c r="GCZ223" s="59"/>
      <c r="GDA223" s="59"/>
      <c r="GDB223" s="59"/>
      <c r="GDC223" s="59"/>
      <c r="GDD223" s="59"/>
      <c r="GDE223" s="59"/>
      <c r="GDF223" s="59"/>
      <c r="GDG223" s="59"/>
      <c r="GDH223" s="59"/>
      <c r="GDI223" s="59"/>
      <c r="GDJ223" s="59"/>
      <c r="GDK223" s="59"/>
      <c r="GDL223" s="59"/>
      <c r="GDM223" s="59"/>
      <c r="GDN223" s="59"/>
      <c r="GDO223" s="59"/>
      <c r="GDP223" s="59"/>
      <c r="GDQ223" s="59"/>
      <c r="GDR223" s="59"/>
      <c r="GDS223" s="59"/>
      <c r="GDT223" s="59"/>
      <c r="GDU223" s="59"/>
      <c r="GDV223" s="59"/>
      <c r="GDW223" s="59"/>
      <c r="GDX223" s="59"/>
      <c r="GDY223" s="59"/>
      <c r="GDZ223" s="59"/>
      <c r="GEA223" s="59"/>
      <c r="GEB223" s="59"/>
      <c r="GEC223" s="59"/>
      <c r="GED223" s="59"/>
      <c r="GEE223" s="59"/>
      <c r="GEF223" s="59"/>
      <c r="GEG223" s="59"/>
      <c r="GEH223" s="59"/>
      <c r="GEI223" s="59"/>
      <c r="GEJ223" s="59"/>
      <c r="GEK223" s="59"/>
      <c r="GEL223" s="59"/>
      <c r="GEM223" s="59"/>
      <c r="GEN223" s="59"/>
      <c r="GEO223" s="59"/>
      <c r="GEP223" s="59"/>
      <c r="GEQ223" s="59"/>
      <c r="GER223" s="59"/>
      <c r="GES223" s="59"/>
      <c r="GET223" s="59"/>
      <c r="GEU223" s="59"/>
      <c r="GEV223" s="59"/>
      <c r="GEW223" s="59"/>
      <c r="GEX223" s="59"/>
      <c r="GEY223" s="59"/>
      <c r="GEZ223" s="59"/>
      <c r="GFA223" s="59"/>
      <c r="GFB223" s="59"/>
      <c r="GFC223" s="59"/>
      <c r="GFD223" s="59"/>
      <c r="GFE223" s="59"/>
      <c r="GFF223" s="59"/>
      <c r="GFG223" s="59"/>
      <c r="GFH223" s="59"/>
      <c r="GFI223" s="59"/>
      <c r="GFJ223" s="59"/>
      <c r="GFK223" s="59"/>
      <c r="GFL223" s="59"/>
      <c r="GFM223" s="59"/>
      <c r="GFN223" s="59"/>
      <c r="GFO223" s="59"/>
      <c r="GFP223" s="59"/>
      <c r="GFQ223" s="59"/>
      <c r="GFR223" s="59"/>
      <c r="GFS223" s="59"/>
      <c r="GFT223" s="59"/>
      <c r="GFU223" s="59"/>
      <c r="GFV223" s="59"/>
      <c r="GFW223" s="59"/>
      <c r="GFX223" s="59"/>
      <c r="GFY223" s="59"/>
      <c r="GFZ223" s="59"/>
      <c r="GGA223" s="59"/>
      <c r="GGB223" s="59"/>
      <c r="GGC223" s="59"/>
      <c r="GGD223" s="59"/>
      <c r="GGE223" s="59"/>
      <c r="GGF223" s="59"/>
      <c r="GGG223" s="59"/>
      <c r="GGH223" s="59"/>
      <c r="GGI223" s="59"/>
      <c r="GGJ223" s="59"/>
      <c r="GGK223" s="59"/>
      <c r="GGL223" s="59"/>
      <c r="GGM223" s="59"/>
      <c r="GGN223" s="59"/>
      <c r="GGO223" s="59"/>
      <c r="GGP223" s="59"/>
      <c r="GGQ223" s="59"/>
      <c r="GGR223" s="59"/>
      <c r="GGS223" s="59"/>
      <c r="GGT223" s="59"/>
      <c r="GGU223" s="59"/>
      <c r="GGV223" s="59"/>
      <c r="GGW223" s="59"/>
      <c r="GGX223" s="59"/>
      <c r="GGY223" s="59"/>
      <c r="GGZ223" s="59"/>
      <c r="GHA223" s="59"/>
      <c r="GHB223" s="59"/>
      <c r="GHC223" s="59"/>
      <c r="GHD223" s="59"/>
      <c r="GHE223" s="59"/>
      <c r="GHF223" s="59"/>
      <c r="GHG223" s="59"/>
      <c r="GHH223" s="59"/>
      <c r="GHI223" s="59"/>
      <c r="GHJ223" s="59"/>
      <c r="GHK223" s="59"/>
      <c r="GHL223" s="59"/>
      <c r="GHM223" s="59"/>
      <c r="GHN223" s="59"/>
      <c r="GHO223" s="59"/>
      <c r="GHP223" s="59"/>
      <c r="GHQ223" s="59"/>
      <c r="GHR223" s="59"/>
      <c r="GHS223" s="59"/>
      <c r="GHT223" s="59"/>
      <c r="GHU223" s="59"/>
      <c r="GHV223" s="59"/>
      <c r="GHW223" s="59"/>
      <c r="GHX223" s="59"/>
      <c r="GHY223" s="59"/>
      <c r="GHZ223" s="59"/>
      <c r="GIA223" s="59"/>
      <c r="GIB223" s="59"/>
      <c r="GIC223" s="59"/>
      <c r="GID223" s="59"/>
      <c r="GIE223" s="59"/>
      <c r="GIF223" s="59"/>
      <c r="GIG223" s="59"/>
      <c r="GIH223" s="59"/>
      <c r="GII223" s="59"/>
      <c r="GIJ223" s="59"/>
      <c r="GIK223" s="59"/>
      <c r="GIL223" s="59"/>
      <c r="GIM223" s="59"/>
      <c r="GIN223" s="59"/>
      <c r="GIO223" s="59"/>
      <c r="GIP223" s="59"/>
      <c r="GIQ223" s="59"/>
      <c r="GIR223" s="59"/>
      <c r="GIS223" s="59"/>
      <c r="GIT223" s="59"/>
      <c r="GIU223" s="59"/>
      <c r="GIV223" s="59"/>
      <c r="GIW223" s="59"/>
      <c r="GIX223" s="59"/>
      <c r="GIY223" s="59"/>
      <c r="GIZ223" s="59"/>
      <c r="GJA223" s="59"/>
      <c r="GJB223" s="59"/>
      <c r="GJC223" s="59"/>
      <c r="GJD223" s="59"/>
      <c r="GJE223" s="59"/>
      <c r="GJF223" s="59"/>
      <c r="GJG223" s="59"/>
      <c r="GJH223" s="59"/>
      <c r="GJI223" s="59"/>
      <c r="GJJ223" s="59"/>
      <c r="GJK223" s="59"/>
      <c r="GJL223" s="59"/>
      <c r="GJM223" s="59"/>
      <c r="GJN223" s="59"/>
      <c r="GJO223" s="59"/>
      <c r="GJP223" s="59"/>
      <c r="GJQ223" s="59"/>
      <c r="GJR223" s="59"/>
      <c r="GJS223" s="59"/>
      <c r="GJT223" s="59"/>
      <c r="GJU223" s="59"/>
      <c r="GJV223" s="59"/>
      <c r="GJW223" s="59"/>
      <c r="GJX223" s="59"/>
      <c r="GJY223" s="59"/>
      <c r="GJZ223" s="59"/>
      <c r="GKA223" s="59"/>
      <c r="GKB223" s="59"/>
      <c r="GKC223" s="59"/>
      <c r="GKD223" s="59"/>
      <c r="GKE223" s="59"/>
      <c r="GKF223" s="59"/>
      <c r="GKG223" s="59"/>
      <c r="GKH223" s="59"/>
      <c r="GKI223" s="59"/>
      <c r="GKJ223" s="59"/>
      <c r="GKK223" s="59"/>
      <c r="GKL223" s="59"/>
      <c r="GKM223" s="59"/>
      <c r="GKN223" s="59"/>
      <c r="GKO223" s="59"/>
      <c r="GKP223" s="59"/>
      <c r="GKQ223" s="59"/>
      <c r="GKR223" s="59"/>
      <c r="GKS223" s="59"/>
      <c r="GKT223" s="59"/>
      <c r="GKU223" s="59"/>
      <c r="GKV223" s="59"/>
      <c r="GKW223" s="59"/>
      <c r="GKX223" s="59"/>
      <c r="GKY223" s="59"/>
      <c r="GKZ223" s="59"/>
      <c r="GLA223" s="59"/>
      <c r="GLB223" s="59"/>
      <c r="GLC223" s="59"/>
      <c r="GLD223" s="59"/>
      <c r="GLE223" s="59"/>
      <c r="GLF223" s="59"/>
      <c r="GLG223" s="59"/>
      <c r="GLH223" s="59"/>
      <c r="GLI223" s="59"/>
      <c r="GLJ223" s="59"/>
      <c r="GLK223" s="59"/>
      <c r="GLL223" s="59"/>
      <c r="GLM223" s="59"/>
      <c r="GLN223" s="59"/>
      <c r="GLO223" s="59"/>
      <c r="GLP223" s="59"/>
      <c r="GLQ223" s="59"/>
      <c r="GLR223" s="59"/>
      <c r="GLS223" s="59"/>
      <c r="GLT223" s="59"/>
      <c r="GLU223" s="59"/>
      <c r="GLV223" s="59"/>
      <c r="GLW223" s="59"/>
      <c r="GLX223" s="59"/>
      <c r="GLY223" s="59"/>
      <c r="GLZ223" s="59"/>
      <c r="GMA223" s="59"/>
      <c r="GMB223" s="59"/>
      <c r="GMC223" s="59"/>
      <c r="GMD223" s="59"/>
      <c r="GME223" s="59"/>
      <c r="GMF223" s="59"/>
      <c r="GMG223" s="59"/>
      <c r="GMH223" s="59"/>
      <c r="GMI223" s="59"/>
      <c r="GMJ223" s="59"/>
      <c r="GMK223" s="59"/>
      <c r="GML223" s="59"/>
      <c r="GMM223" s="59"/>
      <c r="GMN223" s="59"/>
      <c r="GMO223" s="59"/>
      <c r="GMP223" s="59"/>
      <c r="GMQ223" s="59"/>
      <c r="GMR223" s="59"/>
      <c r="GMS223" s="59"/>
      <c r="GMT223" s="59"/>
      <c r="GMU223" s="59"/>
      <c r="GMV223" s="59"/>
      <c r="GMW223" s="59"/>
      <c r="GMX223" s="59"/>
      <c r="GMY223" s="59"/>
      <c r="GMZ223" s="59"/>
      <c r="GNA223" s="59"/>
      <c r="GNB223" s="59"/>
      <c r="GNC223" s="59"/>
      <c r="GND223" s="59"/>
      <c r="GNE223" s="59"/>
      <c r="GNF223" s="59"/>
      <c r="GNG223" s="59"/>
      <c r="GNH223" s="59"/>
      <c r="GNI223" s="59"/>
      <c r="GNJ223" s="59"/>
      <c r="GNK223" s="59"/>
      <c r="GNL223" s="59"/>
      <c r="GNM223" s="59"/>
      <c r="GNN223" s="59"/>
      <c r="GNO223" s="59"/>
      <c r="GNP223" s="59"/>
      <c r="GNQ223" s="59"/>
      <c r="GNR223" s="59"/>
      <c r="GNS223" s="59"/>
      <c r="GNT223" s="59"/>
      <c r="GNU223" s="59"/>
      <c r="GNV223" s="59"/>
      <c r="GNW223" s="59"/>
      <c r="GNX223" s="59"/>
      <c r="GNY223" s="59"/>
      <c r="GNZ223" s="59"/>
      <c r="GOA223" s="59"/>
      <c r="GOB223" s="59"/>
      <c r="GOC223" s="59"/>
      <c r="GOD223" s="59"/>
      <c r="GOE223" s="59"/>
      <c r="GOF223" s="59"/>
      <c r="GOG223" s="59"/>
      <c r="GOH223" s="59"/>
      <c r="GOI223" s="59"/>
      <c r="GOJ223" s="59"/>
      <c r="GOK223" s="59"/>
      <c r="GOL223" s="59"/>
      <c r="GOM223" s="59"/>
      <c r="GON223" s="59"/>
      <c r="GOO223" s="59"/>
      <c r="GOP223" s="59"/>
      <c r="GOQ223" s="59"/>
      <c r="GOR223" s="59"/>
      <c r="GOS223" s="59"/>
      <c r="GOT223" s="59"/>
      <c r="GOU223" s="59"/>
      <c r="GOV223" s="59"/>
      <c r="GOW223" s="59"/>
      <c r="GOX223" s="59"/>
      <c r="GOY223" s="59"/>
      <c r="GOZ223" s="59"/>
      <c r="GPA223" s="59"/>
      <c r="GPB223" s="59"/>
      <c r="GPC223" s="59"/>
      <c r="GPD223" s="59"/>
      <c r="GPE223" s="59"/>
      <c r="GPF223" s="59"/>
      <c r="GPG223" s="59"/>
      <c r="GPH223" s="59"/>
      <c r="GPI223" s="59"/>
      <c r="GPJ223" s="59"/>
      <c r="GPK223" s="59"/>
      <c r="GPL223" s="59"/>
      <c r="GPM223" s="59"/>
      <c r="GPN223" s="59"/>
      <c r="GPO223" s="59"/>
      <c r="GPP223" s="59"/>
      <c r="GPQ223" s="59"/>
      <c r="GPR223" s="59"/>
      <c r="GPS223" s="59"/>
      <c r="GPT223" s="59"/>
      <c r="GPU223" s="59"/>
      <c r="GPV223" s="59"/>
      <c r="GPW223" s="59"/>
      <c r="GPX223" s="59"/>
      <c r="GPY223" s="59"/>
      <c r="GPZ223" s="59"/>
      <c r="GQA223" s="59"/>
      <c r="GQB223" s="59"/>
      <c r="GQC223" s="59"/>
      <c r="GQD223" s="59"/>
      <c r="GQE223" s="59"/>
      <c r="GQF223" s="59"/>
      <c r="GQG223" s="59"/>
      <c r="GQH223" s="59"/>
      <c r="GQI223" s="59"/>
      <c r="GQJ223" s="59"/>
      <c r="GQK223" s="59"/>
      <c r="GQL223" s="59"/>
      <c r="GQM223" s="59"/>
      <c r="GQN223" s="59"/>
      <c r="GQO223" s="59"/>
      <c r="GQP223" s="59"/>
      <c r="GQQ223" s="59"/>
      <c r="GQR223" s="59"/>
      <c r="GQS223" s="59"/>
      <c r="GQT223" s="59"/>
      <c r="GQU223" s="59"/>
      <c r="GQV223" s="59"/>
      <c r="GQW223" s="59"/>
      <c r="GQX223" s="59"/>
      <c r="GQY223" s="59"/>
      <c r="GQZ223" s="59"/>
      <c r="GRA223" s="59"/>
      <c r="GRB223" s="59"/>
      <c r="GRC223" s="59"/>
      <c r="GRD223" s="59"/>
      <c r="GRE223" s="59"/>
      <c r="GRF223" s="59"/>
      <c r="GRG223" s="59"/>
      <c r="GRH223" s="59"/>
      <c r="GRI223" s="59"/>
      <c r="GRJ223" s="59"/>
      <c r="GRK223" s="59"/>
      <c r="GRL223" s="59"/>
      <c r="GRM223" s="59"/>
      <c r="GRN223" s="59"/>
      <c r="GRO223" s="59"/>
      <c r="GRP223" s="59"/>
      <c r="GRQ223" s="59"/>
      <c r="GRR223" s="59"/>
      <c r="GRS223" s="59"/>
      <c r="GRT223" s="59"/>
      <c r="GRU223" s="59"/>
      <c r="GRV223" s="59"/>
      <c r="GRW223" s="59"/>
      <c r="GRX223" s="59"/>
      <c r="GRY223" s="59"/>
      <c r="GRZ223" s="59"/>
      <c r="GSA223" s="59"/>
      <c r="GSB223" s="59"/>
      <c r="GSC223" s="59"/>
      <c r="GSD223" s="59"/>
      <c r="GSE223" s="59"/>
      <c r="GSF223" s="59"/>
      <c r="GSG223" s="59"/>
      <c r="GSH223" s="59"/>
      <c r="GSI223" s="59"/>
      <c r="GSJ223" s="59"/>
      <c r="GSK223" s="59"/>
      <c r="GSL223" s="59"/>
      <c r="GSM223" s="59"/>
      <c r="GSN223" s="59"/>
      <c r="GSO223" s="59"/>
      <c r="GSP223" s="59"/>
      <c r="GSQ223" s="59"/>
      <c r="GSR223" s="59"/>
      <c r="GSS223" s="59"/>
      <c r="GST223" s="59"/>
      <c r="GSU223" s="59"/>
      <c r="GSV223" s="59"/>
      <c r="GSW223" s="59"/>
      <c r="GSX223" s="59"/>
      <c r="GSY223" s="59"/>
      <c r="GSZ223" s="59"/>
      <c r="GTA223" s="59"/>
      <c r="GTB223" s="59"/>
      <c r="GTC223" s="59"/>
      <c r="GTD223" s="59"/>
      <c r="GTE223" s="59"/>
      <c r="GTF223" s="59"/>
      <c r="GTG223" s="59"/>
      <c r="GTH223" s="59"/>
      <c r="GTI223" s="59"/>
      <c r="GTJ223" s="59"/>
      <c r="GTK223" s="59"/>
      <c r="GTL223" s="59"/>
      <c r="GTM223" s="59"/>
      <c r="GTN223" s="59"/>
      <c r="GTO223" s="59"/>
      <c r="GTP223" s="59"/>
      <c r="GTQ223" s="59"/>
      <c r="GTR223" s="59"/>
      <c r="GTS223" s="59"/>
      <c r="GTT223" s="59"/>
      <c r="GTU223" s="59"/>
      <c r="GTV223" s="59"/>
      <c r="GTW223" s="59"/>
      <c r="GTX223" s="59"/>
      <c r="GTY223" s="59"/>
      <c r="GTZ223" s="59"/>
      <c r="GUA223" s="59"/>
      <c r="GUB223" s="59"/>
      <c r="GUC223" s="59"/>
      <c r="GUD223" s="59"/>
      <c r="GUE223" s="59"/>
      <c r="GUF223" s="59"/>
      <c r="GUG223" s="59"/>
      <c r="GUH223" s="59"/>
      <c r="GUI223" s="59"/>
      <c r="GUJ223" s="59"/>
      <c r="GUK223" s="59"/>
      <c r="GUL223" s="59"/>
      <c r="GUM223" s="59"/>
      <c r="GUN223" s="59"/>
      <c r="GUO223" s="59"/>
      <c r="GUP223" s="59"/>
      <c r="GUQ223" s="59"/>
      <c r="GUR223" s="59"/>
      <c r="GUS223" s="59"/>
      <c r="GUT223" s="59"/>
      <c r="GUU223" s="59"/>
      <c r="GUV223" s="59"/>
      <c r="GUW223" s="59"/>
      <c r="GUX223" s="59"/>
      <c r="GUY223" s="59"/>
      <c r="GUZ223" s="59"/>
      <c r="GVA223" s="59"/>
      <c r="GVB223" s="59"/>
      <c r="GVC223" s="59"/>
      <c r="GVD223" s="59"/>
      <c r="GVE223" s="59"/>
      <c r="GVF223" s="59"/>
      <c r="GVG223" s="59"/>
      <c r="GVH223" s="59"/>
      <c r="GVI223" s="59"/>
      <c r="GVJ223" s="59"/>
      <c r="GVK223" s="59"/>
      <c r="GVL223" s="59"/>
      <c r="GVM223" s="59"/>
      <c r="GVN223" s="59"/>
      <c r="GVO223" s="59"/>
      <c r="GVP223" s="59"/>
      <c r="GVQ223" s="59"/>
      <c r="GVR223" s="59"/>
      <c r="GVS223" s="59"/>
      <c r="GVT223" s="59"/>
      <c r="GVU223" s="59"/>
      <c r="GVV223" s="59"/>
      <c r="GVW223" s="59"/>
      <c r="GVX223" s="59"/>
      <c r="GVY223" s="59"/>
      <c r="GVZ223" s="59"/>
      <c r="GWA223" s="59"/>
      <c r="GWB223" s="59"/>
      <c r="GWC223" s="59"/>
      <c r="GWD223" s="59"/>
      <c r="GWE223" s="59"/>
      <c r="GWF223" s="59"/>
      <c r="GWG223" s="59"/>
      <c r="GWH223" s="59"/>
      <c r="GWI223" s="59"/>
      <c r="GWJ223" s="59"/>
      <c r="GWK223" s="59"/>
      <c r="GWL223" s="59"/>
      <c r="GWM223" s="59"/>
      <c r="GWN223" s="59"/>
      <c r="GWO223" s="59"/>
      <c r="GWP223" s="59"/>
      <c r="GWQ223" s="59"/>
      <c r="GWR223" s="59"/>
      <c r="GWS223" s="59"/>
      <c r="GWT223" s="59"/>
      <c r="GWU223" s="59"/>
      <c r="GWV223" s="59"/>
      <c r="GWW223" s="59"/>
      <c r="GWX223" s="59"/>
      <c r="GWY223" s="59"/>
      <c r="GWZ223" s="59"/>
      <c r="GXA223" s="59"/>
      <c r="GXB223" s="59"/>
      <c r="GXC223" s="59"/>
      <c r="GXD223" s="59"/>
      <c r="GXE223" s="59"/>
      <c r="GXF223" s="59"/>
      <c r="GXG223" s="59"/>
      <c r="GXH223" s="59"/>
      <c r="GXI223" s="59"/>
      <c r="GXJ223" s="59"/>
      <c r="GXK223" s="59"/>
      <c r="GXL223" s="59"/>
      <c r="GXM223" s="59"/>
      <c r="GXN223" s="59"/>
      <c r="GXO223" s="59"/>
      <c r="GXP223" s="59"/>
      <c r="GXQ223" s="59"/>
      <c r="GXR223" s="59"/>
      <c r="GXS223" s="59"/>
      <c r="GXT223" s="59"/>
      <c r="GXU223" s="59"/>
      <c r="GXV223" s="59"/>
      <c r="GXW223" s="59"/>
      <c r="GXX223" s="59"/>
      <c r="GXY223" s="59"/>
      <c r="GXZ223" s="59"/>
      <c r="GYA223" s="59"/>
      <c r="GYB223" s="59"/>
      <c r="GYC223" s="59"/>
      <c r="GYD223" s="59"/>
      <c r="GYE223" s="59"/>
      <c r="GYF223" s="59"/>
      <c r="GYG223" s="59"/>
      <c r="GYH223" s="59"/>
      <c r="GYI223" s="59"/>
      <c r="GYJ223" s="59"/>
      <c r="GYK223" s="59"/>
      <c r="GYL223" s="59"/>
      <c r="GYM223" s="59"/>
      <c r="GYN223" s="59"/>
      <c r="GYO223" s="59"/>
      <c r="GYP223" s="59"/>
      <c r="GYQ223" s="59"/>
      <c r="GYR223" s="59"/>
      <c r="GYS223" s="59"/>
      <c r="GYT223" s="59"/>
      <c r="GYU223" s="59"/>
      <c r="GYV223" s="59"/>
      <c r="GYW223" s="59"/>
      <c r="GYX223" s="59"/>
      <c r="GYY223" s="59"/>
      <c r="GYZ223" s="59"/>
      <c r="GZA223" s="59"/>
      <c r="GZB223" s="59"/>
      <c r="GZC223" s="59"/>
      <c r="GZD223" s="59"/>
      <c r="GZE223" s="59"/>
      <c r="GZF223" s="59"/>
      <c r="GZG223" s="59"/>
      <c r="GZH223" s="59"/>
      <c r="GZI223" s="59"/>
      <c r="GZJ223" s="59"/>
      <c r="GZK223" s="59"/>
      <c r="GZL223" s="59"/>
      <c r="GZM223" s="59"/>
      <c r="GZN223" s="59"/>
      <c r="GZO223" s="59"/>
      <c r="GZP223" s="59"/>
      <c r="GZQ223" s="59"/>
      <c r="GZR223" s="59"/>
      <c r="GZS223" s="59"/>
      <c r="GZT223" s="59"/>
      <c r="GZU223" s="59"/>
      <c r="GZV223" s="59"/>
      <c r="GZW223" s="59"/>
      <c r="GZX223" s="59"/>
      <c r="GZY223" s="59"/>
      <c r="GZZ223" s="59"/>
      <c r="HAA223" s="59"/>
      <c r="HAB223" s="59"/>
      <c r="HAC223" s="59"/>
      <c r="HAD223" s="59"/>
      <c r="HAE223" s="59"/>
      <c r="HAF223" s="59"/>
      <c r="HAG223" s="59"/>
      <c r="HAH223" s="59"/>
      <c r="HAI223" s="59"/>
      <c r="HAJ223" s="59"/>
      <c r="HAK223" s="59"/>
      <c r="HAL223" s="59"/>
      <c r="HAM223" s="59"/>
      <c r="HAN223" s="59"/>
      <c r="HAO223" s="59"/>
      <c r="HAP223" s="59"/>
      <c r="HAQ223" s="59"/>
      <c r="HAR223" s="59"/>
      <c r="HAS223" s="59"/>
      <c r="HAT223" s="59"/>
      <c r="HAU223" s="59"/>
      <c r="HAV223" s="59"/>
      <c r="HAW223" s="59"/>
      <c r="HAX223" s="59"/>
      <c r="HAY223" s="59"/>
      <c r="HAZ223" s="59"/>
      <c r="HBA223" s="59"/>
      <c r="HBB223" s="59"/>
      <c r="HBC223" s="59"/>
      <c r="HBD223" s="59"/>
      <c r="HBE223" s="59"/>
      <c r="HBF223" s="59"/>
      <c r="HBG223" s="59"/>
      <c r="HBH223" s="59"/>
      <c r="HBI223" s="59"/>
      <c r="HBJ223" s="59"/>
      <c r="HBK223" s="59"/>
      <c r="HBL223" s="59"/>
      <c r="HBM223" s="59"/>
      <c r="HBN223" s="59"/>
      <c r="HBO223" s="59"/>
      <c r="HBP223" s="59"/>
      <c r="HBQ223" s="59"/>
      <c r="HBR223" s="59"/>
      <c r="HBS223" s="59"/>
      <c r="HBT223" s="59"/>
      <c r="HBU223" s="59"/>
      <c r="HBV223" s="59"/>
      <c r="HBW223" s="59"/>
      <c r="HBX223" s="59"/>
      <c r="HBY223" s="59"/>
      <c r="HBZ223" s="59"/>
      <c r="HCA223" s="59"/>
      <c r="HCB223" s="59"/>
      <c r="HCC223" s="59"/>
      <c r="HCD223" s="59"/>
      <c r="HCE223" s="59"/>
      <c r="HCF223" s="59"/>
      <c r="HCG223" s="59"/>
      <c r="HCH223" s="59"/>
      <c r="HCI223" s="59"/>
      <c r="HCJ223" s="59"/>
      <c r="HCK223" s="59"/>
      <c r="HCL223" s="59"/>
      <c r="HCM223" s="59"/>
      <c r="HCN223" s="59"/>
      <c r="HCO223" s="59"/>
      <c r="HCP223" s="59"/>
      <c r="HCQ223" s="59"/>
      <c r="HCR223" s="59"/>
      <c r="HCS223" s="59"/>
      <c r="HCT223" s="59"/>
      <c r="HCU223" s="59"/>
      <c r="HCV223" s="59"/>
      <c r="HCW223" s="59"/>
      <c r="HCX223" s="59"/>
      <c r="HCY223" s="59"/>
      <c r="HCZ223" s="59"/>
      <c r="HDA223" s="59"/>
      <c r="HDB223" s="59"/>
      <c r="HDC223" s="59"/>
      <c r="HDD223" s="59"/>
      <c r="HDE223" s="59"/>
      <c r="HDF223" s="59"/>
      <c r="HDG223" s="59"/>
      <c r="HDH223" s="59"/>
      <c r="HDI223" s="59"/>
      <c r="HDJ223" s="59"/>
      <c r="HDK223" s="59"/>
      <c r="HDL223" s="59"/>
      <c r="HDM223" s="59"/>
      <c r="HDN223" s="59"/>
      <c r="HDO223" s="59"/>
      <c r="HDP223" s="59"/>
      <c r="HDQ223" s="59"/>
      <c r="HDR223" s="59"/>
      <c r="HDS223" s="59"/>
      <c r="HDT223" s="59"/>
      <c r="HDU223" s="59"/>
      <c r="HDV223" s="59"/>
      <c r="HDW223" s="59"/>
      <c r="HDX223" s="59"/>
      <c r="HDY223" s="59"/>
      <c r="HDZ223" s="59"/>
      <c r="HEA223" s="59"/>
      <c r="HEB223" s="59"/>
      <c r="HEC223" s="59"/>
      <c r="HED223" s="59"/>
      <c r="HEE223" s="59"/>
      <c r="HEF223" s="59"/>
      <c r="HEG223" s="59"/>
      <c r="HEH223" s="59"/>
      <c r="HEI223" s="59"/>
      <c r="HEJ223" s="59"/>
      <c r="HEK223" s="59"/>
      <c r="HEL223" s="59"/>
      <c r="HEM223" s="59"/>
      <c r="HEN223" s="59"/>
      <c r="HEO223" s="59"/>
      <c r="HEP223" s="59"/>
      <c r="HEQ223" s="59"/>
      <c r="HER223" s="59"/>
      <c r="HES223" s="59"/>
      <c r="HET223" s="59"/>
      <c r="HEU223" s="59"/>
      <c r="HEV223" s="59"/>
      <c r="HEW223" s="59"/>
      <c r="HEX223" s="59"/>
      <c r="HEY223" s="59"/>
      <c r="HEZ223" s="59"/>
      <c r="HFA223" s="59"/>
      <c r="HFB223" s="59"/>
      <c r="HFC223" s="59"/>
      <c r="HFD223" s="59"/>
      <c r="HFE223" s="59"/>
      <c r="HFF223" s="59"/>
      <c r="HFG223" s="59"/>
      <c r="HFH223" s="59"/>
      <c r="HFI223" s="59"/>
      <c r="HFJ223" s="59"/>
      <c r="HFK223" s="59"/>
      <c r="HFL223" s="59"/>
      <c r="HFM223" s="59"/>
      <c r="HFN223" s="59"/>
      <c r="HFO223" s="59"/>
      <c r="HFP223" s="59"/>
      <c r="HFQ223" s="59"/>
      <c r="HFR223" s="59"/>
      <c r="HFS223" s="59"/>
      <c r="HFT223" s="59"/>
      <c r="HFU223" s="59"/>
      <c r="HFV223" s="59"/>
      <c r="HFW223" s="59"/>
      <c r="HFX223" s="59"/>
      <c r="HFY223" s="59"/>
      <c r="HFZ223" s="59"/>
      <c r="HGA223" s="59"/>
      <c r="HGB223" s="59"/>
      <c r="HGC223" s="59"/>
      <c r="HGD223" s="59"/>
      <c r="HGE223" s="59"/>
      <c r="HGF223" s="59"/>
      <c r="HGG223" s="59"/>
      <c r="HGH223" s="59"/>
      <c r="HGI223" s="59"/>
      <c r="HGJ223" s="59"/>
      <c r="HGK223" s="59"/>
      <c r="HGL223" s="59"/>
      <c r="HGM223" s="59"/>
      <c r="HGN223" s="59"/>
      <c r="HGO223" s="59"/>
      <c r="HGP223" s="59"/>
      <c r="HGQ223" s="59"/>
      <c r="HGR223" s="59"/>
      <c r="HGS223" s="59"/>
      <c r="HGT223" s="59"/>
      <c r="HGU223" s="59"/>
      <c r="HGV223" s="59"/>
      <c r="HGW223" s="59"/>
      <c r="HGX223" s="59"/>
      <c r="HGY223" s="59"/>
      <c r="HGZ223" s="59"/>
      <c r="HHA223" s="59"/>
      <c r="HHB223" s="59"/>
      <c r="HHC223" s="59"/>
      <c r="HHD223" s="59"/>
      <c r="HHE223" s="59"/>
      <c r="HHF223" s="59"/>
      <c r="HHG223" s="59"/>
      <c r="HHH223" s="59"/>
      <c r="HHI223" s="59"/>
      <c r="HHJ223" s="59"/>
      <c r="HHK223" s="59"/>
      <c r="HHL223" s="59"/>
      <c r="HHM223" s="59"/>
      <c r="HHN223" s="59"/>
      <c r="HHO223" s="59"/>
      <c r="HHP223" s="59"/>
      <c r="HHQ223" s="59"/>
      <c r="HHR223" s="59"/>
      <c r="HHS223" s="59"/>
      <c r="HHT223" s="59"/>
      <c r="HHU223" s="59"/>
      <c r="HHV223" s="59"/>
      <c r="HHW223" s="59"/>
      <c r="HHX223" s="59"/>
      <c r="HHY223" s="59"/>
      <c r="HHZ223" s="59"/>
      <c r="HIA223" s="59"/>
      <c r="HIB223" s="59"/>
      <c r="HIC223" s="59"/>
      <c r="HID223" s="59"/>
      <c r="HIE223" s="59"/>
      <c r="HIF223" s="59"/>
      <c r="HIG223" s="59"/>
      <c r="HIH223" s="59"/>
      <c r="HII223" s="59"/>
      <c r="HIJ223" s="59"/>
      <c r="HIK223" s="59"/>
      <c r="HIL223" s="59"/>
      <c r="HIM223" s="59"/>
      <c r="HIN223" s="59"/>
      <c r="HIO223" s="59"/>
      <c r="HIP223" s="59"/>
      <c r="HIQ223" s="59"/>
      <c r="HIR223" s="59"/>
      <c r="HIS223" s="59"/>
      <c r="HIT223" s="59"/>
      <c r="HIU223" s="59"/>
      <c r="HIV223" s="59"/>
      <c r="HIW223" s="59"/>
      <c r="HIX223" s="59"/>
      <c r="HIY223" s="59"/>
      <c r="HIZ223" s="59"/>
      <c r="HJA223" s="59"/>
      <c r="HJB223" s="59"/>
      <c r="HJC223" s="59"/>
      <c r="HJD223" s="59"/>
      <c r="HJE223" s="59"/>
      <c r="HJF223" s="59"/>
      <c r="HJG223" s="59"/>
      <c r="HJH223" s="59"/>
      <c r="HJI223" s="59"/>
      <c r="HJJ223" s="59"/>
      <c r="HJK223" s="59"/>
      <c r="HJL223" s="59"/>
      <c r="HJM223" s="59"/>
      <c r="HJN223" s="59"/>
      <c r="HJO223" s="59"/>
      <c r="HJP223" s="59"/>
      <c r="HJQ223" s="59"/>
      <c r="HJR223" s="59"/>
      <c r="HJS223" s="59"/>
      <c r="HJT223" s="59"/>
      <c r="HJU223" s="59"/>
      <c r="HJV223" s="59"/>
      <c r="HJW223" s="59"/>
      <c r="HJX223" s="59"/>
      <c r="HJY223" s="59"/>
      <c r="HJZ223" s="59"/>
      <c r="HKA223" s="59"/>
      <c r="HKB223" s="59"/>
      <c r="HKC223" s="59"/>
      <c r="HKD223" s="59"/>
      <c r="HKE223" s="59"/>
      <c r="HKF223" s="59"/>
      <c r="HKG223" s="59"/>
      <c r="HKH223" s="59"/>
      <c r="HKI223" s="59"/>
      <c r="HKJ223" s="59"/>
      <c r="HKK223" s="59"/>
      <c r="HKL223" s="59"/>
      <c r="HKM223" s="59"/>
      <c r="HKN223" s="59"/>
      <c r="HKO223" s="59"/>
      <c r="HKP223" s="59"/>
      <c r="HKQ223" s="59"/>
      <c r="HKR223" s="59"/>
      <c r="HKS223" s="59"/>
      <c r="HKT223" s="59"/>
      <c r="HKU223" s="59"/>
      <c r="HKV223" s="59"/>
      <c r="HKW223" s="59"/>
      <c r="HKX223" s="59"/>
      <c r="HKY223" s="59"/>
      <c r="HKZ223" s="59"/>
      <c r="HLA223" s="59"/>
      <c r="HLB223" s="59"/>
      <c r="HLC223" s="59"/>
      <c r="HLD223" s="59"/>
      <c r="HLE223" s="59"/>
      <c r="HLF223" s="59"/>
      <c r="HLG223" s="59"/>
      <c r="HLH223" s="59"/>
      <c r="HLI223" s="59"/>
      <c r="HLJ223" s="59"/>
      <c r="HLK223" s="59"/>
      <c r="HLL223" s="59"/>
      <c r="HLM223" s="59"/>
      <c r="HLN223" s="59"/>
      <c r="HLO223" s="59"/>
      <c r="HLP223" s="59"/>
      <c r="HLQ223" s="59"/>
      <c r="HLR223" s="59"/>
      <c r="HLS223" s="59"/>
      <c r="HLT223" s="59"/>
      <c r="HLU223" s="59"/>
      <c r="HLV223" s="59"/>
      <c r="HLW223" s="59"/>
      <c r="HLX223" s="59"/>
      <c r="HLY223" s="59"/>
      <c r="HLZ223" s="59"/>
      <c r="HMA223" s="59"/>
      <c r="HMB223" s="59"/>
      <c r="HMC223" s="59"/>
      <c r="HMD223" s="59"/>
      <c r="HME223" s="59"/>
      <c r="HMF223" s="59"/>
      <c r="HMG223" s="59"/>
      <c r="HMH223" s="59"/>
      <c r="HMI223" s="59"/>
      <c r="HMJ223" s="59"/>
      <c r="HMK223" s="59"/>
      <c r="HML223" s="59"/>
      <c r="HMM223" s="59"/>
      <c r="HMN223" s="59"/>
      <c r="HMO223" s="59"/>
      <c r="HMP223" s="59"/>
      <c r="HMQ223" s="59"/>
      <c r="HMR223" s="59"/>
      <c r="HMS223" s="59"/>
      <c r="HMT223" s="59"/>
      <c r="HMU223" s="59"/>
      <c r="HMV223" s="59"/>
      <c r="HMW223" s="59"/>
      <c r="HMX223" s="59"/>
      <c r="HMY223" s="59"/>
      <c r="HMZ223" s="59"/>
      <c r="HNA223" s="59"/>
      <c r="HNB223" s="59"/>
      <c r="HNC223" s="59"/>
      <c r="HND223" s="59"/>
      <c r="HNE223" s="59"/>
      <c r="HNF223" s="59"/>
      <c r="HNG223" s="59"/>
      <c r="HNH223" s="59"/>
      <c r="HNI223" s="59"/>
      <c r="HNJ223" s="59"/>
      <c r="HNK223" s="59"/>
      <c r="HNL223" s="59"/>
      <c r="HNM223" s="59"/>
      <c r="HNN223" s="59"/>
      <c r="HNO223" s="59"/>
      <c r="HNP223" s="59"/>
      <c r="HNQ223" s="59"/>
      <c r="HNR223" s="59"/>
      <c r="HNS223" s="59"/>
      <c r="HNT223" s="59"/>
      <c r="HNU223" s="59"/>
      <c r="HNV223" s="59"/>
      <c r="HNW223" s="59"/>
      <c r="HNX223" s="59"/>
      <c r="HNY223" s="59"/>
      <c r="HNZ223" s="59"/>
      <c r="HOA223" s="59"/>
      <c r="HOB223" s="59"/>
      <c r="HOC223" s="59"/>
      <c r="HOD223" s="59"/>
      <c r="HOE223" s="59"/>
      <c r="HOF223" s="59"/>
      <c r="HOG223" s="59"/>
      <c r="HOH223" s="59"/>
      <c r="HOI223" s="59"/>
      <c r="HOJ223" s="59"/>
      <c r="HOK223" s="59"/>
      <c r="HOL223" s="59"/>
      <c r="HOM223" s="59"/>
      <c r="HON223" s="59"/>
      <c r="HOO223" s="59"/>
      <c r="HOP223" s="59"/>
      <c r="HOQ223" s="59"/>
      <c r="HOR223" s="59"/>
      <c r="HOS223" s="59"/>
      <c r="HOT223" s="59"/>
      <c r="HOU223" s="59"/>
      <c r="HOV223" s="59"/>
      <c r="HOW223" s="59"/>
      <c r="HOX223" s="59"/>
      <c r="HOY223" s="59"/>
      <c r="HOZ223" s="59"/>
      <c r="HPA223" s="59"/>
      <c r="HPB223" s="59"/>
      <c r="HPC223" s="59"/>
      <c r="HPD223" s="59"/>
      <c r="HPE223" s="59"/>
      <c r="HPF223" s="59"/>
      <c r="HPG223" s="59"/>
      <c r="HPH223" s="59"/>
      <c r="HPI223" s="59"/>
      <c r="HPJ223" s="59"/>
      <c r="HPK223" s="59"/>
      <c r="HPL223" s="59"/>
      <c r="HPM223" s="59"/>
      <c r="HPN223" s="59"/>
      <c r="HPO223" s="59"/>
      <c r="HPP223" s="59"/>
      <c r="HPQ223" s="59"/>
      <c r="HPR223" s="59"/>
      <c r="HPS223" s="59"/>
      <c r="HPT223" s="59"/>
      <c r="HPU223" s="59"/>
      <c r="HPV223" s="59"/>
      <c r="HPW223" s="59"/>
      <c r="HPX223" s="59"/>
      <c r="HPY223" s="59"/>
      <c r="HPZ223" s="59"/>
      <c r="HQA223" s="59"/>
      <c r="HQB223" s="59"/>
      <c r="HQC223" s="59"/>
      <c r="HQD223" s="59"/>
      <c r="HQE223" s="59"/>
      <c r="HQF223" s="59"/>
      <c r="HQG223" s="59"/>
      <c r="HQH223" s="59"/>
      <c r="HQI223" s="59"/>
      <c r="HQJ223" s="59"/>
      <c r="HQK223" s="59"/>
      <c r="HQL223" s="59"/>
      <c r="HQM223" s="59"/>
      <c r="HQN223" s="59"/>
      <c r="HQO223" s="59"/>
      <c r="HQP223" s="59"/>
      <c r="HQQ223" s="59"/>
      <c r="HQR223" s="59"/>
      <c r="HQS223" s="59"/>
      <c r="HQT223" s="59"/>
      <c r="HQU223" s="59"/>
      <c r="HQV223" s="59"/>
      <c r="HQW223" s="59"/>
      <c r="HQX223" s="59"/>
      <c r="HQY223" s="59"/>
      <c r="HQZ223" s="59"/>
      <c r="HRA223" s="59"/>
      <c r="HRB223" s="59"/>
      <c r="HRC223" s="59"/>
      <c r="HRD223" s="59"/>
      <c r="HRE223" s="59"/>
      <c r="HRF223" s="59"/>
      <c r="HRG223" s="59"/>
      <c r="HRH223" s="59"/>
      <c r="HRI223" s="59"/>
      <c r="HRJ223" s="59"/>
      <c r="HRK223" s="59"/>
      <c r="HRL223" s="59"/>
      <c r="HRM223" s="59"/>
      <c r="HRN223" s="59"/>
      <c r="HRO223" s="59"/>
      <c r="HRP223" s="59"/>
      <c r="HRQ223" s="59"/>
      <c r="HRR223" s="59"/>
      <c r="HRS223" s="59"/>
      <c r="HRT223" s="59"/>
      <c r="HRU223" s="59"/>
      <c r="HRV223" s="59"/>
      <c r="HRW223" s="59"/>
      <c r="HRX223" s="59"/>
      <c r="HRY223" s="59"/>
      <c r="HRZ223" s="59"/>
      <c r="HSA223" s="59"/>
      <c r="HSB223" s="59"/>
      <c r="HSC223" s="59"/>
      <c r="HSD223" s="59"/>
      <c r="HSE223" s="59"/>
      <c r="HSF223" s="59"/>
      <c r="HSG223" s="59"/>
      <c r="HSH223" s="59"/>
      <c r="HSI223" s="59"/>
      <c r="HSJ223" s="59"/>
      <c r="HSK223" s="59"/>
      <c r="HSL223" s="59"/>
      <c r="HSM223" s="59"/>
      <c r="HSN223" s="59"/>
      <c r="HSO223" s="59"/>
      <c r="HSP223" s="59"/>
      <c r="HSQ223" s="59"/>
      <c r="HSR223" s="59"/>
      <c r="HSS223" s="59"/>
      <c r="HST223" s="59"/>
      <c r="HSU223" s="59"/>
      <c r="HSV223" s="59"/>
      <c r="HSW223" s="59"/>
      <c r="HSX223" s="59"/>
      <c r="HSY223" s="59"/>
      <c r="HSZ223" s="59"/>
      <c r="HTA223" s="59"/>
      <c r="HTB223" s="59"/>
      <c r="HTC223" s="59"/>
      <c r="HTD223" s="59"/>
      <c r="HTE223" s="59"/>
      <c r="HTF223" s="59"/>
      <c r="HTG223" s="59"/>
      <c r="HTH223" s="59"/>
      <c r="HTI223" s="59"/>
      <c r="HTJ223" s="59"/>
      <c r="HTK223" s="59"/>
      <c r="HTL223" s="59"/>
      <c r="HTM223" s="59"/>
      <c r="HTN223" s="59"/>
      <c r="HTO223" s="59"/>
      <c r="HTP223" s="59"/>
      <c r="HTQ223" s="59"/>
      <c r="HTR223" s="59"/>
      <c r="HTS223" s="59"/>
      <c r="HTT223" s="59"/>
      <c r="HTU223" s="59"/>
      <c r="HTV223" s="59"/>
      <c r="HTW223" s="59"/>
      <c r="HTX223" s="59"/>
      <c r="HTY223" s="59"/>
      <c r="HTZ223" s="59"/>
      <c r="HUA223" s="59"/>
      <c r="HUB223" s="59"/>
      <c r="HUC223" s="59"/>
      <c r="HUD223" s="59"/>
      <c r="HUE223" s="59"/>
      <c r="HUF223" s="59"/>
      <c r="HUG223" s="59"/>
      <c r="HUH223" s="59"/>
      <c r="HUI223" s="59"/>
      <c r="HUJ223" s="59"/>
      <c r="HUK223" s="59"/>
      <c r="HUL223" s="59"/>
      <c r="HUM223" s="59"/>
      <c r="HUN223" s="59"/>
      <c r="HUO223" s="59"/>
      <c r="HUP223" s="59"/>
      <c r="HUQ223" s="59"/>
      <c r="HUR223" s="59"/>
      <c r="HUS223" s="59"/>
      <c r="HUT223" s="59"/>
      <c r="HUU223" s="59"/>
      <c r="HUV223" s="59"/>
      <c r="HUW223" s="59"/>
      <c r="HUX223" s="59"/>
      <c r="HUY223" s="59"/>
      <c r="HUZ223" s="59"/>
      <c r="HVA223" s="59"/>
      <c r="HVB223" s="59"/>
      <c r="HVC223" s="59"/>
      <c r="HVD223" s="59"/>
      <c r="HVE223" s="59"/>
      <c r="HVF223" s="59"/>
      <c r="HVG223" s="59"/>
      <c r="HVH223" s="59"/>
      <c r="HVI223" s="59"/>
      <c r="HVJ223" s="59"/>
      <c r="HVK223" s="59"/>
      <c r="HVL223" s="59"/>
      <c r="HVM223" s="59"/>
      <c r="HVN223" s="59"/>
      <c r="HVO223" s="59"/>
      <c r="HVP223" s="59"/>
      <c r="HVQ223" s="59"/>
      <c r="HVR223" s="59"/>
      <c r="HVS223" s="59"/>
      <c r="HVT223" s="59"/>
      <c r="HVU223" s="59"/>
      <c r="HVV223" s="59"/>
      <c r="HVW223" s="59"/>
      <c r="HVX223" s="59"/>
      <c r="HVY223" s="59"/>
      <c r="HVZ223" s="59"/>
      <c r="HWA223" s="59"/>
      <c r="HWB223" s="59"/>
      <c r="HWC223" s="59"/>
      <c r="HWD223" s="59"/>
      <c r="HWE223" s="59"/>
      <c r="HWF223" s="59"/>
      <c r="HWG223" s="59"/>
      <c r="HWH223" s="59"/>
      <c r="HWI223" s="59"/>
      <c r="HWJ223" s="59"/>
      <c r="HWK223" s="59"/>
      <c r="HWL223" s="59"/>
      <c r="HWM223" s="59"/>
      <c r="HWN223" s="59"/>
      <c r="HWO223" s="59"/>
      <c r="HWP223" s="59"/>
      <c r="HWQ223" s="59"/>
      <c r="HWR223" s="59"/>
      <c r="HWS223" s="59"/>
      <c r="HWT223" s="59"/>
      <c r="HWU223" s="59"/>
      <c r="HWV223" s="59"/>
      <c r="HWW223" s="59"/>
      <c r="HWX223" s="59"/>
      <c r="HWY223" s="59"/>
      <c r="HWZ223" s="59"/>
      <c r="HXA223" s="59"/>
      <c r="HXB223" s="59"/>
      <c r="HXC223" s="59"/>
      <c r="HXD223" s="59"/>
      <c r="HXE223" s="59"/>
      <c r="HXF223" s="59"/>
      <c r="HXG223" s="59"/>
      <c r="HXH223" s="59"/>
      <c r="HXI223" s="59"/>
      <c r="HXJ223" s="59"/>
      <c r="HXK223" s="59"/>
      <c r="HXL223" s="59"/>
      <c r="HXM223" s="59"/>
      <c r="HXN223" s="59"/>
      <c r="HXO223" s="59"/>
      <c r="HXP223" s="59"/>
      <c r="HXQ223" s="59"/>
      <c r="HXR223" s="59"/>
      <c r="HXS223" s="59"/>
      <c r="HXT223" s="59"/>
      <c r="HXU223" s="59"/>
      <c r="HXV223" s="59"/>
      <c r="HXW223" s="59"/>
      <c r="HXX223" s="59"/>
      <c r="HXY223" s="59"/>
      <c r="HXZ223" s="59"/>
      <c r="HYA223" s="59"/>
      <c r="HYB223" s="59"/>
      <c r="HYC223" s="59"/>
      <c r="HYD223" s="59"/>
      <c r="HYE223" s="59"/>
      <c r="HYF223" s="59"/>
      <c r="HYG223" s="59"/>
      <c r="HYH223" s="59"/>
      <c r="HYI223" s="59"/>
      <c r="HYJ223" s="59"/>
      <c r="HYK223" s="59"/>
      <c r="HYL223" s="59"/>
      <c r="HYM223" s="59"/>
      <c r="HYN223" s="59"/>
      <c r="HYO223" s="59"/>
      <c r="HYP223" s="59"/>
      <c r="HYQ223" s="59"/>
      <c r="HYR223" s="59"/>
      <c r="HYS223" s="59"/>
      <c r="HYT223" s="59"/>
      <c r="HYU223" s="59"/>
      <c r="HYV223" s="59"/>
      <c r="HYW223" s="59"/>
      <c r="HYX223" s="59"/>
      <c r="HYY223" s="59"/>
      <c r="HYZ223" s="59"/>
      <c r="HZA223" s="59"/>
      <c r="HZB223" s="59"/>
      <c r="HZC223" s="59"/>
      <c r="HZD223" s="59"/>
      <c r="HZE223" s="59"/>
      <c r="HZF223" s="59"/>
      <c r="HZG223" s="59"/>
      <c r="HZH223" s="59"/>
      <c r="HZI223" s="59"/>
      <c r="HZJ223" s="59"/>
      <c r="HZK223" s="59"/>
      <c r="HZL223" s="59"/>
      <c r="HZM223" s="59"/>
      <c r="HZN223" s="59"/>
      <c r="HZO223" s="59"/>
      <c r="HZP223" s="59"/>
      <c r="HZQ223" s="59"/>
      <c r="HZR223" s="59"/>
      <c r="HZS223" s="59"/>
      <c r="HZT223" s="59"/>
      <c r="HZU223" s="59"/>
      <c r="HZV223" s="59"/>
      <c r="HZW223" s="59"/>
      <c r="HZX223" s="59"/>
      <c r="HZY223" s="59"/>
      <c r="HZZ223" s="59"/>
      <c r="IAA223" s="59"/>
      <c r="IAB223" s="59"/>
      <c r="IAC223" s="59"/>
      <c r="IAD223" s="59"/>
      <c r="IAE223" s="59"/>
      <c r="IAF223" s="59"/>
      <c r="IAG223" s="59"/>
      <c r="IAH223" s="59"/>
      <c r="IAI223" s="59"/>
      <c r="IAJ223" s="59"/>
      <c r="IAK223" s="59"/>
      <c r="IAL223" s="59"/>
      <c r="IAM223" s="59"/>
      <c r="IAN223" s="59"/>
      <c r="IAO223" s="59"/>
      <c r="IAP223" s="59"/>
      <c r="IAQ223" s="59"/>
      <c r="IAR223" s="59"/>
      <c r="IAS223" s="59"/>
      <c r="IAT223" s="59"/>
      <c r="IAU223" s="59"/>
      <c r="IAV223" s="59"/>
      <c r="IAW223" s="59"/>
      <c r="IAX223" s="59"/>
      <c r="IAY223" s="59"/>
      <c r="IAZ223" s="59"/>
      <c r="IBA223" s="59"/>
      <c r="IBB223" s="59"/>
      <c r="IBC223" s="59"/>
      <c r="IBD223" s="59"/>
      <c r="IBE223" s="59"/>
      <c r="IBF223" s="59"/>
      <c r="IBG223" s="59"/>
      <c r="IBH223" s="59"/>
      <c r="IBI223" s="59"/>
      <c r="IBJ223" s="59"/>
      <c r="IBK223" s="59"/>
      <c r="IBL223" s="59"/>
      <c r="IBM223" s="59"/>
      <c r="IBN223" s="59"/>
      <c r="IBO223" s="59"/>
      <c r="IBP223" s="59"/>
      <c r="IBQ223" s="59"/>
      <c r="IBR223" s="59"/>
      <c r="IBS223" s="59"/>
      <c r="IBT223" s="59"/>
      <c r="IBU223" s="59"/>
      <c r="IBV223" s="59"/>
      <c r="IBW223" s="59"/>
      <c r="IBX223" s="59"/>
      <c r="IBY223" s="59"/>
      <c r="IBZ223" s="59"/>
      <c r="ICA223" s="59"/>
      <c r="ICB223" s="59"/>
      <c r="ICC223" s="59"/>
      <c r="ICD223" s="59"/>
      <c r="ICE223" s="59"/>
      <c r="ICF223" s="59"/>
      <c r="ICG223" s="59"/>
      <c r="ICH223" s="59"/>
      <c r="ICI223" s="59"/>
      <c r="ICJ223" s="59"/>
      <c r="ICK223" s="59"/>
      <c r="ICL223" s="59"/>
      <c r="ICM223" s="59"/>
      <c r="ICN223" s="59"/>
      <c r="ICO223" s="59"/>
      <c r="ICP223" s="59"/>
      <c r="ICQ223" s="59"/>
      <c r="ICR223" s="59"/>
      <c r="ICS223" s="59"/>
      <c r="ICT223" s="59"/>
      <c r="ICU223" s="59"/>
      <c r="ICV223" s="59"/>
      <c r="ICW223" s="59"/>
      <c r="ICX223" s="59"/>
      <c r="ICY223" s="59"/>
      <c r="ICZ223" s="59"/>
      <c r="IDA223" s="59"/>
      <c r="IDB223" s="59"/>
      <c r="IDC223" s="59"/>
      <c r="IDD223" s="59"/>
      <c r="IDE223" s="59"/>
      <c r="IDF223" s="59"/>
      <c r="IDG223" s="59"/>
      <c r="IDH223" s="59"/>
      <c r="IDI223" s="59"/>
      <c r="IDJ223" s="59"/>
      <c r="IDK223" s="59"/>
      <c r="IDL223" s="59"/>
      <c r="IDM223" s="59"/>
      <c r="IDN223" s="59"/>
      <c r="IDO223" s="59"/>
      <c r="IDP223" s="59"/>
      <c r="IDQ223" s="59"/>
      <c r="IDR223" s="59"/>
      <c r="IDS223" s="59"/>
      <c r="IDT223" s="59"/>
      <c r="IDU223" s="59"/>
      <c r="IDV223" s="59"/>
      <c r="IDW223" s="59"/>
      <c r="IDX223" s="59"/>
      <c r="IDY223" s="59"/>
      <c r="IDZ223" s="59"/>
      <c r="IEA223" s="59"/>
      <c r="IEB223" s="59"/>
      <c r="IEC223" s="59"/>
      <c r="IED223" s="59"/>
      <c r="IEE223" s="59"/>
      <c r="IEF223" s="59"/>
      <c r="IEG223" s="59"/>
      <c r="IEH223" s="59"/>
      <c r="IEI223" s="59"/>
      <c r="IEJ223" s="59"/>
      <c r="IEK223" s="59"/>
      <c r="IEL223" s="59"/>
      <c r="IEM223" s="59"/>
      <c r="IEN223" s="59"/>
      <c r="IEO223" s="59"/>
      <c r="IEP223" s="59"/>
      <c r="IEQ223" s="59"/>
      <c r="IER223" s="59"/>
      <c r="IES223" s="59"/>
      <c r="IET223" s="59"/>
      <c r="IEU223" s="59"/>
      <c r="IEV223" s="59"/>
      <c r="IEW223" s="59"/>
      <c r="IEX223" s="59"/>
      <c r="IEY223" s="59"/>
      <c r="IEZ223" s="59"/>
      <c r="IFA223" s="59"/>
      <c r="IFB223" s="59"/>
      <c r="IFC223" s="59"/>
      <c r="IFD223" s="59"/>
      <c r="IFE223" s="59"/>
      <c r="IFF223" s="59"/>
      <c r="IFG223" s="59"/>
      <c r="IFH223" s="59"/>
      <c r="IFI223" s="59"/>
      <c r="IFJ223" s="59"/>
      <c r="IFK223" s="59"/>
      <c r="IFL223" s="59"/>
      <c r="IFM223" s="59"/>
      <c r="IFN223" s="59"/>
      <c r="IFO223" s="59"/>
      <c r="IFP223" s="59"/>
      <c r="IFQ223" s="59"/>
      <c r="IFR223" s="59"/>
      <c r="IFS223" s="59"/>
      <c r="IFT223" s="59"/>
      <c r="IFU223" s="59"/>
      <c r="IFV223" s="59"/>
      <c r="IFW223" s="59"/>
      <c r="IFX223" s="59"/>
      <c r="IFY223" s="59"/>
      <c r="IFZ223" s="59"/>
      <c r="IGA223" s="59"/>
      <c r="IGB223" s="59"/>
      <c r="IGC223" s="59"/>
      <c r="IGD223" s="59"/>
      <c r="IGE223" s="59"/>
      <c r="IGF223" s="59"/>
      <c r="IGG223" s="59"/>
      <c r="IGH223" s="59"/>
      <c r="IGI223" s="59"/>
      <c r="IGJ223" s="59"/>
      <c r="IGK223" s="59"/>
      <c r="IGL223" s="59"/>
      <c r="IGM223" s="59"/>
      <c r="IGN223" s="59"/>
      <c r="IGO223" s="59"/>
      <c r="IGP223" s="59"/>
      <c r="IGQ223" s="59"/>
      <c r="IGR223" s="59"/>
      <c r="IGS223" s="59"/>
      <c r="IGT223" s="59"/>
      <c r="IGU223" s="59"/>
      <c r="IGV223" s="59"/>
      <c r="IGW223" s="59"/>
      <c r="IGX223" s="59"/>
      <c r="IGY223" s="59"/>
      <c r="IGZ223" s="59"/>
      <c r="IHA223" s="59"/>
      <c r="IHB223" s="59"/>
      <c r="IHC223" s="59"/>
      <c r="IHD223" s="59"/>
      <c r="IHE223" s="59"/>
      <c r="IHF223" s="59"/>
      <c r="IHG223" s="59"/>
      <c r="IHH223" s="59"/>
      <c r="IHI223" s="59"/>
      <c r="IHJ223" s="59"/>
      <c r="IHK223" s="59"/>
      <c r="IHL223" s="59"/>
      <c r="IHM223" s="59"/>
      <c r="IHN223" s="59"/>
      <c r="IHO223" s="59"/>
      <c r="IHP223" s="59"/>
      <c r="IHQ223" s="59"/>
      <c r="IHR223" s="59"/>
      <c r="IHS223" s="59"/>
      <c r="IHT223" s="59"/>
      <c r="IHU223" s="59"/>
      <c r="IHV223" s="59"/>
      <c r="IHW223" s="59"/>
      <c r="IHX223" s="59"/>
      <c r="IHY223" s="59"/>
      <c r="IHZ223" s="59"/>
      <c r="IIA223" s="59"/>
      <c r="IIB223" s="59"/>
      <c r="IIC223" s="59"/>
      <c r="IID223" s="59"/>
      <c r="IIE223" s="59"/>
      <c r="IIF223" s="59"/>
      <c r="IIG223" s="59"/>
      <c r="IIH223" s="59"/>
      <c r="III223" s="59"/>
      <c r="IIJ223" s="59"/>
      <c r="IIK223" s="59"/>
      <c r="IIL223" s="59"/>
      <c r="IIM223" s="59"/>
      <c r="IIN223" s="59"/>
      <c r="IIO223" s="59"/>
      <c r="IIP223" s="59"/>
      <c r="IIQ223" s="59"/>
      <c r="IIR223" s="59"/>
      <c r="IIS223" s="59"/>
      <c r="IIT223" s="59"/>
      <c r="IIU223" s="59"/>
      <c r="IIV223" s="59"/>
      <c r="IIW223" s="59"/>
      <c r="IIX223" s="59"/>
      <c r="IIY223" s="59"/>
      <c r="IIZ223" s="59"/>
      <c r="IJA223" s="59"/>
      <c r="IJB223" s="59"/>
      <c r="IJC223" s="59"/>
      <c r="IJD223" s="59"/>
      <c r="IJE223" s="59"/>
      <c r="IJF223" s="59"/>
      <c r="IJG223" s="59"/>
      <c r="IJH223" s="59"/>
      <c r="IJI223" s="59"/>
      <c r="IJJ223" s="59"/>
      <c r="IJK223" s="59"/>
      <c r="IJL223" s="59"/>
      <c r="IJM223" s="59"/>
      <c r="IJN223" s="59"/>
      <c r="IJO223" s="59"/>
      <c r="IJP223" s="59"/>
      <c r="IJQ223" s="59"/>
      <c r="IJR223" s="59"/>
      <c r="IJS223" s="59"/>
      <c r="IJT223" s="59"/>
      <c r="IJU223" s="59"/>
      <c r="IJV223" s="59"/>
      <c r="IJW223" s="59"/>
      <c r="IJX223" s="59"/>
      <c r="IJY223" s="59"/>
      <c r="IJZ223" s="59"/>
      <c r="IKA223" s="59"/>
      <c r="IKB223" s="59"/>
      <c r="IKC223" s="59"/>
      <c r="IKD223" s="59"/>
      <c r="IKE223" s="59"/>
      <c r="IKF223" s="59"/>
      <c r="IKG223" s="59"/>
      <c r="IKH223" s="59"/>
      <c r="IKI223" s="59"/>
      <c r="IKJ223" s="59"/>
      <c r="IKK223" s="59"/>
      <c r="IKL223" s="59"/>
      <c r="IKM223" s="59"/>
      <c r="IKN223" s="59"/>
      <c r="IKO223" s="59"/>
      <c r="IKP223" s="59"/>
      <c r="IKQ223" s="59"/>
      <c r="IKR223" s="59"/>
      <c r="IKS223" s="59"/>
      <c r="IKT223" s="59"/>
      <c r="IKU223" s="59"/>
      <c r="IKV223" s="59"/>
      <c r="IKW223" s="59"/>
      <c r="IKX223" s="59"/>
      <c r="IKY223" s="59"/>
      <c r="IKZ223" s="59"/>
      <c r="ILA223" s="59"/>
      <c r="ILB223" s="59"/>
      <c r="ILC223" s="59"/>
      <c r="ILD223" s="59"/>
      <c r="ILE223" s="59"/>
      <c r="ILF223" s="59"/>
      <c r="ILG223" s="59"/>
      <c r="ILH223" s="59"/>
      <c r="ILI223" s="59"/>
      <c r="ILJ223" s="59"/>
      <c r="ILK223" s="59"/>
      <c r="ILL223" s="59"/>
      <c r="ILM223" s="59"/>
      <c r="ILN223" s="59"/>
      <c r="ILO223" s="59"/>
      <c r="ILP223" s="59"/>
      <c r="ILQ223" s="59"/>
      <c r="ILR223" s="59"/>
      <c r="ILS223" s="59"/>
      <c r="ILT223" s="59"/>
      <c r="ILU223" s="59"/>
      <c r="ILV223" s="59"/>
      <c r="ILW223" s="59"/>
      <c r="ILX223" s="59"/>
      <c r="ILY223" s="59"/>
      <c r="ILZ223" s="59"/>
      <c r="IMA223" s="59"/>
      <c r="IMB223" s="59"/>
      <c r="IMC223" s="59"/>
      <c r="IMD223" s="59"/>
      <c r="IME223" s="59"/>
      <c r="IMF223" s="59"/>
      <c r="IMG223" s="59"/>
      <c r="IMH223" s="59"/>
      <c r="IMI223" s="59"/>
      <c r="IMJ223" s="59"/>
      <c r="IMK223" s="59"/>
      <c r="IML223" s="59"/>
      <c r="IMM223" s="59"/>
      <c r="IMN223" s="59"/>
      <c r="IMO223" s="59"/>
      <c r="IMP223" s="59"/>
      <c r="IMQ223" s="59"/>
      <c r="IMR223" s="59"/>
      <c r="IMS223" s="59"/>
      <c r="IMT223" s="59"/>
      <c r="IMU223" s="59"/>
      <c r="IMV223" s="59"/>
      <c r="IMW223" s="59"/>
      <c r="IMX223" s="59"/>
      <c r="IMY223" s="59"/>
      <c r="IMZ223" s="59"/>
      <c r="INA223" s="59"/>
      <c r="INB223" s="59"/>
      <c r="INC223" s="59"/>
      <c r="IND223" s="59"/>
      <c r="INE223" s="59"/>
      <c r="INF223" s="59"/>
      <c r="ING223" s="59"/>
      <c r="INH223" s="59"/>
      <c r="INI223" s="59"/>
      <c r="INJ223" s="59"/>
      <c r="INK223" s="59"/>
      <c r="INL223" s="59"/>
      <c r="INM223" s="59"/>
      <c r="INN223" s="59"/>
      <c r="INO223" s="59"/>
      <c r="INP223" s="59"/>
      <c r="INQ223" s="59"/>
      <c r="INR223" s="59"/>
      <c r="INS223" s="59"/>
      <c r="INT223" s="59"/>
      <c r="INU223" s="59"/>
      <c r="INV223" s="59"/>
      <c r="INW223" s="59"/>
      <c r="INX223" s="59"/>
      <c r="INY223" s="59"/>
      <c r="INZ223" s="59"/>
      <c r="IOA223" s="59"/>
      <c r="IOB223" s="59"/>
      <c r="IOC223" s="59"/>
      <c r="IOD223" s="59"/>
      <c r="IOE223" s="59"/>
      <c r="IOF223" s="59"/>
      <c r="IOG223" s="59"/>
      <c r="IOH223" s="59"/>
      <c r="IOI223" s="59"/>
      <c r="IOJ223" s="59"/>
      <c r="IOK223" s="59"/>
      <c r="IOL223" s="59"/>
      <c r="IOM223" s="59"/>
      <c r="ION223" s="59"/>
      <c r="IOO223" s="59"/>
      <c r="IOP223" s="59"/>
      <c r="IOQ223" s="59"/>
      <c r="IOR223" s="59"/>
      <c r="IOS223" s="59"/>
      <c r="IOT223" s="59"/>
      <c r="IOU223" s="59"/>
      <c r="IOV223" s="59"/>
      <c r="IOW223" s="59"/>
      <c r="IOX223" s="59"/>
      <c r="IOY223" s="59"/>
      <c r="IOZ223" s="59"/>
      <c r="IPA223" s="59"/>
      <c r="IPB223" s="59"/>
      <c r="IPC223" s="59"/>
      <c r="IPD223" s="59"/>
      <c r="IPE223" s="59"/>
      <c r="IPF223" s="59"/>
      <c r="IPG223" s="59"/>
      <c r="IPH223" s="59"/>
      <c r="IPI223" s="59"/>
      <c r="IPJ223" s="59"/>
      <c r="IPK223" s="59"/>
      <c r="IPL223" s="59"/>
      <c r="IPM223" s="59"/>
      <c r="IPN223" s="59"/>
      <c r="IPO223" s="59"/>
      <c r="IPP223" s="59"/>
      <c r="IPQ223" s="59"/>
      <c r="IPR223" s="59"/>
      <c r="IPS223" s="59"/>
      <c r="IPT223" s="59"/>
      <c r="IPU223" s="59"/>
      <c r="IPV223" s="59"/>
      <c r="IPW223" s="59"/>
      <c r="IPX223" s="59"/>
      <c r="IPY223" s="59"/>
      <c r="IPZ223" s="59"/>
      <c r="IQA223" s="59"/>
      <c r="IQB223" s="59"/>
      <c r="IQC223" s="59"/>
      <c r="IQD223" s="59"/>
      <c r="IQE223" s="59"/>
      <c r="IQF223" s="59"/>
      <c r="IQG223" s="59"/>
      <c r="IQH223" s="59"/>
      <c r="IQI223" s="59"/>
      <c r="IQJ223" s="59"/>
      <c r="IQK223" s="59"/>
      <c r="IQL223" s="59"/>
      <c r="IQM223" s="59"/>
      <c r="IQN223" s="59"/>
      <c r="IQO223" s="59"/>
      <c r="IQP223" s="59"/>
      <c r="IQQ223" s="59"/>
      <c r="IQR223" s="59"/>
      <c r="IQS223" s="59"/>
      <c r="IQT223" s="59"/>
      <c r="IQU223" s="59"/>
      <c r="IQV223" s="59"/>
      <c r="IQW223" s="59"/>
      <c r="IQX223" s="59"/>
      <c r="IQY223" s="59"/>
      <c r="IQZ223" s="59"/>
      <c r="IRA223" s="59"/>
      <c r="IRB223" s="59"/>
      <c r="IRC223" s="59"/>
      <c r="IRD223" s="59"/>
      <c r="IRE223" s="59"/>
      <c r="IRF223" s="59"/>
      <c r="IRG223" s="59"/>
      <c r="IRH223" s="59"/>
      <c r="IRI223" s="59"/>
      <c r="IRJ223" s="59"/>
      <c r="IRK223" s="59"/>
      <c r="IRL223" s="59"/>
      <c r="IRM223" s="59"/>
      <c r="IRN223" s="59"/>
      <c r="IRO223" s="59"/>
      <c r="IRP223" s="59"/>
      <c r="IRQ223" s="59"/>
      <c r="IRR223" s="59"/>
      <c r="IRS223" s="59"/>
      <c r="IRT223" s="59"/>
      <c r="IRU223" s="59"/>
      <c r="IRV223" s="59"/>
      <c r="IRW223" s="59"/>
      <c r="IRX223" s="59"/>
      <c r="IRY223" s="59"/>
      <c r="IRZ223" s="59"/>
      <c r="ISA223" s="59"/>
      <c r="ISB223" s="59"/>
      <c r="ISC223" s="59"/>
      <c r="ISD223" s="59"/>
      <c r="ISE223" s="59"/>
      <c r="ISF223" s="59"/>
      <c r="ISG223" s="59"/>
      <c r="ISH223" s="59"/>
      <c r="ISI223" s="59"/>
      <c r="ISJ223" s="59"/>
      <c r="ISK223" s="59"/>
      <c r="ISL223" s="59"/>
      <c r="ISM223" s="59"/>
      <c r="ISN223" s="59"/>
      <c r="ISO223" s="59"/>
      <c r="ISP223" s="59"/>
      <c r="ISQ223" s="59"/>
      <c r="ISR223" s="59"/>
      <c r="ISS223" s="59"/>
      <c r="IST223" s="59"/>
      <c r="ISU223" s="59"/>
      <c r="ISV223" s="59"/>
      <c r="ISW223" s="59"/>
      <c r="ISX223" s="59"/>
      <c r="ISY223" s="59"/>
      <c r="ISZ223" s="59"/>
      <c r="ITA223" s="59"/>
      <c r="ITB223" s="59"/>
      <c r="ITC223" s="59"/>
      <c r="ITD223" s="59"/>
      <c r="ITE223" s="59"/>
      <c r="ITF223" s="59"/>
      <c r="ITG223" s="59"/>
      <c r="ITH223" s="59"/>
      <c r="ITI223" s="59"/>
      <c r="ITJ223" s="59"/>
      <c r="ITK223" s="59"/>
      <c r="ITL223" s="59"/>
      <c r="ITM223" s="59"/>
      <c r="ITN223" s="59"/>
      <c r="ITO223" s="59"/>
      <c r="ITP223" s="59"/>
      <c r="ITQ223" s="59"/>
      <c r="ITR223" s="59"/>
      <c r="ITS223" s="59"/>
      <c r="ITT223" s="59"/>
      <c r="ITU223" s="59"/>
      <c r="ITV223" s="59"/>
      <c r="ITW223" s="59"/>
      <c r="ITX223" s="59"/>
      <c r="ITY223" s="59"/>
      <c r="ITZ223" s="59"/>
      <c r="IUA223" s="59"/>
      <c r="IUB223" s="59"/>
      <c r="IUC223" s="59"/>
      <c r="IUD223" s="59"/>
      <c r="IUE223" s="59"/>
      <c r="IUF223" s="59"/>
      <c r="IUG223" s="59"/>
      <c r="IUH223" s="59"/>
      <c r="IUI223" s="59"/>
      <c r="IUJ223" s="59"/>
      <c r="IUK223" s="59"/>
      <c r="IUL223" s="59"/>
      <c r="IUM223" s="59"/>
      <c r="IUN223" s="59"/>
      <c r="IUO223" s="59"/>
      <c r="IUP223" s="59"/>
      <c r="IUQ223" s="59"/>
      <c r="IUR223" s="59"/>
      <c r="IUS223" s="59"/>
      <c r="IUT223" s="59"/>
      <c r="IUU223" s="59"/>
      <c r="IUV223" s="59"/>
      <c r="IUW223" s="59"/>
      <c r="IUX223" s="59"/>
      <c r="IUY223" s="59"/>
      <c r="IUZ223" s="59"/>
      <c r="IVA223" s="59"/>
      <c r="IVB223" s="59"/>
      <c r="IVC223" s="59"/>
      <c r="IVD223" s="59"/>
      <c r="IVE223" s="59"/>
      <c r="IVF223" s="59"/>
      <c r="IVG223" s="59"/>
      <c r="IVH223" s="59"/>
      <c r="IVI223" s="59"/>
      <c r="IVJ223" s="59"/>
      <c r="IVK223" s="59"/>
      <c r="IVL223" s="59"/>
      <c r="IVM223" s="59"/>
      <c r="IVN223" s="59"/>
      <c r="IVO223" s="59"/>
      <c r="IVP223" s="59"/>
      <c r="IVQ223" s="59"/>
      <c r="IVR223" s="59"/>
      <c r="IVS223" s="59"/>
      <c r="IVT223" s="59"/>
      <c r="IVU223" s="59"/>
      <c r="IVV223" s="59"/>
      <c r="IVW223" s="59"/>
      <c r="IVX223" s="59"/>
      <c r="IVY223" s="59"/>
      <c r="IVZ223" s="59"/>
      <c r="IWA223" s="59"/>
      <c r="IWB223" s="59"/>
      <c r="IWC223" s="59"/>
      <c r="IWD223" s="59"/>
      <c r="IWE223" s="59"/>
      <c r="IWF223" s="59"/>
      <c r="IWG223" s="59"/>
      <c r="IWH223" s="59"/>
      <c r="IWI223" s="59"/>
      <c r="IWJ223" s="59"/>
      <c r="IWK223" s="59"/>
      <c r="IWL223" s="59"/>
      <c r="IWM223" s="59"/>
      <c r="IWN223" s="59"/>
      <c r="IWO223" s="59"/>
      <c r="IWP223" s="59"/>
      <c r="IWQ223" s="59"/>
      <c r="IWR223" s="59"/>
      <c r="IWS223" s="59"/>
      <c r="IWT223" s="59"/>
      <c r="IWU223" s="59"/>
      <c r="IWV223" s="59"/>
      <c r="IWW223" s="59"/>
      <c r="IWX223" s="59"/>
      <c r="IWY223" s="59"/>
      <c r="IWZ223" s="59"/>
      <c r="IXA223" s="59"/>
      <c r="IXB223" s="59"/>
      <c r="IXC223" s="59"/>
      <c r="IXD223" s="59"/>
      <c r="IXE223" s="59"/>
      <c r="IXF223" s="59"/>
      <c r="IXG223" s="59"/>
      <c r="IXH223" s="59"/>
      <c r="IXI223" s="59"/>
      <c r="IXJ223" s="59"/>
      <c r="IXK223" s="59"/>
      <c r="IXL223" s="59"/>
      <c r="IXM223" s="59"/>
      <c r="IXN223" s="59"/>
      <c r="IXO223" s="59"/>
      <c r="IXP223" s="59"/>
      <c r="IXQ223" s="59"/>
      <c r="IXR223" s="59"/>
      <c r="IXS223" s="59"/>
      <c r="IXT223" s="59"/>
      <c r="IXU223" s="59"/>
      <c r="IXV223" s="59"/>
      <c r="IXW223" s="59"/>
      <c r="IXX223" s="59"/>
      <c r="IXY223" s="59"/>
      <c r="IXZ223" s="59"/>
      <c r="IYA223" s="59"/>
      <c r="IYB223" s="59"/>
      <c r="IYC223" s="59"/>
      <c r="IYD223" s="59"/>
      <c r="IYE223" s="59"/>
      <c r="IYF223" s="59"/>
      <c r="IYG223" s="59"/>
      <c r="IYH223" s="59"/>
      <c r="IYI223" s="59"/>
      <c r="IYJ223" s="59"/>
      <c r="IYK223" s="59"/>
      <c r="IYL223" s="59"/>
      <c r="IYM223" s="59"/>
      <c r="IYN223" s="59"/>
      <c r="IYO223" s="59"/>
      <c r="IYP223" s="59"/>
      <c r="IYQ223" s="59"/>
      <c r="IYR223" s="59"/>
      <c r="IYS223" s="59"/>
      <c r="IYT223" s="59"/>
      <c r="IYU223" s="59"/>
      <c r="IYV223" s="59"/>
      <c r="IYW223" s="59"/>
      <c r="IYX223" s="59"/>
      <c r="IYY223" s="59"/>
      <c r="IYZ223" s="59"/>
      <c r="IZA223" s="59"/>
      <c r="IZB223" s="59"/>
      <c r="IZC223" s="59"/>
      <c r="IZD223" s="59"/>
      <c r="IZE223" s="59"/>
      <c r="IZF223" s="59"/>
      <c r="IZG223" s="59"/>
      <c r="IZH223" s="59"/>
      <c r="IZI223" s="59"/>
      <c r="IZJ223" s="59"/>
      <c r="IZK223" s="59"/>
      <c r="IZL223" s="59"/>
      <c r="IZM223" s="59"/>
      <c r="IZN223" s="59"/>
      <c r="IZO223" s="59"/>
      <c r="IZP223" s="59"/>
      <c r="IZQ223" s="59"/>
      <c r="IZR223" s="59"/>
      <c r="IZS223" s="59"/>
      <c r="IZT223" s="59"/>
      <c r="IZU223" s="59"/>
      <c r="IZV223" s="59"/>
      <c r="IZW223" s="59"/>
      <c r="IZX223" s="59"/>
      <c r="IZY223" s="59"/>
      <c r="IZZ223" s="59"/>
      <c r="JAA223" s="59"/>
      <c r="JAB223" s="59"/>
      <c r="JAC223" s="59"/>
      <c r="JAD223" s="59"/>
      <c r="JAE223" s="59"/>
      <c r="JAF223" s="59"/>
      <c r="JAG223" s="59"/>
      <c r="JAH223" s="59"/>
      <c r="JAI223" s="59"/>
      <c r="JAJ223" s="59"/>
      <c r="JAK223" s="59"/>
      <c r="JAL223" s="59"/>
      <c r="JAM223" s="59"/>
      <c r="JAN223" s="59"/>
      <c r="JAO223" s="59"/>
      <c r="JAP223" s="59"/>
      <c r="JAQ223" s="59"/>
      <c r="JAR223" s="59"/>
      <c r="JAS223" s="59"/>
      <c r="JAT223" s="59"/>
      <c r="JAU223" s="59"/>
      <c r="JAV223" s="59"/>
      <c r="JAW223" s="59"/>
      <c r="JAX223" s="59"/>
      <c r="JAY223" s="59"/>
      <c r="JAZ223" s="59"/>
      <c r="JBA223" s="59"/>
      <c r="JBB223" s="59"/>
      <c r="JBC223" s="59"/>
      <c r="JBD223" s="59"/>
      <c r="JBE223" s="59"/>
      <c r="JBF223" s="59"/>
      <c r="JBG223" s="59"/>
      <c r="JBH223" s="59"/>
      <c r="JBI223" s="59"/>
      <c r="JBJ223" s="59"/>
      <c r="JBK223" s="59"/>
      <c r="JBL223" s="59"/>
      <c r="JBM223" s="59"/>
      <c r="JBN223" s="59"/>
      <c r="JBO223" s="59"/>
      <c r="JBP223" s="59"/>
      <c r="JBQ223" s="59"/>
      <c r="JBR223" s="59"/>
      <c r="JBS223" s="59"/>
      <c r="JBT223" s="59"/>
      <c r="JBU223" s="59"/>
      <c r="JBV223" s="59"/>
      <c r="JBW223" s="59"/>
      <c r="JBX223" s="59"/>
      <c r="JBY223" s="59"/>
      <c r="JBZ223" s="59"/>
      <c r="JCA223" s="59"/>
      <c r="JCB223" s="59"/>
      <c r="JCC223" s="59"/>
      <c r="JCD223" s="59"/>
      <c r="JCE223" s="59"/>
      <c r="JCF223" s="59"/>
      <c r="JCG223" s="59"/>
      <c r="JCH223" s="59"/>
      <c r="JCI223" s="59"/>
      <c r="JCJ223" s="59"/>
      <c r="JCK223" s="59"/>
      <c r="JCL223" s="59"/>
      <c r="JCM223" s="59"/>
      <c r="JCN223" s="59"/>
      <c r="JCO223" s="59"/>
      <c r="JCP223" s="59"/>
      <c r="JCQ223" s="59"/>
      <c r="JCR223" s="59"/>
      <c r="JCS223" s="59"/>
      <c r="JCT223" s="59"/>
      <c r="JCU223" s="59"/>
      <c r="JCV223" s="59"/>
      <c r="JCW223" s="59"/>
      <c r="JCX223" s="59"/>
      <c r="JCY223" s="59"/>
      <c r="JCZ223" s="59"/>
      <c r="JDA223" s="59"/>
      <c r="JDB223" s="59"/>
      <c r="JDC223" s="59"/>
      <c r="JDD223" s="59"/>
      <c r="JDE223" s="59"/>
      <c r="JDF223" s="59"/>
      <c r="JDG223" s="59"/>
      <c r="JDH223" s="59"/>
      <c r="JDI223" s="59"/>
      <c r="JDJ223" s="59"/>
      <c r="JDK223" s="59"/>
      <c r="JDL223" s="59"/>
      <c r="JDM223" s="59"/>
      <c r="JDN223" s="59"/>
      <c r="JDO223" s="59"/>
      <c r="JDP223" s="59"/>
      <c r="JDQ223" s="59"/>
      <c r="JDR223" s="59"/>
      <c r="JDS223" s="59"/>
      <c r="JDT223" s="59"/>
      <c r="JDU223" s="59"/>
      <c r="JDV223" s="59"/>
      <c r="JDW223" s="59"/>
      <c r="JDX223" s="59"/>
      <c r="JDY223" s="59"/>
      <c r="JDZ223" s="59"/>
      <c r="JEA223" s="59"/>
      <c r="JEB223" s="59"/>
      <c r="JEC223" s="59"/>
      <c r="JED223" s="59"/>
      <c r="JEE223" s="59"/>
      <c r="JEF223" s="59"/>
      <c r="JEG223" s="59"/>
      <c r="JEH223" s="59"/>
      <c r="JEI223" s="59"/>
      <c r="JEJ223" s="59"/>
      <c r="JEK223" s="59"/>
      <c r="JEL223" s="59"/>
      <c r="JEM223" s="59"/>
      <c r="JEN223" s="59"/>
      <c r="JEO223" s="59"/>
      <c r="JEP223" s="59"/>
      <c r="JEQ223" s="59"/>
      <c r="JER223" s="59"/>
      <c r="JES223" s="59"/>
      <c r="JET223" s="59"/>
      <c r="JEU223" s="59"/>
      <c r="JEV223" s="59"/>
      <c r="JEW223" s="59"/>
      <c r="JEX223" s="59"/>
      <c r="JEY223" s="59"/>
      <c r="JEZ223" s="59"/>
      <c r="JFA223" s="59"/>
      <c r="JFB223" s="59"/>
      <c r="JFC223" s="59"/>
      <c r="JFD223" s="59"/>
      <c r="JFE223" s="59"/>
      <c r="JFF223" s="59"/>
      <c r="JFG223" s="59"/>
      <c r="JFH223" s="59"/>
      <c r="JFI223" s="59"/>
      <c r="JFJ223" s="59"/>
      <c r="JFK223" s="59"/>
      <c r="JFL223" s="59"/>
      <c r="JFM223" s="59"/>
      <c r="JFN223" s="59"/>
      <c r="JFO223" s="59"/>
      <c r="JFP223" s="59"/>
      <c r="JFQ223" s="59"/>
      <c r="JFR223" s="59"/>
      <c r="JFS223" s="59"/>
      <c r="JFT223" s="59"/>
      <c r="JFU223" s="59"/>
      <c r="JFV223" s="59"/>
      <c r="JFW223" s="59"/>
      <c r="JFX223" s="59"/>
      <c r="JFY223" s="59"/>
      <c r="JFZ223" s="59"/>
      <c r="JGA223" s="59"/>
      <c r="JGB223" s="59"/>
      <c r="JGC223" s="59"/>
      <c r="JGD223" s="59"/>
      <c r="JGE223" s="59"/>
      <c r="JGF223" s="59"/>
      <c r="JGG223" s="59"/>
      <c r="JGH223" s="59"/>
      <c r="JGI223" s="59"/>
      <c r="JGJ223" s="59"/>
      <c r="JGK223" s="59"/>
      <c r="JGL223" s="59"/>
      <c r="JGM223" s="59"/>
      <c r="JGN223" s="59"/>
      <c r="JGO223" s="59"/>
      <c r="JGP223" s="59"/>
      <c r="JGQ223" s="59"/>
      <c r="JGR223" s="59"/>
      <c r="JGS223" s="59"/>
      <c r="JGT223" s="59"/>
      <c r="JGU223" s="59"/>
      <c r="JGV223" s="59"/>
      <c r="JGW223" s="59"/>
      <c r="JGX223" s="59"/>
      <c r="JGY223" s="59"/>
      <c r="JGZ223" s="59"/>
      <c r="JHA223" s="59"/>
      <c r="JHB223" s="59"/>
      <c r="JHC223" s="59"/>
      <c r="JHD223" s="59"/>
      <c r="JHE223" s="59"/>
      <c r="JHF223" s="59"/>
      <c r="JHG223" s="59"/>
      <c r="JHH223" s="59"/>
      <c r="JHI223" s="59"/>
      <c r="JHJ223" s="59"/>
      <c r="JHK223" s="59"/>
      <c r="JHL223" s="59"/>
      <c r="JHM223" s="59"/>
      <c r="JHN223" s="59"/>
      <c r="JHO223" s="59"/>
      <c r="JHP223" s="59"/>
      <c r="JHQ223" s="59"/>
      <c r="JHR223" s="59"/>
      <c r="JHS223" s="59"/>
      <c r="JHT223" s="59"/>
      <c r="JHU223" s="59"/>
      <c r="JHV223" s="59"/>
      <c r="JHW223" s="59"/>
      <c r="JHX223" s="59"/>
      <c r="JHY223" s="59"/>
      <c r="JHZ223" s="59"/>
      <c r="JIA223" s="59"/>
      <c r="JIB223" s="59"/>
      <c r="JIC223" s="59"/>
      <c r="JID223" s="59"/>
      <c r="JIE223" s="59"/>
      <c r="JIF223" s="59"/>
      <c r="JIG223" s="59"/>
      <c r="JIH223" s="59"/>
      <c r="JII223" s="59"/>
      <c r="JIJ223" s="59"/>
      <c r="JIK223" s="59"/>
      <c r="JIL223" s="59"/>
      <c r="JIM223" s="59"/>
      <c r="JIN223" s="59"/>
      <c r="JIO223" s="59"/>
      <c r="JIP223" s="59"/>
      <c r="JIQ223" s="59"/>
      <c r="JIR223" s="59"/>
      <c r="JIS223" s="59"/>
      <c r="JIT223" s="59"/>
      <c r="JIU223" s="59"/>
      <c r="JIV223" s="59"/>
      <c r="JIW223" s="59"/>
      <c r="JIX223" s="59"/>
      <c r="JIY223" s="59"/>
      <c r="JIZ223" s="59"/>
      <c r="JJA223" s="59"/>
      <c r="JJB223" s="59"/>
      <c r="JJC223" s="59"/>
      <c r="JJD223" s="59"/>
      <c r="JJE223" s="59"/>
      <c r="JJF223" s="59"/>
      <c r="JJG223" s="59"/>
      <c r="JJH223" s="59"/>
      <c r="JJI223" s="59"/>
      <c r="JJJ223" s="59"/>
      <c r="JJK223" s="59"/>
      <c r="JJL223" s="59"/>
      <c r="JJM223" s="59"/>
      <c r="JJN223" s="59"/>
      <c r="JJO223" s="59"/>
      <c r="JJP223" s="59"/>
      <c r="JJQ223" s="59"/>
      <c r="JJR223" s="59"/>
      <c r="JJS223" s="59"/>
      <c r="JJT223" s="59"/>
      <c r="JJU223" s="59"/>
      <c r="JJV223" s="59"/>
      <c r="JJW223" s="59"/>
      <c r="JJX223" s="59"/>
      <c r="JJY223" s="59"/>
      <c r="JJZ223" s="59"/>
      <c r="JKA223" s="59"/>
      <c r="JKB223" s="59"/>
      <c r="JKC223" s="59"/>
      <c r="JKD223" s="59"/>
      <c r="JKE223" s="59"/>
      <c r="JKF223" s="59"/>
      <c r="JKG223" s="59"/>
      <c r="JKH223" s="59"/>
      <c r="JKI223" s="59"/>
      <c r="JKJ223" s="59"/>
      <c r="JKK223" s="59"/>
      <c r="JKL223" s="59"/>
      <c r="JKM223" s="59"/>
      <c r="JKN223" s="59"/>
      <c r="JKO223" s="59"/>
      <c r="JKP223" s="59"/>
      <c r="JKQ223" s="59"/>
      <c r="JKR223" s="59"/>
      <c r="JKS223" s="59"/>
      <c r="JKT223" s="59"/>
      <c r="JKU223" s="59"/>
      <c r="JKV223" s="59"/>
      <c r="JKW223" s="59"/>
      <c r="JKX223" s="59"/>
      <c r="JKY223" s="59"/>
      <c r="JKZ223" s="59"/>
      <c r="JLA223" s="59"/>
      <c r="JLB223" s="59"/>
      <c r="JLC223" s="59"/>
      <c r="JLD223" s="59"/>
      <c r="JLE223" s="59"/>
      <c r="JLF223" s="59"/>
      <c r="JLG223" s="59"/>
      <c r="JLH223" s="59"/>
      <c r="JLI223" s="59"/>
      <c r="JLJ223" s="59"/>
      <c r="JLK223" s="59"/>
      <c r="JLL223" s="59"/>
      <c r="JLM223" s="59"/>
      <c r="JLN223" s="59"/>
      <c r="JLO223" s="59"/>
      <c r="JLP223" s="59"/>
      <c r="JLQ223" s="59"/>
      <c r="JLR223" s="59"/>
      <c r="JLS223" s="59"/>
      <c r="JLT223" s="59"/>
      <c r="JLU223" s="59"/>
      <c r="JLV223" s="59"/>
      <c r="JLW223" s="59"/>
      <c r="JLX223" s="59"/>
      <c r="JLY223" s="59"/>
      <c r="JLZ223" s="59"/>
      <c r="JMA223" s="59"/>
      <c r="JMB223" s="59"/>
      <c r="JMC223" s="59"/>
      <c r="JMD223" s="59"/>
      <c r="JME223" s="59"/>
      <c r="JMF223" s="59"/>
      <c r="JMG223" s="59"/>
      <c r="JMH223" s="59"/>
      <c r="JMI223" s="59"/>
      <c r="JMJ223" s="59"/>
      <c r="JMK223" s="59"/>
      <c r="JML223" s="59"/>
      <c r="JMM223" s="59"/>
      <c r="JMN223" s="59"/>
      <c r="JMO223" s="59"/>
      <c r="JMP223" s="59"/>
      <c r="JMQ223" s="59"/>
      <c r="JMR223" s="59"/>
      <c r="JMS223" s="59"/>
      <c r="JMT223" s="59"/>
      <c r="JMU223" s="59"/>
      <c r="JMV223" s="59"/>
      <c r="JMW223" s="59"/>
      <c r="JMX223" s="59"/>
      <c r="JMY223" s="59"/>
      <c r="JMZ223" s="59"/>
      <c r="JNA223" s="59"/>
      <c r="JNB223" s="59"/>
      <c r="JNC223" s="59"/>
      <c r="JND223" s="59"/>
      <c r="JNE223" s="59"/>
      <c r="JNF223" s="59"/>
      <c r="JNG223" s="59"/>
      <c r="JNH223" s="59"/>
      <c r="JNI223" s="59"/>
      <c r="JNJ223" s="59"/>
      <c r="JNK223" s="59"/>
      <c r="JNL223" s="59"/>
      <c r="JNM223" s="59"/>
      <c r="JNN223" s="59"/>
      <c r="JNO223" s="59"/>
      <c r="JNP223" s="59"/>
      <c r="JNQ223" s="59"/>
      <c r="JNR223" s="59"/>
      <c r="JNS223" s="59"/>
      <c r="JNT223" s="59"/>
      <c r="JNU223" s="59"/>
      <c r="JNV223" s="59"/>
      <c r="JNW223" s="59"/>
      <c r="JNX223" s="59"/>
      <c r="JNY223" s="59"/>
      <c r="JNZ223" s="59"/>
      <c r="JOA223" s="59"/>
      <c r="JOB223" s="59"/>
      <c r="JOC223" s="59"/>
      <c r="JOD223" s="59"/>
      <c r="JOE223" s="59"/>
      <c r="JOF223" s="59"/>
      <c r="JOG223" s="59"/>
      <c r="JOH223" s="59"/>
      <c r="JOI223" s="59"/>
      <c r="JOJ223" s="59"/>
      <c r="JOK223" s="59"/>
      <c r="JOL223" s="59"/>
      <c r="JOM223" s="59"/>
      <c r="JON223" s="59"/>
      <c r="JOO223" s="59"/>
      <c r="JOP223" s="59"/>
      <c r="JOQ223" s="59"/>
      <c r="JOR223" s="59"/>
      <c r="JOS223" s="59"/>
      <c r="JOT223" s="59"/>
      <c r="JOU223" s="59"/>
      <c r="JOV223" s="59"/>
      <c r="JOW223" s="59"/>
      <c r="JOX223" s="59"/>
      <c r="JOY223" s="59"/>
      <c r="JOZ223" s="59"/>
      <c r="JPA223" s="59"/>
      <c r="JPB223" s="59"/>
      <c r="JPC223" s="59"/>
      <c r="JPD223" s="59"/>
      <c r="JPE223" s="59"/>
      <c r="JPF223" s="59"/>
      <c r="JPG223" s="59"/>
      <c r="JPH223" s="59"/>
      <c r="JPI223" s="59"/>
      <c r="JPJ223" s="59"/>
      <c r="JPK223" s="59"/>
      <c r="JPL223" s="59"/>
      <c r="JPM223" s="59"/>
      <c r="JPN223" s="59"/>
      <c r="JPO223" s="59"/>
      <c r="JPP223" s="59"/>
      <c r="JPQ223" s="59"/>
      <c r="JPR223" s="59"/>
      <c r="JPS223" s="59"/>
      <c r="JPT223" s="59"/>
      <c r="JPU223" s="59"/>
      <c r="JPV223" s="59"/>
      <c r="JPW223" s="59"/>
      <c r="JPX223" s="59"/>
      <c r="JPY223" s="59"/>
      <c r="JPZ223" s="59"/>
      <c r="JQA223" s="59"/>
      <c r="JQB223" s="59"/>
      <c r="JQC223" s="59"/>
      <c r="JQD223" s="59"/>
      <c r="JQE223" s="59"/>
      <c r="JQF223" s="59"/>
      <c r="JQG223" s="59"/>
      <c r="JQH223" s="59"/>
      <c r="JQI223" s="59"/>
      <c r="JQJ223" s="59"/>
      <c r="JQK223" s="59"/>
      <c r="JQL223" s="59"/>
      <c r="JQM223" s="59"/>
      <c r="JQN223" s="59"/>
      <c r="JQO223" s="59"/>
      <c r="JQP223" s="59"/>
      <c r="JQQ223" s="59"/>
      <c r="JQR223" s="59"/>
      <c r="JQS223" s="59"/>
      <c r="JQT223" s="59"/>
      <c r="JQU223" s="59"/>
      <c r="JQV223" s="59"/>
      <c r="JQW223" s="59"/>
      <c r="JQX223" s="59"/>
      <c r="JQY223" s="59"/>
      <c r="JQZ223" s="59"/>
      <c r="JRA223" s="59"/>
      <c r="JRB223" s="59"/>
      <c r="JRC223" s="59"/>
      <c r="JRD223" s="59"/>
      <c r="JRE223" s="59"/>
      <c r="JRF223" s="59"/>
      <c r="JRG223" s="59"/>
      <c r="JRH223" s="59"/>
      <c r="JRI223" s="59"/>
      <c r="JRJ223" s="59"/>
      <c r="JRK223" s="59"/>
      <c r="JRL223" s="59"/>
      <c r="JRM223" s="59"/>
      <c r="JRN223" s="59"/>
      <c r="JRO223" s="59"/>
      <c r="JRP223" s="59"/>
      <c r="JRQ223" s="59"/>
      <c r="JRR223" s="59"/>
      <c r="JRS223" s="59"/>
      <c r="JRT223" s="59"/>
      <c r="JRU223" s="59"/>
      <c r="JRV223" s="59"/>
      <c r="JRW223" s="59"/>
      <c r="JRX223" s="59"/>
      <c r="JRY223" s="59"/>
      <c r="JRZ223" s="59"/>
      <c r="JSA223" s="59"/>
      <c r="JSB223" s="59"/>
      <c r="JSC223" s="59"/>
      <c r="JSD223" s="59"/>
      <c r="JSE223" s="59"/>
      <c r="JSF223" s="59"/>
      <c r="JSG223" s="59"/>
      <c r="JSH223" s="59"/>
      <c r="JSI223" s="59"/>
      <c r="JSJ223" s="59"/>
      <c r="JSK223" s="59"/>
      <c r="JSL223" s="59"/>
      <c r="JSM223" s="59"/>
      <c r="JSN223" s="59"/>
      <c r="JSO223" s="59"/>
      <c r="JSP223" s="59"/>
      <c r="JSQ223" s="59"/>
      <c r="JSR223" s="59"/>
      <c r="JSS223" s="59"/>
      <c r="JST223" s="59"/>
      <c r="JSU223" s="59"/>
      <c r="JSV223" s="59"/>
      <c r="JSW223" s="59"/>
      <c r="JSX223" s="59"/>
      <c r="JSY223" s="59"/>
      <c r="JSZ223" s="59"/>
      <c r="JTA223" s="59"/>
      <c r="JTB223" s="59"/>
      <c r="JTC223" s="59"/>
      <c r="JTD223" s="59"/>
      <c r="JTE223" s="59"/>
      <c r="JTF223" s="59"/>
      <c r="JTG223" s="59"/>
      <c r="JTH223" s="59"/>
      <c r="JTI223" s="59"/>
      <c r="JTJ223" s="59"/>
      <c r="JTK223" s="59"/>
      <c r="JTL223" s="59"/>
      <c r="JTM223" s="59"/>
      <c r="JTN223" s="59"/>
      <c r="JTO223" s="59"/>
      <c r="JTP223" s="59"/>
      <c r="JTQ223" s="59"/>
      <c r="JTR223" s="59"/>
      <c r="JTS223" s="59"/>
      <c r="JTT223" s="59"/>
      <c r="JTU223" s="59"/>
      <c r="JTV223" s="59"/>
      <c r="JTW223" s="59"/>
      <c r="JTX223" s="59"/>
      <c r="JTY223" s="59"/>
      <c r="JTZ223" s="59"/>
      <c r="JUA223" s="59"/>
      <c r="JUB223" s="59"/>
      <c r="JUC223" s="59"/>
      <c r="JUD223" s="59"/>
      <c r="JUE223" s="59"/>
      <c r="JUF223" s="59"/>
      <c r="JUG223" s="59"/>
      <c r="JUH223" s="59"/>
      <c r="JUI223" s="59"/>
      <c r="JUJ223" s="59"/>
      <c r="JUK223" s="59"/>
      <c r="JUL223" s="59"/>
      <c r="JUM223" s="59"/>
      <c r="JUN223" s="59"/>
      <c r="JUO223" s="59"/>
      <c r="JUP223" s="59"/>
      <c r="JUQ223" s="59"/>
      <c r="JUR223" s="59"/>
      <c r="JUS223" s="59"/>
      <c r="JUT223" s="59"/>
      <c r="JUU223" s="59"/>
      <c r="JUV223" s="59"/>
      <c r="JUW223" s="59"/>
      <c r="JUX223" s="59"/>
      <c r="JUY223" s="59"/>
      <c r="JUZ223" s="59"/>
      <c r="JVA223" s="59"/>
      <c r="JVB223" s="59"/>
      <c r="JVC223" s="59"/>
      <c r="JVD223" s="59"/>
      <c r="JVE223" s="59"/>
      <c r="JVF223" s="59"/>
      <c r="JVG223" s="59"/>
      <c r="JVH223" s="59"/>
      <c r="JVI223" s="59"/>
      <c r="JVJ223" s="59"/>
      <c r="JVK223" s="59"/>
      <c r="JVL223" s="59"/>
      <c r="JVM223" s="59"/>
      <c r="JVN223" s="59"/>
      <c r="JVO223" s="59"/>
      <c r="JVP223" s="59"/>
      <c r="JVQ223" s="59"/>
      <c r="JVR223" s="59"/>
      <c r="JVS223" s="59"/>
      <c r="JVT223" s="59"/>
      <c r="JVU223" s="59"/>
      <c r="JVV223" s="59"/>
      <c r="JVW223" s="59"/>
      <c r="JVX223" s="59"/>
      <c r="JVY223" s="59"/>
      <c r="JVZ223" s="59"/>
      <c r="JWA223" s="59"/>
      <c r="JWB223" s="59"/>
      <c r="JWC223" s="59"/>
      <c r="JWD223" s="59"/>
      <c r="JWE223" s="59"/>
      <c r="JWF223" s="59"/>
      <c r="JWG223" s="59"/>
      <c r="JWH223" s="59"/>
      <c r="JWI223" s="59"/>
      <c r="JWJ223" s="59"/>
      <c r="JWK223" s="59"/>
      <c r="JWL223" s="59"/>
      <c r="JWM223" s="59"/>
      <c r="JWN223" s="59"/>
      <c r="JWO223" s="59"/>
      <c r="JWP223" s="59"/>
      <c r="JWQ223" s="59"/>
      <c r="JWR223" s="59"/>
      <c r="JWS223" s="59"/>
      <c r="JWT223" s="59"/>
      <c r="JWU223" s="59"/>
      <c r="JWV223" s="59"/>
      <c r="JWW223" s="59"/>
      <c r="JWX223" s="59"/>
      <c r="JWY223" s="59"/>
      <c r="JWZ223" s="59"/>
      <c r="JXA223" s="59"/>
      <c r="JXB223" s="59"/>
      <c r="JXC223" s="59"/>
      <c r="JXD223" s="59"/>
      <c r="JXE223" s="59"/>
      <c r="JXF223" s="59"/>
      <c r="JXG223" s="59"/>
      <c r="JXH223" s="59"/>
      <c r="JXI223" s="59"/>
      <c r="JXJ223" s="59"/>
      <c r="JXK223" s="59"/>
      <c r="JXL223" s="59"/>
      <c r="JXM223" s="59"/>
      <c r="JXN223" s="59"/>
      <c r="JXO223" s="59"/>
      <c r="JXP223" s="59"/>
      <c r="JXQ223" s="59"/>
      <c r="JXR223" s="59"/>
      <c r="JXS223" s="59"/>
      <c r="JXT223" s="59"/>
      <c r="JXU223" s="59"/>
      <c r="JXV223" s="59"/>
      <c r="JXW223" s="59"/>
      <c r="JXX223" s="59"/>
      <c r="JXY223" s="59"/>
      <c r="JXZ223" s="59"/>
      <c r="JYA223" s="59"/>
      <c r="JYB223" s="59"/>
      <c r="JYC223" s="59"/>
      <c r="JYD223" s="59"/>
      <c r="JYE223" s="59"/>
      <c r="JYF223" s="59"/>
      <c r="JYG223" s="59"/>
      <c r="JYH223" s="59"/>
      <c r="JYI223" s="59"/>
      <c r="JYJ223" s="59"/>
      <c r="JYK223" s="59"/>
      <c r="JYL223" s="59"/>
      <c r="JYM223" s="59"/>
      <c r="JYN223" s="59"/>
      <c r="JYO223" s="59"/>
      <c r="JYP223" s="59"/>
      <c r="JYQ223" s="59"/>
      <c r="JYR223" s="59"/>
      <c r="JYS223" s="59"/>
      <c r="JYT223" s="59"/>
      <c r="JYU223" s="59"/>
      <c r="JYV223" s="59"/>
      <c r="JYW223" s="59"/>
      <c r="JYX223" s="59"/>
      <c r="JYY223" s="59"/>
      <c r="JYZ223" s="59"/>
      <c r="JZA223" s="59"/>
      <c r="JZB223" s="59"/>
      <c r="JZC223" s="59"/>
      <c r="JZD223" s="59"/>
      <c r="JZE223" s="59"/>
      <c r="JZF223" s="59"/>
      <c r="JZG223" s="59"/>
      <c r="JZH223" s="59"/>
      <c r="JZI223" s="59"/>
      <c r="JZJ223" s="59"/>
      <c r="JZK223" s="59"/>
      <c r="JZL223" s="59"/>
      <c r="JZM223" s="59"/>
      <c r="JZN223" s="59"/>
      <c r="JZO223" s="59"/>
      <c r="JZP223" s="59"/>
      <c r="JZQ223" s="59"/>
      <c r="JZR223" s="59"/>
      <c r="JZS223" s="59"/>
      <c r="JZT223" s="59"/>
      <c r="JZU223" s="59"/>
      <c r="JZV223" s="59"/>
      <c r="JZW223" s="59"/>
      <c r="JZX223" s="59"/>
      <c r="JZY223" s="59"/>
      <c r="JZZ223" s="59"/>
      <c r="KAA223" s="59"/>
      <c r="KAB223" s="59"/>
      <c r="KAC223" s="59"/>
      <c r="KAD223" s="59"/>
      <c r="KAE223" s="59"/>
      <c r="KAF223" s="59"/>
      <c r="KAG223" s="59"/>
      <c r="KAH223" s="59"/>
      <c r="KAI223" s="59"/>
      <c r="KAJ223" s="59"/>
      <c r="KAK223" s="59"/>
      <c r="KAL223" s="59"/>
      <c r="KAM223" s="59"/>
      <c r="KAN223" s="59"/>
      <c r="KAO223" s="59"/>
      <c r="KAP223" s="59"/>
      <c r="KAQ223" s="59"/>
      <c r="KAR223" s="59"/>
      <c r="KAS223" s="59"/>
      <c r="KAT223" s="59"/>
      <c r="KAU223" s="59"/>
      <c r="KAV223" s="59"/>
      <c r="KAW223" s="59"/>
      <c r="KAX223" s="59"/>
      <c r="KAY223" s="59"/>
      <c r="KAZ223" s="59"/>
      <c r="KBA223" s="59"/>
      <c r="KBB223" s="59"/>
      <c r="KBC223" s="59"/>
      <c r="KBD223" s="59"/>
      <c r="KBE223" s="59"/>
      <c r="KBF223" s="59"/>
      <c r="KBG223" s="59"/>
      <c r="KBH223" s="59"/>
      <c r="KBI223" s="59"/>
      <c r="KBJ223" s="59"/>
      <c r="KBK223" s="59"/>
      <c r="KBL223" s="59"/>
      <c r="KBM223" s="59"/>
      <c r="KBN223" s="59"/>
      <c r="KBO223" s="59"/>
      <c r="KBP223" s="59"/>
      <c r="KBQ223" s="59"/>
      <c r="KBR223" s="59"/>
      <c r="KBS223" s="59"/>
      <c r="KBT223" s="59"/>
      <c r="KBU223" s="59"/>
      <c r="KBV223" s="59"/>
      <c r="KBW223" s="59"/>
      <c r="KBX223" s="59"/>
      <c r="KBY223" s="59"/>
      <c r="KBZ223" s="59"/>
      <c r="KCA223" s="59"/>
      <c r="KCB223" s="59"/>
      <c r="KCC223" s="59"/>
      <c r="KCD223" s="59"/>
      <c r="KCE223" s="59"/>
      <c r="KCF223" s="59"/>
      <c r="KCG223" s="59"/>
      <c r="KCH223" s="59"/>
      <c r="KCI223" s="59"/>
      <c r="KCJ223" s="59"/>
      <c r="KCK223" s="59"/>
      <c r="KCL223" s="59"/>
      <c r="KCM223" s="59"/>
      <c r="KCN223" s="59"/>
      <c r="KCO223" s="59"/>
      <c r="KCP223" s="59"/>
      <c r="KCQ223" s="59"/>
      <c r="KCR223" s="59"/>
      <c r="KCS223" s="59"/>
      <c r="KCT223" s="59"/>
      <c r="KCU223" s="59"/>
      <c r="KCV223" s="59"/>
      <c r="KCW223" s="59"/>
      <c r="KCX223" s="59"/>
      <c r="KCY223" s="59"/>
      <c r="KCZ223" s="59"/>
      <c r="KDA223" s="59"/>
      <c r="KDB223" s="59"/>
      <c r="KDC223" s="59"/>
      <c r="KDD223" s="59"/>
      <c r="KDE223" s="59"/>
      <c r="KDF223" s="59"/>
      <c r="KDG223" s="59"/>
      <c r="KDH223" s="59"/>
      <c r="KDI223" s="59"/>
      <c r="KDJ223" s="59"/>
      <c r="KDK223" s="59"/>
      <c r="KDL223" s="59"/>
      <c r="KDM223" s="59"/>
      <c r="KDN223" s="59"/>
      <c r="KDO223" s="59"/>
      <c r="KDP223" s="59"/>
      <c r="KDQ223" s="59"/>
      <c r="KDR223" s="59"/>
      <c r="KDS223" s="59"/>
      <c r="KDT223" s="59"/>
      <c r="KDU223" s="59"/>
      <c r="KDV223" s="59"/>
      <c r="KDW223" s="59"/>
      <c r="KDX223" s="59"/>
      <c r="KDY223" s="59"/>
      <c r="KDZ223" s="59"/>
      <c r="KEA223" s="59"/>
      <c r="KEB223" s="59"/>
      <c r="KEC223" s="59"/>
      <c r="KED223" s="59"/>
      <c r="KEE223" s="59"/>
      <c r="KEF223" s="59"/>
      <c r="KEG223" s="59"/>
      <c r="KEH223" s="59"/>
      <c r="KEI223" s="59"/>
      <c r="KEJ223" s="59"/>
      <c r="KEK223" s="59"/>
      <c r="KEL223" s="59"/>
      <c r="KEM223" s="59"/>
      <c r="KEN223" s="59"/>
      <c r="KEO223" s="59"/>
      <c r="KEP223" s="59"/>
      <c r="KEQ223" s="59"/>
      <c r="KER223" s="59"/>
      <c r="KES223" s="59"/>
      <c r="KET223" s="59"/>
      <c r="KEU223" s="59"/>
      <c r="KEV223" s="59"/>
      <c r="KEW223" s="59"/>
      <c r="KEX223" s="59"/>
      <c r="KEY223" s="59"/>
      <c r="KEZ223" s="59"/>
      <c r="KFA223" s="59"/>
      <c r="KFB223" s="59"/>
      <c r="KFC223" s="59"/>
      <c r="KFD223" s="59"/>
      <c r="KFE223" s="59"/>
      <c r="KFF223" s="59"/>
      <c r="KFG223" s="59"/>
      <c r="KFH223" s="59"/>
      <c r="KFI223" s="59"/>
      <c r="KFJ223" s="59"/>
      <c r="KFK223" s="59"/>
      <c r="KFL223" s="59"/>
      <c r="KFM223" s="59"/>
      <c r="KFN223" s="59"/>
      <c r="KFO223" s="59"/>
      <c r="KFP223" s="59"/>
      <c r="KFQ223" s="59"/>
      <c r="KFR223" s="59"/>
      <c r="KFS223" s="59"/>
      <c r="KFT223" s="59"/>
      <c r="KFU223" s="59"/>
      <c r="KFV223" s="59"/>
      <c r="KFW223" s="59"/>
      <c r="KFX223" s="59"/>
      <c r="KFY223" s="59"/>
      <c r="KFZ223" s="59"/>
      <c r="KGA223" s="59"/>
      <c r="KGB223" s="59"/>
      <c r="KGC223" s="59"/>
      <c r="KGD223" s="59"/>
      <c r="KGE223" s="59"/>
      <c r="KGF223" s="59"/>
      <c r="KGG223" s="59"/>
      <c r="KGH223" s="59"/>
      <c r="KGI223" s="59"/>
      <c r="KGJ223" s="59"/>
      <c r="KGK223" s="59"/>
      <c r="KGL223" s="59"/>
      <c r="KGM223" s="59"/>
      <c r="KGN223" s="59"/>
      <c r="KGO223" s="59"/>
      <c r="KGP223" s="59"/>
      <c r="KGQ223" s="59"/>
      <c r="KGR223" s="59"/>
      <c r="KGS223" s="59"/>
      <c r="KGT223" s="59"/>
      <c r="KGU223" s="59"/>
      <c r="KGV223" s="59"/>
      <c r="KGW223" s="59"/>
      <c r="KGX223" s="59"/>
      <c r="KGY223" s="59"/>
      <c r="KGZ223" s="59"/>
      <c r="KHA223" s="59"/>
      <c r="KHB223" s="59"/>
      <c r="KHC223" s="59"/>
      <c r="KHD223" s="59"/>
      <c r="KHE223" s="59"/>
      <c r="KHF223" s="59"/>
      <c r="KHG223" s="59"/>
      <c r="KHH223" s="59"/>
      <c r="KHI223" s="59"/>
      <c r="KHJ223" s="59"/>
      <c r="KHK223" s="59"/>
      <c r="KHL223" s="59"/>
      <c r="KHM223" s="59"/>
      <c r="KHN223" s="59"/>
      <c r="KHO223" s="59"/>
      <c r="KHP223" s="59"/>
      <c r="KHQ223" s="59"/>
      <c r="KHR223" s="59"/>
      <c r="KHS223" s="59"/>
      <c r="KHT223" s="59"/>
      <c r="KHU223" s="59"/>
      <c r="KHV223" s="59"/>
      <c r="KHW223" s="59"/>
      <c r="KHX223" s="59"/>
      <c r="KHY223" s="59"/>
      <c r="KHZ223" s="59"/>
      <c r="KIA223" s="59"/>
      <c r="KIB223" s="59"/>
      <c r="KIC223" s="59"/>
      <c r="KID223" s="59"/>
      <c r="KIE223" s="59"/>
      <c r="KIF223" s="59"/>
      <c r="KIG223" s="59"/>
      <c r="KIH223" s="59"/>
      <c r="KII223" s="59"/>
      <c r="KIJ223" s="59"/>
      <c r="KIK223" s="59"/>
      <c r="KIL223" s="59"/>
      <c r="KIM223" s="59"/>
      <c r="KIN223" s="59"/>
      <c r="KIO223" s="59"/>
      <c r="KIP223" s="59"/>
      <c r="KIQ223" s="59"/>
      <c r="KIR223" s="59"/>
      <c r="KIS223" s="59"/>
      <c r="KIT223" s="59"/>
      <c r="KIU223" s="59"/>
      <c r="KIV223" s="59"/>
      <c r="KIW223" s="59"/>
      <c r="KIX223" s="59"/>
      <c r="KIY223" s="59"/>
      <c r="KIZ223" s="59"/>
      <c r="KJA223" s="59"/>
      <c r="KJB223" s="59"/>
      <c r="KJC223" s="59"/>
      <c r="KJD223" s="59"/>
      <c r="KJE223" s="59"/>
      <c r="KJF223" s="59"/>
      <c r="KJG223" s="59"/>
      <c r="KJH223" s="59"/>
      <c r="KJI223" s="59"/>
      <c r="KJJ223" s="59"/>
      <c r="KJK223" s="59"/>
      <c r="KJL223" s="59"/>
      <c r="KJM223" s="59"/>
      <c r="KJN223" s="59"/>
      <c r="KJO223" s="59"/>
      <c r="KJP223" s="59"/>
      <c r="KJQ223" s="59"/>
      <c r="KJR223" s="59"/>
      <c r="KJS223" s="59"/>
      <c r="KJT223" s="59"/>
      <c r="KJU223" s="59"/>
      <c r="KJV223" s="59"/>
      <c r="KJW223" s="59"/>
      <c r="KJX223" s="59"/>
      <c r="KJY223" s="59"/>
      <c r="KJZ223" s="59"/>
      <c r="KKA223" s="59"/>
      <c r="KKB223" s="59"/>
      <c r="KKC223" s="59"/>
      <c r="KKD223" s="59"/>
      <c r="KKE223" s="59"/>
      <c r="KKF223" s="59"/>
      <c r="KKG223" s="59"/>
      <c r="KKH223" s="59"/>
      <c r="KKI223" s="59"/>
      <c r="KKJ223" s="59"/>
      <c r="KKK223" s="59"/>
      <c r="KKL223" s="59"/>
      <c r="KKM223" s="59"/>
      <c r="KKN223" s="59"/>
      <c r="KKO223" s="59"/>
      <c r="KKP223" s="59"/>
      <c r="KKQ223" s="59"/>
      <c r="KKR223" s="59"/>
      <c r="KKS223" s="59"/>
      <c r="KKT223" s="59"/>
      <c r="KKU223" s="59"/>
      <c r="KKV223" s="59"/>
      <c r="KKW223" s="59"/>
      <c r="KKX223" s="59"/>
      <c r="KKY223" s="59"/>
      <c r="KKZ223" s="59"/>
      <c r="KLA223" s="59"/>
      <c r="KLB223" s="59"/>
      <c r="KLC223" s="59"/>
      <c r="KLD223" s="59"/>
      <c r="KLE223" s="59"/>
      <c r="KLF223" s="59"/>
      <c r="KLG223" s="59"/>
      <c r="KLH223" s="59"/>
      <c r="KLI223" s="59"/>
      <c r="KLJ223" s="59"/>
      <c r="KLK223" s="59"/>
      <c r="KLL223" s="59"/>
      <c r="KLM223" s="59"/>
      <c r="KLN223" s="59"/>
      <c r="KLO223" s="59"/>
      <c r="KLP223" s="59"/>
      <c r="KLQ223" s="59"/>
      <c r="KLR223" s="59"/>
      <c r="KLS223" s="59"/>
      <c r="KLT223" s="59"/>
      <c r="KLU223" s="59"/>
      <c r="KLV223" s="59"/>
      <c r="KLW223" s="59"/>
      <c r="KLX223" s="59"/>
      <c r="KLY223" s="59"/>
      <c r="KLZ223" s="59"/>
      <c r="KMA223" s="59"/>
      <c r="KMB223" s="59"/>
      <c r="KMC223" s="59"/>
      <c r="KMD223" s="59"/>
      <c r="KME223" s="59"/>
      <c r="KMF223" s="59"/>
      <c r="KMG223" s="59"/>
      <c r="KMH223" s="59"/>
      <c r="KMI223" s="59"/>
      <c r="KMJ223" s="59"/>
      <c r="KMK223" s="59"/>
      <c r="KML223" s="59"/>
      <c r="KMM223" s="59"/>
      <c r="KMN223" s="59"/>
      <c r="KMO223" s="59"/>
      <c r="KMP223" s="59"/>
      <c r="KMQ223" s="59"/>
      <c r="KMR223" s="59"/>
      <c r="KMS223" s="59"/>
      <c r="KMT223" s="59"/>
      <c r="KMU223" s="59"/>
      <c r="KMV223" s="59"/>
      <c r="KMW223" s="59"/>
      <c r="KMX223" s="59"/>
      <c r="KMY223" s="59"/>
      <c r="KMZ223" s="59"/>
      <c r="KNA223" s="59"/>
      <c r="KNB223" s="59"/>
      <c r="KNC223" s="59"/>
      <c r="KND223" s="59"/>
      <c r="KNE223" s="59"/>
      <c r="KNF223" s="59"/>
      <c r="KNG223" s="59"/>
      <c r="KNH223" s="59"/>
      <c r="KNI223" s="59"/>
      <c r="KNJ223" s="59"/>
      <c r="KNK223" s="59"/>
      <c r="KNL223" s="59"/>
      <c r="KNM223" s="59"/>
      <c r="KNN223" s="59"/>
      <c r="KNO223" s="59"/>
      <c r="KNP223" s="59"/>
      <c r="KNQ223" s="59"/>
      <c r="KNR223" s="59"/>
      <c r="KNS223" s="59"/>
      <c r="KNT223" s="59"/>
      <c r="KNU223" s="59"/>
      <c r="KNV223" s="59"/>
      <c r="KNW223" s="59"/>
      <c r="KNX223" s="59"/>
      <c r="KNY223" s="59"/>
      <c r="KNZ223" s="59"/>
      <c r="KOA223" s="59"/>
      <c r="KOB223" s="59"/>
      <c r="KOC223" s="59"/>
      <c r="KOD223" s="59"/>
      <c r="KOE223" s="59"/>
      <c r="KOF223" s="59"/>
      <c r="KOG223" s="59"/>
      <c r="KOH223" s="59"/>
      <c r="KOI223" s="59"/>
      <c r="KOJ223" s="59"/>
      <c r="KOK223" s="59"/>
      <c r="KOL223" s="59"/>
      <c r="KOM223" s="59"/>
      <c r="KON223" s="59"/>
      <c r="KOO223" s="59"/>
      <c r="KOP223" s="59"/>
      <c r="KOQ223" s="59"/>
      <c r="KOR223" s="59"/>
      <c r="KOS223" s="59"/>
      <c r="KOT223" s="59"/>
      <c r="KOU223" s="59"/>
      <c r="KOV223" s="59"/>
      <c r="KOW223" s="59"/>
      <c r="KOX223" s="59"/>
      <c r="KOY223" s="59"/>
      <c r="KOZ223" s="59"/>
      <c r="KPA223" s="59"/>
      <c r="KPB223" s="59"/>
      <c r="KPC223" s="59"/>
      <c r="KPD223" s="59"/>
      <c r="KPE223" s="59"/>
      <c r="KPF223" s="59"/>
      <c r="KPG223" s="59"/>
      <c r="KPH223" s="59"/>
      <c r="KPI223" s="59"/>
      <c r="KPJ223" s="59"/>
      <c r="KPK223" s="59"/>
      <c r="KPL223" s="59"/>
      <c r="KPM223" s="59"/>
      <c r="KPN223" s="59"/>
      <c r="KPO223" s="59"/>
      <c r="KPP223" s="59"/>
      <c r="KPQ223" s="59"/>
      <c r="KPR223" s="59"/>
      <c r="KPS223" s="59"/>
      <c r="KPT223" s="59"/>
      <c r="KPU223" s="59"/>
      <c r="KPV223" s="59"/>
      <c r="KPW223" s="59"/>
      <c r="KPX223" s="59"/>
      <c r="KPY223" s="59"/>
      <c r="KPZ223" s="59"/>
      <c r="KQA223" s="59"/>
      <c r="KQB223" s="59"/>
      <c r="KQC223" s="59"/>
      <c r="KQD223" s="59"/>
      <c r="KQE223" s="59"/>
      <c r="KQF223" s="59"/>
      <c r="KQG223" s="59"/>
      <c r="KQH223" s="59"/>
      <c r="KQI223" s="59"/>
      <c r="KQJ223" s="59"/>
      <c r="KQK223" s="59"/>
      <c r="KQL223" s="59"/>
      <c r="KQM223" s="59"/>
      <c r="KQN223" s="59"/>
      <c r="KQO223" s="59"/>
      <c r="KQP223" s="59"/>
      <c r="KQQ223" s="59"/>
      <c r="KQR223" s="59"/>
      <c r="KQS223" s="59"/>
      <c r="KQT223" s="59"/>
      <c r="KQU223" s="59"/>
      <c r="KQV223" s="59"/>
      <c r="KQW223" s="59"/>
      <c r="KQX223" s="59"/>
      <c r="KQY223" s="59"/>
      <c r="KQZ223" s="59"/>
      <c r="KRA223" s="59"/>
      <c r="KRB223" s="59"/>
      <c r="KRC223" s="59"/>
      <c r="KRD223" s="59"/>
      <c r="KRE223" s="59"/>
      <c r="KRF223" s="59"/>
      <c r="KRG223" s="59"/>
      <c r="KRH223" s="59"/>
      <c r="KRI223" s="59"/>
      <c r="KRJ223" s="59"/>
      <c r="KRK223" s="59"/>
      <c r="KRL223" s="59"/>
      <c r="KRM223" s="59"/>
      <c r="KRN223" s="59"/>
      <c r="KRO223" s="59"/>
      <c r="KRP223" s="59"/>
      <c r="KRQ223" s="59"/>
      <c r="KRR223" s="59"/>
      <c r="KRS223" s="59"/>
      <c r="KRT223" s="59"/>
      <c r="KRU223" s="59"/>
      <c r="KRV223" s="59"/>
      <c r="KRW223" s="59"/>
      <c r="KRX223" s="59"/>
      <c r="KRY223" s="59"/>
      <c r="KRZ223" s="59"/>
      <c r="KSA223" s="59"/>
      <c r="KSB223" s="59"/>
      <c r="KSC223" s="59"/>
      <c r="KSD223" s="59"/>
      <c r="KSE223" s="59"/>
      <c r="KSF223" s="59"/>
      <c r="KSG223" s="59"/>
      <c r="KSH223" s="59"/>
      <c r="KSI223" s="59"/>
      <c r="KSJ223" s="59"/>
      <c r="KSK223" s="59"/>
      <c r="KSL223" s="59"/>
      <c r="KSM223" s="59"/>
      <c r="KSN223" s="59"/>
      <c r="KSO223" s="59"/>
      <c r="KSP223" s="59"/>
      <c r="KSQ223" s="59"/>
      <c r="KSR223" s="59"/>
      <c r="KSS223" s="59"/>
      <c r="KST223" s="59"/>
      <c r="KSU223" s="59"/>
      <c r="KSV223" s="59"/>
      <c r="KSW223" s="59"/>
      <c r="KSX223" s="59"/>
      <c r="KSY223" s="59"/>
      <c r="KSZ223" s="59"/>
      <c r="KTA223" s="59"/>
      <c r="KTB223" s="59"/>
      <c r="KTC223" s="59"/>
      <c r="KTD223" s="59"/>
      <c r="KTE223" s="59"/>
      <c r="KTF223" s="59"/>
      <c r="KTG223" s="59"/>
      <c r="KTH223" s="59"/>
      <c r="KTI223" s="59"/>
      <c r="KTJ223" s="59"/>
      <c r="KTK223" s="59"/>
      <c r="KTL223" s="59"/>
      <c r="KTM223" s="59"/>
      <c r="KTN223" s="59"/>
      <c r="KTO223" s="59"/>
      <c r="KTP223" s="59"/>
      <c r="KTQ223" s="59"/>
      <c r="KTR223" s="59"/>
      <c r="KTS223" s="59"/>
      <c r="KTT223" s="59"/>
      <c r="KTU223" s="59"/>
      <c r="KTV223" s="59"/>
      <c r="KTW223" s="59"/>
      <c r="KTX223" s="59"/>
      <c r="KTY223" s="59"/>
      <c r="KTZ223" s="59"/>
      <c r="KUA223" s="59"/>
      <c r="KUB223" s="59"/>
      <c r="KUC223" s="59"/>
      <c r="KUD223" s="59"/>
      <c r="KUE223" s="59"/>
      <c r="KUF223" s="59"/>
      <c r="KUG223" s="59"/>
      <c r="KUH223" s="59"/>
      <c r="KUI223" s="59"/>
      <c r="KUJ223" s="59"/>
      <c r="KUK223" s="59"/>
      <c r="KUL223" s="59"/>
      <c r="KUM223" s="59"/>
      <c r="KUN223" s="59"/>
      <c r="KUO223" s="59"/>
      <c r="KUP223" s="59"/>
      <c r="KUQ223" s="59"/>
      <c r="KUR223" s="59"/>
      <c r="KUS223" s="59"/>
      <c r="KUT223" s="59"/>
      <c r="KUU223" s="59"/>
      <c r="KUV223" s="59"/>
      <c r="KUW223" s="59"/>
      <c r="KUX223" s="59"/>
      <c r="KUY223" s="59"/>
      <c r="KUZ223" s="59"/>
      <c r="KVA223" s="59"/>
      <c r="KVB223" s="59"/>
      <c r="KVC223" s="59"/>
      <c r="KVD223" s="59"/>
      <c r="KVE223" s="59"/>
      <c r="KVF223" s="59"/>
      <c r="KVG223" s="59"/>
      <c r="KVH223" s="59"/>
      <c r="KVI223" s="59"/>
      <c r="KVJ223" s="59"/>
      <c r="KVK223" s="59"/>
      <c r="KVL223" s="59"/>
      <c r="KVM223" s="59"/>
      <c r="KVN223" s="59"/>
      <c r="KVO223" s="59"/>
      <c r="KVP223" s="59"/>
      <c r="KVQ223" s="59"/>
      <c r="KVR223" s="59"/>
      <c r="KVS223" s="59"/>
      <c r="KVT223" s="59"/>
      <c r="KVU223" s="59"/>
      <c r="KVV223" s="59"/>
      <c r="KVW223" s="59"/>
      <c r="KVX223" s="59"/>
      <c r="KVY223" s="59"/>
      <c r="KVZ223" s="59"/>
      <c r="KWA223" s="59"/>
      <c r="KWB223" s="59"/>
      <c r="KWC223" s="59"/>
      <c r="KWD223" s="59"/>
      <c r="KWE223" s="59"/>
      <c r="KWF223" s="59"/>
      <c r="KWG223" s="59"/>
      <c r="KWH223" s="59"/>
      <c r="KWI223" s="59"/>
      <c r="KWJ223" s="59"/>
      <c r="KWK223" s="59"/>
      <c r="KWL223" s="59"/>
      <c r="KWM223" s="59"/>
      <c r="KWN223" s="59"/>
      <c r="KWO223" s="59"/>
      <c r="KWP223" s="59"/>
      <c r="KWQ223" s="59"/>
      <c r="KWR223" s="59"/>
      <c r="KWS223" s="59"/>
      <c r="KWT223" s="59"/>
      <c r="KWU223" s="59"/>
      <c r="KWV223" s="59"/>
      <c r="KWW223" s="59"/>
      <c r="KWX223" s="59"/>
      <c r="KWY223" s="59"/>
      <c r="KWZ223" s="59"/>
      <c r="KXA223" s="59"/>
      <c r="KXB223" s="59"/>
      <c r="KXC223" s="59"/>
      <c r="KXD223" s="59"/>
      <c r="KXE223" s="59"/>
      <c r="KXF223" s="59"/>
      <c r="KXG223" s="59"/>
      <c r="KXH223" s="59"/>
      <c r="KXI223" s="59"/>
      <c r="KXJ223" s="59"/>
      <c r="KXK223" s="59"/>
      <c r="KXL223" s="59"/>
      <c r="KXM223" s="59"/>
      <c r="KXN223" s="59"/>
      <c r="KXO223" s="59"/>
      <c r="KXP223" s="59"/>
      <c r="KXQ223" s="59"/>
      <c r="KXR223" s="59"/>
      <c r="KXS223" s="59"/>
      <c r="KXT223" s="59"/>
      <c r="KXU223" s="59"/>
      <c r="KXV223" s="59"/>
      <c r="KXW223" s="59"/>
      <c r="KXX223" s="59"/>
      <c r="KXY223" s="59"/>
      <c r="KXZ223" s="59"/>
      <c r="KYA223" s="59"/>
      <c r="KYB223" s="59"/>
      <c r="KYC223" s="59"/>
      <c r="KYD223" s="59"/>
      <c r="KYE223" s="59"/>
      <c r="KYF223" s="59"/>
      <c r="KYG223" s="59"/>
      <c r="KYH223" s="59"/>
      <c r="KYI223" s="59"/>
      <c r="KYJ223" s="59"/>
      <c r="KYK223" s="59"/>
      <c r="KYL223" s="59"/>
      <c r="KYM223" s="59"/>
      <c r="KYN223" s="59"/>
      <c r="KYO223" s="59"/>
      <c r="KYP223" s="59"/>
      <c r="KYQ223" s="59"/>
      <c r="KYR223" s="59"/>
      <c r="KYS223" s="59"/>
      <c r="KYT223" s="59"/>
      <c r="KYU223" s="59"/>
      <c r="KYV223" s="59"/>
      <c r="KYW223" s="59"/>
      <c r="KYX223" s="59"/>
      <c r="KYY223" s="59"/>
      <c r="KYZ223" s="59"/>
      <c r="KZA223" s="59"/>
      <c r="KZB223" s="59"/>
      <c r="KZC223" s="59"/>
      <c r="KZD223" s="59"/>
      <c r="KZE223" s="59"/>
      <c r="KZF223" s="59"/>
      <c r="KZG223" s="59"/>
      <c r="KZH223" s="59"/>
      <c r="KZI223" s="59"/>
      <c r="KZJ223" s="59"/>
      <c r="KZK223" s="59"/>
      <c r="KZL223" s="59"/>
      <c r="KZM223" s="59"/>
      <c r="KZN223" s="59"/>
      <c r="KZO223" s="59"/>
      <c r="KZP223" s="59"/>
      <c r="KZQ223" s="59"/>
      <c r="KZR223" s="59"/>
      <c r="KZS223" s="59"/>
      <c r="KZT223" s="59"/>
      <c r="KZU223" s="59"/>
      <c r="KZV223" s="59"/>
      <c r="KZW223" s="59"/>
      <c r="KZX223" s="59"/>
      <c r="KZY223" s="59"/>
      <c r="KZZ223" s="59"/>
      <c r="LAA223" s="59"/>
      <c r="LAB223" s="59"/>
      <c r="LAC223" s="59"/>
      <c r="LAD223" s="59"/>
      <c r="LAE223" s="59"/>
      <c r="LAF223" s="59"/>
      <c r="LAG223" s="59"/>
      <c r="LAH223" s="59"/>
      <c r="LAI223" s="59"/>
      <c r="LAJ223" s="59"/>
      <c r="LAK223" s="59"/>
      <c r="LAL223" s="59"/>
      <c r="LAM223" s="59"/>
      <c r="LAN223" s="59"/>
      <c r="LAO223" s="59"/>
      <c r="LAP223" s="59"/>
      <c r="LAQ223" s="59"/>
      <c r="LAR223" s="59"/>
      <c r="LAS223" s="59"/>
      <c r="LAT223" s="59"/>
      <c r="LAU223" s="59"/>
      <c r="LAV223" s="59"/>
      <c r="LAW223" s="59"/>
      <c r="LAX223" s="59"/>
      <c r="LAY223" s="59"/>
      <c r="LAZ223" s="59"/>
      <c r="LBA223" s="59"/>
      <c r="LBB223" s="59"/>
      <c r="LBC223" s="59"/>
      <c r="LBD223" s="59"/>
      <c r="LBE223" s="59"/>
      <c r="LBF223" s="59"/>
      <c r="LBG223" s="59"/>
      <c r="LBH223" s="59"/>
      <c r="LBI223" s="59"/>
      <c r="LBJ223" s="59"/>
      <c r="LBK223" s="59"/>
      <c r="LBL223" s="59"/>
      <c r="LBM223" s="59"/>
      <c r="LBN223" s="59"/>
      <c r="LBO223" s="59"/>
      <c r="LBP223" s="59"/>
      <c r="LBQ223" s="59"/>
      <c r="LBR223" s="59"/>
      <c r="LBS223" s="59"/>
      <c r="LBT223" s="59"/>
      <c r="LBU223" s="59"/>
      <c r="LBV223" s="59"/>
      <c r="LBW223" s="59"/>
      <c r="LBX223" s="59"/>
      <c r="LBY223" s="59"/>
      <c r="LBZ223" s="59"/>
      <c r="LCA223" s="59"/>
      <c r="LCB223" s="59"/>
      <c r="LCC223" s="59"/>
      <c r="LCD223" s="59"/>
      <c r="LCE223" s="59"/>
      <c r="LCF223" s="59"/>
      <c r="LCG223" s="59"/>
      <c r="LCH223" s="59"/>
      <c r="LCI223" s="59"/>
      <c r="LCJ223" s="59"/>
      <c r="LCK223" s="59"/>
      <c r="LCL223" s="59"/>
      <c r="LCM223" s="59"/>
      <c r="LCN223" s="59"/>
      <c r="LCO223" s="59"/>
      <c r="LCP223" s="59"/>
      <c r="LCQ223" s="59"/>
      <c r="LCR223" s="59"/>
      <c r="LCS223" s="59"/>
      <c r="LCT223" s="59"/>
      <c r="LCU223" s="59"/>
      <c r="LCV223" s="59"/>
      <c r="LCW223" s="59"/>
      <c r="LCX223" s="59"/>
      <c r="LCY223" s="59"/>
      <c r="LCZ223" s="59"/>
      <c r="LDA223" s="59"/>
      <c r="LDB223" s="59"/>
      <c r="LDC223" s="59"/>
      <c r="LDD223" s="59"/>
      <c r="LDE223" s="59"/>
      <c r="LDF223" s="59"/>
      <c r="LDG223" s="59"/>
      <c r="LDH223" s="59"/>
      <c r="LDI223" s="59"/>
      <c r="LDJ223" s="59"/>
      <c r="LDK223" s="59"/>
      <c r="LDL223" s="59"/>
      <c r="LDM223" s="59"/>
      <c r="LDN223" s="59"/>
      <c r="LDO223" s="59"/>
      <c r="LDP223" s="59"/>
      <c r="LDQ223" s="59"/>
      <c r="LDR223" s="59"/>
      <c r="LDS223" s="59"/>
      <c r="LDT223" s="59"/>
      <c r="LDU223" s="59"/>
      <c r="LDV223" s="59"/>
      <c r="LDW223" s="59"/>
      <c r="LDX223" s="59"/>
      <c r="LDY223" s="59"/>
      <c r="LDZ223" s="59"/>
      <c r="LEA223" s="59"/>
      <c r="LEB223" s="59"/>
      <c r="LEC223" s="59"/>
      <c r="LED223" s="59"/>
      <c r="LEE223" s="59"/>
      <c r="LEF223" s="59"/>
      <c r="LEG223" s="59"/>
      <c r="LEH223" s="59"/>
      <c r="LEI223" s="59"/>
      <c r="LEJ223" s="59"/>
      <c r="LEK223" s="59"/>
      <c r="LEL223" s="59"/>
      <c r="LEM223" s="59"/>
      <c r="LEN223" s="59"/>
      <c r="LEO223" s="59"/>
      <c r="LEP223" s="59"/>
      <c r="LEQ223" s="59"/>
      <c r="LER223" s="59"/>
      <c r="LES223" s="59"/>
      <c r="LET223" s="59"/>
      <c r="LEU223" s="59"/>
      <c r="LEV223" s="59"/>
      <c r="LEW223" s="59"/>
      <c r="LEX223" s="59"/>
      <c r="LEY223" s="59"/>
      <c r="LEZ223" s="59"/>
      <c r="LFA223" s="59"/>
      <c r="LFB223" s="59"/>
      <c r="LFC223" s="59"/>
      <c r="LFD223" s="59"/>
      <c r="LFE223" s="59"/>
      <c r="LFF223" s="59"/>
      <c r="LFG223" s="59"/>
      <c r="LFH223" s="59"/>
      <c r="LFI223" s="59"/>
      <c r="LFJ223" s="59"/>
      <c r="LFK223" s="59"/>
      <c r="LFL223" s="59"/>
      <c r="LFM223" s="59"/>
      <c r="LFN223" s="59"/>
      <c r="LFO223" s="59"/>
      <c r="LFP223" s="59"/>
      <c r="LFQ223" s="59"/>
      <c r="LFR223" s="59"/>
      <c r="LFS223" s="59"/>
      <c r="LFT223" s="59"/>
      <c r="LFU223" s="59"/>
      <c r="LFV223" s="59"/>
      <c r="LFW223" s="59"/>
      <c r="LFX223" s="59"/>
      <c r="LFY223" s="59"/>
      <c r="LFZ223" s="59"/>
      <c r="LGA223" s="59"/>
      <c r="LGB223" s="59"/>
      <c r="LGC223" s="59"/>
      <c r="LGD223" s="59"/>
      <c r="LGE223" s="59"/>
      <c r="LGF223" s="59"/>
      <c r="LGG223" s="59"/>
      <c r="LGH223" s="59"/>
      <c r="LGI223" s="59"/>
      <c r="LGJ223" s="59"/>
      <c r="LGK223" s="59"/>
      <c r="LGL223" s="59"/>
      <c r="LGM223" s="59"/>
      <c r="LGN223" s="59"/>
      <c r="LGO223" s="59"/>
      <c r="LGP223" s="59"/>
      <c r="LGQ223" s="59"/>
      <c r="LGR223" s="59"/>
      <c r="LGS223" s="59"/>
      <c r="LGT223" s="59"/>
      <c r="LGU223" s="59"/>
      <c r="LGV223" s="59"/>
      <c r="LGW223" s="59"/>
      <c r="LGX223" s="59"/>
      <c r="LGY223" s="59"/>
      <c r="LGZ223" s="59"/>
      <c r="LHA223" s="59"/>
      <c r="LHB223" s="59"/>
      <c r="LHC223" s="59"/>
      <c r="LHD223" s="59"/>
      <c r="LHE223" s="59"/>
      <c r="LHF223" s="59"/>
      <c r="LHG223" s="59"/>
      <c r="LHH223" s="59"/>
      <c r="LHI223" s="59"/>
      <c r="LHJ223" s="59"/>
      <c r="LHK223" s="59"/>
      <c r="LHL223" s="59"/>
      <c r="LHM223" s="59"/>
      <c r="LHN223" s="59"/>
      <c r="LHO223" s="59"/>
      <c r="LHP223" s="59"/>
      <c r="LHQ223" s="59"/>
      <c r="LHR223" s="59"/>
      <c r="LHS223" s="59"/>
      <c r="LHT223" s="59"/>
      <c r="LHU223" s="59"/>
      <c r="LHV223" s="59"/>
      <c r="LHW223" s="59"/>
      <c r="LHX223" s="59"/>
      <c r="LHY223" s="59"/>
      <c r="LHZ223" s="59"/>
      <c r="LIA223" s="59"/>
      <c r="LIB223" s="59"/>
      <c r="LIC223" s="59"/>
      <c r="LID223" s="59"/>
      <c r="LIE223" s="59"/>
      <c r="LIF223" s="59"/>
      <c r="LIG223" s="59"/>
      <c r="LIH223" s="59"/>
      <c r="LII223" s="59"/>
      <c r="LIJ223" s="59"/>
      <c r="LIK223" s="59"/>
      <c r="LIL223" s="59"/>
      <c r="LIM223" s="59"/>
      <c r="LIN223" s="59"/>
      <c r="LIO223" s="59"/>
      <c r="LIP223" s="59"/>
      <c r="LIQ223" s="59"/>
      <c r="LIR223" s="59"/>
      <c r="LIS223" s="59"/>
      <c r="LIT223" s="59"/>
      <c r="LIU223" s="59"/>
      <c r="LIV223" s="59"/>
      <c r="LIW223" s="59"/>
      <c r="LIX223" s="59"/>
      <c r="LIY223" s="59"/>
      <c r="LIZ223" s="59"/>
      <c r="LJA223" s="59"/>
      <c r="LJB223" s="59"/>
      <c r="LJC223" s="59"/>
      <c r="LJD223" s="59"/>
      <c r="LJE223" s="59"/>
      <c r="LJF223" s="59"/>
      <c r="LJG223" s="59"/>
      <c r="LJH223" s="59"/>
      <c r="LJI223" s="59"/>
      <c r="LJJ223" s="59"/>
      <c r="LJK223" s="59"/>
      <c r="LJL223" s="59"/>
      <c r="LJM223" s="59"/>
      <c r="LJN223" s="59"/>
      <c r="LJO223" s="59"/>
      <c r="LJP223" s="59"/>
      <c r="LJQ223" s="59"/>
      <c r="LJR223" s="59"/>
      <c r="LJS223" s="59"/>
      <c r="LJT223" s="59"/>
      <c r="LJU223" s="59"/>
      <c r="LJV223" s="59"/>
      <c r="LJW223" s="59"/>
      <c r="LJX223" s="59"/>
      <c r="LJY223" s="59"/>
      <c r="LJZ223" s="59"/>
      <c r="LKA223" s="59"/>
      <c r="LKB223" s="59"/>
      <c r="LKC223" s="59"/>
      <c r="LKD223" s="59"/>
      <c r="LKE223" s="59"/>
      <c r="LKF223" s="59"/>
      <c r="LKG223" s="59"/>
      <c r="LKH223" s="59"/>
      <c r="LKI223" s="59"/>
      <c r="LKJ223" s="59"/>
      <c r="LKK223" s="59"/>
      <c r="LKL223" s="59"/>
      <c r="LKM223" s="59"/>
      <c r="LKN223" s="59"/>
      <c r="LKO223" s="59"/>
      <c r="LKP223" s="59"/>
      <c r="LKQ223" s="59"/>
      <c r="LKR223" s="59"/>
      <c r="LKS223" s="59"/>
      <c r="LKT223" s="59"/>
      <c r="LKU223" s="59"/>
      <c r="LKV223" s="59"/>
      <c r="LKW223" s="59"/>
      <c r="LKX223" s="59"/>
      <c r="LKY223" s="59"/>
      <c r="LKZ223" s="59"/>
      <c r="LLA223" s="59"/>
      <c r="LLB223" s="59"/>
      <c r="LLC223" s="59"/>
      <c r="LLD223" s="59"/>
      <c r="LLE223" s="59"/>
      <c r="LLF223" s="59"/>
      <c r="LLG223" s="59"/>
      <c r="LLH223" s="59"/>
      <c r="LLI223" s="59"/>
      <c r="LLJ223" s="59"/>
      <c r="LLK223" s="59"/>
      <c r="LLL223" s="59"/>
      <c r="LLM223" s="59"/>
      <c r="LLN223" s="59"/>
      <c r="LLO223" s="59"/>
      <c r="LLP223" s="59"/>
      <c r="LLQ223" s="59"/>
      <c r="LLR223" s="59"/>
      <c r="LLS223" s="59"/>
      <c r="LLT223" s="59"/>
      <c r="LLU223" s="59"/>
      <c r="LLV223" s="59"/>
      <c r="LLW223" s="59"/>
      <c r="LLX223" s="59"/>
      <c r="LLY223" s="59"/>
      <c r="LLZ223" s="59"/>
      <c r="LMA223" s="59"/>
      <c r="LMB223" s="59"/>
      <c r="LMC223" s="59"/>
      <c r="LMD223" s="59"/>
      <c r="LME223" s="59"/>
      <c r="LMF223" s="59"/>
      <c r="LMG223" s="59"/>
      <c r="LMH223" s="59"/>
      <c r="LMI223" s="59"/>
      <c r="LMJ223" s="59"/>
      <c r="LMK223" s="59"/>
      <c r="LML223" s="59"/>
      <c r="LMM223" s="59"/>
      <c r="LMN223" s="59"/>
      <c r="LMO223" s="59"/>
      <c r="LMP223" s="59"/>
      <c r="LMQ223" s="59"/>
      <c r="LMR223" s="59"/>
      <c r="LMS223" s="59"/>
      <c r="LMT223" s="59"/>
      <c r="LMU223" s="59"/>
      <c r="LMV223" s="59"/>
      <c r="LMW223" s="59"/>
      <c r="LMX223" s="59"/>
      <c r="LMY223" s="59"/>
      <c r="LMZ223" s="59"/>
      <c r="LNA223" s="59"/>
      <c r="LNB223" s="59"/>
      <c r="LNC223" s="59"/>
      <c r="LND223" s="59"/>
      <c r="LNE223" s="59"/>
      <c r="LNF223" s="59"/>
      <c r="LNG223" s="59"/>
      <c r="LNH223" s="59"/>
      <c r="LNI223" s="59"/>
      <c r="LNJ223" s="59"/>
      <c r="LNK223" s="59"/>
      <c r="LNL223" s="59"/>
      <c r="LNM223" s="59"/>
      <c r="LNN223" s="59"/>
      <c r="LNO223" s="59"/>
      <c r="LNP223" s="59"/>
      <c r="LNQ223" s="59"/>
      <c r="LNR223" s="59"/>
      <c r="LNS223" s="59"/>
      <c r="LNT223" s="59"/>
      <c r="LNU223" s="59"/>
      <c r="LNV223" s="59"/>
      <c r="LNW223" s="59"/>
      <c r="LNX223" s="59"/>
      <c r="LNY223" s="59"/>
      <c r="LNZ223" s="59"/>
      <c r="LOA223" s="59"/>
      <c r="LOB223" s="59"/>
      <c r="LOC223" s="59"/>
      <c r="LOD223" s="59"/>
      <c r="LOE223" s="59"/>
      <c r="LOF223" s="59"/>
      <c r="LOG223" s="59"/>
      <c r="LOH223" s="59"/>
      <c r="LOI223" s="59"/>
      <c r="LOJ223" s="59"/>
      <c r="LOK223" s="59"/>
      <c r="LOL223" s="59"/>
      <c r="LOM223" s="59"/>
      <c r="LON223" s="59"/>
      <c r="LOO223" s="59"/>
      <c r="LOP223" s="59"/>
      <c r="LOQ223" s="59"/>
      <c r="LOR223" s="59"/>
      <c r="LOS223" s="59"/>
      <c r="LOT223" s="59"/>
      <c r="LOU223" s="59"/>
      <c r="LOV223" s="59"/>
      <c r="LOW223" s="59"/>
      <c r="LOX223" s="59"/>
      <c r="LOY223" s="59"/>
      <c r="LOZ223" s="59"/>
      <c r="LPA223" s="59"/>
      <c r="LPB223" s="59"/>
      <c r="LPC223" s="59"/>
      <c r="LPD223" s="59"/>
      <c r="LPE223" s="59"/>
      <c r="LPF223" s="59"/>
      <c r="LPG223" s="59"/>
      <c r="LPH223" s="59"/>
      <c r="LPI223" s="59"/>
      <c r="LPJ223" s="59"/>
      <c r="LPK223" s="59"/>
      <c r="LPL223" s="59"/>
      <c r="LPM223" s="59"/>
      <c r="LPN223" s="59"/>
      <c r="LPO223" s="59"/>
      <c r="LPP223" s="59"/>
      <c r="LPQ223" s="59"/>
      <c r="LPR223" s="59"/>
      <c r="LPS223" s="59"/>
      <c r="LPT223" s="59"/>
      <c r="LPU223" s="59"/>
      <c r="LPV223" s="59"/>
      <c r="LPW223" s="59"/>
      <c r="LPX223" s="59"/>
      <c r="LPY223" s="59"/>
      <c r="LPZ223" s="59"/>
      <c r="LQA223" s="59"/>
      <c r="LQB223" s="59"/>
      <c r="LQC223" s="59"/>
      <c r="LQD223" s="59"/>
      <c r="LQE223" s="59"/>
      <c r="LQF223" s="59"/>
      <c r="LQG223" s="59"/>
      <c r="LQH223" s="59"/>
      <c r="LQI223" s="59"/>
      <c r="LQJ223" s="59"/>
      <c r="LQK223" s="59"/>
      <c r="LQL223" s="59"/>
      <c r="LQM223" s="59"/>
      <c r="LQN223" s="59"/>
      <c r="LQO223" s="59"/>
      <c r="LQP223" s="59"/>
      <c r="LQQ223" s="59"/>
      <c r="LQR223" s="59"/>
      <c r="LQS223" s="59"/>
      <c r="LQT223" s="59"/>
      <c r="LQU223" s="59"/>
      <c r="LQV223" s="59"/>
      <c r="LQW223" s="59"/>
      <c r="LQX223" s="59"/>
      <c r="LQY223" s="59"/>
      <c r="LQZ223" s="59"/>
      <c r="LRA223" s="59"/>
      <c r="LRB223" s="59"/>
      <c r="LRC223" s="59"/>
      <c r="LRD223" s="59"/>
      <c r="LRE223" s="59"/>
      <c r="LRF223" s="59"/>
      <c r="LRG223" s="59"/>
      <c r="LRH223" s="59"/>
      <c r="LRI223" s="59"/>
      <c r="LRJ223" s="59"/>
      <c r="LRK223" s="59"/>
      <c r="LRL223" s="59"/>
      <c r="LRM223" s="59"/>
      <c r="LRN223" s="59"/>
      <c r="LRO223" s="59"/>
      <c r="LRP223" s="59"/>
      <c r="LRQ223" s="59"/>
      <c r="LRR223" s="59"/>
      <c r="LRS223" s="59"/>
      <c r="LRT223" s="59"/>
      <c r="LRU223" s="59"/>
      <c r="LRV223" s="59"/>
      <c r="LRW223" s="59"/>
      <c r="LRX223" s="59"/>
      <c r="LRY223" s="59"/>
      <c r="LRZ223" s="59"/>
      <c r="LSA223" s="59"/>
      <c r="LSB223" s="59"/>
      <c r="LSC223" s="59"/>
      <c r="LSD223" s="59"/>
      <c r="LSE223" s="59"/>
      <c r="LSF223" s="59"/>
      <c r="LSG223" s="59"/>
      <c r="LSH223" s="59"/>
      <c r="LSI223" s="59"/>
      <c r="LSJ223" s="59"/>
      <c r="LSK223" s="59"/>
      <c r="LSL223" s="59"/>
      <c r="LSM223" s="59"/>
      <c r="LSN223" s="59"/>
      <c r="LSO223" s="59"/>
      <c r="LSP223" s="59"/>
      <c r="LSQ223" s="59"/>
      <c r="LSR223" s="59"/>
      <c r="LSS223" s="59"/>
      <c r="LST223" s="59"/>
      <c r="LSU223" s="59"/>
      <c r="LSV223" s="59"/>
      <c r="LSW223" s="59"/>
      <c r="LSX223" s="59"/>
      <c r="LSY223" s="59"/>
      <c r="LSZ223" s="59"/>
      <c r="LTA223" s="59"/>
      <c r="LTB223" s="59"/>
      <c r="LTC223" s="59"/>
      <c r="LTD223" s="59"/>
      <c r="LTE223" s="59"/>
      <c r="LTF223" s="59"/>
      <c r="LTG223" s="59"/>
      <c r="LTH223" s="59"/>
      <c r="LTI223" s="59"/>
      <c r="LTJ223" s="59"/>
      <c r="LTK223" s="59"/>
      <c r="LTL223" s="59"/>
      <c r="LTM223" s="59"/>
      <c r="LTN223" s="59"/>
      <c r="LTO223" s="59"/>
      <c r="LTP223" s="59"/>
      <c r="LTQ223" s="59"/>
      <c r="LTR223" s="59"/>
      <c r="LTS223" s="59"/>
      <c r="LTT223" s="59"/>
      <c r="LTU223" s="59"/>
      <c r="LTV223" s="59"/>
      <c r="LTW223" s="59"/>
      <c r="LTX223" s="59"/>
      <c r="LTY223" s="59"/>
      <c r="LTZ223" s="59"/>
      <c r="LUA223" s="59"/>
      <c r="LUB223" s="59"/>
      <c r="LUC223" s="59"/>
      <c r="LUD223" s="59"/>
      <c r="LUE223" s="59"/>
      <c r="LUF223" s="59"/>
      <c r="LUG223" s="59"/>
      <c r="LUH223" s="59"/>
      <c r="LUI223" s="59"/>
      <c r="LUJ223" s="59"/>
      <c r="LUK223" s="59"/>
      <c r="LUL223" s="59"/>
      <c r="LUM223" s="59"/>
      <c r="LUN223" s="59"/>
      <c r="LUO223" s="59"/>
      <c r="LUP223" s="59"/>
      <c r="LUQ223" s="59"/>
      <c r="LUR223" s="59"/>
      <c r="LUS223" s="59"/>
      <c r="LUT223" s="59"/>
      <c r="LUU223" s="59"/>
      <c r="LUV223" s="59"/>
      <c r="LUW223" s="59"/>
      <c r="LUX223" s="59"/>
      <c r="LUY223" s="59"/>
      <c r="LUZ223" s="59"/>
      <c r="LVA223" s="59"/>
      <c r="LVB223" s="59"/>
      <c r="LVC223" s="59"/>
      <c r="LVD223" s="59"/>
      <c r="LVE223" s="59"/>
      <c r="LVF223" s="59"/>
      <c r="LVG223" s="59"/>
      <c r="LVH223" s="59"/>
      <c r="LVI223" s="59"/>
      <c r="LVJ223" s="59"/>
      <c r="LVK223" s="59"/>
      <c r="LVL223" s="59"/>
      <c r="LVM223" s="59"/>
      <c r="LVN223" s="59"/>
      <c r="LVO223" s="59"/>
      <c r="LVP223" s="59"/>
      <c r="LVQ223" s="59"/>
      <c r="LVR223" s="59"/>
      <c r="LVS223" s="59"/>
      <c r="LVT223" s="59"/>
      <c r="LVU223" s="59"/>
      <c r="LVV223" s="59"/>
      <c r="LVW223" s="59"/>
      <c r="LVX223" s="59"/>
      <c r="LVY223" s="59"/>
      <c r="LVZ223" s="59"/>
      <c r="LWA223" s="59"/>
      <c r="LWB223" s="59"/>
      <c r="LWC223" s="59"/>
      <c r="LWD223" s="59"/>
      <c r="LWE223" s="59"/>
      <c r="LWF223" s="59"/>
      <c r="LWG223" s="59"/>
      <c r="LWH223" s="59"/>
      <c r="LWI223" s="59"/>
      <c r="LWJ223" s="59"/>
      <c r="LWK223" s="59"/>
      <c r="LWL223" s="59"/>
      <c r="LWM223" s="59"/>
      <c r="LWN223" s="59"/>
      <c r="LWO223" s="59"/>
      <c r="LWP223" s="59"/>
      <c r="LWQ223" s="59"/>
      <c r="LWR223" s="59"/>
      <c r="LWS223" s="59"/>
      <c r="LWT223" s="59"/>
      <c r="LWU223" s="59"/>
      <c r="LWV223" s="59"/>
      <c r="LWW223" s="59"/>
      <c r="LWX223" s="59"/>
      <c r="LWY223" s="59"/>
      <c r="LWZ223" s="59"/>
      <c r="LXA223" s="59"/>
      <c r="LXB223" s="59"/>
      <c r="LXC223" s="59"/>
      <c r="LXD223" s="59"/>
      <c r="LXE223" s="59"/>
      <c r="LXF223" s="59"/>
      <c r="LXG223" s="59"/>
      <c r="LXH223" s="59"/>
      <c r="LXI223" s="59"/>
      <c r="LXJ223" s="59"/>
      <c r="LXK223" s="59"/>
      <c r="LXL223" s="59"/>
      <c r="LXM223" s="59"/>
      <c r="LXN223" s="59"/>
      <c r="LXO223" s="59"/>
      <c r="LXP223" s="59"/>
      <c r="LXQ223" s="59"/>
      <c r="LXR223" s="59"/>
      <c r="LXS223" s="59"/>
      <c r="LXT223" s="59"/>
      <c r="LXU223" s="59"/>
      <c r="LXV223" s="59"/>
      <c r="LXW223" s="59"/>
      <c r="LXX223" s="59"/>
      <c r="LXY223" s="59"/>
      <c r="LXZ223" s="59"/>
      <c r="LYA223" s="59"/>
      <c r="LYB223" s="59"/>
      <c r="LYC223" s="59"/>
      <c r="LYD223" s="59"/>
      <c r="LYE223" s="59"/>
      <c r="LYF223" s="59"/>
      <c r="LYG223" s="59"/>
      <c r="LYH223" s="59"/>
      <c r="LYI223" s="59"/>
      <c r="LYJ223" s="59"/>
      <c r="LYK223" s="59"/>
      <c r="LYL223" s="59"/>
      <c r="LYM223" s="59"/>
      <c r="LYN223" s="59"/>
      <c r="LYO223" s="59"/>
      <c r="LYP223" s="59"/>
      <c r="LYQ223" s="59"/>
      <c r="LYR223" s="59"/>
      <c r="LYS223" s="59"/>
      <c r="LYT223" s="59"/>
      <c r="LYU223" s="59"/>
      <c r="LYV223" s="59"/>
      <c r="LYW223" s="59"/>
      <c r="LYX223" s="59"/>
      <c r="LYY223" s="59"/>
      <c r="LYZ223" s="59"/>
      <c r="LZA223" s="59"/>
      <c r="LZB223" s="59"/>
      <c r="LZC223" s="59"/>
      <c r="LZD223" s="59"/>
      <c r="LZE223" s="59"/>
      <c r="LZF223" s="59"/>
      <c r="LZG223" s="59"/>
      <c r="LZH223" s="59"/>
      <c r="LZI223" s="59"/>
      <c r="LZJ223" s="59"/>
      <c r="LZK223" s="59"/>
      <c r="LZL223" s="59"/>
      <c r="LZM223" s="59"/>
      <c r="LZN223" s="59"/>
      <c r="LZO223" s="59"/>
      <c r="LZP223" s="59"/>
      <c r="LZQ223" s="59"/>
      <c r="LZR223" s="59"/>
      <c r="LZS223" s="59"/>
      <c r="LZT223" s="59"/>
      <c r="LZU223" s="59"/>
      <c r="LZV223" s="59"/>
      <c r="LZW223" s="59"/>
      <c r="LZX223" s="59"/>
      <c r="LZY223" s="59"/>
      <c r="LZZ223" s="59"/>
      <c r="MAA223" s="59"/>
      <c r="MAB223" s="59"/>
      <c r="MAC223" s="59"/>
      <c r="MAD223" s="59"/>
      <c r="MAE223" s="59"/>
      <c r="MAF223" s="59"/>
      <c r="MAG223" s="59"/>
      <c r="MAH223" s="59"/>
      <c r="MAI223" s="59"/>
      <c r="MAJ223" s="59"/>
      <c r="MAK223" s="59"/>
      <c r="MAL223" s="59"/>
      <c r="MAM223" s="59"/>
      <c r="MAN223" s="59"/>
      <c r="MAO223" s="59"/>
      <c r="MAP223" s="59"/>
      <c r="MAQ223" s="59"/>
      <c r="MAR223" s="59"/>
      <c r="MAS223" s="59"/>
      <c r="MAT223" s="59"/>
      <c r="MAU223" s="59"/>
      <c r="MAV223" s="59"/>
      <c r="MAW223" s="59"/>
      <c r="MAX223" s="59"/>
      <c r="MAY223" s="59"/>
      <c r="MAZ223" s="59"/>
      <c r="MBA223" s="59"/>
      <c r="MBB223" s="59"/>
      <c r="MBC223" s="59"/>
      <c r="MBD223" s="59"/>
      <c r="MBE223" s="59"/>
      <c r="MBF223" s="59"/>
      <c r="MBG223" s="59"/>
      <c r="MBH223" s="59"/>
      <c r="MBI223" s="59"/>
      <c r="MBJ223" s="59"/>
      <c r="MBK223" s="59"/>
      <c r="MBL223" s="59"/>
      <c r="MBM223" s="59"/>
      <c r="MBN223" s="59"/>
      <c r="MBO223" s="59"/>
      <c r="MBP223" s="59"/>
      <c r="MBQ223" s="59"/>
      <c r="MBR223" s="59"/>
      <c r="MBS223" s="59"/>
      <c r="MBT223" s="59"/>
      <c r="MBU223" s="59"/>
      <c r="MBV223" s="59"/>
      <c r="MBW223" s="59"/>
      <c r="MBX223" s="59"/>
      <c r="MBY223" s="59"/>
      <c r="MBZ223" s="59"/>
      <c r="MCA223" s="59"/>
      <c r="MCB223" s="59"/>
      <c r="MCC223" s="59"/>
      <c r="MCD223" s="59"/>
      <c r="MCE223" s="59"/>
      <c r="MCF223" s="59"/>
      <c r="MCG223" s="59"/>
      <c r="MCH223" s="59"/>
      <c r="MCI223" s="59"/>
      <c r="MCJ223" s="59"/>
      <c r="MCK223" s="59"/>
      <c r="MCL223" s="59"/>
      <c r="MCM223" s="59"/>
      <c r="MCN223" s="59"/>
      <c r="MCO223" s="59"/>
      <c r="MCP223" s="59"/>
      <c r="MCQ223" s="59"/>
      <c r="MCR223" s="59"/>
      <c r="MCS223" s="59"/>
      <c r="MCT223" s="59"/>
      <c r="MCU223" s="59"/>
      <c r="MCV223" s="59"/>
      <c r="MCW223" s="59"/>
      <c r="MCX223" s="59"/>
      <c r="MCY223" s="59"/>
      <c r="MCZ223" s="59"/>
      <c r="MDA223" s="59"/>
      <c r="MDB223" s="59"/>
      <c r="MDC223" s="59"/>
      <c r="MDD223" s="59"/>
      <c r="MDE223" s="59"/>
      <c r="MDF223" s="59"/>
      <c r="MDG223" s="59"/>
      <c r="MDH223" s="59"/>
      <c r="MDI223" s="59"/>
      <c r="MDJ223" s="59"/>
      <c r="MDK223" s="59"/>
      <c r="MDL223" s="59"/>
      <c r="MDM223" s="59"/>
      <c r="MDN223" s="59"/>
      <c r="MDO223" s="59"/>
      <c r="MDP223" s="59"/>
      <c r="MDQ223" s="59"/>
      <c r="MDR223" s="59"/>
      <c r="MDS223" s="59"/>
      <c r="MDT223" s="59"/>
      <c r="MDU223" s="59"/>
      <c r="MDV223" s="59"/>
      <c r="MDW223" s="59"/>
      <c r="MDX223" s="59"/>
      <c r="MDY223" s="59"/>
      <c r="MDZ223" s="59"/>
      <c r="MEA223" s="59"/>
      <c r="MEB223" s="59"/>
      <c r="MEC223" s="59"/>
      <c r="MED223" s="59"/>
      <c r="MEE223" s="59"/>
      <c r="MEF223" s="59"/>
      <c r="MEG223" s="59"/>
      <c r="MEH223" s="59"/>
      <c r="MEI223" s="59"/>
      <c r="MEJ223" s="59"/>
      <c r="MEK223" s="59"/>
      <c r="MEL223" s="59"/>
      <c r="MEM223" s="59"/>
      <c r="MEN223" s="59"/>
      <c r="MEO223" s="59"/>
      <c r="MEP223" s="59"/>
      <c r="MEQ223" s="59"/>
      <c r="MER223" s="59"/>
      <c r="MES223" s="59"/>
      <c r="MET223" s="59"/>
      <c r="MEU223" s="59"/>
      <c r="MEV223" s="59"/>
      <c r="MEW223" s="59"/>
      <c r="MEX223" s="59"/>
      <c r="MEY223" s="59"/>
      <c r="MEZ223" s="59"/>
      <c r="MFA223" s="59"/>
      <c r="MFB223" s="59"/>
      <c r="MFC223" s="59"/>
      <c r="MFD223" s="59"/>
      <c r="MFE223" s="59"/>
      <c r="MFF223" s="59"/>
      <c r="MFG223" s="59"/>
      <c r="MFH223" s="59"/>
      <c r="MFI223" s="59"/>
      <c r="MFJ223" s="59"/>
      <c r="MFK223" s="59"/>
      <c r="MFL223" s="59"/>
      <c r="MFM223" s="59"/>
      <c r="MFN223" s="59"/>
      <c r="MFO223" s="59"/>
      <c r="MFP223" s="59"/>
      <c r="MFQ223" s="59"/>
      <c r="MFR223" s="59"/>
      <c r="MFS223" s="59"/>
      <c r="MFT223" s="59"/>
      <c r="MFU223" s="59"/>
      <c r="MFV223" s="59"/>
      <c r="MFW223" s="59"/>
      <c r="MFX223" s="59"/>
      <c r="MFY223" s="59"/>
      <c r="MFZ223" s="59"/>
      <c r="MGA223" s="59"/>
      <c r="MGB223" s="59"/>
      <c r="MGC223" s="59"/>
      <c r="MGD223" s="59"/>
      <c r="MGE223" s="59"/>
      <c r="MGF223" s="59"/>
      <c r="MGG223" s="59"/>
      <c r="MGH223" s="59"/>
      <c r="MGI223" s="59"/>
      <c r="MGJ223" s="59"/>
      <c r="MGK223" s="59"/>
      <c r="MGL223" s="59"/>
      <c r="MGM223" s="59"/>
      <c r="MGN223" s="59"/>
      <c r="MGO223" s="59"/>
      <c r="MGP223" s="59"/>
      <c r="MGQ223" s="59"/>
      <c r="MGR223" s="59"/>
      <c r="MGS223" s="59"/>
      <c r="MGT223" s="59"/>
      <c r="MGU223" s="59"/>
      <c r="MGV223" s="59"/>
      <c r="MGW223" s="59"/>
      <c r="MGX223" s="59"/>
      <c r="MGY223" s="59"/>
      <c r="MGZ223" s="59"/>
      <c r="MHA223" s="59"/>
      <c r="MHB223" s="59"/>
      <c r="MHC223" s="59"/>
      <c r="MHD223" s="59"/>
      <c r="MHE223" s="59"/>
      <c r="MHF223" s="59"/>
      <c r="MHG223" s="59"/>
      <c r="MHH223" s="59"/>
      <c r="MHI223" s="59"/>
      <c r="MHJ223" s="59"/>
      <c r="MHK223" s="59"/>
      <c r="MHL223" s="59"/>
      <c r="MHM223" s="59"/>
      <c r="MHN223" s="59"/>
      <c r="MHO223" s="59"/>
      <c r="MHP223" s="59"/>
      <c r="MHQ223" s="59"/>
      <c r="MHR223" s="59"/>
      <c r="MHS223" s="59"/>
      <c r="MHT223" s="59"/>
      <c r="MHU223" s="59"/>
      <c r="MHV223" s="59"/>
      <c r="MHW223" s="59"/>
      <c r="MHX223" s="59"/>
      <c r="MHY223" s="59"/>
      <c r="MHZ223" s="59"/>
      <c r="MIA223" s="59"/>
      <c r="MIB223" s="59"/>
      <c r="MIC223" s="59"/>
      <c r="MID223" s="59"/>
      <c r="MIE223" s="59"/>
      <c r="MIF223" s="59"/>
      <c r="MIG223" s="59"/>
      <c r="MIH223" s="59"/>
      <c r="MII223" s="59"/>
      <c r="MIJ223" s="59"/>
      <c r="MIK223" s="59"/>
      <c r="MIL223" s="59"/>
      <c r="MIM223" s="59"/>
      <c r="MIN223" s="59"/>
      <c r="MIO223" s="59"/>
      <c r="MIP223" s="59"/>
      <c r="MIQ223" s="59"/>
      <c r="MIR223" s="59"/>
      <c r="MIS223" s="59"/>
      <c r="MIT223" s="59"/>
      <c r="MIU223" s="59"/>
      <c r="MIV223" s="59"/>
      <c r="MIW223" s="59"/>
      <c r="MIX223" s="59"/>
      <c r="MIY223" s="59"/>
      <c r="MIZ223" s="59"/>
      <c r="MJA223" s="59"/>
      <c r="MJB223" s="59"/>
      <c r="MJC223" s="59"/>
      <c r="MJD223" s="59"/>
      <c r="MJE223" s="59"/>
      <c r="MJF223" s="59"/>
      <c r="MJG223" s="59"/>
      <c r="MJH223" s="59"/>
      <c r="MJI223" s="59"/>
      <c r="MJJ223" s="59"/>
      <c r="MJK223" s="59"/>
      <c r="MJL223" s="59"/>
      <c r="MJM223" s="59"/>
      <c r="MJN223" s="59"/>
      <c r="MJO223" s="59"/>
      <c r="MJP223" s="59"/>
      <c r="MJQ223" s="59"/>
      <c r="MJR223" s="59"/>
      <c r="MJS223" s="59"/>
      <c r="MJT223" s="59"/>
      <c r="MJU223" s="59"/>
      <c r="MJV223" s="59"/>
      <c r="MJW223" s="59"/>
      <c r="MJX223" s="59"/>
      <c r="MJY223" s="59"/>
      <c r="MJZ223" s="59"/>
      <c r="MKA223" s="59"/>
      <c r="MKB223" s="59"/>
      <c r="MKC223" s="59"/>
      <c r="MKD223" s="59"/>
      <c r="MKE223" s="59"/>
      <c r="MKF223" s="59"/>
      <c r="MKG223" s="59"/>
      <c r="MKH223" s="59"/>
      <c r="MKI223" s="59"/>
      <c r="MKJ223" s="59"/>
      <c r="MKK223" s="59"/>
      <c r="MKL223" s="59"/>
      <c r="MKM223" s="59"/>
      <c r="MKN223" s="59"/>
      <c r="MKO223" s="59"/>
      <c r="MKP223" s="59"/>
      <c r="MKQ223" s="59"/>
      <c r="MKR223" s="59"/>
      <c r="MKS223" s="59"/>
      <c r="MKT223" s="59"/>
      <c r="MKU223" s="59"/>
      <c r="MKV223" s="59"/>
      <c r="MKW223" s="59"/>
      <c r="MKX223" s="59"/>
      <c r="MKY223" s="59"/>
      <c r="MKZ223" s="59"/>
      <c r="MLA223" s="59"/>
      <c r="MLB223" s="59"/>
      <c r="MLC223" s="59"/>
      <c r="MLD223" s="59"/>
      <c r="MLE223" s="59"/>
      <c r="MLF223" s="59"/>
      <c r="MLG223" s="59"/>
      <c r="MLH223" s="59"/>
      <c r="MLI223" s="59"/>
      <c r="MLJ223" s="59"/>
      <c r="MLK223" s="59"/>
      <c r="MLL223" s="59"/>
      <c r="MLM223" s="59"/>
      <c r="MLN223" s="59"/>
      <c r="MLO223" s="59"/>
      <c r="MLP223" s="59"/>
      <c r="MLQ223" s="59"/>
      <c r="MLR223" s="59"/>
      <c r="MLS223" s="59"/>
      <c r="MLT223" s="59"/>
      <c r="MLU223" s="59"/>
      <c r="MLV223" s="59"/>
      <c r="MLW223" s="59"/>
      <c r="MLX223" s="59"/>
      <c r="MLY223" s="59"/>
      <c r="MLZ223" s="59"/>
      <c r="MMA223" s="59"/>
      <c r="MMB223" s="59"/>
      <c r="MMC223" s="59"/>
      <c r="MMD223" s="59"/>
      <c r="MME223" s="59"/>
      <c r="MMF223" s="59"/>
      <c r="MMG223" s="59"/>
      <c r="MMH223" s="59"/>
      <c r="MMI223" s="59"/>
      <c r="MMJ223" s="59"/>
      <c r="MMK223" s="59"/>
      <c r="MML223" s="59"/>
      <c r="MMM223" s="59"/>
      <c r="MMN223" s="59"/>
      <c r="MMO223" s="59"/>
      <c r="MMP223" s="59"/>
      <c r="MMQ223" s="59"/>
      <c r="MMR223" s="59"/>
      <c r="MMS223" s="59"/>
      <c r="MMT223" s="59"/>
      <c r="MMU223" s="59"/>
      <c r="MMV223" s="59"/>
      <c r="MMW223" s="59"/>
      <c r="MMX223" s="59"/>
      <c r="MMY223" s="59"/>
      <c r="MMZ223" s="59"/>
      <c r="MNA223" s="59"/>
      <c r="MNB223" s="59"/>
      <c r="MNC223" s="59"/>
      <c r="MND223" s="59"/>
      <c r="MNE223" s="59"/>
      <c r="MNF223" s="59"/>
      <c r="MNG223" s="59"/>
      <c r="MNH223" s="59"/>
      <c r="MNI223" s="59"/>
      <c r="MNJ223" s="59"/>
      <c r="MNK223" s="59"/>
      <c r="MNL223" s="59"/>
      <c r="MNM223" s="59"/>
      <c r="MNN223" s="59"/>
      <c r="MNO223" s="59"/>
      <c r="MNP223" s="59"/>
      <c r="MNQ223" s="59"/>
      <c r="MNR223" s="59"/>
      <c r="MNS223" s="59"/>
      <c r="MNT223" s="59"/>
      <c r="MNU223" s="59"/>
      <c r="MNV223" s="59"/>
      <c r="MNW223" s="59"/>
      <c r="MNX223" s="59"/>
      <c r="MNY223" s="59"/>
      <c r="MNZ223" s="59"/>
      <c r="MOA223" s="59"/>
      <c r="MOB223" s="59"/>
      <c r="MOC223" s="59"/>
      <c r="MOD223" s="59"/>
      <c r="MOE223" s="59"/>
      <c r="MOF223" s="59"/>
      <c r="MOG223" s="59"/>
      <c r="MOH223" s="59"/>
      <c r="MOI223" s="59"/>
      <c r="MOJ223" s="59"/>
      <c r="MOK223" s="59"/>
      <c r="MOL223" s="59"/>
      <c r="MOM223" s="59"/>
      <c r="MON223" s="59"/>
      <c r="MOO223" s="59"/>
      <c r="MOP223" s="59"/>
      <c r="MOQ223" s="59"/>
      <c r="MOR223" s="59"/>
      <c r="MOS223" s="59"/>
      <c r="MOT223" s="59"/>
      <c r="MOU223" s="59"/>
      <c r="MOV223" s="59"/>
      <c r="MOW223" s="59"/>
      <c r="MOX223" s="59"/>
      <c r="MOY223" s="59"/>
      <c r="MOZ223" s="59"/>
      <c r="MPA223" s="59"/>
      <c r="MPB223" s="59"/>
      <c r="MPC223" s="59"/>
      <c r="MPD223" s="59"/>
      <c r="MPE223" s="59"/>
      <c r="MPF223" s="59"/>
      <c r="MPG223" s="59"/>
      <c r="MPH223" s="59"/>
      <c r="MPI223" s="59"/>
      <c r="MPJ223" s="59"/>
      <c r="MPK223" s="59"/>
      <c r="MPL223" s="59"/>
      <c r="MPM223" s="59"/>
      <c r="MPN223" s="59"/>
      <c r="MPO223" s="59"/>
      <c r="MPP223" s="59"/>
      <c r="MPQ223" s="59"/>
      <c r="MPR223" s="59"/>
      <c r="MPS223" s="59"/>
      <c r="MPT223" s="59"/>
      <c r="MPU223" s="59"/>
      <c r="MPV223" s="59"/>
      <c r="MPW223" s="59"/>
      <c r="MPX223" s="59"/>
      <c r="MPY223" s="59"/>
      <c r="MPZ223" s="59"/>
      <c r="MQA223" s="59"/>
      <c r="MQB223" s="59"/>
      <c r="MQC223" s="59"/>
      <c r="MQD223" s="59"/>
      <c r="MQE223" s="59"/>
      <c r="MQF223" s="59"/>
      <c r="MQG223" s="59"/>
      <c r="MQH223" s="59"/>
      <c r="MQI223" s="59"/>
      <c r="MQJ223" s="59"/>
      <c r="MQK223" s="59"/>
      <c r="MQL223" s="59"/>
      <c r="MQM223" s="59"/>
      <c r="MQN223" s="59"/>
      <c r="MQO223" s="59"/>
      <c r="MQP223" s="59"/>
      <c r="MQQ223" s="59"/>
      <c r="MQR223" s="59"/>
      <c r="MQS223" s="59"/>
      <c r="MQT223" s="59"/>
      <c r="MQU223" s="59"/>
      <c r="MQV223" s="59"/>
      <c r="MQW223" s="59"/>
      <c r="MQX223" s="59"/>
      <c r="MQY223" s="59"/>
      <c r="MQZ223" s="59"/>
      <c r="MRA223" s="59"/>
      <c r="MRB223" s="59"/>
      <c r="MRC223" s="59"/>
      <c r="MRD223" s="59"/>
      <c r="MRE223" s="59"/>
      <c r="MRF223" s="59"/>
      <c r="MRG223" s="59"/>
      <c r="MRH223" s="59"/>
      <c r="MRI223" s="59"/>
      <c r="MRJ223" s="59"/>
      <c r="MRK223" s="59"/>
      <c r="MRL223" s="59"/>
      <c r="MRM223" s="59"/>
      <c r="MRN223" s="59"/>
      <c r="MRO223" s="59"/>
      <c r="MRP223" s="59"/>
      <c r="MRQ223" s="59"/>
      <c r="MRR223" s="59"/>
      <c r="MRS223" s="59"/>
      <c r="MRT223" s="59"/>
      <c r="MRU223" s="59"/>
      <c r="MRV223" s="59"/>
      <c r="MRW223" s="59"/>
      <c r="MRX223" s="59"/>
      <c r="MRY223" s="59"/>
      <c r="MRZ223" s="59"/>
      <c r="MSA223" s="59"/>
      <c r="MSB223" s="59"/>
      <c r="MSC223" s="59"/>
      <c r="MSD223" s="59"/>
      <c r="MSE223" s="59"/>
      <c r="MSF223" s="59"/>
      <c r="MSG223" s="59"/>
      <c r="MSH223" s="59"/>
      <c r="MSI223" s="59"/>
      <c r="MSJ223" s="59"/>
      <c r="MSK223" s="59"/>
      <c r="MSL223" s="59"/>
      <c r="MSM223" s="59"/>
      <c r="MSN223" s="59"/>
      <c r="MSO223" s="59"/>
      <c r="MSP223" s="59"/>
      <c r="MSQ223" s="59"/>
      <c r="MSR223" s="59"/>
      <c r="MSS223" s="59"/>
      <c r="MST223" s="59"/>
      <c r="MSU223" s="59"/>
      <c r="MSV223" s="59"/>
      <c r="MSW223" s="59"/>
      <c r="MSX223" s="59"/>
      <c r="MSY223" s="59"/>
      <c r="MSZ223" s="59"/>
      <c r="MTA223" s="59"/>
      <c r="MTB223" s="59"/>
      <c r="MTC223" s="59"/>
      <c r="MTD223" s="59"/>
      <c r="MTE223" s="59"/>
      <c r="MTF223" s="59"/>
      <c r="MTG223" s="59"/>
      <c r="MTH223" s="59"/>
      <c r="MTI223" s="59"/>
      <c r="MTJ223" s="59"/>
      <c r="MTK223" s="59"/>
      <c r="MTL223" s="59"/>
      <c r="MTM223" s="59"/>
      <c r="MTN223" s="59"/>
      <c r="MTO223" s="59"/>
      <c r="MTP223" s="59"/>
      <c r="MTQ223" s="59"/>
      <c r="MTR223" s="59"/>
      <c r="MTS223" s="59"/>
      <c r="MTT223" s="59"/>
      <c r="MTU223" s="59"/>
      <c r="MTV223" s="59"/>
      <c r="MTW223" s="59"/>
      <c r="MTX223" s="59"/>
      <c r="MTY223" s="59"/>
      <c r="MTZ223" s="59"/>
      <c r="MUA223" s="59"/>
      <c r="MUB223" s="59"/>
      <c r="MUC223" s="59"/>
      <c r="MUD223" s="59"/>
      <c r="MUE223" s="59"/>
      <c r="MUF223" s="59"/>
      <c r="MUG223" s="59"/>
      <c r="MUH223" s="59"/>
      <c r="MUI223" s="59"/>
      <c r="MUJ223" s="59"/>
      <c r="MUK223" s="59"/>
      <c r="MUL223" s="59"/>
      <c r="MUM223" s="59"/>
      <c r="MUN223" s="59"/>
      <c r="MUO223" s="59"/>
      <c r="MUP223" s="59"/>
      <c r="MUQ223" s="59"/>
      <c r="MUR223" s="59"/>
      <c r="MUS223" s="59"/>
      <c r="MUT223" s="59"/>
      <c r="MUU223" s="59"/>
      <c r="MUV223" s="59"/>
      <c r="MUW223" s="59"/>
      <c r="MUX223" s="59"/>
      <c r="MUY223" s="59"/>
      <c r="MUZ223" s="59"/>
      <c r="MVA223" s="59"/>
      <c r="MVB223" s="59"/>
      <c r="MVC223" s="59"/>
      <c r="MVD223" s="59"/>
      <c r="MVE223" s="59"/>
      <c r="MVF223" s="59"/>
      <c r="MVG223" s="59"/>
      <c r="MVH223" s="59"/>
      <c r="MVI223" s="59"/>
      <c r="MVJ223" s="59"/>
      <c r="MVK223" s="59"/>
      <c r="MVL223" s="59"/>
      <c r="MVM223" s="59"/>
      <c r="MVN223" s="59"/>
      <c r="MVO223" s="59"/>
      <c r="MVP223" s="59"/>
      <c r="MVQ223" s="59"/>
      <c r="MVR223" s="59"/>
      <c r="MVS223" s="59"/>
      <c r="MVT223" s="59"/>
      <c r="MVU223" s="59"/>
      <c r="MVV223" s="59"/>
      <c r="MVW223" s="59"/>
      <c r="MVX223" s="59"/>
      <c r="MVY223" s="59"/>
      <c r="MVZ223" s="59"/>
      <c r="MWA223" s="59"/>
      <c r="MWB223" s="59"/>
      <c r="MWC223" s="59"/>
      <c r="MWD223" s="59"/>
      <c r="MWE223" s="59"/>
      <c r="MWF223" s="59"/>
      <c r="MWG223" s="59"/>
      <c r="MWH223" s="59"/>
      <c r="MWI223" s="59"/>
      <c r="MWJ223" s="59"/>
      <c r="MWK223" s="59"/>
      <c r="MWL223" s="59"/>
      <c r="MWM223" s="59"/>
      <c r="MWN223" s="59"/>
      <c r="MWO223" s="59"/>
      <c r="MWP223" s="59"/>
      <c r="MWQ223" s="59"/>
      <c r="MWR223" s="59"/>
      <c r="MWS223" s="59"/>
      <c r="MWT223" s="59"/>
      <c r="MWU223" s="59"/>
      <c r="MWV223" s="59"/>
      <c r="MWW223" s="59"/>
      <c r="MWX223" s="59"/>
      <c r="MWY223" s="59"/>
      <c r="MWZ223" s="59"/>
      <c r="MXA223" s="59"/>
      <c r="MXB223" s="59"/>
      <c r="MXC223" s="59"/>
      <c r="MXD223" s="59"/>
      <c r="MXE223" s="59"/>
      <c r="MXF223" s="59"/>
      <c r="MXG223" s="59"/>
      <c r="MXH223" s="59"/>
      <c r="MXI223" s="59"/>
      <c r="MXJ223" s="59"/>
      <c r="MXK223" s="59"/>
      <c r="MXL223" s="59"/>
      <c r="MXM223" s="59"/>
      <c r="MXN223" s="59"/>
      <c r="MXO223" s="59"/>
      <c r="MXP223" s="59"/>
      <c r="MXQ223" s="59"/>
      <c r="MXR223" s="59"/>
      <c r="MXS223" s="59"/>
      <c r="MXT223" s="59"/>
      <c r="MXU223" s="59"/>
      <c r="MXV223" s="59"/>
      <c r="MXW223" s="59"/>
      <c r="MXX223" s="59"/>
      <c r="MXY223" s="59"/>
      <c r="MXZ223" s="59"/>
      <c r="MYA223" s="59"/>
      <c r="MYB223" s="59"/>
      <c r="MYC223" s="59"/>
      <c r="MYD223" s="59"/>
      <c r="MYE223" s="59"/>
      <c r="MYF223" s="59"/>
      <c r="MYG223" s="59"/>
      <c r="MYH223" s="59"/>
      <c r="MYI223" s="59"/>
      <c r="MYJ223" s="59"/>
      <c r="MYK223" s="59"/>
      <c r="MYL223" s="59"/>
      <c r="MYM223" s="59"/>
      <c r="MYN223" s="59"/>
      <c r="MYO223" s="59"/>
      <c r="MYP223" s="59"/>
      <c r="MYQ223" s="59"/>
      <c r="MYR223" s="59"/>
      <c r="MYS223" s="59"/>
      <c r="MYT223" s="59"/>
      <c r="MYU223" s="59"/>
      <c r="MYV223" s="59"/>
      <c r="MYW223" s="59"/>
      <c r="MYX223" s="59"/>
      <c r="MYY223" s="59"/>
      <c r="MYZ223" s="59"/>
      <c r="MZA223" s="59"/>
      <c r="MZB223" s="59"/>
      <c r="MZC223" s="59"/>
      <c r="MZD223" s="59"/>
      <c r="MZE223" s="59"/>
      <c r="MZF223" s="59"/>
      <c r="MZG223" s="59"/>
      <c r="MZH223" s="59"/>
      <c r="MZI223" s="59"/>
      <c r="MZJ223" s="59"/>
      <c r="MZK223" s="59"/>
      <c r="MZL223" s="59"/>
      <c r="MZM223" s="59"/>
      <c r="MZN223" s="59"/>
      <c r="MZO223" s="59"/>
      <c r="MZP223" s="59"/>
      <c r="MZQ223" s="59"/>
      <c r="MZR223" s="59"/>
      <c r="MZS223" s="59"/>
      <c r="MZT223" s="59"/>
      <c r="MZU223" s="59"/>
      <c r="MZV223" s="59"/>
      <c r="MZW223" s="59"/>
      <c r="MZX223" s="59"/>
      <c r="MZY223" s="59"/>
      <c r="MZZ223" s="59"/>
      <c r="NAA223" s="59"/>
      <c r="NAB223" s="59"/>
      <c r="NAC223" s="59"/>
      <c r="NAD223" s="59"/>
      <c r="NAE223" s="59"/>
      <c r="NAF223" s="59"/>
      <c r="NAG223" s="59"/>
      <c r="NAH223" s="59"/>
      <c r="NAI223" s="59"/>
      <c r="NAJ223" s="59"/>
      <c r="NAK223" s="59"/>
      <c r="NAL223" s="59"/>
      <c r="NAM223" s="59"/>
      <c r="NAN223" s="59"/>
      <c r="NAO223" s="59"/>
      <c r="NAP223" s="59"/>
      <c r="NAQ223" s="59"/>
      <c r="NAR223" s="59"/>
      <c r="NAS223" s="59"/>
      <c r="NAT223" s="59"/>
      <c r="NAU223" s="59"/>
      <c r="NAV223" s="59"/>
      <c r="NAW223" s="59"/>
      <c r="NAX223" s="59"/>
      <c r="NAY223" s="59"/>
      <c r="NAZ223" s="59"/>
      <c r="NBA223" s="59"/>
      <c r="NBB223" s="59"/>
      <c r="NBC223" s="59"/>
      <c r="NBD223" s="59"/>
      <c r="NBE223" s="59"/>
      <c r="NBF223" s="59"/>
      <c r="NBG223" s="59"/>
      <c r="NBH223" s="59"/>
      <c r="NBI223" s="59"/>
      <c r="NBJ223" s="59"/>
      <c r="NBK223" s="59"/>
      <c r="NBL223" s="59"/>
      <c r="NBM223" s="59"/>
      <c r="NBN223" s="59"/>
      <c r="NBO223" s="59"/>
      <c r="NBP223" s="59"/>
      <c r="NBQ223" s="59"/>
      <c r="NBR223" s="59"/>
      <c r="NBS223" s="59"/>
      <c r="NBT223" s="59"/>
      <c r="NBU223" s="59"/>
      <c r="NBV223" s="59"/>
      <c r="NBW223" s="59"/>
      <c r="NBX223" s="59"/>
      <c r="NBY223" s="59"/>
      <c r="NBZ223" s="59"/>
      <c r="NCA223" s="59"/>
      <c r="NCB223" s="59"/>
      <c r="NCC223" s="59"/>
      <c r="NCD223" s="59"/>
      <c r="NCE223" s="59"/>
      <c r="NCF223" s="59"/>
      <c r="NCG223" s="59"/>
      <c r="NCH223" s="59"/>
      <c r="NCI223" s="59"/>
      <c r="NCJ223" s="59"/>
      <c r="NCK223" s="59"/>
      <c r="NCL223" s="59"/>
      <c r="NCM223" s="59"/>
      <c r="NCN223" s="59"/>
      <c r="NCO223" s="59"/>
      <c r="NCP223" s="59"/>
      <c r="NCQ223" s="59"/>
      <c r="NCR223" s="59"/>
      <c r="NCS223" s="59"/>
      <c r="NCT223" s="59"/>
      <c r="NCU223" s="59"/>
      <c r="NCV223" s="59"/>
      <c r="NCW223" s="59"/>
      <c r="NCX223" s="59"/>
      <c r="NCY223" s="59"/>
      <c r="NCZ223" s="59"/>
      <c r="NDA223" s="59"/>
      <c r="NDB223" s="59"/>
      <c r="NDC223" s="59"/>
      <c r="NDD223" s="59"/>
      <c r="NDE223" s="59"/>
      <c r="NDF223" s="59"/>
      <c r="NDG223" s="59"/>
      <c r="NDH223" s="59"/>
      <c r="NDI223" s="59"/>
      <c r="NDJ223" s="59"/>
      <c r="NDK223" s="59"/>
      <c r="NDL223" s="59"/>
      <c r="NDM223" s="59"/>
      <c r="NDN223" s="59"/>
      <c r="NDO223" s="59"/>
      <c r="NDP223" s="59"/>
      <c r="NDQ223" s="59"/>
      <c r="NDR223" s="59"/>
      <c r="NDS223" s="59"/>
      <c r="NDT223" s="59"/>
      <c r="NDU223" s="59"/>
      <c r="NDV223" s="59"/>
      <c r="NDW223" s="59"/>
      <c r="NDX223" s="59"/>
      <c r="NDY223" s="59"/>
      <c r="NDZ223" s="59"/>
      <c r="NEA223" s="59"/>
      <c r="NEB223" s="59"/>
      <c r="NEC223" s="59"/>
      <c r="NED223" s="59"/>
      <c r="NEE223" s="59"/>
      <c r="NEF223" s="59"/>
      <c r="NEG223" s="59"/>
      <c r="NEH223" s="59"/>
      <c r="NEI223" s="59"/>
      <c r="NEJ223" s="59"/>
      <c r="NEK223" s="59"/>
      <c r="NEL223" s="59"/>
      <c r="NEM223" s="59"/>
      <c r="NEN223" s="59"/>
      <c r="NEO223" s="59"/>
      <c r="NEP223" s="59"/>
      <c r="NEQ223" s="59"/>
      <c r="NER223" s="59"/>
      <c r="NES223" s="59"/>
      <c r="NET223" s="59"/>
      <c r="NEU223" s="59"/>
      <c r="NEV223" s="59"/>
      <c r="NEW223" s="59"/>
      <c r="NEX223" s="59"/>
      <c r="NEY223" s="59"/>
      <c r="NEZ223" s="59"/>
      <c r="NFA223" s="59"/>
      <c r="NFB223" s="59"/>
      <c r="NFC223" s="59"/>
      <c r="NFD223" s="59"/>
      <c r="NFE223" s="59"/>
      <c r="NFF223" s="59"/>
      <c r="NFG223" s="59"/>
      <c r="NFH223" s="59"/>
      <c r="NFI223" s="59"/>
      <c r="NFJ223" s="59"/>
      <c r="NFK223" s="59"/>
      <c r="NFL223" s="59"/>
      <c r="NFM223" s="59"/>
      <c r="NFN223" s="59"/>
      <c r="NFO223" s="59"/>
      <c r="NFP223" s="59"/>
      <c r="NFQ223" s="59"/>
      <c r="NFR223" s="59"/>
      <c r="NFS223" s="59"/>
      <c r="NFT223" s="59"/>
      <c r="NFU223" s="59"/>
      <c r="NFV223" s="59"/>
      <c r="NFW223" s="59"/>
      <c r="NFX223" s="59"/>
      <c r="NFY223" s="59"/>
      <c r="NFZ223" s="59"/>
      <c r="NGA223" s="59"/>
      <c r="NGB223" s="59"/>
      <c r="NGC223" s="59"/>
      <c r="NGD223" s="59"/>
      <c r="NGE223" s="59"/>
      <c r="NGF223" s="59"/>
      <c r="NGG223" s="59"/>
      <c r="NGH223" s="59"/>
      <c r="NGI223" s="59"/>
      <c r="NGJ223" s="59"/>
      <c r="NGK223" s="59"/>
      <c r="NGL223" s="59"/>
      <c r="NGM223" s="59"/>
      <c r="NGN223" s="59"/>
      <c r="NGO223" s="59"/>
      <c r="NGP223" s="59"/>
      <c r="NGQ223" s="59"/>
      <c r="NGR223" s="59"/>
      <c r="NGS223" s="59"/>
      <c r="NGT223" s="59"/>
      <c r="NGU223" s="59"/>
      <c r="NGV223" s="59"/>
      <c r="NGW223" s="59"/>
      <c r="NGX223" s="59"/>
      <c r="NGY223" s="59"/>
      <c r="NGZ223" s="59"/>
      <c r="NHA223" s="59"/>
      <c r="NHB223" s="59"/>
      <c r="NHC223" s="59"/>
      <c r="NHD223" s="59"/>
      <c r="NHE223" s="59"/>
      <c r="NHF223" s="59"/>
      <c r="NHG223" s="59"/>
      <c r="NHH223" s="59"/>
      <c r="NHI223" s="59"/>
      <c r="NHJ223" s="59"/>
      <c r="NHK223" s="59"/>
      <c r="NHL223" s="59"/>
      <c r="NHM223" s="59"/>
      <c r="NHN223" s="59"/>
      <c r="NHO223" s="59"/>
      <c r="NHP223" s="59"/>
      <c r="NHQ223" s="59"/>
      <c r="NHR223" s="59"/>
      <c r="NHS223" s="59"/>
      <c r="NHT223" s="59"/>
      <c r="NHU223" s="59"/>
      <c r="NHV223" s="59"/>
      <c r="NHW223" s="59"/>
      <c r="NHX223" s="59"/>
      <c r="NHY223" s="59"/>
      <c r="NHZ223" s="59"/>
      <c r="NIA223" s="59"/>
      <c r="NIB223" s="59"/>
      <c r="NIC223" s="59"/>
      <c r="NID223" s="59"/>
      <c r="NIE223" s="59"/>
      <c r="NIF223" s="59"/>
      <c r="NIG223" s="59"/>
      <c r="NIH223" s="59"/>
      <c r="NII223" s="59"/>
      <c r="NIJ223" s="59"/>
      <c r="NIK223" s="59"/>
      <c r="NIL223" s="59"/>
      <c r="NIM223" s="59"/>
      <c r="NIN223" s="59"/>
      <c r="NIO223" s="59"/>
      <c r="NIP223" s="59"/>
      <c r="NIQ223" s="59"/>
      <c r="NIR223" s="59"/>
      <c r="NIS223" s="59"/>
      <c r="NIT223" s="59"/>
      <c r="NIU223" s="59"/>
      <c r="NIV223" s="59"/>
      <c r="NIW223" s="59"/>
      <c r="NIX223" s="59"/>
      <c r="NIY223" s="59"/>
      <c r="NIZ223" s="59"/>
      <c r="NJA223" s="59"/>
      <c r="NJB223" s="59"/>
      <c r="NJC223" s="59"/>
      <c r="NJD223" s="59"/>
      <c r="NJE223" s="59"/>
      <c r="NJF223" s="59"/>
      <c r="NJG223" s="59"/>
      <c r="NJH223" s="59"/>
      <c r="NJI223" s="59"/>
      <c r="NJJ223" s="59"/>
      <c r="NJK223" s="59"/>
      <c r="NJL223" s="59"/>
      <c r="NJM223" s="59"/>
      <c r="NJN223" s="59"/>
      <c r="NJO223" s="59"/>
      <c r="NJP223" s="59"/>
      <c r="NJQ223" s="59"/>
      <c r="NJR223" s="59"/>
      <c r="NJS223" s="59"/>
      <c r="NJT223" s="59"/>
      <c r="NJU223" s="59"/>
      <c r="NJV223" s="59"/>
      <c r="NJW223" s="59"/>
      <c r="NJX223" s="59"/>
      <c r="NJY223" s="59"/>
      <c r="NJZ223" s="59"/>
      <c r="NKA223" s="59"/>
      <c r="NKB223" s="59"/>
      <c r="NKC223" s="59"/>
      <c r="NKD223" s="59"/>
      <c r="NKE223" s="59"/>
      <c r="NKF223" s="59"/>
      <c r="NKG223" s="59"/>
      <c r="NKH223" s="59"/>
      <c r="NKI223" s="59"/>
      <c r="NKJ223" s="59"/>
      <c r="NKK223" s="59"/>
      <c r="NKL223" s="59"/>
      <c r="NKM223" s="59"/>
      <c r="NKN223" s="59"/>
      <c r="NKO223" s="59"/>
      <c r="NKP223" s="59"/>
      <c r="NKQ223" s="59"/>
      <c r="NKR223" s="59"/>
      <c r="NKS223" s="59"/>
      <c r="NKT223" s="59"/>
      <c r="NKU223" s="59"/>
      <c r="NKV223" s="59"/>
      <c r="NKW223" s="59"/>
      <c r="NKX223" s="59"/>
      <c r="NKY223" s="59"/>
      <c r="NKZ223" s="59"/>
      <c r="NLA223" s="59"/>
      <c r="NLB223" s="59"/>
      <c r="NLC223" s="59"/>
      <c r="NLD223" s="59"/>
      <c r="NLE223" s="59"/>
      <c r="NLF223" s="59"/>
      <c r="NLG223" s="59"/>
      <c r="NLH223" s="59"/>
      <c r="NLI223" s="59"/>
      <c r="NLJ223" s="59"/>
      <c r="NLK223" s="59"/>
      <c r="NLL223" s="59"/>
      <c r="NLM223" s="59"/>
      <c r="NLN223" s="59"/>
      <c r="NLO223" s="59"/>
      <c r="NLP223" s="59"/>
      <c r="NLQ223" s="59"/>
      <c r="NLR223" s="59"/>
      <c r="NLS223" s="59"/>
      <c r="NLT223" s="59"/>
      <c r="NLU223" s="59"/>
      <c r="NLV223" s="59"/>
      <c r="NLW223" s="59"/>
      <c r="NLX223" s="59"/>
      <c r="NLY223" s="59"/>
      <c r="NLZ223" s="59"/>
      <c r="NMA223" s="59"/>
      <c r="NMB223" s="59"/>
      <c r="NMC223" s="59"/>
      <c r="NMD223" s="59"/>
      <c r="NME223" s="59"/>
      <c r="NMF223" s="59"/>
      <c r="NMG223" s="59"/>
      <c r="NMH223" s="59"/>
      <c r="NMI223" s="59"/>
      <c r="NMJ223" s="59"/>
      <c r="NMK223" s="59"/>
      <c r="NML223" s="59"/>
      <c r="NMM223" s="59"/>
      <c r="NMN223" s="59"/>
      <c r="NMO223" s="59"/>
      <c r="NMP223" s="59"/>
      <c r="NMQ223" s="59"/>
      <c r="NMR223" s="59"/>
      <c r="NMS223" s="59"/>
      <c r="NMT223" s="59"/>
      <c r="NMU223" s="59"/>
      <c r="NMV223" s="59"/>
      <c r="NMW223" s="59"/>
      <c r="NMX223" s="59"/>
      <c r="NMY223" s="59"/>
      <c r="NMZ223" s="59"/>
      <c r="NNA223" s="59"/>
      <c r="NNB223" s="59"/>
      <c r="NNC223" s="59"/>
      <c r="NND223" s="59"/>
      <c r="NNE223" s="59"/>
      <c r="NNF223" s="59"/>
      <c r="NNG223" s="59"/>
      <c r="NNH223" s="59"/>
      <c r="NNI223" s="59"/>
      <c r="NNJ223" s="59"/>
      <c r="NNK223" s="59"/>
      <c r="NNL223" s="59"/>
      <c r="NNM223" s="59"/>
      <c r="NNN223" s="59"/>
      <c r="NNO223" s="59"/>
      <c r="NNP223" s="59"/>
      <c r="NNQ223" s="59"/>
      <c r="NNR223" s="59"/>
      <c r="NNS223" s="59"/>
      <c r="NNT223" s="59"/>
      <c r="NNU223" s="59"/>
      <c r="NNV223" s="59"/>
      <c r="NNW223" s="59"/>
      <c r="NNX223" s="59"/>
      <c r="NNY223" s="59"/>
      <c r="NNZ223" s="59"/>
      <c r="NOA223" s="59"/>
      <c r="NOB223" s="59"/>
      <c r="NOC223" s="59"/>
      <c r="NOD223" s="59"/>
      <c r="NOE223" s="59"/>
      <c r="NOF223" s="59"/>
      <c r="NOG223" s="59"/>
      <c r="NOH223" s="59"/>
      <c r="NOI223" s="59"/>
      <c r="NOJ223" s="59"/>
      <c r="NOK223" s="59"/>
      <c r="NOL223" s="59"/>
      <c r="NOM223" s="59"/>
      <c r="NON223" s="59"/>
      <c r="NOO223" s="59"/>
      <c r="NOP223" s="59"/>
      <c r="NOQ223" s="59"/>
      <c r="NOR223" s="59"/>
      <c r="NOS223" s="59"/>
      <c r="NOT223" s="59"/>
      <c r="NOU223" s="59"/>
      <c r="NOV223" s="59"/>
      <c r="NOW223" s="59"/>
      <c r="NOX223" s="59"/>
      <c r="NOY223" s="59"/>
      <c r="NOZ223" s="59"/>
      <c r="NPA223" s="59"/>
      <c r="NPB223" s="59"/>
      <c r="NPC223" s="59"/>
      <c r="NPD223" s="59"/>
      <c r="NPE223" s="59"/>
      <c r="NPF223" s="59"/>
      <c r="NPG223" s="59"/>
      <c r="NPH223" s="59"/>
      <c r="NPI223" s="59"/>
      <c r="NPJ223" s="59"/>
      <c r="NPK223" s="59"/>
      <c r="NPL223" s="59"/>
      <c r="NPM223" s="59"/>
      <c r="NPN223" s="59"/>
      <c r="NPO223" s="59"/>
      <c r="NPP223" s="59"/>
      <c r="NPQ223" s="59"/>
      <c r="NPR223" s="59"/>
      <c r="NPS223" s="59"/>
      <c r="NPT223" s="59"/>
      <c r="NPU223" s="59"/>
      <c r="NPV223" s="59"/>
      <c r="NPW223" s="59"/>
      <c r="NPX223" s="59"/>
      <c r="NPY223" s="59"/>
      <c r="NPZ223" s="59"/>
      <c r="NQA223" s="59"/>
      <c r="NQB223" s="59"/>
      <c r="NQC223" s="59"/>
      <c r="NQD223" s="59"/>
      <c r="NQE223" s="59"/>
      <c r="NQF223" s="59"/>
      <c r="NQG223" s="59"/>
      <c r="NQH223" s="59"/>
      <c r="NQI223" s="59"/>
      <c r="NQJ223" s="59"/>
      <c r="NQK223" s="59"/>
      <c r="NQL223" s="59"/>
      <c r="NQM223" s="59"/>
      <c r="NQN223" s="59"/>
      <c r="NQO223" s="59"/>
      <c r="NQP223" s="59"/>
      <c r="NQQ223" s="59"/>
      <c r="NQR223" s="59"/>
      <c r="NQS223" s="59"/>
      <c r="NQT223" s="59"/>
      <c r="NQU223" s="59"/>
      <c r="NQV223" s="59"/>
      <c r="NQW223" s="59"/>
      <c r="NQX223" s="59"/>
      <c r="NQY223" s="59"/>
      <c r="NQZ223" s="59"/>
      <c r="NRA223" s="59"/>
      <c r="NRB223" s="59"/>
      <c r="NRC223" s="59"/>
      <c r="NRD223" s="59"/>
      <c r="NRE223" s="59"/>
      <c r="NRF223" s="59"/>
      <c r="NRG223" s="59"/>
      <c r="NRH223" s="59"/>
      <c r="NRI223" s="59"/>
      <c r="NRJ223" s="59"/>
      <c r="NRK223" s="59"/>
      <c r="NRL223" s="59"/>
      <c r="NRM223" s="59"/>
      <c r="NRN223" s="59"/>
      <c r="NRO223" s="59"/>
      <c r="NRP223" s="59"/>
      <c r="NRQ223" s="59"/>
      <c r="NRR223" s="59"/>
      <c r="NRS223" s="59"/>
      <c r="NRT223" s="59"/>
      <c r="NRU223" s="59"/>
      <c r="NRV223" s="59"/>
      <c r="NRW223" s="59"/>
      <c r="NRX223" s="59"/>
      <c r="NRY223" s="59"/>
      <c r="NRZ223" s="59"/>
      <c r="NSA223" s="59"/>
      <c r="NSB223" s="59"/>
      <c r="NSC223" s="59"/>
      <c r="NSD223" s="59"/>
      <c r="NSE223" s="59"/>
      <c r="NSF223" s="59"/>
      <c r="NSG223" s="59"/>
      <c r="NSH223" s="59"/>
      <c r="NSI223" s="59"/>
      <c r="NSJ223" s="59"/>
      <c r="NSK223" s="59"/>
      <c r="NSL223" s="59"/>
      <c r="NSM223" s="59"/>
      <c r="NSN223" s="59"/>
      <c r="NSO223" s="59"/>
      <c r="NSP223" s="59"/>
      <c r="NSQ223" s="59"/>
      <c r="NSR223" s="59"/>
      <c r="NSS223" s="59"/>
      <c r="NST223" s="59"/>
      <c r="NSU223" s="59"/>
      <c r="NSV223" s="59"/>
      <c r="NSW223" s="59"/>
      <c r="NSX223" s="59"/>
      <c r="NSY223" s="59"/>
      <c r="NSZ223" s="59"/>
      <c r="NTA223" s="59"/>
      <c r="NTB223" s="59"/>
      <c r="NTC223" s="59"/>
      <c r="NTD223" s="59"/>
      <c r="NTE223" s="59"/>
      <c r="NTF223" s="59"/>
      <c r="NTG223" s="59"/>
      <c r="NTH223" s="59"/>
      <c r="NTI223" s="59"/>
      <c r="NTJ223" s="59"/>
      <c r="NTK223" s="59"/>
      <c r="NTL223" s="59"/>
      <c r="NTM223" s="59"/>
      <c r="NTN223" s="59"/>
      <c r="NTO223" s="59"/>
      <c r="NTP223" s="59"/>
      <c r="NTQ223" s="59"/>
      <c r="NTR223" s="59"/>
      <c r="NTS223" s="59"/>
      <c r="NTT223" s="59"/>
      <c r="NTU223" s="59"/>
      <c r="NTV223" s="59"/>
      <c r="NTW223" s="59"/>
      <c r="NTX223" s="59"/>
      <c r="NTY223" s="59"/>
      <c r="NTZ223" s="59"/>
      <c r="NUA223" s="59"/>
      <c r="NUB223" s="59"/>
      <c r="NUC223" s="59"/>
      <c r="NUD223" s="59"/>
      <c r="NUE223" s="59"/>
      <c r="NUF223" s="59"/>
      <c r="NUG223" s="59"/>
      <c r="NUH223" s="59"/>
      <c r="NUI223" s="59"/>
      <c r="NUJ223" s="59"/>
      <c r="NUK223" s="59"/>
      <c r="NUL223" s="59"/>
      <c r="NUM223" s="59"/>
      <c r="NUN223" s="59"/>
      <c r="NUO223" s="59"/>
      <c r="NUP223" s="59"/>
      <c r="NUQ223" s="59"/>
      <c r="NUR223" s="59"/>
      <c r="NUS223" s="59"/>
      <c r="NUT223" s="59"/>
      <c r="NUU223" s="59"/>
      <c r="NUV223" s="59"/>
      <c r="NUW223" s="59"/>
      <c r="NUX223" s="59"/>
      <c r="NUY223" s="59"/>
      <c r="NUZ223" s="59"/>
      <c r="NVA223" s="59"/>
      <c r="NVB223" s="59"/>
      <c r="NVC223" s="59"/>
      <c r="NVD223" s="59"/>
      <c r="NVE223" s="59"/>
      <c r="NVF223" s="59"/>
      <c r="NVG223" s="59"/>
      <c r="NVH223" s="59"/>
      <c r="NVI223" s="59"/>
      <c r="NVJ223" s="59"/>
      <c r="NVK223" s="59"/>
      <c r="NVL223" s="59"/>
      <c r="NVM223" s="59"/>
      <c r="NVN223" s="59"/>
      <c r="NVO223" s="59"/>
      <c r="NVP223" s="59"/>
      <c r="NVQ223" s="59"/>
      <c r="NVR223" s="59"/>
      <c r="NVS223" s="59"/>
      <c r="NVT223" s="59"/>
      <c r="NVU223" s="59"/>
      <c r="NVV223" s="59"/>
      <c r="NVW223" s="59"/>
      <c r="NVX223" s="59"/>
      <c r="NVY223" s="59"/>
      <c r="NVZ223" s="59"/>
      <c r="NWA223" s="59"/>
      <c r="NWB223" s="59"/>
      <c r="NWC223" s="59"/>
      <c r="NWD223" s="59"/>
      <c r="NWE223" s="59"/>
      <c r="NWF223" s="59"/>
      <c r="NWG223" s="59"/>
      <c r="NWH223" s="59"/>
      <c r="NWI223" s="59"/>
      <c r="NWJ223" s="59"/>
      <c r="NWK223" s="59"/>
      <c r="NWL223" s="59"/>
      <c r="NWM223" s="59"/>
      <c r="NWN223" s="59"/>
      <c r="NWO223" s="59"/>
      <c r="NWP223" s="59"/>
      <c r="NWQ223" s="59"/>
      <c r="NWR223" s="59"/>
      <c r="NWS223" s="59"/>
      <c r="NWT223" s="59"/>
      <c r="NWU223" s="59"/>
      <c r="NWV223" s="59"/>
      <c r="NWW223" s="59"/>
      <c r="NWX223" s="59"/>
      <c r="NWY223" s="59"/>
      <c r="NWZ223" s="59"/>
      <c r="NXA223" s="59"/>
      <c r="NXB223" s="59"/>
      <c r="NXC223" s="59"/>
      <c r="NXD223" s="59"/>
      <c r="NXE223" s="59"/>
      <c r="NXF223" s="59"/>
      <c r="NXG223" s="59"/>
      <c r="NXH223" s="59"/>
      <c r="NXI223" s="59"/>
      <c r="NXJ223" s="59"/>
      <c r="NXK223" s="59"/>
      <c r="NXL223" s="59"/>
      <c r="NXM223" s="59"/>
      <c r="NXN223" s="59"/>
      <c r="NXO223" s="59"/>
      <c r="NXP223" s="59"/>
      <c r="NXQ223" s="59"/>
      <c r="NXR223" s="59"/>
      <c r="NXS223" s="59"/>
      <c r="NXT223" s="59"/>
      <c r="NXU223" s="59"/>
      <c r="NXV223" s="59"/>
      <c r="NXW223" s="59"/>
      <c r="NXX223" s="59"/>
      <c r="NXY223" s="59"/>
      <c r="NXZ223" s="59"/>
      <c r="NYA223" s="59"/>
      <c r="NYB223" s="59"/>
      <c r="NYC223" s="59"/>
      <c r="NYD223" s="59"/>
      <c r="NYE223" s="59"/>
      <c r="NYF223" s="59"/>
      <c r="NYG223" s="59"/>
      <c r="NYH223" s="59"/>
      <c r="NYI223" s="59"/>
      <c r="NYJ223" s="59"/>
      <c r="NYK223" s="59"/>
      <c r="NYL223" s="59"/>
      <c r="NYM223" s="59"/>
      <c r="NYN223" s="59"/>
      <c r="NYO223" s="59"/>
      <c r="NYP223" s="59"/>
      <c r="NYQ223" s="59"/>
      <c r="NYR223" s="59"/>
      <c r="NYS223" s="59"/>
      <c r="NYT223" s="59"/>
      <c r="NYU223" s="59"/>
      <c r="NYV223" s="59"/>
      <c r="NYW223" s="59"/>
      <c r="NYX223" s="59"/>
      <c r="NYY223" s="59"/>
      <c r="NYZ223" s="59"/>
      <c r="NZA223" s="59"/>
      <c r="NZB223" s="59"/>
      <c r="NZC223" s="59"/>
      <c r="NZD223" s="59"/>
      <c r="NZE223" s="59"/>
      <c r="NZF223" s="59"/>
      <c r="NZG223" s="59"/>
      <c r="NZH223" s="59"/>
      <c r="NZI223" s="59"/>
      <c r="NZJ223" s="59"/>
      <c r="NZK223" s="59"/>
      <c r="NZL223" s="59"/>
      <c r="NZM223" s="59"/>
      <c r="NZN223" s="59"/>
      <c r="NZO223" s="59"/>
      <c r="NZP223" s="59"/>
      <c r="NZQ223" s="59"/>
      <c r="NZR223" s="59"/>
      <c r="NZS223" s="59"/>
      <c r="NZT223" s="59"/>
      <c r="NZU223" s="59"/>
      <c r="NZV223" s="59"/>
      <c r="NZW223" s="59"/>
      <c r="NZX223" s="59"/>
      <c r="NZY223" s="59"/>
      <c r="NZZ223" s="59"/>
      <c r="OAA223" s="59"/>
      <c r="OAB223" s="59"/>
      <c r="OAC223" s="59"/>
      <c r="OAD223" s="59"/>
      <c r="OAE223" s="59"/>
      <c r="OAF223" s="59"/>
      <c r="OAG223" s="59"/>
      <c r="OAH223" s="59"/>
      <c r="OAI223" s="59"/>
      <c r="OAJ223" s="59"/>
      <c r="OAK223" s="59"/>
      <c r="OAL223" s="59"/>
      <c r="OAM223" s="59"/>
      <c r="OAN223" s="59"/>
      <c r="OAO223" s="59"/>
      <c r="OAP223" s="59"/>
      <c r="OAQ223" s="59"/>
      <c r="OAR223" s="59"/>
      <c r="OAS223" s="59"/>
      <c r="OAT223" s="59"/>
      <c r="OAU223" s="59"/>
      <c r="OAV223" s="59"/>
      <c r="OAW223" s="59"/>
      <c r="OAX223" s="59"/>
      <c r="OAY223" s="59"/>
      <c r="OAZ223" s="59"/>
      <c r="OBA223" s="59"/>
      <c r="OBB223" s="59"/>
      <c r="OBC223" s="59"/>
      <c r="OBD223" s="59"/>
      <c r="OBE223" s="59"/>
      <c r="OBF223" s="59"/>
      <c r="OBG223" s="59"/>
      <c r="OBH223" s="59"/>
      <c r="OBI223" s="59"/>
      <c r="OBJ223" s="59"/>
      <c r="OBK223" s="59"/>
      <c r="OBL223" s="59"/>
      <c r="OBM223" s="59"/>
      <c r="OBN223" s="59"/>
      <c r="OBO223" s="59"/>
      <c r="OBP223" s="59"/>
      <c r="OBQ223" s="59"/>
      <c r="OBR223" s="59"/>
      <c r="OBS223" s="59"/>
      <c r="OBT223" s="59"/>
      <c r="OBU223" s="59"/>
      <c r="OBV223" s="59"/>
      <c r="OBW223" s="59"/>
      <c r="OBX223" s="59"/>
      <c r="OBY223" s="59"/>
      <c r="OBZ223" s="59"/>
      <c r="OCA223" s="59"/>
      <c r="OCB223" s="59"/>
      <c r="OCC223" s="59"/>
      <c r="OCD223" s="59"/>
      <c r="OCE223" s="59"/>
      <c r="OCF223" s="59"/>
      <c r="OCG223" s="59"/>
      <c r="OCH223" s="59"/>
      <c r="OCI223" s="59"/>
      <c r="OCJ223" s="59"/>
      <c r="OCK223" s="59"/>
      <c r="OCL223" s="59"/>
      <c r="OCM223" s="59"/>
      <c r="OCN223" s="59"/>
      <c r="OCO223" s="59"/>
      <c r="OCP223" s="59"/>
      <c r="OCQ223" s="59"/>
      <c r="OCR223" s="59"/>
      <c r="OCS223" s="59"/>
      <c r="OCT223" s="59"/>
      <c r="OCU223" s="59"/>
      <c r="OCV223" s="59"/>
      <c r="OCW223" s="59"/>
      <c r="OCX223" s="59"/>
      <c r="OCY223" s="59"/>
      <c r="OCZ223" s="59"/>
      <c r="ODA223" s="59"/>
      <c r="ODB223" s="59"/>
      <c r="ODC223" s="59"/>
      <c r="ODD223" s="59"/>
      <c r="ODE223" s="59"/>
      <c r="ODF223" s="59"/>
      <c r="ODG223" s="59"/>
      <c r="ODH223" s="59"/>
      <c r="ODI223" s="59"/>
      <c r="ODJ223" s="59"/>
      <c r="ODK223" s="59"/>
      <c r="ODL223" s="59"/>
      <c r="ODM223" s="59"/>
      <c r="ODN223" s="59"/>
      <c r="ODO223" s="59"/>
      <c r="ODP223" s="59"/>
      <c r="ODQ223" s="59"/>
      <c r="ODR223" s="59"/>
      <c r="ODS223" s="59"/>
      <c r="ODT223" s="59"/>
      <c r="ODU223" s="59"/>
      <c r="ODV223" s="59"/>
      <c r="ODW223" s="59"/>
      <c r="ODX223" s="59"/>
      <c r="ODY223" s="59"/>
      <c r="ODZ223" s="59"/>
      <c r="OEA223" s="59"/>
      <c r="OEB223" s="59"/>
      <c r="OEC223" s="59"/>
      <c r="OED223" s="59"/>
      <c r="OEE223" s="59"/>
      <c r="OEF223" s="59"/>
      <c r="OEG223" s="59"/>
      <c r="OEH223" s="59"/>
      <c r="OEI223" s="59"/>
      <c r="OEJ223" s="59"/>
      <c r="OEK223" s="59"/>
      <c r="OEL223" s="59"/>
      <c r="OEM223" s="59"/>
      <c r="OEN223" s="59"/>
      <c r="OEO223" s="59"/>
      <c r="OEP223" s="59"/>
      <c r="OEQ223" s="59"/>
      <c r="OER223" s="59"/>
      <c r="OES223" s="59"/>
      <c r="OET223" s="59"/>
      <c r="OEU223" s="59"/>
      <c r="OEV223" s="59"/>
      <c r="OEW223" s="59"/>
      <c r="OEX223" s="59"/>
      <c r="OEY223" s="59"/>
      <c r="OEZ223" s="59"/>
      <c r="OFA223" s="59"/>
      <c r="OFB223" s="59"/>
      <c r="OFC223" s="59"/>
      <c r="OFD223" s="59"/>
      <c r="OFE223" s="59"/>
      <c r="OFF223" s="59"/>
      <c r="OFG223" s="59"/>
      <c r="OFH223" s="59"/>
      <c r="OFI223" s="59"/>
      <c r="OFJ223" s="59"/>
      <c r="OFK223" s="59"/>
      <c r="OFL223" s="59"/>
      <c r="OFM223" s="59"/>
      <c r="OFN223" s="59"/>
      <c r="OFO223" s="59"/>
      <c r="OFP223" s="59"/>
      <c r="OFQ223" s="59"/>
      <c r="OFR223" s="59"/>
      <c r="OFS223" s="59"/>
      <c r="OFT223" s="59"/>
      <c r="OFU223" s="59"/>
      <c r="OFV223" s="59"/>
      <c r="OFW223" s="59"/>
      <c r="OFX223" s="59"/>
      <c r="OFY223" s="59"/>
      <c r="OFZ223" s="59"/>
      <c r="OGA223" s="59"/>
      <c r="OGB223" s="59"/>
      <c r="OGC223" s="59"/>
      <c r="OGD223" s="59"/>
      <c r="OGE223" s="59"/>
      <c r="OGF223" s="59"/>
      <c r="OGG223" s="59"/>
      <c r="OGH223" s="59"/>
      <c r="OGI223" s="59"/>
      <c r="OGJ223" s="59"/>
      <c r="OGK223" s="59"/>
      <c r="OGL223" s="59"/>
      <c r="OGM223" s="59"/>
      <c r="OGN223" s="59"/>
      <c r="OGO223" s="59"/>
      <c r="OGP223" s="59"/>
      <c r="OGQ223" s="59"/>
      <c r="OGR223" s="59"/>
      <c r="OGS223" s="59"/>
      <c r="OGT223" s="59"/>
      <c r="OGU223" s="59"/>
      <c r="OGV223" s="59"/>
      <c r="OGW223" s="59"/>
      <c r="OGX223" s="59"/>
      <c r="OGY223" s="59"/>
      <c r="OGZ223" s="59"/>
      <c r="OHA223" s="59"/>
      <c r="OHB223" s="59"/>
      <c r="OHC223" s="59"/>
      <c r="OHD223" s="59"/>
      <c r="OHE223" s="59"/>
      <c r="OHF223" s="59"/>
      <c r="OHG223" s="59"/>
      <c r="OHH223" s="59"/>
      <c r="OHI223" s="59"/>
      <c r="OHJ223" s="59"/>
      <c r="OHK223" s="59"/>
      <c r="OHL223" s="59"/>
      <c r="OHM223" s="59"/>
      <c r="OHN223" s="59"/>
      <c r="OHO223" s="59"/>
      <c r="OHP223" s="59"/>
      <c r="OHQ223" s="59"/>
      <c r="OHR223" s="59"/>
      <c r="OHS223" s="59"/>
      <c r="OHT223" s="59"/>
      <c r="OHU223" s="59"/>
      <c r="OHV223" s="59"/>
      <c r="OHW223" s="59"/>
      <c r="OHX223" s="59"/>
      <c r="OHY223" s="59"/>
      <c r="OHZ223" s="59"/>
      <c r="OIA223" s="59"/>
      <c r="OIB223" s="59"/>
      <c r="OIC223" s="59"/>
      <c r="OID223" s="59"/>
      <c r="OIE223" s="59"/>
      <c r="OIF223" s="59"/>
      <c r="OIG223" s="59"/>
      <c r="OIH223" s="59"/>
      <c r="OII223" s="59"/>
      <c r="OIJ223" s="59"/>
      <c r="OIK223" s="59"/>
      <c r="OIL223" s="59"/>
      <c r="OIM223" s="59"/>
      <c r="OIN223" s="59"/>
      <c r="OIO223" s="59"/>
      <c r="OIP223" s="59"/>
      <c r="OIQ223" s="59"/>
      <c r="OIR223" s="59"/>
      <c r="OIS223" s="59"/>
      <c r="OIT223" s="59"/>
      <c r="OIU223" s="59"/>
      <c r="OIV223" s="59"/>
      <c r="OIW223" s="59"/>
      <c r="OIX223" s="59"/>
      <c r="OIY223" s="59"/>
      <c r="OIZ223" s="59"/>
      <c r="OJA223" s="59"/>
      <c r="OJB223" s="59"/>
      <c r="OJC223" s="59"/>
      <c r="OJD223" s="59"/>
      <c r="OJE223" s="59"/>
      <c r="OJF223" s="59"/>
      <c r="OJG223" s="59"/>
      <c r="OJH223" s="59"/>
      <c r="OJI223" s="59"/>
      <c r="OJJ223" s="59"/>
      <c r="OJK223" s="59"/>
      <c r="OJL223" s="59"/>
      <c r="OJM223" s="59"/>
      <c r="OJN223" s="59"/>
      <c r="OJO223" s="59"/>
      <c r="OJP223" s="59"/>
      <c r="OJQ223" s="59"/>
      <c r="OJR223" s="59"/>
      <c r="OJS223" s="59"/>
      <c r="OJT223" s="59"/>
      <c r="OJU223" s="59"/>
      <c r="OJV223" s="59"/>
      <c r="OJW223" s="59"/>
      <c r="OJX223" s="59"/>
      <c r="OJY223" s="59"/>
      <c r="OJZ223" s="59"/>
      <c r="OKA223" s="59"/>
      <c r="OKB223" s="59"/>
      <c r="OKC223" s="59"/>
      <c r="OKD223" s="59"/>
      <c r="OKE223" s="59"/>
      <c r="OKF223" s="59"/>
      <c r="OKG223" s="59"/>
      <c r="OKH223" s="59"/>
      <c r="OKI223" s="59"/>
      <c r="OKJ223" s="59"/>
      <c r="OKK223" s="59"/>
      <c r="OKL223" s="59"/>
      <c r="OKM223" s="59"/>
      <c r="OKN223" s="59"/>
      <c r="OKO223" s="59"/>
      <c r="OKP223" s="59"/>
      <c r="OKQ223" s="59"/>
      <c r="OKR223" s="59"/>
      <c r="OKS223" s="59"/>
      <c r="OKT223" s="59"/>
      <c r="OKU223" s="59"/>
      <c r="OKV223" s="59"/>
      <c r="OKW223" s="59"/>
      <c r="OKX223" s="59"/>
      <c r="OKY223" s="59"/>
      <c r="OKZ223" s="59"/>
      <c r="OLA223" s="59"/>
      <c r="OLB223" s="59"/>
      <c r="OLC223" s="59"/>
      <c r="OLD223" s="59"/>
      <c r="OLE223" s="59"/>
      <c r="OLF223" s="59"/>
      <c r="OLG223" s="59"/>
      <c r="OLH223" s="59"/>
      <c r="OLI223" s="59"/>
      <c r="OLJ223" s="59"/>
      <c r="OLK223" s="59"/>
      <c r="OLL223" s="59"/>
      <c r="OLM223" s="59"/>
      <c r="OLN223" s="59"/>
      <c r="OLO223" s="59"/>
      <c r="OLP223" s="59"/>
      <c r="OLQ223" s="59"/>
      <c r="OLR223" s="59"/>
      <c r="OLS223" s="59"/>
      <c r="OLT223" s="59"/>
      <c r="OLU223" s="59"/>
      <c r="OLV223" s="59"/>
      <c r="OLW223" s="59"/>
      <c r="OLX223" s="59"/>
      <c r="OLY223" s="59"/>
      <c r="OLZ223" s="59"/>
      <c r="OMA223" s="59"/>
      <c r="OMB223" s="59"/>
      <c r="OMC223" s="59"/>
      <c r="OMD223" s="59"/>
      <c r="OME223" s="59"/>
      <c r="OMF223" s="59"/>
      <c r="OMG223" s="59"/>
      <c r="OMH223" s="59"/>
      <c r="OMI223" s="59"/>
      <c r="OMJ223" s="59"/>
      <c r="OMK223" s="59"/>
      <c r="OML223" s="59"/>
      <c r="OMM223" s="59"/>
      <c r="OMN223" s="59"/>
      <c r="OMO223" s="59"/>
      <c r="OMP223" s="59"/>
      <c r="OMQ223" s="59"/>
      <c r="OMR223" s="59"/>
      <c r="OMS223" s="59"/>
      <c r="OMT223" s="59"/>
      <c r="OMU223" s="59"/>
      <c r="OMV223" s="59"/>
      <c r="OMW223" s="59"/>
      <c r="OMX223" s="59"/>
      <c r="OMY223" s="59"/>
      <c r="OMZ223" s="59"/>
      <c r="ONA223" s="59"/>
      <c r="ONB223" s="59"/>
      <c r="ONC223" s="59"/>
      <c r="OND223" s="59"/>
      <c r="ONE223" s="59"/>
      <c r="ONF223" s="59"/>
      <c r="ONG223" s="59"/>
      <c r="ONH223" s="59"/>
      <c r="ONI223" s="59"/>
      <c r="ONJ223" s="59"/>
      <c r="ONK223" s="59"/>
      <c r="ONL223" s="59"/>
      <c r="ONM223" s="59"/>
      <c r="ONN223" s="59"/>
      <c r="ONO223" s="59"/>
      <c r="ONP223" s="59"/>
      <c r="ONQ223" s="59"/>
      <c r="ONR223" s="59"/>
      <c r="ONS223" s="59"/>
      <c r="ONT223" s="59"/>
      <c r="ONU223" s="59"/>
      <c r="ONV223" s="59"/>
      <c r="ONW223" s="59"/>
      <c r="ONX223" s="59"/>
      <c r="ONY223" s="59"/>
      <c r="ONZ223" s="59"/>
      <c r="OOA223" s="59"/>
      <c r="OOB223" s="59"/>
      <c r="OOC223" s="59"/>
      <c r="OOD223" s="59"/>
      <c r="OOE223" s="59"/>
      <c r="OOF223" s="59"/>
      <c r="OOG223" s="59"/>
      <c r="OOH223" s="59"/>
      <c r="OOI223" s="59"/>
      <c r="OOJ223" s="59"/>
      <c r="OOK223" s="59"/>
      <c r="OOL223" s="59"/>
      <c r="OOM223" s="59"/>
      <c r="OON223" s="59"/>
      <c r="OOO223" s="59"/>
      <c r="OOP223" s="59"/>
      <c r="OOQ223" s="59"/>
      <c r="OOR223" s="59"/>
      <c r="OOS223" s="59"/>
      <c r="OOT223" s="59"/>
      <c r="OOU223" s="59"/>
      <c r="OOV223" s="59"/>
      <c r="OOW223" s="59"/>
      <c r="OOX223" s="59"/>
      <c r="OOY223" s="59"/>
      <c r="OOZ223" s="59"/>
      <c r="OPA223" s="59"/>
      <c r="OPB223" s="59"/>
      <c r="OPC223" s="59"/>
      <c r="OPD223" s="59"/>
      <c r="OPE223" s="59"/>
      <c r="OPF223" s="59"/>
      <c r="OPG223" s="59"/>
      <c r="OPH223" s="59"/>
      <c r="OPI223" s="59"/>
      <c r="OPJ223" s="59"/>
      <c r="OPK223" s="59"/>
      <c r="OPL223" s="59"/>
      <c r="OPM223" s="59"/>
      <c r="OPN223" s="59"/>
      <c r="OPO223" s="59"/>
      <c r="OPP223" s="59"/>
      <c r="OPQ223" s="59"/>
      <c r="OPR223" s="59"/>
      <c r="OPS223" s="59"/>
      <c r="OPT223" s="59"/>
      <c r="OPU223" s="59"/>
      <c r="OPV223" s="59"/>
      <c r="OPW223" s="59"/>
      <c r="OPX223" s="59"/>
      <c r="OPY223" s="59"/>
      <c r="OPZ223" s="59"/>
      <c r="OQA223" s="59"/>
      <c r="OQB223" s="59"/>
      <c r="OQC223" s="59"/>
      <c r="OQD223" s="59"/>
      <c r="OQE223" s="59"/>
      <c r="OQF223" s="59"/>
      <c r="OQG223" s="59"/>
      <c r="OQH223" s="59"/>
      <c r="OQI223" s="59"/>
      <c r="OQJ223" s="59"/>
      <c r="OQK223" s="59"/>
      <c r="OQL223" s="59"/>
      <c r="OQM223" s="59"/>
      <c r="OQN223" s="59"/>
      <c r="OQO223" s="59"/>
      <c r="OQP223" s="59"/>
      <c r="OQQ223" s="59"/>
      <c r="OQR223" s="59"/>
      <c r="OQS223" s="59"/>
      <c r="OQT223" s="59"/>
      <c r="OQU223" s="59"/>
      <c r="OQV223" s="59"/>
      <c r="OQW223" s="59"/>
      <c r="OQX223" s="59"/>
      <c r="OQY223" s="59"/>
      <c r="OQZ223" s="59"/>
      <c r="ORA223" s="59"/>
      <c r="ORB223" s="59"/>
      <c r="ORC223" s="59"/>
      <c r="ORD223" s="59"/>
      <c r="ORE223" s="59"/>
      <c r="ORF223" s="59"/>
      <c r="ORG223" s="59"/>
      <c r="ORH223" s="59"/>
      <c r="ORI223" s="59"/>
      <c r="ORJ223" s="59"/>
      <c r="ORK223" s="59"/>
      <c r="ORL223" s="59"/>
      <c r="ORM223" s="59"/>
      <c r="ORN223" s="59"/>
      <c r="ORO223" s="59"/>
      <c r="ORP223" s="59"/>
      <c r="ORQ223" s="59"/>
      <c r="ORR223" s="59"/>
      <c r="ORS223" s="59"/>
      <c r="ORT223" s="59"/>
      <c r="ORU223" s="59"/>
      <c r="ORV223" s="59"/>
      <c r="ORW223" s="59"/>
      <c r="ORX223" s="59"/>
      <c r="ORY223" s="59"/>
      <c r="ORZ223" s="59"/>
      <c r="OSA223" s="59"/>
      <c r="OSB223" s="59"/>
      <c r="OSC223" s="59"/>
      <c r="OSD223" s="59"/>
      <c r="OSE223" s="59"/>
      <c r="OSF223" s="59"/>
      <c r="OSG223" s="59"/>
      <c r="OSH223" s="59"/>
      <c r="OSI223" s="59"/>
      <c r="OSJ223" s="59"/>
      <c r="OSK223" s="59"/>
      <c r="OSL223" s="59"/>
      <c r="OSM223" s="59"/>
      <c r="OSN223" s="59"/>
      <c r="OSO223" s="59"/>
      <c r="OSP223" s="59"/>
      <c r="OSQ223" s="59"/>
      <c r="OSR223" s="59"/>
      <c r="OSS223" s="59"/>
      <c r="OST223" s="59"/>
      <c r="OSU223" s="59"/>
      <c r="OSV223" s="59"/>
      <c r="OSW223" s="59"/>
      <c r="OSX223" s="59"/>
      <c r="OSY223" s="59"/>
      <c r="OSZ223" s="59"/>
      <c r="OTA223" s="59"/>
      <c r="OTB223" s="59"/>
      <c r="OTC223" s="59"/>
      <c r="OTD223" s="59"/>
      <c r="OTE223" s="59"/>
      <c r="OTF223" s="59"/>
      <c r="OTG223" s="59"/>
      <c r="OTH223" s="59"/>
      <c r="OTI223" s="59"/>
      <c r="OTJ223" s="59"/>
      <c r="OTK223" s="59"/>
      <c r="OTL223" s="59"/>
      <c r="OTM223" s="59"/>
      <c r="OTN223" s="59"/>
      <c r="OTO223" s="59"/>
      <c r="OTP223" s="59"/>
      <c r="OTQ223" s="59"/>
      <c r="OTR223" s="59"/>
      <c r="OTS223" s="59"/>
      <c r="OTT223" s="59"/>
      <c r="OTU223" s="59"/>
      <c r="OTV223" s="59"/>
      <c r="OTW223" s="59"/>
      <c r="OTX223" s="59"/>
      <c r="OTY223" s="59"/>
      <c r="OTZ223" s="59"/>
      <c r="OUA223" s="59"/>
      <c r="OUB223" s="59"/>
      <c r="OUC223" s="59"/>
      <c r="OUD223" s="59"/>
      <c r="OUE223" s="59"/>
      <c r="OUF223" s="59"/>
      <c r="OUG223" s="59"/>
      <c r="OUH223" s="59"/>
      <c r="OUI223" s="59"/>
      <c r="OUJ223" s="59"/>
      <c r="OUK223" s="59"/>
      <c r="OUL223" s="59"/>
      <c r="OUM223" s="59"/>
      <c r="OUN223" s="59"/>
      <c r="OUO223" s="59"/>
      <c r="OUP223" s="59"/>
      <c r="OUQ223" s="59"/>
      <c r="OUR223" s="59"/>
      <c r="OUS223" s="59"/>
      <c r="OUT223" s="59"/>
      <c r="OUU223" s="59"/>
      <c r="OUV223" s="59"/>
      <c r="OUW223" s="59"/>
      <c r="OUX223" s="59"/>
      <c r="OUY223" s="59"/>
      <c r="OUZ223" s="59"/>
      <c r="OVA223" s="59"/>
      <c r="OVB223" s="59"/>
      <c r="OVC223" s="59"/>
      <c r="OVD223" s="59"/>
      <c r="OVE223" s="59"/>
      <c r="OVF223" s="59"/>
      <c r="OVG223" s="59"/>
      <c r="OVH223" s="59"/>
      <c r="OVI223" s="59"/>
      <c r="OVJ223" s="59"/>
      <c r="OVK223" s="59"/>
      <c r="OVL223" s="59"/>
      <c r="OVM223" s="59"/>
      <c r="OVN223" s="59"/>
      <c r="OVO223" s="59"/>
      <c r="OVP223" s="59"/>
      <c r="OVQ223" s="59"/>
      <c r="OVR223" s="59"/>
      <c r="OVS223" s="59"/>
      <c r="OVT223" s="59"/>
      <c r="OVU223" s="59"/>
      <c r="OVV223" s="59"/>
      <c r="OVW223" s="59"/>
      <c r="OVX223" s="59"/>
      <c r="OVY223" s="59"/>
      <c r="OVZ223" s="59"/>
      <c r="OWA223" s="59"/>
      <c r="OWB223" s="59"/>
      <c r="OWC223" s="59"/>
      <c r="OWD223" s="59"/>
      <c r="OWE223" s="59"/>
      <c r="OWF223" s="59"/>
      <c r="OWG223" s="59"/>
      <c r="OWH223" s="59"/>
      <c r="OWI223" s="59"/>
      <c r="OWJ223" s="59"/>
      <c r="OWK223" s="59"/>
      <c r="OWL223" s="59"/>
      <c r="OWM223" s="59"/>
      <c r="OWN223" s="59"/>
      <c r="OWO223" s="59"/>
      <c r="OWP223" s="59"/>
      <c r="OWQ223" s="59"/>
      <c r="OWR223" s="59"/>
      <c r="OWS223" s="59"/>
      <c r="OWT223" s="59"/>
      <c r="OWU223" s="59"/>
      <c r="OWV223" s="59"/>
      <c r="OWW223" s="59"/>
      <c r="OWX223" s="59"/>
      <c r="OWY223" s="59"/>
      <c r="OWZ223" s="59"/>
      <c r="OXA223" s="59"/>
      <c r="OXB223" s="59"/>
      <c r="OXC223" s="59"/>
      <c r="OXD223" s="59"/>
      <c r="OXE223" s="59"/>
      <c r="OXF223" s="59"/>
      <c r="OXG223" s="59"/>
      <c r="OXH223" s="59"/>
      <c r="OXI223" s="59"/>
      <c r="OXJ223" s="59"/>
      <c r="OXK223" s="59"/>
      <c r="OXL223" s="59"/>
      <c r="OXM223" s="59"/>
      <c r="OXN223" s="59"/>
      <c r="OXO223" s="59"/>
      <c r="OXP223" s="59"/>
      <c r="OXQ223" s="59"/>
      <c r="OXR223" s="59"/>
      <c r="OXS223" s="59"/>
      <c r="OXT223" s="59"/>
      <c r="OXU223" s="59"/>
      <c r="OXV223" s="59"/>
      <c r="OXW223" s="59"/>
      <c r="OXX223" s="59"/>
      <c r="OXY223" s="59"/>
      <c r="OXZ223" s="59"/>
      <c r="OYA223" s="59"/>
      <c r="OYB223" s="59"/>
      <c r="OYC223" s="59"/>
      <c r="OYD223" s="59"/>
      <c r="OYE223" s="59"/>
      <c r="OYF223" s="59"/>
      <c r="OYG223" s="59"/>
      <c r="OYH223" s="59"/>
      <c r="OYI223" s="59"/>
      <c r="OYJ223" s="59"/>
      <c r="OYK223" s="59"/>
      <c r="OYL223" s="59"/>
      <c r="OYM223" s="59"/>
      <c r="OYN223" s="59"/>
      <c r="OYO223" s="59"/>
      <c r="OYP223" s="59"/>
      <c r="OYQ223" s="59"/>
      <c r="OYR223" s="59"/>
      <c r="OYS223" s="59"/>
      <c r="OYT223" s="59"/>
      <c r="OYU223" s="59"/>
      <c r="OYV223" s="59"/>
      <c r="OYW223" s="59"/>
      <c r="OYX223" s="59"/>
      <c r="OYY223" s="59"/>
      <c r="OYZ223" s="59"/>
      <c r="OZA223" s="59"/>
      <c r="OZB223" s="59"/>
      <c r="OZC223" s="59"/>
      <c r="OZD223" s="59"/>
      <c r="OZE223" s="59"/>
      <c r="OZF223" s="59"/>
      <c r="OZG223" s="59"/>
      <c r="OZH223" s="59"/>
      <c r="OZI223" s="59"/>
      <c r="OZJ223" s="59"/>
      <c r="OZK223" s="59"/>
      <c r="OZL223" s="59"/>
      <c r="OZM223" s="59"/>
      <c r="OZN223" s="59"/>
      <c r="OZO223" s="59"/>
      <c r="OZP223" s="59"/>
      <c r="OZQ223" s="59"/>
      <c r="OZR223" s="59"/>
      <c r="OZS223" s="59"/>
      <c r="OZT223" s="59"/>
      <c r="OZU223" s="59"/>
      <c r="OZV223" s="59"/>
      <c r="OZW223" s="59"/>
      <c r="OZX223" s="59"/>
      <c r="OZY223" s="59"/>
      <c r="OZZ223" s="59"/>
      <c r="PAA223" s="59"/>
      <c r="PAB223" s="59"/>
      <c r="PAC223" s="59"/>
      <c r="PAD223" s="59"/>
      <c r="PAE223" s="59"/>
      <c r="PAF223" s="59"/>
      <c r="PAG223" s="59"/>
      <c r="PAH223" s="59"/>
      <c r="PAI223" s="59"/>
      <c r="PAJ223" s="59"/>
      <c r="PAK223" s="59"/>
      <c r="PAL223" s="59"/>
      <c r="PAM223" s="59"/>
      <c r="PAN223" s="59"/>
      <c r="PAO223" s="59"/>
      <c r="PAP223" s="59"/>
      <c r="PAQ223" s="59"/>
      <c r="PAR223" s="59"/>
      <c r="PAS223" s="59"/>
      <c r="PAT223" s="59"/>
      <c r="PAU223" s="59"/>
      <c r="PAV223" s="59"/>
      <c r="PAW223" s="59"/>
      <c r="PAX223" s="59"/>
      <c r="PAY223" s="59"/>
      <c r="PAZ223" s="59"/>
      <c r="PBA223" s="59"/>
      <c r="PBB223" s="59"/>
      <c r="PBC223" s="59"/>
      <c r="PBD223" s="59"/>
      <c r="PBE223" s="59"/>
      <c r="PBF223" s="59"/>
      <c r="PBG223" s="59"/>
      <c r="PBH223" s="59"/>
      <c r="PBI223" s="59"/>
      <c r="PBJ223" s="59"/>
      <c r="PBK223" s="59"/>
      <c r="PBL223" s="59"/>
      <c r="PBM223" s="59"/>
      <c r="PBN223" s="59"/>
      <c r="PBO223" s="59"/>
      <c r="PBP223" s="59"/>
      <c r="PBQ223" s="59"/>
      <c r="PBR223" s="59"/>
      <c r="PBS223" s="59"/>
      <c r="PBT223" s="59"/>
      <c r="PBU223" s="59"/>
      <c r="PBV223" s="59"/>
      <c r="PBW223" s="59"/>
      <c r="PBX223" s="59"/>
      <c r="PBY223" s="59"/>
      <c r="PBZ223" s="59"/>
      <c r="PCA223" s="59"/>
      <c r="PCB223" s="59"/>
      <c r="PCC223" s="59"/>
      <c r="PCD223" s="59"/>
      <c r="PCE223" s="59"/>
      <c r="PCF223" s="59"/>
      <c r="PCG223" s="59"/>
      <c r="PCH223" s="59"/>
      <c r="PCI223" s="59"/>
      <c r="PCJ223" s="59"/>
      <c r="PCK223" s="59"/>
      <c r="PCL223" s="59"/>
      <c r="PCM223" s="59"/>
      <c r="PCN223" s="59"/>
      <c r="PCO223" s="59"/>
      <c r="PCP223" s="59"/>
      <c r="PCQ223" s="59"/>
      <c r="PCR223" s="59"/>
      <c r="PCS223" s="59"/>
      <c r="PCT223" s="59"/>
      <c r="PCU223" s="59"/>
      <c r="PCV223" s="59"/>
      <c r="PCW223" s="59"/>
      <c r="PCX223" s="59"/>
      <c r="PCY223" s="59"/>
      <c r="PCZ223" s="59"/>
      <c r="PDA223" s="59"/>
      <c r="PDB223" s="59"/>
      <c r="PDC223" s="59"/>
      <c r="PDD223" s="59"/>
      <c r="PDE223" s="59"/>
      <c r="PDF223" s="59"/>
      <c r="PDG223" s="59"/>
      <c r="PDH223" s="59"/>
      <c r="PDI223" s="59"/>
      <c r="PDJ223" s="59"/>
      <c r="PDK223" s="59"/>
      <c r="PDL223" s="59"/>
      <c r="PDM223" s="59"/>
      <c r="PDN223" s="59"/>
      <c r="PDO223" s="59"/>
      <c r="PDP223" s="59"/>
      <c r="PDQ223" s="59"/>
      <c r="PDR223" s="59"/>
      <c r="PDS223" s="59"/>
      <c r="PDT223" s="59"/>
      <c r="PDU223" s="59"/>
      <c r="PDV223" s="59"/>
      <c r="PDW223" s="59"/>
      <c r="PDX223" s="59"/>
      <c r="PDY223" s="59"/>
      <c r="PDZ223" s="59"/>
      <c r="PEA223" s="59"/>
      <c r="PEB223" s="59"/>
      <c r="PEC223" s="59"/>
      <c r="PED223" s="59"/>
      <c r="PEE223" s="59"/>
      <c r="PEF223" s="59"/>
      <c r="PEG223" s="59"/>
      <c r="PEH223" s="59"/>
      <c r="PEI223" s="59"/>
      <c r="PEJ223" s="59"/>
      <c r="PEK223" s="59"/>
      <c r="PEL223" s="59"/>
      <c r="PEM223" s="59"/>
      <c r="PEN223" s="59"/>
      <c r="PEO223" s="59"/>
      <c r="PEP223" s="59"/>
      <c r="PEQ223" s="59"/>
      <c r="PER223" s="59"/>
      <c r="PES223" s="59"/>
      <c r="PET223" s="59"/>
      <c r="PEU223" s="59"/>
      <c r="PEV223" s="59"/>
      <c r="PEW223" s="59"/>
      <c r="PEX223" s="59"/>
      <c r="PEY223" s="59"/>
      <c r="PEZ223" s="59"/>
      <c r="PFA223" s="59"/>
      <c r="PFB223" s="59"/>
      <c r="PFC223" s="59"/>
      <c r="PFD223" s="59"/>
      <c r="PFE223" s="59"/>
      <c r="PFF223" s="59"/>
      <c r="PFG223" s="59"/>
      <c r="PFH223" s="59"/>
      <c r="PFI223" s="59"/>
      <c r="PFJ223" s="59"/>
      <c r="PFK223" s="59"/>
      <c r="PFL223" s="59"/>
      <c r="PFM223" s="59"/>
      <c r="PFN223" s="59"/>
      <c r="PFO223" s="59"/>
      <c r="PFP223" s="59"/>
      <c r="PFQ223" s="59"/>
      <c r="PFR223" s="59"/>
      <c r="PFS223" s="59"/>
      <c r="PFT223" s="59"/>
      <c r="PFU223" s="59"/>
      <c r="PFV223" s="59"/>
      <c r="PFW223" s="59"/>
      <c r="PFX223" s="59"/>
      <c r="PFY223" s="59"/>
      <c r="PFZ223" s="59"/>
      <c r="PGA223" s="59"/>
      <c r="PGB223" s="59"/>
      <c r="PGC223" s="59"/>
      <c r="PGD223" s="59"/>
      <c r="PGE223" s="59"/>
      <c r="PGF223" s="59"/>
      <c r="PGG223" s="59"/>
      <c r="PGH223" s="59"/>
      <c r="PGI223" s="59"/>
      <c r="PGJ223" s="59"/>
      <c r="PGK223" s="59"/>
      <c r="PGL223" s="59"/>
      <c r="PGM223" s="59"/>
      <c r="PGN223" s="59"/>
      <c r="PGO223" s="59"/>
      <c r="PGP223" s="59"/>
      <c r="PGQ223" s="59"/>
      <c r="PGR223" s="59"/>
      <c r="PGS223" s="59"/>
      <c r="PGT223" s="59"/>
      <c r="PGU223" s="59"/>
      <c r="PGV223" s="59"/>
      <c r="PGW223" s="59"/>
      <c r="PGX223" s="59"/>
      <c r="PGY223" s="59"/>
      <c r="PGZ223" s="59"/>
      <c r="PHA223" s="59"/>
      <c r="PHB223" s="59"/>
      <c r="PHC223" s="59"/>
      <c r="PHD223" s="59"/>
      <c r="PHE223" s="59"/>
      <c r="PHF223" s="59"/>
      <c r="PHG223" s="59"/>
      <c r="PHH223" s="59"/>
      <c r="PHI223" s="59"/>
      <c r="PHJ223" s="59"/>
      <c r="PHK223" s="59"/>
      <c r="PHL223" s="59"/>
      <c r="PHM223" s="59"/>
      <c r="PHN223" s="59"/>
      <c r="PHO223" s="59"/>
      <c r="PHP223" s="59"/>
      <c r="PHQ223" s="59"/>
      <c r="PHR223" s="59"/>
      <c r="PHS223" s="59"/>
      <c r="PHT223" s="59"/>
      <c r="PHU223" s="59"/>
      <c r="PHV223" s="59"/>
      <c r="PHW223" s="59"/>
      <c r="PHX223" s="59"/>
      <c r="PHY223" s="59"/>
      <c r="PHZ223" s="59"/>
      <c r="PIA223" s="59"/>
      <c r="PIB223" s="59"/>
      <c r="PIC223" s="59"/>
      <c r="PID223" s="59"/>
      <c r="PIE223" s="59"/>
      <c r="PIF223" s="59"/>
      <c r="PIG223" s="59"/>
      <c r="PIH223" s="59"/>
      <c r="PII223" s="59"/>
      <c r="PIJ223" s="59"/>
      <c r="PIK223" s="59"/>
      <c r="PIL223" s="59"/>
      <c r="PIM223" s="59"/>
      <c r="PIN223" s="59"/>
      <c r="PIO223" s="59"/>
      <c r="PIP223" s="59"/>
      <c r="PIQ223" s="59"/>
      <c r="PIR223" s="59"/>
      <c r="PIS223" s="59"/>
      <c r="PIT223" s="59"/>
      <c r="PIU223" s="59"/>
      <c r="PIV223" s="59"/>
      <c r="PIW223" s="59"/>
      <c r="PIX223" s="59"/>
      <c r="PIY223" s="59"/>
      <c r="PIZ223" s="59"/>
      <c r="PJA223" s="59"/>
      <c r="PJB223" s="59"/>
      <c r="PJC223" s="59"/>
      <c r="PJD223" s="59"/>
      <c r="PJE223" s="59"/>
      <c r="PJF223" s="59"/>
      <c r="PJG223" s="59"/>
      <c r="PJH223" s="59"/>
      <c r="PJI223" s="59"/>
      <c r="PJJ223" s="59"/>
      <c r="PJK223" s="59"/>
      <c r="PJL223" s="59"/>
      <c r="PJM223" s="59"/>
      <c r="PJN223" s="59"/>
      <c r="PJO223" s="59"/>
      <c r="PJP223" s="59"/>
      <c r="PJQ223" s="59"/>
      <c r="PJR223" s="59"/>
      <c r="PJS223" s="59"/>
      <c r="PJT223" s="59"/>
      <c r="PJU223" s="59"/>
      <c r="PJV223" s="59"/>
      <c r="PJW223" s="59"/>
      <c r="PJX223" s="59"/>
      <c r="PJY223" s="59"/>
      <c r="PJZ223" s="59"/>
      <c r="PKA223" s="59"/>
      <c r="PKB223" s="59"/>
      <c r="PKC223" s="59"/>
      <c r="PKD223" s="59"/>
      <c r="PKE223" s="59"/>
      <c r="PKF223" s="59"/>
      <c r="PKG223" s="59"/>
      <c r="PKH223" s="59"/>
      <c r="PKI223" s="59"/>
      <c r="PKJ223" s="59"/>
      <c r="PKK223" s="59"/>
      <c r="PKL223" s="59"/>
      <c r="PKM223" s="59"/>
      <c r="PKN223" s="59"/>
      <c r="PKO223" s="59"/>
      <c r="PKP223" s="59"/>
      <c r="PKQ223" s="59"/>
      <c r="PKR223" s="59"/>
      <c r="PKS223" s="59"/>
      <c r="PKT223" s="59"/>
      <c r="PKU223" s="59"/>
      <c r="PKV223" s="59"/>
      <c r="PKW223" s="59"/>
      <c r="PKX223" s="59"/>
      <c r="PKY223" s="59"/>
      <c r="PKZ223" s="59"/>
      <c r="PLA223" s="59"/>
      <c r="PLB223" s="59"/>
      <c r="PLC223" s="59"/>
      <c r="PLD223" s="59"/>
      <c r="PLE223" s="59"/>
      <c r="PLF223" s="59"/>
      <c r="PLG223" s="59"/>
      <c r="PLH223" s="59"/>
      <c r="PLI223" s="59"/>
      <c r="PLJ223" s="59"/>
      <c r="PLK223" s="59"/>
      <c r="PLL223" s="59"/>
      <c r="PLM223" s="59"/>
      <c r="PLN223" s="59"/>
      <c r="PLO223" s="59"/>
      <c r="PLP223" s="59"/>
      <c r="PLQ223" s="59"/>
      <c r="PLR223" s="59"/>
      <c r="PLS223" s="59"/>
      <c r="PLT223" s="59"/>
      <c r="PLU223" s="59"/>
      <c r="PLV223" s="59"/>
      <c r="PLW223" s="59"/>
      <c r="PLX223" s="59"/>
      <c r="PLY223" s="59"/>
      <c r="PLZ223" s="59"/>
      <c r="PMA223" s="59"/>
      <c r="PMB223" s="59"/>
      <c r="PMC223" s="59"/>
      <c r="PMD223" s="59"/>
      <c r="PME223" s="59"/>
      <c r="PMF223" s="59"/>
      <c r="PMG223" s="59"/>
      <c r="PMH223" s="59"/>
      <c r="PMI223" s="59"/>
      <c r="PMJ223" s="59"/>
      <c r="PMK223" s="59"/>
      <c r="PML223" s="59"/>
      <c r="PMM223" s="59"/>
      <c r="PMN223" s="59"/>
      <c r="PMO223" s="59"/>
      <c r="PMP223" s="59"/>
      <c r="PMQ223" s="59"/>
      <c r="PMR223" s="59"/>
      <c r="PMS223" s="59"/>
      <c r="PMT223" s="59"/>
      <c r="PMU223" s="59"/>
      <c r="PMV223" s="59"/>
      <c r="PMW223" s="59"/>
      <c r="PMX223" s="59"/>
      <c r="PMY223" s="59"/>
      <c r="PMZ223" s="59"/>
      <c r="PNA223" s="59"/>
      <c r="PNB223" s="59"/>
      <c r="PNC223" s="59"/>
      <c r="PND223" s="59"/>
      <c r="PNE223" s="59"/>
      <c r="PNF223" s="59"/>
      <c r="PNG223" s="59"/>
      <c r="PNH223" s="59"/>
      <c r="PNI223" s="59"/>
      <c r="PNJ223" s="59"/>
      <c r="PNK223" s="59"/>
      <c r="PNL223" s="59"/>
      <c r="PNM223" s="59"/>
      <c r="PNN223" s="59"/>
      <c r="PNO223" s="59"/>
      <c r="PNP223" s="59"/>
      <c r="PNQ223" s="59"/>
      <c r="PNR223" s="59"/>
      <c r="PNS223" s="59"/>
      <c r="PNT223" s="59"/>
      <c r="PNU223" s="59"/>
      <c r="PNV223" s="59"/>
      <c r="PNW223" s="59"/>
      <c r="PNX223" s="59"/>
      <c r="PNY223" s="59"/>
      <c r="PNZ223" s="59"/>
      <c r="POA223" s="59"/>
      <c r="POB223" s="59"/>
      <c r="POC223" s="59"/>
      <c r="POD223" s="59"/>
      <c r="POE223" s="59"/>
      <c r="POF223" s="59"/>
      <c r="POG223" s="59"/>
      <c r="POH223" s="59"/>
      <c r="POI223" s="59"/>
      <c r="POJ223" s="59"/>
      <c r="POK223" s="59"/>
      <c r="POL223" s="59"/>
      <c r="POM223" s="59"/>
      <c r="PON223" s="59"/>
      <c r="POO223" s="59"/>
      <c r="POP223" s="59"/>
      <c r="POQ223" s="59"/>
      <c r="POR223" s="59"/>
      <c r="POS223" s="59"/>
      <c r="POT223" s="59"/>
      <c r="POU223" s="59"/>
      <c r="POV223" s="59"/>
      <c r="POW223" s="59"/>
      <c r="POX223" s="59"/>
      <c r="POY223" s="59"/>
      <c r="POZ223" s="59"/>
      <c r="PPA223" s="59"/>
      <c r="PPB223" s="59"/>
      <c r="PPC223" s="59"/>
      <c r="PPD223" s="59"/>
      <c r="PPE223" s="59"/>
      <c r="PPF223" s="59"/>
      <c r="PPG223" s="59"/>
      <c r="PPH223" s="59"/>
      <c r="PPI223" s="59"/>
      <c r="PPJ223" s="59"/>
      <c r="PPK223" s="59"/>
      <c r="PPL223" s="59"/>
      <c r="PPM223" s="59"/>
      <c r="PPN223" s="59"/>
      <c r="PPO223" s="59"/>
      <c r="PPP223" s="59"/>
      <c r="PPQ223" s="59"/>
      <c r="PPR223" s="59"/>
      <c r="PPS223" s="59"/>
      <c r="PPT223" s="59"/>
      <c r="PPU223" s="59"/>
      <c r="PPV223" s="59"/>
      <c r="PPW223" s="59"/>
      <c r="PPX223" s="59"/>
      <c r="PPY223" s="59"/>
      <c r="PPZ223" s="59"/>
      <c r="PQA223" s="59"/>
      <c r="PQB223" s="59"/>
      <c r="PQC223" s="59"/>
      <c r="PQD223" s="59"/>
      <c r="PQE223" s="59"/>
      <c r="PQF223" s="59"/>
      <c r="PQG223" s="59"/>
      <c r="PQH223" s="59"/>
      <c r="PQI223" s="59"/>
      <c r="PQJ223" s="59"/>
      <c r="PQK223" s="59"/>
      <c r="PQL223" s="59"/>
      <c r="PQM223" s="59"/>
      <c r="PQN223" s="59"/>
      <c r="PQO223" s="59"/>
      <c r="PQP223" s="59"/>
      <c r="PQQ223" s="59"/>
      <c r="PQR223" s="59"/>
      <c r="PQS223" s="59"/>
      <c r="PQT223" s="59"/>
      <c r="PQU223" s="59"/>
      <c r="PQV223" s="59"/>
      <c r="PQW223" s="59"/>
      <c r="PQX223" s="59"/>
      <c r="PQY223" s="59"/>
      <c r="PQZ223" s="59"/>
      <c r="PRA223" s="59"/>
      <c r="PRB223" s="59"/>
      <c r="PRC223" s="59"/>
      <c r="PRD223" s="59"/>
      <c r="PRE223" s="59"/>
      <c r="PRF223" s="59"/>
      <c r="PRG223" s="59"/>
      <c r="PRH223" s="59"/>
      <c r="PRI223" s="59"/>
      <c r="PRJ223" s="59"/>
      <c r="PRK223" s="59"/>
      <c r="PRL223" s="59"/>
      <c r="PRM223" s="59"/>
      <c r="PRN223" s="59"/>
      <c r="PRO223" s="59"/>
      <c r="PRP223" s="59"/>
      <c r="PRQ223" s="59"/>
      <c r="PRR223" s="59"/>
      <c r="PRS223" s="59"/>
      <c r="PRT223" s="59"/>
      <c r="PRU223" s="59"/>
      <c r="PRV223" s="59"/>
      <c r="PRW223" s="59"/>
      <c r="PRX223" s="59"/>
      <c r="PRY223" s="59"/>
      <c r="PRZ223" s="59"/>
      <c r="PSA223" s="59"/>
      <c r="PSB223" s="59"/>
      <c r="PSC223" s="59"/>
      <c r="PSD223" s="59"/>
      <c r="PSE223" s="59"/>
      <c r="PSF223" s="59"/>
      <c r="PSG223" s="59"/>
      <c r="PSH223" s="59"/>
      <c r="PSI223" s="59"/>
      <c r="PSJ223" s="59"/>
      <c r="PSK223" s="59"/>
      <c r="PSL223" s="59"/>
      <c r="PSM223" s="59"/>
      <c r="PSN223" s="59"/>
      <c r="PSO223" s="59"/>
      <c r="PSP223" s="59"/>
      <c r="PSQ223" s="59"/>
      <c r="PSR223" s="59"/>
      <c r="PSS223" s="59"/>
      <c r="PST223" s="59"/>
      <c r="PSU223" s="59"/>
      <c r="PSV223" s="59"/>
      <c r="PSW223" s="59"/>
      <c r="PSX223" s="59"/>
      <c r="PSY223" s="59"/>
      <c r="PSZ223" s="59"/>
      <c r="PTA223" s="59"/>
      <c r="PTB223" s="59"/>
      <c r="PTC223" s="59"/>
      <c r="PTD223" s="59"/>
      <c r="PTE223" s="59"/>
      <c r="PTF223" s="59"/>
      <c r="PTG223" s="59"/>
      <c r="PTH223" s="59"/>
      <c r="PTI223" s="59"/>
      <c r="PTJ223" s="59"/>
      <c r="PTK223" s="59"/>
      <c r="PTL223" s="59"/>
      <c r="PTM223" s="59"/>
      <c r="PTN223" s="59"/>
      <c r="PTO223" s="59"/>
      <c r="PTP223" s="59"/>
      <c r="PTQ223" s="59"/>
      <c r="PTR223" s="59"/>
      <c r="PTS223" s="59"/>
      <c r="PTT223" s="59"/>
      <c r="PTU223" s="59"/>
      <c r="PTV223" s="59"/>
      <c r="PTW223" s="59"/>
      <c r="PTX223" s="59"/>
      <c r="PTY223" s="59"/>
      <c r="PTZ223" s="59"/>
      <c r="PUA223" s="59"/>
      <c r="PUB223" s="59"/>
      <c r="PUC223" s="59"/>
      <c r="PUD223" s="59"/>
      <c r="PUE223" s="59"/>
      <c r="PUF223" s="59"/>
      <c r="PUG223" s="59"/>
      <c r="PUH223" s="59"/>
      <c r="PUI223" s="59"/>
      <c r="PUJ223" s="59"/>
      <c r="PUK223" s="59"/>
      <c r="PUL223" s="59"/>
      <c r="PUM223" s="59"/>
      <c r="PUN223" s="59"/>
      <c r="PUO223" s="59"/>
      <c r="PUP223" s="59"/>
      <c r="PUQ223" s="59"/>
      <c r="PUR223" s="59"/>
      <c r="PUS223" s="59"/>
      <c r="PUT223" s="59"/>
      <c r="PUU223" s="59"/>
      <c r="PUV223" s="59"/>
      <c r="PUW223" s="59"/>
      <c r="PUX223" s="59"/>
      <c r="PUY223" s="59"/>
      <c r="PUZ223" s="59"/>
      <c r="PVA223" s="59"/>
      <c r="PVB223" s="59"/>
      <c r="PVC223" s="59"/>
      <c r="PVD223" s="59"/>
      <c r="PVE223" s="59"/>
      <c r="PVF223" s="59"/>
      <c r="PVG223" s="59"/>
      <c r="PVH223" s="59"/>
      <c r="PVI223" s="59"/>
      <c r="PVJ223" s="59"/>
      <c r="PVK223" s="59"/>
      <c r="PVL223" s="59"/>
      <c r="PVM223" s="59"/>
      <c r="PVN223" s="59"/>
      <c r="PVO223" s="59"/>
      <c r="PVP223" s="59"/>
      <c r="PVQ223" s="59"/>
      <c r="PVR223" s="59"/>
      <c r="PVS223" s="59"/>
      <c r="PVT223" s="59"/>
      <c r="PVU223" s="59"/>
      <c r="PVV223" s="59"/>
      <c r="PVW223" s="59"/>
      <c r="PVX223" s="59"/>
      <c r="PVY223" s="59"/>
      <c r="PVZ223" s="59"/>
      <c r="PWA223" s="59"/>
      <c r="PWB223" s="59"/>
      <c r="PWC223" s="59"/>
      <c r="PWD223" s="59"/>
      <c r="PWE223" s="59"/>
      <c r="PWF223" s="59"/>
      <c r="PWG223" s="59"/>
      <c r="PWH223" s="59"/>
      <c r="PWI223" s="59"/>
      <c r="PWJ223" s="59"/>
      <c r="PWK223" s="59"/>
      <c r="PWL223" s="59"/>
      <c r="PWM223" s="59"/>
      <c r="PWN223" s="59"/>
      <c r="PWO223" s="59"/>
      <c r="PWP223" s="59"/>
      <c r="PWQ223" s="59"/>
      <c r="PWR223" s="59"/>
      <c r="PWS223" s="59"/>
      <c r="PWT223" s="59"/>
      <c r="PWU223" s="59"/>
      <c r="PWV223" s="59"/>
      <c r="PWW223" s="59"/>
      <c r="PWX223" s="59"/>
      <c r="PWY223" s="59"/>
      <c r="PWZ223" s="59"/>
      <c r="PXA223" s="59"/>
      <c r="PXB223" s="59"/>
      <c r="PXC223" s="59"/>
      <c r="PXD223" s="59"/>
      <c r="PXE223" s="59"/>
      <c r="PXF223" s="59"/>
      <c r="PXG223" s="59"/>
      <c r="PXH223" s="59"/>
      <c r="PXI223" s="59"/>
      <c r="PXJ223" s="59"/>
      <c r="PXK223" s="59"/>
      <c r="PXL223" s="59"/>
      <c r="PXM223" s="59"/>
      <c r="PXN223" s="59"/>
      <c r="PXO223" s="59"/>
      <c r="PXP223" s="59"/>
      <c r="PXQ223" s="59"/>
      <c r="PXR223" s="59"/>
      <c r="PXS223" s="59"/>
      <c r="PXT223" s="59"/>
      <c r="PXU223" s="59"/>
      <c r="PXV223" s="59"/>
      <c r="PXW223" s="59"/>
      <c r="PXX223" s="59"/>
      <c r="PXY223" s="59"/>
      <c r="PXZ223" s="59"/>
      <c r="PYA223" s="59"/>
      <c r="PYB223" s="59"/>
      <c r="PYC223" s="59"/>
      <c r="PYD223" s="59"/>
      <c r="PYE223" s="59"/>
      <c r="PYF223" s="59"/>
      <c r="PYG223" s="59"/>
      <c r="PYH223" s="59"/>
      <c r="PYI223" s="59"/>
      <c r="PYJ223" s="59"/>
      <c r="PYK223" s="59"/>
      <c r="PYL223" s="59"/>
      <c r="PYM223" s="59"/>
      <c r="PYN223" s="59"/>
      <c r="PYO223" s="59"/>
      <c r="PYP223" s="59"/>
      <c r="PYQ223" s="59"/>
      <c r="PYR223" s="59"/>
      <c r="PYS223" s="59"/>
      <c r="PYT223" s="59"/>
      <c r="PYU223" s="59"/>
      <c r="PYV223" s="59"/>
      <c r="PYW223" s="59"/>
      <c r="PYX223" s="59"/>
      <c r="PYY223" s="59"/>
      <c r="PYZ223" s="59"/>
      <c r="PZA223" s="59"/>
      <c r="PZB223" s="59"/>
      <c r="PZC223" s="59"/>
      <c r="PZD223" s="59"/>
      <c r="PZE223" s="59"/>
      <c r="PZF223" s="59"/>
      <c r="PZG223" s="59"/>
      <c r="PZH223" s="59"/>
      <c r="PZI223" s="59"/>
      <c r="PZJ223" s="59"/>
      <c r="PZK223" s="59"/>
      <c r="PZL223" s="59"/>
      <c r="PZM223" s="59"/>
      <c r="PZN223" s="59"/>
      <c r="PZO223" s="59"/>
      <c r="PZP223" s="59"/>
      <c r="PZQ223" s="59"/>
      <c r="PZR223" s="59"/>
      <c r="PZS223" s="59"/>
      <c r="PZT223" s="59"/>
      <c r="PZU223" s="59"/>
      <c r="PZV223" s="59"/>
      <c r="PZW223" s="59"/>
      <c r="PZX223" s="59"/>
      <c r="PZY223" s="59"/>
      <c r="PZZ223" s="59"/>
      <c r="QAA223" s="59"/>
      <c r="QAB223" s="59"/>
      <c r="QAC223" s="59"/>
      <c r="QAD223" s="59"/>
      <c r="QAE223" s="59"/>
      <c r="QAF223" s="59"/>
      <c r="QAG223" s="59"/>
      <c r="QAH223" s="59"/>
      <c r="QAI223" s="59"/>
      <c r="QAJ223" s="59"/>
      <c r="QAK223" s="59"/>
      <c r="QAL223" s="59"/>
      <c r="QAM223" s="59"/>
      <c r="QAN223" s="59"/>
      <c r="QAO223" s="59"/>
      <c r="QAP223" s="59"/>
      <c r="QAQ223" s="59"/>
      <c r="QAR223" s="59"/>
      <c r="QAS223" s="59"/>
      <c r="QAT223" s="59"/>
      <c r="QAU223" s="59"/>
      <c r="QAV223" s="59"/>
      <c r="QAW223" s="59"/>
      <c r="QAX223" s="59"/>
      <c r="QAY223" s="59"/>
      <c r="QAZ223" s="59"/>
      <c r="QBA223" s="59"/>
      <c r="QBB223" s="59"/>
      <c r="QBC223" s="59"/>
      <c r="QBD223" s="59"/>
      <c r="QBE223" s="59"/>
      <c r="QBF223" s="59"/>
      <c r="QBG223" s="59"/>
      <c r="QBH223" s="59"/>
      <c r="QBI223" s="59"/>
      <c r="QBJ223" s="59"/>
      <c r="QBK223" s="59"/>
      <c r="QBL223" s="59"/>
      <c r="QBM223" s="59"/>
      <c r="QBN223" s="59"/>
      <c r="QBO223" s="59"/>
      <c r="QBP223" s="59"/>
      <c r="QBQ223" s="59"/>
      <c r="QBR223" s="59"/>
      <c r="QBS223" s="59"/>
      <c r="QBT223" s="59"/>
      <c r="QBU223" s="59"/>
      <c r="QBV223" s="59"/>
      <c r="QBW223" s="59"/>
      <c r="QBX223" s="59"/>
      <c r="QBY223" s="59"/>
      <c r="QBZ223" s="59"/>
      <c r="QCA223" s="59"/>
      <c r="QCB223" s="59"/>
      <c r="QCC223" s="59"/>
      <c r="QCD223" s="59"/>
      <c r="QCE223" s="59"/>
      <c r="QCF223" s="59"/>
      <c r="QCG223" s="59"/>
      <c r="QCH223" s="59"/>
      <c r="QCI223" s="59"/>
      <c r="QCJ223" s="59"/>
      <c r="QCK223" s="59"/>
      <c r="QCL223" s="59"/>
      <c r="QCM223" s="59"/>
      <c r="QCN223" s="59"/>
      <c r="QCO223" s="59"/>
      <c r="QCP223" s="59"/>
      <c r="QCQ223" s="59"/>
      <c r="QCR223" s="59"/>
      <c r="QCS223" s="59"/>
      <c r="QCT223" s="59"/>
      <c r="QCU223" s="59"/>
      <c r="QCV223" s="59"/>
      <c r="QCW223" s="59"/>
      <c r="QCX223" s="59"/>
      <c r="QCY223" s="59"/>
      <c r="QCZ223" s="59"/>
      <c r="QDA223" s="59"/>
      <c r="QDB223" s="59"/>
      <c r="QDC223" s="59"/>
      <c r="QDD223" s="59"/>
      <c r="QDE223" s="59"/>
      <c r="QDF223" s="59"/>
      <c r="QDG223" s="59"/>
      <c r="QDH223" s="59"/>
      <c r="QDI223" s="59"/>
      <c r="QDJ223" s="59"/>
      <c r="QDK223" s="59"/>
      <c r="QDL223" s="59"/>
      <c r="QDM223" s="59"/>
      <c r="QDN223" s="59"/>
      <c r="QDO223" s="59"/>
      <c r="QDP223" s="59"/>
      <c r="QDQ223" s="59"/>
      <c r="QDR223" s="59"/>
      <c r="QDS223" s="59"/>
      <c r="QDT223" s="59"/>
      <c r="QDU223" s="59"/>
      <c r="QDV223" s="59"/>
      <c r="QDW223" s="59"/>
      <c r="QDX223" s="59"/>
      <c r="QDY223" s="59"/>
      <c r="QDZ223" s="59"/>
      <c r="QEA223" s="59"/>
      <c r="QEB223" s="59"/>
      <c r="QEC223" s="59"/>
      <c r="QED223" s="59"/>
      <c r="QEE223" s="59"/>
      <c r="QEF223" s="59"/>
      <c r="QEG223" s="59"/>
      <c r="QEH223" s="59"/>
      <c r="QEI223" s="59"/>
      <c r="QEJ223" s="59"/>
      <c r="QEK223" s="59"/>
      <c r="QEL223" s="59"/>
      <c r="QEM223" s="59"/>
      <c r="QEN223" s="59"/>
      <c r="QEO223" s="59"/>
      <c r="QEP223" s="59"/>
      <c r="QEQ223" s="59"/>
      <c r="QER223" s="59"/>
      <c r="QES223" s="59"/>
      <c r="QET223" s="59"/>
      <c r="QEU223" s="59"/>
      <c r="QEV223" s="59"/>
      <c r="QEW223" s="59"/>
      <c r="QEX223" s="59"/>
      <c r="QEY223" s="59"/>
      <c r="QEZ223" s="59"/>
      <c r="QFA223" s="59"/>
      <c r="QFB223" s="59"/>
      <c r="QFC223" s="59"/>
      <c r="QFD223" s="59"/>
      <c r="QFE223" s="59"/>
      <c r="QFF223" s="59"/>
      <c r="QFG223" s="59"/>
      <c r="QFH223" s="59"/>
      <c r="QFI223" s="59"/>
      <c r="QFJ223" s="59"/>
      <c r="QFK223" s="59"/>
      <c r="QFL223" s="59"/>
      <c r="QFM223" s="59"/>
      <c r="QFN223" s="59"/>
      <c r="QFO223" s="59"/>
      <c r="QFP223" s="59"/>
      <c r="QFQ223" s="59"/>
      <c r="QFR223" s="59"/>
      <c r="QFS223" s="59"/>
      <c r="QFT223" s="59"/>
      <c r="QFU223" s="59"/>
      <c r="QFV223" s="59"/>
      <c r="QFW223" s="59"/>
      <c r="QFX223" s="59"/>
      <c r="QFY223" s="59"/>
      <c r="QFZ223" s="59"/>
      <c r="QGA223" s="59"/>
      <c r="QGB223" s="59"/>
      <c r="QGC223" s="59"/>
      <c r="QGD223" s="59"/>
      <c r="QGE223" s="59"/>
      <c r="QGF223" s="59"/>
      <c r="QGG223" s="59"/>
      <c r="QGH223" s="59"/>
      <c r="QGI223" s="59"/>
      <c r="QGJ223" s="59"/>
      <c r="QGK223" s="59"/>
      <c r="QGL223" s="59"/>
      <c r="QGM223" s="59"/>
      <c r="QGN223" s="59"/>
      <c r="QGO223" s="59"/>
      <c r="QGP223" s="59"/>
      <c r="QGQ223" s="59"/>
      <c r="QGR223" s="59"/>
      <c r="QGS223" s="59"/>
      <c r="QGT223" s="59"/>
      <c r="QGU223" s="59"/>
      <c r="QGV223" s="59"/>
      <c r="QGW223" s="59"/>
      <c r="QGX223" s="59"/>
      <c r="QGY223" s="59"/>
      <c r="QGZ223" s="59"/>
      <c r="QHA223" s="59"/>
      <c r="QHB223" s="59"/>
      <c r="QHC223" s="59"/>
      <c r="QHD223" s="59"/>
      <c r="QHE223" s="59"/>
      <c r="QHF223" s="59"/>
      <c r="QHG223" s="59"/>
      <c r="QHH223" s="59"/>
      <c r="QHI223" s="59"/>
      <c r="QHJ223" s="59"/>
      <c r="QHK223" s="59"/>
      <c r="QHL223" s="59"/>
      <c r="QHM223" s="59"/>
      <c r="QHN223" s="59"/>
      <c r="QHO223" s="59"/>
      <c r="QHP223" s="59"/>
      <c r="QHQ223" s="59"/>
      <c r="QHR223" s="59"/>
      <c r="QHS223" s="59"/>
      <c r="QHT223" s="59"/>
      <c r="QHU223" s="59"/>
      <c r="QHV223" s="59"/>
      <c r="QHW223" s="59"/>
      <c r="QHX223" s="59"/>
      <c r="QHY223" s="59"/>
      <c r="QHZ223" s="59"/>
      <c r="QIA223" s="59"/>
      <c r="QIB223" s="59"/>
      <c r="QIC223" s="59"/>
      <c r="QID223" s="59"/>
      <c r="QIE223" s="59"/>
      <c r="QIF223" s="59"/>
      <c r="QIG223" s="59"/>
      <c r="QIH223" s="59"/>
      <c r="QII223" s="59"/>
      <c r="QIJ223" s="59"/>
      <c r="QIK223" s="59"/>
      <c r="QIL223" s="59"/>
      <c r="QIM223" s="59"/>
      <c r="QIN223" s="59"/>
      <c r="QIO223" s="59"/>
      <c r="QIP223" s="59"/>
      <c r="QIQ223" s="59"/>
      <c r="QIR223" s="59"/>
      <c r="QIS223" s="59"/>
      <c r="QIT223" s="59"/>
      <c r="QIU223" s="59"/>
      <c r="QIV223" s="59"/>
      <c r="QIW223" s="59"/>
      <c r="QIX223" s="59"/>
      <c r="QIY223" s="59"/>
      <c r="QIZ223" s="59"/>
      <c r="QJA223" s="59"/>
      <c r="QJB223" s="59"/>
      <c r="QJC223" s="59"/>
      <c r="QJD223" s="59"/>
      <c r="QJE223" s="59"/>
      <c r="QJF223" s="59"/>
      <c r="QJG223" s="59"/>
      <c r="QJH223" s="59"/>
      <c r="QJI223" s="59"/>
      <c r="QJJ223" s="59"/>
      <c r="QJK223" s="59"/>
      <c r="QJL223" s="59"/>
      <c r="QJM223" s="59"/>
      <c r="QJN223" s="59"/>
      <c r="QJO223" s="59"/>
      <c r="QJP223" s="59"/>
      <c r="QJQ223" s="59"/>
      <c r="QJR223" s="59"/>
      <c r="QJS223" s="59"/>
      <c r="QJT223" s="59"/>
      <c r="QJU223" s="59"/>
      <c r="QJV223" s="59"/>
      <c r="QJW223" s="59"/>
      <c r="QJX223" s="59"/>
      <c r="QJY223" s="59"/>
      <c r="QJZ223" s="59"/>
      <c r="QKA223" s="59"/>
      <c r="QKB223" s="59"/>
      <c r="QKC223" s="59"/>
      <c r="QKD223" s="59"/>
      <c r="QKE223" s="59"/>
      <c r="QKF223" s="59"/>
      <c r="QKG223" s="59"/>
      <c r="QKH223" s="59"/>
      <c r="QKI223" s="59"/>
      <c r="QKJ223" s="59"/>
      <c r="QKK223" s="59"/>
      <c r="QKL223" s="59"/>
      <c r="QKM223" s="59"/>
      <c r="QKN223" s="59"/>
      <c r="QKO223" s="59"/>
      <c r="QKP223" s="59"/>
      <c r="QKQ223" s="59"/>
      <c r="QKR223" s="59"/>
      <c r="QKS223" s="59"/>
      <c r="QKT223" s="59"/>
      <c r="QKU223" s="59"/>
      <c r="QKV223" s="59"/>
      <c r="QKW223" s="59"/>
      <c r="QKX223" s="59"/>
      <c r="QKY223" s="59"/>
      <c r="QKZ223" s="59"/>
      <c r="QLA223" s="59"/>
      <c r="QLB223" s="59"/>
      <c r="QLC223" s="59"/>
      <c r="QLD223" s="59"/>
      <c r="QLE223" s="59"/>
      <c r="QLF223" s="59"/>
      <c r="QLG223" s="59"/>
      <c r="QLH223" s="59"/>
      <c r="QLI223" s="59"/>
      <c r="QLJ223" s="59"/>
      <c r="QLK223" s="59"/>
      <c r="QLL223" s="59"/>
      <c r="QLM223" s="59"/>
      <c r="QLN223" s="59"/>
      <c r="QLO223" s="59"/>
      <c r="QLP223" s="59"/>
      <c r="QLQ223" s="59"/>
      <c r="QLR223" s="59"/>
      <c r="QLS223" s="59"/>
      <c r="QLT223" s="59"/>
      <c r="QLU223" s="59"/>
      <c r="QLV223" s="59"/>
      <c r="QLW223" s="59"/>
      <c r="QLX223" s="59"/>
      <c r="QLY223" s="59"/>
      <c r="QLZ223" s="59"/>
      <c r="QMA223" s="59"/>
      <c r="QMB223" s="59"/>
      <c r="QMC223" s="59"/>
      <c r="QMD223" s="59"/>
      <c r="QME223" s="59"/>
      <c r="QMF223" s="59"/>
      <c r="QMG223" s="59"/>
      <c r="QMH223" s="59"/>
      <c r="QMI223" s="59"/>
      <c r="QMJ223" s="59"/>
      <c r="QMK223" s="59"/>
      <c r="QML223" s="59"/>
      <c r="QMM223" s="59"/>
      <c r="QMN223" s="59"/>
      <c r="QMO223" s="59"/>
      <c r="QMP223" s="59"/>
      <c r="QMQ223" s="59"/>
      <c r="QMR223" s="59"/>
      <c r="QMS223" s="59"/>
      <c r="QMT223" s="59"/>
      <c r="QMU223" s="59"/>
      <c r="QMV223" s="59"/>
      <c r="QMW223" s="59"/>
      <c r="QMX223" s="59"/>
      <c r="QMY223" s="59"/>
      <c r="QMZ223" s="59"/>
      <c r="QNA223" s="59"/>
      <c r="QNB223" s="59"/>
      <c r="QNC223" s="59"/>
      <c r="QND223" s="59"/>
      <c r="QNE223" s="59"/>
      <c r="QNF223" s="59"/>
      <c r="QNG223" s="59"/>
      <c r="QNH223" s="59"/>
      <c r="QNI223" s="59"/>
      <c r="QNJ223" s="59"/>
      <c r="QNK223" s="59"/>
      <c r="QNL223" s="59"/>
      <c r="QNM223" s="59"/>
      <c r="QNN223" s="59"/>
      <c r="QNO223" s="59"/>
      <c r="QNP223" s="59"/>
      <c r="QNQ223" s="59"/>
      <c r="QNR223" s="59"/>
      <c r="QNS223" s="59"/>
      <c r="QNT223" s="59"/>
      <c r="QNU223" s="59"/>
      <c r="QNV223" s="59"/>
      <c r="QNW223" s="59"/>
      <c r="QNX223" s="59"/>
      <c r="QNY223" s="59"/>
      <c r="QNZ223" s="59"/>
      <c r="QOA223" s="59"/>
      <c r="QOB223" s="59"/>
      <c r="QOC223" s="59"/>
      <c r="QOD223" s="59"/>
      <c r="QOE223" s="59"/>
      <c r="QOF223" s="59"/>
      <c r="QOG223" s="59"/>
      <c r="QOH223" s="59"/>
      <c r="QOI223" s="59"/>
      <c r="QOJ223" s="59"/>
      <c r="QOK223" s="59"/>
      <c r="QOL223" s="59"/>
      <c r="QOM223" s="59"/>
      <c r="QON223" s="59"/>
      <c r="QOO223" s="59"/>
      <c r="QOP223" s="59"/>
      <c r="QOQ223" s="59"/>
      <c r="QOR223" s="59"/>
      <c r="QOS223" s="59"/>
      <c r="QOT223" s="59"/>
      <c r="QOU223" s="59"/>
      <c r="QOV223" s="59"/>
      <c r="QOW223" s="59"/>
      <c r="QOX223" s="59"/>
      <c r="QOY223" s="59"/>
      <c r="QOZ223" s="59"/>
      <c r="QPA223" s="59"/>
      <c r="QPB223" s="59"/>
      <c r="QPC223" s="59"/>
      <c r="QPD223" s="59"/>
      <c r="QPE223" s="59"/>
      <c r="QPF223" s="59"/>
      <c r="QPG223" s="59"/>
      <c r="QPH223" s="59"/>
      <c r="QPI223" s="59"/>
      <c r="QPJ223" s="59"/>
      <c r="QPK223" s="59"/>
      <c r="QPL223" s="59"/>
      <c r="QPM223" s="59"/>
      <c r="QPN223" s="59"/>
      <c r="QPO223" s="59"/>
      <c r="QPP223" s="59"/>
      <c r="QPQ223" s="59"/>
      <c r="QPR223" s="59"/>
      <c r="QPS223" s="59"/>
      <c r="QPT223" s="59"/>
      <c r="QPU223" s="59"/>
      <c r="QPV223" s="59"/>
      <c r="QPW223" s="59"/>
      <c r="QPX223" s="59"/>
      <c r="QPY223" s="59"/>
      <c r="QPZ223" s="59"/>
      <c r="QQA223" s="59"/>
      <c r="QQB223" s="59"/>
      <c r="QQC223" s="59"/>
      <c r="QQD223" s="59"/>
      <c r="QQE223" s="59"/>
      <c r="QQF223" s="59"/>
      <c r="QQG223" s="59"/>
      <c r="QQH223" s="59"/>
      <c r="QQI223" s="59"/>
      <c r="QQJ223" s="59"/>
      <c r="QQK223" s="59"/>
      <c r="QQL223" s="59"/>
      <c r="QQM223" s="59"/>
      <c r="QQN223" s="59"/>
      <c r="QQO223" s="59"/>
      <c r="QQP223" s="59"/>
      <c r="QQQ223" s="59"/>
      <c r="QQR223" s="59"/>
      <c r="QQS223" s="59"/>
      <c r="QQT223" s="59"/>
      <c r="QQU223" s="59"/>
      <c r="QQV223" s="59"/>
      <c r="QQW223" s="59"/>
      <c r="QQX223" s="59"/>
      <c r="QQY223" s="59"/>
      <c r="QQZ223" s="59"/>
      <c r="QRA223" s="59"/>
      <c r="QRB223" s="59"/>
      <c r="QRC223" s="59"/>
      <c r="QRD223" s="59"/>
      <c r="QRE223" s="59"/>
      <c r="QRF223" s="59"/>
      <c r="QRG223" s="59"/>
      <c r="QRH223" s="59"/>
      <c r="QRI223" s="59"/>
      <c r="QRJ223" s="59"/>
      <c r="QRK223" s="59"/>
      <c r="QRL223" s="59"/>
      <c r="QRM223" s="59"/>
      <c r="QRN223" s="59"/>
      <c r="QRO223" s="59"/>
      <c r="QRP223" s="59"/>
      <c r="QRQ223" s="59"/>
      <c r="QRR223" s="59"/>
      <c r="QRS223" s="59"/>
      <c r="QRT223" s="59"/>
      <c r="QRU223" s="59"/>
      <c r="QRV223" s="59"/>
      <c r="QRW223" s="59"/>
      <c r="QRX223" s="59"/>
      <c r="QRY223" s="59"/>
      <c r="QRZ223" s="59"/>
      <c r="QSA223" s="59"/>
      <c r="QSB223" s="59"/>
      <c r="QSC223" s="59"/>
      <c r="QSD223" s="59"/>
      <c r="QSE223" s="59"/>
      <c r="QSF223" s="59"/>
      <c r="QSG223" s="59"/>
      <c r="QSH223" s="59"/>
      <c r="QSI223" s="59"/>
      <c r="QSJ223" s="59"/>
      <c r="QSK223" s="59"/>
      <c r="QSL223" s="59"/>
      <c r="QSM223" s="59"/>
      <c r="QSN223" s="59"/>
      <c r="QSO223" s="59"/>
      <c r="QSP223" s="59"/>
      <c r="QSQ223" s="59"/>
      <c r="QSR223" s="59"/>
      <c r="QSS223" s="59"/>
      <c r="QST223" s="59"/>
      <c r="QSU223" s="59"/>
      <c r="QSV223" s="59"/>
      <c r="QSW223" s="59"/>
      <c r="QSX223" s="59"/>
      <c r="QSY223" s="59"/>
      <c r="QSZ223" s="59"/>
      <c r="QTA223" s="59"/>
      <c r="QTB223" s="59"/>
      <c r="QTC223" s="59"/>
      <c r="QTD223" s="59"/>
      <c r="QTE223" s="59"/>
      <c r="QTF223" s="59"/>
      <c r="QTG223" s="59"/>
      <c r="QTH223" s="59"/>
      <c r="QTI223" s="59"/>
      <c r="QTJ223" s="59"/>
      <c r="QTK223" s="59"/>
      <c r="QTL223" s="59"/>
      <c r="QTM223" s="59"/>
      <c r="QTN223" s="59"/>
      <c r="QTO223" s="59"/>
      <c r="QTP223" s="59"/>
      <c r="QTQ223" s="59"/>
      <c r="QTR223" s="59"/>
      <c r="QTS223" s="59"/>
      <c r="QTT223" s="59"/>
      <c r="QTU223" s="59"/>
      <c r="QTV223" s="59"/>
      <c r="QTW223" s="59"/>
      <c r="QTX223" s="59"/>
      <c r="QTY223" s="59"/>
      <c r="QTZ223" s="59"/>
      <c r="QUA223" s="59"/>
      <c r="QUB223" s="59"/>
      <c r="QUC223" s="59"/>
      <c r="QUD223" s="59"/>
      <c r="QUE223" s="59"/>
      <c r="QUF223" s="59"/>
      <c r="QUG223" s="59"/>
      <c r="QUH223" s="59"/>
      <c r="QUI223" s="59"/>
      <c r="QUJ223" s="59"/>
      <c r="QUK223" s="59"/>
      <c r="QUL223" s="59"/>
      <c r="QUM223" s="59"/>
      <c r="QUN223" s="59"/>
      <c r="QUO223" s="59"/>
      <c r="QUP223" s="59"/>
      <c r="QUQ223" s="59"/>
      <c r="QUR223" s="59"/>
      <c r="QUS223" s="59"/>
      <c r="QUT223" s="59"/>
      <c r="QUU223" s="59"/>
      <c r="QUV223" s="59"/>
      <c r="QUW223" s="59"/>
      <c r="QUX223" s="59"/>
      <c r="QUY223" s="59"/>
      <c r="QUZ223" s="59"/>
      <c r="QVA223" s="59"/>
      <c r="QVB223" s="59"/>
      <c r="QVC223" s="59"/>
      <c r="QVD223" s="59"/>
      <c r="QVE223" s="59"/>
      <c r="QVF223" s="59"/>
      <c r="QVG223" s="59"/>
      <c r="QVH223" s="59"/>
      <c r="QVI223" s="59"/>
      <c r="QVJ223" s="59"/>
      <c r="QVK223" s="59"/>
      <c r="QVL223" s="59"/>
      <c r="QVM223" s="59"/>
      <c r="QVN223" s="59"/>
      <c r="QVO223" s="59"/>
      <c r="QVP223" s="59"/>
      <c r="QVQ223" s="59"/>
      <c r="QVR223" s="59"/>
      <c r="QVS223" s="59"/>
      <c r="QVT223" s="59"/>
      <c r="QVU223" s="59"/>
      <c r="QVV223" s="59"/>
      <c r="QVW223" s="59"/>
      <c r="QVX223" s="59"/>
      <c r="QVY223" s="59"/>
      <c r="QVZ223" s="59"/>
      <c r="QWA223" s="59"/>
      <c r="QWB223" s="59"/>
      <c r="QWC223" s="59"/>
      <c r="QWD223" s="59"/>
      <c r="QWE223" s="59"/>
      <c r="QWF223" s="59"/>
      <c r="QWG223" s="59"/>
      <c r="QWH223" s="59"/>
      <c r="QWI223" s="59"/>
      <c r="QWJ223" s="59"/>
      <c r="QWK223" s="59"/>
      <c r="QWL223" s="59"/>
      <c r="QWM223" s="59"/>
      <c r="QWN223" s="59"/>
      <c r="QWO223" s="59"/>
      <c r="QWP223" s="59"/>
      <c r="QWQ223" s="59"/>
      <c r="QWR223" s="59"/>
      <c r="QWS223" s="59"/>
      <c r="QWT223" s="59"/>
      <c r="QWU223" s="59"/>
      <c r="QWV223" s="59"/>
      <c r="QWW223" s="59"/>
      <c r="QWX223" s="59"/>
      <c r="QWY223" s="59"/>
      <c r="QWZ223" s="59"/>
      <c r="QXA223" s="59"/>
      <c r="QXB223" s="59"/>
      <c r="QXC223" s="59"/>
      <c r="QXD223" s="59"/>
      <c r="QXE223" s="59"/>
      <c r="QXF223" s="59"/>
      <c r="QXG223" s="59"/>
      <c r="QXH223" s="59"/>
      <c r="QXI223" s="59"/>
      <c r="QXJ223" s="59"/>
      <c r="QXK223" s="59"/>
      <c r="QXL223" s="59"/>
      <c r="QXM223" s="59"/>
      <c r="QXN223" s="59"/>
      <c r="QXO223" s="59"/>
      <c r="QXP223" s="59"/>
      <c r="QXQ223" s="59"/>
      <c r="QXR223" s="59"/>
      <c r="QXS223" s="59"/>
      <c r="QXT223" s="59"/>
      <c r="QXU223" s="59"/>
      <c r="QXV223" s="59"/>
      <c r="QXW223" s="59"/>
      <c r="QXX223" s="59"/>
      <c r="QXY223" s="59"/>
      <c r="QXZ223" s="59"/>
      <c r="QYA223" s="59"/>
      <c r="QYB223" s="59"/>
      <c r="QYC223" s="59"/>
      <c r="QYD223" s="59"/>
      <c r="QYE223" s="59"/>
      <c r="QYF223" s="59"/>
      <c r="QYG223" s="59"/>
      <c r="QYH223" s="59"/>
      <c r="QYI223" s="59"/>
      <c r="QYJ223" s="59"/>
      <c r="QYK223" s="59"/>
      <c r="QYL223" s="59"/>
      <c r="QYM223" s="59"/>
      <c r="QYN223" s="59"/>
      <c r="QYO223" s="59"/>
      <c r="QYP223" s="59"/>
      <c r="QYQ223" s="59"/>
      <c r="QYR223" s="59"/>
      <c r="QYS223" s="59"/>
      <c r="QYT223" s="59"/>
      <c r="QYU223" s="59"/>
      <c r="QYV223" s="59"/>
      <c r="QYW223" s="59"/>
      <c r="QYX223" s="59"/>
      <c r="QYY223" s="59"/>
      <c r="QYZ223" s="59"/>
      <c r="QZA223" s="59"/>
      <c r="QZB223" s="59"/>
      <c r="QZC223" s="59"/>
      <c r="QZD223" s="59"/>
      <c r="QZE223" s="59"/>
      <c r="QZF223" s="59"/>
      <c r="QZG223" s="59"/>
      <c r="QZH223" s="59"/>
      <c r="QZI223" s="59"/>
      <c r="QZJ223" s="59"/>
      <c r="QZK223" s="59"/>
      <c r="QZL223" s="59"/>
      <c r="QZM223" s="59"/>
      <c r="QZN223" s="59"/>
      <c r="QZO223" s="59"/>
      <c r="QZP223" s="59"/>
      <c r="QZQ223" s="59"/>
      <c r="QZR223" s="59"/>
      <c r="QZS223" s="59"/>
      <c r="QZT223" s="59"/>
      <c r="QZU223" s="59"/>
      <c r="QZV223" s="59"/>
      <c r="QZW223" s="59"/>
      <c r="QZX223" s="59"/>
      <c r="QZY223" s="59"/>
      <c r="QZZ223" s="59"/>
      <c r="RAA223" s="59"/>
      <c r="RAB223" s="59"/>
      <c r="RAC223" s="59"/>
      <c r="RAD223" s="59"/>
      <c r="RAE223" s="59"/>
      <c r="RAF223" s="59"/>
      <c r="RAG223" s="59"/>
      <c r="RAH223" s="59"/>
      <c r="RAI223" s="59"/>
      <c r="RAJ223" s="59"/>
      <c r="RAK223" s="59"/>
      <c r="RAL223" s="59"/>
      <c r="RAM223" s="59"/>
      <c r="RAN223" s="59"/>
      <c r="RAO223" s="59"/>
      <c r="RAP223" s="59"/>
      <c r="RAQ223" s="59"/>
      <c r="RAR223" s="59"/>
      <c r="RAS223" s="59"/>
      <c r="RAT223" s="59"/>
      <c r="RAU223" s="59"/>
      <c r="RAV223" s="59"/>
      <c r="RAW223" s="59"/>
      <c r="RAX223" s="59"/>
      <c r="RAY223" s="59"/>
      <c r="RAZ223" s="59"/>
      <c r="RBA223" s="59"/>
      <c r="RBB223" s="59"/>
      <c r="RBC223" s="59"/>
      <c r="RBD223" s="59"/>
      <c r="RBE223" s="59"/>
      <c r="RBF223" s="59"/>
      <c r="RBG223" s="59"/>
      <c r="RBH223" s="59"/>
      <c r="RBI223" s="59"/>
      <c r="RBJ223" s="59"/>
      <c r="RBK223" s="59"/>
      <c r="RBL223" s="59"/>
      <c r="RBM223" s="59"/>
      <c r="RBN223" s="59"/>
      <c r="RBO223" s="59"/>
      <c r="RBP223" s="59"/>
      <c r="RBQ223" s="59"/>
      <c r="RBR223" s="59"/>
      <c r="RBS223" s="59"/>
      <c r="RBT223" s="59"/>
      <c r="RBU223" s="59"/>
      <c r="RBV223" s="59"/>
      <c r="RBW223" s="59"/>
      <c r="RBX223" s="59"/>
      <c r="RBY223" s="59"/>
      <c r="RBZ223" s="59"/>
      <c r="RCA223" s="59"/>
      <c r="RCB223" s="59"/>
      <c r="RCC223" s="59"/>
      <c r="RCD223" s="59"/>
      <c r="RCE223" s="59"/>
      <c r="RCF223" s="59"/>
      <c r="RCG223" s="59"/>
      <c r="RCH223" s="59"/>
      <c r="RCI223" s="59"/>
      <c r="RCJ223" s="59"/>
      <c r="RCK223" s="59"/>
      <c r="RCL223" s="59"/>
      <c r="RCM223" s="59"/>
      <c r="RCN223" s="59"/>
      <c r="RCO223" s="59"/>
      <c r="RCP223" s="59"/>
      <c r="RCQ223" s="59"/>
      <c r="RCR223" s="59"/>
      <c r="RCS223" s="59"/>
      <c r="RCT223" s="59"/>
      <c r="RCU223" s="59"/>
      <c r="RCV223" s="59"/>
      <c r="RCW223" s="59"/>
      <c r="RCX223" s="59"/>
      <c r="RCY223" s="59"/>
      <c r="RCZ223" s="59"/>
      <c r="RDA223" s="59"/>
      <c r="RDB223" s="59"/>
      <c r="RDC223" s="59"/>
      <c r="RDD223" s="59"/>
      <c r="RDE223" s="59"/>
      <c r="RDF223" s="59"/>
      <c r="RDG223" s="59"/>
      <c r="RDH223" s="59"/>
      <c r="RDI223" s="59"/>
      <c r="RDJ223" s="59"/>
      <c r="RDK223" s="59"/>
      <c r="RDL223" s="59"/>
      <c r="RDM223" s="59"/>
      <c r="RDN223" s="59"/>
      <c r="RDO223" s="59"/>
      <c r="RDP223" s="59"/>
      <c r="RDQ223" s="59"/>
      <c r="RDR223" s="59"/>
      <c r="RDS223" s="59"/>
      <c r="RDT223" s="59"/>
      <c r="RDU223" s="59"/>
      <c r="RDV223" s="59"/>
      <c r="RDW223" s="59"/>
      <c r="RDX223" s="59"/>
      <c r="RDY223" s="59"/>
      <c r="RDZ223" s="59"/>
      <c r="REA223" s="59"/>
      <c r="REB223" s="59"/>
      <c r="REC223" s="59"/>
      <c r="RED223" s="59"/>
      <c r="REE223" s="59"/>
      <c r="REF223" s="59"/>
      <c r="REG223" s="59"/>
      <c r="REH223" s="59"/>
      <c r="REI223" s="59"/>
      <c r="REJ223" s="59"/>
      <c r="REK223" s="59"/>
      <c r="REL223" s="59"/>
      <c r="REM223" s="59"/>
      <c r="REN223" s="59"/>
      <c r="REO223" s="59"/>
      <c r="REP223" s="59"/>
      <c r="REQ223" s="59"/>
      <c r="RER223" s="59"/>
      <c r="RES223" s="59"/>
      <c r="RET223" s="59"/>
      <c r="REU223" s="59"/>
      <c r="REV223" s="59"/>
      <c r="REW223" s="59"/>
      <c r="REX223" s="59"/>
      <c r="REY223" s="59"/>
      <c r="REZ223" s="59"/>
      <c r="RFA223" s="59"/>
      <c r="RFB223" s="59"/>
      <c r="RFC223" s="59"/>
      <c r="RFD223" s="59"/>
      <c r="RFE223" s="59"/>
      <c r="RFF223" s="59"/>
      <c r="RFG223" s="59"/>
      <c r="RFH223" s="59"/>
      <c r="RFI223" s="59"/>
      <c r="RFJ223" s="59"/>
      <c r="RFK223" s="59"/>
      <c r="RFL223" s="59"/>
      <c r="RFM223" s="59"/>
      <c r="RFN223" s="59"/>
      <c r="RFO223" s="59"/>
      <c r="RFP223" s="59"/>
      <c r="RFQ223" s="59"/>
      <c r="RFR223" s="59"/>
      <c r="RFS223" s="59"/>
      <c r="RFT223" s="59"/>
      <c r="RFU223" s="59"/>
      <c r="RFV223" s="59"/>
      <c r="RFW223" s="59"/>
      <c r="RFX223" s="59"/>
      <c r="RFY223" s="59"/>
      <c r="RFZ223" s="59"/>
      <c r="RGA223" s="59"/>
      <c r="RGB223" s="59"/>
      <c r="RGC223" s="59"/>
      <c r="RGD223" s="59"/>
      <c r="RGE223" s="59"/>
      <c r="RGF223" s="59"/>
      <c r="RGG223" s="59"/>
      <c r="RGH223" s="59"/>
      <c r="RGI223" s="59"/>
      <c r="RGJ223" s="59"/>
      <c r="RGK223" s="59"/>
      <c r="RGL223" s="59"/>
      <c r="RGM223" s="59"/>
      <c r="RGN223" s="59"/>
      <c r="RGO223" s="59"/>
      <c r="RGP223" s="59"/>
      <c r="RGQ223" s="59"/>
      <c r="RGR223" s="59"/>
      <c r="RGS223" s="59"/>
      <c r="RGT223" s="59"/>
      <c r="RGU223" s="59"/>
      <c r="RGV223" s="59"/>
      <c r="RGW223" s="59"/>
      <c r="RGX223" s="59"/>
      <c r="RGY223" s="59"/>
      <c r="RGZ223" s="59"/>
      <c r="RHA223" s="59"/>
      <c r="RHB223" s="59"/>
      <c r="RHC223" s="59"/>
      <c r="RHD223" s="59"/>
      <c r="RHE223" s="59"/>
      <c r="RHF223" s="59"/>
      <c r="RHG223" s="59"/>
      <c r="RHH223" s="59"/>
      <c r="RHI223" s="59"/>
      <c r="RHJ223" s="59"/>
      <c r="RHK223" s="59"/>
      <c r="RHL223" s="59"/>
      <c r="RHM223" s="59"/>
      <c r="RHN223" s="59"/>
      <c r="RHO223" s="59"/>
      <c r="RHP223" s="59"/>
      <c r="RHQ223" s="59"/>
      <c r="RHR223" s="59"/>
      <c r="RHS223" s="59"/>
      <c r="RHT223" s="59"/>
      <c r="RHU223" s="59"/>
      <c r="RHV223" s="59"/>
      <c r="RHW223" s="59"/>
      <c r="RHX223" s="59"/>
      <c r="RHY223" s="59"/>
      <c r="RHZ223" s="59"/>
      <c r="RIA223" s="59"/>
      <c r="RIB223" s="59"/>
      <c r="RIC223" s="59"/>
      <c r="RID223" s="59"/>
      <c r="RIE223" s="59"/>
      <c r="RIF223" s="59"/>
      <c r="RIG223" s="59"/>
      <c r="RIH223" s="59"/>
      <c r="RII223" s="59"/>
      <c r="RIJ223" s="59"/>
      <c r="RIK223" s="59"/>
      <c r="RIL223" s="59"/>
      <c r="RIM223" s="59"/>
      <c r="RIN223" s="59"/>
      <c r="RIO223" s="59"/>
      <c r="RIP223" s="59"/>
      <c r="RIQ223" s="59"/>
      <c r="RIR223" s="59"/>
      <c r="RIS223" s="59"/>
      <c r="RIT223" s="59"/>
      <c r="RIU223" s="59"/>
      <c r="RIV223" s="59"/>
      <c r="RIW223" s="59"/>
      <c r="RIX223" s="59"/>
      <c r="RIY223" s="59"/>
      <c r="RIZ223" s="59"/>
      <c r="RJA223" s="59"/>
      <c r="RJB223" s="59"/>
      <c r="RJC223" s="59"/>
      <c r="RJD223" s="59"/>
      <c r="RJE223" s="59"/>
      <c r="RJF223" s="59"/>
      <c r="RJG223" s="59"/>
      <c r="RJH223" s="59"/>
      <c r="RJI223" s="59"/>
      <c r="RJJ223" s="59"/>
      <c r="RJK223" s="59"/>
      <c r="RJL223" s="59"/>
      <c r="RJM223" s="59"/>
      <c r="RJN223" s="59"/>
      <c r="RJO223" s="59"/>
      <c r="RJP223" s="59"/>
      <c r="RJQ223" s="59"/>
      <c r="RJR223" s="59"/>
      <c r="RJS223" s="59"/>
      <c r="RJT223" s="59"/>
      <c r="RJU223" s="59"/>
      <c r="RJV223" s="59"/>
      <c r="RJW223" s="59"/>
      <c r="RJX223" s="59"/>
      <c r="RJY223" s="59"/>
      <c r="RJZ223" s="59"/>
      <c r="RKA223" s="59"/>
      <c r="RKB223" s="59"/>
      <c r="RKC223" s="59"/>
      <c r="RKD223" s="59"/>
      <c r="RKE223" s="59"/>
      <c r="RKF223" s="59"/>
      <c r="RKG223" s="59"/>
      <c r="RKH223" s="59"/>
      <c r="RKI223" s="59"/>
      <c r="RKJ223" s="59"/>
      <c r="RKK223" s="59"/>
      <c r="RKL223" s="59"/>
      <c r="RKM223" s="59"/>
      <c r="RKN223" s="59"/>
      <c r="RKO223" s="59"/>
      <c r="RKP223" s="59"/>
      <c r="RKQ223" s="59"/>
      <c r="RKR223" s="59"/>
      <c r="RKS223" s="59"/>
      <c r="RKT223" s="59"/>
      <c r="RKU223" s="59"/>
      <c r="RKV223" s="59"/>
      <c r="RKW223" s="59"/>
      <c r="RKX223" s="59"/>
      <c r="RKY223" s="59"/>
      <c r="RKZ223" s="59"/>
      <c r="RLA223" s="59"/>
      <c r="RLB223" s="59"/>
      <c r="RLC223" s="59"/>
      <c r="RLD223" s="59"/>
      <c r="RLE223" s="59"/>
      <c r="RLF223" s="59"/>
      <c r="RLG223" s="59"/>
      <c r="RLH223" s="59"/>
      <c r="RLI223" s="59"/>
      <c r="RLJ223" s="59"/>
      <c r="RLK223" s="59"/>
      <c r="RLL223" s="59"/>
      <c r="RLM223" s="59"/>
      <c r="RLN223" s="59"/>
      <c r="RLO223" s="59"/>
      <c r="RLP223" s="59"/>
      <c r="RLQ223" s="59"/>
      <c r="RLR223" s="59"/>
      <c r="RLS223" s="59"/>
      <c r="RLT223" s="59"/>
      <c r="RLU223" s="59"/>
      <c r="RLV223" s="59"/>
      <c r="RLW223" s="59"/>
      <c r="RLX223" s="59"/>
      <c r="RLY223" s="59"/>
      <c r="RLZ223" s="59"/>
      <c r="RMA223" s="59"/>
      <c r="RMB223" s="59"/>
      <c r="RMC223" s="59"/>
      <c r="RMD223" s="59"/>
      <c r="RME223" s="59"/>
      <c r="RMF223" s="59"/>
      <c r="RMG223" s="59"/>
      <c r="RMH223" s="59"/>
      <c r="RMI223" s="59"/>
      <c r="RMJ223" s="59"/>
      <c r="RMK223" s="59"/>
      <c r="RML223" s="59"/>
      <c r="RMM223" s="59"/>
      <c r="RMN223" s="59"/>
      <c r="RMO223" s="59"/>
      <c r="RMP223" s="59"/>
      <c r="RMQ223" s="59"/>
      <c r="RMR223" s="59"/>
      <c r="RMS223" s="59"/>
      <c r="RMT223" s="59"/>
      <c r="RMU223" s="59"/>
      <c r="RMV223" s="59"/>
      <c r="RMW223" s="59"/>
      <c r="RMX223" s="59"/>
      <c r="RMY223" s="59"/>
      <c r="RMZ223" s="59"/>
      <c r="RNA223" s="59"/>
      <c r="RNB223" s="59"/>
      <c r="RNC223" s="59"/>
      <c r="RND223" s="59"/>
      <c r="RNE223" s="59"/>
      <c r="RNF223" s="59"/>
      <c r="RNG223" s="59"/>
      <c r="RNH223" s="59"/>
      <c r="RNI223" s="59"/>
      <c r="RNJ223" s="59"/>
      <c r="RNK223" s="59"/>
      <c r="RNL223" s="59"/>
      <c r="RNM223" s="59"/>
      <c r="RNN223" s="59"/>
      <c r="RNO223" s="59"/>
      <c r="RNP223" s="59"/>
      <c r="RNQ223" s="59"/>
      <c r="RNR223" s="59"/>
      <c r="RNS223" s="59"/>
      <c r="RNT223" s="59"/>
      <c r="RNU223" s="59"/>
      <c r="RNV223" s="59"/>
      <c r="RNW223" s="59"/>
      <c r="RNX223" s="59"/>
      <c r="RNY223" s="59"/>
      <c r="RNZ223" s="59"/>
      <c r="ROA223" s="59"/>
      <c r="ROB223" s="59"/>
      <c r="ROC223" s="59"/>
      <c r="ROD223" s="59"/>
      <c r="ROE223" s="59"/>
      <c r="ROF223" s="59"/>
      <c r="ROG223" s="59"/>
      <c r="ROH223" s="59"/>
      <c r="ROI223" s="59"/>
      <c r="ROJ223" s="59"/>
      <c r="ROK223" s="59"/>
      <c r="ROL223" s="59"/>
      <c r="ROM223" s="59"/>
      <c r="RON223" s="59"/>
      <c r="ROO223" s="59"/>
      <c r="ROP223" s="59"/>
      <c r="ROQ223" s="59"/>
      <c r="ROR223" s="59"/>
      <c r="ROS223" s="59"/>
      <c r="ROT223" s="59"/>
      <c r="ROU223" s="59"/>
      <c r="ROV223" s="59"/>
      <c r="ROW223" s="59"/>
      <c r="ROX223" s="59"/>
      <c r="ROY223" s="59"/>
      <c r="ROZ223" s="59"/>
      <c r="RPA223" s="59"/>
      <c r="RPB223" s="59"/>
      <c r="RPC223" s="59"/>
      <c r="RPD223" s="59"/>
      <c r="RPE223" s="59"/>
      <c r="RPF223" s="59"/>
      <c r="RPG223" s="59"/>
      <c r="RPH223" s="59"/>
      <c r="RPI223" s="59"/>
      <c r="RPJ223" s="59"/>
      <c r="RPK223" s="59"/>
      <c r="RPL223" s="59"/>
      <c r="RPM223" s="59"/>
      <c r="RPN223" s="59"/>
      <c r="RPO223" s="59"/>
      <c r="RPP223" s="59"/>
      <c r="RPQ223" s="59"/>
      <c r="RPR223" s="59"/>
      <c r="RPS223" s="59"/>
      <c r="RPT223" s="59"/>
      <c r="RPU223" s="59"/>
      <c r="RPV223" s="59"/>
      <c r="RPW223" s="59"/>
      <c r="RPX223" s="59"/>
      <c r="RPY223" s="59"/>
      <c r="RPZ223" s="59"/>
      <c r="RQA223" s="59"/>
      <c r="RQB223" s="59"/>
      <c r="RQC223" s="59"/>
      <c r="RQD223" s="59"/>
      <c r="RQE223" s="59"/>
      <c r="RQF223" s="59"/>
      <c r="RQG223" s="59"/>
      <c r="RQH223" s="59"/>
      <c r="RQI223" s="59"/>
      <c r="RQJ223" s="59"/>
      <c r="RQK223" s="59"/>
      <c r="RQL223" s="59"/>
      <c r="RQM223" s="59"/>
      <c r="RQN223" s="59"/>
      <c r="RQO223" s="59"/>
      <c r="RQP223" s="59"/>
      <c r="RQQ223" s="59"/>
      <c r="RQR223" s="59"/>
      <c r="RQS223" s="59"/>
      <c r="RQT223" s="59"/>
      <c r="RQU223" s="59"/>
      <c r="RQV223" s="59"/>
      <c r="RQW223" s="59"/>
      <c r="RQX223" s="59"/>
      <c r="RQY223" s="59"/>
      <c r="RQZ223" s="59"/>
      <c r="RRA223" s="59"/>
      <c r="RRB223" s="59"/>
      <c r="RRC223" s="59"/>
      <c r="RRD223" s="59"/>
      <c r="RRE223" s="59"/>
      <c r="RRF223" s="59"/>
      <c r="RRG223" s="59"/>
      <c r="RRH223" s="59"/>
      <c r="RRI223" s="59"/>
      <c r="RRJ223" s="59"/>
      <c r="RRK223" s="59"/>
      <c r="RRL223" s="59"/>
      <c r="RRM223" s="59"/>
      <c r="RRN223" s="59"/>
      <c r="RRO223" s="59"/>
      <c r="RRP223" s="59"/>
      <c r="RRQ223" s="59"/>
      <c r="RRR223" s="59"/>
      <c r="RRS223" s="59"/>
      <c r="RRT223" s="59"/>
      <c r="RRU223" s="59"/>
      <c r="RRV223" s="59"/>
      <c r="RRW223" s="59"/>
      <c r="RRX223" s="59"/>
      <c r="RRY223" s="59"/>
      <c r="RRZ223" s="59"/>
      <c r="RSA223" s="59"/>
      <c r="RSB223" s="59"/>
      <c r="RSC223" s="59"/>
      <c r="RSD223" s="59"/>
      <c r="RSE223" s="59"/>
      <c r="RSF223" s="59"/>
      <c r="RSG223" s="59"/>
      <c r="RSH223" s="59"/>
      <c r="RSI223" s="59"/>
      <c r="RSJ223" s="59"/>
      <c r="RSK223" s="59"/>
      <c r="RSL223" s="59"/>
      <c r="RSM223" s="59"/>
      <c r="RSN223" s="59"/>
      <c r="RSO223" s="59"/>
      <c r="RSP223" s="59"/>
      <c r="RSQ223" s="59"/>
      <c r="RSR223" s="59"/>
      <c r="RSS223" s="59"/>
      <c r="RST223" s="59"/>
      <c r="RSU223" s="59"/>
      <c r="RSV223" s="59"/>
      <c r="RSW223" s="59"/>
      <c r="RSX223" s="59"/>
      <c r="RSY223" s="59"/>
      <c r="RSZ223" s="59"/>
      <c r="RTA223" s="59"/>
      <c r="RTB223" s="59"/>
      <c r="RTC223" s="59"/>
      <c r="RTD223" s="59"/>
      <c r="RTE223" s="59"/>
      <c r="RTF223" s="59"/>
      <c r="RTG223" s="59"/>
      <c r="RTH223" s="59"/>
      <c r="RTI223" s="59"/>
      <c r="RTJ223" s="59"/>
      <c r="RTK223" s="59"/>
      <c r="RTL223" s="59"/>
      <c r="RTM223" s="59"/>
      <c r="RTN223" s="59"/>
      <c r="RTO223" s="59"/>
      <c r="RTP223" s="59"/>
      <c r="RTQ223" s="59"/>
      <c r="RTR223" s="59"/>
      <c r="RTS223" s="59"/>
      <c r="RTT223" s="59"/>
      <c r="RTU223" s="59"/>
      <c r="RTV223" s="59"/>
      <c r="RTW223" s="59"/>
      <c r="RTX223" s="59"/>
      <c r="RTY223" s="59"/>
      <c r="RTZ223" s="59"/>
      <c r="RUA223" s="59"/>
      <c r="RUB223" s="59"/>
      <c r="RUC223" s="59"/>
      <c r="RUD223" s="59"/>
      <c r="RUE223" s="59"/>
      <c r="RUF223" s="59"/>
      <c r="RUG223" s="59"/>
      <c r="RUH223" s="59"/>
      <c r="RUI223" s="59"/>
      <c r="RUJ223" s="59"/>
      <c r="RUK223" s="59"/>
      <c r="RUL223" s="59"/>
      <c r="RUM223" s="59"/>
      <c r="RUN223" s="59"/>
      <c r="RUO223" s="59"/>
      <c r="RUP223" s="59"/>
      <c r="RUQ223" s="59"/>
      <c r="RUR223" s="59"/>
      <c r="RUS223" s="59"/>
      <c r="RUT223" s="59"/>
      <c r="RUU223" s="59"/>
      <c r="RUV223" s="59"/>
      <c r="RUW223" s="59"/>
      <c r="RUX223" s="59"/>
      <c r="RUY223" s="59"/>
      <c r="RUZ223" s="59"/>
      <c r="RVA223" s="59"/>
      <c r="RVB223" s="59"/>
      <c r="RVC223" s="59"/>
      <c r="RVD223" s="59"/>
      <c r="RVE223" s="59"/>
      <c r="RVF223" s="59"/>
      <c r="RVG223" s="59"/>
      <c r="RVH223" s="59"/>
      <c r="RVI223" s="59"/>
      <c r="RVJ223" s="59"/>
      <c r="RVK223" s="59"/>
      <c r="RVL223" s="59"/>
      <c r="RVM223" s="59"/>
      <c r="RVN223" s="59"/>
      <c r="RVO223" s="59"/>
      <c r="RVP223" s="59"/>
      <c r="RVQ223" s="59"/>
      <c r="RVR223" s="59"/>
      <c r="RVS223" s="59"/>
      <c r="RVT223" s="59"/>
      <c r="RVU223" s="59"/>
      <c r="RVV223" s="59"/>
      <c r="RVW223" s="59"/>
      <c r="RVX223" s="59"/>
      <c r="RVY223" s="59"/>
      <c r="RVZ223" s="59"/>
      <c r="RWA223" s="59"/>
      <c r="RWB223" s="59"/>
      <c r="RWC223" s="59"/>
      <c r="RWD223" s="59"/>
      <c r="RWE223" s="59"/>
      <c r="RWF223" s="59"/>
      <c r="RWG223" s="59"/>
      <c r="RWH223" s="59"/>
      <c r="RWI223" s="59"/>
      <c r="RWJ223" s="59"/>
      <c r="RWK223" s="59"/>
      <c r="RWL223" s="59"/>
      <c r="RWM223" s="59"/>
      <c r="RWN223" s="59"/>
      <c r="RWO223" s="59"/>
      <c r="RWP223" s="59"/>
      <c r="RWQ223" s="59"/>
      <c r="RWR223" s="59"/>
      <c r="RWS223" s="59"/>
      <c r="RWT223" s="59"/>
      <c r="RWU223" s="59"/>
      <c r="RWV223" s="59"/>
      <c r="RWW223" s="59"/>
      <c r="RWX223" s="59"/>
      <c r="RWY223" s="59"/>
      <c r="RWZ223" s="59"/>
      <c r="RXA223" s="59"/>
      <c r="RXB223" s="59"/>
      <c r="RXC223" s="59"/>
      <c r="RXD223" s="59"/>
      <c r="RXE223" s="59"/>
      <c r="RXF223" s="59"/>
      <c r="RXG223" s="59"/>
      <c r="RXH223" s="59"/>
      <c r="RXI223" s="59"/>
      <c r="RXJ223" s="59"/>
      <c r="RXK223" s="59"/>
      <c r="RXL223" s="59"/>
      <c r="RXM223" s="59"/>
      <c r="RXN223" s="59"/>
      <c r="RXO223" s="59"/>
      <c r="RXP223" s="59"/>
      <c r="RXQ223" s="59"/>
      <c r="RXR223" s="59"/>
      <c r="RXS223" s="59"/>
      <c r="RXT223" s="59"/>
      <c r="RXU223" s="59"/>
      <c r="RXV223" s="59"/>
      <c r="RXW223" s="59"/>
      <c r="RXX223" s="59"/>
      <c r="RXY223" s="59"/>
      <c r="RXZ223" s="59"/>
      <c r="RYA223" s="59"/>
      <c r="RYB223" s="59"/>
      <c r="RYC223" s="59"/>
      <c r="RYD223" s="59"/>
      <c r="RYE223" s="59"/>
      <c r="RYF223" s="59"/>
      <c r="RYG223" s="59"/>
      <c r="RYH223" s="59"/>
      <c r="RYI223" s="59"/>
      <c r="RYJ223" s="59"/>
      <c r="RYK223" s="59"/>
      <c r="RYL223" s="59"/>
      <c r="RYM223" s="59"/>
      <c r="RYN223" s="59"/>
      <c r="RYO223" s="59"/>
      <c r="RYP223" s="59"/>
      <c r="RYQ223" s="59"/>
      <c r="RYR223" s="59"/>
      <c r="RYS223" s="59"/>
      <c r="RYT223" s="59"/>
      <c r="RYU223" s="59"/>
      <c r="RYV223" s="59"/>
      <c r="RYW223" s="59"/>
      <c r="RYX223" s="59"/>
      <c r="RYY223" s="59"/>
      <c r="RYZ223" s="59"/>
      <c r="RZA223" s="59"/>
      <c r="RZB223" s="59"/>
      <c r="RZC223" s="59"/>
      <c r="RZD223" s="59"/>
      <c r="RZE223" s="59"/>
      <c r="RZF223" s="59"/>
      <c r="RZG223" s="59"/>
      <c r="RZH223" s="59"/>
      <c r="RZI223" s="59"/>
      <c r="RZJ223" s="59"/>
      <c r="RZK223" s="59"/>
      <c r="RZL223" s="59"/>
      <c r="RZM223" s="59"/>
      <c r="RZN223" s="59"/>
      <c r="RZO223" s="59"/>
      <c r="RZP223" s="59"/>
      <c r="RZQ223" s="59"/>
      <c r="RZR223" s="59"/>
      <c r="RZS223" s="59"/>
      <c r="RZT223" s="59"/>
      <c r="RZU223" s="59"/>
      <c r="RZV223" s="59"/>
      <c r="RZW223" s="59"/>
      <c r="RZX223" s="59"/>
      <c r="RZY223" s="59"/>
      <c r="RZZ223" s="59"/>
      <c r="SAA223" s="59"/>
      <c r="SAB223" s="59"/>
      <c r="SAC223" s="59"/>
      <c r="SAD223" s="59"/>
      <c r="SAE223" s="59"/>
      <c r="SAF223" s="59"/>
      <c r="SAG223" s="59"/>
      <c r="SAH223" s="59"/>
      <c r="SAI223" s="59"/>
      <c r="SAJ223" s="59"/>
      <c r="SAK223" s="59"/>
      <c r="SAL223" s="59"/>
      <c r="SAM223" s="59"/>
      <c r="SAN223" s="59"/>
      <c r="SAO223" s="59"/>
      <c r="SAP223" s="59"/>
      <c r="SAQ223" s="59"/>
      <c r="SAR223" s="59"/>
      <c r="SAS223" s="59"/>
      <c r="SAT223" s="59"/>
      <c r="SAU223" s="59"/>
      <c r="SAV223" s="59"/>
      <c r="SAW223" s="59"/>
      <c r="SAX223" s="59"/>
      <c r="SAY223" s="59"/>
      <c r="SAZ223" s="59"/>
      <c r="SBA223" s="59"/>
      <c r="SBB223" s="59"/>
      <c r="SBC223" s="59"/>
      <c r="SBD223" s="59"/>
      <c r="SBE223" s="59"/>
      <c r="SBF223" s="59"/>
      <c r="SBG223" s="59"/>
      <c r="SBH223" s="59"/>
      <c r="SBI223" s="59"/>
      <c r="SBJ223" s="59"/>
      <c r="SBK223" s="59"/>
      <c r="SBL223" s="59"/>
      <c r="SBM223" s="59"/>
      <c r="SBN223" s="59"/>
      <c r="SBO223" s="59"/>
      <c r="SBP223" s="59"/>
      <c r="SBQ223" s="59"/>
      <c r="SBR223" s="59"/>
      <c r="SBS223" s="59"/>
      <c r="SBT223" s="59"/>
      <c r="SBU223" s="59"/>
      <c r="SBV223" s="59"/>
      <c r="SBW223" s="59"/>
      <c r="SBX223" s="59"/>
      <c r="SBY223" s="59"/>
      <c r="SBZ223" s="59"/>
      <c r="SCA223" s="59"/>
      <c r="SCB223" s="59"/>
      <c r="SCC223" s="59"/>
      <c r="SCD223" s="59"/>
      <c r="SCE223" s="59"/>
      <c r="SCF223" s="59"/>
      <c r="SCG223" s="59"/>
      <c r="SCH223" s="59"/>
      <c r="SCI223" s="59"/>
      <c r="SCJ223" s="59"/>
      <c r="SCK223" s="59"/>
      <c r="SCL223" s="59"/>
      <c r="SCM223" s="59"/>
      <c r="SCN223" s="59"/>
      <c r="SCO223" s="59"/>
      <c r="SCP223" s="59"/>
      <c r="SCQ223" s="59"/>
      <c r="SCR223" s="59"/>
      <c r="SCS223" s="59"/>
      <c r="SCT223" s="59"/>
      <c r="SCU223" s="59"/>
      <c r="SCV223" s="59"/>
      <c r="SCW223" s="59"/>
      <c r="SCX223" s="59"/>
      <c r="SCY223" s="59"/>
      <c r="SCZ223" s="59"/>
      <c r="SDA223" s="59"/>
      <c r="SDB223" s="59"/>
      <c r="SDC223" s="59"/>
      <c r="SDD223" s="59"/>
      <c r="SDE223" s="59"/>
      <c r="SDF223" s="59"/>
      <c r="SDG223" s="59"/>
      <c r="SDH223" s="59"/>
      <c r="SDI223" s="59"/>
      <c r="SDJ223" s="59"/>
      <c r="SDK223" s="59"/>
      <c r="SDL223" s="59"/>
      <c r="SDM223" s="59"/>
      <c r="SDN223" s="59"/>
      <c r="SDO223" s="59"/>
      <c r="SDP223" s="59"/>
      <c r="SDQ223" s="59"/>
      <c r="SDR223" s="59"/>
      <c r="SDS223" s="59"/>
      <c r="SDT223" s="59"/>
      <c r="SDU223" s="59"/>
      <c r="SDV223" s="59"/>
      <c r="SDW223" s="59"/>
      <c r="SDX223" s="59"/>
      <c r="SDY223" s="59"/>
      <c r="SDZ223" s="59"/>
      <c r="SEA223" s="59"/>
      <c r="SEB223" s="59"/>
      <c r="SEC223" s="59"/>
      <c r="SED223" s="59"/>
      <c r="SEE223" s="59"/>
      <c r="SEF223" s="59"/>
      <c r="SEG223" s="59"/>
      <c r="SEH223" s="59"/>
      <c r="SEI223" s="59"/>
      <c r="SEJ223" s="59"/>
      <c r="SEK223" s="59"/>
      <c r="SEL223" s="59"/>
      <c r="SEM223" s="59"/>
      <c r="SEN223" s="59"/>
      <c r="SEO223" s="59"/>
      <c r="SEP223" s="59"/>
      <c r="SEQ223" s="59"/>
      <c r="SER223" s="59"/>
      <c r="SES223" s="59"/>
      <c r="SET223" s="59"/>
      <c r="SEU223" s="59"/>
      <c r="SEV223" s="59"/>
      <c r="SEW223" s="59"/>
      <c r="SEX223" s="59"/>
      <c r="SEY223" s="59"/>
      <c r="SEZ223" s="59"/>
      <c r="SFA223" s="59"/>
      <c r="SFB223" s="59"/>
      <c r="SFC223" s="59"/>
      <c r="SFD223" s="59"/>
      <c r="SFE223" s="59"/>
      <c r="SFF223" s="59"/>
      <c r="SFG223" s="59"/>
      <c r="SFH223" s="59"/>
      <c r="SFI223" s="59"/>
      <c r="SFJ223" s="59"/>
      <c r="SFK223" s="59"/>
      <c r="SFL223" s="59"/>
      <c r="SFM223" s="59"/>
      <c r="SFN223" s="59"/>
      <c r="SFO223" s="59"/>
      <c r="SFP223" s="59"/>
      <c r="SFQ223" s="59"/>
      <c r="SFR223" s="59"/>
      <c r="SFS223" s="59"/>
      <c r="SFT223" s="59"/>
      <c r="SFU223" s="59"/>
      <c r="SFV223" s="59"/>
      <c r="SFW223" s="59"/>
      <c r="SFX223" s="59"/>
      <c r="SFY223" s="59"/>
      <c r="SFZ223" s="59"/>
      <c r="SGA223" s="59"/>
      <c r="SGB223" s="59"/>
      <c r="SGC223" s="59"/>
      <c r="SGD223" s="59"/>
      <c r="SGE223" s="59"/>
      <c r="SGF223" s="59"/>
      <c r="SGG223" s="59"/>
      <c r="SGH223" s="59"/>
      <c r="SGI223" s="59"/>
      <c r="SGJ223" s="59"/>
      <c r="SGK223" s="59"/>
      <c r="SGL223" s="59"/>
      <c r="SGM223" s="59"/>
      <c r="SGN223" s="59"/>
      <c r="SGO223" s="59"/>
      <c r="SGP223" s="59"/>
      <c r="SGQ223" s="59"/>
      <c r="SGR223" s="59"/>
      <c r="SGS223" s="59"/>
      <c r="SGT223" s="59"/>
      <c r="SGU223" s="59"/>
      <c r="SGV223" s="59"/>
      <c r="SGW223" s="59"/>
      <c r="SGX223" s="59"/>
      <c r="SGY223" s="59"/>
      <c r="SGZ223" s="59"/>
      <c r="SHA223" s="59"/>
      <c r="SHB223" s="59"/>
      <c r="SHC223" s="59"/>
      <c r="SHD223" s="59"/>
      <c r="SHE223" s="59"/>
      <c r="SHF223" s="59"/>
      <c r="SHG223" s="59"/>
      <c r="SHH223" s="59"/>
      <c r="SHI223" s="59"/>
      <c r="SHJ223" s="59"/>
      <c r="SHK223" s="59"/>
      <c r="SHL223" s="59"/>
      <c r="SHM223" s="59"/>
      <c r="SHN223" s="59"/>
      <c r="SHO223" s="59"/>
      <c r="SHP223" s="59"/>
      <c r="SHQ223" s="59"/>
      <c r="SHR223" s="59"/>
      <c r="SHS223" s="59"/>
      <c r="SHT223" s="59"/>
      <c r="SHU223" s="59"/>
      <c r="SHV223" s="59"/>
      <c r="SHW223" s="59"/>
      <c r="SHX223" s="59"/>
      <c r="SHY223" s="59"/>
      <c r="SHZ223" s="59"/>
      <c r="SIA223" s="59"/>
      <c r="SIB223" s="59"/>
      <c r="SIC223" s="59"/>
      <c r="SID223" s="59"/>
      <c r="SIE223" s="59"/>
      <c r="SIF223" s="59"/>
      <c r="SIG223" s="59"/>
      <c r="SIH223" s="59"/>
      <c r="SII223" s="59"/>
      <c r="SIJ223" s="59"/>
      <c r="SIK223" s="59"/>
      <c r="SIL223" s="59"/>
      <c r="SIM223" s="59"/>
      <c r="SIN223" s="59"/>
      <c r="SIO223" s="59"/>
      <c r="SIP223" s="59"/>
      <c r="SIQ223" s="59"/>
      <c r="SIR223" s="59"/>
      <c r="SIS223" s="59"/>
      <c r="SIT223" s="59"/>
      <c r="SIU223" s="59"/>
      <c r="SIV223" s="59"/>
      <c r="SIW223" s="59"/>
      <c r="SIX223" s="59"/>
      <c r="SIY223" s="59"/>
      <c r="SIZ223" s="59"/>
      <c r="SJA223" s="59"/>
      <c r="SJB223" s="59"/>
      <c r="SJC223" s="59"/>
      <c r="SJD223" s="59"/>
      <c r="SJE223" s="59"/>
      <c r="SJF223" s="59"/>
      <c r="SJG223" s="59"/>
      <c r="SJH223" s="59"/>
      <c r="SJI223" s="59"/>
      <c r="SJJ223" s="59"/>
      <c r="SJK223" s="59"/>
      <c r="SJL223" s="59"/>
      <c r="SJM223" s="59"/>
      <c r="SJN223" s="59"/>
      <c r="SJO223" s="59"/>
      <c r="SJP223" s="59"/>
      <c r="SJQ223" s="59"/>
      <c r="SJR223" s="59"/>
      <c r="SJS223" s="59"/>
      <c r="SJT223" s="59"/>
      <c r="SJU223" s="59"/>
      <c r="SJV223" s="59"/>
      <c r="SJW223" s="59"/>
      <c r="SJX223" s="59"/>
      <c r="SJY223" s="59"/>
      <c r="SJZ223" s="59"/>
      <c r="SKA223" s="59"/>
      <c r="SKB223" s="59"/>
      <c r="SKC223" s="59"/>
      <c r="SKD223" s="59"/>
      <c r="SKE223" s="59"/>
      <c r="SKF223" s="59"/>
      <c r="SKG223" s="59"/>
      <c r="SKH223" s="59"/>
      <c r="SKI223" s="59"/>
      <c r="SKJ223" s="59"/>
      <c r="SKK223" s="59"/>
      <c r="SKL223" s="59"/>
      <c r="SKM223" s="59"/>
      <c r="SKN223" s="59"/>
      <c r="SKO223" s="59"/>
      <c r="SKP223" s="59"/>
      <c r="SKQ223" s="59"/>
      <c r="SKR223" s="59"/>
      <c r="SKS223" s="59"/>
      <c r="SKT223" s="59"/>
      <c r="SKU223" s="59"/>
      <c r="SKV223" s="59"/>
      <c r="SKW223" s="59"/>
      <c r="SKX223" s="59"/>
      <c r="SKY223" s="59"/>
      <c r="SKZ223" s="59"/>
      <c r="SLA223" s="59"/>
      <c r="SLB223" s="59"/>
      <c r="SLC223" s="59"/>
      <c r="SLD223" s="59"/>
      <c r="SLE223" s="59"/>
      <c r="SLF223" s="59"/>
      <c r="SLG223" s="59"/>
      <c r="SLH223" s="59"/>
      <c r="SLI223" s="59"/>
      <c r="SLJ223" s="59"/>
      <c r="SLK223" s="59"/>
      <c r="SLL223" s="59"/>
      <c r="SLM223" s="59"/>
      <c r="SLN223" s="59"/>
      <c r="SLO223" s="59"/>
      <c r="SLP223" s="59"/>
      <c r="SLQ223" s="59"/>
      <c r="SLR223" s="59"/>
      <c r="SLS223" s="59"/>
      <c r="SLT223" s="59"/>
      <c r="SLU223" s="59"/>
      <c r="SLV223" s="59"/>
      <c r="SLW223" s="59"/>
      <c r="SLX223" s="59"/>
      <c r="SLY223" s="59"/>
      <c r="SLZ223" s="59"/>
      <c r="SMA223" s="59"/>
      <c r="SMB223" s="59"/>
      <c r="SMC223" s="59"/>
      <c r="SMD223" s="59"/>
      <c r="SME223" s="59"/>
      <c r="SMF223" s="59"/>
      <c r="SMG223" s="59"/>
      <c r="SMH223" s="59"/>
      <c r="SMI223" s="59"/>
      <c r="SMJ223" s="59"/>
      <c r="SMK223" s="59"/>
      <c r="SML223" s="59"/>
      <c r="SMM223" s="59"/>
      <c r="SMN223" s="59"/>
      <c r="SMO223" s="59"/>
      <c r="SMP223" s="59"/>
      <c r="SMQ223" s="59"/>
      <c r="SMR223" s="59"/>
      <c r="SMS223" s="59"/>
      <c r="SMT223" s="59"/>
      <c r="SMU223" s="59"/>
      <c r="SMV223" s="59"/>
      <c r="SMW223" s="59"/>
      <c r="SMX223" s="59"/>
      <c r="SMY223" s="59"/>
      <c r="SMZ223" s="59"/>
      <c r="SNA223" s="59"/>
      <c r="SNB223" s="59"/>
      <c r="SNC223" s="59"/>
      <c r="SND223" s="59"/>
      <c r="SNE223" s="59"/>
      <c r="SNF223" s="59"/>
      <c r="SNG223" s="59"/>
      <c r="SNH223" s="59"/>
      <c r="SNI223" s="59"/>
      <c r="SNJ223" s="59"/>
      <c r="SNK223" s="59"/>
      <c r="SNL223" s="59"/>
      <c r="SNM223" s="59"/>
      <c r="SNN223" s="59"/>
      <c r="SNO223" s="59"/>
      <c r="SNP223" s="59"/>
      <c r="SNQ223" s="59"/>
      <c r="SNR223" s="59"/>
      <c r="SNS223" s="59"/>
      <c r="SNT223" s="59"/>
      <c r="SNU223" s="59"/>
      <c r="SNV223" s="59"/>
      <c r="SNW223" s="59"/>
      <c r="SNX223" s="59"/>
      <c r="SNY223" s="59"/>
      <c r="SNZ223" s="59"/>
      <c r="SOA223" s="59"/>
      <c r="SOB223" s="59"/>
      <c r="SOC223" s="59"/>
      <c r="SOD223" s="59"/>
      <c r="SOE223" s="59"/>
      <c r="SOF223" s="59"/>
      <c r="SOG223" s="59"/>
      <c r="SOH223" s="59"/>
      <c r="SOI223" s="59"/>
      <c r="SOJ223" s="59"/>
      <c r="SOK223" s="59"/>
      <c r="SOL223" s="59"/>
      <c r="SOM223" s="59"/>
      <c r="SON223" s="59"/>
      <c r="SOO223" s="59"/>
      <c r="SOP223" s="59"/>
      <c r="SOQ223" s="59"/>
      <c r="SOR223" s="59"/>
      <c r="SOS223" s="59"/>
      <c r="SOT223" s="59"/>
      <c r="SOU223" s="59"/>
      <c r="SOV223" s="59"/>
      <c r="SOW223" s="59"/>
      <c r="SOX223" s="59"/>
      <c r="SOY223" s="59"/>
      <c r="SOZ223" s="59"/>
      <c r="SPA223" s="59"/>
      <c r="SPB223" s="59"/>
      <c r="SPC223" s="59"/>
      <c r="SPD223" s="59"/>
      <c r="SPE223" s="59"/>
      <c r="SPF223" s="59"/>
      <c r="SPG223" s="59"/>
      <c r="SPH223" s="59"/>
      <c r="SPI223" s="59"/>
      <c r="SPJ223" s="59"/>
      <c r="SPK223" s="59"/>
      <c r="SPL223" s="59"/>
      <c r="SPM223" s="59"/>
      <c r="SPN223" s="59"/>
      <c r="SPO223" s="59"/>
      <c r="SPP223" s="59"/>
      <c r="SPQ223" s="59"/>
      <c r="SPR223" s="59"/>
      <c r="SPS223" s="59"/>
      <c r="SPT223" s="59"/>
      <c r="SPU223" s="59"/>
      <c r="SPV223" s="59"/>
      <c r="SPW223" s="59"/>
      <c r="SPX223" s="59"/>
      <c r="SPY223" s="59"/>
      <c r="SPZ223" s="59"/>
      <c r="SQA223" s="59"/>
      <c r="SQB223" s="59"/>
      <c r="SQC223" s="59"/>
      <c r="SQD223" s="59"/>
      <c r="SQE223" s="59"/>
      <c r="SQF223" s="59"/>
      <c r="SQG223" s="59"/>
      <c r="SQH223" s="59"/>
      <c r="SQI223" s="59"/>
      <c r="SQJ223" s="59"/>
      <c r="SQK223" s="59"/>
      <c r="SQL223" s="59"/>
      <c r="SQM223" s="59"/>
      <c r="SQN223" s="59"/>
      <c r="SQO223" s="59"/>
      <c r="SQP223" s="59"/>
      <c r="SQQ223" s="59"/>
      <c r="SQR223" s="59"/>
      <c r="SQS223" s="59"/>
      <c r="SQT223" s="59"/>
      <c r="SQU223" s="59"/>
      <c r="SQV223" s="59"/>
      <c r="SQW223" s="59"/>
      <c r="SQX223" s="59"/>
      <c r="SQY223" s="59"/>
      <c r="SQZ223" s="59"/>
      <c r="SRA223" s="59"/>
      <c r="SRB223" s="59"/>
      <c r="SRC223" s="59"/>
      <c r="SRD223" s="59"/>
      <c r="SRE223" s="59"/>
      <c r="SRF223" s="59"/>
      <c r="SRG223" s="59"/>
      <c r="SRH223" s="59"/>
      <c r="SRI223" s="59"/>
      <c r="SRJ223" s="59"/>
      <c r="SRK223" s="59"/>
      <c r="SRL223" s="59"/>
      <c r="SRM223" s="59"/>
      <c r="SRN223" s="59"/>
      <c r="SRO223" s="59"/>
      <c r="SRP223" s="59"/>
      <c r="SRQ223" s="59"/>
      <c r="SRR223" s="59"/>
      <c r="SRS223" s="59"/>
      <c r="SRT223" s="59"/>
      <c r="SRU223" s="59"/>
      <c r="SRV223" s="59"/>
      <c r="SRW223" s="59"/>
      <c r="SRX223" s="59"/>
      <c r="SRY223" s="59"/>
      <c r="SRZ223" s="59"/>
      <c r="SSA223" s="59"/>
      <c r="SSB223" s="59"/>
      <c r="SSC223" s="59"/>
      <c r="SSD223" s="59"/>
      <c r="SSE223" s="59"/>
      <c r="SSF223" s="59"/>
      <c r="SSG223" s="59"/>
      <c r="SSH223" s="59"/>
      <c r="SSI223" s="59"/>
      <c r="SSJ223" s="59"/>
      <c r="SSK223" s="59"/>
      <c r="SSL223" s="59"/>
      <c r="SSM223" s="59"/>
      <c r="SSN223" s="59"/>
      <c r="SSO223" s="59"/>
      <c r="SSP223" s="59"/>
      <c r="SSQ223" s="59"/>
      <c r="SSR223" s="59"/>
      <c r="SSS223" s="59"/>
      <c r="SST223" s="59"/>
      <c r="SSU223" s="59"/>
      <c r="SSV223" s="59"/>
      <c r="SSW223" s="59"/>
      <c r="SSX223" s="59"/>
      <c r="SSY223" s="59"/>
      <c r="SSZ223" s="59"/>
      <c r="STA223" s="59"/>
      <c r="STB223" s="59"/>
      <c r="STC223" s="59"/>
      <c r="STD223" s="59"/>
      <c r="STE223" s="59"/>
      <c r="STF223" s="59"/>
      <c r="STG223" s="59"/>
      <c r="STH223" s="59"/>
      <c r="STI223" s="59"/>
      <c r="STJ223" s="59"/>
      <c r="STK223" s="59"/>
      <c r="STL223" s="59"/>
      <c r="STM223" s="59"/>
      <c r="STN223" s="59"/>
      <c r="STO223" s="59"/>
      <c r="STP223" s="59"/>
      <c r="STQ223" s="59"/>
      <c r="STR223" s="59"/>
      <c r="STS223" s="59"/>
      <c r="STT223" s="59"/>
      <c r="STU223" s="59"/>
      <c r="STV223" s="59"/>
      <c r="STW223" s="59"/>
      <c r="STX223" s="59"/>
      <c r="STY223" s="59"/>
      <c r="STZ223" s="59"/>
      <c r="SUA223" s="59"/>
      <c r="SUB223" s="59"/>
      <c r="SUC223" s="59"/>
      <c r="SUD223" s="59"/>
      <c r="SUE223" s="59"/>
      <c r="SUF223" s="59"/>
      <c r="SUG223" s="59"/>
      <c r="SUH223" s="59"/>
      <c r="SUI223" s="59"/>
      <c r="SUJ223" s="59"/>
      <c r="SUK223" s="59"/>
      <c r="SUL223" s="59"/>
      <c r="SUM223" s="59"/>
      <c r="SUN223" s="59"/>
      <c r="SUO223" s="59"/>
      <c r="SUP223" s="59"/>
      <c r="SUQ223" s="59"/>
      <c r="SUR223" s="59"/>
      <c r="SUS223" s="59"/>
      <c r="SUT223" s="59"/>
      <c r="SUU223" s="59"/>
      <c r="SUV223" s="59"/>
      <c r="SUW223" s="59"/>
      <c r="SUX223" s="59"/>
      <c r="SUY223" s="59"/>
      <c r="SUZ223" s="59"/>
      <c r="SVA223" s="59"/>
      <c r="SVB223" s="59"/>
      <c r="SVC223" s="59"/>
      <c r="SVD223" s="59"/>
      <c r="SVE223" s="59"/>
      <c r="SVF223" s="59"/>
      <c r="SVG223" s="59"/>
      <c r="SVH223" s="59"/>
      <c r="SVI223" s="59"/>
      <c r="SVJ223" s="59"/>
      <c r="SVK223" s="59"/>
      <c r="SVL223" s="59"/>
      <c r="SVM223" s="59"/>
      <c r="SVN223" s="59"/>
      <c r="SVO223" s="59"/>
      <c r="SVP223" s="59"/>
      <c r="SVQ223" s="59"/>
      <c r="SVR223" s="59"/>
      <c r="SVS223" s="59"/>
      <c r="SVT223" s="59"/>
      <c r="SVU223" s="59"/>
      <c r="SVV223" s="59"/>
      <c r="SVW223" s="59"/>
      <c r="SVX223" s="59"/>
      <c r="SVY223" s="59"/>
      <c r="SVZ223" s="59"/>
      <c r="SWA223" s="59"/>
      <c r="SWB223" s="59"/>
      <c r="SWC223" s="59"/>
      <c r="SWD223" s="59"/>
      <c r="SWE223" s="59"/>
      <c r="SWF223" s="59"/>
      <c r="SWG223" s="59"/>
      <c r="SWH223" s="59"/>
      <c r="SWI223" s="59"/>
      <c r="SWJ223" s="59"/>
      <c r="SWK223" s="59"/>
      <c r="SWL223" s="59"/>
      <c r="SWM223" s="59"/>
      <c r="SWN223" s="59"/>
      <c r="SWO223" s="59"/>
      <c r="SWP223" s="59"/>
      <c r="SWQ223" s="59"/>
      <c r="SWR223" s="59"/>
      <c r="SWS223" s="59"/>
      <c r="SWT223" s="59"/>
      <c r="SWU223" s="59"/>
      <c r="SWV223" s="59"/>
      <c r="SWW223" s="59"/>
      <c r="SWX223" s="59"/>
      <c r="SWY223" s="59"/>
      <c r="SWZ223" s="59"/>
      <c r="SXA223" s="59"/>
      <c r="SXB223" s="59"/>
      <c r="SXC223" s="59"/>
      <c r="SXD223" s="59"/>
      <c r="SXE223" s="59"/>
      <c r="SXF223" s="59"/>
      <c r="SXG223" s="59"/>
      <c r="SXH223" s="59"/>
      <c r="SXI223" s="59"/>
      <c r="SXJ223" s="59"/>
      <c r="SXK223" s="59"/>
      <c r="SXL223" s="59"/>
      <c r="SXM223" s="59"/>
      <c r="SXN223" s="59"/>
      <c r="SXO223" s="59"/>
      <c r="SXP223" s="59"/>
      <c r="SXQ223" s="59"/>
      <c r="SXR223" s="59"/>
      <c r="SXS223" s="59"/>
      <c r="SXT223" s="59"/>
      <c r="SXU223" s="59"/>
      <c r="SXV223" s="59"/>
      <c r="SXW223" s="59"/>
      <c r="SXX223" s="59"/>
      <c r="SXY223" s="59"/>
      <c r="SXZ223" s="59"/>
      <c r="SYA223" s="59"/>
      <c r="SYB223" s="59"/>
      <c r="SYC223" s="59"/>
      <c r="SYD223" s="59"/>
      <c r="SYE223" s="59"/>
      <c r="SYF223" s="59"/>
      <c r="SYG223" s="59"/>
      <c r="SYH223" s="59"/>
      <c r="SYI223" s="59"/>
      <c r="SYJ223" s="59"/>
      <c r="SYK223" s="59"/>
      <c r="SYL223" s="59"/>
      <c r="SYM223" s="59"/>
      <c r="SYN223" s="59"/>
      <c r="SYO223" s="59"/>
      <c r="SYP223" s="59"/>
      <c r="SYQ223" s="59"/>
      <c r="SYR223" s="59"/>
      <c r="SYS223" s="59"/>
      <c r="SYT223" s="59"/>
      <c r="SYU223" s="59"/>
      <c r="SYV223" s="59"/>
      <c r="SYW223" s="59"/>
      <c r="SYX223" s="59"/>
      <c r="SYY223" s="59"/>
      <c r="SYZ223" s="59"/>
      <c r="SZA223" s="59"/>
      <c r="SZB223" s="59"/>
      <c r="SZC223" s="59"/>
      <c r="SZD223" s="59"/>
      <c r="SZE223" s="59"/>
      <c r="SZF223" s="59"/>
      <c r="SZG223" s="59"/>
      <c r="SZH223" s="59"/>
      <c r="SZI223" s="59"/>
      <c r="SZJ223" s="59"/>
      <c r="SZK223" s="59"/>
      <c r="SZL223" s="59"/>
      <c r="SZM223" s="59"/>
      <c r="SZN223" s="59"/>
      <c r="SZO223" s="59"/>
      <c r="SZP223" s="59"/>
      <c r="SZQ223" s="59"/>
      <c r="SZR223" s="59"/>
      <c r="SZS223" s="59"/>
      <c r="SZT223" s="59"/>
      <c r="SZU223" s="59"/>
      <c r="SZV223" s="59"/>
      <c r="SZW223" s="59"/>
      <c r="SZX223" s="59"/>
      <c r="SZY223" s="59"/>
      <c r="SZZ223" s="59"/>
      <c r="TAA223" s="59"/>
      <c r="TAB223" s="59"/>
      <c r="TAC223" s="59"/>
      <c r="TAD223" s="59"/>
      <c r="TAE223" s="59"/>
      <c r="TAF223" s="59"/>
      <c r="TAG223" s="59"/>
      <c r="TAH223" s="59"/>
      <c r="TAI223" s="59"/>
      <c r="TAJ223" s="59"/>
      <c r="TAK223" s="59"/>
      <c r="TAL223" s="59"/>
      <c r="TAM223" s="59"/>
      <c r="TAN223" s="59"/>
      <c r="TAO223" s="59"/>
      <c r="TAP223" s="59"/>
      <c r="TAQ223" s="59"/>
      <c r="TAR223" s="59"/>
      <c r="TAS223" s="59"/>
      <c r="TAT223" s="59"/>
      <c r="TAU223" s="59"/>
      <c r="TAV223" s="59"/>
      <c r="TAW223" s="59"/>
      <c r="TAX223" s="59"/>
      <c r="TAY223" s="59"/>
      <c r="TAZ223" s="59"/>
      <c r="TBA223" s="59"/>
      <c r="TBB223" s="59"/>
      <c r="TBC223" s="59"/>
      <c r="TBD223" s="59"/>
      <c r="TBE223" s="59"/>
      <c r="TBF223" s="59"/>
      <c r="TBG223" s="59"/>
      <c r="TBH223" s="59"/>
      <c r="TBI223" s="59"/>
      <c r="TBJ223" s="59"/>
      <c r="TBK223" s="59"/>
      <c r="TBL223" s="59"/>
      <c r="TBM223" s="59"/>
      <c r="TBN223" s="59"/>
      <c r="TBO223" s="59"/>
      <c r="TBP223" s="59"/>
      <c r="TBQ223" s="59"/>
      <c r="TBR223" s="59"/>
      <c r="TBS223" s="59"/>
      <c r="TBT223" s="59"/>
      <c r="TBU223" s="59"/>
      <c r="TBV223" s="59"/>
      <c r="TBW223" s="59"/>
      <c r="TBX223" s="59"/>
      <c r="TBY223" s="59"/>
      <c r="TBZ223" s="59"/>
      <c r="TCA223" s="59"/>
      <c r="TCB223" s="59"/>
      <c r="TCC223" s="59"/>
      <c r="TCD223" s="59"/>
      <c r="TCE223" s="59"/>
      <c r="TCF223" s="59"/>
      <c r="TCG223" s="59"/>
      <c r="TCH223" s="59"/>
      <c r="TCI223" s="59"/>
      <c r="TCJ223" s="59"/>
      <c r="TCK223" s="59"/>
      <c r="TCL223" s="59"/>
      <c r="TCM223" s="59"/>
      <c r="TCN223" s="59"/>
      <c r="TCO223" s="59"/>
      <c r="TCP223" s="59"/>
      <c r="TCQ223" s="59"/>
      <c r="TCR223" s="59"/>
      <c r="TCS223" s="59"/>
      <c r="TCT223" s="59"/>
      <c r="TCU223" s="59"/>
      <c r="TCV223" s="59"/>
      <c r="TCW223" s="59"/>
      <c r="TCX223" s="59"/>
      <c r="TCY223" s="59"/>
      <c r="TCZ223" s="59"/>
      <c r="TDA223" s="59"/>
      <c r="TDB223" s="59"/>
      <c r="TDC223" s="59"/>
      <c r="TDD223" s="59"/>
      <c r="TDE223" s="59"/>
      <c r="TDF223" s="59"/>
      <c r="TDG223" s="59"/>
      <c r="TDH223" s="59"/>
      <c r="TDI223" s="59"/>
      <c r="TDJ223" s="59"/>
      <c r="TDK223" s="59"/>
      <c r="TDL223" s="59"/>
      <c r="TDM223" s="59"/>
      <c r="TDN223" s="59"/>
      <c r="TDO223" s="59"/>
      <c r="TDP223" s="59"/>
      <c r="TDQ223" s="59"/>
      <c r="TDR223" s="59"/>
      <c r="TDS223" s="59"/>
      <c r="TDT223" s="59"/>
      <c r="TDU223" s="59"/>
      <c r="TDV223" s="59"/>
      <c r="TDW223" s="59"/>
      <c r="TDX223" s="59"/>
      <c r="TDY223" s="59"/>
      <c r="TDZ223" s="59"/>
      <c r="TEA223" s="59"/>
      <c r="TEB223" s="59"/>
      <c r="TEC223" s="59"/>
      <c r="TED223" s="59"/>
      <c r="TEE223" s="59"/>
      <c r="TEF223" s="59"/>
      <c r="TEG223" s="59"/>
      <c r="TEH223" s="59"/>
      <c r="TEI223" s="59"/>
      <c r="TEJ223" s="59"/>
      <c r="TEK223" s="59"/>
      <c r="TEL223" s="59"/>
      <c r="TEM223" s="59"/>
      <c r="TEN223" s="59"/>
      <c r="TEO223" s="59"/>
      <c r="TEP223" s="59"/>
      <c r="TEQ223" s="59"/>
      <c r="TER223" s="59"/>
      <c r="TES223" s="59"/>
      <c r="TET223" s="59"/>
      <c r="TEU223" s="59"/>
      <c r="TEV223" s="59"/>
      <c r="TEW223" s="59"/>
      <c r="TEX223" s="59"/>
      <c r="TEY223" s="59"/>
      <c r="TEZ223" s="59"/>
      <c r="TFA223" s="59"/>
      <c r="TFB223" s="59"/>
      <c r="TFC223" s="59"/>
      <c r="TFD223" s="59"/>
      <c r="TFE223" s="59"/>
      <c r="TFF223" s="59"/>
      <c r="TFG223" s="59"/>
      <c r="TFH223" s="59"/>
      <c r="TFI223" s="59"/>
      <c r="TFJ223" s="59"/>
      <c r="TFK223" s="59"/>
      <c r="TFL223" s="59"/>
      <c r="TFM223" s="59"/>
      <c r="TFN223" s="59"/>
      <c r="TFO223" s="59"/>
      <c r="TFP223" s="59"/>
      <c r="TFQ223" s="59"/>
      <c r="TFR223" s="59"/>
      <c r="TFS223" s="59"/>
      <c r="TFT223" s="59"/>
      <c r="TFU223" s="59"/>
      <c r="TFV223" s="59"/>
      <c r="TFW223" s="59"/>
      <c r="TFX223" s="59"/>
      <c r="TFY223" s="59"/>
      <c r="TFZ223" s="59"/>
      <c r="TGA223" s="59"/>
      <c r="TGB223" s="59"/>
      <c r="TGC223" s="59"/>
      <c r="TGD223" s="59"/>
      <c r="TGE223" s="59"/>
      <c r="TGF223" s="59"/>
      <c r="TGG223" s="59"/>
      <c r="TGH223" s="59"/>
      <c r="TGI223" s="59"/>
      <c r="TGJ223" s="59"/>
      <c r="TGK223" s="59"/>
      <c r="TGL223" s="59"/>
      <c r="TGM223" s="59"/>
      <c r="TGN223" s="59"/>
      <c r="TGO223" s="59"/>
      <c r="TGP223" s="59"/>
      <c r="TGQ223" s="59"/>
      <c r="TGR223" s="59"/>
      <c r="TGS223" s="59"/>
      <c r="TGT223" s="59"/>
      <c r="TGU223" s="59"/>
      <c r="TGV223" s="59"/>
      <c r="TGW223" s="59"/>
      <c r="TGX223" s="59"/>
      <c r="TGY223" s="59"/>
      <c r="TGZ223" s="59"/>
      <c r="THA223" s="59"/>
      <c r="THB223" s="59"/>
      <c r="THC223" s="59"/>
      <c r="THD223" s="59"/>
      <c r="THE223" s="59"/>
      <c r="THF223" s="59"/>
      <c r="THG223" s="59"/>
      <c r="THH223" s="59"/>
      <c r="THI223" s="59"/>
      <c r="THJ223" s="59"/>
      <c r="THK223" s="59"/>
      <c r="THL223" s="59"/>
      <c r="THM223" s="59"/>
      <c r="THN223" s="59"/>
      <c r="THO223" s="59"/>
      <c r="THP223" s="59"/>
      <c r="THQ223" s="59"/>
      <c r="THR223" s="59"/>
      <c r="THS223" s="59"/>
      <c r="THT223" s="59"/>
      <c r="THU223" s="59"/>
      <c r="THV223" s="59"/>
      <c r="THW223" s="59"/>
      <c r="THX223" s="59"/>
      <c r="THY223" s="59"/>
      <c r="THZ223" s="59"/>
      <c r="TIA223" s="59"/>
      <c r="TIB223" s="59"/>
      <c r="TIC223" s="59"/>
      <c r="TID223" s="59"/>
      <c r="TIE223" s="59"/>
      <c r="TIF223" s="59"/>
      <c r="TIG223" s="59"/>
      <c r="TIH223" s="59"/>
      <c r="TII223" s="59"/>
      <c r="TIJ223" s="59"/>
      <c r="TIK223" s="59"/>
      <c r="TIL223" s="59"/>
      <c r="TIM223" s="59"/>
      <c r="TIN223" s="59"/>
      <c r="TIO223" s="59"/>
      <c r="TIP223" s="59"/>
      <c r="TIQ223" s="59"/>
      <c r="TIR223" s="59"/>
      <c r="TIS223" s="59"/>
      <c r="TIT223" s="59"/>
      <c r="TIU223" s="59"/>
      <c r="TIV223" s="59"/>
      <c r="TIW223" s="59"/>
      <c r="TIX223" s="59"/>
      <c r="TIY223" s="59"/>
      <c r="TIZ223" s="59"/>
      <c r="TJA223" s="59"/>
      <c r="TJB223" s="59"/>
      <c r="TJC223" s="59"/>
      <c r="TJD223" s="59"/>
      <c r="TJE223" s="59"/>
      <c r="TJF223" s="59"/>
      <c r="TJG223" s="59"/>
      <c r="TJH223" s="59"/>
      <c r="TJI223" s="59"/>
      <c r="TJJ223" s="59"/>
      <c r="TJK223" s="59"/>
      <c r="TJL223" s="59"/>
      <c r="TJM223" s="59"/>
      <c r="TJN223" s="59"/>
      <c r="TJO223" s="59"/>
      <c r="TJP223" s="59"/>
      <c r="TJQ223" s="59"/>
      <c r="TJR223" s="59"/>
      <c r="TJS223" s="59"/>
      <c r="TJT223" s="59"/>
      <c r="TJU223" s="59"/>
      <c r="TJV223" s="59"/>
      <c r="TJW223" s="59"/>
      <c r="TJX223" s="59"/>
      <c r="TJY223" s="59"/>
      <c r="TJZ223" s="59"/>
      <c r="TKA223" s="59"/>
      <c r="TKB223" s="59"/>
      <c r="TKC223" s="59"/>
      <c r="TKD223" s="59"/>
      <c r="TKE223" s="59"/>
      <c r="TKF223" s="59"/>
      <c r="TKG223" s="59"/>
      <c r="TKH223" s="59"/>
      <c r="TKI223" s="59"/>
      <c r="TKJ223" s="59"/>
      <c r="TKK223" s="59"/>
      <c r="TKL223" s="59"/>
      <c r="TKM223" s="59"/>
      <c r="TKN223" s="59"/>
      <c r="TKO223" s="59"/>
      <c r="TKP223" s="59"/>
      <c r="TKQ223" s="59"/>
      <c r="TKR223" s="59"/>
      <c r="TKS223" s="59"/>
      <c r="TKT223" s="59"/>
      <c r="TKU223" s="59"/>
      <c r="TKV223" s="59"/>
      <c r="TKW223" s="59"/>
      <c r="TKX223" s="59"/>
      <c r="TKY223" s="59"/>
      <c r="TKZ223" s="59"/>
      <c r="TLA223" s="59"/>
      <c r="TLB223" s="59"/>
      <c r="TLC223" s="59"/>
      <c r="TLD223" s="59"/>
      <c r="TLE223" s="59"/>
      <c r="TLF223" s="59"/>
      <c r="TLG223" s="59"/>
      <c r="TLH223" s="59"/>
      <c r="TLI223" s="59"/>
      <c r="TLJ223" s="59"/>
      <c r="TLK223" s="59"/>
      <c r="TLL223" s="59"/>
      <c r="TLM223" s="59"/>
      <c r="TLN223" s="59"/>
      <c r="TLO223" s="59"/>
      <c r="TLP223" s="59"/>
      <c r="TLQ223" s="59"/>
      <c r="TLR223" s="59"/>
      <c r="TLS223" s="59"/>
      <c r="TLT223" s="59"/>
      <c r="TLU223" s="59"/>
      <c r="TLV223" s="59"/>
      <c r="TLW223" s="59"/>
      <c r="TLX223" s="59"/>
      <c r="TLY223" s="59"/>
      <c r="TLZ223" s="59"/>
      <c r="TMA223" s="59"/>
      <c r="TMB223" s="59"/>
      <c r="TMC223" s="59"/>
      <c r="TMD223" s="59"/>
      <c r="TME223" s="59"/>
      <c r="TMF223" s="59"/>
      <c r="TMG223" s="59"/>
      <c r="TMH223" s="59"/>
      <c r="TMI223" s="59"/>
      <c r="TMJ223" s="59"/>
      <c r="TMK223" s="59"/>
      <c r="TML223" s="59"/>
      <c r="TMM223" s="59"/>
      <c r="TMN223" s="59"/>
      <c r="TMO223" s="59"/>
      <c r="TMP223" s="59"/>
      <c r="TMQ223" s="59"/>
      <c r="TMR223" s="59"/>
      <c r="TMS223" s="59"/>
      <c r="TMT223" s="59"/>
      <c r="TMU223" s="59"/>
      <c r="TMV223" s="59"/>
      <c r="TMW223" s="59"/>
      <c r="TMX223" s="59"/>
      <c r="TMY223" s="59"/>
      <c r="TMZ223" s="59"/>
      <c r="TNA223" s="59"/>
      <c r="TNB223" s="59"/>
      <c r="TNC223" s="59"/>
      <c r="TND223" s="59"/>
      <c r="TNE223" s="59"/>
      <c r="TNF223" s="59"/>
      <c r="TNG223" s="59"/>
      <c r="TNH223" s="59"/>
      <c r="TNI223" s="59"/>
      <c r="TNJ223" s="59"/>
      <c r="TNK223" s="59"/>
      <c r="TNL223" s="59"/>
      <c r="TNM223" s="59"/>
      <c r="TNN223" s="59"/>
      <c r="TNO223" s="59"/>
      <c r="TNP223" s="59"/>
      <c r="TNQ223" s="59"/>
      <c r="TNR223" s="59"/>
      <c r="TNS223" s="59"/>
      <c r="TNT223" s="59"/>
      <c r="TNU223" s="59"/>
      <c r="TNV223" s="59"/>
      <c r="TNW223" s="59"/>
      <c r="TNX223" s="59"/>
      <c r="TNY223" s="59"/>
      <c r="TNZ223" s="59"/>
      <c r="TOA223" s="59"/>
      <c r="TOB223" s="59"/>
      <c r="TOC223" s="59"/>
      <c r="TOD223" s="59"/>
      <c r="TOE223" s="59"/>
      <c r="TOF223" s="59"/>
      <c r="TOG223" s="59"/>
      <c r="TOH223" s="59"/>
      <c r="TOI223" s="59"/>
      <c r="TOJ223" s="59"/>
      <c r="TOK223" s="59"/>
      <c r="TOL223" s="59"/>
      <c r="TOM223" s="59"/>
      <c r="TON223" s="59"/>
      <c r="TOO223" s="59"/>
      <c r="TOP223" s="59"/>
      <c r="TOQ223" s="59"/>
      <c r="TOR223" s="59"/>
      <c r="TOS223" s="59"/>
      <c r="TOT223" s="59"/>
      <c r="TOU223" s="59"/>
      <c r="TOV223" s="59"/>
      <c r="TOW223" s="59"/>
      <c r="TOX223" s="59"/>
      <c r="TOY223" s="59"/>
      <c r="TOZ223" s="59"/>
      <c r="TPA223" s="59"/>
      <c r="TPB223" s="59"/>
      <c r="TPC223" s="59"/>
      <c r="TPD223" s="59"/>
      <c r="TPE223" s="59"/>
      <c r="TPF223" s="59"/>
      <c r="TPG223" s="59"/>
      <c r="TPH223" s="59"/>
      <c r="TPI223" s="59"/>
      <c r="TPJ223" s="59"/>
      <c r="TPK223" s="59"/>
      <c r="TPL223" s="59"/>
      <c r="TPM223" s="59"/>
      <c r="TPN223" s="59"/>
      <c r="TPO223" s="59"/>
      <c r="TPP223" s="59"/>
      <c r="TPQ223" s="59"/>
      <c r="TPR223" s="59"/>
      <c r="TPS223" s="59"/>
      <c r="TPT223" s="59"/>
      <c r="TPU223" s="59"/>
      <c r="TPV223" s="59"/>
      <c r="TPW223" s="59"/>
      <c r="TPX223" s="59"/>
      <c r="TPY223" s="59"/>
      <c r="TPZ223" s="59"/>
      <c r="TQA223" s="59"/>
      <c r="TQB223" s="59"/>
      <c r="TQC223" s="59"/>
      <c r="TQD223" s="59"/>
      <c r="TQE223" s="59"/>
      <c r="TQF223" s="59"/>
      <c r="TQG223" s="59"/>
      <c r="TQH223" s="59"/>
      <c r="TQI223" s="59"/>
      <c r="TQJ223" s="59"/>
      <c r="TQK223" s="59"/>
      <c r="TQL223" s="59"/>
      <c r="TQM223" s="59"/>
      <c r="TQN223" s="59"/>
      <c r="TQO223" s="59"/>
      <c r="TQP223" s="59"/>
      <c r="TQQ223" s="59"/>
      <c r="TQR223" s="59"/>
      <c r="TQS223" s="59"/>
      <c r="TQT223" s="59"/>
      <c r="TQU223" s="59"/>
      <c r="TQV223" s="59"/>
      <c r="TQW223" s="59"/>
      <c r="TQX223" s="59"/>
      <c r="TQY223" s="59"/>
      <c r="TQZ223" s="59"/>
      <c r="TRA223" s="59"/>
      <c r="TRB223" s="59"/>
      <c r="TRC223" s="59"/>
      <c r="TRD223" s="59"/>
      <c r="TRE223" s="59"/>
      <c r="TRF223" s="59"/>
      <c r="TRG223" s="59"/>
      <c r="TRH223" s="59"/>
      <c r="TRI223" s="59"/>
      <c r="TRJ223" s="59"/>
      <c r="TRK223" s="59"/>
      <c r="TRL223" s="59"/>
      <c r="TRM223" s="59"/>
      <c r="TRN223" s="59"/>
      <c r="TRO223" s="59"/>
      <c r="TRP223" s="59"/>
      <c r="TRQ223" s="59"/>
      <c r="TRR223" s="59"/>
      <c r="TRS223" s="59"/>
      <c r="TRT223" s="59"/>
      <c r="TRU223" s="59"/>
      <c r="TRV223" s="59"/>
      <c r="TRW223" s="59"/>
      <c r="TRX223" s="59"/>
      <c r="TRY223" s="59"/>
      <c r="TRZ223" s="59"/>
      <c r="TSA223" s="59"/>
      <c r="TSB223" s="59"/>
      <c r="TSC223" s="59"/>
      <c r="TSD223" s="59"/>
      <c r="TSE223" s="59"/>
      <c r="TSF223" s="59"/>
      <c r="TSG223" s="59"/>
      <c r="TSH223" s="59"/>
      <c r="TSI223" s="59"/>
      <c r="TSJ223" s="59"/>
      <c r="TSK223" s="59"/>
      <c r="TSL223" s="59"/>
      <c r="TSM223" s="59"/>
      <c r="TSN223" s="59"/>
      <c r="TSO223" s="59"/>
      <c r="TSP223" s="59"/>
      <c r="TSQ223" s="59"/>
      <c r="TSR223" s="59"/>
      <c r="TSS223" s="59"/>
      <c r="TST223" s="59"/>
      <c r="TSU223" s="59"/>
      <c r="TSV223" s="59"/>
      <c r="TSW223" s="59"/>
      <c r="TSX223" s="59"/>
      <c r="TSY223" s="59"/>
      <c r="TSZ223" s="59"/>
      <c r="TTA223" s="59"/>
      <c r="TTB223" s="59"/>
      <c r="TTC223" s="59"/>
      <c r="TTD223" s="59"/>
      <c r="TTE223" s="59"/>
      <c r="TTF223" s="59"/>
      <c r="TTG223" s="59"/>
      <c r="TTH223" s="59"/>
      <c r="TTI223" s="59"/>
      <c r="TTJ223" s="59"/>
      <c r="TTK223" s="59"/>
      <c r="TTL223" s="59"/>
      <c r="TTM223" s="59"/>
      <c r="TTN223" s="59"/>
      <c r="TTO223" s="59"/>
      <c r="TTP223" s="59"/>
      <c r="TTQ223" s="59"/>
      <c r="TTR223" s="59"/>
      <c r="TTS223" s="59"/>
      <c r="TTT223" s="59"/>
      <c r="TTU223" s="59"/>
      <c r="TTV223" s="59"/>
      <c r="TTW223" s="59"/>
      <c r="TTX223" s="59"/>
      <c r="TTY223" s="59"/>
      <c r="TTZ223" s="59"/>
      <c r="TUA223" s="59"/>
      <c r="TUB223" s="59"/>
      <c r="TUC223" s="59"/>
      <c r="TUD223" s="59"/>
      <c r="TUE223" s="59"/>
      <c r="TUF223" s="59"/>
      <c r="TUG223" s="59"/>
      <c r="TUH223" s="59"/>
      <c r="TUI223" s="59"/>
      <c r="TUJ223" s="59"/>
      <c r="TUK223" s="59"/>
      <c r="TUL223" s="59"/>
      <c r="TUM223" s="59"/>
      <c r="TUN223" s="59"/>
      <c r="TUO223" s="59"/>
      <c r="TUP223" s="59"/>
      <c r="TUQ223" s="59"/>
      <c r="TUR223" s="59"/>
      <c r="TUS223" s="59"/>
      <c r="TUT223" s="59"/>
      <c r="TUU223" s="59"/>
      <c r="TUV223" s="59"/>
      <c r="TUW223" s="59"/>
      <c r="TUX223" s="59"/>
      <c r="TUY223" s="59"/>
      <c r="TUZ223" s="59"/>
      <c r="TVA223" s="59"/>
      <c r="TVB223" s="59"/>
      <c r="TVC223" s="59"/>
      <c r="TVD223" s="59"/>
      <c r="TVE223" s="59"/>
      <c r="TVF223" s="59"/>
      <c r="TVG223" s="59"/>
      <c r="TVH223" s="59"/>
      <c r="TVI223" s="59"/>
      <c r="TVJ223" s="59"/>
      <c r="TVK223" s="59"/>
      <c r="TVL223" s="59"/>
      <c r="TVM223" s="59"/>
      <c r="TVN223" s="59"/>
      <c r="TVO223" s="59"/>
      <c r="TVP223" s="59"/>
      <c r="TVQ223" s="59"/>
      <c r="TVR223" s="59"/>
      <c r="TVS223" s="59"/>
      <c r="TVT223" s="59"/>
      <c r="TVU223" s="59"/>
      <c r="TVV223" s="59"/>
      <c r="TVW223" s="59"/>
      <c r="TVX223" s="59"/>
      <c r="TVY223" s="59"/>
      <c r="TVZ223" s="59"/>
      <c r="TWA223" s="59"/>
      <c r="TWB223" s="59"/>
      <c r="TWC223" s="59"/>
      <c r="TWD223" s="59"/>
      <c r="TWE223" s="59"/>
      <c r="TWF223" s="59"/>
      <c r="TWG223" s="59"/>
      <c r="TWH223" s="59"/>
      <c r="TWI223" s="59"/>
      <c r="TWJ223" s="59"/>
      <c r="TWK223" s="59"/>
      <c r="TWL223" s="59"/>
      <c r="TWM223" s="59"/>
      <c r="TWN223" s="59"/>
      <c r="TWO223" s="59"/>
      <c r="TWP223" s="59"/>
      <c r="TWQ223" s="59"/>
      <c r="TWR223" s="59"/>
      <c r="TWS223" s="59"/>
      <c r="TWT223" s="59"/>
      <c r="TWU223" s="59"/>
      <c r="TWV223" s="59"/>
      <c r="TWW223" s="59"/>
      <c r="TWX223" s="59"/>
      <c r="TWY223" s="59"/>
      <c r="TWZ223" s="59"/>
      <c r="TXA223" s="59"/>
      <c r="TXB223" s="59"/>
      <c r="TXC223" s="59"/>
      <c r="TXD223" s="59"/>
      <c r="TXE223" s="59"/>
      <c r="TXF223" s="59"/>
      <c r="TXG223" s="59"/>
      <c r="TXH223" s="59"/>
      <c r="TXI223" s="59"/>
      <c r="TXJ223" s="59"/>
      <c r="TXK223" s="59"/>
      <c r="TXL223" s="59"/>
      <c r="TXM223" s="59"/>
      <c r="TXN223" s="59"/>
      <c r="TXO223" s="59"/>
      <c r="TXP223" s="59"/>
      <c r="TXQ223" s="59"/>
      <c r="TXR223" s="59"/>
      <c r="TXS223" s="59"/>
      <c r="TXT223" s="59"/>
      <c r="TXU223" s="59"/>
      <c r="TXV223" s="59"/>
      <c r="TXW223" s="59"/>
      <c r="TXX223" s="59"/>
      <c r="TXY223" s="59"/>
      <c r="TXZ223" s="59"/>
      <c r="TYA223" s="59"/>
      <c r="TYB223" s="59"/>
      <c r="TYC223" s="59"/>
      <c r="TYD223" s="59"/>
      <c r="TYE223" s="59"/>
      <c r="TYF223" s="59"/>
      <c r="TYG223" s="59"/>
      <c r="TYH223" s="59"/>
      <c r="TYI223" s="59"/>
      <c r="TYJ223" s="59"/>
      <c r="TYK223" s="59"/>
      <c r="TYL223" s="59"/>
      <c r="TYM223" s="59"/>
      <c r="TYN223" s="59"/>
      <c r="TYO223" s="59"/>
      <c r="TYP223" s="59"/>
      <c r="TYQ223" s="59"/>
      <c r="TYR223" s="59"/>
      <c r="TYS223" s="59"/>
      <c r="TYT223" s="59"/>
      <c r="TYU223" s="59"/>
      <c r="TYV223" s="59"/>
      <c r="TYW223" s="59"/>
      <c r="TYX223" s="59"/>
      <c r="TYY223" s="59"/>
      <c r="TYZ223" s="59"/>
      <c r="TZA223" s="59"/>
      <c r="TZB223" s="59"/>
      <c r="TZC223" s="59"/>
      <c r="TZD223" s="59"/>
      <c r="TZE223" s="59"/>
      <c r="TZF223" s="59"/>
      <c r="TZG223" s="59"/>
      <c r="TZH223" s="59"/>
      <c r="TZI223" s="59"/>
      <c r="TZJ223" s="59"/>
      <c r="TZK223" s="59"/>
      <c r="TZL223" s="59"/>
      <c r="TZM223" s="59"/>
      <c r="TZN223" s="59"/>
      <c r="TZO223" s="59"/>
      <c r="TZP223" s="59"/>
      <c r="TZQ223" s="59"/>
      <c r="TZR223" s="59"/>
      <c r="TZS223" s="59"/>
      <c r="TZT223" s="59"/>
      <c r="TZU223" s="59"/>
      <c r="TZV223" s="59"/>
      <c r="TZW223" s="59"/>
      <c r="TZX223" s="59"/>
      <c r="TZY223" s="59"/>
      <c r="TZZ223" s="59"/>
      <c r="UAA223" s="59"/>
      <c r="UAB223" s="59"/>
      <c r="UAC223" s="59"/>
      <c r="UAD223" s="59"/>
      <c r="UAE223" s="59"/>
      <c r="UAF223" s="59"/>
      <c r="UAG223" s="59"/>
      <c r="UAH223" s="59"/>
      <c r="UAI223" s="59"/>
      <c r="UAJ223" s="59"/>
      <c r="UAK223" s="59"/>
      <c r="UAL223" s="59"/>
      <c r="UAM223" s="59"/>
      <c r="UAN223" s="59"/>
      <c r="UAO223" s="59"/>
      <c r="UAP223" s="59"/>
      <c r="UAQ223" s="59"/>
      <c r="UAR223" s="59"/>
      <c r="UAS223" s="59"/>
      <c r="UAT223" s="59"/>
      <c r="UAU223" s="59"/>
      <c r="UAV223" s="59"/>
      <c r="UAW223" s="59"/>
      <c r="UAX223" s="59"/>
      <c r="UAY223" s="59"/>
      <c r="UAZ223" s="59"/>
      <c r="UBA223" s="59"/>
      <c r="UBB223" s="59"/>
      <c r="UBC223" s="59"/>
      <c r="UBD223" s="59"/>
      <c r="UBE223" s="59"/>
      <c r="UBF223" s="59"/>
      <c r="UBG223" s="59"/>
      <c r="UBH223" s="59"/>
      <c r="UBI223" s="59"/>
      <c r="UBJ223" s="59"/>
      <c r="UBK223" s="59"/>
      <c r="UBL223" s="59"/>
      <c r="UBM223" s="59"/>
      <c r="UBN223" s="59"/>
      <c r="UBO223" s="59"/>
      <c r="UBP223" s="59"/>
      <c r="UBQ223" s="59"/>
      <c r="UBR223" s="59"/>
      <c r="UBS223" s="59"/>
      <c r="UBT223" s="59"/>
      <c r="UBU223" s="59"/>
      <c r="UBV223" s="59"/>
      <c r="UBW223" s="59"/>
      <c r="UBX223" s="59"/>
      <c r="UBY223" s="59"/>
      <c r="UBZ223" s="59"/>
      <c r="UCA223" s="59"/>
      <c r="UCB223" s="59"/>
      <c r="UCC223" s="59"/>
      <c r="UCD223" s="59"/>
      <c r="UCE223" s="59"/>
      <c r="UCF223" s="59"/>
      <c r="UCG223" s="59"/>
      <c r="UCH223" s="59"/>
      <c r="UCI223" s="59"/>
      <c r="UCJ223" s="59"/>
      <c r="UCK223" s="59"/>
      <c r="UCL223" s="59"/>
      <c r="UCM223" s="59"/>
      <c r="UCN223" s="59"/>
      <c r="UCO223" s="59"/>
      <c r="UCP223" s="59"/>
      <c r="UCQ223" s="59"/>
      <c r="UCR223" s="59"/>
      <c r="UCS223" s="59"/>
      <c r="UCT223" s="59"/>
      <c r="UCU223" s="59"/>
      <c r="UCV223" s="59"/>
      <c r="UCW223" s="59"/>
      <c r="UCX223" s="59"/>
      <c r="UCY223" s="59"/>
      <c r="UCZ223" s="59"/>
      <c r="UDA223" s="59"/>
      <c r="UDB223" s="59"/>
      <c r="UDC223" s="59"/>
      <c r="UDD223" s="59"/>
      <c r="UDE223" s="59"/>
      <c r="UDF223" s="59"/>
      <c r="UDG223" s="59"/>
      <c r="UDH223" s="59"/>
      <c r="UDI223" s="59"/>
      <c r="UDJ223" s="59"/>
      <c r="UDK223" s="59"/>
      <c r="UDL223" s="59"/>
      <c r="UDM223" s="59"/>
      <c r="UDN223" s="59"/>
      <c r="UDO223" s="59"/>
      <c r="UDP223" s="59"/>
      <c r="UDQ223" s="59"/>
      <c r="UDR223" s="59"/>
      <c r="UDS223" s="59"/>
      <c r="UDT223" s="59"/>
      <c r="UDU223" s="59"/>
      <c r="UDV223" s="59"/>
      <c r="UDW223" s="59"/>
      <c r="UDX223" s="59"/>
      <c r="UDY223" s="59"/>
      <c r="UDZ223" s="59"/>
      <c r="UEA223" s="59"/>
      <c r="UEB223" s="59"/>
      <c r="UEC223" s="59"/>
      <c r="UED223" s="59"/>
      <c r="UEE223" s="59"/>
      <c r="UEF223" s="59"/>
      <c r="UEG223" s="59"/>
      <c r="UEH223" s="59"/>
      <c r="UEI223" s="59"/>
      <c r="UEJ223" s="59"/>
      <c r="UEK223" s="59"/>
      <c r="UEL223" s="59"/>
      <c r="UEM223" s="59"/>
      <c r="UEN223" s="59"/>
      <c r="UEO223" s="59"/>
      <c r="UEP223" s="59"/>
      <c r="UEQ223" s="59"/>
      <c r="UER223" s="59"/>
      <c r="UES223" s="59"/>
      <c r="UET223" s="59"/>
      <c r="UEU223" s="59"/>
      <c r="UEV223" s="59"/>
      <c r="UEW223" s="59"/>
      <c r="UEX223" s="59"/>
      <c r="UEY223" s="59"/>
      <c r="UEZ223" s="59"/>
      <c r="UFA223" s="59"/>
      <c r="UFB223" s="59"/>
      <c r="UFC223" s="59"/>
      <c r="UFD223" s="59"/>
      <c r="UFE223" s="59"/>
      <c r="UFF223" s="59"/>
      <c r="UFG223" s="59"/>
      <c r="UFH223" s="59"/>
      <c r="UFI223" s="59"/>
      <c r="UFJ223" s="59"/>
      <c r="UFK223" s="59"/>
      <c r="UFL223" s="59"/>
      <c r="UFM223" s="59"/>
      <c r="UFN223" s="59"/>
      <c r="UFO223" s="59"/>
      <c r="UFP223" s="59"/>
      <c r="UFQ223" s="59"/>
      <c r="UFR223" s="59"/>
      <c r="UFS223" s="59"/>
      <c r="UFT223" s="59"/>
      <c r="UFU223" s="59"/>
      <c r="UFV223" s="59"/>
      <c r="UFW223" s="59"/>
      <c r="UFX223" s="59"/>
      <c r="UFY223" s="59"/>
      <c r="UFZ223" s="59"/>
      <c r="UGA223" s="59"/>
      <c r="UGB223" s="59"/>
      <c r="UGC223" s="59"/>
      <c r="UGD223" s="59"/>
      <c r="UGE223" s="59"/>
      <c r="UGF223" s="59"/>
      <c r="UGG223" s="59"/>
      <c r="UGH223" s="59"/>
      <c r="UGI223" s="59"/>
      <c r="UGJ223" s="59"/>
      <c r="UGK223" s="59"/>
      <c r="UGL223" s="59"/>
      <c r="UGM223" s="59"/>
      <c r="UGN223" s="59"/>
      <c r="UGO223" s="59"/>
      <c r="UGP223" s="59"/>
      <c r="UGQ223" s="59"/>
      <c r="UGR223" s="59"/>
      <c r="UGS223" s="59"/>
      <c r="UGT223" s="59"/>
      <c r="UGU223" s="59"/>
      <c r="UGV223" s="59"/>
      <c r="UGW223" s="59"/>
      <c r="UGX223" s="59"/>
      <c r="UGY223" s="59"/>
      <c r="UGZ223" s="59"/>
      <c r="UHA223" s="59"/>
      <c r="UHB223" s="59"/>
      <c r="UHC223" s="59"/>
      <c r="UHD223" s="59"/>
      <c r="UHE223" s="59"/>
      <c r="UHF223" s="59"/>
      <c r="UHG223" s="59"/>
      <c r="UHH223" s="59"/>
      <c r="UHI223" s="59"/>
      <c r="UHJ223" s="59"/>
      <c r="UHK223" s="59"/>
      <c r="UHL223" s="59"/>
      <c r="UHM223" s="59"/>
      <c r="UHN223" s="59"/>
      <c r="UHO223" s="59"/>
      <c r="UHP223" s="59"/>
      <c r="UHQ223" s="59"/>
      <c r="UHR223" s="59"/>
      <c r="UHS223" s="59"/>
      <c r="UHT223" s="59"/>
      <c r="UHU223" s="59"/>
      <c r="UHV223" s="59"/>
      <c r="UHW223" s="59"/>
      <c r="UHX223" s="59"/>
      <c r="UHY223" s="59"/>
      <c r="UHZ223" s="59"/>
      <c r="UIA223" s="59"/>
      <c r="UIB223" s="59"/>
      <c r="UIC223" s="59"/>
      <c r="UID223" s="59"/>
      <c r="UIE223" s="59"/>
      <c r="UIF223" s="59"/>
      <c r="UIG223" s="59"/>
      <c r="UIH223" s="59"/>
      <c r="UII223" s="59"/>
      <c r="UIJ223" s="59"/>
      <c r="UIK223" s="59"/>
      <c r="UIL223" s="59"/>
      <c r="UIM223" s="59"/>
      <c r="UIN223" s="59"/>
      <c r="UIO223" s="59"/>
      <c r="UIP223" s="59"/>
      <c r="UIQ223" s="59"/>
      <c r="UIR223" s="59"/>
      <c r="UIS223" s="59"/>
      <c r="UIT223" s="59"/>
      <c r="UIU223" s="59"/>
      <c r="UIV223" s="59"/>
      <c r="UIW223" s="59"/>
      <c r="UIX223" s="59"/>
      <c r="UIY223" s="59"/>
      <c r="UIZ223" s="59"/>
      <c r="UJA223" s="59"/>
      <c r="UJB223" s="59"/>
      <c r="UJC223" s="59"/>
      <c r="UJD223" s="59"/>
      <c r="UJE223" s="59"/>
      <c r="UJF223" s="59"/>
      <c r="UJG223" s="59"/>
      <c r="UJH223" s="59"/>
      <c r="UJI223" s="59"/>
      <c r="UJJ223" s="59"/>
      <c r="UJK223" s="59"/>
      <c r="UJL223" s="59"/>
      <c r="UJM223" s="59"/>
      <c r="UJN223" s="59"/>
      <c r="UJO223" s="59"/>
      <c r="UJP223" s="59"/>
      <c r="UJQ223" s="59"/>
      <c r="UJR223" s="59"/>
      <c r="UJS223" s="59"/>
      <c r="UJT223" s="59"/>
      <c r="UJU223" s="59"/>
      <c r="UJV223" s="59"/>
      <c r="UJW223" s="59"/>
      <c r="UJX223" s="59"/>
      <c r="UJY223" s="59"/>
      <c r="UJZ223" s="59"/>
      <c r="UKA223" s="59"/>
      <c r="UKB223" s="59"/>
      <c r="UKC223" s="59"/>
      <c r="UKD223" s="59"/>
      <c r="UKE223" s="59"/>
      <c r="UKF223" s="59"/>
      <c r="UKG223" s="59"/>
      <c r="UKH223" s="59"/>
      <c r="UKI223" s="59"/>
      <c r="UKJ223" s="59"/>
      <c r="UKK223" s="59"/>
      <c r="UKL223" s="59"/>
      <c r="UKM223" s="59"/>
      <c r="UKN223" s="59"/>
      <c r="UKO223" s="59"/>
      <c r="UKP223" s="59"/>
      <c r="UKQ223" s="59"/>
      <c r="UKR223" s="59"/>
      <c r="UKS223" s="59"/>
      <c r="UKT223" s="59"/>
      <c r="UKU223" s="59"/>
      <c r="UKV223" s="59"/>
      <c r="UKW223" s="59"/>
      <c r="UKX223" s="59"/>
      <c r="UKY223" s="59"/>
      <c r="UKZ223" s="59"/>
      <c r="ULA223" s="59"/>
      <c r="ULB223" s="59"/>
      <c r="ULC223" s="59"/>
      <c r="ULD223" s="59"/>
      <c r="ULE223" s="59"/>
      <c r="ULF223" s="59"/>
      <c r="ULG223" s="59"/>
      <c r="ULH223" s="59"/>
      <c r="ULI223" s="59"/>
      <c r="ULJ223" s="59"/>
      <c r="ULK223" s="59"/>
      <c r="ULL223" s="59"/>
      <c r="ULM223" s="59"/>
      <c r="ULN223" s="59"/>
      <c r="ULO223" s="59"/>
      <c r="ULP223" s="59"/>
      <c r="ULQ223" s="59"/>
      <c r="ULR223" s="59"/>
      <c r="ULS223" s="59"/>
      <c r="ULT223" s="59"/>
      <c r="ULU223" s="59"/>
      <c r="ULV223" s="59"/>
      <c r="ULW223" s="59"/>
      <c r="ULX223" s="59"/>
      <c r="ULY223" s="59"/>
      <c r="ULZ223" s="59"/>
      <c r="UMA223" s="59"/>
      <c r="UMB223" s="59"/>
      <c r="UMC223" s="59"/>
      <c r="UMD223" s="59"/>
      <c r="UME223" s="59"/>
      <c r="UMF223" s="59"/>
      <c r="UMG223" s="59"/>
      <c r="UMH223" s="59"/>
      <c r="UMI223" s="59"/>
      <c r="UMJ223" s="59"/>
      <c r="UMK223" s="59"/>
      <c r="UML223" s="59"/>
      <c r="UMM223" s="59"/>
      <c r="UMN223" s="59"/>
      <c r="UMO223" s="59"/>
      <c r="UMP223" s="59"/>
      <c r="UMQ223" s="59"/>
      <c r="UMR223" s="59"/>
      <c r="UMS223" s="59"/>
      <c r="UMT223" s="59"/>
      <c r="UMU223" s="59"/>
      <c r="UMV223" s="59"/>
      <c r="UMW223" s="59"/>
      <c r="UMX223" s="59"/>
      <c r="UMY223" s="59"/>
      <c r="UMZ223" s="59"/>
      <c r="UNA223" s="59"/>
      <c r="UNB223" s="59"/>
      <c r="UNC223" s="59"/>
      <c r="UND223" s="59"/>
      <c r="UNE223" s="59"/>
      <c r="UNF223" s="59"/>
      <c r="UNG223" s="59"/>
      <c r="UNH223" s="59"/>
      <c r="UNI223" s="59"/>
      <c r="UNJ223" s="59"/>
      <c r="UNK223" s="59"/>
      <c r="UNL223" s="59"/>
      <c r="UNM223" s="59"/>
      <c r="UNN223" s="59"/>
      <c r="UNO223" s="59"/>
      <c r="UNP223" s="59"/>
      <c r="UNQ223" s="59"/>
      <c r="UNR223" s="59"/>
      <c r="UNS223" s="59"/>
      <c r="UNT223" s="59"/>
      <c r="UNU223" s="59"/>
      <c r="UNV223" s="59"/>
      <c r="UNW223" s="59"/>
      <c r="UNX223" s="59"/>
      <c r="UNY223" s="59"/>
      <c r="UNZ223" s="59"/>
      <c r="UOA223" s="59"/>
      <c r="UOB223" s="59"/>
      <c r="UOC223" s="59"/>
      <c r="UOD223" s="59"/>
      <c r="UOE223" s="59"/>
      <c r="UOF223" s="59"/>
      <c r="UOG223" s="59"/>
      <c r="UOH223" s="59"/>
      <c r="UOI223" s="59"/>
      <c r="UOJ223" s="59"/>
      <c r="UOK223" s="59"/>
      <c r="UOL223" s="59"/>
      <c r="UOM223" s="59"/>
      <c r="UON223" s="59"/>
      <c r="UOO223" s="59"/>
      <c r="UOP223" s="59"/>
      <c r="UOQ223" s="59"/>
      <c r="UOR223" s="59"/>
      <c r="UOS223" s="59"/>
      <c r="UOT223" s="59"/>
      <c r="UOU223" s="59"/>
      <c r="UOV223" s="59"/>
      <c r="UOW223" s="59"/>
      <c r="UOX223" s="59"/>
      <c r="UOY223" s="59"/>
      <c r="UOZ223" s="59"/>
      <c r="UPA223" s="59"/>
      <c r="UPB223" s="59"/>
      <c r="UPC223" s="59"/>
      <c r="UPD223" s="59"/>
      <c r="UPE223" s="59"/>
      <c r="UPF223" s="59"/>
      <c r="UPG223" s="59"/>
      <c r="UPH223" s="59"/>
      <c r="UPI223" s="59"/>
      <c r="UPJ223" s="59"/>
      <c r="UPK223" s="59"/>
      <c r="UPL223" s="59"/>
      <c r="UPM223" s="59"/>
      <c r="UPN223" s="59"/>
      <c r="UPO223" s="59"/>
      <c r="UPP223" s="59"/>
      <c r="UPQ223" s="59"/>
      <c r="UPR223" s="59"/>
      <c r="UPS223" s="59"/>
      <c r="UPT223" s="59"/>
      <c r="UPU223" s="59"/>
      <c r="UPV223" s="59"/>
      <c r="UPW223" s="59"/>
      <c r="UPX223" s="59"/>
      <c r="UPY223" s="59"/>
      <c r="UPZ223" s="59"/>
      <c r="UQA223" s="59"/>
      <c r="UQB223" s="59"/>
      <c r="UQC223" s="59"/>
      <c r="UQD223" s="59"/>
      <c r="UQE223" s="59"/>
      <c r="UQF223" s="59"/>
      <c r="UQG223" s="59"/>
      <c r="UQH223" s="59"/>
      <c r="UQI223" s="59"/>
      <c r="UQJ223" s="59"/>
      <c r="UQK223" s="59"/>
      <c r="UQL223" s="59"/>
      <c r="UQM223" s="59"/>
      <c r="UQN223" s="59"/>
      <c r="UQO223" s="59"/>
      <c r="UQP223" s="59"/>
      <c r="UQQ223" s="59"/>
      <c r="UQR223" s="59"/>
      <c r="UQS223" s="59"/>
      <c r="UQT223" s="59"/>
      <c r="UQU223" s="59"/>
      <c r="UQV223" s="59"/>
      <c r="UQW223" s="59"/>
      <c r="UQX223" s="59"/>
      <c r="UQY223" s="59"/>
      <c r="UQZ223" s="59"/>
      <c r="URA223" s="59"/>
      <c r="URB223" s="59"/>
      <c r="URC223" s="59"/>
      <c r="URD223" s="59"/>
      <c r="URE223" s="59"/>
      <c r="URF223" s="59"/>
      <c r="URG223" s="59"/>
      <c r="URH223" s="59"/>
      <c r="URI223" s="59"/>
      <c r="URJ223" s="59"/>
      <c r="URK223" s="59"/>
      <c r="URL223" s="59"/>
      <c r="URM223" s="59"/>
      <c r="URN223" s="59"/>
      <c r="URO223" s="59"/>
      <c r="URP223" s="59"/>
      <c r="URQ223" s="59"/>
      <c r="URR223" s="59"/>
      <c r="URS223" s="59"/>
      <c r="URT223" s="59"/>
      <c r="URU223" s="59"/>
      <c r="URV223" s="59"/>
      <c r="URW223" s="59"/>
      <c r="URX223" s="59"/>
      <c r="URY223" s="59"/>
      <c r="URZ223" s="59"/>
      <c r="USA223" s="59"/>
      <c r="USB223" s="59"/>
      <c r="USC223" s="59"/>
      <c r="USD223" s="59"/>
      <c r="USE223" s="59"/>
      <c r="USF223" s="59"/>
      <c r="USG223" s="59"/>
      <c r="USH223" s="59"/>
      <c r="USI223" s="59"/>
      <c r="USJ223" s="59"/>
      <c r="USK223" s="59"/>
      <c r="USL223" s="59"/>
      <c r="USM223" s="59"/>
      <c r="USN223" s="59"/>
      <c r="USO223" s="59"/>
      <c r="USP223" s="59"/>
      <c r="USQ223" s="59"/>
      <c r="USR223" s="59"/>
      <c r="USS223" s="59"/>
      <c r="UST223" s="59"/>
      <c r="USU223" s="59"/>
      <c r="USV223" s="59"/>
      <c r="USW223" s="59"/>
      <c r="USX223" s="59"/>
      <c r="USY223" s="59"/>
      <c r="USZ223" s="59"/>
      <c r="UTA223" s="59"/>
      <c r="UTB223" s="59"/>
      <c r="UTC223" s="59"/>
      <c r="UTD223" s="59"/>
      <c r="UTE223" s="59"/>
      <c r="UTF223" s="59"/>
      <c r="UTG223" s="59"/>
      <c r="UTH223" s="59"/>
      <c r="UTI223" s="59"/>
      <c r="UTJ223" s="59"/>
      <c r="UTK223" s="59"/>
      <c r="UTL223" s="59"/>
      <c r="UTM223" s="59"/>
      <c r="UTN223" s="59"/>
      <c r="UTO223" s="59"/>
      <c r="UTP223" s="59"/>
      <c r="UTQ223" s="59"/>
      <c r="UTR223" s="59"/>
      <c r="UTS223" s="59"/>
      <c r="UTT223" s="59"/>
      <c r="UTU223" s="59"/>
      <c r="UTV223" s="59"/>
      <c r="UTW223" s="59"/>
      <c r="UTX223" s="59"/>
      <c r="UTY223" s="59"/>
      <c r="UTZ223" s="59"/>
      <c r="UUA223" s="59"/>
      <c r="UUB223" s="59"/>
      <c r="UUC223" s="59"/>
      <c r="UUD223" s="59"/>
      <c r="UUE223" s="59"/>
      <c r="UUF223" s="59"/>
      <c r="UUG223" s="59"/>
      <c r="UUH223" s="59"/>
      <c r="UUI223" s="59"/>
      <c r="UUJ223" s="59"/>
      <c r="UUK223" s="59"/>
      <c r="UUL223" s="59"/>
      <c r="UUM223" s="59"/>
      <c r="UUN223" s="59"/>
      <c r="UUO223" s="59"/>
      <c r="UUP223" s="59"/>
      <c r="UUQ223" s="59"/>
      <c r="UUR223" s="59"/>
      <c r="UUS223" s="59"/>
      <c r="UUT223" s="59"/>
      <c r="UUU223" s="59"/>
      <c r="UUV223" s="59"/>
      <c r="UUW223" s="59"/>
      <c r="UUX223" s="59"/>
      <c r="UUY223" s="59"/>
      <c r="UUZ223" s="59"/>
      <c r="UVA223" s="59"/>
      <c r="UVB223" s="59"/>
      <c r="UVC223" s="59"/>
      <c r="UVD223" s="59"/>
      <c r="UVE223" s="59"/>
      <c r="UVF223" s="59"/>
      <c r="UVG223" s="59"/>
      <c r="UVH223" s="59"/>
      <c r="UVI223" s="59"/>
      <c r="UVJ223" s="59"/>
      <c r="UVK223" s="59"/>
      <c r="UVL223" s="59"/>
      <c r="UVM223" s="59"/>
      <c r="UVN223" s="59"/>
      <c r="UVO223" s="59"/>
      <c r="UVP223" s="59"/>
      <c r="UVQ223" s="59"/>
      <c r="UVR223" s="59"/>
      <c r="UVS223" s="59"/>
      <c r="UVT223" s="59"/>
      <c r="UVU223" s="59"/>
      <c r="UVV223" s="59"/>
      <c r="UVW223" s="59"/>
      <c r="UVX223" s="59"/>
      <c r="UVY223" s="59"/>
      <c r="UVZ223" s="59"/>
      <c r="UWA223" s="59"/>
      <c r="UWB223" s="59"/>
      <c r="UWC223" s="59"/>
      <c r="UWD223" s="59"/>
      <c r="UWE223" s="59"/>
      <c r="UWF223" s="59"/>
      <c r="UWG223" s="59"/>
      <c r="UWH223" s="59"/>
      <c r="UWI223" s="59"/>
      <c r="UWJ223" s="59"/>
      <c r="UWK223" s="59"/>
      <c r="UWL223" s="59"/>
      <c r="UWM223" s="59"/>
      <c r="UWN223" s="59"/>
      <c r="UWO223" s="59"/>
      <c r="UWP223" s="59"/>
      <c r="UWQ223" s="59"/>
      <c r="UWR223" s="59"/>
      <c r="UWS223" s="59"/>
      <c r="UWT223" s="59"/>
      <c r="UWU223" s="59"/>
      <c r="UWV223" s="59"/>
      <c r="UWW223" s="59"/>
      <c r="UWX223" s="59"/>
      <c r="UWY223" s="59"/>
      <c r="UWZ223" s="59"/>
      <c r="UXA223" s="59"/>
      <c r="UXB223" s="59"/>
      <c r="UXC223" s="59"/>
      <c r="UXD223" s="59"/>
      <c r="UXE223" s="59"/>
      <c r="UXF223" s="59"/>
      <c r="UXG223" s="59"/>
      <c r="UXH223" s="59"/>
      <c r="UXI223" s="59"/>
      <c r="UXJ223" s="59"/>
      <c r="UXK223" s="59"/>
      <c r="UXL223" s="59"/>
      <c r="UXM223" s="59"/>
      <c r="UXN223" s="59"/>
      <c r="UXO223" s="59"/>
      <c r="UXP223" s="59"/>
      <c r="UXQ223" s="59"/>
      <c r="UXR223" s="59"/>
      <c r="UXS223" s="59"/>
      <c r="UXT223" s="59"/>
      <c r="UXU223" s="59"/>
      <c r="UXV223" s="59"/>
      <c r="UXW223" s="59"/>
      <c r="UXX223" s="59"/>
      <c r="UXY223" s="59"/>
      <c r="UXZ223" s="59"/>
      <c r="UYA223" s="59"/>
      <c r="UYB223" s="59"/>
      <c r="UYC223" s="59"/>
      <c r="UYD223" s="59"/>
      <c r="UYE223" s="59"/>
      <c r="UYF223" s="59"/>
      <c r="UYG223" s="59"/>
      <c r="UYH223" s="59"/>
      <c r="UYI223" s="59"/>
      <c r="UYJ223" s="59"/>
      <c r="UYK223" s="59"/>
      <c r="UYL223" s="59"/>
      <c r="UYM223" s="59"/>
      <c r="UYN223" s="59"/>
      <c r="UYO223" s="59"/>
      <c r="UYP223" s="59"/>
      <c r="UYQ223" s="59"/>
      <c r="UYR223" s="59"/>
      <c r="UYS223" s="59"/>
      <c r="UYT223" s="59"/>
      <c r="UYU223" s="59"/>
      <c r="UYV223" s="59"/>
      <c r="UYW223" s="59"/>
      <c r="UYX223" s="59"/>
      <c r="UYY223" s="59"/>
      <c r="UYZ223" s="59"/>
      <c r="UZA223" s="59"/>
      <c r="UZB223" s="59"/>
      <c r="UZC223" s="59"/>
      <c r="UZD223" s="59"/>
      <c r="UZE223" s="59"/>
      <c r="UZF223" s="59"/>
      <c r="UZG223" s="59"/>
      <c r="UZH223" s="59"/>
      <c r="UZI223" s="59"/>
      <c r="UZJ223" s="59"/>
      <c r="UZK223" s="59"/>
      <c r="UZL223" s="59"/>
      <c r="UZM223" s="59"/>
      <c r="UZN223" s="59"/>
      <c r="UZO223" s="59"/>
      <c r="UZP223" s="59"/>
      <c r="UZQ223" s="59"/>
      <c r="UZR223" s="59"/>
      <c r="UZS223" s="59"/>
      <c r="UZT223" s="59"/>
      <c r="UZU223" s="59"/>
      <c r="UZV223" s="59"/>
      <c r="UZW223" s="59"/>
      <c r="UZX223" s="59"/>
      <c r="UZY223" s="59"/>
      <c r="UZZ223" s="59"/>
      <c r="VAA223" s="59"/>
      <c r="VAB223" s="59"/>
      <c r="VAC223" s="59"/>
      <c r="VAD223" s="59"/>
      <c r="VAE223" s="59"/>
      <c r="VAF223" s="59"/>
      <c r="VAG223" s="59"/>
      <c r="VAH223" s="59"/>
      <c r="VAI223" s="59"/>
      <c r="VAJ223" s="59"/>
      <c r="VAK223" s="59"/>
      <c r="VAL223" s="59"/>
      <c r="VAM223" s="59"/>
      <c r="VAN223" s="59"/>
      <c r="VAO223" s="59"/>
      <c r="VAP223" s="59"/>
      <c r="VAQ223" s="59"/>
      <c r="VAR223" s="59"/>
      <c r="VAS223" s="59"/>
      <c r="VAT223" s="59"/>
      <c r="VAU223" s="59"/>
      <c r="VAV223" s="59"/>
      <c r="VAW223" s="59"/>
      <c r="VAX223" s="59"/>
      <c r="VAY223" s="59"/>
      <c r="VAZ223" s="59"/>
      <c r="VBA223" s="59"/>
      <c r="VBB223" s="59"/>
      <c r="VBC223" s="59"/>
      <c r="VBD223" s="59"/>
      <c r="VBE223" s="59"/>
      <c r="VBF223" s="59"/>
      <c r="VBG223" s="59"/>
      <c r="VBH223" s="59"/>
      <c r="VBI223" s="59"/>
      <c r="VBJ223" s="59"/>
      <c r="VBK223" s="59"/>
      <c r="VBL223" s="59"/>
      <c r="VBM223" s="59"/>
      <c r="VBN223" s="59"/>
      <c r="VBO223" s="59"/>
      <c r="VBP223" s="59"/>
      <c r="VBQ223" s="59"/>
      <c r="VBR223" s="59"/>
      <c r="VBS223" s="59"/>
      <c r="VBT223" s="59"/>
      <c r="VBU223" s="59"/>
      <c r="VBV223" s="59"/>
      <c r="VBW223" s="59"/>
      <c r="VBX223" s="59"/>
      <c r="VBY223" s="59"/>
      <c r="VBZ223" s="59"/>
      <c r="VCA223" s="59"/>
      <c r="VCB223" s="59"/>
      <c r="VCC223" s="59"/>
      <c r="VCD223" s="59"/>
      <c r="VCE223" s="59"/>
      <c r="VCF223" s="59"/>
      <c r="VCG223" s="59"/>
      <c r="VCH223" s="59"/>
      <c r="VCI223" s="59"/>
      <c r="VCJ223" s="59"/>
      <c r="VCK223" s="59"/>
      <c r="VCL223" s="59"/>
      <c r="VCM223" s="59"/>
      <c r="VCN223" s="59"/>
      <c r="VCO223" s="59"/>
      <c r="VCP223" s="59"/>
      <c r="VCQ223" s="59"/>
      <c r="VCR223" s="59"/>
      <c r="VCS223" s="59"/>
      <c r="VCT223" s="59"/>
      <c r="VCU223" s="59"/>
      <c r="VCV223" s="59"/>
      <c r="VCW223" s="59"/>
      <c r="VCX223" s="59"/>
      <c r="VCY223" s="59"/>
      <c r="VCZ223" s="59"/>
      <c r="VDA223" s="59"/>
      <c r="VDB223" s="59"/>
      <c r="VDC223" s="59"/>
      <c r="VDD223" s="59"/>
      <c r="VDE223" s="59"/>
      <c r="VDF223" s="59"/>
      <c r="VDG223" s="59"/>
      <c r="VDH223" s="59"/>
      <c r="VDI223" s="59"/>
      <c r="VDJ223" s="59"/>
      <c r="VDK223" s="59"/>
      <c r="VDL223" s="59"/>
      <c r="VDM223" s="59"/>
      <c r="VDN223" s="59"/>
      <c r="VDO223" s="59"/>
      <c r="VDP223" s="59"/>
      <c r="VDQ223" s="59"/>
      <c r="VDR223" s="59"/>
      <c r="VDS223" s="59"/>
      <c r="VDT223" s="59"/>
      <c r="VDU223" s="59"/>
      <c r="VDV223" s="59"/>
      <c r="VDW223" s="59"/>
      <c r="VDX223" s="59"/>
      <c r="VDY223" s="59"/>
      <c r="VDZ223" s="59"/>
      <c r="VEA223" s="59"/>
      <c r="VEB223" s="59"/>
      <c r="VEC223" s="59"/>
      <c r="VED223" s="59"/>
      <c r="VEE223" s="59"/>
      <c r="VEF223" s="59"/>
      <c r="VEG223" s="59"/>
      <c r="VEH223" s="59"/>
      <c r="VEI223" s="59"/>
      <c r="VEJ223" s="59"/>
      <c r="VEK223" s="59"/>
      <c r="VEL223" s="59"/>
      <c r="VEM223" s="59"/>
      <c r="VEN223" s="59"/>
      <c r="VEO223" s="59"/>
      <c r="VEP223" s="59"/>
      <c r="VEQ223" s="59"/>
      <c r="VER223" s="59"/>
      <c r="VES223" s="59"/>
      <c r="VET223" s="59"/>
      <c r="VEU223" s="59"/>
      <c r="VEV223" s="59"/>
      <c r="VEW223" s="59"/>
      <c r="VEX223" s="59"/>
      <c r="VEY223" s="59"/>
      <c r="VEZ223" s="59"/>
      <c r="VFA223" s="59"/>
      <c r="VFB223" s="59"/>
      <c r="VFC223" s="59"/>
      <c r="VFD223" s="59"/>
      <c r="VFE223" s="59"/>
      <c r="VFF223" s="59"/>
      <c r="VFG223" s="59"/>
      <c r="VFH223" s="59"/>
      <c r="VFI223" s="59"/>
      <c r="VFJ223" s="59"/>
      <c r="VFK223" s="59"/>
      <c r="VFL223" s="59"/>
      <c r="VFM223" s="59"/>
      <c r="VFN223" s="59"/>
      <c r="VFO223" s="59"/>
      <c r="VFP223" s="59"/>
      <c r="VFQ223" s="59"/>
      <c r="VFR223" s="59"/>
      <c r="VFS223" s="59"/>
      <c r="VFT223" s="59"/>
      <c r="VFU223" s="59"/>
      <c r="VFV223" s="59"/>
      <c r="VFW223" s="59"/>
      <c r="VFX223" s="59"/>
      <c r="VFY223" s="59"/>
      <c r="VFZ223" s="59"/>
      <c r="VGA223" s="59"/>
      <c r="VGB223" s="59"/>
      <c r="VGC223" s="59"/>
      <c r="VGD223" s="59"/>
      <c r="VGE223" s="59"/>
      <c r="VGF223" s="59"/>
      <c r="VGG223" s="59"/>
      <c r="VGH223" s="59"/>
      <c r="VGI223" s="59"/>
      <c r="VGJ223" s="59"/>
      <c r="VGK223" s="59"/>
      <c r="VGL223" s="59"/>
      <c r="VGM223" s="59"/>
      <c r="VGN223" s="59"/>
      <c r="VGO223" s="59"/>
      <c r="VGP223" s="59"/>
      <c r="VGQ223" s="59"/>
      <c r="VGR223" s="59"/>
      <c r="VGS223" s="59"/>
      <c r="VGT223" s="59"/>
      <c r="VGU223" s="59"/>
      <c r="VGV223" s="59"/>
      <c r="VGW223" s="59"/>
      <c r="VGX223" s="59"/>
      <c r="VGY223" s="59"/>
      <c r="VGZ223" s="59"/>
      <c r="VHA223" s="59"/>
      <c r="VHB223" s="59"/>
      <c r="VHC223" s="59"/>
      <c r="VHD223" s="59"/>
      <c r="VHE223" s="59"/>
      <c r="VHF223" s="59"/>
      <c r="VHG223" s="59"/>
      <c r="VHH223" s="59"/>
      <c r="VHI223" s="59"/>
      <c r="VHJ223" s="59"/>
      <c r="VHK223" s="59"/>
      <c r="VHL223" s="59"/>
      <c r="VHM223" s="59"/>
      <c r="VHN223" s="59"/>
      <c r="VHO223" s="59"/>
      <c r="VHP223" s="59"/>
      <c r="VHQ223" s="59"/>
      <c r="VHR223" s="59"/>
      <c r="VHS223" s="59"/>
      <c r="VHT223" s="59"/>
      <c r="VHU223" s="59"/>
      <c r="VHV223" s="59"/>
      <c r="VHW223" s="59"/>
      <c r="VHX223" s="59"/>
      <c r="VHY223" s="59"/>
      <c r="VHZ223" s="59"/>
      <c r="VIA223" s="59"/>
      <c r="VIB223" s="59"/>
      <c r="VIC223" s="59"/>
      <c r="VID223" s="59"/>
      <c r="VIE223" s="59"/>
      <c r="VIF223" s="59"/>
      <c r="VIG223" s="59"/>
      <c r="VIH223" s="59"/>
      <c r="VII223" s="59"/>
      <c r="VIJ223" s="59"/>
      <c r="VIK223" s="59"/>
      <c r="VIL223" s="59"/>
      <c r="VIM223" s="59"/>
      <c r="VIN223" s="59"/>
      <c r="VIO223" s="59"/>
      <c r="VIP223" s="59"/>
      <c r="VIQ223" s="59"/>
      <c r="VIR223" s="59"/>
      <c r="VIS223" s="59"/>
      <c r="VIT223" s="59"/>
      <c r="VIU223" s="59"/>
      <c r="VIV223" s="59"/>
      <c r="VIW223" s="59"/>
      <c r="VIX223" s="59"/>
      <c r="VIY223" s="59"/>
      <c r="VIZ223" s="59"/>
      <c r="VJA223" s="59"/>
      <c r="VJB223" s="59"/>
      <c r="VJC223" s="59"/>
      <c r="VJD223" s="59"/>
      <c r="VJE223" s="59"/>
      <c r="VJF223" s="59"/>
      <c r="VJG223" s="59"/>
      <c r="VJH223" s="59"/>
      <c r="VJI223" s="59"/>
      <c r="VJJ223" s="59"/>
      <c r="VJK223" s="59"/>
      <c r="VJL223" s="59"/>
      <c r="VJM223" s="59"/>
      <c r="VJN223" s="59"/>
      <c r="VJO223" s="59"/>
      <c r="VJP223" s="59"/>
      <c r="VJQ223" s="59"/>
      <c r="VJR223" s="59"/>
      <c r="VJS223" s="59"/>
      <c r="VJT223" s="59"/>
      <c r="VJU223" s="59"/>
      <c r="VJV223" s="59"/>
      <c r="VJW223" s="59"/>
      <c r="VJX223" s="59"/>
      <c r="VJY223" s="59"/>
      <c r="VJZ223" s="59"/>
      <c r="VKA223" s="59"/>
      <c r="VKB223" s="59"/>
      <c r="VKC223" s="59"/>
      <c r="VKD223" s="59"/>
      <c r="VKE223" s="59"/>
      <c r="VKF223" s="59"/>
      <c r="VKG223" s="59"/>
      <c r="VKH223" s="59"/>
      <c r="VKI223" s="59"/>
      <c r="VKJ223" s="59"/>
      <c r="VKK223" s="59"/>
      <c r="VKL223" s="59"/>
      <c r="VKM223" s="59"/>
      <c r="VKN223" s="59"/>
      <c r="VKO223" s="59"/>
      <c r="VKP223" s="59"/>
      <c r="VKQ223" s="59"/>
      <c r="VKR223" s="59"/>
      <c r="VKS223" s="59"/>
      <c r="VKT223" s="59"/>
      <c r="VKU223" s="59"/>
      <c r="VKV223" s="59"/>
      <c r="VKW223" s="59"/>
      <c r="VKX223" s="59"/>
      <c r="VKY223" s="59"/>
      <c r="VKZ223" s="59"/>
      <c r="VLA223" s="59"/>
      <c r="VLB223" s="59"/>
      <c r="VLC223" s="59"/>
      <c r="VLD223" s="59"/>
      <c r="VLE223" s="59"/>
      <c r="VLF223" s="59"/>
      <c r="VLG223" s="59"/>
      <c r="VLH223" s="59"/>
      <c r="VLI223" s="59"/>
      <c r="VLJ223" s="59"/>
      <c r="VLK223" s="59"/>
      <c r="VLL223" s="59"/>
      <c r="VLM223" s="59"/>
      <c r="VLN223" s="59"/>
      <c r="VLO223" s="59"/>
      <c r="VLP223" s="59"/>
      <c r="VLQ223" s="59"/>
      <c r="VLR223" s="59"/>
      <c r="VLS223" s="59"/>
      <c r="VLT223" s="59"/>
      <c r="VLU223" s="59"/>
      <c r="VLV223" s="59"/>
      <c r="VLW223" s="59"/>
      <c r="VLX223" s="59"/>
      <c r="VLY223" s="59"/>
      <c r="VLZ223" s="59"/>
      <c r="VMA223" s="59"/>
      <c r="VMB223" s="59"/>
      <c r="VMC223" s="59"/>
      <c r="VMD223" s="59"/>
      <c r="VME223" s="59"/>
      <c r="VMF223" s="59"/>
      <c r="VMG223" s="59"/>
      <c r="VMH223" s="59"/>
      <c r="VMI223" s="59"/>
      <c r="VMJ223" s="59"/>
      <c r="VMK223" s="59"/>
      <c r="VML223" s="59"/>
      <c r="VMM223" s="59"/>
      <c r="VMN223" s="59"/>
      <c r="VMO223" s="59"/>
      <c r="VMP223" s="59"/>
      <c r="VMQ223" s="59"/>
      <c r="VMR223" s="59"/>
      <c r="VMS223" s="59"/>
      <c r="VMT223" s="59"/>
      <c r="VMU223" s="59"/>
      <c r="VMV223" s="59"/>
      <c r="VMW223" s="59"/>
      <c r="VMX223" s="59"/>
      <c r="VMY223" s="59"/>
      <c r="VMZ223" s="59"/>
      <c r="VNA223" s="59"/>
      <c r="VNB223" s="59"/>
      <c r="VNC223" s="59"/>
      <c r="VND223" s="59"/>
      <c r="VNE223" s="59"/>
      <c r="VNF223" s="59"/>
      <c r="VNG223" s="59"/>
      <c r="VNH223" s="59"/>
      <c r="VNI223" s="59"/>
      <c r="VNJ223" s="59"/>
      <c r="VNK223" s="59"/>
      <c r="VNL223" s="59"/>
      <c r="VNM223" s="59"/>
      <c r="VNN223" s="59"/>
      <c r="VNO223" s="59"/>
      <c r="VNP223" s="59"/>
      <c r="VNQ223" s="59"/>
      <c r="VNR223" s="59"/>
      <c r="VNS223" s="59"/>
      <c r="VNT223" s="59"/>
      <c r="VNU223" s="59"/>
      <c r="VNV223" s="59"/>
      <c r="VNW223" s="59"/>
      <c r="VNX223" s="59"/>
      <c r="VNY223" s="59"/>
      <c r="VNZ223" s="59"/>
      <c r="VOA223" s="59"/>
      <c r="VOB223" s="59"/>
      <c r="VOC223" s="59"/>
      <c r="VOD223" s="59"/>
      <c r="VOE223" s="59"/>
      <c r="VOF223" s="59"/>
      <c r="VOG223" s="59"/>
      <c r="VOH223" s="59"/>
      <c r="VOI223" s="59"/>
      <c r="VOJ223" s="59"/>
      <c r="VOK223" s="59"/>
      <c r="VOL223" s="59"/>
      <c r="VOM223" s="59"/>
      <c r="VON223" s="59"/>
      <c r="VOO223" s="59"/>
      <c r="VOP223" s="59"/>
      <c r="VOQ223" s="59"/>
      <c r="VOR223" s="59"/>
      <c r="VOS223" s="59"/>
      <c r="VOT223" s="59"/>
      <c r="VOU223" s="59"/>
      <c r="VOV223" s="59"/>
      <c r="VOW223" s="59"/>
      <c r="VOX223" s="59"/>
      <c r="VOY223" s="59"/>
      <c r="VOZ223" s="59"/>
      <c r="VPA223" s="59"/>
      <c r="VPB223" s="59"/>
      <c r="VPC223" s="59"/>
      <c r="VPD223" s="59"/>
      <c r="VPE223" s="59"/>
      <c r="VPF223" s="59"/>
      <c r="VPG223" s="59"/>
      <c r="VPH223" s="59"/>
      <c r="VPI223" s="59"/>
      <c r="VPJ223" s="59"/>
      <c r="VPK223" s="59"/>
      <c r="VPL223" s="59"/>
      <c r="VPM223" s="59"/>
      <c r="VPN223" s="59"/>
      <c r="VPO223" s="59"/>
      <c r="VPP223" s="59"/>
      <c r="VPQ223" s="59"/>
      <c r="VPR223" s="59"/>
      <c r="VPS223" s="59"/>
      <c r="VPT223" s="59"/>
      <c r="VPU223" s="59"/>
      <c r="VPV223" s="59"/>
      <c r="VPW223" s="59"/>
      <c r="VPX223" s="59"/>
      <c r="VPY223" s="59"/>
      <c r="VPZ223" s="59"/>
      <c r="VQA223" s="59"/>
      <c r="VQB223" s="59"/>
      <c r="VQC223" s="59"/>
      <c r="VQD223" s="59"/>
      <c r="VQE223" s="59"/>
      <c r="VQF223" s="59"/>
      <c r="VQG223" s="59"/>
      <c r="VQH223" s="59"/>
      <c r="VQI223" s="59"/>
      <c r="VQJ223" s="59"/>
      <c r="VQK223" s="59"/>
      <c r="VQL223" s="59"/>
      <c r="VQM223" s="59"/>
      <c r="VQN223" s="59"/>
      <c r="VQO223" s="59"/>
      <c r="VQP223" s="59"/>
      <c r="VQQ223" s="59"/>
      <c r="VQR223" s="59"/>
      <c r="VQS223" s="59"/>
      <c r="VQT223" s="59"/>
      <c r="VQU223" s="59"/>
      <c r="VQV223" s="59"/>
      <c r="VQW223" s="59"/>
      <c r="VQX223" s="59"/>
      <c r="VQY223" s="59"/>
      <c r="VQZ223" s="59"/>
      <c r="VRA223" s="59"/>
      <c r="VRB223" s="59"/>
      <c r="VRC223" s="59"/>
      <c r="VRD223" s="59"/>
      <c r="VRE223" s="59"/>
      <c r="VRF223" s="59"/>
      <c r="VRG223" s="59"/>
      <c r="VRH223" s="59"/>
      <c r="VRI223" s="59"/>
      <c r="VRJ223" s="59"/>
      <c r="VRK223" s="59"/>
      <c r="VRL223" s="59"/>
      <c r="VRM223" s="59"/>
      <c r="VRN223" s="59"/>
      <c r="VRO223" s="59"/>
      <c r="VRP223" s="59"/>
      <c r="VRQ223" s="59"/>
      <c r="VRR223" s="59"/>
      <c r="VRS223" s="59"/>
      <c r="VRT223" s="59"/>
      <c r="VRU223" s="59"/>
      <c r="VRV223" s="59"/>
      <c r="VRW223" s="59"/>
      <c r="VRX223" s="59"/>
      <c r="VRY223" s="59"/>
      <c r="VRZ223" s="59"/>
      <c r="VSA223" s="59"/>
      <c r="VSB223" s="59"/>
      <c r="VSC223" s="59"/>
      <c r="VSD223" s="59"/>
      <c r="VSE223" s="59"/>
      <c r="VSF223" s="59"/>
      <c r="VSG223" s="59"/>
      <c r="VSH223" s="59"/>
      <c r="VSI223" s="59"/>
      <c r="VSJ223" s="59"/>
      <c r="VSK223" s="59"/>
      <c r="VSL223" s="59"/>
      <c r="VSM223" s="59"/>
      <c r="VSN223" s="59"/>
      <c r="VSO223" s="59"/>
      <c r="VSP223" s="59"/>
      <c r="VSQ223" s="59"/>
      <c r="VSR223" s="59"/>
      <c r="VSS223" s="59"/>
      <c r="VST223" s="59"/>
      <c r="VSU223" s="59"/>
      <c r="VSV223" s="59"/>
      <c r="VSW223" s="59"/>
      <c r="VSX223" s="59"/>
      <c r="VSY223" s="59"/>
      <c r="VSZ223" s="59"/>
      <c r="VTA223" s="59"/>
      <c r="VTB223" s="59"/>
      <c r="VTC223" s="59"/>
      <c r="VTD223" s="59"/>
      <c r="VTE223" s="59"/>
      <c r="VTF223" s="59"/>
      <c r="VTG223" s="59"/>
      <c r="VTH223" s="59"/>
      <c r="VTI223" s="59"/>
      <c r="VTJ223" s="59"/>
      <c r="VTK223" s="59"/>
      <c r="VTL223" s="59"/>
      <c r="VTM223" s="59"/>
      <c r="VTN223" s="59"/>
      <c r="VTO223" s="59"/>
      <c r="VTP223" s="59"/>
      <c r="VTQ223" s="59"/>
      <c r="VTR223" s="59"/>
      <c r="VTS223" s="59"/>
      <c r="VTT223" s="59"/>
      <c r="VTU223" s="59"/>
      <c r="VTV223" s="59"/>
      <c r="VTW223" s="59"/>
      <c r="VTX223" s="59"/>
      <c r="VTY223" s="59"/>
      <c r="VTZ223" s="59"/>
      <c r="VUA223" s="59"/>
      <c r="VUB223" s="59"/>
      <c r="VUC223" s="59"/>
      <c r="VUD223" s="59"/>
      <c r="VUE223" s="59"/>
      <c r="VUF223" s="59"/>
      <c r="VUG223" s="59"/>
      <c r="VUH223" s="59"/>
      <c r="VUI223" s="59"/>
      <c r="VUJ223" s="59"/>
      <c r="VUK223" s="59"/>
      <c r="VUL223" s="59"/>
      <c r="VUM223" s="59"/>
      <c r="VUN223" s="59"/>
      <c r="VUO223" s="59"/>
      <c r="VUP223" s="59"/>
      <c r="VUQ223" s="59"/>
      <c r="VUR223" s="59"/>
      <c r="VUS223" s="59"/>
      <c r="VUT223" s="59"/>
      <c r="VUU223" s="59"/>
      <c r="VUV223" s="59"/>
      <c r="VUW223" s="59"/>
      <c r="VUX223" s="59"/>
      <c r="VUY223" s="59"/>
      <c r="VUZ223" s="59"/>
      <c r="VVA223" s="59"/>
      <c r="VVB223" s="59"/>
      <c r="VVC223" s="59"/>
      <c r="VVD223" s="59"/>
      <c r="VVE223" s="59"/>
      <c r="VVF223" s="59"/>
      <c r="VVG223" s="59"/>
      <c r="VVH223" s="59"/>
      <c r="VVI223" s="59"/>
      <c r="VVJ223" s="59"/>
      <c r="VVK223" s="59"/>
      <c r="VVL223" s="59"/>
      <c r="VVM223" s="59"/>
      <c r="VVN223" s="59"/>
      <c r="VVO223" s="59"/>
      <c r="VVP223" s="59"/>
      <c r="VVQ223" s="59"/>
      <c r="VVR223" s="59"/>
      <c r="VVS223" s="59"/>
      <c r="VVT223" s="59"/>
      <c r="VVU223" s="59"/>
      <c r="VVV223" s="59"/>
      <c r="VVW223" s="59"/>
      <c r="VVX223" s="59"/>
      <c r="VVY223" s="59"/>
      <c r="VVZ223" s="59"/>
      <c r="VWA223" s="59"/>
      <c r="VWB223" s="59"/>
      <c r="VWC223" s="59"/>
      <c r="VWD223" s="59"/>
      <c r="VWE223" s="59"/>
      <c r="VWF223" s="59"/>
      <c r="VWG223" s="59"/>
      <c r="VWH223" s="59"/>
      <c r="VWI223" s="59"/>
      <c r="VWJ223" s="59"/>
      <c r="VWK223" s="59"/>
      <c r="VWL223" s="59"/>
      <c r="VWM223" s="59"/>
      <c r="VWN223" s="59"/>
      <c r="VWO223" s="59"/>
      <c r="VWP223" s="59"/>
      <c r="VWQ223" s="59"/>
      <c r="VWR223" s="59"/>
      <c r="VWS223" s="59"/>
      <c r="VWT223" s="59"/>
      <c r="VWU223" s="59"/>
      <c r="VWV223" s="59"/>
      <c r="VWW223" s="59"/>
      <c r="VWX223" s="59"/>
      <c r="VWY223" s="59"/>
      <c r="VWZ223" s="59"/>
      <c r="VXA223" s="59"/>
      <c r="VXB223" s="59"/>
      <c r="VXC223" s="59"/>
      <c r="VXD223" s="59"/>
      <c r="VXE223" s="59"/>
      <c r="VXF223" s="59"/>
      <c r="VXG223" s="59"/>
      <c r="VXH223" s="59"/>
      <c r="VXI223" s="59"/>
      <c r="VXJ223" s="59"/>
      <c r="VXK223" s="59"/>
      <c r="VXL223" s="59"/>
      <c r="VXM223" s="59"/>
      <c r="VXN223" s="59"/>
      <c r="VXO223" s="59"/>
      <c r="VXP223" s="59"/>
      <c r="VXQ223" s="59"/>
      <c r="VXR223" s="59"/>
      <c r="VXS223" s="59"/>
      <c r="VXT223" s="59"/>
      <c r="VXU223" s="59"/>
      <c r="VXV223" s="59"/>
      <c r="VXW223" s="59"/>
      <c r="VXX223" s="59"/>
      <c r="VXY223" s="59"/>
      <c r="VXZ223" s="59"/>
      <c r="VYA223" s="59"/>
      <c r="VYB223" s="59"/>
      <c r="VYC223" s="59"/>
      <c r="VYD223" s="59"/>
      <c r="VYE223" s="59"/>
      <c r="VYF223" s="59"/>
      <c r="VYG223" s="59"/>
      <c r="VYH223" s="59"/>
      <c r="VYI223" s="59"/>
      <c r="VYJ223" s="59"/>
      <c r="VYK223" s="59"/>
      <c r="VYL223" s="59"/>
      <c r="VYM223" s="59"/>
      <c r="VYN223" s="59"/>
      <c r="VYO223" s="59"/>
      <c r="VYP223" s="59"/>
      <c r="VYQ223" s="59"/>
      <c r="VYR223" s="59"/>
      <c r="VYS223" s="59"/>
      <c r="VYT223" s="59"/>
      <c r="VYU223" s="59"/>
      <c r="VYV223" s="59"/>
      <c r="VYW223" s="59"/>
      <c r="VYX223" s="59"/>
      <c r="VYY223" s="59"/>
      <c r="VYZ223" s="59"/>
      <c r="VZA223" s="59"/>
      <c r="VZB223" s="59"/>
      <c r="VZC223" s="59"/>
      <c r="VZD223" s="59"/>
      <c r="VZE223" s="59"/>
      <c r="VZF223" s="59"/>
      <c r="VZG223" s="59"/>
      <c r="VZH223" s="59"/>
      <c r="VZI223" s="59"/>
      <c r="VZJ223" s="59"/>
      <c r="VZK223" s="59"/>
      <c r="VZL223" s="59"/>
      <c r="VZM223" s="59"/>
      <c r="VZN223" s="59"/>
      <c r="VZO223" s="59"/>
      <c r="VZP223" s="59"/>
      <c r="VZQ223" s="59"/>
      <c r="VZR223" s="59"/>
      <c r="VZS223" s="59"/>
      <c r="VZT223" s="59"/>
      <c r="VZU223" s="59"/>
      <c r="VZV223" s="59"/>
      <c r="VZW223" s="59"/>
      <c r="VZX223" s="59"/>
      <c r="VZY223" s="59"/>
      <c r="VZZ223" s="59"/>
      <c r="WAA223" s="59"/>
      <c r="WAB223" s="59"/>
      <c r="WAC223" s="59"/>
      <c r="WAD223" s="59"/>
      <c r="WAE223" s="59"/>
      <c r="WAF223" s="59"/>
      <c r="WAG223" s="59"/>
      <c r="WAH223" s="59"/>
      <c r="WAI223" s="59"/>
      <c r="WAJ223" s="59"/>
      <c r="WAK223" s="59"/>
      <c r="WAL223" s="59"/>
      <c r="WAM223" s="59"/>
      <c r="WAN223" s="59"/>
      <c r="WAO223" s="59"/>
      <c r="WAP223" s="59"/>
      <c r="WAQ223" s="59"/>
      <c r="WAR223" s="59"/>
      <c r="WAS223" s="59"/>
      <c r="WAT223" s="59"/>
      <c r="WAU223" s="59"/>
      <c r="WAV223" s="59"/>
      <c r="WAW223" s="59"/>
      <c r="WAX223" s="59"/>
      <c r="WAY223" s="59"/>
      <c r="WAZ223" s="59"/>
      <c r="WBA223" s="59"/>
      <c r="WBB223" s="59"/>
      <c r="WBC223" s="59"/>
      <c r="WBD223" s="59"/>
      <c r="WBE223" s="59"/>
      <c r="WBF223" s="59"/>
      <c r="WBG223" s="59"/>
      <c r="WBH223" s="59"/>
      <c r="WBI223" s="59"/>
      <c r="WBJ223" s="59"/>
      <c r="WBK223" s="59"/>
      <c r="WBL223" s="59"/>
      <c r="WBM223" s="59"/>
      <c r="WBN223" s="59"/>
      <c r="WBO223" s="59"/>
      <c r="WBP223" s="59"/>
      <c r="WBQ223" s="59"/>
      <c r="WBR223" s="59"/>
      <c r="WBS223" s="59"/>
      <c r="WBT223" s="59"/>
      <c r="WBU223" s="59"/>
      <c r="WBV223" s="59"/>
      <c r="WBW223" s="59"/>
      <c r="WBX223" s="59"/>
      <c r="WBY223" s="59"/>
      <c r="WBZ223" s="59"/>
      <c r="WCA223" s="59"/>
      <c r="WCB223" s="59"/>
      <c r="WCC223" s="59"/>
      <c r="WCD223" s="59"/>
      <c r="WCE223" s="59"/>
      <c r="WCF223" s="59"/>
      <c r="WCG223" s="59"/>
      <c r="WCH223" s="59"/>
      <c r="WCI223" s="59"/>
      <c r="WCJ223" s="59"/>
      <c r="WCK223" s="59"/>
      <c r="WCL223" s="59"/>
      <c r="WCM223" s="59"/>
      <c r="WCN223" s="59"/>
      <c r="WCO223" s="59"/>
      <c r="WCP223" s="59"/>
      <c r="WCQ223" s="59"/>
      <c r="WCR223" s="59"/>
      <c r="WCS223" s="59"/>
      <c r="WCT223" s="59"/>
      <c r="WCU223" s="59"/>
      <c r="WCV223" s="59"/>
      <c r="WCW223" s="59"/>
      <c r="WCX223" s="59"/>
      <c r="WCY223" s="59"/>
      <c r="WCZ223" s="59"/>
      <c r="WDA223" s="59"/>
      <c r="WDB223" s="59"/>
      <c r="WDC223" s="59"/>
      <c r="WDD223" s="59"/>
      <c r="WDE223" s="59"/>
      <c r="WDF223" s="59"/>
      <c r="WDG223" s="59"/>
      <c r="WDH223" s="59"/>
      <c r="WDI223" s="59"/>
      <c r="WDJ223" s="59"/>
      <c r="WDK223" s="59"/>
      <c r="WDL223" s="59"/>
      <c r="WDM223" s="59"/>
      <c r="WDN223" s="59"/>
      <c r="WDO223" s="59"/>
      <c r="WDP223" s="59"/>
      <c r="WDQ223" s="59"/>
      <c r="WDR223" s="59"/>
      <c r="WDS223" s="59"/>
      <c r="WDT223" s="59"/>
      <c r="WDU223" s="59"/>
      <c r="WDV223" s="59"/>
      <c r="WDW223" s="59"/>
      <c r="WDX223" s="59"/>
      <c r="WDY223" s="59"/>
      <c r="WDZ223" s="59"/>
      <c r="WEA223" s="59"/>
      <c r="WEB223" s="59"/>
      <c r="WEC223" s="59"/>
      <c r="WED223" s="59"/>
      <c r="WEE223" s="59"/>
      <c r="WEF223" s="59"/>
      <c r="WEG223" s="59"/>
      <c r="WEH223" s="59"/>
      <c r="WEI223" s="59"/>
      <c r="WEJ223" s="59"/>
      <c r="WEK223" s="59"/>
      <c r="WEL223" s="59"/>
      <c r="WEM223" s="59"/>
      <c r="WEN223" s="59"/>
      <c r="WEO223" s="59"/>
      <c r="WEP223" s="59"/>
      <c r="WEQ223" s="59"/>
      <c r="WER223" s="59"/>
      <c r="WES223" s="59"/>
      <c r="WET223" s="59"/>
      <c r="WEU223" s="59"/>
      <c r="WEV223" s="59"/>
      <c r="WEW223" s="59"/>
      <c r="WEX223" s="59"/>
      <c r="WEY223" s="59"/>
      <c r="WEZ223" s="59"/>
      <c r="WFA223" s="59"/>
      <c r="WFB223" s="59"/>
      <c r="WFC223" s="59"/>
      <c r="WFD223" s="59"/>
      <c r="WFE223" s="59"/>
      <c r="WFF223" s="59"/>
      <c r="WFG223" s="59"/>
      <c r="WFH223" s="59"/>
      <c r="WFI223" s="59"/>
      <c r="WFJ223" s="59"/>
      <c r="WFK223" s="59"/>
      <c r="WFL223" s="59"/>
      <c r="WFM223" s="59"/>
      <c r="WFN223" s="59"/>
      <c r="WFO223" s="59"/>
      <c r="WFP223" s="59"/>
      <c r="WFQ223" s="59"/>
      <c r="WFR223" s="59"/>
      <c r="WFS223" s="59"/>
      <c r="WFT223" s="59"/>
      <c r="WFU223" s="59"/>
      <c r="WFV223" s="59"/>
      <c r="WFW223" s="59"/>
      <c r="WFX223" s="59"/>
      <c r="WFY223" s="59"/>
      <c r="WFZ223" s="59"/>
      <c r="WGA223" s="59"/>
      <c r="WGB223" s="59"/>
      <c r="WGC223" s="59"/>
      <c r="WGD223" s="59"/>
      <c r="WGE223" s="59"/>
      <c r="WGF223" s="59"/>
      <c r="WGG223" s="59"/>
      <c r="WGH223" s="59"/>
      <c r="WGI223" s="59"/>
      <c r="WGJ223" s="59"/>
      <c r="WGK223" s="59"/>
      <c r="WGL223" s="59"/>
      <c r="WGM223" s="59"/>
      <c r="WGN223" s="59"/>
      <c r="WGO223" s="59"/>
      <c r="WGP223" s="59"/>
      <c r="WGQ223" s="59"/>
      <c r="WGR223" s="59"/>
      <c r="WGS223" s="59"/>
      <c r="WGT223" s="59"/>
      <c r="WGU223" s="59"/>
      <c r="WGV223" s="59"/>
      <c r="WGW223" s="59"/>
      <c r="WGX223" s="59"/>
      <c r="WGY223" s="59"/>
      <c r="WGZ223" s="59"/>
      <c r="WHA223" s="59"/>
      <c r="WHB223" s="59"/>
      <c r="WHC223" s="59"/>
      <c r="WHD223" s="59"/>
      <c r="WHE223" s="59"/>
      <c r="WHF223" s="59"/>
      <c r="WHG223" s="59"/>
      <c r="WHH223" s="59"/>
      <c r="WHI223" s="59"/>
      <c r="WHJ223" s="59"/>
      <c r="WHK223" s="59"/>
      <c r="WHL223" s="59"/>
      <c r="WHM223" s="59"/>
      <c r="WHN223" s="59"/>
      <c r="WHO223" s="59"/>
      <c r="WHP223" s="59"/>
      <c r="WHQ223" s="59"/>
      <c r="WHR223" s="59"/>
      <c r="WHS223" s="59"/>
      <c r="WHT223" s="59"/>
      <c r="WHU223" s="59"/>
      <c r="WHV223" s="59"/>
      <c r="WHW223" s="59"/>
      <c r="WHX223" s="59"/>
      <c r="WHY223" s="59"/>
      <c r="WHZ223" s="59"/>
      <c r="WIA223" s="59"/>
      <c r="WIB223" s="59"/>
      <c r="WIC223" s="59"/>
      <c r="WID223" s="59"/>
      <c r="WIE223" s="59"/>
      <c r="WIF223" s="59"/>
      <c r="WIG223" s="59"/>
      <c r="WIH223" s="59"/>
      <c r="WII223" s="59"/>
      <c r="WIJ223" s="59"/>
      <c r="WIK223" s="59"/>
      <c r="WIL223" s="59"/>
      <c r="WIM223" s="59"/>
      <c r="WIN223" s="59"/>
      <c r="WIO223" s="59"/>
      <c r="WIP223" s="59"/>
      <c r="WIQ223" s="59"/>
      <c r="WIR223" s="59"/>
      <c r="WIS223" s="59"/>
      <c r="WIT223" s="59"/>
      <c r="WIU223" s="59"/>
      <c r="WIV223" s="59"/>
      <c r="WIW223" s="59"/>
      <c r="WIX223" s="59"/>
      <c r="WIY223" s="59"/>
      <c r="WIZ223" s="59"/>
      <c r="WJA223" s="59"/>
      <c r="WJB223" s="59"/>
      <c r="WJC223" s="59"/>
      <c r="WJD223" s="59"/>
      <c r="WJE223" s="59"/>
      <c r="WJF223" s="59"/>
      <c r="WJG223" s="59"/>
      <c r="WJH223" s="59"/>
      <c r="WJI223" s="59"/>
      <c r="WJJ223" s="59"/>
      <c r="WJK223" s="59"/>
      <c r="WJL223" s="59"/>
      <c r="WJM223" s="59"/>
      <c r="WJN223" s="59"/>
      <c r="WJO223" s="59"/>
      <c r="WJP223" s="59"/>
      <c r="WJQ223" s="59"/>
      <c r="WJR223" s="59"/>
      <c r="WJS223" s="59"/>
      <c r="WJT223" s="59"/>
      <c r="WJU223" s="59"/>
      <c r="WJV223" s="59"/>
      <c r="WJW223" s="59"/>
      <c r="WJX223" s="59"/>
      <c r="WJY223" s="59"/>
      <c r="WJZ223" s="59"/>
      <c r="WKA223" s="59"/>
      <c r="WKB223" s="59"/>
      <c r="WKC223" s="59"/>
      <c r="WKD223" s="59"/>
      <c r="WKE223" s="59"/>
      <c r="WKF223" s="59"/>
      <c r="WKG223" s="59"/>
      <c r="WKH223" s="59"/>
      <c r="WKI223" s="59"/>
      <c r="WKJ223" s="59"/>
      <c r="WKK223" s="59"/>
      <c r="WKL223" s="59"/>
      <c r="WKM223" s="59"/>
      <c r="WKN223" s="59"/>
      <c r="WKO223" s="59"/>
      <c r="WKP223" s="59"/>
      <c r="WKQ223" s="59"/>
      <c r="WKR223" s="59"/>
      <c r="WKS223" s="59"/>
      <c r="WKT223" s="59"/>
      <c r="WKU223" s="59"/>
      <c r="WKV223" s="59"/>
      <c r="WKW223" s="59"/>
      <c r="WKX223" s="59"/>
      <c r="WKY223" s="59"/>
      <c r="WKZ223" s="59"/>
      <c r="WLA223" s="59"/>
      <c r="WLB223" s="59"/>
      <c r="WLC223" s="59"/>
      <c r="WLD223" s="59"/>
      <c r="WLE223" s="59"/>
      <c r="WLF223" s="59"/>
      <c r="WLG223" s="59"/>
      <c r="WLH223" s="59"/>
      <c r="WLI223" s="59"/>
      <c r="WLJ223" s="59"/>
      <c r="WLK223" s="59"/>
      <c r="WLL223" s="59"/>
      <c r="WLM223" s="59"/>
      <c r="WLN223" s="59"/>
      <c r="WLO223" s="59"/>
      <c r="WLP223" s="59"/>
      <c r="WLQ223" s="59"/>
      <c r="WLR223" s="59"/>
      <c r="WLS223" s="59"/>
      <c r="WLT223" s="59"/>
      <c r="WLU223" s="59"/>
      <c r="WLV223" s="59"/>
      <c r="WLW223" s="59"/>
      <c r="WLX223" s="59"/>
      <c r="WLY223" s="59"/>
      <c r="WLZ223" s="59"/>
      <c r="WMA223" s="59"/>
      <c r="WMB223" s="59"/>
      <c r="WMC223" s="59"/>
      <c r="WMD223" s="59"/>
      <c r="WME223" s="59"/>
      <c r="WMF223" s="59"/>
      <c r="WMG223" s="59"/>
      <c r="WMH223" s="59"/>
      <c r="WMI223" s="59"/>
      <c r="WMJ223" s="59"/>
      <c r="WMK223" s="59"/>
      <c r="WML223" s="59"/>
      <c r="WMM223" s="59"/>
      <c r="WMN223" s="59"/>
      <c r="WMO223" s="59"/>
      <c r="WMP223" s="59"/>
      <c r="WMQ223" s="59"/>
      <c r="WMR223" s="59"/>
      <c r="WMS223" s="59"/>
      <c r="WMT223" s="59"/>
      <c r="WMU223" s="59"/>
      <c r="WMV223" s="59"/>
      <c r="WMW223" s="59"/>
      <c r="WMX223" s="59"/>
      <c r="WMY223" s="59"/>
      <c r="WMZ223" s="59"/>
      <c r="WNA223" s="59"/>
      <c r="WNB223" s="59"/>
      <c r="WNC223" s="59"/>
      <c r="WND223" s="59"/>
      <c r="WNE223" s="59"/>
      <c r="WNF223" s="59"/>
      <c r="WNG223" s="59"/>
      <c r="WNH223" s="59"/>
      <c r="WNI223" s="59"/>
      <c r="WNJ223" s="59"/>
      <c r="WNK223" s="59"/>
      <c r="WNL223" s="59"/>
      <c r="WNM223" s="59"/>
      <c r="WNN223" s="59"/>
      <c r="WNO223" s="59"/>
      <c r="WNP223" s="59"/>
      <c r="WNQ223" s="59"/>
      <c r="WNR223" s="59"/>
      <c r="WNS223" s="59"/>
      <c r="WNT223" s="59"/>
      <c r="WNU223" s="59"/>
      <c r="WNV223" s="59"/>
      <c r="WNW223" s="59"/>
      <c r="WNX223" s="59"/>
      <c r="WNY223" s="59"/>
      <c r="WNZ223" s="59"/>
      <c r="WOA223" s="59"/>
      <c r="WOB223" s="59"/>
      <c r="WOC223" s="59"/>
      <c r="WOD223" s="59"/>
      <c r="WOE223" s="59"/>
      <c r="WOF223" s="59"/>
      <c r="WOG223" s="59"/>
      <c r="WOH223" s="59"/>
      <c r="WOI223" s="59"/>
      <c r="WOJ223" s="59"/>
      <c r="WOK223" s="59"/>
      <c r="WOL223" s="59"/>
      <c r="WOM223" s="59"/>
      <c r="WON223" s="59"/>
      <c r="WOO223" s="59"/>
      <c r="WOP223" s="59"/>
      <c r="WOQ223" s="59"/>
      <c r="WOR223" s="59"/>
      <c r="WOS223" s="59"/>
      <c r="WOT223" s="59"/>
      <c r="WOU223" s="59"/>
      <c r="WOV223" s="59"/>
      <c r="WOW223" s="59"/>
      <c r="WOX223" s="59"/>
      <c r="WOY223" s="59"/>
      <c r="WOZ223" s="59"/>
      <c r="WPA223" s="59"/>
      <c r="WPB223" s="59"/>
      <c r="WPC223" s="59"/>
      <c r="WPD223" s="59"/>
      <c r="WPE223" s="59"/>
      <c r="WPF223" s="59"/>
      <c r="WPG223" s="59"/>
      <c r="WPH223" s="59"/>
      <c r="WPI223" s="59"/>
      <c r="WPJ223" s="59"/>
      <c r="WPK223" s="59"/>
      <c r="WPL223" s="59"/>
      <c r="WPM223" s="59"/>
      <c r="WPN223" s="59"/>
      <c r="WPO223" s="59"/>
      <c r="WPP223" s="59"/>
      <c r="WPQ223" s="59"/>
      <c r="WPR223" s="59"/>
      <c r="WPS223" s="59"/>
      <c r="WPT223" s="59"/>
      <c r="WPU223" s="59"/>
      <c r="WPV223" s="59"/>
      <c r="WPW223" s="59"/>
      <c r="WPX223" s="59"/>
      <c r="WPY223" s="59"/>
      <c r="WPZ223" s="59"/>
      <c r="WQA223" s="59"/>
      <c r="WQB223" s="59"/>
      <c r="WQC223" s="59"/>
      <c r="WQD223" s="59"/>
      <c r="WQE223" s="59"/>
      <c r="WQF223" s="59"/>
      <c r="WQG223" s="59"/>
      <c r="WQH223" s="59"/>
      <c r="WQI223" s="59"/>
      <c r="WQJ223" s="59"/>
      <c r="WQK223" s="59"/>
      <c r="WQL223" s="59"/>
      <c r="WQM223" s="59"/>
      <c r="WQN223" s="59"/>
      <c r="WQO223" s="59"/>
      <c r="WQP223" s="59"/>
      <c r="WQQ223" s="59"/>
      <c r="WQR223" s="59"/>
      <c r="WQS223" s="59"/>
      <c r="WQT223" s="59"/>
      <c r="WQU223" s="59"/>
      <c r="WQV223" s="59"/>
      <c r="WQW223" s="59"/>
      <c r="WQX223" s="59"/>
      <c r="WQY223" s="59"/>
      <c r="WQZ223" s="59"/>
      <c r="WRA223" s="59"/>
      <c r="WRB223" s="59"/>
      <c r="WRC223" s="59"/>
      <c r="WRD223" s="59"/>
      <c r="WRE223" s="59"/>
      <c r="WRF223" s="59"/>
      <c r="WRG223" s="59"/>
      <c r="WRH223" s="59"/>
      <c r="WRI223" s="59"/>
      <c r="WRJ223" s="59"/>
      <c r="WRK223" s="59"/>
      <c r="WRL223" s="59"/>
      <c r="WRM223" s="59"/>
      <c r="WRN223" s="59"/>
      <c r="WRO223" s="59"/>
      <c r="WRP223" s="59"/>
      <c r="WRQ223" s="59"/>
      <c r="WRR223" s="59"/>
      <c r="WRS223" s="59"/>
      <c r="WRT223" s="59"/>
      <c r="WRU223" s="59"/>
      <c r="WRV223" s="59"/>
      <c r="WRW223" s="59"/>
      <c r="WRX223" s="59"/>
      <c r="WRY223" s="59"/>
      <c r="WRZ223" s="59"/>
      <c r="WSA223" s="59"/>
      <c r="WSB223" s="59"/>
      <c r="WSC223" s="59"/>
      <c r="WSD223" s="59"/>
      <c r="WSE223" s="59"/>
      <c r="WSF223" s="59"/>
      <c r="WSG223" s="59"/>
      <c r="WSH223" s="59"/>
      <c r="WSI223" s="59"/>
      <c r="WSJ223" s="59"/>
      <c r="WSK223" s="59"/>
      <c r="WSL223" s="59"/>
      <c r="WSM223" s="59"/>
      <c r="WSN223" s="59"/>
      <c r="WSO223" s="59"/>
      <c r="WSP223" s="59"/>
      <c r="WSQ223" s="59"/>
      <c r="WSR223" s="59"/>
      <c r="WSS223" s="59"/>
      <c r="WST223" s="59"/>
      <c r="WSU223" s="59"/>
      <c r="WSV223" s="59"/>
      <c r="WSW223" s="59"/>
      <c r="WSX223" s="59"/>
      <c r="WSY223" s="59"/>
      <c r="WSZ223" s="59"/>
      <c r="WTA223" s="59"/>
      <c r="WTB223" s="59"/>
      <c r="WTC223" s="59"/>
      <c r="WTD223" s="59"/>
      <c r="WTE223" s="59"/>
      <c r="WTF223" s="59"/>
      <c r="WTG223" s="59"/>
      <c r="WTH223" s="59"/>
      <c r="WTI223" s="59"/>
      <c r="WTJ223" s="59"/>
      <c r="WTK223" s="59"/>
      <c r="WTL223" s="59"/>
      <c r="WTM223" s="59"/>
      <c r="WTN223" s="59"/>
      <c r="WTO223" s="59"/>
      <c r="WTP223" s="59"/>
      <c r="WTQ223" s="59"/>
      <c r="WTR223" s="59"/>
      <c r="WTS223" s="59"/>
      <c r="WTT223" s="59"/>
      <c r="WTU223" s="59"/>
      <c r="WTV223" s="59"/>
      <c r="WTW223" s="59"/>
      <c r="WTX223" s="59"/>
      <c r="WTY223" s="59"/>
      <c r="WTZ223" s="59"/>
      <c r="WUA223" s="59"/>
      <c r="WUB223" s="59"/>
      <c r="WUC223" s="59"/>
      <c r="WUD223" s="59"/>
      <c r="WUE223" s="59"/>
      <c r="WUF223" s="59"/>
      <c r="WUG223" s="59"/>
      <c r="WUH223" s="59"/>
      <c r="WUI223" s="59"/>
      <c r="WUJ223" s="59"/>
      <c r="WUK223" s="59"/>
      <c r="WUL223" s="59"/>
      <c r="WUM223" s="59"/>
      <c r="WUN223" s="59"/>
      <c r="WUO223" s="59"/>
      <c r="WUP223" s="59"/>
      <c r="WUQ223" s="59"/>
      <c r="WUR223" s="59"/>
      <c r="WUS223" s="59"/>
      <c r="WUT223" s="59"/>
      <c r="WUU223" s="59"/>
      <c r="WUV223" s="59"/>
      <c r="WUW223" s="59"/>
      <c r="WUX223" s="59"/>
      <c r="WUY223" s="59"/>
      <c r="WUZ223" s="59"/>
      <c r="WVA223" s="59"/>
      <c r="WVB223" s="59"/>
      <c r="WVC223" s="59"/>
      <c r="WVD223" s="59"/>
      <c r="WVE223" s="59"/>
      <c r="WVF223" s="59"/>
      <c r="WVG223" s="59"/>
      <c r="WVH223" s="59"/>
      <c r="WVI223" s="59"/>
      <c r="WVJ223" s="59"/>
      <c r="WVK223" s="59"/>
      <c r="WVL223" s="59"/>
      <c r="WVM223" s="59"/>
      <c r="WVN223" s="59"/>
      <c r="WVO223" s="59"/>
      <c r="WVP223" s="59"/>
      <c r="WVQ223" s="59"/>
      <c r="WVR223" s="59"/>
      <c r="WVS223" s="59"/>
      <c r="WVT223" s="59"/>
      <c r="WVU223" s="59"/>
      <c r="WVV223" s="59"/>
      <c r="WVW223" s="59"/>
      <c r="WVX223" s="59"/>
      <c r="WVY223" s="59"/>
      <c r="WVZ223" s="59"/>
      <c r="WWA223" s="59"/>
      <c r="WWB223" s="59"/>
      <c r="WWC223" s="59"/>
      <c r="WWD223" s="59"/>
      <c r="WWE223" s="59"/>
      <c r="WWF223" s="59"/>
      <c r="WWG223" s="59"/>
      <c r="WWH223" s="59"/>
      <c r="WWI223" s="59"/>
      <c r="WWJ223" s="59"/>
      <c r="WWK223" s="59"/>
      <c r="WWL223" s="59"/>
      <c r="WWM223" s="59"/>
      <c r="WWN223" s="59"/>
      <c r="WWO223" s="59"/>
      <c r="WWP223" s="59"/>
      <c r="WWQ223" s="59"/>
      <c r="WWR223" s="59"/>
      <c r="WWS223" s="59"/>
      <c r="WWT223" s="59"/>
      <c r="WWU223" s="59"/>
      <c r="WWV223" s="59"/>
      <c r="WWW223" s="59"/>
      <c r="WWX223" s="59"/>
      <c r="WWY223" s="59"/>
      <c r="WWZ223" s="59"/>
      <c r="WXA223" s="59"/>
      <c r="WXB223" s="59"/>
      <c r="WXC223" s="59"/>
      <c r="WXD223" s="59"/>
      <c r="WXE223" s="59"/>
      <c r="WXF223" s="59"/>
      <c r="WXG223" s="59"/>
      <c r="WXH223" s="59"/>
      <c r="WXI223" s="59"/>
      <c r="WXJ223" s="59"/>
      <c r="WXK223" s="59"/>
      <c r="WXL223" s="59"/>
      <c r="WXM223" s="59"/>
      <c r="WXN223" s="59"/>
      <c r="WXO223" s="59"/>
      <c r="WXP223" s="59"/>
      <c r="WXQ223" s="59"/>
      <c r="WXR223" s="59"/>
      <c r="WXS223" s="59"/>
      <c r="WXT223" s="59"/>
      <c r="WXU223" s="59"/>
      <c r="WXV223" s="59"/>
      <c r="WXW223" s="59"/>
      <c r="WXX223" s="59"/>
      <c r="WXY223" s="59"/>
      <c r="WXZ223" s="59"/>
      <c r="WYA223" s="59"/>
      <c r="WYB223" s="59"/>
      <c r="WYC223" s="59"/>
      <c r="WYD223" s="59"/>
      <c r="WYE223" s="59"/>
      <c r="WYF223" s="59"/>
      <c r="WYG223" s="59"/>
      <c r="WYH223" s="59"/>
      <c r="WYI223" s="59"/>
      <c r="WYJ223" s="59"/>
      <c r="WYK223" s="59"/>
      <c r="WYL223" s="59"/>
      <c r="WYM223" s="59"/>
      <c r="WYN223" s="59"/>
      <c r="WYO223" s="59"/>
      <c r="WYP223" s="59"/>
      <c r="WYQ223" s="59"/>
      <c r="WYR223" s="59"/>
      <c r="WYS223" s="59"/>
      <c r="WYT223" s="59"/>
      <c r="WYU223" s="59"/>
      <c r="WYV223" s="59"/>
      <c r="WYW223" s="59"/>
      <c r="WYX223" s="59"/>
      <c r="WYY223" s="59"/>
      <c r="WYZ223" s="59"/>
      <c r="WZA223" s="59"/>
      <c r="WZB223" s="59"/>
      <c r="WZC223" s="59"/>
      <c r="WZD223" s="59"/>
      <c r="WZE223" s="59"/>
      <c r="WZF223" s="59"/>
      <c r="WZG223" s="59"/>
      <c r="WZH223" s="59"/>
      <c r="WZI223" s="59"/>
      <c r="WZJ223" s="59"/>
      <c r="WZK223" s="59"/>
      <c r="WZL223" s="59"/>
      <c r="WZM223" s="59"/>
      <c r="WZN223" s="59"/>
      <c r="WZO223" s="59"/>
      <c r="WZP223" s="59"/>
      <c r="WZQ223" s="59"/>
      <c r="WZR223" s="59"/>
      <c r="WZS223" s="59"/>
      <c r="WZT223" s="59"/>
      <c r="WZU223" s="59"/>
      <c r="WZV223" s="59"/>
      <c r="WZW223" s="59"/>
      <c r="WZX223" s="59"/>
      <c r="WZY223" s="59"/>
      <c r="WZZ223" s="59"/>
      <c r="XAA223" s="59"/>
      <c r="XAB223" s="59"/>
      <c r="XAC223" s="59"/>
      <c r="XAD223" s="59"/>
      <c r="XAE223" s="59"/>
      <c r="XAF223" s="59"/>
      <c r="XAG223" s="59"/>
      <c r="XAH223" s="59"/>
      <c r="XAI223" s="59"/>
      <c r="XAJ223" s="59"/>
      <c r="XAK223" s="59"/>
      <c r="XAL223" s="59"/>
      <c r="XAM223" s="59"/>
      <c r="XAN223" s="59"/>
      <c r="XAO223" s="59"/>
      <c r="XAP223" s="59"/>
      <c r="XAQ223" s="59"/>
      <c r="XAR223" s="59"/>
      <c r="XAS223" s="59"/>
      <c r="XAT223" s="59"/>
      <c r="XAU223" s="59"/>
      <c r="XAV223" s="59"/>
      <c r="XAW223" s="59"/>
      <c r="XAX223" s="59"/>
      <c r="XAY223" s="59"/>
      <c r="XAZ223" s="59"/>
      <c r="XBA223" s="59"/>
      <c r="XBB223" s="59"/>
      <c r="XBC223" s="59"/>
      <c r="XBD223" s="59"/>
      <c r="XBE223" s="59"/>
      <c r="XBF223" s="59"/>
      <c r="XBG223" s="59"/>
      <c r="XBH223" s="59"/>
      <c r="XBI223" s="59"/>
      <c r="XBJ223" s="59"/>
      <c r="XBK223" s="59"/>
      <c r="XBL223" s="59"/>
      <c r="XBM223" s="59"/>
      <c r="XBN223" s="59"/>
      <c r="XBO223" s="59"/>
      <c r="XBP223" s="59"/>
      <c r="XBQ223" s="59"/>
      <c r="XBR223" s="59"/>
      <c r="XBS223" s="59"/>
      <c r="XBT223" s="59"/>
      <c r="XBU223" s="59"/>
      <c r="XBV223" s="59"/>
      <c r="XBW223" s="59"/>
      <c r="XBX223" s="59"/>
      <c r="XBY223" s="59"/>
      <c r="XBZ223" s="59"/>
      <c r="XCA223" s="59"/>
      <c r="XCB223" s="59"/>
      <c r="XCC223" s="59"/>
      <c r="XCD223" s="59"/>
      <c r="XCE223" s="59"/>
      <c r="XCF223" s="59"/>
      <c r="XCG223" s="59"/>
      <c r="XCH223" s="59"/>
      <c r="XCI223" s="59"/>
      <c r="XCJ223" s="59"/>
      <c r="XCK223" s="59"/>
      <c r="XCL223" s="59"/>
      <c r="XCM223" s="59"/>
      <c r="XCN223" s="59"/>
      <c r="XCO223" s="59"/>
      <c r="XCP223" s="59"/>
      <c r="XCQ223" s="59"/>
      <c r="XCR223" s="59"/>
      <c r="XCS223" s="59"/>
      <c r="XCT223" s="59"/>
      <c r="XCU223" s="59"/>
      <c r="XCV223" s="59"/>
      <c r="XCW223" s="59"/>
      <c r="XCX223" s="59"/>
      <c r="XCY223" s="59"/>
    </row>
    <row r="224" spans="1:16327" s="60" customFormat="1" x14ac:dyDescent="0.2">
      <c r="A224" s="75">
        <v>26</v>
      </c>
      <c r="B224" s="12" t="s">
        <v>192</v>
      </c>
      <c r="C224" s="76"/>
      <c r="D224" s="92"/>
      <c r="E224" s="147"/>
      <c r="F224" s="134"/>
      <c r="G224" s="63"/>
      <c r="H224"/>
      <c r="I224"/>
      <c r="J224"/>
      <c r="K224"/>
      <c r="L224"/>
      <c r="M224"/>
      <c r="N224"/>
      <c r="O224"/>
      <c r="P224"/>
      <c r="Q224"/>
      <c r="R224"/>
      <c r="S224"/>
      <c r="T224"/>
      <c r="U224"/>
      <c r="V224"/>
      <c r="W224"/>
    </row>
    <row r="225" spans="1:16327" s="60" customFormat="1" x14ac:dyDescent="0.2">
      <c r="A225" s="77" t="s">
        <v>498</v>
      </c>
      <c r="B225" s="11" t="s">
        <v>193</v>
      </c>
      <c r="C225" s="78"/>
      <c r="D225" s="79"/>
      <c r="E225" s="127"/>
      <c r="F225" s="134"/>
      <c r="G225" s="63"/>
      <c r="H225"/>
      <c r="I225"/>
      <c r="J225"/>
      <c r="K225"/>
      <c r="L225"/>
      <c r="M225"/>
      <c r="N225"/>
      <c r="O225"/>
      <c r="P225"/>
      <c r="Q225"/>
      <c r="R225"/>
      <c r="S225"/>
      <c r="T225"/>
      <c r="U225"/>
      <c r="V225"/>
      <c r="W225"/>
    </row>
    <row r="226" spans="1:16327" s="60" customFormat="1" ht="54" x14ac:dyDescent="0.2">
      <c r="A226" s="130" t="s">
        <v>499</v>
      </c>
      <c r="B226" s="80" t="s">
        <v>201</v>
      </c>
      <c r="C226" s="81" t="s">
        <v>12</v>
      </c>
      <c r="D226" s="82">
        <v>10</v>
      </c>
      <c r="E226" s="133"/>
      <c r="F226" s="134"/>
      <c r="G226" s="63"/>
      <c r="H226"/>
      <c r="I226"/>
      <c r="J226"/>
      <c r="K226"/>
      <c r="L226"/>
      <c r="M226"/>
      <c r="N226"/>
      <c r="O226"/>
      <c r="P226"/>
      <c r="Q226"/>
      <c r="R226"/>
      <c r="S226"/>
      <c r="T226"/>
      <c r="U226"/>
      <c r="V226"/>
      <c r="W226"/>
    </row>
    <row r="227" spans="1:16327" ht="149.25" thickBot="1" x14ac:dyDescent="0.25">
      <c r="A227" s="130" t="s">
        <v>500</v>
      </c>
      <c r="B227" s="80" t="s">
        <v>229</v>
      </c>
      <c r="C227" s="81" t="s">
        <v>11</v>
      </c>
      <c r="D227" s="82">
        <v>45</v>
      </c>
      <c r="E227" s="133"/>
      <c r="F227" s="134"/>
      <c r="X227" s="60"/>
      <c r="Y227" s="60"/>
      <c r="Z227" s="60"/>
      <c r="AA227" s="60"/>
      <c r="AB227" s="60"/>
      <c r="AC227" s="60"/>
      <c r="AD227" s="60"/>
      <c r="AE227" s="60"/>
      <c r="AF227" s="60"/>
      <c r="AG227" s="60"/>
      <c r="AH227" s="60"/>
      <c r="AI227" s="60"/>
      <c r="AJ227" s="60"/>
      <c r="AK227" s="60"/>
      <c r="AL227" s="60"/>
      <c r="AM227" s="60"/>
      <c r="AN227" s="60"/>
      <c r="AO227" s="60"/>
      <c r="AP227" s="60"/>
      <c r="AQ227" s="60"/>
      <c r="AR227" s="60"/>
      <c r="AS227" s="60"/>
      <c r="AT227" s="60"/>
      <c r="AU227" s="60"/>
      <c r="AV227" s="60"/>
      <c r="AW227" s="60"/>
      <c r="AX227" s="60"/>
      <c r="AY227" s="60"/>
      <c r="AZ227" s="60"/>
      <c r="BA227" s="60"/>
      <c r="BB227" s="60"/>
      <c r="BC227" s="60"/>
      <c r="BD227" s="60"/>
      <c r="BE227" s="60"/>
      <c r="BF227" s="60"/>
      <c r="BG227" s="60"/>
      <c r="BH227" s="60"/>
      <c r="BI227" s="60"/>
      <c r="BJ227" s="60"/>
      <c r="BK227" s="60"/>
      <c r="BL227" s="60"/>
      <c r="BM227" s="60"/>
      <c r="BN227" s="60"/>
      <c r="BO227" s="60"/>
      <c r="BP227" s="60"/>
      <c r="BQ227" s="60"/>
      <c r="BR227" s="60"/>
      <c r="BS227" s="60"/>
      <c r="BT227" s="60"/>
      <c r="BU227" s="60"/>
      <c r="BV227" s="60"/>
      <c r="BW227" s="60"/>
      <c r="BX227" s="60"/>
      <c r="BY227" s="60"/>
      <c r="BZ227" s="60"/>
      <c r="CA227" s="60"/>
      <c r="CB227" s="60"/>
      <c r="CC227" s="60"/>
      <c r="CD227" s="60"/>
      <c r="CE227" s="60"/>
      <c r="CF227" s="60"/>
      <c r="CG227" s="60"/>
      <c r="CH227" s="60"/>
      <c r="CI227" s="60"/>
      <c r="CJ227" s="60"/>
      <c r="CK227" s="60"/>
      <c r="CL227" s="60"/>
      <c r="CM227" s="60"/>
      <c r="CN227" s="60"/>
      <c r="CO227" s="60"/>
      <c r="CP227" s="60"/>
      <c r="CQ227" s="60"/>
      <c r="CR227" s="60"/>
      <c r="CS227" s="60"/>
      <c r="CT227" s="60"/>
      <c r="CU227" s="60"/>
      <c r="CV227" s="60"/>
      <c r="CW227" s="60"/>
      <c r="CX227" s="60"/>
      <c r="CY227" s="60"/>
      <c r="CZ227" s="60"/>
      <c r="DA227" s="60"/>
      <c r="DB227" s="60"/>
      <c r="DC227" s="60"/>
      <c r="DD227" s="60"/>
      <c r="DE227" s="60"/>
      <c r="DF227" s="60"/>
      <c r="DG227" s="60"/>
      <c r="DH227" s="60"/>
      <c r="DI227" s="60"/>
      <c r="DJ227" s="60"/>
      <c r="DK227" s="60"/>
      <c r="DL227" s="60"/>
      <c r="DM227" s="60"/>
      <c r="DN227" s="60"/>
      <c r="DO227" s="60"/>
      <c r="DP227" s="60"/>
      <c r="DQ227" s="60"/>
      <c r="DR227" s="60"/>
      <c r="DS227" s="60"/>
      <c r="DT227" s="60"/>
      <c r="DU227" s="60"/>
      <c r="DV227" s="60"/>
      <c r="DW227" s="60"/>
      <c r="DX227" s="60"/>
      <c r="DY227" s="60"/>
      <c r="DZ227" s="60"/>
      <c r="EA227" s="60"/>
      <c r="EB227" s="60"/>
      <c r="EC227" s="60"/>
      <c r="ED227" s="60"/>
      <c r="EE227" s="60"/>
      <c r="EF227" s="60"/>
      <c r="EG227" s="60"/>
      <c r="EH227" s="60"/>
      <c r="EI227" s="60"/>
      <c r="EJ227" s="60"/>
      <c r="EK227" s="60"/>
      <c r="EL227" s="60"/>
      <c r="EM227" s="60"/>
      <c r="EN227" s="60"/>
      <c r="EO227" s="60"/>
      <c r="EP227" s="60"/>
      <c r="EQ227" s="60"/>
      <c r="ER227" s="60"/>
      <c r="ES227" s="60"/>
      <c r="ET227" s="60"/>
      <c r="EU227" s="60"/>
      <c r="EV227" s="60"/>
      <c r="EW227" s="60"/>
      <c r="EX227" s="60"/>
      <c r="EY227" s="60"/>
      <c r="EZ227" s="60"/>
      <c r="FA227" s="60"/>
      <c r="FB227" s="60"/>
      <c r="FC227" s="60"/>
      <c r="FD227" s="60"/>
      <c r="FE227" s="60"/>
      <c r="FF227" s="60"/>
      <c r="FG227" s="60"/>
      <c r="FH227" s="60"/>
      <c r="FI227" s="60"/>
      <c r="FJ227" s="60"/>
      <c r="FK227" s="60"/>
      <c r="FL227" s="60"/>
      <c r="FM227" s="60"/>
      <c r="FN227" s="60"/>
      <c r="FO227" s="60"/>
      <c r="FP227" s="60"/>
      <c r="FQ227" s="60"/>
      <c r="FR227" s="60"/>
      <c r="FS227" s="60"/>
      <c r="FT227" s="60"/>
      <c r="FU227" s="60"/>
      <c r="FV227" s="60"/>
      <c r="FW227" s="60"/>
      <c r="FX227" s="60"/>
      <c r="FY227" s="60"/>
      <c r="FZ227" s="60"/>
      <c r="GA227" s="60"/>
      <c r="GB227" s="60"/>
      <c r="GC227" s="60"/>
      <c r="GD227" s="60"/>
      <c r="GE227" s="60"/>
      <c r="GF227" s="60"/>
      <c r="GG227" s="60"/>
      <c r="GH227" s="60"/>
      <c r="GI227" s="60"/>
      <c r="GJ227" s="60"/>
      <c r="GK227" s="60"/>
      <c r="GL227" s="60"/>
      <c r="GM227" s="60"/>
      <c r="GN227" s="60"/>
      <c r="GO227" s="60"/>
      <c r="GP227" s="60"/>
      <c r="GQ227" s="60"/>
      <c r="GR227" s="60"/>
      <c r="GS227" s="60"/>
      <c r="GT227" s="60"/>
      <c r="GU227" s="60"/>
      <c r="GV227" s="60"/>
      <c r="GW227" s="60"/>
      <c r="GX227" s="60"/>
      <c r="GY227" s="60"/>
      <c r="GZ227" s="60"/>
      <c r="HA227" s="60"/>
      <c r="HB227" s="60"/>
      <c r="HC227" s="60"/>
      <c r="HD227" s="60"/>
      <c r="HE227" s="60"/>
      <c r="HF227" s="60"/>
      <c r="HG227" s="60"/>
      <c r="HH227" s="60"/>
      <c r="HI227" s="60"/>
      <c r="HJ227" s="60"/>
      <c r="HK227" s="60"/>
      <c r="HL227" s="60"/>
      <c r="HM227" s="60"/>
      <c r="HN227" s="60"/>
      <c r="HO227" s="60"/>
      <c r="HP227" s="60"/>
      <c r="HQ227" s="60"/>
      <c r="HR227" s="60"/>
      <c r="HS227" s="60"/>
      <c r="HT227" s="60"/>
      <c r="HU227" s="60"/>
      <c r="HV227" s="60"/>
      <c r="HW227" s="60"/>
      <c r="HX227" s="60"/>
      <c r="HY227" s="60"/>
      <c r="HZ227" s="60"/>
      <c r="IA227" s="60"/>
      <c r="IB227" s="60"/>
      <c r="IC227" s="60"/>
      <c r="ID227" s="60"/>
      <c r="IE227" s="60"/>
      <c r="IF227" s="60"/>
      <c r="IG227" s="60"/>
      <c r="IH227" s="60"/>
      <c r="II227" s="60"/>
      <c r="IJ227" s="60"/>
      <c r="IK227" s="60"/>
      <c r="IL227" s="60"/>
      <c r="IM227" s="60"/>
      <c r="IN227" s="60"/>
      <c r="IO227" s="60"/>
      <c r="IP227" s="60"/>
      <c r="IQ227" s="60"/>
      <c r="IR227" s="60"/>
      <c r="IS227" s="60"/>
      <c r="IT227" s="60"/>
      <c r="IU227" s="60"/>
      <c r="IV227" s="60"/>
      <c r="IW227" s="60"/>
      <c r="IX227" s="60"/>
      <c r="IY227" s="60"/>
      <c r="IZ227" s="60"/>
      <c r="JA227" s="60"/>
      <c r="JB227" s="60"/>
      <c r="JC227" s="60"/>
      <c r="JD227" s="60"/>
      <c r="JE227" s="60"/>
      <c r="JF227" s="60"/>
      <c r="JG227" s="60"/>
      <c r="JH227" s="60"/>
      <c r="JI227" s="60"/>
      <c r="JJ227" s="60"/>
      <c r="JK227" s="60"/>
      <c r="JL227" s="60"/>
      <c r="JM227" s="60"/>
      <c r="JN227" s="60"/>
      <c r="JO227" s="60"/>
      <c r="JP227" s="60"/>
      <c r="JQ227" s="60"/>
      <c r="JR227" s="60"/>
      <c r="JS227" s="60"/>
      <c r="JT227" s="60"/>
      <c r="JU227" s="60"/>
      <c r="JV227" s="60"/>
      <c r="JW227" s="60"/>
      <c r="JX227" s="60"/>
      <c r="JY227" s="60"/>
      <c r="JZ227" s="60"/>
      <c r="KA227" s="60"/>
      <c r="KB227" s="60"/>
      <c r="KC227" s="60"/>
      <c r="KD227" s="60"/>
      <c r="KE227" s="60"/>
      <c r="KF227" s="60"/>
      <c r="KG227" s="60"/>
      <c r="KH227" s="60"/>
      <c r="KI227" s="60"/>
      <c r="KJ227" s="60"/>
      <c r="KK227" s="60"/>
      <c r="KL227" s="60"/>
      <c r="KM227" s="60"/>
      <c r="KN227" s="60"/>
      <c r="KO227" s="60"/>
      <c r="KP227" s="60"/>
      <c r="KQ227" s="60"/>
      <c r="KR227" s="60"/>
      <c r="KS227" s="60"/>
      <c r="KT227" s="60"/>
      <c r="KU227" s="60"/>
      <c r="KV227" s="60"/>
      <c r="KW227" s="60"/>
      <c r="KX227" s="60"/>
      <c r="KY227" s="60"/>
      <c r="KZ227" s="60"/>
      <c r="LA227" s="60"/>
      <c r="LB227" s="60"/>
      <c r="LC227" s="60"/>
      <c r="LD227" s="60"/>
      <c r="LE227" s="60"/>
      <c r="LF227" s="60"/>
      <c r="LG227" s="60"/>
      <c r="LH227" s="60"/>
      <c r="LI227" s="60"/>
      <c r="LJ227" s="60"/>
      <c r="LK227" s="60"/>
      <c r="LL227" s="60"/>
      <c r="LM227" s="60"/>
      <c r="LN227" s="60"/>
      <c r="LO227" s="60"/>
      <c r="LP227" s="60"/>
      <c r="LQ227" s="60"/>
      <c r="LR227" s="60"/>
      <c r="LS227" s="60"/>
      <c r="LT227" s="60"/>
      <c r="LU227" s="60"/>
      <c r="LV227" s="60"/>
      <c r="LW227" s="60"/>
      <c r="LX227" s="60"/>
      <c r="LY227" s="60"/>
      <c r="LZ227" s="60"/>
      <c r="MA227" s="60"/>
      <c r="MB227" s="60"/>
      <c r="MC227" s="60"/>
      <c r="MD227" s="60"/>
      <c r="ME227" s="60"/>
      <c r="MF227" s="60"/>
      <c r="MG227" s="60"/>
      <c r="MH227" s="60"/>
      <c r="MI227" s="60"/>
      <c r="MJ227" s="60"/>
      <c r="MK227" s="60"/>
      <c r="ML227" s="60"/>
      <c r="MM227" s="60"/>
      <c r="MN227" s="60"/>
      <c r="MO227" s="60"/>
      <c r="MP227" s="60"/>
      <c r="MQ227" s="60"/>
      <c r="MR227" s="60"/>
      <c r="MS227" s="60"/>
      <c r="MT227" s="60"/>
      <c r="MU227" s="60"/>
      <c r="MV227" s="60"/>
      <c r="MW227" s="60"/>
      <c r="MX227" s="60"/>
      <c r="MY227" s="60"/>
      <c r="MZ227" s="60"/>
      <c r="NA227" s="60"/>
      <c r="NB227" s="60"/>
      <c r="NC227" s="60"/>
      <c r="ND227" s="60"/>
      <c r="NE227" s="60"/>
      <c r="NF227" s="60"/>
      <c r="NG227" s="60"/>
      <c r="NH227" s="60"/>
      <c r="NI227" s="60"/>
      <c r="NJ227" s="60"/>
      <c r="NK227" s="60"/>
      <c r="NL227" s="60"/>
      <c r="NM227" s="60"/>
      <c r="NN227" s="60"/>
      <c r="NO227" s="60"/>
      <c r="NP227" s="60"/>
      <c r="NQ227" s="60"/>
      <c r="NR227" s="60"/>
      <c r="NS227" s="60"/>
      <c r="NT227" s="60"/>
      <c r="NU227" s="60"/>
      <c r="NV227" s="60"/>
      <c r="NW227" s="60"/>
      <c r="NX227" s="60"/>
      <c r="NY227" s="60"/>
      <c r="NZ227" s="60"/>
      <c r="OA227" s="60"/>
      <c r="OB227" s="60"/>
      <c r="OC227" s="60"/>
      <c r="OD227" s="60"/>
      <c r="OE227" s="60"/>
      <c r="OF227" s="60"/>
      <c r="OG227" s="60"/>
      <c r="OH227" s="60"/>
      <c r="OI227" s="60"/>
      <c r="OJ227" s="60"/>
      <c r="OK227" s="60"/>
      <c r="OL227" s="60"/>
      <c r="OM227" s="60"/>
      <c r="ON227" s="60"/>
      <c r="OO227" s="60"/>
      <c r="OP227" s="60"/>
      <c r="OQ227" s="60"/>
      <c r="OR227" s="60"/>
      <c r="OS227" s="60"/>
      <c r="OT227" s="60"/>
      <c r="OU227" s="60"/>
      <c r="OV227" s="60"/>
      <c r="OW227" s="60"/>
      <c r="OX227" s="60"/>
      <c r="OY227" s="60"/>
      <c r="OZ227" s="60"/>
      <c r="PA227" s="60"/>
      <c r="PB227" s="60"/>
      <c r="PC227" s="60"/>
      <c r="PD227" s="60"/>
      <c r="PE227" s="60"/>
      <c r="PF227" s="60"/>
      <c r="PG227" s="60"/>
      <c r="PH227" s="60"/>
      <c r="PI227" s="60"/>
      <c r="PJ227" s="60"/>
      <c r="PK227" s="60"/>
      <c r="PL227" s="60"/>
      <c r="PM227" s="60"/>
      <c r="PN227" s="60"/>
      <c r="PO227" s="60"/>
      <c r="PP227" s="60"/>
      <c r="PQ227" s="60"/>
      <c r="PR227" s="60"/>
      <c r="PS227" s="60"/>
      <c r="PT227" s="60"/>
      <c r="PU227" s="60"/>
      <c r="PV227" s="60"/>
      <c r="PW227" s="60"/>
      <c r="PX227" s="60"/>
      <c r="PY227" s="60"/>
      <c r="PZ227" s="60"/>
      <c r="QA227" s="60"/>
      <c r="QB227" s="60"/>
      <c r="QC227" s="60"/>
      <c r="QD227" s="60"/>
      <c r="QE227" s="60"/>
      <c r="QF227" s="60"/>
      <c r="QG227" s="60"/>
      <c r="QH227" s="60"/>
      <c r="QI227" s="60"/>
      <c r="QJ227" s="60"/>
      <c r="QK227" s="60"/>
      <c r="QL227" s="60"/>
      <c r="QM227" s="60"/>
      <c r="QN227" s="60"/>
      <c r="QO227" s="60"/>
      <c r="QP227" s="60"/>
      <c r="QQ227" s="60"/>
      <c r="QR227" s="60"/>
      <c r="QS227" s="60"/>
      <c r="QT227" s="60"/>
      <c r="QU227" s="60"/>
      <c r="QV227" s="60"/>
      <c r="QW227" s="60"/>
      <c r="QX227" s="60"/>
      <c r="QY227" s="60"/>
      <c r="QZ227" s="60"/>
      <c r="RA227" s="60"/>
      <c r="RB227" s="60"/>
      <c r="RC227" s="60"/>
      <c r="RD227" s="60"/>
      <c r="RE227" s="60"/>
      <c r="RF227" s="60"/>
      <c r="RG227" s="60"/>
      <c r="RH227" s="60"/>
      <c r="RI227" s="60"/>
      <c r="RJ227" s="60"/>
      <c r="RK227" s="60"/>
      <c r="RL227" s="60"/>
      <c r="RM227" s="60"/>
      <c r="RN227" s="60"/>
      <c r="RO227" s="60"/>
      <c r="RP227" s="60"/>
      <c r="RQ227" s="60"/>
      <c r="RR227" s="60"/>
      <c r="RS227" s="60"/>
      <c r="RT227" s="60"/>
      <c r="RU227" s="60"/>
      <c r="RV227" s="60"/>
      <c r="RW227" s="60"/>
      <c r="RX227" s="60"/>
      <c r="RY227" s="60"/>
      <c r="RZ227" s="60"/>
      <c r="SA227" s="60"/>
      <c r="SB227" s="60"/>
      <c r="SC227" s="60"/>
      <c r="SD227" s="60"/>
      <c r="SE227" s="60"/>
      <c r="SF227" s="60"/>
      <c r="SG227" s="60"/>
      <c r="SH227" s="60"/>
      <c r="SI227" s="60"/>
      <c r="SJ227" s="60"/>
      <c r="SK227" s="60"/>
      <c r="SL227" s="60"/>
      <c r="SM227" s="60"/>
      <c r="SN227" s="60"/>
      <c r="SO227" s="60"/>
      <c r="SP227" s="60"/>
      <c r="SQ227" s="60"/>
      <c r="SR227" s="60"/>
      <c r="SS227" s="60"/>
      <c r="ST227" s="60"/>
      <c r="SU227" s="60"/>
      <c r="SV227" s="60"/>
      <c r="SW227" s="60"/>
      <c r="SX227" s="60"/>
      <c r="SY227" s="60"/>
      <c r="SZ227" s="60"/>
      <c r="TA227" s="60"/>
      <c r="TB227" s="60"/>
      <c r="TC227" s="60"/>
      <c r="TD227" s="60"/>
      <c r="TE227" s="60"/>
      <c r="TF227" s="60"/>
      <c r="TG227" s="60"/>
      <c r="TH227" s="60"/>
      <c r="TI227" s="60"/>
      <c r="TJ227" s="60"/>
      <c r="TK227" s="60"/>
      <c r="TL227" s="60"/>
      <c r="TM227" s="60"/>
      <c r="TN227" s="60"/>
      <c r="TO227" s="60"/>
      <c r="TP227" s="60"/>
      <c r="TQ227" s="60"/>
      <c r="TR227" s="60"/>
      <c r="TS227" s="60"/>
      <c r="TT227" s="60"/>
      <c r="TU227" s="60"/>
      <c r="TV227" s="60"/>
      <c r="TW227" s="60"/>
      <c r="TX227" s="60"/>
      <c r="TY227" s="60"/>
      <c r="TZ227" s="60"/>
      <c r="UA227" s="60"/>
      <c r="UB227" s="60"/>
      <c r="UC227" s="60"/>
      <c r="UD227" s="60"/>
      <c r="UE227" s="60"/>
      <c r="UF227" s="60"/>
      <c r="UG227" s="60"/>
      <c r="UH227" s="60"/>
      <c r="UI227" s="60"/>
      <c r="UJ227" s="60"/>
      <c r="UK227" s="60"/>
      <c r="UL227" s="60"/>
      <c r="UM227" s="60"/>
      <c r="UN227" s="60"/>
      <c r="UO227" s="60"/>
      <c r="UP227" s="60"/>
      <c r="UQ227" s="60"/>
      <c r="UR227" s="60"/>
      <c r="US227" s="60"/>
      <c r="UT227" s="60"/>
      <c r="UU227" s="60"/>
      <c r="UV227" s="60"/>
      <c r="UW227" s="60"/>
      <c r="UX227" s="60"/>
      <c r="UY227" s="60"/>
      <c r="UZ227" s="60"/>
      <c r="VA227" s="60"/>
      <c r="VB227" s="60"/>
      <c r="VC227" s="60"/>
      <c r="VD227" s="60"/>
      <c r="VE227" s="60"/>
      <c r="VF227" s="60"/>
      <c r="VG227" s="60"/>
      <c r="VH227" s="60"/>
      <c r="VI227" s="60"/>
      <c r="VJ227" s="60"/>
      <c r="VK227" s="60"/>
      <c r="VL227" s="60"/>
      <c r="VM227" s="60"/>
      <c r="VN227" s="60"/>
      <c r="VO227" s="60"/>
      <c r="VP227" s="60"/>
      <c r="VQ227" s="60"/>
      <c r="VR227" s="60"/>
      <c r="VS227" s="60"/>
      <c r="VT227" s="60"/>
      <c r="VU227" s="60"/>
      <c r="VV227" s="60"/>
      <c r="VW227" s="60"/>
      <c r="VX227" s="60"/>
      <c r="VY227" s="60"/>
      <c r="VZ227" s="60"/>
      <c r="WA227" s="60"/>
      <c r="WB227" s="60"/>
      <c r="WC227" s="60"/>
      <c r="WD227" s="60"/>
      <c r="WE227" s="60"/>
      <c r="WF227" s="60"/>
      <c r="WG227" s="60"/>
      <c r="WH227" s="60"/>
      <c r="WI227" s="60"/>
      <c r="WJ227" s="60"/>
      <c r="WK227" s="60"/>
      <c r="WL227" s="60"/>
      <c r="WM227" s="60"/>
      <c r="WN227" s="60"/>
      <c r="WO227" s="60"/>
      <c r="WP227" s="60"/>
      <c r="WQ227" s="60"/>
      <c r="WR227" s="60"/>
      <c r="WS227" s="60"/>
      <c r="WT227" s="60"/>
      <c r="WU227" s="60"/>
      <c r="WV227" s="60"/>
      <c r="WW227" s="60"/>
      <c r="WX227" s="60"/>
      <c r="WY227" s="60"/>
      <c r="WZ227" s="60"/>
      <c r="XA227" s="60"/>
      <c r="XB227" s="60"/>
      <c r="XC227" s="60"/>
      <c r="XD227" s="60"/>
      <c r="XE227" s="60"/>
      <c r="XF227" s="60"/>
      <c r="XG227" s="60"/>
      <c r="XH227" s="60"/>
      <c r="XI227" s="60"/>
      <c r="XJ227" s="60"/>
      <c r="XK227" s="60"/>
      <c r="XL227" s="60"/>
      <c r="XM227" s="60"/>
      <c r="XN227" s="60"/>
      <c r="XO227" s="60"/>
      <c r="XP227" s="60"/>
      <c r="XQ227" s="60"/>
      <c r="XR227" s="60"/>
      <c r="XS227" s="60"/>
      <c r="XT227" s="60"/>
      <c r="XU227" s="60"/>
      <c r="XV227" s="60"/>
      <c r="XW227" s="60"/>
      <c r="XX227" s="60"/>
      <c r="XY227" s="60"/>
      <c r="XZ227" s="60"/>
      <c r="YA227" s="60"/>
      <c r="YB227" s="60"/>
      <c r="YC227" s="60"/>
      <c r="YD227" s="60"/>
      <c r="YE227" s="60"/>
      <c r="YF227" s="60"/>
      <c r="YG227" s="60"/>
      <c r="YH227" s="60"/>
      <c r="YI227" s="60"/>
      <c r="YJ227" s="60"/>
      <c r="YK227" s="60"/>
      <c r="YL227" s="60"/>
      <c r="YM227" s="60"/>
      <c r="YN227" s="60"/>
      <c r="YO227" s="60"/>
      <c r="YP227" s="60"/>
      <c r="YQ227" s="60"/>
      <c r="YR227" s="60"/>
      <c r="YS227" s="60"/>
      <c r="YT227" s="60"/>
      <c r="YU227" s="60"/>
      <c r="YV227" s="60"/>
      <c r="YW227" s="60"/>
      <c r="YX227" s="60"/>
      <c r="YY227" s="60"/>
      <c r="YZ227" s="60"/>
      <c r="ZA227" s="60"/>
      <c r="ZB227" s="60"/>
      <c r="ZC227" s="60"/>
      <c r="ZD227" s="60"/>
      <c r="ZE227" s="60"/>
      <c r="ZF227" s="60"/>
      <c r="ZG227" s="60"/>
      <c r="ZH227" s="60"/>
      <c r="ZI227" s="60"/>
      <c r="ZJ227" s="60"/>
      <c r="ZK227" s="60"/>
      <c r="ZL227" s="60"/>
      <c r="ZM227" s="60"/>
      <c r="ZN227" s="60"/>
      <c r="ZO227" s="60"/>
      <c r="ZP227" s="60"/>
      <c r="ZQ227" s="60"/>
      <c r="ZR227" s="60"/>
      <c r="ZS227" s="60"/>
      <c r="ZT227" s="60"/>
      <c r="ZU227" s="60"/>
      <c r="ZV227" s="60"/>
      <c r="ZW227" s="60"/>
      <c r="ZX227" s="60"/>
      <c r="ZY227" s="60"/>
      <c r="ZZ227" s="60"/>
      <c r="AAA227" s="60"/>
      <c r="AAB227" s="60"/>
      <c r="AAC227" s="60"/>
      <c r="AAD227" s="60"/>
      <c r="AAE227" s="60"/>
      <c r="AAF227" s="60"/>
      <c r="AAG227" s="60"/>
      <c r="AAH227" s="60"/>
      <c r="AAI227" s="60"/>
      <c r="AAJ227" s="60"/>
      <c r="AAK227" s="60"/>
      <c r="AAL227" s="60"/>
      <c r="AAM227" s="60"/>
      <c r="AAN227" s="60"/>
      <c r="AAO227" s="60"/>
      <c r="AAP227" s="60"/>
      <c r="AAQ227" s="60"/>
      <c r="AAR227" s="60"/>
      <c r="AAS227" s="60"/>
      <c r="AAT227" s="60"/>
      <c r="AAU227" s="60"/>
      <c r="AAV227" s="60"/>
      <c r="AAW227" s="60"/>
      <c r="AAX227" s="60"/>
      <c r="AAY227" s="60"/>
      <c r="AAZ227" s="60"/>
      <c r="ABA227" s="60"/>
      <c r="ABB227" s="60"/>
      <c r="ABC227" s="60"/>
      <c r="ABD227" s="60"/>
      <c r="ABE227" s="60"/>
      <c r="ABF227" s="60"/>
      <c r="ABG227" s="60"/>
      <c r="ABH227" s="60"/>
      <c r="ABI227" s="60"/>
      <c r="ABJ227" s="60"/>
      <c r="ABK227" s="60"/>
      <c r="ABL227" s="60"/>
      <c r="ABM227" s="60"/>
      <c r="ABN227" s="60"/>
      <c r="ABO227" s="60"/>
      <c r="ABP227" s="60"/>
      <c r="ABQ227" s="60"/>
      <c r="ABR227" s="60"/>
      <c r="ABS227" s="60"/>
      <c r="ABT227" s="60"/>
      <c r="ABU227" s="60"/>
      <c r="ABV227" s="60"/>
      <c r="ABW227" s="60"/>
      <c r="ABX227" s="60"/>
      <c r="ABY227" s="60"/>
      <c r="ABZ227" s="60"/>
      <c r="ACA227" s="60"/>
      <c r="ACB227" s="60"/>
      <c r="ACC227" s="60"/>
      <c r="ACD227" s="60"/>
      <c r="ACE227" s="60"/>
      <c r="ACF227" s="60"/>
      <c r="ACG227" s="60"/>
      <c r="ACH227" s="60"/>
      <c r="ACI227" s="60"/>
      <c r="ACJ227" s="60"/>
      <c r="ACK227" s="60"/>
      <c r="ACL227" s="60"/>
      <c r="ACM227" s="60"/>
      <c r="ACN227" s="60"/>
      <c r="ACO227" s="60"/>
      <c r="ACP227" s="60"/>
      <c r="ACQ227" s="60"/>
      <c r="ACR227" s="60"/>
      <c r="ACS227" s="60"/>
      <c r="ACT227" s="60"/>
      <c r="ACU227" s="60"/>
      <c r="ACV227" s="60"/>
      <c r="ACW227" s="60"/>
      <c r="ACX227" s="60"/>
      <c r="ACY227" s="60"/>
      <c r="ACZ227" s="60"/>
      <c r="ADA227" s="60"/>
      <c r="ADB227" s="60"/>
      <c r="ADC227" s="60"/>
      <c r="ADD227" s="60"/>
      <c r="ADE227" s="60"/>
      <c r="ADF227" s="60"/>
      <c r="ADG227" s="60"/>
      <c r="ADH227" s="60"/>
      <c r="ADI227" s="60"/>
      <c r="ADJ227" s="60"/>
      <c r="ADK227" s="60"/>
      <c r="ADL227" s="60"/>
      <c r="ADM227" s="60"/>
      <c r="ADN227" s="60"/>
      <c r="ADO227" s="60"/>
      <c r="ADP227" s="60"/>
      <c r="ADQ227" s="60"/>
      <c r="ADR227" s="60"/>
      <c r="ADS227" s="60"/>
      <c r="ADT227" s="60"/>
      <c r="ADU227" s="60"/>
      <c r="ADV227" s="60"/>
      <c r="ADW227" s="60"/>
      <c r="ADX227" s="60"/>
      <c r="ADY227" s="60"/>
      <c r="ADZ227" s="60"/>
      <c r="AEA227" s="60"/>
      <c r="AEB227" s="60"/>
      <c r="AEC227" s="60"/>
      <c r="AED227" s="60"/>
      <c r="AEE227" s="60"/>
      <c r="AEF227" s="60"/>
      <c r="AEG227" s="60"/>
      <c r="AEH227" s="60"/>
      <c r="AEI227" s="60"/>
      <c r="AEJ227" s="60"/>
      <c r="AEK227" s="60"/>
      <c r="AEL227" s="60"/>
      <c r="AEM227" s="60"/>
      <c r="AEN227" s="60"/>
      <c r="AEO227" s="60"/>
      <c r="AEP227" s="60"/>
      <c r="AEQ227" s="60"/>
      <c r="AER227" s="60"/>
      <c r="AES227" s="60"/>
      <c r="AET227" s="60"/>
      <c r="AEU227" s="60"/>
      <c r="AEV227" s="60"/>
      <c r="AEW227" s="60"/>
      <c r="AEX227" s="60"/>
      <c r="AEY227" s="60"/>
      <c r="AEZ227" s="60"/>
      <c r="AFA227" s="60"/>
      <c r="AFB227" s="60"/>
      <c r="AFC227" s="60"/>
      <c r="AFD227" s="60"/>
      <c r="AFE227" s="60"/>
      <c r="AFF227" s="60"/>
      <c r="AFG227" s="60"/>
      <c r="AFH227" s="60"/>
      <c r="AFI227" s="60"/>
      <c r="AFJ227" s="60"/>
      <c r="AFK227" s="60"/>
      <c r="AFL227" s="60"/>
      <c r="AFM227" s="60"/>
      <c r="AFN227" s="60"/>
      <c r="AFO227" s="60"/>
      <c r="AFP227" s="60"/>
      <c r="AFQ227" s="60"/>
      <c r="AFR227" s="60"/>
      <c r="AFS227" s="60"/>
      <c r="AFT227" s="60"/>
      <c r="AFU227" s="60"/>
      <c r="AFV227" s="60"/>
      <c r="AFW227" s="60"/>
      <c r="AFX227" s="60"/>
      <c r="AFY227" s="60"/>
      <c r="AFZ227" s="60"/>
      <c r="AGA227" s="60"/>
      <c r="AGB227" s="60"/>
      <c r="AGC227" s="60"/>
      <c r="AGD227" s="60"/>
      <c r="AGE227" s="60"/>
      <c r="AGF227" s="60"/>
      <c r="AGG227" s="60"/>
      <c r="AGH227" s="60"/>
      <c r="AGI227" s="60"/>
      <c r="AGJ227" s="60"/>
      <c r="AGK227" s="60"/>
      <c r="AGL227" s="60"/>
      <c r="AGM227" s="60"/>
      <c r="AGN227" s="60"/>
      <c r="AGO227" s="60"/>
      <c r="AGP227" s="60"/>
      <c r="AGQ227" s="60"/>
      <c r="AGR227" s="60"/>
      <c r="AGS227" s="60"/>
      <c r="AGT227" s="60"/>
      <c r="AGU227" s="60"/>
      <c r="AGV227" s="60"/>
      <c r="AGW227" s="60"/>
      <c r="AGX227" s="60"/>
      <c r="AGY227" s="60"/>
      <c r="AGZ227" s="60"/>
      <c r="AHA227" s="60"/>
      <c r="AHB227" s="60"/>
      <c r="AHC227" s="60"/>
      <c r="AHD227" s="60"/>
      <c r="AHE227" s="60"/>
      <c r="AHF227" s="60"/>
      <c r="AHG227" s="60"/>
      <c r="AHH227" s="60"/>
      <c r="AHI227" s="60"/>
      <c r="AHJ227" s="60"/>
      <c r="AHK227" s="60"/>
      <c r="AHL227" s="60"/>
      <c r="AHM227" s="60"/>
      <c r="AHN227" s="60"/>
      <c r="AHO227" s="60"/>
      <c r="AHP227" s="60"/>
      <c r="AHQ227" s="60"/>
      <c r="AHR227" s="60"/>
      <c r="AHS227" s="60"/>
      <c r="AHT227" s="60"/>
      <c r="AHU227" s="60"/>
      <c r="AHV227" s="60"/>
      <c r="AHW227" s="60"/>
      <c r="AHX227" s="60"/>
      <c r="AHY227" s="60"/>
      <c r="AHZ227" s="60"/>
      <c r="AIA227" s="60"/>
      <c r="AIB227" s="60"/>
      <c r="AIC227" s="60"/>
      <c r="AID227" s="60"/>
      <c r="AIE227" s="60"/>
      <c r="AIF227" s="60"/>
      <c r="AIG227" s="60"/>
      <c r="AIH227" s="60"/>
      <c r="AII227" s="60"/>
      <c r="AIJ227" s="60"/>
      <c r="AIK227" s="60"/>
      <c r="AIL227" s="60"/>
      <c r="AIM227" s="60"/>
      <c r="AIN227" s="60"/>
      <c r="AIO227" s="60"/>
      <c r="AIP227" s="60"/>
      <c r="AIQ227" s="60"/>
      <c r="AIR227" s="60"/>
      <c r="AIS227" s="60"/>
      <c r="AIT227" s="60"/>
      <c r="AIU227" s="60"/>
      <c r="AIV227" s="60"/>
      <c r="AIW227" s="60"/>
      <c r="AIX227" s="60"/>
      <c r="AIY227" s="60"/>
      <c r="AIZ227" s="60"/>
      <c r="AJA227" s="60"/>
      <c r="AJB227" s="60"/>
      <c r="AJC227" s="60"/>
      <c r="AJD227" s="60"/>
      <c r="AJE227" s="60"/>
      <c r="AJF227" s="60"/>
      <c r="AJG227" s="60"/>
      <c r="AJH227" s="60"/>
      <c r="AJI227" s="60"/>
      <c r="AJJ227" s="60"/>
      <c r="AJK227" s="60"/>
      <c r="AJL227" s="60"/>
      <c r="AJM227" s="60"/>
      <c r="AJN227" s="60"/>
      <c r="AJO227" s="60"/>
      <c r="AJP227" s="60"/>
      <c r="AJQ227" s="60"/>
      <c r="AJR227" s="60"/>
      <c r="AJS227" s="60"/>
      <c r="AJT227" s="60"/>
      <c r="AJU227" s="60"/>
      <c r="AJV227" s="60"/>
      <c r="AJW227" s="60"/>
      <c r="AJX227" s="60"/>
      <c r="AJY227" s="60"/>
      <c r="AJZ227" s="60"/>
      <c r="AKA227" s="60"/>
      <c r="AKB227" s="60"/>
      <c r="AKC227" s="60"/>
      <c r="AKD227" s="60"/>
      <c r="AKE227" s="60"/>
      <c r="AKF227" s="60"/>
      <c r="AKG227" s="60"/>
      <c r="AKH227" s="60"/>
      <c r="AKI227" s="60"/>
      <c r="AKJ227" s="60"/>
      <c r="AKK227" s="60"/>
      <c r="AKL227" s="60"/>
      <c r="AKM227" s="60"/>
      <c r="AKN227" s="60"/>
      <c r="AKO227" s="60"/>
      <c r="AKP227" s="60"/>
      <c r="AKQ227" s="60"/>
      <c r="AKR227" s="60"/>
      <c r="AKS227" s="60"/>
      <c r="AKT227" s="60"/>
      <c r="AKU227" s="60"/>
      <c r="AKV227" s="60"/>
      <c r="AKW227" s="60"/>
      <c r="AKX227" s="60"/>
      <c r="AKY227" s="60"/>
      <c r="AKZ227" s="60"/>
      <c r="ALA227" s="60"/>
      <c r="ALB227" s="60"/>
      <c r="ALC227" s="60"/>
      <c r="ALD227" s="60"/>
      <c r="ALE227" s="60"/>
      <c r="ALF227" s="60"/>
      <c r="ALG227" s="60"/>
      <c r="ALH227" s="60"/>
      <c r="ALI227" s="60"/>
      <c r="ALJ227" s="60"/>
      <c r="ALK227" s="60"/>
      <c r="ALL227" s="60"/>
      <c r="ALM227" s="60"/>
      <c r="ALN227" s="60"/>
      <c r="ALO227" s="60"/>
      <c r="ALP227" s="60"/>
      <c r="ALQ227" s="60"/>
      <c r="ALR227" s="60"/>
      <c r="ALS227" s="60"/>
      <c r="ALT227" s="60"/>
      <c r="ALU227" s="60"/>
      <c r="ALV227" s="60"/>
      <c r="ALW227" s="60"/>
      <c r="ALX227" s="60"/>
      <c r="ALY227" s="60"/>
      <c r="ALZ227" s="60"/>
      <c r="AMA227" s="60"/>
      <c r="AMB227" s="60"/>
      <c r="AMC227" s="60"/>
      <c r="AMD227" s="60"/>
      <c r="AME227" s="60"/>
      <c r="AMF227" s="60"/>
      <c r="AMG227" s="60"/>
      <c r="AMH227" s="60"/>
      <c r="AMI227" s="60"/>
      <c r="AMJ227" s="60"/>
      <c r="AMK227" s="60"/>
      <c r="AML227" s="60"/>
      <c r="AMM227" s="60"/>
      <c r="AMN227" s="60"/>
      <c r="AMO227" s="60"/>
      <c r="AMP227" s="60"/>
      <c r="AMQ227" s="60"/>
      <c r="AMR227" s="60"/>
      <c r="AMS227" s="60"/>
      <c r="AMT227" s="60"/>
      <c r="AMU227" s="60"/>
      <c r="AMV227" s="60"/>
      <c r="AMW227" s="60"/>
      <c r="AMX227" s="60"/>
      <c r="AMY227" s="60"/>
      <c r="AMZ227" s="60"/>
      <c r="ANA227" s="60"/>
      <c r="ANB227" s="60"/>
      <c r="ANC227" s="60"/>
      <c r="AND227" s="60"/>
      <c r="ANE227" s="60"/>
      <c r="ANF227" s="60"/>
      <c r="ANG227" s="60"/>
      <c r="ANH227" s="60"/>
      <c r="ANI227" s="60"/>
      <c r="ANJ227" s="60"/>
      <c r="ANK227" s="60"/>
      <c r="ANL227" s="60"/>
      <c r="ANM227" s="60"/>
      <c r="ANN227" s="60"/>
      <c r="ANO227" s="60"/>
      <c r="ANP227" s="60"/>
      <c r="ANQ227" s="60"/>
      <c r="ANR227" s="60"/>
      <c r="ANS227" s="60"/>
      <c r="ANT227" s="60"/>
      <c r="ANU227" s="60"/>
      <c r="ANV227" s="60"/>
      <c r="ANW227" s="60"/>
      <c r="ANX227" s="60"/>
      <c r="ANY227" s="60"/>
      <c r="ANZ227" s="60"/>
      <c r="AOA227" s="60"/>
      <c r="AOB227" s="60"/>
      <c r="AOC227" s="60"/>
      <c r="AOD227" s="60"/>
      <c r="AOE227" s="60"/>
      <c r="AOF227" s="60"/>
      <c r="AOG227" s="60"/>
      <c r="AOH227" s="60"/>
      <c r="AOI227" s="60"/>
      <c r="AOJ227" s="60"/>
      <c r="AOK227" s="60"/>
      <c r="AOL227" s="60"/>
      <c r="AOM227" s="60"/>
      <c r="AON227" s="60"/>
      <c r="AOO227" s="60"/>
      <c r="AOP227" s="60"/>
      <c r="AOQ227" s="60"/>
      <c r="AOR227" s="60"/>
      <c r="AOS227" s="60"/>
      <c r="AOT227" s="60"/>
      <c r="AOU227" s="60"/>
      <c r="AOV227" s="60"/>
      <c r="AOW227" s="60"/>
      <c r="AOX227" s="60"/>
      <c r="AOY227" s="60"/>
      <c r="AOZ227" s="60"/>
      <c r="APA227" s="60"/>
      <c r="APB227" s="60"/>
      <c r="APC227" s="60"/>
      <c r="APD227" s="60"/>
      <c r="APE227" s="60"/>
      <c r="APF227" s="60"/>
      <c r="APG227" s="60"/>
      <c r="APH227" s="60"/>
      <c r="API227" s="60"/>
      <c r="APJ227" s="60"/>
      <c r="APK227" s="60"/>
      <c r="APL227" s="60"/>
      <c r="APM227" s="60"/>
      <c r="APN227" s="60"/>
      <c r="APO227" s="60"/>
      <c r="APP227" s="60"/>
      <c r="APQ227" s="60"/>
      <c r="APR227" s="60"/>
      <c r="APS227" s="60"/>
      <c r="APT227" s="60"/>
      <c r="APU227" s="60"/>
      <c r="APV227" s="60"/>
      <c r="APW227" s="60"/>
      <c r="APX227" s="60"/>
      <c r="APY227" s="60"/>
      <c r="APZ227" s="60"/>
      <c r="AQA227" s="60"/>
      <c r="AQB227" s="60"/>
      <c r="AQC227" s="60"/>
      <c r="AQD227" s="60"/>
      <c r="AQE227" s="60"/>
      <c r="AQF227" s="60"/>
      <c r="AQG227" s="60"/>
      <c r="AQH227" s="60"/>
      <c r="AQI227" s="60"/>
      <c r="AQJ227" s="60"/>
      <c r="AQK227" s="60"/>
      <c r="AQL227" s="60"/>
      <c r="AQM227" s="60"/>
      <c r="AQN227" s="60"/>
      <c r="AQO227" s="60"/>
      <c r="AQP227" s="60"/>
      <c r="AQQ227" s="60"/>
      <c r="AQR227" s="60"/>
      <c r="AQS227" s="60"/>
      <c r="AQT227" s="60"/>
      <c r="AQU227" s="60"/>
      <c r="AQV227" s="60"/>
      <c r="AQW227" s="60"/>
      <c r="AQX227" s="60"/>
      <c r="AQY227" s="60"/>
      <c r="AQZ227" s="60"/>
      <c r="ARA227" s="60"/>
      <c r="ARB227" s="60"/>
      <c r="ARC227" s="60"/>
      <c r="ARD227" s="60"/>
      <c r="ARE227" s="60"/>
      <c r="ARF227" s="60"/>
      <c r="ARG227" s="60"/>
      <c r="ARH227" s="60"/>
      <c r="ARI227" s="60"/>
      <c r="ARJ227" s="60"/>
      <c r="ARK227" s="60"/>
      <c r="ARL227" s="60"/>
      <c r="ARM227" s="60"/>
      <c r="ARN227" s="60"/>
      <c r="ARO227" s="60"/>
      <c r="ARP227" s="60"/>
      <c r="ARQ227" s="60"/>
      <c r="ARR227" s="60"/>
      <c r="ARS227" s="60"/>
      <c r="ART227" s="60"/>
      <c r="ARU227" s="60"/>
      <c r="ARV227" s="60"/>
      <c r="ARW227" s="60"/>
      <c r="ARX227" s="60"/>
      <c r="ARY227" s="60"/>
      <c r="ARZ227" s="60"/>
      <c r="ASA227" s="60"/>
      <c r="ASB227" s="60"/>
      <c r="ASC227" s="60"/>
      <c r="ASD227" s="60"/>
      <c r="ASE227" s="60"/>
      <c r="ASF227" s="60"/>
      <c r="ASG227" s="60"/>
      <c r="ASH227" s="60"/>
      <c r="ASI227" s="60"/>
      <c r="ASJ227" s="60"/>
      <c r="ASK227" s="60"/>
      <c r="ASL227" s="60"/>
      <c r="ASM227" s="60"/>
      <c r="ASN227" s="60"/>
      <c r="ASO227" s="60"/>
      <c r="ASP227" s="60"/>
      <c r="ASQ227" s="60"/>
      <c r="ASR227" s="60"/>
      <c r="ASS227" s="60"/>
      <c r="AST227" s="60"/>
      <c r="ASU227" s="60"/>
      <c r="ASV227" s="60"/>
      <c r="ASW227" s="60"/>
      <c r="ASX227" s="60"/>
      <c r="ASY227" s="60"/>
      <c r="ASZ227" s="60"/>
      <c r="ATA227" s="60"/>
      <c r="ATB227" s="60"/>
      <c r="ATC227" s="60"/>
      <c r="ATD227" s="60"/>
      <c r="ATE227" s="60"/>
      <c r="ATF227" s="60"/>
      <c r="ATG227" s="60"/>
      <c r="ATH227" s="60"/>
      <c r="ATI227" s="60"/>
      <c r="ATJ227" s="60"/>
      <c r="ATK227" s="60"/>
      <c r="ATL227" s="60"/>
      <c r="ATM227" s="60"/>
      <c r="ATN227" s="60"/>
      <c r="ATO227" s="60"/>
      <c r="ATP227" s="60"/>
      <c r="ATQ227" s="60"/>
      <c r="ATR227" s="60"/>
      <c r="ATS227" s="60"/>
      <c r="ATT227" s="60"/>
      <c r="ATU227" s="60"/>
      <c r="ATV227" s="60"/>
      <c r="ATW227" s="60"/>
      <c r="ATX227" s="60"/>
      <c r="ATY227" s="60"/>
      <c r="ATZ227" s="60"/>
      <c r="AUA227" s="60"/>
      <c r="AUB227" s="60"/>
      <c r="AUC227" s="60"/>
      <c r="AUD227" s="60"/>
      <c r="AUE227" s="60"/>
      <c r="AUF227" s="60"/>
      <c r="AUG227" s="60"/>
      <c r="AUH227" s="60"/>
      <c r="AUI227" s="60"/>
      <c r="AUJ227" s="60"/>
      <c r="AUK227" s="60"/>
      <c r="AUL227" s="60"/>
      <c r="AUM227" s="60"/>
      <c r="AUN227" s="60"/>
      <c r="AUO227" s="60"/>
      <c r="AUP227" s="60"/>
      <c r="AUQ227" s="60"/>
      <c r="AUR227" s="60"/>
      <c r="AUS227" s="60"/>
      <c r="AUT227" s="60"/>
      <c r="AUU227" s="60"/>
      <c r="AUV227" s="60"/>
      <c r="AUW227" s="60"/>
      <c r="AUX227" s="60"/>
      <c r="AUY227" s="60"/>
      <c r="AUZ227" s="60"/>
      <c r="AVA227" s="60"/>
      <c r="AVB227" s="60"/>
      <c r="AVC227" s="60"/>
      <c r="AVD227" s="60"/>
      <c r="AVE227" s="60"/>
      <c r="AVF227" s="60"/>
      <c r="AVG227" s="60"/>
      <c r="AVH227" s="60"/>
      <c r="AVI227" s="60"/>
      <c r="AVJ227" s="60"/>
      <c r="AVK227" s="60"/>
      <c r="AVL227" s="60"/>
      <c r="AVM227" s="60"/>
      <c r="AVN227" s="60"/>
      <c r="AVO227" s="60"/>
      <c r="AVP227" s="60"/>
      <c r="AVQ227" s="60"/>
      <c r="AVR227" s="60"/>
      <c r="AVS227" s="60"/>
      <c r="AVT227" s="60"/>
      <c r="AVU227" s="60"/>
      <c r="AVV227" s="60"/>
      <c r="AVW227" s="60"/>
      <c r="AVX227" s="60"/>
      <c r="AVY227" s="60"/>
      <c r="AVZ227" s="60"/>
      <c r="AWA227" s="60"/>
      <c r="AWB227" s="60"/>
      <c r="AWC227" s="60"/>
      <c r="AWD227" s="60"/>
      <c r="AWE227" s="60"/>
      <c r="AWF227" s="60"/>
      <c r="AWG227" s="60"/>
      <c r="AWH227" s="60"/>
      <c r="AWI227" s="60"/>
      <c r="AWJ227" s="60"/>
      <c r="AWK227" s="60"/>
      <c r="AWL227" s="60"/>
      <c r="AWM227" s="60"/>
      <c r="AWN227" s="60"/>
      <c r="AWO227" s="60"/>
      <c r="AWP227" s="60"/>
      <c r="AWQ227" s="60"/>
      <c r="AWR227" s="60"/>
      <c r="AWS227" s="60"/>
      <c r="AWT227" s="60"/>
      <c r="AWU227" s="60"/>
      <c r="AWV227" s="60"/>
      <c r="AWW227" s="60"/>
      <c r="AWX227" s="60"/>
      <c r="AWY227" s="60"/>
      <c r="AWZ227" s="60"/>
      <c r="AXA227" s="60"/>
      <c r="AXB227" s="60"/>
      <c r="AXC227" s="60"/>
      <c r="AXD227" s="60"/>
      <c r="AXE227" s="60"/>
      <c r="AXF227" s="60"/>
      <c r="AXG227" s="60"/>
      <c r="AXH227" s="60"/>
      <c r="AXI227" s="60"/>
      <c r="AXJ227" s="60"/>
      <c r="AXK227" s="60"/>
      <c r="AXL227" s="60"/>
      <c r="AXM227" s="60"/>
      <c r="AXN227" s="60"/>
      <c r="AXO227" s="60"/>
      <c r="AXP227" s="60"/>
      <c r="AXQ227" s="60"/>
      <c r="AXR227" s="60"/>
      <c r="AXS227" s="60"/>
      <c r="AXT227" s="60"/>
      <c r="AXU227" s="60"/>
      <c r="AXV227" s="60"/>
      <c r="AXW227" s="60"/>
      <c r="AXX227" s="60"/>
      <c r="AXY227" s="60"/>
      <c r="AXZ227" s="60"/>
      <c r="AYA227" s="60"/>
      <c r="AYB227" s="60"/>
      <c r="AYC227" s="60"/>
      <c r="AYD227" s="60"/>
      <c r="AYE227" s="60"/>
      <c r="AYF227" s="60"/>
      <c r="AYG227" s="60"/>
      <c r="AYH227" s="60"/>
      <c r="AYI227" s="60"/>
      <c r="AYJ227" s="60"/>
      <c r="AYK227" s="60"/>
      <c r="AYL227" s="60"/>
      <c r="AYM227" s="60"/>
      <c r="AYN227" s="60"/>
      <c r="AYO227" s="60"/>
      <c r="AYP227" s="60"/>
      <c r="AYQ227" s="60"/>
      <c r="AYR227" s="60"/>
      <c r="AYS227" s="60"/>
      <c r="AYT227" s="60"/>
      <c r="AYU227" s="60"/>
      <c r="AYV227" s="60"/>
      <c r="AYW227" s="60"/>
      <c r="AYX227" s="60"/>
      <c r="AYY227" s="60"/>
      <c r="AYZ227" s="60"/>
      <c r="AZA227" s="60"/>
      <c r="AZB227" s="60"/>
      <c r="AZC227" s="60"/>
      <c r="AZD227" s="60"/>
      <c r="AZE227" s="60"/>
      <c r="AZF227" s="60"/>
      <c r="AZG227" s="60"/>
      <c r="AZH227" s="60"/>
      <c r="AZI227" s="60"/>
      <c r="AZJ227" s="60"/>
      <c r="AZK227" s="60"/>
      <c r="AZL227" s="60"/>
      <c r="AZM227" s="60"/>
      <c r="AZN227" s="60"/>
      <c r="AZO227" s="60"/>
      <c r="AZP227" s="60"/>
      <c r="AZQ227" s="60"/>
      <c r="AZR227" s="60"/>
      <c r="AZS227" s="60"/>
      <c r="AZT227" s="60"/>
      <c r="AZU227" s="60"/>
      <c r="AZV227" s="60"/>
      <c r="AZW227" s="60"/>
      <c r="AZX227" s="60"/>
      <c r="AZY227" s="60"/>
      <c r="AZZ227" s="60"/>
      <c r="BAA227" s="60"/>
      <c r="BAB227" s="60"/>
      <c r="BAC227" s="60"/>
      <c r="BAD227" s="60"/>
      <c r="BAE227" s="60"/>
      <c r="BAF227" s="60"/>
      <c r="BAG227" s="60"/>
      <c r="BAH227" s="60"/>
      <c r="BAI227" s="60"/>
      <c r="BAJ227" s="60"/>
      <c r="BAK227" s="60"/>
      <c r="BAL227" s="60"/>
      <c r="BAM227" s="60"/>
      <c r="BAN227" s="60"/>
      <c r="BAO227" s="60"/>
      <c r="BAP227" s="60"/>
      <c r="BAQ227" s="60"/>
      <c r="BAR227" s="60"/>
      <c r="BAS227" s="60"/>
      <c r="BAT227" s="60"/>
      <c r="BAU227" s="60"/>
      <c r="BAV227" s="60"/>
      <c r="BAW227" s="60"/>
      <c r="BAX227" s="60"/>
      <c r="BAY227" s="60"/>
      <c r="BAZ227" s="60"/>
      <c r="BBA227" s="60"/>
      <c r="BBB227" s="60"/>
      <c r="BBC227" s="60"/>
      <c r="BBD227" s="60"/>
      <c r="BBE227" s="60"/>
      <c r="BBF227" s="60"/>
      <c r="BBG227" s="60"/>
      <c r="BBH227" s="60"/>
      <c r="BBI227" s="60"/>
      <c r="BBJ227" s="60"/>
      <c r="BBK227" s="60"/>
      <c r="BBL227" s="60"/>
      <c r="BBM227" s="60"/>
      <c r="BBN227" s="60"/>
      <c r="BBO227" s="60"/>
      <c r="BBP227" s="60"/>
      <c r="BBQ227" s="60"/>
      <c r="BBR227" s="60"/>
      <c r="BBS227" s="60"/>
      <c r="BBT227" s="60"/>
      <c r="BBU227" s="60"/>
      <c r="BBV227" s="60"/>
      <c r="BBW227" s="60"/>
      <c r="BBX227" s="60"/>
      <c r="BBY227" s="60"/>
      <c r="BBZ227" s="60"/>
      <c r="BCA227" s="60"/>
      <c r="BCB227" s="60"/>
      <c r="BCC227" s="60"/>
      <c r="BCD227" s="60"/>
      <c r="BCE227" s="60"/>
      <c r="BCF227" s="60"/>
      <c r="BCG227" s="60"/>
      <c r="BCH227" s="60"/>
      <c r="BCI227" s="60"/>
      <c r="BCJ227" s="60"/>
      <c r="BCK227" s="60"/>
      <c r="BCL227" s="60"/>
      <c r="BCM227" s="60"/>
      <c r="BCN227" s="60"/>
      <c r="BCO227" s="60"/>
      <c r="BCP227" s="60"/>
      <c r="BCQ227" s="60"/>
      <c r="BCR227" s="60"/>
      <c r="BCS227" s="60"/>
      <c r="BCT227" s="60"/>
      <c r="BCU227" s="60"/>
      <c r="BCV227" s="60"/>
      <c r="BCW227" s="60"/>
      <c r="BCX227" s="60"/>
      <c r="BCY227" s="60"/>
      <c r="BCZ227" s="60"/>
      <c r="BDA227" s="60"/>
      <c r="BDB227" s="60"/>
      <c r="BDC227" s="60"/>
      <c r="BDD227" s="60"/>
      <c r="BDE227" s="60"/>
      <c r="BDF227" s="60"/>
      <c r="BDG227" s="60"/>
      <c r="BDH227" s="60"/>
      <c r="BDI227" s="60"/>
      <c r="BDJ227" s="60"/>
      <c r="BDK227" s="60"/>
      <c r="BDL227" s="60"/>
      <c r="BDM227" s="60"/>
      <c r="BDN227" s="60"/>
      <c r="BDO227" s="60"/>
      <c r="BDP227" s="60"/>
      <c r="BDQ227" s="60"/>
      <c r="BDR227" s="60"/>
      <c r="BDS227" s="60"/>
      <c r="BDT227" s="60"/>
      <c r="BDU227" s="60"/>
      <c r="BDV227" s="60"/>
      <c r="BDW227" s="60"/>
      <c r="BDX227" s="60"/>
      <c r="BDY227" s="60"/>
      <c r="BDZ227" s="60"/>
      <c r="BEA227" s="60"/>
      <c r="BEB227" s="60"/>
      <c r="BEC227" s="60"/>
      <c r="BED227" s="60"/>
      <c r="BEE227" s="60"/>
      <c r="BEF227" s="60"/>
      <c r="BEG227" s="60"/>
      <c r="BEH227" s="60"/>
      <c r="BEI227" s="60"/>
      <c r="BEJ227" s="60"/>
      <c r="BEK227" s="60"/>
      <c r="BEL227" s="60"/>
      <c r="BEM227" s="60"/>
      <c r="BEN227" s="60"/>
      <c r="BEO227" s="60"/>
      <c r="BEP227" s="60"/>
      <c r="BEQ227" s="60"/>
      <c r="BER227" s="60"/>
      <c r="BES227" s="60"/>
      <c r="BET227" s="60"/>
      <c r="BEU227" s="60"/>
      <c r="BEV227" s="60"/>
      <c r="BEW227" s="60"/>
      <c r="BEX227" s="60"/>
      <c r="BEY227" s="60"/>
      <c r="BEZ227" s="60"/>
      <c r="BFA227" s="60"/>
      <c r="BFB227" s="60"/>
      <c r="BFC227" s="60"/>
      <c r="BFD227" s="60"/>
      <c r="BFE227" s="60"/>
      <c r="BFF227" s="60"/>
      <c r="BFG227" s="60"/>
      <c r="BFH227" s="60"/>
      <c r="BFI227" s="60"/>
      <c r="BFJ227" s="60"/>
      <c r="BFK227" s="60"/>
      <c r="BFL227" s="60"/>
      <c r="BFM227" s="60"/>
      <c r="BFN227" s="60"/>
      <c r="BFO227" s="60"/>
      <c r="BFP227" s="60"/>
      <c r="BFQ227" s="60"/>
      <c r="BFR227" s="60"/>
      <c r="BFS227" s="60"/>
      <c r="BFT227" s="60"/>
      <c r="BFU227" s="60"/>
      <c r="BFV227" s="60"/>
      <c r="BFW227" s="60"/>
      <c r="BFX227" s="60"/>
      <c r="BFY227" s="60"/>
      <c r="BFZ227" s="60"/>
      <c r="BGA227" s="60"/>
      <c r="BGB227" s="60"/>
      <c r="BGC227" s="60"/>
      <c r="BGD227" s="60"/>
      <c r="BGE227" s="60"/>
      <c r="BGF227" s="60"/>
      <c r="BGG227" s="60"/>
      <c r="BGH227" s="60"/>
      <c r="BGI227" s="60"/>
      <c r="BGJ227" s="60"/>
      <c r="BGK227" s="60"/>
      <c r="BGL227" s="60"/>
      <c r="BGM227" s="60"/>
      <c r="BGN227" s="60"/>
      <c r="BGO227" s="60"/>
      <c r="BGP227" s="60"/>
      <c r="BGQ227" s="60"/>
      <c r="BGR227" s="60"/>
      <c r="BGS227" s="60"/>
      <c r="BGT227" s="60"/>
      <c r="BGU227" s="60"/>
      <c r="BGV227" s="60"/>
      <c r="BGW227" s="60"/>
      <c r="BGX227" s="60"/>
      <c r="BGY227" s="60"/>
      <c r="BGZ227" s="60"/>
      <c r="BHA227" s="60"/>
      <c r="BHB227" s="60"/>
      <c r="BHC227" s="60"/>
      <c r="BHD227" s="60"/>
      <c r="BHE227" s="60"/>
      <c r="BHF227" s="60"/>
      <c r="BHG227" s="60"/>
      <c r="BHH227" s="60"/>
      <c r="BHI227" s="60"/>
      <c r="BHJ227" s="60"/>
      <c r="BHK227" s="60"/>
      <c r="BHL227" s="60"/>
      <c r="BHM227" s="60"/>
      <c r="BHN227" s="60"/>
      <c r="BHO227" s="60"/>
      <c r="BHP227" s="60"/>
      <c r="BHQ227" s="60"/>
      <c r="BHR227" s="60"/>
      <c r="BHS227" s="60"/>
      <c r="BHT227" s="60"/>
      <c r="BHU227" s="60"/>
      <c r="BHV227" s="60"/>
      <c r="BHW227" s="60"/>
      <c r="BHX227" s="60"/>
      <c r="BHY227" s="60"/>
      <c r="BHZ227" s="60"/>
      <c r="BIA227" s="60"/>
      <c r="BIB227" s="60"/>
      <c r="BIC227" s="60"/>
      <c r="BID227" s="60"/>
      <c r="BIE227" s="60"/>
      <c r="BIF227" s="60"/>
      <c r="BIG227" s="60"/>
      <c r="BIH227" s="60"/>
      <c r="BII227" s="60"/>
      <c r="BIJ227" s="60"/>
      <c r="BIK227" s="60"/>
      <c r="BIL227" s="60"/>
      <c r="BIM227" s="60"/>
      <c r="BIN227" s="60"/>
      <c r="BIO227" s="60"/>
      <c r="BIP227" s="60"/>
      <c r="BIQ227" s="60"/>
      <c r="BIR227" s="60"/>
      <c r="BIS227" s="60"/>
      <c r="BIT227" s="60"/>
      <c r="BIU227" s="60"/>
      <c r="BIV227" s="60"/>
      <c r="BIW227" s="60"/>
      <c r="BIX227" s="60"/>
      <c r="BIY227" s="60"/>
      <c r="BIZ227" s="60"/>
      <c r="BJA227" s="60"/>
      <c r="BJB227" s="60"/>
      <c r="BJC227" s="60"/>
      <c r="BJD227" s="60"/>
      <c r="BJE227" s="60"/>
      <c r="BJF227" s="60"/>
      <c r="BJG227" s="60"/>
      <c r="BJH227" s="60"/>
      <c r="BJI227" s="60"/>
      <c r="BJJ227" s="60"/>
      <c r="BJK227" s="60"/>
      <c r="BJL227" s="60"/>
      <c r="BJM227" s="60"/>
      <c r="BJN227" s="60"/>
      <c r="BJO227" s="60"/>
      <c r="BJP227" s="60"/>
      <c r="BJQ227" s="60"/>
      <c r="BJR227" s="60"/>
      <c r="BJS227" s="60"/>
      <c r="BJT227" s="60"/>
      <c r="BJU227" s="60"/>
      <c r="BJV227" s="60"/>
      <c r="BJW227" s="60"/>
      <c r="BJX227" s="60"/>
      <c r="BJY227" s="60"/>
      <c r="BJZ227" s="60"/>
      <c r="BKA227" s="60"/>
      <c r="BKB227" s="60"/>
      <c r="BKC227" s="60"/>
      <c r="BKD227" s="60"/>
      <c r="BKE227" s="60"/>
      <c r="BKF227" s="60"/>
      <c r="BKG227" s="60"/>
      <c r="BKH227" s="60"/>
      <c r="BKI227" s="60"/>
      <c r="BKJ227" s="60"/>
      <c r="BKK227" s="60"/>
      <c r="BKL227" s="60"/>
      <c r="BKM227" s="60"/>
      <c r="BKN227" s="60"/>
      <c r="BKO227" s="60"/>
      <c r="BKP227" s="60"/>
      <c r="BKQ227" s="60"/>
      <c r="BKR227" s="60"/>
      <c r="BKS227" s="60"/>
      <c r="BKT227" s="60"/>
      <c r="BKU227" s="60"/>
      <c r="BKV227" s="60"/>
      <c r="BKW227" s="60"/>
      <c r="BKX227" s="60"/>
      <c r="BKY227" s="60"/>
      <c r="BKZ227" s="60"/>
      <c r="BLA227" s="60"/>
      <c r="BLB227" s="60"/>
      <c r="BLC227" s="60"/>
      <c r="BLD227" s="60"/>
      <c r="BLE227" s="60"/>
      <c r="BLF227" s="60"/>
      <c r="BLG227" s="60"/>
      <c r="BLH227" s="60"/>
      <c r="BLI227" s="60"/>
      <c r="BLJ227" s="60"/>
      <c r="BLK227" s="60"/>
      <c r="BLL227" s="60"/>
      <c r="BLM227" s="60"/>
      <c r="BLN227" s="60"/>
      <c r="BLO227" s="60"/>
      <c r="BLP227" s="60"/>
      <c r="BLQ227" s="60"/>
      <c r="BLR227" s="60"/>
      <c r="BLS227" s="60"/>
      <c r="BLT227" s="60"/>
      <c r="BLU227" s="60"/>
      <c r="BLV227" s="60"/>
      <c r="BLW227" s="60"/>
      <c r="BLX227" s="60"/>
      <c r="BLY227" s="60"/>
      <c r="BLZ227" s="60"/>
      <c r="BMA227" s="60"/>
      <c r="BMB227" s="60"/>
      <c r="BMC227" s="60"/>
      <c r="BMD227" s="60"/>
      <c r="BME227" s="60"/>
      <c r="BMF227" s="60"/>
      <c r="BMG227" s="60"/>
      <c r="BMH227" s="60"/>
      <c r="BMI227" s="60"/>
      <c r="BMJ227" s="60"/>
      <c r="BMK227" s="60"/>
      <c r="BML227" s="60"/>
      <c r="BMM227" s="60"/>
      <c r="BMN227" s="60"/>
      <c r="BMO227" s="60"/>
      <c r="BMP227" s="60"/>
      <c r="BMQ227" s="60"/>
      <c r="BMR227" s="60"/>
      <c r="BMS227" s="60"/>
      <c r="BMT227" s="60"/>
      <c r="BMU227" s="60"/>
      <c r="BMV227" s="60"/>
      <c r="BMW227" s="60"/>
      <c r="BMX227" s="60"/>
      <c r="BMY227" s="60"/>
      <c r="BMZ227" s="60"/>
      <c r="BNA227" s="60"/>
      <c r="BNB227" s="60"/>
      <c r="BNC227" s="60"/>
      <c r="BND227" s="60"/>
      <c r="BNE227" s="60"/>
      <c r="BNF227" s="60"/>
      <c r="BNG227" s="60"/>
      <c r="BNH227" s="60"/>
      <c r="BNI227" s="60"/>
      <c r="BNJ227" s="60"/>
      <c r="BNK227" s="60"/>
      <c r="BNL227" s="60"/>
      <c r="BNM227" s="60"/>
      <c r="BNN227" s="60"/>
      <c r="BNO227" s="60"/>
      <c r="BNP227" s="60"/>
      <c r="BNQ227" s="60"/>
      <c r="BNR227" s="60"/>
      <c r="BNS227" s="60"/>
      <c r="BNT227" s="60"/>
      <c r="BNU227" s="60"/>
      <c r="BNV227" s="60"/>
      <c r="BNW227" s="60"/>
      <c r="BNX227" s="60"/>
      <c r="BNY227" s="60"/>
      <c r="BNZ227" s="60"/>
      <c r="BOA227" s="60"/>
      <c r="BOB227" s="60"/>
      <c r="BOC227" s="60"/>
      <c r="BOD227" s="60"/>
      <c r="BOE227" s="60"/>
      <c r="BOF227" s="60"/>
      <c r="BOG227" s="60"/>
      <c r="BOH227" s="60"/>
      <c r="BOI227" s="60"/>
      <c r="BOJ227" s="60"/>
      <c r="BOK227" s="60"/>
      <c r="BOL227" s="60"/>
      <c r="BOM227" s="60"/>
      <c r="BON227" s="60"/>
      <c r="BOO227" s="60"/>
      <c r="BOP227" s="60"/>
      <c r="BOQ227" s="60"/>
      <c r="BOR227" s="60"/>
      <c r="BOS227" s="60"/>
      <c r="BOT227" s="60"/>
      <c r="BOU227" s="60"/>
      <c r="BOV227" s="60"/>
      <c r="BOW227" s="60"/>
      <c r="BOX227" s="60"/>
      <c r="BOY227" s="60"/>
      <c r="BOZ227" s="60"/>
      <c r="BPA227" s="60"/>
      <c r="BPB227" s="60"/>
      <c r="BPC227" s="60"/>
      <c r="BPD227" s="60"/>
      <c r="BPE227" s="60"/>
      <c r="BPF227" s="60"/>
      <c r="BPG227" s="60"/>
      <c r="BPH227" s="60"/>
      <c r="BPI227" s="60"/>
      <c r="BPJ227" s="60"/>
      <c r="BPK227" s="60"/>
      <c r="BPL227" s="60"/>
      <c r="BPM227" s="60"/>
      <c r="BPN227" s="60"/>
      <c r="BPO227" s="60"/>
      <c r="BPP227" s="60"/>
      <c r="BPQ227" s="60"/>
      <c r="BPR227" s="60"/>
      <c r="BPS227" s="60"/>
      <c r="BPT227" s="60"/>
      <c r="BPU227" s="60"/>
      <c r="BPV227" s="60"/>
      <c r="BPW227" s="60"/>
      <c r="BPX227" s="60"/>
      <c r="BPY227" s="60"/>
      <c r="BPZ227" s="60"/>
      <c r="BQA227" s="60"/>
      <c r="BQB227" s="60"/>
      <c r="BQC227" s="60"/>
      <c r="BQD227" s="60"/>
      <c r="BQE227" s="60"/>
      <c r="BQF227" s="60"/>
      <c r="BQG227" s="60"/>
      <c r="BQH227" s="60"/>
      <c r="BQI227" s="60"/>
      <c r="BQJ227" s="60"/>
      <c r="BQK227" s="60"/>
      <c r="BQL227" s="60"/>
      <c r="BQM227" s="60"/>
      <c r="BQN227" s="60"/>
      <c r="BQO227" s="60"/>
      <c r="BQP227" s="60"/>
      <c r="BQQ227" s="60"/>
      <c r="BQR227" s="60"/>
      <c r="BQS227" s="60"/>
      <c r="BQT227" s="60"/>
      <c r="BQU227" s="60"/>
      <c r="BQV227" s="60"/>
      <c r="BQW227" s="60"/>
      <c r="BQX227" s="60"/>
      <c r="BQY227" s="60"/>
      <c r="BQZ227" s="60"/>
      <c r="BRA227" s="60"/>
      <c r="BRB227" s="60"/>
      <c r="BRC227" s="60"/>
      <c r="BRD227" s="60"/>
      <c r="BRE227" s="60"/>
      <c r="BRF227" s="60"/>
      <c r="BRG227" s="60"/>
      <c r="BRH227" s="60"/>
      <c r="BRI227" s="60"/>
      <c r="BRJ227" s="60"/>
      <c r="BRK227" s="60"/>
      <c r="BRL227" s="60"/>
      <c r="BRM227" s="60"/>
      <c r="BRN227" s="60"/>
      <c r="BRO227" s="60"/>
      <c r="BRP227" s="60"/>
      <c r="BRQ227" s="60"/>
      <c r="BRR227" s="60"/>
      <c r="BRS227" s="60"/>
      <c r="BRT227" s="60"/>
      <c r="BRU227" s="60"/>
      <c r="BRV227" s="60"/>
      <c r="BRW227" s="60"/>
      <c r="BRX227" s="60"/>
      <c r="BRY227" s="60"/>
      <c r="BRZ227" s="60"/>
      <c r="BSA227" s="60"/>
      <c r="BSB227" s="60"/>
      <c r="BSC227" s="60"/>
      <c r="BSD227" s="60"/>
      <c r="BSE227" s="60"/>
      <c r="BSF227" s="60"/>
      <c r="BSG227" s="60"/>
      <c r="BSH227" s="60"/>
      <c r="BSI227" s="60"/>
      <c r="BSJ227" s="60"/>
      <c r="BSK227" s="60"/>
      <c r="BSL227" s="60"/>
      <c r="BSM227" s="60"/>
      <c r="BSN227" s="60"/>
      <c r="BSO227" s="60"/>
      <c r="BSP227" s="60"/>
      <c r="BSQ227" s="60"/>
      <c r="BSR227" s="60"/>
      <c r="BSS227" s="60"/>
      <c r="BST227" s="60"/>
      <c r="BSU227" s="60"/>
      <c r="BSV227" s="60"/>
      <c r="BSW227" s="60"/>
      <c r="BSX227" s="60"/>
      <c r="BSY227" s="60"/>
      <c r="BSZ227" s="60"/>
      <c r="BTA227" s="60"/>
      <c r="BTB227" s="60"/>
      <c r="BTC227" s="60"/>
      <c r="BTD227" s="60"/>
      <c r="BTE227" s="60"/>
      <c r="BTF227" s="60"/>
      <c r="BTG227" s="60"/>
      <c r="BTH227" s="60"/>
      <c r="BTI227" s="60"/>
      <c r="BTJ227" s="60"/>
      <c r="BTK227" s="60"/>
      <c r="BTL227" s="60"/>
      <c r="BTM227" s="60"/>
      <c r="BTN227" s="60"/>
      <c r="BTO227" s="60"/>
      <c r="BTP227" s="60"/>
      <c r="BTQ227" s="60"/>
      <c r="BTR227" s="60"/>
      <c r="BTS227" s="60"/>
      <c r="BTT227" s="60"/>
      <c r="BTU227" s="60"/>
      <c r="BTV227" s="60"/>
      <c r="BTW227" s="60"/>
      <c r="BTX227" s="60"/>
      <c r="BTY227" s="60"/>
      <c r="BTZ227" s="60"/>
      <c r="BUA227" s="60"/>
      <c r="BUB227" s="60"/>
      <c r="BUC227" s="60"/>
      <c r="BUD227" s="60"/>
      <c r="BUE227" s="60"/>
      <c r="BUF227" s="60"/>
      <c r="BUG227" s="60"/>
      <c r="BUH227" s="60"/>
      <c r="BUI227" s="60"/>
      <c r="BUJ227" s="60"/>
      <c r="BUK227" s="60"/>
      <c r="BUL227" s="60"/>
      <c r="BUM227" s="60"/>
      <c r="BUN227" s="60"/>
      <c r="BUO227" s="60"/>
      <c r="BUP227" s="60"/>
      <c r="BUQ227" s="60"/>
      <c r="BUR227" s="60"/>
      <c r="BUS227" s="60"/>
      <c r="BUT227" s="60"/>
      <c r="BUU227" s="60"/>
      <c r="BUV227" s="60"/>
      <c r="BUW227" s="60"/>
      <c r="BUX227" s="60"/>
      <c r="BUY227" s="60"/>
      <c r="BUZ227" s="60"/>
      <c r="BVA227" s="60"/>
      <c r="BVB227" s="60"/>
      <c r="BVC227" s="60"/>
      <c r="BVD227" s="60"/>
      <c r="BVE227" s="60"/>
      <c r="BVF227" s="60"/>
      <c r="BVG227" s="60"/>
      <c r="BVH227" s="60"/>
      <c r="BVI227" s="60"/>
      <c r="BVJ227" s="60"/>
      <c r="BVK227" s="60"/>
      <c r="BVL227" s="60"/>
      <c r="BVM227" s="60"/>
      <c r="BVN227" s="60"/>
      <c r="BVO227" s="60"/>
      <c r="BVP227" s="60"/>
      <c r="BVQ227" s="60"/>
      <c r="BVR227" s="60"/>
      <c r="BVS227" s="60"/>
      <c r="BVT227" s="60"/>
      <c r="BVU227" s="60"/>
      <c r="BVV227" s="60"/>
      <c r="BVW227" s="60"/>
      <c r="BVX227" s="60"/>
      <c r="BVY227" s="60"/>
      <c r="BVZ227" s="60"/>
      <c r="BWA227" s="60"/>
      <c r="BWB227" s="60"/>
      <c r="BWC227" s="60"/>
      <c r="BWD227" s="60"/>
      <c r="BWE227" s="60"/>
      <c r="BWF227" s="60"/>
      <c r="BWG227" s="60"/>
      <c r="BWH227" s="60"/>
      <c r="BWI227" s="60"/>
      <c r="BWJ227" s="60"/>
      <c r="BWK227" s="60"/>
      <c r="BWL227" s="60"/>
      <c r="BWM227" s="60"/>
      <c r="BWN227" s="60"/>
      <c r="BWO227" s="60"/>
      <c r="BWP227" s="60"/>
      <c r="BWQ227" s="60"/>
      <c r="BWR227" s="60"/>
      <c r="BWS227" s="60"/>
      <c r="BWT227" s="60"/>
      <c r="BWU227" s="60"/>
      <c r="BWV227" s="60"/>
      <c r="BWW227" s="60"/>
      <c r="BWX227" s="60"/>
      <c r="BWY227" s="60"/>
      <c r="BWZ227" s="60"/>
      <c r="BXA227" s="60"/>
      <c r="BXB227" s="60"/>
      <c r="BXC227" s="60"/>
      <c r="BXD227" s="60"/>
      <c r="BXE227" s="60"/>
      <c r="BXF227" s="60"/>
      <c r="BXG227" s="60"/>
      <c r="BXH227" s="60"/>
      <c r="BXI227" s="60"/>
      <c r="BXJ227" s="60"/>
      <c r="BXK227" s="60"/>
      <c r="BXL227" s="60"/>
      <c r="BXM227" s="60"/>
      <c r="BXN227" s="60"/>
      <c r="BXO227" s="60"/>
      <c r="BXP227" s="60"/>
      <c r="BXQ227" s="60"/>
      <c r="BXR227" s="60"/>
      <c r="BXS227" s="60"/>
      <c r="BXT227" s="60"/>
      <c r="BXU227" s="60"/>
      <c r="BXV227" s="60"/>
      <c r="BXW227" s="60"/>
      <c r="BXX227" s="60"/>
      <c r="BXY227" s="60"/>
      <c r="BXZ227" s="60"/>
      <c r="BYA227" s="60"/>
      <c r="BYB227" s="60"/>
      <c r="BYC227" s="60"/>
      <c r="BYD227" s="60"/>
      <c r="BYE227" s="60"/>
      <c r="BYF227" s="60"/>
      <c r="BYG227" s="60"/>
      <c r="BYH227" s="60"/>
      <c r="BYI227" s="60"/>
      <c r="BYJ227" s="60"/>
      <c r="BYK227" s="60"/>
      <c r="BYL227" s="60"/>
      <c r="BYM227" s="60"/>
      <c r="BYN227" s="60"/>
      <c r="BYO227" s="60"/>
      <c r="BYP227" s="60"/>
      <c r="BYQ227" s="60"/>
      <c r="BYR227" s="60"/>
      <c r="BYS227" s="60"/>
      <c r="BYT227" s="60"/>
      <c r="BYU227" s="60"/>
      <c r="BYV227" s="60"/>
      <c r="BYW227" s="60"/>
      <c r="BYX227" s="60"/>
      <c r="BYY227" s="60"/>
      <c r="BYZ227" s="60"/>
      <c r="BZA227" s="60"/>
      <c r="BZB227" s="60"/>
      <c r="BZC227" s="60"/>
      <c r="BZD227" s="60"/>
      <c r="BZE227" s="60"/>
      <c r="BZF227" s="60"/>
      <c r="BZG227" s="60"/>
      <c r="BZH227" s="60"/>
      <c r="BZI227" s="60"/>
      <c r="BZJ227" s="60"/>
      <c r="BZK227" s="60"/>
      <c r="BZL227" s="60"/>
      <c r="BZM227" s="60"/>
      <c r="BZN227" s="60"/>
      <c r="BZO227" s="60"/>
      <c r="BZP227" s="60"/>
      <c r="BZQ227" s="60"/>
      <c r="BZR227" s="60"/>
      <c r="BZS227" s="60"/>
      <c r="BZT227" s="60"/>
      <c r="BZU227" s="60"/>
      <c r="BZV227" s="60"/>
      <c r="BZW227" s="60"/>
      <c r="BZX227" s="60"/>
      <c r="BZY227" s="60"/>
      <c r="BZZ227" s="60"/>
      <c r="CAA227" s="60"/>
      <c r="CAB227" s="60"/>
      <c r="CAC227" s="60"/>
      <c r="CAD227" s="60"/>
      <c r="CAE227" s="60"/>
      <c r="CAF227" s="60"/>
      <c r="CAG227" s="60"/>
      <c r="CAH227" s="60"/>
      <c r="CAI227" s="60"/>
      <c r="CAJ227" s="60"/>
      <c r="CAK227" s="60"/>
      <c r="CAL227" s="60"/>
      <c r="CAM227" s="60"/>
      <c r="CAN227" s="60"/>
      <c r="CAO227" s="60"/>
      <c r="CAP227" s="60"/>
      <c r="CAQ227" s="60"/>
      <c r="CAR227" s="60"/>
      <c r="CAS227" s="60"/>
      <c r="CAT227" s="60"/>
      <c r="CAU227" s="60"/>
      <c r="CAV227" s="60"/>
      <c r="CAW227" s="60"/>
      <c r="CAX227" s="60"/>
      <c r="CAY227" s="60"/>
      <c r="CAZ227" s="60"/>
      <c r="CBA227" s="60"/>
      <c r="CBB227" s="60"/>
      <c r="CBC227" s="60"/>
      <c r="CBD227" s="60"/>
      <c r="CBE227" s="60"/>
      <c r="CBF227" s="60"/>
      <c r="CBG227" s="60"/>
      <c r="CBH227" s="60"/>
      <c r="CBI227" s="60"/>
      <c r="CBJ227" s="60"/>
      <c r="CBK227" s="60"/>
      <c r="CBL227" s="60"/>
      <c r="CBM227" s="60"/>
      <c r="CBN227" s="60"/>
      <c r="CBO227" s="60"/>
      <c r="CBP227" s="60"/>
      <c r="CBQ227" s="60"/>
      <c r="CBR227" s="60"/>
      <c r="CBS227" s="60"/>
      <c r="CBT227" s="60"/>
      <c r="CBU227" s="60"/>
      <c r="CBV227" s="60"/>
      <c r="CBW227" s="60"/>
      <c r="CBX227" s="60"/>
      <c r="CBY227" s="60"/>
      <c r="CBZ227" s="60"/>
      <c r="CCA227" s="60"/>
      <c r="CCB227" s="60"/>
      <c r="CCC227" s="60"/>
      <c r="CCD227" s="60"/>
      <c r="CCE227" s="60"/>
      <c r="CCF227" s="60"/>
      <c r="CCG227" s="60"/>
      <c r="CCH227" s="60"/>
      <c r="CCI227" s="60"/>
      <c r="CCJ227" s="60"/>
      <c r="CCK227" s="60"/>
      <c r="CCL227" s="60"/>
      <c r="CCM227" s="60"/>
      <c r="CCN227" s="60"/>
      <c r="CCO227" s="60"/>
      <c r="CCP227" s="60"/>
      <c r="CCQ227" s="60"/>
      <c r="CCR227" s="60"/>
      <c r="CCS227" s="60"/>
      <c r="CCT227" s="60"/>
      <c r="CCU227" s="60"/>
      <c r="CCV227" s="60"/>
      <c r="CCW227" s="60"/>
      <c r="CCX227" s="60"/>
      <c r="CCY227" s="60"/>
      <c r="CCZ227" s="60"/>
      <c r="CDA227" s="60"/>
      <c r="CDB227" s="60"/>
      <c r="CDC227" s="60"/>
      <c r="CDD227" s="60"/>
      <c r="CDE227" s="60"/>
      <c r="CDF227" s="60"/>
      <c r="CDG227" s="60"/>
      <c r="CDH227" s="60"/>
      <c r="CDI227" s="60"/>
      <c r="CDJ227" s="60"/>
      <c r="CDK227" s="60"/>
      <c r="CDL227" s="60"/>
      <c r="CDM227" s="60"/>
      <c r="CDN227" s="60"/>
      <c r="CDO227" s="60"/>
      <c r="CDP227" s="60"/>
      <c r="CDQ227" s="60"/>
      <c r="CDR227" s="60"/>
      <c r="CDS227" s="60"/>
      <c r="CDT227" s="60"/>
      <c r="CDU227" s="60"/>
      <c r="CDV227" s="60"/>
      <c r="CDW227" s="60"/>
      <c r="CDX227" s="60"/>
      <c r="CDY227" s="60"/>
      <c r="CDZ227" s="60"/>
      <c r="CEA227" s="60"/>
      <c r="CEB227" s="60"/>
      <c r="CEC227" s="60"/>
      <c r="CED227" s="60"/>
      <c r="CEE227" s="60"/>
      <c r="CEF227" s="60"/>
      <c r="CEG227" s="60"/>
      <c r="CEH227" s="60"/>
      <c r="CEI227" s="60"/>
      <c r="CEJ227" s="60"/>
      <c r="CEK227" s="60"/>
      <c r="CEL227" s="60"/>
      <c r="CEM227" s="60"/>
      <c r="CEN227" s="60"/>
      <c r="CEO227" s="60"/>
      <c r="CEP227" s="60"/>
      <c r="CEQ227" s="60"/>
      <c r="CER227" s="60"/>
      <c r="CES227" s="60"/>
      <c r="CET227" s="60"/>
      <c r="CEU227" s="60"/>
      <c r="CEV227" s="60"/>
      <c r="CEW227" s="60"/>
      <c r="CEX227" s="60"/>
      <c r="CEY227" s="60"/>
      <c r="CEZ227" s="60"/>
      <c r="CFA227" s="60"/>
      <c r="CFB227" s="60"/>
      <c r="CFC227" s="60"/>
      <c r="CFD227" s="60"/>
      <c r="CFE227" s="60"/>
      <c r="CFF227" s="60"/>
      <c r="CFG227" s="60"/>
      <c r="CFH227" s="60"/>
      <c r="CFI227" s="60"/>
      <c r="CFJ227" s="60"/>
      <c r="CFK227" s="60"/>
      <c r="CFL227" s="60"/>
      <c r="CFM227" s="60"/>
      <c r="CFN227" s="60"/>
      <c r="CFO227" s="60"/>
      <c r="CFP227" s="60"/>
      <c r="CFQ227" s="60"/>
      <c r="CFR227" s="60"/>
      <c r="CFS227" s="60"/>
      <c r="CFT227" s="60"/>
      <c r="CFU227" s="60"/>
      <c r="CFV227" s="60"/>
      <c r="CFW227" s="60"/>
      <c r="CFX227" s="60"/>
      <c r="CFY227" s="60"/>
      <c r="CFZ227" s="60"/>
      <c r="CGA227" s="60"/>
      <c r="CGB227" s="60"/>
      <c r="CGC227" s="60"/>
      <c r="CGD227" s="60"/>
      <c r="CGE227" s="60"/>
      <c r="CGF227" s="60"/>
      <c r="CGG227" s="60"/>
      <c r="CGH227" s="60"/>
      <c r="CGI227" s="60"/>
      <c r="CGJ227" s="60"/>
      <c r="CGK227" s="60"/>
      <c r="CGL227" s="60"/>
      <c r="CGM227" s="60"/>
      <c r="CGN227" s="60"/>
      <c r="CGO227" s="60"/>
      <c r="CGP227" s="60"/>
      <c r="CGQ227" s="60"/>
      <c r="CGR227" s="60"/>
      <c r="CGS227" s="60"/>
      <c r="CGT227" s="60"/>
      <c r="CGU227" s="60"/>
      <c r="CGV227" s="60"/>
      <c r="CGW227" s="60"/>
      <c r="CGX227" s="60"/>
      <c r="CGY227" s="60"/>
      <c r="CGZ227" s="60"/>
      <c r="CHA227" s="60"/>
      <c r="CHB227" s="60"/>
      <c r="CHC227" s="60"/>
      <c r="CHD227" s="60"/>
      <c r="CHE227" s="60"/>
      <c r="CHF227" s="60"/>
      <c r="CHG227" s="60"/>
      <c r="CHH227" s="60"/>
      <c r="CHI227" s="60"/>
      <c r="CHJ227" s="60"/>
      <c r="CHK227" s="60"/>
      <c r="CHL227" s="60"/>
      <c r="CHM227" s="60"/>
      <c r="CHN227" s="60"/>
      <c r="CHO227" s="60"/>
      <c r="CHP227" s="60"/>
      <c r="CHQ227" s="60"/>
      <c r="CHR227" s="60"/>
      <c r="CHS227" s="60"/>
      <c r="CHT227" s="60"/>
      <c r="CHU227" s="60"/>
      <c r="CHV227" s="60"/>
      <c r="CHW227" s="60"/>
      <c r="CHX227" s="60"/>
      <c r="CHY227" s="60"/>
      <c r="CHZ227" s="60"/>
      <c r="CIA227" s="60"/>
      <c r="CIB227" s="60"/>
      <c r="CIC227" s="60"/>
      <c r="CID227" s="60"/>
      <c r="CIE227" s="60"/>
      <c r="CIF227" s="60"/>
      <c r="CIG227" s="60"/>
      <c r="CIH227" s="60"/>
      <c r="CII227" s="60"/>
      <c r="CIJ227" s="60"/>
      <c r="CIK227" s="60"/>
      <c r="CIL227" s="60"/>
      <c r="CIM227" s="60"/>
      <c r="CIN227" s="60"/>
      <c r="CIO227" s="60"/>
      <c r="CIP227" s="60"/>
      <c r="CIQ227" s="60"/>
      <c r="CIR227" s="60"/>
      <c r="CIS227" s="60"/>
      <c r="CIT227" s="60"/>
      <c r="CIU227" s="60"/>
      <c r="CIV227" s="60"/>
      <c r="CIW227" s="60"/>
      <c r="CIX227" s="60"/>
      <c r="CIY227" s="60"/>
      <c r="CIZ227" s="60"/>
      <c r="CJA227" s="60"/>
      <c r="CJB227" s="60"/>
      <c r="CJC227" s="60"/>
      <c r="CJD227" s="60"/>
      <c r="CJE227" s="60"/>
      <c r="CJF227" s="60"/>
      <c r="CJG227" s="60"/>
      <c r="CJH227" s="60"/>
      <c r="CJI227" s="60"/>
      <c r="CJJ227" s="60"/>
      <c r="CJK227" s="60"/>
      <c r="CJL227" s="60"/>
      <c r="CJM227" s="60"/>
      <c r="CJN227" s="60"/>
      <c r="CJO227" s="60"/>
      <c r="CJP227" s="60"/>
      <c r="CJQ227" s="60"/>
      <c r="CJR227" s="60"/>
      <c r="CJS227" s="60"/>
      <c r="CJT227" s="60"/>
      <c r="CJU227" s="60"/>
      <c r="CJV227" s="60"/>
      <c r="CJW227" s="60"/>
      <c r="CJX227" s="60"/>
      <c r="CJY227" s="60"/>
      <c r="CJZ227" s="60"/>
      <c r="CKA227" s="60"/>
      <c r="CKB227" s="60"/>
      <c r="CKC227" s="60"/>
      <c r="CKD227" s="60"/>
      <c r="CKE227" s="60"/>
      <c r="CKF227" s="60"/>
      <c r="CKG227" s="60"/>
      <c r="CKH227" s="60"/>
      <c r="CKI227" s="60"/>
      <c r="CKJ227" s="60"/>
      <c r="CKK227" s="60"/>
      <c r="CKL227" s="60"/>
      <c r="CKM227" s="60"/>
      <c r="CKN227" s="60"/>
      <c r="CKO227" s="60"/>
      <c r="CKP227" s="60"/>
      <c r="CKQ227" s="60"/>
      <c r="CKR227" s="60"/>
      <c r="CKS227" s="60"/>
      <c r="CKT227" s="60"/>
      <c r="CKU227" s="60"/>
      <c r="CKV227" s="60"/>
      <c r="CKW227" s="60"/>
      <c r="CKX227" s="60"/>
      <c r="CKY227" s="60"/>
      <c r="CKZ227" s="60"/>
      <c r="CLA227" s="60"/>
      <c r="CLB227" s="60"/>
      <c r="CLC227" s="60"/>
      <c r="CLD227" s="60"/>
      <c r="CLE227" s="60"/>
      <c r="CLF227" s="60"/>
      <c r="CLG227" s="60"/>
      <c r="CLH227" s="60"/>
      <c r="CLI227" s="60"/>
      <c r="CLJ227" s="60"/>
      <c r="CLK227" s="60"/>
      <c r="CLL227" s="60"/>
      <c r="CLM227" s="60"/>
      <c r="CLN227" s="60"/>
      <c r="CLO227" s="60"/>
      <c r="CLP227" s="60"/>
      <c r="CLQ227" s="60"/>
      <c r="CLR227" s="60"/>
      <c r="CLS227" s="60"/>
      <c r="CLT227" s="60"/>
      <c r="CLU227" s="60"/>
      <c r="CLV227" s="60"/>
      <c r="CLW227" s="60"/>
      <c r="CLX227" s="60"/>
      <c r="CLY227" s="60"/>
      <c r="CLZ227" s="60"/>
      <c r="CMA227" s="60"/>
      <c r="CMB227" s="60"/>
      <c r="CMC227" s="60"/>
      <c r="CMD227" s="60"/>
      <c r="CME227" s="60"/>
      <c r="CMF227" s="60"/>
      <c r="CMG227" s="60"/>
      <c r="CMH227" s="60"/>
      <c r="CMI227" s="60"/>
      <c r="CMJ227" s="60"/>
      <c r="CMK227" s="60"/>
      <c r="CML227" s="60"/>
      <c r="CMM227" s="60"/>
      <c r="CMN227" s="60"/>
      <c r="CMO227" s="60"/>
      <c r="CMP227" s="60"/>
      <c r="CMQ227" s="60"/>
      <c r="CMR227" s="60"/>
      <c r="CMS227" s="60"/>
      <c r="CMT227" s="60"/>
      <c r="CMU227" s="60"/>
      <c r="CMV227" s="60"/>
      <c r="CMW227" s="60"/>
      <c r="CMX227" s="60"/>
      <c r="CMY227" s="60"/>
      <c r="CMZ227" s="60"/>
      <c r="CNA227" s="60"/>
      <c r="CNB227" s="60"/>
      <c r="CNC227" s="60"/>
      <c r="CND227" s="60"/>
      <c r="CNE227" s="60"/>
      <c r="CNF227" s="60"/>
      <c r="CNG227" s="60"/>
      <c r="CNH227" s="60"/>
      <c r="CNI227" s="60"/>
      <c r="CNJ227" s="60"/>
      <c r="CNK227" s="60"/>
      <c r="CNL227" s="60"/>
      <c r="CNM227" s="60"/>
      <c r="CNN227" s="60"/>
      <c r="CNO227" s="60"/>
      <c r="CNP227" s="60"/>
      <c r="CNQ227" s="60"/>
      <c r="CNR227" s="60"/>
      <c r="CNS227" s="60"/>
      <c r="CNT227" s="60"/>
      <c r="CNU227" s="60"/>
      <c r="CNV227" s="60"/>
      <c r="CNW227" s="60"/>
      <c r="CNX227" s="60"/>
      <c r="CNY227" s="60"/>
      <c r="CNZ227" s="60"/>
      <c r="COA227" s="60"/>
      <c r="COB227" s="60"/>
      <c r="COC227" s="60"/>
      <c r="COD227" s="60"/>
      <c r="COE227" s="60"/>
      <c r="COF227" s="60"/>
      <c r="COG227" s="60"/>
      <c r="COH227" s="60"/>
      <c r="COI227" s="60"/>
      <c r="COJ227" s="60"/>
      <c r="COK227" s="60"/>
      <c r="COL227" s="60"/>
      <c r="COM227" s="60"/>
      <c r="CON227" s="60"/>
      <c r="COO227" s="60"/>
      <c r="COP227" s="60"/>
      <c r="COQ227" s="60"/>
      <c r="COR227" s="60"/>
      <c r="COS227" s="60"/>
      <c r="COT227" s="60"/>
      <c r="COU227" s="60"/>
      <c r="COV227" s="60"/>
      <c r="COW227" s="60"/>
      <c r="COX227" s="60"/>
      <c r="COY227" s="60"/>
      <c r="COZ227" s="60"/>
      <c r="CPA227" s="60"/>
      <c r="CPB227" s="60"/>
      <c r="CPC227" s="60"/>
      <c r="CPD227" s="60"/>
      <c r="CPE227" s="60"/>
      <c r="CPF227" s="60"/>
      <c r="CPG227" s="60"/>
      <c r="CPH227" s="60"/>
      <c r="CPI227" s="60"/>
      <c r="CPJ227" s="60"/>
      <c r="CPK227" s="60"/>
      <c r="CPL227" s="60"/>
      <c r="CPM227" s="60"/>
      <c r="CPN227" s="60"/>
      <c r="CPO227" s="60"/>
      <c r="CPP227" s="60"/>
      <c r="CPQ227" s="60"/>
      <c r="CPR227" s="60"/>
      <c r="CPS227" s="60"/>
      <c r="CPT227" s="60"/>
      <c r="CPU227" s="60"/>
      <c r="CPV227" s="60"/>
      <c r="CPW227" s="60"/>
      <c r="CPX227" s="60"/>
      <c r="CPY227" s="60"/>
      <c r="CPZ227" s="60"/>
      <c r="CQA227" s="60"/>
      <c r="CQB227" s="60"/>
      <c r="CQC227" s="60"/>
      <c r="CQD227" s="60"/>
      <c r="CQE227" s="60"/>
      <c r="CQF227" s="60"/>
      <c r="CQG227" s="60"/>
      <c r="CQH227" s="60"/>
      <c r="CQI227" s="60"/>
      <c r="CQJ227" s="60"/>
      <c r="CQK227" s="60"/>
      <c r="CQL227" s="60"/>
      <c r="CQM227" s="60"/>
      <c r="CQN227" s="60"/>
      <c r="CQO227" s="60"/>
      <c r="CQP227" s="60"/>
      <c r="CQQ227" s="60"/>
      <c r="CQR227" s="60"/>
      <c r="CQS227" s="60"/>
      <c r="CQT227" s="60"/>
      <c r="CQU227" s="60"/>
      <c r="CQV227" s="60"/>
      <c r="CQW227" s="60"/>
      <c r="CQX227" s="60"/>
      <c r="CQY227" s="60"/>
      <c r="CQZ227" s="60"/>
      <c r="CRA227" s="60"/>
      <c r="CRB227" s="60"/>
      <c r="CRC227" s="60"/>
      <c r="CRD227" s="60"/>
      <c r="CRE227" s="60"/>
      <c r="CRF227" s="60"/>
      <c r="CRG227" s="60"/>
      <c r="CRH227" s="60"/>
      <c r="CRI227" s="60"/>
      <c r="CRJ227" s="60"/>
      <c r="CRK227" s="60"/>
      <c r="CRL227" s="60"/>
      <c r="CRM227" s="60"/>
      <c r="CRN227" s="60"/>
      <c r="CRO227" s="60"/>
      <c r="CRP227" s="60"/>
      <c r="CRQ227" s="60"/>
      <c r="CRR227" s="60"/>
      <c r="CRS227" s="60"/>
      <c r="CRT227" s="60"/>
      <c r="CRU227" s="60"/>
      <c r="CRV227" s="60"/>
      <c r="CRW227" s="60"/>
      <c r="CRX227" s="60"/>
      <c r="CRY227" s="60"/>
      <c r="CRZ227" s="60"/>
      <c r="CSA227" s="60"/>
      <c r="CSB227" s="60"/>
      <c r="CSC227" s="60"/>
      <c r="CSD227" s="60"/>
      <c r="CSE227" s="60"/>
      <c r="CSF227" s="60"/>
      <c r="CSG227" s="60"/>
      <c r="CSH227" s="60"/>
      <c r="CSI227" s="60"/>
      <c r="CSJ227" s="60"/>
      <c r="CSK227" s="60"/>
      <c r="CSL227" s="60"/>
      <c r="CSM227" s="60"/>
      <c r="CSN227" s="60"/>
      <c r="CSO227" s="60"/>
      <c r="CSP227" s="60"/>
      <c r="CSQ227" s="60"/>
      <c r="CSR227" s="60"/>
      <c r="CSS227" s="60"/>
      <c r="CST227" s="60"/>
      <c r="CSU227" s="60"/>
      <c r="CSV227" s="60"/>
      <c r="CSW227" s="60"/>
      <c r="CSX227" s="60"/>
      <c r="CSY227" s="60"/>
      <c r="CSZ227" s="60"/>
      <c r="CTA227" s="60"/>
      <c r="CTB227" s="60"/>
      <c r="CTC227" s="60"/>
      <c r="CTD227" s="60"/>
      <c r="CTE227" s="60"/>
      <c r="CTF227" s="60"/>
      <c r="CTG227" s="60"/>
      <c r="CTH227" s="60"/>
      <c r="CTI227" s="60"/>
      <c r="CTJ227" s="60"/>
      <c r="CTK227" s="60"/>
      <c r="CTL227" s="60"/>
      <c r="CTM227" s="60"/>
      <c r="CTN227" s="60"/>
      <c r="CTO227" s="60"/>
      <c r="CTP227" s="60"/>
      <c r="CTQ227" s="60"/>
      <c r="CTR227" s="60"/>
      <c r="CTS227" s="60"/>
      <c r="CTT227" s="60"/>
      <c r="CTU227" s="60"/>
      <c r="CTV227" s="60"/>
      <c r="CTW227" s="60"/>
      <c r="CTX227" s="60"/>
      <c r="CTY227" s="60"/>
      <c r="CTZ227" s="60"/>
      <c r="CUA227" s="60"/>
      <c r="CUB227" s="60"/>
      <c r="CUC227" s="60"/>
      <c r="CUD227" s="60"/>
      <c r="CUE227" s="60"/>
      <c r="CUF227" s="60"/>
      <c r="CUG227" s="60"/>
      <c r="CUH227" s="60"/>
      <c r="CUI227" s="60"/>
      <c r="CUJ227" s="60"/>
      <c r="CUK227" s="60"/>
      <c r="CUL227" s="60"/>
      <c r="CUM227" s="60"/>
      <c r="CUN227" s="60"/>
      <c r="CUO227" s="60"/>
      <c r="CUP227" s="60"/>
      <c r="CUQ227" s="60"/>
      <c r="CUR227" s="60"/>
      <c r="CUS227" s="60"/>
      <c r="CUT227" s="60"/>
      <c r="CUU227" s="60"/>
      <c r="CUV227" s="60"/>
      <c r="CUW227" s="60"/>
      <c r="CUX227" s="60"/>
      <c r="CUY227" s="60"/>
      <c r="CUZ227" s="60"/>
      <c r="CVA227" s="60"/>
      <c r="CVB227" s="60"/>
      <c r="CVC227" s="60"/>
      <c r="CVD227" s="60"/>
      <c r="CVE227" s="60"/>
      <c r="CVF227" s="60"/>
      <c r="CVG227" s="60"/>
      <c r="CVH227" s="60"/>
      <c r="CVI227" s="60"/>
      <c r="CVJ227" s="60"/>
      <c r="CVK227" s="60"/>
      <c r="CVL227" s="60"/>
      <c r="CVM227" s="60"/>
      <c r="CVN227" s="60"/>
      <c r="CVO227" s="60"/>
      <c r="CVP227" s="60"/>
      <c r="CVQ227" s="60"/>
      <c r="CVR227" s="60"/>
      <c r="CVS227" s="60"/>
      <c r="CVT227" s="60"/>
      <c r="CVU227" s="60"/>
      <c r="CVV227" s="60"/>
      <c r="CVW227" s="60"/>
      <c r="CVX227" s="60"/>
      <c r="CVY227" s="60"/>
      <c r="CVZ227" s="60"/>
      <c r="CWA227" s="60"/>
      <c r="CWB227" s="60"/>
      <c r="CWC227" s="60"/>
      <c r="CWD227" s="60"/>
      <c r="CWE227" s="60"/>
      <c r="CWF227" s="60"/>
      <c r="CWG227" s="60"/>
      <c r="CWH227" s="60"/>
      <c r="CWI227" s="60"/>
      <c r="CWJ227" s="60"/>
      <c r="CWK227" s="60"/>
      <c r="CWL227" s="60"/>
      <c r="CWM227" s="60"/>
      <c r="CWN227" s="60"/>
      <c r="CWO227" s="60"/>
      <c r="CWP227" s="60"/>
      <c r="CWQ227" s="60"/>
      <c r="CWR227" s="60"/>
      <c r="CWS227" s="60"/>
      <c r="CWT227" s="60"/>
      <c r="CWU227" s="60"/>
      <c r="CWV227" s="60"/>
      <c r="CWW227" s="60"/>
      <c r="CWX227" s="60"/>
      <c r="CWY227" s="60"/>
      <c r="CWZ227" s="60"/>
      <c r="CXA227" s="60"/>
      <c r="CXB227" s="60"/>
      <c r="CXC227" s="60"/>
      <c r="CXD227" s="60"/>
      <c r="CXE227" s="60"/>
      <c r="CXF227" s="60"/>
      <c r="CXG227" s="60"/>
      <c r="CXH227" s="60"/>
      <c r="CXI227" s="60"/>
      <c r="CXJ227" s="60"/>
      <c r="CXK227" s="60"/>
      <c r="CXL227" s="60"/>
      <c r="CXM227" s="60"/>
      <c r="CXN227" s="60"/>
      <c r="CXO227" s="60"/>
      <c r="CXP227" s="60"/>
      <c r="CXQ227" s="60"/>
      <c r="CXR227" s="60"/>
      <c r="CXS227" s="60"/>
      <c r="CXT227" s="60"/>
      <c r="CXU227" s="60"/>
      <c r="CXV227" s="60"/>
      <c r="CXW227" s="60"/>
      <c r="CXX227" s="60"/>
      <c r="CXY227" s="60"/>
      <c r="CXZ227" s="60"/>
      <c r="CYA227" s="60"/>
      <c r="CYB227" s="60"/>
      <c r="CYC227" s="60"/>
      <c r="CYD227" s="60"/>
      <c r="CYE227" s="60"/>
      <c r="CYF227" s="60"/>
      <c r="CYG227" s="60"/>
      <c r="CYH227" s="60"/>
      <c r="CYI227" s="60"/>
      <c r="CYJ227" s="60"/>
      <c r="CYK227" s="60"/>
      <c r="CYL227" s="60"/>
      <c r="CYM227" s="60"/>
      <c r="CYN227" s="60"/>
      <c r="CYO227" s="60"/>
      <c r="CYP227" s="60"/>
      <c r="CYQ227" s="60"/>
      <c r="CYR227" s="60"/>
      <c r="CYS227" s="60"/>
      <c r="CYT227" s="60"/>
      <c r="CYU227" s="60"/>
      <c r="CYV227" s="60"/>
      <c r="CYW227" s="60"/>
      <c r="CYX227" s="60"/>
      <c r="CYY227" s="60"/>
      <c r="CYZ227" s="60"/>
      <c r="CZA227" s="60"/>
      <c r="CZB227" s="60"/>
      <c r="CZC227" s="60"/>
      <c r="CZD227" s="60"/>
      <c r="CZE227" s="60"/>
      <c r="CZF227" s="60"/>
      <c r="CZG227" s="60"/>
      <c r="CZH227" s="60"/>
      <c r="CZI227" s="60"/>
      <c r="CZJ227" s="60"/>
      <c r="CZK227" s="60"/>
      <c r="CZL227" s="60"/>
      <c r="CZM227" s="60"/>
      <c r="CZN227" s="60"/>
      <c r="CZO227" s="60"/>
      <c r="CZP227" s="60"/>
      <c r="CZQ227" s="60"/>
      <c r="CZR227" s="60"/>
      <c r="CZS227" s="60"/>
      <c r="CZT227" s="60"/>
      <c r="CZU227" s="60"/>
      <c r="CZV227" s="60"/>
      <c r="CZW227" s="60"/>
      <c r="CZX227" s="60"/>
      <c r="CZY227" s="60"/>
      <c r="CZZ227" s="60"/>
      <c r="DAA227" s="60"/>
      <c r="DAB227" s="60"/>
      <c r="DAC227" s="60"/>
      <c r="DAD227" s="60"/>
      <c r="DAE227" s="60"/>
      <c r="DAF227" s="60"/>
      <c r="DAG227" s="60"/>
      <c r="DAH227" s="60"/>
      <c r="DAI227" s="60"/>
      <c r="DAJ227" s="60"/>
      <c r="DAK227" s="60"/>
      <c r="DAL227" s="60"/>
      <c r="DAM227" s="60"/>
      <c r="DAN227" s="60"/>
      <c r="DAO227" s="60"/>
      <c r="DAP227" s="60"/>
      <c r="DAQ227" s="60"/>
      <c r="DAR227" s="60"/>
      <c r="DAS227" s="60"/>
      <c r="DAT227" s="60"/>
      <c r="DAU227" s="60"/>
      <c r="DAV227" s="60"/>
      <c r="DAW227" s="60"/>
      <c r="DAX227" s="60"/>
      <c r="DAY227" s="60"/>
      <c r="DAZ227" s="60"/>
      <c r="DBA227" s="60"/>
      <c r="DBB227" s="60"/>
      <c r="DBC227" s="60"/>
      <c r="DBD227" s="60"/>
      <c r="DBE227" s="60"/>
      <c r="DBF227" s="60"/>
      <c r="DBG227" s="60"/>
      <c r="DBH227" s="60"/>
      <c r="DBI227" s="60"/>
      <c r="DBJ227" s="60"/>
      <c r="DBK227" s="60"/>
      <c r="DBL227" s="60"/>
      <c r="DBM227" s="60"/>
      <c r="DBN227" s="60"/>
      <c r="DBO227" s="60"/>
      <c r="DBP227" s="60"/>
      <c r="DBQ227" s="60"/>
      <c r="DBR227" s="60"/>
      <c r="DBS227" s="60"/>
      <c r="DBT227" s="60"/>
      <c r="DBU227" s="60"/>
      <c r="DBV227" s="60"/>
      <c r="DBW227" s="60"/>
      <c r="DBX227" s="60"/>
      <c r="DBY227" s="60"/>
      <c r="DBZ227" s="60"/>
      <c r="DCA227" s="60"/>
      <c r="DCB227" s="60"/>
      <c r="DCC227" s="60"/>
      <c r="DCD227" s="60"/>
      <c r="DCE227" s="60"/>
      <c r="DCF227" s="60"/>
      <c r="DCG227" s="60"/>
      <c r="DCH227" s="60"/>
      <c r="DCI227" s="60"/>
      <c r="DCJ227" s="60"/>
      <c r="DCK227" s="60"/>
      <c r="DCL227" s="60"/>
      <c r="DCM227" s="60"/>
      <c r="DCN227" s="60"/>
      <c r="DCO227" s="60"/>
      <c r="DCP227" s="60"/>
      <c r="DCQ227" s="60"/>
      <c r="DCR227" s="60"/>
      <c r="DCS227" s="60"/>
      <c r="DCT227" s="60"/>
      <c r="DCU227" s="60"/>
      <c r="DCV227" s="60"/>
      <c r="DCW227" s="60"/>
      <c r="DCX227" s="60"/>
      <c r="DCY227" s="60"/>
      <c r="DCZ227" s="60"/>
      <c r="DDA227" s="60"/>
      <c r="DDB227" s="60"/>
      <c r="DDC227" s="60"/>
      <c r="DDD227" s="60"/>
      <c r="DDE227" s="60"/>
      <c r="DDF227" s="60"/>
      <c r="DDG227" s="60"/>
      <c r="DDH227" s="60"/>
      <c r="DDI227" s="60"/>
      <c r="DDJ227" s="60"/>
      <c r="DDK227" s="60"/>
      <c r="DDL227" s="60"/>
      <c r="DDM227" s="60"/>
      <c r="DDN227" s="60"/>
      <c r="DDO227" s="60"/>
      <c r="DDP227" s="60"/>
      <c r="DDQ227" s="60"/>
      <c r="DDR227" s="60"/>
      <c r="DDS227" s="60"/>
      <c r="DDT227" s="60"/>
      <c r="DDU227" s="60"/>
      <c r="DDV227" s="60"/>
      <c r="DDW227" s="60"/>
      <c r="DDX227" s="60"/>
      <c r="DDY227" s="60"/>
      <c r="DDZ227" s="60"/>
      <c r="DEA227" s="60"/>
      <c r="DEB227" s="60"/>
      <c r="DEC227" s="60"/>
      <c r="DED227" s="60"/>
      <c r="DEE227" s="60"/>
      <c r="DEF227" s="60"/>
      <c r="DEG227" s="60"/>
      <c r="DEH227" s="60"/>
      <c r="DEI227" s="60"/>
      <c r="DEJ227" s="60"/>
      <c r="DEK227" s="60"/>
      <c r="DEL227" s="60"/>
      <c r="DEM227" s="60"/>
      <c r="DEN227" s="60"/>
      <c r="DEO227" s="60"/>
      <c r="DEP227" s="60"/>
      <c r="DEQ227" s="60"/>
      <c r="DER227" s="60"/>
      <c r="DES227" s="60"/>
      <c r="DET227" s="60"/>
      <c r="DEU227" s="60"/>
      <c r="DEV227" s="60"/>
      <c r="DEW227" s="60"/>
      <c r="DEX227" s="60"/>
      <c r="DEY227" s="60"/>
      <c r="DEZ227" s="60"/>
      <c r="DFA227" s="60"/>
      <c r="DFB227" s="60"/>
      <c r="DFC227" s="60"/>
      <c r="DFD227" s="60"/>
      <c r="DFE227" s="60"/>
      <c r="DFF227" s="60"/>
      <c r="DFG227" s="60"/>
      <c r="DFH227" s="60"/>
      <c r="DFI227" s="60"/>
      <c r="DFJ227" s="60"/>
      <c r="DFK227" s="60"/>
      <c r="DFL227" s="60"/>
      <c r="DFM227" s="60"/>
      <c r="DFN227" s="60"/>
      <c r="DFO227" s="60"/>
      <c r="DFP227" s="60"/>
      <c r="DFQ227" s="60"/>
      <c r="DFR227" s="60"/>
      <c r="DFS227" s="60"/>
      <c r="DFT227" s="60"/>
      <c r="DFU227" s="60"/>
      <c r="DFV227" s="60"/>
      <c r="DFW227" s="60"/>
      <c r="DFX227" s="60"/>
      <c r="DFY227" s="60"/>
      <c r="DFZ227" s="60"/>
      <c r="DGA227" s="60"/>
      <c r="DGB227" s="60"/>
      <c r="DGC227" s="60"/>
      <c r="DGD227" s="60"/>
      <c r="DGE227" s="60"/>
      <c r="DGF227" s="60"/>
      <c r="DGG227" s="60"/>
      <c r="DGH227" s="60"/>
      <c r="DGI227" s="60"/>
      <c r="DGJ227" s="60"/>
      <c r="DGK227" s="60"/>
      <c r="DGL227" s="60"/>
      <c r="DGM227" s="60"/>
      <c r="DGN227" s="60"/>
      <c r="DGO227" s="60"/>
      <c r="DGP227" s="60"/>
      <c r="DGQ227" s="60"/>
      <c r="DGR227" s="60"/>
      <c r="DGS227" s="60"/>
      <c r="DGT227" s="60"/>
      <c r="DGU227" s="60"/>
      <c r="DGV227" s="60"/>
      <c r="DGW227" s="60"/>
      <c r="DGX227" s="60"/>
      <c r="DGY227" s="60"/>
      <c r="DGZ227" s="60"/>
      <c r="DHA227" s="60"/>
      <c r="DHB227" s="60"/>
      <c r="DHC227" s="60"/>
      <c r="DHD227" s="60"/>
      <c r="DHE227" s="60"/>
      <c r="DHF227" s="60"/>
      <c r="DHG227" s="60"/>
      <c r="DHH227" s="60"/>
      <c r="DHI227" s="60"/>
      <c r="DHJ227" s="60"/>
      <c r="DHK227" s="60"/>
      <c r="DHL227" s="60"/>
      <c r="DHM227" s="60"/>
      <c r="DHN227" s="60"/>
      <c r="DHO227" s="60"/>
      <c r="DHP227" s="60"/>
      <c r="DHQ227" s="60"/>
      <c r="DHR227" s="60"/>
      <c r="DHS227" s="60"/>
      <c r="DHT227" s="60"/>
      <c r="DHU227" s="60"/>
      <c r="DHV227" s="60"/>
      <c r="DHW227" s="60"/>
      <c r="DHX227" s="60"/>
      <c r="DHY227" s="60"/>
      <c r="DHZ227" s="60"/>
      <c r="DIA227" s="60"/>
      <c r="DIB227" s="60"/>
      <c r="DIC227" s="60"/>
      <c r="DID227" s="60"/>
      <c r="DIE227" s="60"/>
      <c r="DIF227" s="60"/>
      <c r="DIG227" s="60"/>
      <c r="DIH227" s="60"/>
      <c r="DII227" s="60"/>
      <c r="DIJ227" s="60"/>
      <c r="DIK227" s="60"/>
      <c r="DIL227" s="60"/>
      <c r="DIM227" s="60"/>
      <c r="DIN227" s="60"/>
      <c r="DIO227" s="60"/>
      <c r="DIP227" s="60"/>
      <c r="DIQ227" s="60"/>
      <c r="DIR227" s="60"/>
      <c r="DIS227" s="60"/>
      <c r="DIT227" s="60"/>
      <c r="DIU227" s="60"/>
      <c r="DIV227" s="60"/>
      <c r="DIW227" s="60"/>
      <c r="DIX227" s="60"/>
      <c r="DIY227" s="60"/>
      <c r="DIZ227" s="60"/>
      <c r="DJA227" s="60"/>
      <c r="DJB227" s="60"/>
      <c r="DJC227" s="60"/>
      <c r="DJD227" s="60"/>
      <c r="DJE227" s="60"/>
      <c r="DJF227" s="60"/>
      <c r="DJG227" s="60"/>
      <c r="DJH227" s="60"/>
      <c r="DJI227" s="60"/>
      <c r="DJJ227" s="60"/>
      <c r="DJK227" s="60"/>
      <c r="DJL227" s="60"/>
      <c r="DJM227" s="60"/>
      <c r="DJN227" s="60"/>
      <c r="DJO227" s="60"/>
      <c r="DJP227" s="60"/>
      <c r="DJQ227" s="60"/>
      <c r="DJR227" s="60"/>
      <c r="DJS227" s="60"/>
      <c r="DJT227" s="60"/>
      <c r="DJU227" s="60"/>
      <c r="DJV227" s="60"/>
      <c r="DJW227" s="60"/>
      <c r="DJX227" s="60"/>
      <c r="DJY227" s="60"/>
      <c r="DJZ227" s="60"/>
      <c r="DKA227" s="60"/>
      <c r="DKB227" s="60"/>
      <c r="DKC227" s="60"/>
      <c r="DKD227" s="60"/>
      <c r="DKE227" s="60"/>
      <c r="DKF227" s="60"/>
      <c r="DKG227" s="60"/>
      <c r="DKH227" s="60"/>
      <c r="DKI227" s="60"/>
      <c r="DKJ227" s="60"/>
      <c r="DKK227" s="60"/>
      <c r="DKL227" s="60"/>
      <c r="DKM227" s="60"/>
      <c r="DKN227" s="60"/>
      <c r="DKO227" s="60"/>
      <c r="DKP227" s="60"/>
      <c r="DKQ227" s="60"/>
      <c r="DKR227" s="60"/>
      <c r="DKS227" s="60"/>
      <c r="DKT227" s="60"/>
      <c r="DKU227" s="60"/>
      <c r="DKV227" s="60"/>
      <c r="DKW227" s="60"/>
      <c r="DKX227" s="60"/>
      <c r="DKY227" s="60"/>
      <c r="DKZ227" s="60"/>
      <c r="DLA227" s="60"/>
      <c r="DLB227" s="60"/>
      <c r="DLC227" s="60"/>
      <c r="DLD227" s="60"/>
      <c r="DLE227" s="60"/>
      <c r="DLF227" s="60"/>
      <c r="DLG227" s="60"/>
      <c r="DLH227" s="60"/>
      <c r="DLI227" s="60"/>
      <c r="DLJ227" s="60"/>
      <c r="DLK227" s="60"/>
      <c r="DLL227" s="60"/>
      <c r="DLM227" s="60"/>
      <c r="DLN227" s="60"/>
      <c r="DLO227" s="60"/>
      <c r="DLP227" s="60"/>
      <c r="DLQ227" s="60"/>
      <c r="DLR227" s="60"/>
      <c r="DLS227" s="60"/>
      <c r="DLT227" s="60"/>
      <c r="DLU227" s="60"/>
      <c r="DLV227" s="60"/>
      <c r="DLW227" s="60"/>
      <c r="DLX227" s="60"/>
      <c r="DLY227" s="60"/>
      <c r="DLZ227" s="60"/>
      <c r="DMA227" s="60"/>
      <c r="DMB227" s="60"/>
      <c r="DMC227" s="60"/>
      <c r="DMD227" s="60"/>
      <c r="DME227" s="60"/>
      <c r="DMF227" s="60"/>
      <c r="DMG227" s="60"/>
      <c r="DMH227" s="60"/>
      <c r="DMI227" s="60"/>
      <c r="DMJ227" s="60"/>
      <c r="DMK227" s="60"/>
      <c r="DML227" s="60"/>
      <c r="DMM227" s="60"/>
      <c r="DMN227" s="60"/>
      <c r="DMO227" s="60"/>
      <c r="DMP227" s="60"/>
      <c r="DMQ227" s="60"/>
      <c r="DMR227" s="60"/>
      <c r="DMS227" s="60"/>
      <c r="DMT227" s="60"/>
      <c r="DMU227" s="60"/>
      <c r="DMV227" s="60"/>
      <c r="DMW227" s="60"/>
      <c r="DMX227" s="60"/>
      <c r="DMY227" s="60"/>
      <c r="DMZ227" s="60"/>
      <c r="DNA227" s="60"/>
      <c r="DNB227" s="60"/>
      <c r="DNC227" s="60"/>
      <c r="DND227" s="60"/>
      <c r="DNE227" s="60"/>
      <c r="DNF227" s="60"/>
      <c r="DNG227" s="60"/>
      <c r="DNH227" s="60"/>
      <c r="DNI227" s="60"/>
      <c r="DNJ227" s="60"/>
      <c r="DNK227" s="60"/>
      <c r="DNL227" s="60"/>
      <c r="DNM227" s="60"/>
      <c r="DNN227" s="60"/>
      <c r="DNO227" s="60"/>
      <c r="DNP227" s="60"/>
      <c r="DNQ227" s="60"/>
      <c r="DNR227" s="60"/>
      <c r="DNS227" s="60"/>
      <c r="DNT227" s="60"/>
      <c r="DNU227" s="60"/>
      <c r="DNV227" s="60"/>
      <c r="DNW227" s="60"/>
      <c r="DNX227" s="60"/>
      <c r="DNY227" s="60"/>
      <c r="DNZ227" s="60"/>
      <c r="DOA227" s="60"/>
      <c r="DOB227" s="60"/>
      <c r="DOC227" s="60"/>
      <c r="DOD227" s="60"/>
      <c r="DOE227" s="60"/>
      <c r="DOF227" s="60"/>
      <c r="DOG227" s="60"/>
      <c r="DOH227" s="60"/>
      <c r="DOI227" s="60"/>
      <c r="DOJ227" s="60"/>
      <c r="DOK227" s="60"/>
      <c r="DOL227" s="60"/>
      <c r="DOM227" s="60"/>
      <c r="DON227" s="60"/>
      <c r="DOO227" s="60"/>
      <c r="DOP227" s="60"/>
      <c r="DOQ227" s="60"/>
      <c r="DOR227" s="60"/>
      <c r="DOS227" s="60"/>
      <c r="DOT227" s="60"/>
      <c r="DOU227" s="60"/>
      <c r="DOV227" s="60"/>
      <c r="DOW227" s="60"/>
      <c r="DOX227" s="60"/>
      <c r="DOY227" s="60"/>
      <c r="DOZ227" s="60"/>
      <c r="DPA227" s="60"/>
      <c r="DPB227" s="60"/>
      <c r="DPC227" s="60"/>
      <c r="DPD227" s="60"/>
      <c r="DPE227" s="60"/>
      <c r="DPF227" s="60"/>
      <c r="DPG227" s="60"/>
      <c r="DPH227" s="60"/>
      <c r="DPI227" s="60"/>
      <c r="DPJ227" s="60"/>
      <c r="DPK227" s="60"/>
      <c r="DPL227" s="60"/>
      <c r="DPM227" s="60"/>
      <c r="DPN227" s="60"/>
      <c r="DPO227" s="60"/>
      <c r="DPP227" s="60"/>
      <c r="DPQ227" s="60"/>
      <c r="DPR227" s="60"/>
      <c r="DPS227" s="60"/>
      <c r="DPT227" s="60"/>
      <c r="DPU227" s="60"/>
      <c r="DPV227" s="60"/>
      <c r="DPW227" s="60"/>
      <c r="DPX227" s="60"/>
      <c r="DPY227" s="60"/>
      <c r="DPZ227" s="60"/>
      <c r="DQA227" s="60"/>
      <c r="DQB227" s="60"/>
      <c r="DQC227" s="60"/>
      <c r="DQD227" s="60"/>
      <c r="DQE227" s="60"/>
      <c r="DQF227" s="60"/>
      <c r="DQG227" s="60"/>
      <c r="DQH227" s="60"/>
      <c r="DQI227" s="60"/>
      <c r="DQJ227" s="60"/>
      <c r="DQK227" s="60"/>
      <c r="DQL227" s="60"/>
      <c r="DQM227" s="60"/>
      <c r="DQN227" s="60"/>
      <c r="DQO227" s="60"/>
      <c r="DQP227" s="60"/>
      <c r="DQQ227" s="60"/>
      <c r="DQR227" s="60"/>
      <c r="DQS227" s="60"/>
      <c r="DQT227" s="60"/>
      <c r="DQU227" s="60"/>
      <c r="DQV227" s="60"/>
      <c r="DQW227" s="60"/>
      <c r="DQX227" s="60"/>
      <c r="DQY227" s="60"/>
      <c r="DQZ227" s="60"/>
      <c r="DRA227" s="60"/>
      <c r="DRB227" s="60"/>
      <c r="DRC227" s="60"/>
      <c r="DRD227" s="60"/>
      <c r="DRE227" s="60"/>
      <c r="DRF227" s="60"/>
      <c r="DRG227" s="60"/>
      <c r="DRH227" s="60"/>
      <c r="DRI227" s="60"/>
      <c r="DRJ227" s="60"/>
      <c r="DRK227" s="60"/>
      <c r="DRL227" s="60"/>
      <c r="DRM227" s="60"/>
      <c r="DRN227" s="60"/>
      <c r="DRO227" s="60"/>
      <c r="DRP227" s="60"/>
      <c r="DRQ227" s="60"/>
      <c r="DRR227" s="60"/>
      <c r="DRS227" s="60"/>
      <c r="DRT227" s="60"/>
      <c r="DRU227" s="60"/>
      <c r="DRV227" s="60"/>
      <c r="DRW227" s="60"/>
      <c r="DRX227" s="60"/>
      <c r="DRY227" s="60"/>
      <c r="DRZ227" s="60"/>
      <c r="DSA227" s="60"/>
      <c r="DSB227" s="60"/>
      <c r="DSC227" s="60"/>
      <c r="DSD227" s="60"/>
      <c r="DSE227" s="60"/>
      <c r="DSF227" s="60"/>
      <c r="DSG227" s="60"/>
      <c r="DSH227" s="60"/>
      <c r="DSI227" s="60"/>
      <c r="DSJ227" s="60"/>
      <c r="DSK227" s="60"/>
      <c r="DSL227" s="60"/>
      <c r="DSM227" s="60"/>
      <c r="DSN227" s="60"/>
      <c r="DSO227" s="60"/>
      <c r="DSP227" s="60"/>
      <c r="DSQ227" s="60"/>
      <c r="DSR227" s="60"/>
      <c r="DSS227" s="60"/>
      <c r="DST227" s="60"/>
      <c r="DSU227" s="60"/>
      <c r="DSV227" s="60"/>
      <c r="DSW227" s="60"/>
      <c r="DSX227" s="60"/>
      <c r="DSY227" s="60"/>
      <c r="DSZ227" s="60"/>
      <c r="DTA227" s="60"/>
      <c r="DTB227" s="60"/>
      <c r="DTC227" s="60"/>
      <c r="DTD227" s="60"/>
      <c r="DTE227" s="60"/>
      <c r="DTF227" s="60"/>
      <c r="DTG227" s="60"/>
      <c r="DTH227" s="60"/>
      <c r="DTI227" s="60"/>
      <c r="DTJ227" s="60"/>
      <c r="DTK227" s="60"/>
      <c r="DTL227" s="60"/>
      <c r="DTM227" s="60"/>
      <c r="DTN227" s="60"/>
      <c r="DTO227" s="60"/>
      <c r="DTP227" s="60"/>
      <c r="DTQ227" s="60"/>
      <c r="DTR227" s="60"/>
      <c r="DTS227" s="60"/>
      <c r="DTT227" s="60"/>
      <c r="DTU227" s="60"/>
      <c r="DTV227" s="60"/>
      <c r="DTW227" s="60"/>
      <c r="DTX227" s="60"/>
      <c r="DTY227" s="60"/>
      <c r="DTZ227" s="60"/>
      <c r="DUA227" s="60"/>
      <c r="DUB227" s="60"/>
      <c r="DUC227" s="60"/>
      <c r="DUD227" s="60"/>
      <c r="DUE227" s="60"/>
      <c r="DUF227" s="60"/>
      <c r="DUG227" s="60"/>
      <c r="DUH227" s="60"/>
      <c r="DUI227" s="60"/>
      <c r="DUJ227" s="60"/>
      <c r="DUK227" s="60"/>
      <c r="DUL227" s="60"/>
      <c r="DUM227" s="60"/>
      <c r="DUN227" s="60"/>
      <c r="DUO227" s="60"/>
      <c r="DUP227" s="60"/>
      <c r="DUQ227" s="60"/>
      <c r="DUR227" s="60"/>
      <c r="DUS227" s="60"/>
      <c r="DUT227" s="60"/>
      <c r="DUU227" s="60"/>
      <c r="DUV227" s="60"/>
      <c r="DUW227" s="60"/>
      <c r="DUX227" s="60"/>
      <c r="DUY227" s="60"/>
      <c r="DUZ227" s="60"/>
      <c r="DVA227" s="60"/>
      <c r="DVB227" s="60"/>
      <c r="DVC227" s="60"/>
      <c r="DVD227" s="60"/>
      <c r="DVE227" s="60"/>
      <c r="DVF227" s="60"/>
      <c r="DVG227" s="60"/>
      <c r="DVH227" s="60"/>
      <c r="DVI227" s="60"/>
      <c r="DVJ227" s="60"/>
      <c r="DVK227" s="60"/>
      <c r="DVL227" s="60"/>
      <c r="DVM227" s="60"/>
      <c r="DVN227" s="60"/>
      <c r="DVO227" s="60"/>
      <c r="DVP227" s="60"/>
      <c r="DVQ227" s="60"/>
      <c r="DVR227" s="60"/>
      <c r="DVS227" s="60"/>
      <c r="DVT227" s="60"/>
      <c r="DVU227" s="60"/>
      <c r="DVV227" s="60"/>
      <c r="DVW227" s="60"/>
      <c r="DVX227" s="60"/>
      <c r="DVY227" s="60"/>
      <c r="DVZ227" s="60"/>
      <c r="DWA227" s="60"/>
      <c r="DWB227" s="60"/>
      <c r="DWC227" s="60"/>
      <c r="DWD227" s="60"/>
      <c r="DWE227" s="60"/>
      <c r="DWF227" s="60"/>
      <c r="DWG227" s="60"/>
      <c r="DWH227" s="60"/>
      <c r="DWI227" s="60"/>
      <c r="DWJ227" s="60"/>
      <c r="DWK227" s="60"/>
      <c r="DWL227" s="60"/>
      <c r="DWM227" s="60"/>
      <c r="DWN227" s="60"/>
      <c r="DWO227" s="60"/>
      <c r="DWP227" s="60"/>
      <c r="DWQ227" s="60"/>
      <c r="DWR227" s="60"/>
      <c r="DWS227" s="60"/>
      <c r="DWT227" s="60"/>
      <c r="DWU227" s="60"/>
      <c r="DWV227" s="60"/>
      <c r="DWW227" s="60"/>
      <c r="DWX227" s="60"/>
      <c r="DWY227" s="60"/>
      <c r="DWZ227" s="60"/>
      <c r="DXA227" s="60"/>
      <c r="DXB227" s="60"/>
      <c r="DXC227" s="60"/>
      <c r="DXD227" s="60"/>
      <c r="DXE227" s="60"/>
      <c r="DXF227" s="60"/>
      <c r="DXG227" s="60"/>
      <c r="DXH227" s="60"/>
      <c r="DXI227" s="60"/>
      <c r="DXJ227" s="60"/>
      <c r="DXK227" s="60"/>
      <c r="DXL227" s="60"/>
      <c r="DXM227" s="60"/>
      <c r="DXN227" s="60"/>
      <c r="DXO227" s="60"/>
      <c r="DXP227" s="60"/>
      <c r="DXQ227" s="60"/>
      <c r="DXR227" s="60"/>
      <c r="DXS227" s="60"/>
      <c r="DXT227" s="60"/>
      <c r="DXU227" s="60"/>
      <c r="DXV227" s="60"/>
      <c r="DXW227" s="60"/>
      <c r="DXX227" s="60"/>
      <c r="DXY227" s="60"/>
      <c r="DXZ227" s="60"/>
      <c r="DYA227" s="60"/>
      <c r="DYB227" s="60"/>
      <c r="DYC227" s="60"/>
      <c r="DYD227" s="60"/>
      <c r="DYE227" s="60"/>
      <c r="DYF227" s="60"/>
      <c r="DYG227" s="60"/>
      <c r="DYH227" s="60"/>
      <c r="DYI227" s="60"/>
      <c r="DYJ227" s="60"/>
      <c r="DYK227" s="60"/>
      <c r="DYL227" s="60"/>
      <c r="DYM227" s="60"/>
      <c r="DYN227" s="60"/>
      <c r="DYO227" s="60"/>
      <c r="DYP227" s="60"/>
      <c r="DYQ227" s="60"/>
      <c r="DYR227" s="60"/>
      <c r="DYS227" s="60"/>
      <c r="DYT227" s="60"/>
      <c r="DYU227" s="60"/>
      <c r="DYV227" s="60"/>
      <c r="DYW227" s="60"/>
      <c r="DYX227" s="60"/>
      <c r="DYY227" s="60"/>
      <c r="DYZ227" s="60"/>
      <c r="DZA227" s="60"/>
      <c r="DZB227" s="60"/>
      <c r="DZC227" s="60"/>
      <c r="DZD227" s="60"/>
      <c r="DZE227" s="60"/>
      <c r="DZF227" s="60"/>
      <c r="DZG227" s="60"/>
      <c r="DZH227" s="60"/>
      <c r="DZI227" s="60"/>
      <c r="DZJ227" s="60"/>
      <c r="DZK227" s="60"/>
      <c r="DZL227" s="60"/>
      <c r="DZM227" s="60"/>
      <c r="DZN227" s="60"/>
      <c r="DZO227" s="60"/>
      <c r="DZP227" s="60"/>
      <c r="DZQ227" s="60"/>
      <c r="DZR227" s="60"/>
      <c r="DZS227" s="60"/>
      <c r="DZT227" s="60"/>
      <c r="DZU227" s="60"/>
      <c r="DZV227" s="60"/>
      <c r="DZW227" s="60"/>
      <c r="DZX227" s="60"/>
      <c r="DZY227" s="60"/>
      <c r="DZZ227" s="60"/>
      <c r="EAA227" s="60"/>
      <c r="EAB227" s="60"/>
      <c r="EAC227" s="60"/>
      <c r="EAD227" s="60"/>
      <c r="EAE227" s="60"/>
      <c r="EAF227" s="60"/>
      <c r="EAG227" s="60"/>
      <c r="EAH227" s="60"/>
      <c r="EAI227" s="60"/>
      <c r="EAJ227" s="60"/>
      <c r="EAK227" s="60"/>
      <c r="EAL227" s="60"/>
      <c r="EAM227" s="60"/>
      <c r="EAN227" s="60"/>
      <c r="EAO227" s="60"/>
      <c r="EAP227" s="60"/>
      <c r="EAQ227" s="60"/>
      <c r="EAR227" s="60"/>
      <c r="EAS227" s="60"/>
      <c r="EAT227" s="60"/>
      <c r="EAU227" s="60"/>
      <c r="EAV227" s="60"/>
      <c r="EAW227" s="60"/>
      <c r="EAX227" s="60"/>
      <c r="EAY227" s="60"/>
      <c r="EAZ227" s="60"/>
      <c r="EBA227" s="60"/>
      <c r="EBB227" s="60"/>
      <c r="EBC227" s="60"/>
      <c r="EBD227" s="60"/>
      <c r="EBE227" s="60"/>
      <c r="EBF227" s="60"/>
      <c r="EBG227" s="60"/>
      <c r="EBH227" s="60"/>
      <c r="EBI227" s="60"/>
      <c r="EBJ227" s="60"/>
      <c r="EBK227" s="60"/>
      <c r="EBL227" s="60"/>
      <c r="EBM227" s="60"/>
      <c r="EBN227" s="60"/>
      <c r="EBO227" s="60"/>
      <c r="EBP227" s="60"/>
      <c r="EBQ227" s="60"/>
      <c r="EBR227" s="60"/>
      <c r="EBS227" s="60"/>
      <c r="EBT227" s="60"/>
      <c r="EBU227" s="60"/>
      <c r="EBV227" s="60"/>
      <c r="EBW227" s="60"/>
      <c r="EBX227" s="60"/>
      <c r="EBY227" s="60"/>
      <c r="EBZ227" s="60"/>
      <c r="ECA227" s="60"/>
      <c r="ECB227" s="60"/>
      <c r="ECC227" s="60"/>
      <c r="ECD227" s="60"/>
      <c r="ECE227" s="60"/>
      <c r="ECF227" s="60"/>
      <c r="ECG227" s="60"/>
      <c r="ECH227" s="60"/>
      <c r="ECI227" s="60"/>
      <c r="ECJ227" s="60"/>
      <c r="ECK227" s="60"/>
      <c r="ECL227" s="60"/>
      <c r="ECM227" s="60"/>
      <c r="ECN227" s="60"/>
      <c r="ECO227" s="60"/>
      <c r="ECP227" s="60"/>
      <c r="ECQ227" s="60"/>
      <c r="ECR227" s="60"/>
      <c r="ECS227" s="60"/>
      <c r="ECT227" s="60"/>
      <c r="ECU227" s="60"/>
      <c r="ECV227" s="60"/>
      <c r="ECW227" s="60"/>
      <c r="ECX227" s="60"/>
      <c r="ECY227" s="60"/>
      <c r="ECZ227" s="60"/>
      <c r="EDA227" s="60"/>
      <c r="EDB227" s="60"/>
      <c r="EDC227" s="60"/>
      <c r="EDD227" s="60"/>
      <c r="EDE227" s="60"/>
      <c r="EDF227" s="60"/>
      <c r="EDG227" s="60"/>
      <c r="EDH227" s="60"/>
      <c r="EDI227" s="60"/>
      <c r="EDJ227" s="60"/>
      <c r="EDK227" s="60"/>
      <c r="EDL227" s="60"/>
      <c r="EDM227" s="60"/>
      <c r="EDN227" s="60"/>
      <c r="EDO227" s="60"/>
      <c r="EDP227" s="60"/>
      <c r="EDQ227" s="60"/>
      <c r="EDR227" s="60"/>
      <c r="EDS227" s="60"/>
      <c r="EDT227" s="60"/>
      <c r="EDU227" s="60"/>
      <c r="EDV227" s="60"/>
      <c r="EDW227" s="60"/>
      <c r="EDX227" s="60"/>
      <c r="EDY227" s="60"/>
      <c r="EDZ227" s="60"/>
      <c r="EEA227" s="60"/>
      <c r="EEB227" s="60"/>
      <c r="EEC227" s="60"/>
      <c r="EED227" s="60"/>
      <c r="EEE227" s="60"/>
      <c r="EEF227" s="60"/>
      <c r="EEG227" s="60"/>
      <c r="EEH227" s="60"/>
      <c r="EEI227" s="60"/>
      <c r="EEJ227" s="60"/>
      <c r="EEK227" s="60"/>
      <c r="EEL227" s="60"/>
      <c r="EEM227" s="60"/>
      <c r="EEN227" s="60"/>
      <c r="EEO227" s="60"/>
      <c r="EEP227" s="60"/>
      <c r="EEQ227" s="60"/>
      <c r="EER227" s="60"/>
      <c r="EES227" s="60"/>
      <c r="EET227" s="60"/>
      <c r="EEU227" s="60"/>
      <c r="EEV227" s="60"/>
      <c r="EEW227" s="60"/>
      <c r="EEX227" s="60"/>
      <c r="EEY227" s="60"/>
      <c r="EEZ227" s="60"/>
      <c r="EFA227" s="60"/>
      <c r="EFB227" s="60"/>
      <c r="EFC227" s="60"/>
      <c r="EFD227" s="60"/>
      <c r="EFE227" s="60"/>
      <c r="EFF227" s="60"/>
      <c r="EFG227" s="60"/>
      <c r="EFH227" s="60"/>
      <c r="EFI227" s="60"/>
      <c r="EFJ227" s="60"/>
      <c r="EFK227" s="60"/>
      <c r="EFL227" s="60"/>
      <c r="EFM227" s="60"/>
      <c r="EFN227" s="60"/>
      <c r="EFO227" s="60"/>
      <c r="EFP227" s="60"/>
      <c r="EFQ227" s="60"/>
      <c r="EFR227" s="60"/>
      <c r="EFS227" s="60"/>
      <c r="EFT227" s="60"/>
      <c r="EFU227" s="60"/>
      <c r="EFV227" s="60"/>
      <c r="EFW227" s="60"/>
      <c r="EFX227" s="60"/>
      <c r="EFY227" s="60"/>
      <c r="EFZ227" s="60"/>
      <c r="EGA227" s="60"/>
      <c r="EGB227" s="60"/>
      <c r="EGC227" s="60"/>
      <c r="EGD227" s="60"/>
      <c r="EGE227" s="60"/>
      <c r="EGF227" s="60"/>
      <c r="EGG227" s="60"/>
      <c r="EGH227" s="60"/>
      <c r="EGI227" s="60"/>
      <c r="EGJ227" s="60"/>
      <c r="EGK227" s="60"/>
      <c r="EGL227" s="60"/>
      <c r="EGM227" s="60"/>
      <c r="EGN227" s="60"/>
      <c r="EGO227" s="60"/>
      <c r="EGP227" s="60"/>
      <c r="EGQ227" s="60"/>
      <c r="EGR227" s="60"/>
      <c r="EGS227" s="60"/>
      <c r="EGT227" s="60"/>
      <c r="EGU227" s="60"/>
      <c r="EGV227" s="60"/>
      <c r="EGW227" s="60"/>
      <c r="EGX227" s="60"/>
      <c r="EGY227" s="60"/>
      <c r="EGZ227" s="60"/>
      <c r="EHA227" s="60"/>
      <c r="EHB227" s="60"/>
      <c r="EHC227" s="60"/>
      <c r="EHD227" s="60"/>
      <c r="EHE227" s="60"/>
      <c r="EHF227" s="60"/>
      <c r="EHG227" s="60"/>
      <c r="EHH227" s="60"/>
      <c r="EHI227" s="60"/>
      <c r="EHJ227" s="60"/>
      <c r="EHK227" s="60"/>
      <c r="EHL227" s="60"/>
      <c r="EHM227" s="60"/>
      <c r="EHN227" s="60"/>
      <c r="EHO227" s="60"/>
      <c r="EHP227" s="60"/>
      <c r="EHQ227" s="60"/>
      <c r="EHR227" s="60"/>
      <c r="EHS227" s="60"/>
      <c r="EHT227" s="60"/>
      <c r="EHU227" s="60"/>
      <c r="EHV227" s="60"/>
      <c r="EHW227" s="60"/>
      <c r="EHX227" s="60"/>
      <c r="EHY227" s="60"/>
      <c r="EHZ227" s="60"/>
      <c r="EIA227" s="60"/>
      <c r="EIB227" s="60"/>
      <c r="EIC227" s="60"/>
      <c r="EID227" s="60"/>
      <c r="EIE227" s="60"/>
      <c r="EIF227" s="60"/>
      <c r="EIG227" s="60"/>
      <c r="EIH227" s="60"/>
      <c r="EII227" s="60"/>
      <c r="EIJ227" s="60"/>
      <c r="EIK227" s="60"/>
      <c r="EIL227" s="60"/>
      <c r="EIM227" s="60"/>
      <c r="EIN227" s="60"/>
      <c r="EIO227" s="60"/>
      <c r="EIP227" s="60"/>
      <c r="EIQ227" s="60"/>
      <c r="EIR227" s="60"/>
      <c r="EIS227" s="60"/>
      <c r="EIT227" s="60"/>
      <c r="EIU227" s="60"/>
      <c r="EIV227" s="60"/>
      <c r="EIW227" s="60"/>
      <c r="EIX227" s="60"/>
      <c r="EIY227" s="60"/>
      <c r="EIZ227" s="60"/>
      <c r="EJA227" s="60"/>
      <c r="EJB227" s="60"/>
      <c r="EJC227" s="60"/>
      <c r="EJD227" s="60"/>
      <c r="EJE227" s="60"/>
      <c r="EJF227" s="60"/>
      <c r="EJG227" s="60"/>
      <c r="EJH227" s="60"/>
      <c r="EJI227" s="60"/>
      <c r="EJJ227" s="60"/>
      <c r="EJK227" s="60"/>
      <c r="EJL227" s="60"/>
      <c r="EJM227" s="60"/>
      <c r="EJN227" s="60"/>
      <c r="EJO227" s="60"/>
      <c r="EJP227" s="60"/>
      <c r="EJQ227" s="60"/>
      <c r="EJR227" s="60"/>
      <c r="EJS227" s="60"/>
      <c r="EJT227" s="60"/>
      <c r="EJU227" s="60"/>
      <c r="EJV227" s="60"/>
      <c r="EJW227" s="60"/>
      <c r="EJX227" s="60"/>
      <c r="EJY227" s="60"/>
      <c r="EJZ227" s="60"/>
      <c r="EKA227" s="60"/>
      <c r="EKB227" s="60"/>
      <c r="EKC227" s="60"/>
      <c r="EKD227" s="60"/>
      <c r="EKE227" s="60"/>
      <c r="EKF227" s="60"/>
      <c r="EKG227" s="60"/>
      <c r="EKH227" s="60"/>
      <c r="EKI227" s="60"/>
      <c r="EKJ227" s="60"/>
      <c r="EKK227" s="60"/>
      <c r="EKL227" s="60"/>
      <c r="EKM227" s="60"/>
      <c r="EKN227" s="60"/>
      <c r="EKO227" s="60"/>
      <c r="EKP227" s="60"/>
      <c r="EKQ227" s="60"/>
      <c r="EKR227" s="60"/>
      <c r="EKS227" s="60"/>
      <c r="EKT227" s="60"/>
      <c r="EKU227" s="60"/>
      <c r="EKV227" s="60"/>
      <c r="EKW227" s="60"/>
      <c r="EKX227" s="60"/>
      <c r="EKY227" s="60"/>
      <c r="EKZ227" s="60"/>
      <c r="ELA227" s="60"/>
      <c r="ELB227" s="60"/>
      <c r="ELC227" s="60"/>
      <c r="ELD227" s="60"/>
      <c r="ELE227" s="60"/>
      <c r="ELF227" s="60"/>
      <c r="ELG227" s="60"/>
      <c r="ELH227" s="60"/>
      <c r="ELI227" s="60"/>
      <c r="ELJ227" s="60"/>
      <c r="ELK227" s="60"/>
      <c r="ELL227" s="60"/>
      <c r="ELM227" s="60"/>
      <c r="ELN227" s="60"/>
      <c r="ELO227" s="60"/>
      <c r="ELP227" s="60"/>
      <c r="ELQ227" s="60"/>
      <c r="ELR227" s="60"/>
      <c r="ELS227" s="60"/>
      <c r="ELT227" s="60"/>
      <c r="ELU227" s="60"/>
      <c r="ELV227" s="60"/>
      <c r="ELW227" s="60"/>
      <c r="ELX227" s="60"/>
      <c r="ELY227" s="60"/>
      <c r="ELZ227" s="60"/>
      <c r="EMA227" s="60"/>
      <c r="EMB227" s="60"/>
      <c r="EMC227" s="60"/>
      <c r="EMD227" s="60"/>
      <c r="EME227" s="60"/>
      <c r="EMF227" s="60"/>
      <c r="EMG227" s="60"/>
      <c r="EMH227" s="60"/>
      <c r="EMI227" s="60"/>
      <c r="EMJ227" s="60"/>
      <c r="EMK227" s="60"/>
      <c r="EML227" s="60"/>
      <c r="EMM227" s="60"/>
      <c r="EMN227" s="60"/>
      <c r="EMO227" s="60"/>
      <c r="EMP227" s="60"/>
      <c r="EMQ227" s="60"/>
      <c r="EMR227" s="60"/>
      <c r="EMS227" s="60"/>
      <c r="EMT227" s="60"/>
      <c r="EMU227" s="60"/>
      <c r="EMV227" s="60"/>
      <c r="EMW227" s="60"/>
      <c r="EMX227" s="60"/>
      <c r="EMY227" s="60"/>
      <c r="EMZ227" s="60"/>
      <c r="ENA227" s="60"/>
      <c r="ENB227" s="60"/>
      <c r="ENC227" s="60"/>
      <c r="END227" s="60"/>
      <c r="ENE227" s="60"/>
      <c r="ENF227" s="60"/>
      <c r="ENG227" s="60"/>
      <c r="ENH227" s="60"/>
      <c r="ENI227" s="60"/>
      <c r="ENJ227" s="60"/>
      <c r="ENK227" s="60"/>
      <c r="ENL227" s="60"/>
      <c r="ENM227" s="60"/>
      <c r="ENN227" s="60"/>
      <c r="ENO227" s="60"/>
      <c r="ENP227" s="60"/>
      <c r="ENQ227" s="60"/>
      <c r="ENR227" s="60"/>
      <c r="ENS227" s="60"/>
      <c r="ENT227" s="60"/>
      <c r="ENU227" s="60"/>
      <c r="ENV227" s="60"/>
      <c r="ENW227" s="60"/>
      <c r="ENX227" s="60"/>
      <c r="ENY227" s="60"/>
      <c r="ENZ227" s="60"/>
      <c r="EOA227" s="60"/>
      <c r="EOB227" s="60"/>
      <c r="EOC227" s="60"/>
      <c r="EOD227" s="60"/>
      <c r="EOE227" s="60"/>
      <c r="EOF227" s="60"/>
      <c r="EOG227" s="60"/>
      <c r="EOH227" s="60"/>
      <c r="EOI227" s="60"/>
      <c r="EOJ227" s="60"/>
      <c r="EOK227" s="60"/>
      <c r="EOL227" s="60"/>
      <c r="EOM227" s="60"/>
      <c r="EON227" s="60"/>
      <c r="EOO227" s="60"/>
      <c r="EOP227" s="60"/>
      <c r="EOQ227" s="60"/>
      <c r="EOR227" s="60"/>
      <c r="EOS227" s="60"/>
      <c r="EOT227" s="60"/>
      <c r="EOU227" s="60"/>
      <c r="EOV227" s="60"/>
      <c r="EOW227" s="60"/>
      <c r="EOX227" s="60"/>
      <c r="EOY227" s="60"/>
      <c r="EOZ227" s="60"/>
      <c r="EPA227" s="60"/>
      <c r="EPB227" s="60"/>
      <c r="EPC227" s="60"/>
      <c r="EPD227" s="60"/>
      <c r="EPE227" s="60"/>
      <c r="EPF227" s="60"/>
      <c r="EPG227" s="60"/>
      <c r="EPH227" s="60"/>
      <c r="EPI227" s="60"/>
      <c r="EPJ227" s="60"/>
      <c r="EPK227" s="60"/>
      <c r="EPL227" s="60"/>
      <c r="EPM227" s="60"/>
      <c r="EPN227" s="60"/>
      <c r="EPO227" s="60"/>
      <c r="EPP227" s="60"/>
      <c r="EPQ227" s="60"/>
      <c r="EPR227" s="60"/>
      <c r="EPS227" s="60"/>
      <c r="EPT227" s="60"/>
      <c r="EPU227" s="60"/>
      <c r="EPV227" s="60"/>
      <c r="EPW227" s="60"/>
      <c r="EPX227" s="60"/>
      <c r="EPY227" s="60"/>
      <c r="EPZ227" s="60"/>
      <c r="EQA227" s="60"/>
      <c r="EQB227" s="60"/>
      <c r="EQC227" s="60"/>
      <c r="EQD227" s="60"/>
      <c r="EQE227" s="60"/>
      <c r="EQF227" s="60"/>
      <c r="EQG227" s="60"/>
      <c r="EQH227" s="60"/>
      <c r="EQI227" s="60"/>
      <c r="EQJ227" s="60"/>
      <c r="EQK227" s="60"/>
      <c r="EQL227" s="60"/>
      <c r="EQM227" s="60"/>
      <c r="EQN227" s="60"/>
      <c r="EQO227" s="60"/>
      <c r="EQP227" s="60"/>
      <c r="EQQ227" s="60"/>
      <c r="EQR227" s="60"/>
      <c r="EQS227" s="60"/>
      <c r="EQT227" s="60"/>
      <c r="EQU227" s="60"/>
      <c r="EQV227" s="60"/>
      <c r="EQW227" s="60"/>
      <c r="EQX227" s="60"/>
      <c r="EQY227" s="60"/>
      <c r="EQZ227" s="60"/>
      <c r="ERA227" s="60"/>
      <c r="ERB227" s="60"/>
      <c r="ERC227" s="60"/>
      <c r="ERD227" s="60"/>
      <c r="ERE227" s="60"/>
      <c r="ERF227" s="60"/>
      <c r="ERG227" s="60"/>
      <c r="ERH227" s="60"/>
      <c r="ERI227" s="60"/>
      <c r="ERJ227" s="60"/>
      <c r="ERK227" s="60"/>
      <c r="ERL227" s="60"/>
      <c r="ERM227" s="60"/>
      <c r="ERN227" s="60"/>
      <c r="ERO227" s="60"/>
      <c r="ERP227" s="60"/>
      <c r="ERQ227" s="60"/>
      <c r="ERR227" s="60"/>
      <c r="ERS227" s="60"/>
      <c r="ERT227" s="60"/>
      <c r="ERU227" s="60"/>
      <c r="ERV227" s="60"/>
      <c r="ERW227" s="60"/>
      <c r="ERX227" s="60"/>
      <c r="ERY227" s="60"/>
      <c r="ERZ227" s="60"/>
      <c r="ESA227" s="60"/>
      <c r="ESB227" s="60"/>
      <c r="ESC227" s="60"/>
      <c r="ESD227" s="60"/>
      <c r="ESE227" s="60"/>
      <c r="ESF227" s="60"/>
      <c r="ESG227" s="60"/>
      <c r="ESH227" s="60"/>
      <c r="ESI227" s="60"/>
      <c r="ESJ227" s="60"/>
      <c r="ESK227" s="60"/>
      <c r="ESL227" s="60"/>
      <c r="ESM227" s="60"/>
      <c r="ESN227" s="60"/>
      <c r="ESO227" s="60"/>
      <c r="ESP227" s="60"/>
      <c r="ESQ227" s="60"/>
      <c r="ESR227" s="60"/>
      <c r="ESS227" s="60"/>
      <c r="EST227" s="60"/>
      <c r="ESU227" s="60"/>
      <c r="ESV227" s="60"/>
      <c r="ESW227" s="60"/>
      <c r="ESX227" s="60"/>
      <c r="ESY227" s="60"/>
      <c r="ESZ227" s="60"/>
      <c r="ETA227" s="60"/>
      <c r="ETB227" s="60"/>
      <c r="ETC227" s="60"/>
      <c r="ETD227" s="60"/>
      <c r="ETE227" s="60"/>
      <c r="ETF227" s="60"/>
      <c r="ETG227" s="60"/>
      <c r="ETH227" s="60"/>
      <c r="ETI227" s="60"/>
      <c r="ETJ227" s="60"/>
      <c r="ETK227" s="60"/>
      <c r="ETL227" s="60"/>
      <c r="ETM227" s="60"/>
      <c r="ETN227" s="60"/>
      <c r="ETO227" s="60"/>
      <c r="ETP227" s="60"/>
      <c r="ETQ227" s="60"/>
      <c r="ETR227" s="60"/>
      <c r="ETS227" s="60"/>
      <c r="ETT227" s="60"/>
      <c r="ETU227" s="60"/>
      <c r="ETV227" s="60"/>
      <c r="ETW227" s="60"/>
      <c r="ETX227" s="60"/>
      <c r="ETY227" s="60"/>
      <c r="ETZ227" s="60"/>
      <c r="EUA227" s="60"/>
      <c r="EUB227" s="60"/>
      <c r="EUC227" s="60"/>
      <c r="EUD227" s="60"/>
      <c r="EUE227" s="60"/>
      <c r="EUF227" s="60"/>
      <c r="EUG227" s="60"/>
      <c r="EUH227" s="60"/>
      <c r="EUI227" s="60"/>
      <c r="EUJ227" s="60"/>
      <c r="EUK227" s="60"/>
      <c r="EUL227" s="60"/>
      <c r="EUM227" s="60"/>
      <c r="EUN227" s="60"/>
      <c r="EUO227" s="60"/>
      <c r="EUP227" s="60"/>
      <c r="EUQ227" s="60"/>
      <c r="EUR227" s="60"/>
      <c r="EUS227" s="60"/>
      <c r="EUT227" s="60"/>
      <c r="EUU227" s="60"/>
      <c r="EUV227" s="60"/>
      <c r="EUW227" s="60"/>
      <c r="EUX227" s="60"/>
      <c r="EUY227" s="60"/>
      <c r="EUZ227" s="60"/>
      <c r="EVA227" s="60"/>
      <c r="EVB227" s="60"/>
      <c r="EVC227" s="60"/>
      <c r="EVD227" s="60"/>
      <c r="EVE227" s="60"/>
      <c r="EVF227" s="60"/>
      <c r="EVG227" s="60"/>
      <c r="EVH227" s="60"/>
      <c r="EVI227" s="60"/>
      <c r="EVJ227" s="60"/>
      <c r="EVK227" s="60"/>
      <c r="EVL227" s="60"/>
      <c r="EVM227" s="60"/>
      <c r="EVN227" s="60"/>
      <c r="EVO227" s="60"/>
      <c r="EVP227" s="60"/>
      <c r="EVQ227" s="60"/>
      <c r="EVR227" s="60"/>
      <c r="EVS227" s="60"/>
      <c r="EVT227" s="60"/>
      <c r="EVU227" s="60"/>
      <c r="EVV227" s="60"/>
      <c r="EVW227" s="60"/>
      <c r="EVX227" s="60"/>
      <c r="EVY227" s="60"/>
      <c r="EVZ227" s="60"/>
      <c r="EWA227" s="60"/>
      <c r="EWB227" s="60"/>
      <c r="EWC227" s="60"/>
      <c r="EWD227" s="60"/>
      <c r="EWE227" s="60"/>
      <c r="EWF227" s="60"/>
      <c r="EWG227" s="60"/>
      <c r="EWH227" s="60"/>
      <c r="EWI227" s="60"/>
      <c r="EWJ227" s="60"/>
      <c r="EWK227" s="60"/>
      <c r="EWL227" s="60"/>
      <c r="EWM227" s="60"/>
      <c r="EWN227" s="60"/>
      <c r="EWO227" s="60"/>
      <c r="EWP227" s="60"/>
      <c r="EWQ227" s="60"/>
      <c r="EWR227" s="60"/>
      <c r="EWS227" s="60"/>
      <c r="EWT227" s="60"/>
      <c r="EWU227" s="60"/>
      <c r="EWV227" s="60"/>
      <c r="EWW227" s="60"/>
      <c r="EWX227" s="60"/>
      <c r="EWY227" s="60"/>
      <c r="EWZ227" s="60"/>
      <c r="EXA227" s="60"/>
      <c r="EXB227" s="60"/>
      <c r="EXC227" s="60"/>
      <c r="EXD227" s="60"/>
      <c r="EXE227" s="60"/>
      <c r="EXF227" s="60"/>
      <c r="EXG227" s="60"/>
      <c r="EXH227" s="60"/>
      <c r="EXI227" s="60"/>
      <c r="EXJ227" s="60"/>
      <c r="EXK227" s="60"/>
      <c r="EXL227" s="60"/>
      <c r="EXM227" s="60"/>
      <c r="EXN227" s="60"/>
      <c r="EXO227" s="60"/>
      <c r="EXP227" s="60"/>
      <c r="EXQ227" s="60"/>
      <c r="EXR227" s="60"/>
      <c r="EXS227" s="60"/>
      <c r="EXT227" s="60"/>
      <c r="EXU227" s="60"/>
      <c r="EXV227" s="60"/>
      <c r="EXW227" s="60"/>
      <c r="EXX227" s="60"/>
      <c r="EXY227" s="60"/>
      <c r="EXZ227" s="60"/>
      <c r="EYA227" s="60"/>
      <c r="EYB227" s="60"/>
      <c r="EYC227" s="60"/>
      <c r="EYD227" s="60"/>
      <c r="EYE227" s="60"/>
      <c r="EYF227" s="60"/>
      <c r="EYG227" s="60"/>
      <c r="EYH227" s="60"/>
      <c r="EYI227" s="60"/>
      <c r="EYJ227" s="60"/>
      <c r="EYK227" s="60"/>
      <c r="EYL227" s="60"/>
      <c r="EYM227" s="60"/>
      <c r="EYN227" s="60"/>
      <c r="EYO227" s="60"/>
      <c r="EYP227" s="60"/>
      <c r="EYQ227" s="60"/>
      <c r="EYR227" s="60"/>
      <c r="EYS227" s="60"/>
      <c r="EYT227" s="60"/>
      <c r="EYU227" s="60"/>
      <c r="EYV227" s="60"/>
      <c r="EYW227" s="60"/>
      <c r="EYX227" s="60"/>
      <c r="EYY227" s="60"/>
      <c r="EYZ227" s="60"/>
      <c r="EZA227" s="60"/>
      <c r="EZB227" s="60"/>
      <c r="EZC227" s="60"/>
      <c r="EZD227" s="60"/>
      <c r="EZE227" s="60"/>
      <c r="EZF227" s="60"/>
      <c r="EZG227" s="60"/>
      <c r="EZH227" s="60"/>
      <c r="EZI227" s="60"/>
      <c r="EZJ227" s="60"/>
      <c r="EZK227" s="60"/>
      <c r="EZL227" s="60"/>
      <c r="EZM227" s="60"/>
      <c r="EZN227" s="60"/>
      <c r="EZO227" s="60"/>
      <c r="EZP227" s="60"/>
      <c r="EZQ227" s="60"/>
      <c r="EZR227" s="60"/>
      <c r="EZS227" s="60"/>
      <c r="EZT227" s="60"/>
      <c r="EZU227" s="60"/>
      <c r="EZV227" s="60"/>
      <c r="EZW227" s="60"/>
      <c r="EZX227" s="60"/>
      <c r="EZY227" s="60"/>
      <c r="EZZ227" s="60"/>
      <c r="FAA227" s="60"/>
      <c r="FAB227" s="60"/>
      <c r="FAC227" s="60"/>
      <c r="FAD227" s="60"/>
      <c r="FAE227" s="60"/>
      <c r="FAF227" s="60"/>
      <c r="FAG227" s="60"/>
      <c r="FAH227" s="60"/>
      <c r="FAI227" s="60"/>
      <c r="FAJ227" s="60"/>
      <c r="FAK227" s="60"/>
      <c r="FAL227" s="60"/>
      <c r="FAM227" s="60"/>
      <c r="FAN227" s="60"/>
      <c r="FAO227" s="60"/>
      <c r="FAP227" s="60"/>
      <c r="FAQ227" s="60"/>
      <c r="FAR227" s="60"/>
      <c r="FAS227" s="60"/>
      <c r="FAT227" s="60"/>
      <c r="FAU227" s="60"/>
      <c r="FAV227" s="60"/>
      <c r="FAW227" s="60"/>
      <c r="FAX227" s="60"/>
      <c r="FAY227" s="60"/>
      <c r="FAZ227" s="60"/>
      <c r="FBA227" s="60"/>
      <c r="FBB227" s="60"/>
      <c r="FBC227" s="60"/>
      <c r="FBD227" s="60"/>
      <c r="FBE227" s="60"/>
      <c r="FBF227" s="60"/>
      <c r="FBG227" s="60"/>
      <c r="FBH227" s="60"/>
      <c r="FBI227" s="60"/>
      <c r="FBJ227" s="60"/>
      <c r="FBK227" s="60"/>
      <c r="FBL227" s="60"/>
      <c r="FBM227" s="60"/>
      <c r="FBN227" s="60"/>
      <c r="FBO227" s="60"/>
      <c r="FBP227" s="60"/>
      <c r="FBQ227" s="60"/>
      <c r="FBR227" s="60"/>
      <c r="FBS227" s="60"/>
      <c r="FBT227" s="60"/>
      <c r="FBU227" s="60"/>
      <c r="FBV227" s="60"/>
      <c r="FBW227" s="60"/>
      <c r="FBX227" s="60"/>
      <c r="FBY227" s="60"/>
      <c r="FBZ227" s="60"/>
      <c r="FCA227" s="60"/>
      <c r="FCB227" s="60"/>
      <c r="FCC227" s="60"/>
      <c r="FCD227" s="60"/>
      <c r="FCE227" s="60"/>
      <c r="FCF227" s="60"/>
      <c r="FCG227" s="60"/>
      <c r="FCH227" s="60"/>
      <c r="FCI227" s="60"/>
      <c r="FCJ227" s="60"/>
      <c r="FCK227" s="60"/>
      <c r="FCL227" s="60"/>
      <c r="FCM227" s="60"/>
      <c r="FCN227" s="60"/>
      <c r="FCO227" s="60"/>
      <c r="FCP227" s="60"/>
      <c r="FCQ227" s="60"/>
      <c r="FCR227" s="60"/>
      <c r="FCS227" s="60"/>
      <c r="FCT227" s="60"/>
      <c r="FCU227" s="60"/>
      <c r="FCV227" s="60"/>
      <c r="FCW227" s="60"/>
      <c r="FCX227" s="60"/>
      <c r="FCY227" s="60"/>
      <c r="FCZ227" s="60"/>
      <c r="FDA227" s="60"/>
      <c r="FDB227" s="60"/>
      <c r="FDC227" s="60"/>
      <c r="FDD227" s="60"/>
      <c r="FDE227" s="60"/>
      <c r="FDF227" s="60"/>
      <c r="FDG227" s="60"/>
      <c r="FDH227" s="60"/>
      <c r="FDI227" s="60"/>
      <c r="FDJ227" s="60"/>
      <c r="FDK227" s="60"/>
      <c r="FDL227" s="60"/>
      <c r="FDM227" s="60"/>
      <c r="FDN227" s="60"/>
      <c r="FDO227" s="60"/>
      <c r="FDP227" s="60"/>
      <c r="FDQ227" s="60"/>
      <c r="FDR227" s="60"/>
      <c r="FDS227" s="60"/>
      <c r="FDT227" s="60"/>
      <c r="FDU227" s="60"/>
      <c r="FDV227" s="60"/>
      <c r="FDW227" s="60"/>
      <c r="FDX227" s="60"/>
      <c r="FDY227" s="60"/>
      <c r="FDZ227" s="60"/>
      <c r="FEA227" s="60"/>
      <c r="FEB227" s="60"/>
      <c r="FEC227" s="60"/>
      <c r="FED227" s="60"/>
      <c r="FEE227" s="60"/>
      <c r="FEF227" s="60"/>
      <c r="FEG227" s="60"/>
      <c r="FEH227" s="60"/>
      <c r="FEI227" s="60"/>
      <c r="FEJ227" s="60"/>
      <c r="FEK227" s="60"/>
      <c r="FEL227" s="60"/>
      <c r="FEM227" s="60"/>
      <c r="FEN227" s="60"/>
      <c r="FEO227" s="60"/>
      <c r="FEP227" s="60"/>
      <c r="FEQ227" s="60"/>
      <c r="FER227" s="60"/>
      <c r="FES227" s="60"/>
      <c r="FET227" s="60"/>
      <c r="FEU227" s="60"/>
      <c r="FEV227" s="60"/>
      <c r="FEW227" s="60"/>
      <c r="FEX227" s="60"/>
      <c r="FEY227" s="60"/>
      <c r="FEZ227" s="60"/>
      <c r="FFA227" s="60"/>
      <c r="FFB227" s="60"/>
      <c r="FFC227" s="60"/>
      <c r="FFD227" s="60"/>
      <c r="FFE227" s="60"/>
      <c r="FFF227" s="60"/>
      <c r="FFG227" s="60"/>
      <c r="FFH227" s="60"/>
      <c r="FFI227" s="60"/>
      <c r="FFJ227" s="60"/>
      <c r="FFK227" s="60"/>
      <c r="FFL227" s="60"/>
      <c r="FFM227" s="60"/>
      <c r="FFN227" s="60"/>
      <c r="FFO227" s="60"/>
      <c r="FFP227" s="60"/>
      <c r="FFQ227" s="60"/>
      <c r="FFR227" s="60"/>
      <c r="FFS227" s="60"/>
      <c r="FFT227" s="60"/>
      <c r="FFU227" s="60"/>
      <c r="FFV227" s="60"/>
      <c r="FFW227" s="60"/>
      <c r="FFX227" s="60"/>
      <c r="FFY227" s="60"/>
      <c r="FFZ227" s="60"/>
      <c r="FGA227" s="60"/>
      <c r="FGB227" s="60"/>
      <c r="FGC227" s="60"/>
      <c r="FGD227" s="60"/>
      <c r="FGE227" s="60"/>
      <c r="FGF227" s="60"/>
      <c r="FGG227" s="60"/>
      <c r="FGH227" s="60"/>
      <c r="FGI227" s="60"/>
      <c r="FGJ227" s="60"/>
      <c r="FGK227" s="60"/>
      <c r="FGL227" s="60"/>
      <c r="FGM227" s="60"/>
      <c r="FGN227" s="60"/>
      <c r="FGO227" s="60"/>
      <c r="FGP227" s="60"/>
      <c r="FGQ227" s="60"/>
      <c r="FGR227" s="60"/>
      <c r="FGS227" s="60"/>
      <c r="FGT227" s="60"/>
      <c r="FGU227" s="60"/>
      <c r="FGV227" s="60"/>
      <c r="FGW227" s="60"/>
      <c r="FGX227" s="60"/>
      <c r="FGY227" s="60"/>
      <c r="FGZ227" s="60"/>
      <c r="FHA227" s="60"/>
      <c r="FHB227" s="60"/>
      <c r="FHC227" s="60"/>
      <c r="FHD227" s="60"/>
      <c r="FHE227" s="60"/>
      <c r="FHF227" s="60"/>
      <c r="FHG227" s="60"/>
      <c r="FHH227" s="60"/>
      <c r="FHI227" s="60"/>
      <c r="FHJ227" s="60"/>
      <c r="FHK227" s="60"/>
      <c r="FHL227" s="60"/>
      <c r="FHM227" s="60"/>
      <c r="FHN227" s="60"/>
      <c r="FHO227" s="60"/>
      <c r="FHP227" s="60"/>
      <c r="FHQ227" s="60"/>
      <c r="FHR227" s="60"/>
      <c r="FHS227" s="60"/>
      <c r="FHT227" s="60"/>
      <c r="FHU227" s="60"/>
      <c r="FHV227" s="60"/>
      <c r="FHW227" s="60"/>
      <c r="FHX227" s="60"/>
      <c r="FHY227" s="60"/>
      <c r="FHZ227" s="60"/>
      <c r="FIA227" s="60"/>
      <c r="FIB227" s="60"/>
      <c r="FIC227" s="60"/>
      <c r="FID227" s="60"/>
      <c r="FIE227" s="60"/>
      <c r="FIF227" s="60"/>
      <c r="FIG227" s="60"/>
      <c r="FIH227" s="60"/>
      <c r="FII227" s="60"/>
      <c r="FIJ227" s="60"/>
      <c r="FIK227" s="60"/>
      <c r="FIL227" s="60"/>
      <c r="FIM227" s="60"/>
      <c r="FIN227" s="60"/>
      <c r="FIO227" s="60"/>
      <c r="FIP227" s="60"/>
      <c r="FIQ227" s="60"/>
      <c r="FIR227" s="60"/>
      <c r="FIS227" s="60"/>
      <c r="FIT227" s="60"/>
      <c r="FIU227" s="60"/>
      <c r="FIV227" s="60"/>
      <c r="FIW227" s="60"/>
      <c r="FIX227" s="60"/>
      <c r="FIY227" s="60"/>
      <c r="FIZ227" s="60"/>
      <c r="FJA227" s="60"/>
      <c r="FJB227" s="60"/>
      <c r="FJC227" s="60"/>
      <c r="FJD227" s="60"/>
      <c r="FJE227" s="60"/>
      <c r="FJF227" s="60"/>
      <c r="FJG227" s="60"/>
      <c r="FJH227" s="60"/>
      <c r="FJI227" s="60"/>
      <c r="FJJ227" s="60"/>
      <c r="FJK227" s="60"/>
      <c r="FJL227" s="60"/>
      <c r="FJM227" s="60"/>
      <c r="FJN227" s="60"/>
      <c r="FJO227" s="60"/>
      <c r="FJP227" s="60"/>
      <c r="FJQ227" s="60"/>
      <c r="FJR227" s="60"/>
      <c r="FJS227" s="60"/>
      <c r="FJT227" s="60"/>
      <c r="FJU227" s="60"/>
      <c r="FJV227" s="60"/>
      <c r="FJW227" s="60"/>
      <c r="FJX227" s="60"/>
      <c r="FJY227" s="60"/>
      <c r="FJZ227" s="60"/>
      <c r="FKA227" s="60"/>
      <c r="FKB227" s="60"/>
      <c r="FKC227" s="60"/>
      <c r="FKD227" s="60"/>
      <c r="FKE227" s="60"/>
      <c r="FKF227" s="60"/>
      <c r="FKG227" s="60"/>
      <c r="FKH227" s="60"/>
      <c r="FKI227" s="60"/>
      <c r="FKJ227" s="60"/>
      <c r="FKK227" s="60"/>
      <c r="FKL227" s="60"/>
      <c r="FKM227" s="60"/>
      <c r="FKN227" s="60"/>
      <c r="FKO227" s="60"/>
      <c r="FKP227" s="60"/>
      <c r="FKQ227" s="60"/>
      <c r="FKR227" s="60"/>
      <c r="FKS227" s="60"/>
      <c r="FKT227" s="60"/>
      <c r="FKU227" s="60"/>
      <c r="FKV227" s="60"/>
      <c r="FKW227" s="60"/>
      <c r="FKX227" s="60"/>
      <c r="FKY227" s="60"/>
      <c r="FKZ227" s="60"/>
      <c r="FLA227" s="60"/>
      <c r="FLB227" s="60"/>
      <c r="FLC227" s="60"/>
      <c r="FLD227" s="60"/>
      <c r="FLE227" s="60"/>
      <c r="FLF227" s="60"/>
      <c r="FLG227" s="60"/>
      <c r="FLH227" s="60"/>
      <c r="FLI227" s="60"/>
      <c r="FLJ227" s="60"/>
      <c r="FLK227" s="60"/>
      <c r="FLL227" s="60"/>
      <c r="FLM227" s="60"/>
      <c r="FLN227" s="60"/>
      <c r="FLO227" s="60"/>
      <c r="FLP227" s="60"/>
      <c r="FLQ227" s="60"/>
      <c r="FLR227" s="60"/>
      <c r="FLS227" s="60"/>
      <c r="FLT227" s="60"/>
      <c r="FLU227" s="60"/>
      <c r="FLV227" s="60"/>
      <c r="FLW227" s="60"/>
      <c r="FLX227" s="60"/>
      <c r="FLY227" s="60"/>
      <c r="FLZ227" s="60"/>
      <c r="FMA227" s="60"/>
      <c r="FMB227" s="60"/>
      <c r="FMC227" s="60"/>
      <c r="FMD227" s="60"/>
      <c r="FME227" s="60"/>
      <c r="FMF227" s="60"/>
      <c r="FMG227" s="60"/>
      <c r="FMH227" s="60"/>
      <c r="FMI227" s="60"/>
      <c r="FMJ227" s="60"/>
      <c r="FMK227" s="60"/>
      <c r="FML227" s="60"/>
      <c r="FMM227" s="60"/>
      <c r="FMN227" s="60"/>
      <c r="FMO227" s="60"/>
      <c r="FMP227" s="60"/>
      <c r="FMQ227" s="60"/>
      <c r="FMR227" s="60"/>
      <c r="FMS227" s="60"/>
      <c r="FMT227" s="60"/>
      <c r="FMU227" s="60"/>
      <c r="FMV227" s="60"/>
      <c r="FMW227" s="60"/>
      <c r="FMX227" s="60"/>
      <c r="FMY227" s="60"/>
      <c r="FMZ227" s="60"/>
      <c r="FNA227" s="60"/>
      <c r="FNB227" s="60"/>
      <c r="FNC227" s="60"/>
      <c r="FND227" s="60"/>
      <c r="FNE227" s="60"/>
      <c r="FNF227" s="60"/>
      <c r="FNG227" s="60"/>
      <c r="FNH227" s="60"/>
      <c r="FNI227" s="60"/>
      <c r="FNJ227" s="60"/>
      <c r="FNK227" s="60"/>
      <c r="FNL227" s="60"/>
      <c r="FNM227" s="60"/>
      <c r="FNN227" s="60"/>
      <c r="FNO227" s="60"/>
      <c r="FNP227" s="60"/>
      <c r="FNQ227" s="60"/>
      <c r="FNR227" s="60"/>
      <c r="FNS227" s="60"/>
      <c r="FNT227" s="60"/>
      <c r="FNU227" s="60"/>
      <c r="FNV227" s="60"/>
      <c r="FNW227" s="60"/>
      <c r="FNX227" s="60"/>
      <c r="FNY227" s="60"/>
      <c r="FNZ227" s="60"/>
      <c r="FOA227" s="60"/>
      <c r="FOB227" s="60"/>
      <c r="FOC227" s="60"/>
      <c r="FOD227" s="60"/>
      <c r="FOE227" s="60"/>
      <c r="FOF227" s="60"/>
      <c r="FOG227" s="60"/>
      <c r="FOH227" s="60"/>
      <c r="FOI227" s="60"/>
      <c r="FOJ227" s="60"/>
      <c r="FOK227" s="60"/>
      <c r="FOL227" s="60"/>
      <c r="FOM227" s="60"/>
      <c r="FON227" s="60"/>
      <c r="FOO227" s="60"/>
      <c r="FOP227" s="60"/>
      <c r="FOQ227" s="60"/>
      <c r="FOR227" s="60"/>
      <c r="FOS227" s="60"/>
      <c r="FOT227" s="60"/>
      <c r="FOU227" s="60"/>
      <c r="FOV227" s="60"/>
      <c r="FOW227" s="60"/>
      <c r="FOX227" s="60"/>
      <c r="FOY227" s="60"/>
      <c r="FOZ227" s="60"/>
      <c r="FPA227" s="60"/>
      <c r="FPB227" s="60"/>
      <c r="FPC227" s="60"/>
      <c r="FPD227" s="60"/>
      <c r="FPE227" s="60"/>
      <c r="FPF227" s="60"/>
      <c r="FPG227" s="60"/>
      <c r="FPH227" s="60"/>
      <c r="FPI227" s="60"/>
      <c r="FPJ227" s="60"/>
      <c r="FPK227" s="60"/>
      <c r="FPL227" s="60"/>
      <c r="FPM227" s="60"/>
      <c r="FPN227" s="60"/>
      <c r="FPO227" s="60"/>
      <c r="FPP227" s="60"/>
      <c r="FPQ227" s="60"/>
      <c r="FPR227" s="60"/>
      <c r="FPS227" s="60"/>
      <c r="FPT227" s="60"/>
      <c r="FPU227" s="60"/>
      <c r="FPV227" s="60"/>
      <c r="FPW227" s="60"/>
      <c r="FPX227" s="60"/>
      <c r="FPY227" s="60"/>
      <c r="FPZ227" s="60"/>
      <c r="FQA227" s="60"/>
      <c r="FQB227" s="60"/>
      <c r="FQC227" s="60"/>
      <c r="FQD227" s="60"/>
      <c r="FQE227" s="60"/>
      <c r="FQF227" s="60"/>
      <c r="FQG227" s="60"/>
      <c r="FQH227" s="60"/>
      <c r="FQI227" s="60"/>
      <c r="FQJ227" s="60"/>
      <c r="FQK227" s="60"/>
      <c r="FQL227" s="60"/>
      <c r="FQM227" s="60"/>
      <c r="FQN227" s="60"/>
      <c r="FQO227" s="60"/>
      <c r="FQP227" s="60"/>
      <c r="FQQ227" s="60"/>
      <c r="FQR227" s="60"/>
      <c r="FQS227" s="60"/>
      <c r="FQT227" s="60"/>
      <c r="FQU227" s="60"/>
      <c r="FQV227" s="60"/>
      <c r="FQW227" s="60"/>
      <c r="FQX227" s="60"/>
      <c r="FQY227" s="60"/>
      <c r="FQZ227" s="60"/>
      <c r="FRA227" s="60"/>
      <c r="FRB227" s="60"/>
      <c r="FRC227" s="60"/>
      <c r="FRD227" s="60"/>
      <c r="FRE227" s="60"/>
      <c r="FRF227" s="60"/>
      <c r="FRG227" s="60"/>
      <c r="FRH227" s="60"/>
      <c r="FRI227" s="60"/>
      <c r="FRJ227" s="60"/>
      <c r="FRK227" s="60"/>
      <c r="FRL227" s="60"/>
      <c r="FRM227" s="60"/>
      <c r="FRN227" s="60"/>
      <c r="FRO227" s="60"/>
      <c r="FRP227" s="60"/>
      <c r="FRQ227" s="60"/>
      <c r="FRR227" s="60"/>
      <c r="FRS227" s="60"/>
      <c r="FRT227" s="60"/>
      <c r="FRU227" s="60"/>
      <c r="FRV227" s="60"/>
      <c r="FRW227" s="60"/>
      <c r="FRX227" s="60"/>
      <c r="FRY227" s="60"/>
      <c r="FRZ227" s="60"/>
      <c r="FSA227" s="60"/>
      <c r="FSB227" s="60"/>
      <c r="FSC227" s="60"/>
      <c r="FSD227" s="60"/>
      <c r="FSE227" s="60"/>
      <c r="FSF227" s="60"/>
      <c r="FSG227" s="60"/>
      <c r="FSH227" s="60"/>
      <c r="FSI227" s="60"/>
      <c r="FSJ227" s="60"/>
      <c r="FSK227" s="60"/>
      <c r="FSL227" s="60"/>
      <c r="FSM227" s="60"/>
      <c r="FSN227" s="60"/>
      <c r="FSO227" s="60"/>
      <c r="FSP227" s="60"/>
      <c r="FSQ227" s="60"/>
      <c r="FSR227" s="60"/>
      <c r="FSS227" s="60"/>
      <c r="FST227" s="60"/>
      <c r="FSU227" s="60"/>
      <c r="FSV227" s="60"/>
      <c r="FSW227" s="60"/>
      <c r="FSX227" s="60"/>
      <c r="FSY227" s="60"/>
      <c r="FSZ227" s="60"/>
      <c r="FTA227" s="60"/>
      <c r="FTB227" s="60"/>
      <c r="FTC227" s="60"/>
      <c r="FTD227" s="60"/>
      <c r="FTE227" s="60"/>
      <c r="FTF227" s="60"/>
      <c r="FTG227" s="60"/>
      <c r="FTH227" s="60"/>
      <c r="FTI227" s="60"/>
      <c r="FTJ227" s="60"/>
      <c r="FTK227" s="60"/>
      <c r="FTL227" s="60"/>
      <c r="FTM227" s="60"/>
      <c r="FTN227" s="60"/>
      <c r="FTO227" s="60"/>
      <c r="FTP227" s="60"/>
      <c r="FTQ227" s="60"/>
      <c r="FTR227" s="60"/>
      <c r="FTS227" s="60"/>
      <c r="FTT227" s="60"/>
      <c r="FTU227" s="60"/>
      <c r="FTV227" s="60"/>
      <c r="FTW227" s="60"/>
      <c r="FTX227" s="60"/>
      <c r="FTY227" s="60"/>
      <c r="FTZ227" s="60"/>
      <c r="FUA227" s="60"/>
      <c r="FUB227" s="60"/>
      <c r="FUC227" s="60"/>
      <c r="FUD227" s="60"/>
      <c r="FUE227" s="60"/>
      <c r="FUF227" s="60"/>
      <c r="FUG227" s="60"/>
      <c r="FUH227" s="60"/>
      <c r="FUI227" s="60"/>
      <c r="FUJ227" s="60"/>
      <c r="FUK227" s="60"/>
      <c r="FUL227" s="60"/>
      <c r="FUM227" s="60"/>
      <c r="FUN227" s="60"/>
      <c r="FUO227" s="60"/>
      <c r="FUP227" s="60"/>
      <c r="FUQ227" s="60"/>
      <c r="FUR227" s="60"/>
      <c r="FUS227" s="60"/>
      <c r="FUT227" s="60"/>
      <c r="FUU227" s="60"/>
      <c r="FUV227" s="60"/>
      <c r="FUW227" s="60"/>
      <c r="FUX227" s="60"/>
      <c r="FUY227" s="60"/>
      <c r="FUZ227" s="60"/>
      <c r="FVA227" s="60"/>
      <c r="FVB227" s="60"/>
      <c r="FVC227" s="60"/>
      <c r="FVD227" s="60"/>
      <c r="FVE227" s="60"/>
      <c r="FVF227" s="60"/>
      <c r="FVG227" s="60"/>
      <c r="FVH227" s="60"/>
      <c r="FVI227" s="60"/>
      <c r="FVJ227" s="60"/>
      <c r="FVK227" s="60"/>
      <c r="FVL227" s="60"/>
      <c r="FVM227" s="60"/>
      <c r="FVN227" s="60"/>
      <c r="FVO227" s="60"/>
      <c r="FVP227" s="60"/>
      <c r="FVQ227" s="60"/>
      <c r="FVR227" s="60"/>
      <c r="FVS227" s="60"/>
      <c r="FVT227" s="60"/>
      <c r="FVU227" s="60"/>
      <c r="FVV227" s="60"/>
      <c r="FVW227" s="60"/>
      <c r="FVX227" s="60"/>
      <c r="FVY227" s="60"/>
      <c r="FVZ227" s="60"/>
      <c r="FWA227" s="60"/>
      <c r="FWB227" s="60"/>
      <c r="FWC227" s="60"/>
      <c r="FWD227" s="60"/>
      <c r="FWE227" s="60"/>
      <c r="FWF227" s="60"/>
      <c r="FWG227" s="60"/>
      <c r="FWH227" s="60"/>
      <c r="FWI227" s="60"/>
      <c r="FWJ227" s="60"/>
      <c r="FWK227" s="60"/>
      <c r="FWL227" s="60"/>
      <c r="FWM227" s="60"/>
      <c r="FWN227" s="60"/>
      <c r="FWO227" s="60"/>
      <c r="FWP227" s="60"/>
      <c r="FWQ227" s="60"/>
      <c r="FWR227" s="60"/>
      <c r="FWS227" s="60"/>
      <c r="FWT227" s="60"/>
      <c r="FWU227" s="60"/>
      <c r="FWV227" s="60"/>
      <c r="FWW227" s="60"/>
      <c r="FWX227" s="60"/>
      <c r="FWY227" s="60"/>
      <c r="FWZ227" s="60"/>
      <c r="FXA227" s="60"/>
      <c r="FXB227" s="60"/>
      <c r="FXC227" s="60"/>
      <c r="FXD227" s="60"/>
      <c r="FXE227" s="60"/>
      <c r="FXF227" s="60"/>
      <c r="FXG227" s="60"/>
      <c r="FXH227" s="60"/>
      <c r="FXI227" s="60"/>
      <c r="FXJ227" s="60"/>
      <c r="FXK227" s="60"/>
      <c r="FXL227" s="60"/>
      <c r="FXM227" s="60"/>
      <c r="FXN227" s="60"/>
      <c r="FXO227" s="60"/>
      <c r="FXP227" s="60"/>
      <c r="FXQ227" s="60"/>
      <c r="FXR227" s="60"/>
      <c r="FXS227" s="60"/>
      <c r="FXT227" s="60"/>
      <c r="FXU227" s="60"/>
      <c r="FXV227" s="60"/>
      <c r="FXW227" s="60"/>
      <c r="FXX227" s="60"/>
      <c r="FXY227" s="60"/>
      <c r="FXZ227" s="60"/>
      <c r="FYA227" s="60"/>
      <c r="FYB227" s="60"/>
      <c r="FYC227" s="60"/>
      <c r="FYD227" s="60"/>
      <c r="FYE227" s="60"/>
      <c r="FYF227" s="60"/>
      <c r="FYG227" s="60"/>
      <c r="FYH227" s="60"/>
      <c r="FYI227" s="60"/>
      <c r="FYJ227" s="60"/>
      <c r="FYK227" s="60"/>
      <c r="FYL227" s="60"/>
      <c r="FYM227" s="60"/>
      <c r="FYN227" s="60"/>
      <c r="FYO227" s="60"/>
      <c r="FYP227" s="60"/>
      <c r="FYQ227" s="60"/>
      <c r="FYR227" s="60"/>
      <c r="FYS227" s="60"/>
      <c r="FYT227" s="60"/>
      <c r="FYU227" s="60"/>
      <c r="FYV227" s="60"/>
      <c r="FYW227" s="60"/>
      <c r="FYX227" s="60"/>
      <c r="FYY227" s="60"/>
      <c r="FYZ227" s="60"/>
      <c r="FZA227" s="60"/>
      <c r="FZB227" s="60"/>
      <c r="FZC227" s="60"/>
      <c r="FZD227" s="60"/>
      <c r="FZE227" s="60"/>
      <c r="FZF227" s="60"/>
      <c r="FZG227" s="60"/>
      <c r="FZH227" s="60"/>
      <c r="FZI227" s="60"/>
      <c r="FZJ227" s="60"/>
      <c r="FZK227" s="60"/>
      <c r="FZL227" s="60"/>
      <c r="FZM227" s="60"/>
      <c r="FZN227" s="60"/>
      <c r="FZO227" s="60"/>
      <c r="FZP227" s="60"/>
      <c r="FZQ227" s="60"/>
      <c r="FZR227" s="60"/>
      <c r="FZS227" s="60"/>
      <c r="FZT227" s="60"/>
      <c r="FZU227" s="60"/>
      <c r="FZV227" s="60"/>
      <c r="FZW227" s="60"/>
      <c r="FZX227" s="60"/>
      <c r="FZY227" s="60"/>
      <c r="FZZ227" s="60"/>
      <c r="GAA227" s="60"/>
      <c r="GAB227" s="60"/>
      <c r="GAC227" s="60"/>
      <c r="GAD227" s="60"/>
      <c r="GAE227" s="60"/>
      <c r="GAF227" s="60"/>
      <c r="GAG227" s="60"/>
      <c r="GAH227" s="60"/>
      <c r="GAI227" s="60"/>
      <c r="GAJ227" s="60"/>
      <c r="GAK227" s="60"/>
      <c r="GAL227" s="60"/>
      <c r="GAM227" s="60"/>
      <c r="GAN227" s="60"/>
      <c r="GAO227" s="60"/>
      <c r="GAP227" s="60"/>
      <c r="GAQ227" s="60"/>
      <c r="GAR227" s="60"/>
      <c r="GAS227" s="60"/>
      <c r="GAT227" s="60"/>
      <c r="GAU227" s="60"/>
      <c r="GAV227" s="60"/>
      <c r="GAW227" s="60"/>
      <c r="GAX227" s="60"/>
      <c r="GAY227" s="60"/>
      <c r="GAZ227" s="60"/>
      <c r="GBA227" s="60"/>
      <c r="GBB227" s="60"/>
      <c r="GBC227" s="60"/>
      <c r="GBD227" s="60"/>
      <c r="GBE227" s="60"/>
      <c r="GBF227" s="60"/>
      <c r="GBG227" s="60"/>
      <c r="GBH227" s="60"/>
      <c r="GBI227" s="60"/>
      <c r="GBJ227" s="60"/>
      <c r="GBK227" s="60"/>
      <c r="GBL227" s="60"/>
      <c r="GBM227" s="60"/>
      <c r="GBN227" s="60"/>
      <c r="GBO227" s="60"/>
      <c r="GBP227" s="60"/>
      <c r="GBQ227" s="60"/>
      <c r="GBR227" s="60"/>
      <c r="GBS227" s="60"/>
      <c r="GBT227" s="60"/>
      <c r="GBU227" s="60"/>
      <c r="GBV227" s="60"/>
      <c r="GBW227" s="60"/>
      <c r="GBX227" s="60"/>
      <c r="GBY227" s="60"/>
      <c r="GBZ227" s="60"/>
      <c r="GCA227" s="60"/>
      <c r="GCB227" s="60"/>
      <c r="GCC227" s="60"/>
      <c r="GCD227" s="60"/>
      <c r="GCE227" s="60"/>
      <c r="GCF227" s="60"/>
      <c r="GCG227" s="60"/>
      <c r="GCH227" s="60"/>
      <c r="GCI227" s="60"/>
      <c r="GCJ227" s="60"/>
      <c r="GCK227" s="60"/>
      <c r="GCL227" s="60"/>
      <c r="GCM227" s="60"/>
      <c r="GCN227" s="60"/>
      <c r="GCO227" s="60"/>
      <c r="GCP227" s="60"/>
      <c r="GCQ227" s="60"/>
      <c r="GCR227" s="60"/>
      <c r="GCS227" s="60"/>
      <c r="GCT227" s="60"/>
      <c r="GCU227" s="60"/>
      <c r="GCV227" s="60"/>
      <c r="GCW227" s="60"/>
      <c r="GCX227" s="60"/>
      <c r="GCY227" s="60"/>
      <c r="GCZ227" s="60"/>
      <c r="GDA227" s="60"/>
      <c r="GDB227" s="60"/>
      <c r="GDC227" s="60"/>
      <c r="GDD227" s="60"/>
      <c r="GDE227" s="60"/>
      <c r="GDF227" s="60"/>
      <c r="GDG227" s="60"/>
      <c r="GDH227" s="60"/>
      <c r="GDI227" s="60"/>
      <c r="GDJ227" s="60"/>
      <c r="GDK227" s="60"/>
      <c r="GDL227" s="60"/>
      <c r="GDM227" s="60"/>
      <c r="GDN227" s="60"/>
      <c r="GDO227" s="60"/>
      <c r="GDP227" s="60"/>
      <c r="GDQ227" s="60"/>
      <c r="GDR227" s="60"/>
      <c r="GDS227" s="60"/>
      <c r="GDT227" s="60"/>
      <c r="GDU227" s="60"/>
      <c r="GDV227" s="60"/>
      <c r="GDW227" s="60"/>
      <c r="GDX227" s="60"/>
      <c r="GDY227" s="60"/>
      <c r="GDZ227" s="60"/>
      <c r="GEA227" s="60"/>
      <c r="GEB227" s="60"/>
      <c r="GEC227" s="60"/>
      <c r="GED227" s="60"/>
      <c r="GEE227" s="60"/>
      <c r="GEF227" s="60"/>
      <c r="GEG227" s="60"/>
      <c r="GEH227" s="60"/>
      <c r="GEI227" s="60"/>
      <c r="GEJ227" s="60"/>
      <c r="GEK227" s="60"/>
      <c r="GEL227" s="60"/>
      <c r="GEM227" s="60"/>
      <c r="GEN227" s="60"/>
      <c r="GEO227" s="60"/>
      <c r="GEP227" s="60"/>
      <c r="GEQ227" s="60"/>
      <c r="GER227" s="60"/>
      <c r="GES227" s="60"/>
      <c r="GET227" s="60"/>
      <c r="GEU227" s="60"/>
      <c r="GEV227" s="60"/>
      <c r="GEW227" s="60"/>
      <c r="GEX227" s="60"/>
      <c r="GEY227" s="60"/>
      <c r="GEZ227" s="60"/>
      <c r="GFA227" s="60"/>
      <c r="GFB227" s="60"/>
      <c r="GFC227" s="60"/>
      <c r="GFD227" s="60"/>
      <c r="GFE227" s="60"/>
      <c r="GFF227" s="60"/>
      <c r="GFG227" s="60"/>
      <c r="GFH227" s="60"/>
      <c r="GFI227" s="60"/>
      <c r="GFJ227" s="60"/>
      <c r="GFK227" s="60"/>
      <c r="GFL227" s="60"/>
      <c r="GFM227" s="60"/>
      <c r="GFN227" s="60"/>
      <c r="GFO227" s="60"/>
      <c r="GFP227" s="60"/>
      <c r="GFQ227" s="60"/>
      <c r="GFR227" s="60"/>
      <c r="GFS227" s="60"/>
      <c r="GFT227" s="60"/>
      <c r="GFU227" s="60"/>
      <c r="GFV227" s="60"/>
      <c r="GFW227" s="60"/>
      <c r="GFX227" s="60"/>
      <c r="GFY227" s="60"/>
      <c r="GFZ227" s="60"/>
      <c r="GGA227" s="60"/>
      <c r="GGB227" s="60"/>
      <c r="GGC227" s="60"/>
      <c r="GGD227" s="60"/>
      <c r="GGE227" s="60"/>
      <c r="GGF227" s="60"/>
      <c r="GGG227" s="60"/>
      <c r="GGH227" s="60"/>
      <c r="GGI227" s="60"/>
      <c r="GGJ227" s="60"/>
      <c r="GGK227" s="60"/>
      <c r="GGL227" s="60"/>
      <c r="GGM227" s="60"/>
      <c r="GGN227" s="60"/>
      <c r="GGO227" s="60"/>
      <c r="GGP227" s="60"/>
      <c r="GGQ227" s="60"/>
      <c r="GGR227" s="60"/>
      <c r="GGS227" s="60"/>
      <c r="GGT227" s="60"/>
      <c r="GGU227" s="60"/>
      <c r="GGV227" s="60"/>
      <c r="GGW227" s="60"/>
      <c r="GGX227" s="60"/>
      <c r="GGY227" s="60"/>
      <c r="GGZ227" s="60"/>
      <c r="GHA227" s="60"/>
      <c r="GHB227" s="60"/>
      <c r="GHC227" s="60"/>
      <c r="GHD227" s="60"/>
      <c r="GHE227" s="60"/>
      <c r="GHF227" s="60"/>
      <c r="GHG227" s="60"/>
      <c r="GHH227" s="60"/>
      <c r="GHI227" s="60"/>
      <c r="GHJ227" s="60"/>
      <c r="GHK227" s="60"/>
      <c r="GHL227" s="60"/>
      <c r="GHM227" s="60"/>
      <c r="GHN227" s="60"/>
      <c r="GHO227" s="60"/>
      <c r="GHP227" s="60"/>
      <c r="GHQ227" s="60"/>
      <c r="GHR227" s="60"/>
      <c r="GHS227" s="60"/>
      <c r="GHT227" s="60"/>
      <c r="GHU227" s="60"/>
      <c r="GHV227" s="60"/>
      <c r="GHW227" s="60"/>
      <c r="GHX227" s="60"/>
      <c r="GHY227" s="60"/>
      <c r="GHZ227" s="60"/>
      <c r="GIA227" s="60"/>
      <c r="GIB227" s="60"/>
      <c r="GIC227" s="60"/>
      <c r="GID227" s="60"/>
      <c r="GIE227" s="60"/>
      <c r="GIF227" s="60"/>
      <c r="GIG227" s="60"/>
      <c r="GIH227" s="60"/>
      <c r="GII227" s="60"/>
      <c r="GIJ227" s="60"/>
      <c r="GIK227" s="60"/>
      <c r="GIL227" s="60"/>
      <c r="GIM227" s="60"/>
      <c r="GIN227" s="60"/>
      <c r="GIO227" s="60"/>
      <c r="GIP227" s="60"/>
      <c r="GIQ227" s="60"/>
      <c r="GIR227" s="60"/>
      <c r="GIS227" s="60"/>
      <c r="GIT227" s="60"/>
      <c r="GIU227" s="60"/>
      <c r="GIV227" s="60"/>
      <c r="GIW227" s="60"/>
      <c r="GIX227" s="60"/>
      <c r="GIY227" s="60"/>
      <c r="GIZ227" s="60"/>
      <c r="GJA227" s="60"/>
      <c r="GJB227" s="60"/>
      <c r="GJC227" s="60"/>
      <c r="GJD227" s="60"/>
      <c r="GJE227" s="60"/>
      <c r="GJF227" s="60"/>
      <c r="GJG227" s="60"/>
      <c r="GJH227" s="60"/>
      <c r="GJI227" s="60"/>
      <c r="GJJ227" s="60"/>
      <c r="GJK227" s="60"/>
      <c r="GJL227" s="60"/>
      <c r="GJM227" s="60"/>
      <c r="GJN227" s="60"/>
      <c r="GJO227" s="60"/>
      <c r="GJP227" s="60"/>
      <c r="GJQ227" s="60"/>
      <c r="GJR227" s="60"/>
      <c r="GJS227" s="60"/>
      <c r="GJT227" s="60"/>
      <c r="GJU227" s="60"/>
      <c r="GJV227" s="60"/>
      <c r="GJW227" s="60"/>
      <c r="GJX227" s="60"/>
      <c r="GJY227" s="60"/>
      <c r="GJZ227" s="60"/>
      <c r="GKA227" s="60"/>
      <c r="GKB227" s="60"/>
      <c r="GKC227" s="60"/>
      <c r="GKD227" s="60"/>
      <c r="GKE227" s="60"/>
      <c r="GKF227" s="60"/>
      <c r="GKG227" s="60"/>
      <c r="GKH227" s="60"/>
      <c r="GKI227" s="60"/>
      <c r="GKJ227" s="60"/>
      <c r="GKK227" s="60"/>
      <c r="GKL227" s="60"/>
      <c r="GKM227" s="60"/>
      <c r="GKN227" s="60"/>
      <c r="GKO227" s="60"/>
      <c r="GKP227" s="60"/>
      <c r="GKQ227" s="60"/>
      <c r="GKR227" s="60"/>
      <c r="GKS227" s="60"/>
      <c r="GKT227" s="60"/>
      <c r="GKU227" s="60"/>
      <c r="GKV227" s="60"/>
      <c r="GKW227" s="60"/>
      <c r="GKX227" s="60"/>
      <c r="GKY227" s="60"/>
      <c r="GKZ227" s="60"/>
      <c r="GLA227" s="60"/>
      <c r="GLB227" s="60"/>
      <c r="GLC227" s="60"/>
      <c r="GLD227" s="60"/>
      <c r="GLE227" s="60"/>
      <c r="GLF227" s="60"/>
      <c r="GLG227" s="60"/>
      <c r="GLH227" s="60"/>
      <c r="GLI227" s="60"/>
      <c r="GLJ227" s="60"/>
      <c r="GLK227" s="60"/>
      <c r="GLL227" s="60"/>
      <c r="GLM227" s="60"/>
      <c r="GLN227" s="60"/>
      <c r="GLO227" s="60"/>
      <c r="GLP227" s="60"/>
      <c r="GLQ227" s="60"/>
      <c r="GLR227" s="60"/>
      <c r="GLS227" s="60"/>
      <c r="GLT227" s="60"/>
      <c r="GLU227" s="60"/>
      <c r="GLV227" s="60"/>
      <c r="GLW227" s="60"/>
      <c r="GLX227" s="60"/>
      <c r="GLY227" s="60"/>
      <c r="GLZ227" s="60"/>
      <c r="GMA227" s="60"/>
      <c r="GMB227" s="60"/>
      <c r="GMC227" s="60"/>
      <c r="GMD227" s="60"/>
      <c r="GME227" s="60"/>
      <c r="GMF227" s="60"/>
      <c r="GMG227" s="60"/>
      <c r="GMH227" s="60"/>
      <c r="GMI227" s="60"/>
      <c r="GMJ227" s="60"/>
      <c r="GMK227" s="60"/>
      <c r="GML227" s="60"/>
      <c r="GMM227" s="60"/>
      <c r="GMN227" s="60"/>
      <c r="GMO227" s="60"/>
      <c r="GMP227" s="60"/>
      <c r="GMQ227" s="60"/>
      <c r="GMR227" s="60"/>
      <c r="GMS227" s="60"/>
      <c r="GMT227" s="60"/>
      <c r="GMU227" s="60"/>
      <c r="GMV227" s="60"/>
      <c r="GMW227" s="60"/>
      <c r="GMX227" s="60"/>
      <c r="GMY227" s="60"/>
      <c r="GMZ227" s="60"/>
      <c r="GNA227" s="60"/>
      <c r="GNB227" s="60"/>
      <c r="GNC227" s="60"/>
      <c r="GND227" s="60"/>
      <c r="GNE227" s="60"/>
      <c r="GNF227" s="60"/>
      <c r="GNG227" s="60"/>
      <c r="GNH227" s="60"/>
      <c r="GNI227" s="60"/>
      <c r="GNJ227" s="60"/>
      <c r="GNK227" s="60"/>
      <c r="GNL227" s="60"/>
      <c r="GNM227" s="60"/>
      <c r="GNN227" s="60"/>
      <c r="GNO227" s="60"/>
      <c r="GNP227" s="60"/>
      <c r="GNQ227" s="60"/>
      <c r="GNR227" s="60"/>
      <c r="GNS227" s="60"/>
      <c r="GNT227" s="60"/>
      <c r="GNU227" s="60"/>
      <c r="GNV227" s="60"/>
      <c r="GNW227" s="60"/>
      <c r="GNX227" s="60"/>
      <c r="GNY227" s="60"/>
      <c r="GNZ227" s="60"/>
      <c r="GOA227" s="60"/>
      <c r="GOB227" s="60"/>
      <c r="GOC227" s="60"/>
      <c r="GOD227" s="60"/>
      <c r="GOE227" s="60"/>
      <c r="GOF227" s="60"/>
      <c r="GOG227" s="60"/>
      <c r="GOH227" s="60"/>
      <c r="GOI227" s="60"/>
      <c r="GOJ227" s="60"/>
      <c r="GOK227" s="60"/>
      <c r="GOL227" s="60"/>
      <c r="GOM227" s="60"/>
      <c r="GON227" s="60"/>
      <c r="GOO227" s="60"/>
      <c r="GOP227" s="60"/>
      <c r="GOQ227" s="60"/>
      <c r="GOR227" s="60"/>
      <c r="GOS227" s="60"/>
      <c r="GOT227" s="60"/>
      <c r="GOU227" s="60"/>
      <c r="GOV227" s="60"/>
      <c r="GOW227" s="60"/>
      <c r="GOX227" s="60"/>
      <c r="GOY227" s="60"/>
      <c r="GOZ227" s="60"/>
      <c r="GPA227" s="60"/>
      <c r="GPB227" s="60"/>
      <c r="GPC227" s="60"/>
      <c r="GPD227" s="60"/>
      <c r="GPE227" s="60"/>
      <c r="GPF227" s="60"/>
      <c r="GPG227" s="60"/>
      <c r="GPH227" s="60"/>
      <c r="GPI227" s="60"/>
      <c r="GPJ227" s="60"/>
      <c r="GPK227" s="60"/>
      <c r="GPL227" s="60"/>
      <c r="GPM227" s="60"/>
      <c r="GPN227" s="60"/>
      <c r="GPO227" s="60"/>
      <c r="GPP227" s="60"/>
      <c r="GPQ227" s="60"/>
      <c r="GPR227" s="60"/>
      <c r="GPS227" s="60"/>
      <c r="GPT227" s="60"/>
      <c r="GPU227" s="60"/>
      <c r="GPV227" s="60"/>
      <c r="GPW227" s="60"/>
      <c r="GPX227" s="60"/>
      <c r="GPY227" s="60"/>
      <c r="GPZ227" s="60"/>
      <c r="GQA227" s="60"/>
      <c r="GQB227" s="60"/>
      <c r="GQC227" s="60"/>
      <c r="GQD227" s="60"/>
      <c r="GQE227" s="60"/>
      <c r="GQF227" s="60"/>
      <c r="GQG227" s="60"/>
      <c r="GQH227" s="60"/>
      <c r="GQI227" s="60"/>
      <c r="GQJ227" s="60"/>
      <c r="GQK227" s="60"/>
      <c r="GQL227" s="60"/>
      <c r="GQM227" s="60"/>
      <c r="GQN227" s="60"/>
      <c r="GQO227" s="60"/>
      <c r="GQP227" s="60"/>
      <c r="GQQ227" s="60"/>
      <c r="GQR227" s="60"/>
      <c r="GQS227" s="60"/>
      <c r="GQT227" s="60"/>
      <c r="GQU227" s="60"/>
      <c r="GQV227" s="60"/>
      <c r="GQW227" s="60"/>
      <c r="GQX227" s="60"/>
      <c r="GQY227" s="60"/>
      <c r="GQZ227" s="60"/>
      <c r="GRA227" s="60"/>
      <c r="GRB227" s="60"/>
      <c r="GRC227" s="60"/>
      <c r="GRD227" s="60"/>
      <c r="GRE227" s="60"/>
      <c r="GRF227" s="60"/>
      <c r="GRG227" s="60"/>
      <c r="GRH227" s="60"/>
      <c r="GRI227" s="60"/>
      <c r="GRJ227" s="60"/>
      <c r="GRK227" s="60"/>
      <c r="GRL227" s="60"/>
      <c r="GRM227" s="60"/>
      <c r="GRN227" s="60"/>
      <c r="GRO227" s="60"/>
      <c r="GRP227" s="60"/>
      <c r="GRQ227" s="60"/>
      <c r="GRR227" s="60"/>
      <c r="GRS227" s="60"/>
      <c r="GRT227" s="60"/>
      <c r="GRU227" s="60"/>
      <c r="GRV227" s="60"/>
      <c r="GRW227" s="60"/>
      <c r="GRX227" s="60"/>
      <c r="GRY227" s="60"/>
      <c r="GRZ227" s="60"/>
      <c r="GSA227" s="60"/>
      <c r="GSB227" s="60"/>
      <c r="GSC227" s="60"/>
      <c r="GSD227" s="60"/>
      <c r="GSE227" s="60"/>
      <c r="GSF227" s="60"/>
      <c r="GSG227" s="60"/>
      <c r="GSH227" s="60"/>
      <c r="GSI227" s="60"/>
      <c r="GSJ227" s="60"/>
      <c r="GSK227" s="60"/>
      <c r="GSL227" s="60"/>
      <c r="GSM227" s="60"/>
      <c r="GSN227" s="60"/>
      <c r="GSO227" s="60"/>
      <c r="GSP227" s="60"/>
      <c r="GSQ227" s="60"/>
      <c r="GSR227" s="60"/>
      <c r="GSS227" s="60"/>
      <c r="GST227" s="60"/>
      <c r="GSU227" s="60"/>
      <c r="GSV227" s="60"/>
      <c r="GSW227" s="60"/>
      <c r="GSX227" s="60"/>
      <c r="GSY227" s="60"/>
      <c r="GSZ227" s="60"/>
      <c r="GTA227" s="60"/>
      <c r="GTB227" s="60"/>
      <c r="GTC227" s="60"/>
      <c r="GTD227" s="60"/>
      <c r="GTE227" s="60"/>
      <c r="GTF227" s="60"/>
      <c r="GTG227" s="60"/>
      <c r="GTH227" s="60"/>
      <c r="GTI227" s="60"/>
      <c r="GTJ227" s="60"/>
      <c r="GTK227" s="60"/>
      <c r="GTL227" s="60"/>
      <c r="GTM227" s="60"/>
      <c r="GTN227" s="60"/>
      <c r="GTO227" s="60"/>
      <c r="GTP227" s="60"/>
      <c r="GTQ227" s="60"/>
      <c r="GTR227" s="60"/>
      <c r="GTS227" s="60"/>
      <c r="GTT227" s="60"/>
      <c r="GTU227" s="60"/>
      <c r="GTV227" s="60"/>
      <c r="GTW227" s="60"/>
      <c r="GTX227" s="60"/>
      <c r="GTY227" s="60"/>
      <c r="GTZ227" s="60"/>
      <c r="GUA227" s="60"/>
      <c r="GUB227" s="60"/>
      <c r="GUC227" s="60"/>
      <c r="GUD227" s="60"/>
      <c r="GUE227" s="60"/>
      <c r="GUF227" s="60"/>
      <c r="GUG227" s="60"/>
      <c r="GUH227" s="60"/>
      <c r="GUI227" s="60"/>
      <c r="GUJ227" s="60"/>
      <c r="GUK227" s="60"/>
      <c r="GUL227" s="60"/>
      <c r="GUM227" s="60"/>
      <c r="GUN227" s="60"/>
      <c r="GUO227" s="60"/>
      <c r="GUP227" s="60"/>
      <c r="GUQ227" s="60"/>
      <c r="GUR227" s="60"/>
      <c r="GUS227" s="60"/>
      <c r="GUT227" s="60"/>
      <c r="GUU227" s="60"/>
      <c r="GUV227" s="60"/>
      <c r="GUW227" s="60"/>
      <c r="GUX227" s="60"/>
      <c r="GUY227" s="60"/>
      <c r="GUZ227" s="60"/>
      <c r="GVA227" s="60"/>
      <c r="GVB227" s="60"/>
      <c r="GVC227" s="60"/>
      <c r="GVD227" s="60"/>
      <c r="GVE227" s="60"/>
      <c r="GVF227" s="60"/>
      <c r="GVG227" s="60"/>
      <c r="GVH227" s="60"/>
      <c r="GVI227" s="60"/>
      <c r="GVJ227" s="60"/>
      <c r="GVK227" s="60"/>
      <c r="GVL227" s="60"/>
      <c r="GVM227" s="60"/>
      <c r="GVN227" s="60"/>
      <c r="GVO227" s="60"/>
      <c r="GVP227" s="60"/>
      <c r="GVQ227" s="60"/>
      <c r="GVR227" s="60"/>
      <c r="GVS227" s="60"/>
      <c r="GVT227" s="60"/>
      <c r="GVU227" s="60"/>
      <c r="GVV227" s="60"/>
      <c r="GVW227" s="60"/>
      <c r="GVX227" s="60"/>
      <c r="GVY227" s="60"/>
      <c r="GVZ227" s="60"/>
      <c r="GWA227" s="60"/>
      <c r="GWB227" s="60"/>
      <c r="GWC227" s="60"/>
      <c r="GWD227" s="60"/>
      <c r="GWE227" s="60"/>
      <c r="GWF227" s="60"/>
      <c r="GWG227" s="60"/>
      <c r="GWH227" s="60"/>
      <c r="GWI227" s="60"/>
      <c r="GWJ227" s="60"/>
      <c r="GWK227" s="60"/>
      <c r="GWL227" s="60"/>
      <c r="GWM227" s="60"/>
      <c r="GWN227" s="60"/>
      <c r="GWO227" s="60"/>
      <c r="GWP227" s="60"/>
      <c r="GWQ227" s="60"/>
      <c r="GWR227" s="60"/>
      <c r="GWS227" s="60"/>
      <c r="GWT227" s="60"/>
      <c r="GWU227" s="60"/>
      <c r="GWV227" s="60"/>
      <c r="GWW227" s="60"/>
      <c r="GWX227" s="60"/>
      <c r="GWY227" s="60"/>
      <c r="GWZ227" s="60"/>
      <c r="GXA227" s="60"/>
      <c r="GXB227" s="60"/>
      <c r="GXC227" s="60"/>
      <c r="GXD227" s="60"/>
      <c r="GXE227" s="60"/>
      <c r="GXF227" s="60"/>
      <c r="GXG227" s="60"/>
      <c r="GXH227" s="60"/>
      <c r="GXI227" s="60"/>
      <c r="GXJ227" s="60"/>
      <c r="GXK227" s="60"/>
      <c r="GXL227" s="60"/>
      <c r="GXM227" s="60"/>
      <c r="GXN227" s="60"/>
      <c r="GXO227" s="60"/>
      <c r="GXP227" s="60"/>
      <c r="GXQ227" s="60"/>
      <c r="GXR227" s="60"/>
      <c r="GXS227" s="60"/>
      <c r="GXT227" s="60"/>
      <c r="GXU227" s="60"/>
      <c r="GXV227" s="60"/>
      <c r="GXW227" s="60"/>
      <c r="GXX227" s="60"/>
      <c r="GXY227" s="60"/>
      <c r="GXZ227" s="60"/>
      <c r="GYA227" s="60"/>
      <c r="GYB227" s="60"/>
      <c r="GYC227" s="60"/>
      <c r="GYD227" s="60"/>
      <c r="GYE227" s="60"/>
      <c r="GYF227" s="60"/>
      <c r="GYG227" s="60"/>
      <c r="GYH227" s="60"/>
      <c r="GYI227" s="60"/>
      <c r="GYJ227" s="60"/>
      <c r="GYK227" s="60"/>
      <c r="GYL227" s="60"/>
      <c r="GYM227" s="60"/>
      <c r="GYN227" s="60"/>
      <c r="GYO227" s="60"/>
      <c r="GYP227" s="60"/>
      <c r="GYQ227" s="60"/>
      <c r="GYR227" s="60"/>
      <c r="GYS227" s="60"/>
      <c r="GYT227" s="60"/>
      <c r="GYU227" s="60"/>
      <c r="GYV227" s="60"/>
      <c r="GYW227" s="60"/>
      <c r="GYX227" s="60"/>
      <c r="GYY227" s="60"/>
      <c r="GYZ227" s="60"/>
      <c r="GZA227" s="60"/>
      <c r="GZB227" s="60"/>
      <c r="GZC227" s="60"/>
      <c r="GZD227" s="60"/>
      <c r="GZE227" s="60"/>
      <c r="GZF227" s="60"/>
      <c r="GZG227" s="60"/>
      <c r="GZH227" s="60"/>
      <c r="GZI227" s="60"/>
      <c r="GZJ227" s="60"/>
      <c r="GZK227" s="60"/>
      <c r="GZL227" s="60"/>
      <c r="GZM227" s="60"/>
      <c r="GZN227" s="60"/>
      <c r="GZO227" s="60"/>
      <c r="GZP227" s="60"/>
      <c r="GZQ227" s="60"/>
      <c r="GZR227" s="60"/>
      <c r="GZS227" s="60"/>
      <c r="GZT227" s="60"/>
      <c r="GZU227" s="60"/>
      <c r="GZV227" s="60"/>
      <c r="GZW227" s="60"/>
      <c r="GZX227" s="60"/>
      <c r="GZY227" s="60"/>
      <c r="GZZ227" s="60"/>
      <c r="HAA227" s="60"/>
      <c r="HAB227" s="60"/>
      <c r="HAC227" s="60"/>
      <c r="HAD227" s="60"/>
      <c r="HAE227" s="60"/>
      <c r="HAF227" s="60"/>
      <c r="HAG227" s="60"/>
      <c r="HAH227" s="60"/>
      <c r="HAI227" s="60"/>
      <c r="HAJ227" s="60"/>
      <c r="HAK227" s="60"/>
      <c r="HAL227" s="60"/>
      <c r="HAM227" s="60"/>
      <c r="HAN227" s="60"/>
      <c r="HAO227" s="60"/>
      <c r="HAP227" s="60"/>
      <c r="HAQ227" s="60"/>
      <c r="HAR227" s="60"/>
      <c r="HAS227" s="60"/>
      <c r="HAT227" s="60"/>
      <c r="HAU227" s="60"/>
      <c r="HAV227" s="60"/>
      <c r="HAW227" s="60"/>
      <c r="HAX227" s="60"/>
      <c r="HAY227" s="60"/>
      <c r="HAZ227" s="60"/>
      <c r="HBA227" s="60"/>
      <c r="HBB227" s="60"/>
      <c r="HBC227" s="60"/>
      <c r="HBD227" s="60"/>
      <c r="HBE227" s="60"/>
      <c r="HBF227" s="60"/>
      <c r="HBG227" s="60"/>
      <c r="HBH227" s="60"/>
      <c r="HBI227" s="60"/>
      <c r="HBJ227" s="60"/>
      <c r="HBK227" s="60"/>
      <c r="HBL227" s="60"/>
      <c r="HBM227" s="60"/>
      <c r="HBN227" s="60"/>
      <c r="HBO227" s="60"/>
      <c r="HBP227" s="60"/>
      <c r="HBQ227" s="60"/>
      <c r="HBR227" s="60"/>
      <c r="HBS227" s="60"/>
      <c r="HBT227" s="60"/>
      <c r="HBU227" s="60"/>
      <c r="HBV227" s="60"/>
      <c r="HBW227" s="60"/>
      <c r="HBX227" s="60"/>
      <c r="HBY227" s="60"/>
      <c r="HBZ227" s="60"/>
      <c r="HCA227" s="60"/>
      <c r="HCB227" s="60"/>
      <c r="HCC227" s="60"/>
      <c r="HCD227" s="60"/>
      <c r="HCE227" s="60"/>
      <c r="HCF227" s="60"/>
      <c r="HCG227" s="60"/>
      <c r="HCH227" s="60"/>
      <c r="HCI227" s="60"/>
      <c r="HCJ227" s="60"/>
      <c r="HCK227" s="60"/>
      <c r="HCL227" s="60"/>
      <c r="HCM227" s="60"/>
      <c r="HCN227" s="60"/>
      <c r="HCO227" s="60"/>
      <c r="HCP227" s="60"/>
      <c r="HCQ227" s="60"/>
      <c r="HCR227" s="60"/>
      <c r="HCS227" s="60"/>
      <c r="HCT227" s="60"/>
      <c r="HCU227" s="60"/>
      <c r="HCV227" s="60"/>
      <c r="HCW227" s="60"/>
      <c r="HCX227" s="60"/>
      <c r="HCY227" s="60"/>
      <c r="HCZ227" s="60"/>
      <c r="HDA227" s="60"/>
      <c r="HDB227" s="60"/>
      <c r="HDC227" s="60"/>
      <c r="HDD227" s="60"/>
      <c r="HDE227" s="60"/>
      <c r="HDF227" s="60"/>
      <c r="HDG227" s="60"/>
      <c r="HDH227" s="60"/>
      <c r="HDI227" s="60"/>
      <c r="HDJ227" s="60"/>
      <c r="HDK227" s="60"/>
      <c r="HDL227" s="60"/>
      <c r="HDM227" s="60"/>
      <c r="HDN227" s="60"/>
      <c r="HDO227" s="60"/>
      <c r="HDP227" s="60"/>
      <c r="HDQ227" s="60"/>
      <c r="HDR227" s="60"/>
      <c r="HDS227" s="60"/>
      <c r="HDT227" s="60"/>
      <c r="HDU227" s="60"/>
      <c r="HDV227" s="60"/>
      <c r="HDW227" s="60"/>
      <c r="HDX227" s="60"/>
      <c r="HDY227" s="60"/>
      <c r="HDZ227" s="60"/>
      <c r="HEA227" s="60"/>
      <c r="HEB227" s="60"/>
      <c r="HEC227" s="60"/>
      <c r="HED227" s="60"/>
      <c r="HEE227" s="60"/>
      <c r="HEF227" s="60"/>
      <c r="HEG227" s="60"/>
      <c r="HEH227" s="60"/>
      <c r="HEI227" s="60"/>
      <c r="HEJ227" s="60"/>
      <c r="HEK227" s="60"/>
      <c r="HEL227" s="60"/>
      <c r="HEM227" s="60"/>
      <c r="HEN227" s="60"/>
      <c r="HEO227" s="60"/>
      <c r="HEP227" s="60"/>
      <c r="HEQ227" s="60"/>
      <c r="HER227" s="60"/>
      <c r="HES227" s="60"/>
      <c r="HET227" s="60"/>
      <c r="HEU227" s="60"/>
      <c r="HEV227" s="60"/>
      <c r="HEW227" s="60"/>
      <c r="HEX227" s="60"/>
      <c r="HEY227" s="60"/>
      <c r="HEZ227" s="60"/>
      <c r="HFA227" s="60"/>
      <c r="HFB227" s="60"/>
      <c r="HFC227" s="60"/>
      <c r="HFD227" s="60"/>
      <c r="HFE227" s="60"/>
      <c r="HFF227" s="60"/>
      <c r="HFG227" s="60"/>
      <c r="HFH227" s="60"/>
      <c r="HFI227" s="60"/>
      <c r="HFJ227" s="60"/>
      <c r="HFK227" s="60"/>
      <c r="HFL227" s="60"/>
      <c r="HFM227" s="60"/>
      <c r="HFN227" s="60"/>
      <c r="HFO227" s="60"/>
      <c r="HFP227" s="60"/>
      <c r="HFQ227" s="60"/>
      <c r="HFR227" s="60"/>
      <c r="HFS227" s="60"/>
      <c r="HFT227" s="60"/>
      <c r="HFU227" s="60"/>
      <c r="HFV227" s="60"/>
      <c r="HFW227" s="60"/>
      <c r="HFX227" s="60"/>
      <c r="HFY227" s="60"/>
      <c r="HFZ227" s="60"/>
      <c r="HGA227" s="60"/>
      <c r="HGB227" s="60"/>
      <c r="HGC227" s="60"/>
      <c r="HGD227" s="60"/>
      <c r="HGE227" s="60"/>
      <c r="HGF227" s="60"/>
      <c r="HGG227" s="60"/>
      <c r="HGH227" s="60"/>
      <c r="HGI227" s="60"/>
      <c r="HGJ227" s="60"/>
      <c r="HGK227" s="60"/>
      <c r="HGL227" s="60"/>
      <c r="HGM227" s="60"/>
      <c r="HGN227" s="60"/>
      <c r="HGO227" s="60"/>
      <c r="HGP227" s="60"/>
      <c r="HGQ227" s="60"/>
      <c r="HGR227" s="60"/>
      <c r="HGS227" s="60"/>
      <c r="HGT227" s="60"/>
      <c r="HGU227" s="60"/>
      <c r="HGV227" s="60"/>
      <c r="HGW227" s="60"/>
      <c r="HGX227" s="60"/>
      <c r="HGY227" s="60"/>
      <c r="HGZ227" s="60"/>
      <c r="HHA227" s="60"/>
      <c r="HHB227" s="60"/>
      <c r="HHC227" s="60"/>
      <c r="HHD227" s="60"/>
      <c r="HHE227" s="60"/>
      <c r="HHF227" s="60"/>
      <c r="HHG227" s="60"/>
      <c r="HHH227" s="60"/>
      <c r="HHI227" s="60"/>
      <c r="HHJ227" s="60"/>
      <c r="HHK227" s="60"/>
      <c r="HHL227" s="60"/>
      <c r="HHM227" s="60"/>
      <c r="HHN227" s="60"/>
      <c r="HHO227" s="60"/>
      <c r="HHP227" s="60"/>
      <c r="HHQ227" s="60"/>
      <c r="HHR227" s="60"/>
      <c r="HHS227" s="60"/>
      <c r="HHT227" s="60"/>
      <c r="HHU227" s="60"/>
      <c r="HHV227" s="60"/>
      <c r="HHW227" s="60"/>
      <c r="HHX227" s="60"/>
      <c r="HHY227" s="60"/>
      <c r="HHZ227" s="60"/>
      <c r="HIA227" s="60"/>
      <c r="HIB227" s="60"/>
      <c r="HIC227" s="60"/>
      <c r="HID227" s="60"/>
      <c r="HIE227" s="60"/>
      <c r="HIF227" s="60"/>
      <c r="HIG227" s="60"/>
      <c r="HIH227" s="60"/>
      <c r="HII227" s="60"/>
      <c r="HIJ227" s="60"/>
      <c r="HIK227" s="60"/>
      <c r="HIL227" s="60"/>
      <c r="HIM227" s="60"/>
      <c r="HIN227" s="60"/>
      <c r="HIO227" s="60"/>
      <c r="HIP227" s="60"/>
      <c r="HIQ227" s="60"/>
      <c r="HIR227" s="60"/>
      <c r="HIS227" s="60"/>
      <c r="HIT227" s="60"/>
      <c r="HIU227" s="60"/>
      <c r="HIV227" s="60"/>
      <c r="HIW227" s="60"/>
      <c r="HIX227" s="60"/>
      <c r="HIY227" s="60"/>
      <c r="HIZ227" s="60"/>
      <c r="HJA227" s="60"/>
      <c r="HJB227" s="60"/>
      <c r="HJC227" s="60"/>
      <c r="HJD227" s="60"/>
      <c r="HJE227" s="60"/>
      <c r="HJF227" s="60"/>
      <c r="HJG227" s="60"/>
      <c r="HJH227" s="60"/>
      <c r="HJI227" s="60"/>
      <c r="HJJ227" s="60"/>
      <c r="HJK227" s="60"/>
      <c r="HJL227" s="60"/>
      <c r="HJM227" s="60"/>
      <c r="HJN227" s="60"/>
      <c r="HJO227" s="60"/>
      <c r="HJP227" s="60"/>
      <c r="HJQ227" s="60"/>
      <c r="HJR227" s="60"/>
      <c r="HJS227" s="60"/>
      <c r="HJT227" s="60"/>
      <c r="HJU227" s="60"/>
      <c r="HJV227" s="60"/>
      <c r="HJW227" s="60"/>
      <c r="HJX227" s="60"/>
      <c r="HJY227" s="60"/>
      <c r="HJZ227" s="60"/>
      <c r="HKA227" s="60"/>
      <c r="HKB227" s="60"/>
      <c r="HKC227" s="60"/>
      <c r="HKD227" s="60"/>
      <c r="HKE227" s="60"/>
      <c r="HKF227" s="60"/>
      <c r="HKG227" s="60"/>
      <c r="HKH227" s="60"/>
      <c r="HKI227" s="60"/>
      <c r="HKJ227" s="60"/>
      <c r="HKK227" s="60"/>
      <c r="HKL227" s="60"/>
      <c r="HKM227" s="60"/>
      <c r="HKN227" s="60"/>
      <c r="HKO227" s="60"/>
      <c r="HKP227" s="60"/>
      <c r="HKQ227" s="60"/>
      <c r="HKR227" s="60"/>
      <c r="HKS227" s="60"/>
      <c r="HKT227" s="60"/>
      <c r="HKU227" s="60"/>
      <c r="HKV227" s="60"/>
      <c r="HKW227" s="60"/>
      <c r="HKX227" s="60"/>
      <c r="HKY227" s="60"/>
      <c r="HKZ227" s="60"/>
      <c r="HLA227" s="60"/>
      <c r="HLB227" s="60"/>
      <c r="HLC227" s="60"/>
      <c r="HLD227" s="60"/>
      <c r="HLE227" s="60"/>
      <c r="HLF227" s="60"/>
      <c r="HLG227" s="60"/>
      <c r="HLH227" s="60"/>
      <c r="HLI227" s="60"/>
      <c r="HLJ227" s="60"/>
      <c r="HLK227" s="60"/>
      <c r="HLL227" s="60"/>
      <c r="HLM227" s="60"/>
      <c r="HLN227" s="60"/>
      <c r="HLO227" s="60"/>
      <c r="HLP227" s="60"/>
      <c r="HLQ227" s="60"/>
      <c r="HLR227" s="60"/>
      <c r="HLS227" s="60"/>
      <c r="HLT227" s="60"/>
      <c r="HLU227" s="60"/>
      <c r="HLV227" s="60"/>
      <c r="HLW227" s="60"/>
      <c r="HLX227" s="60"/>
      <c r="HLY227" s="60"/>
      <c r="HLZ227" s="60"/>
      <c r="HMA227" s="60"/>
      <c r="HMB227" s="60"/>
      <c r="HMC227" s="60"/>
      <c r="HMD227" s="60"/>
      <c r="HME227" s="60"/>
      <c r="HMF227" s="60"/>
      <c r="HMG227" s="60"/>
      <c r="HMH227" s="60"/>
      <c r="HMI227" s="60"/>
      <c r="HMJ227" s="60"/>
      <c r="HMK227" s="60"/>
      <c r="HML227" s="60"/>
      <c r="HMM227" s="60"/>
      <c r="HMN227" s="60"/>
      <c r="HMO227" s="60"/>
      <c r="HMP227" s="60"/>
      <c r="HMQ227" s="60"/>
      <c r="HMR227" s="60"/>
      <c r="HMS227" s="60"/>
      <c r="HMT227" s="60"/>
      <c r="HMU227" s="60"/>
      <c r="HMV227" s="60"/>
      <c r="HMW227" s="60"/>
      <c r="HMX227" s="60"/>
      <c r="HMY227" s="60"/>
      <c r="HMZ227" s="60"/>
      <c r="HNA227" s="60"/>
      <c r="HNB227" s="60"/>
      <c r="HNC227" s="60"/>
      <c r="HND227" s="60"/>
      <c r="HNE227" s="60"/>
      <c r="HNF227" s="60"/>
      <c r="HNG227" s="60"/>
      <c r="HNH227" s="60"/>
      <c r="HNI227" s="60"/>
      <c r="HNJ227" s="60"/>
      <c r="HNK227" s="60"/>
      <c r="HNL227" s="60"/>
      <c r="HNM227" s="60"/>
      <c r="HNN227" s="60"/>
      <c r="HNO227" s="60"/>
      <c r="HNP227" s="60"/>
      <c r="HNQ227" s="60"/>
      <c r="HNR227" s="60"/>
      <c r="HNS227" s="60"/>
      <c r="HNT227" s="60"/>
      <c r="HNU227" s="60"/>
      <c r="HNV227" s="60"/>
      <c r="HNW227" s="60"/>
      <c r="HNX227" s="60"/>
      <c r="HNY227" s="60"/>
      <c r="HNZ227" s="60"/>
      <c r="HOA227" s="60"/>
      <c r="HOB227" s="60"/>
      <c r="HOC227" s="60"/>
      <c r="HOD227" s="60"/>
      <c r="HOE227" s="60"/>
      <c r="HOF227" s="60"/>
      <c r="HOG227" s="60"/>
      <c r="HOH227" s="60"/>
      <c r="HOI227" s="60"/>
      <c r="HOJ227" s="60"/>
      <c r="HOK227" s="60"/>
      <c r="HOL227" s="60"/>
      <c r="HOM227" s="60"/>
      <c r="HON227" s="60"/>
      <c r="HOO227" s="60"/>
      <c r="HOP227" s="60"/>
      <c r="HOQ227" s="60"/>
      <c r="HOR227" s="60"/>
      <c r="HOS227" s="60"/>
      <c r="HOT227" s="60"/>
      <c r="HOU227" s="60"/>
      <c r="HOV227" s="60"/>
      <c r="HOW227" s="60"/>
      <c r="HOX227" s="60"/>
      <c r="HOY227" s="60"/>
      <c r="HOZ227" s="60"/>
      <c r="HPA227" s="60"/>
      <c r="HPB227" s="60"/>
      <c r="HPC227" s="60"/>
      <c r="HPD227" s="60"/>
      <c r="HPE227" s="60"/>
      <c r="HPF227" s="60"/>
      <c r="HPG227" s="60"/>
      <c r="HPH227" s="60"/>
      <c r="HPI227" s="60"/>
      <c r="HPJ227" s="60"/>
      <c r="HPK227" s="60"/>
      <c r="HPL227" s="60"/>
      <c r="HPM227" s="60"/>
      <c r="HPN227" s="60"/>
      <c r="HPO227" s="60"/>
      <c r="HPP227" s="60"/>
      <c r="HPQ227" s="60"/>
      <c r="HPR227" s="60"/>
      <c r="HPS227" s="60"/>
      <c r="HPT227" s="60"/>
      <c r="HPU227" s="60"/>
      <c r="HPV227" s="60"/>
      <c r="HPW227" s="60"/>
      <c r="HPX227" s="60"/>
      <c r="HPY227" s="60"/>
      <c r="HPZ227" s="60"/>
      <c r="HQA227" s="60"/>
      <c r="HQB227" s="60"/>
      <c r="HQC227" s="60"/>
      <c r="HQD227" s="60"/>
      <c r="HQE227" s="60"/>
      <c r="HQF227" s="60"/>
      <c r="HQG227" s="60"/>
      <c r="HQH227" s="60"/>
      <c r="HQI227" s="60"/>
      <c r="HQJ227" s="60"/>
      <c r="HQK227" s="60"/>
      <c r="HQL227" s="60"/>
      <c r="HQM227" s="60"/>
      <c r="HQN227" s="60"/>
      <c r="HQO227" s="60"/>
      <c r="HQP227" s="60"/>
      <c r="HQQ227" s="60"/>
      <c r="HQR227" s="60"/>
      <c r="HQS227" s="60"/>
      <c r="HQT227" s="60"/>
      <c r="HQU227" s="60"/>
      <c r="HQV227" s="60"/>
      <c r="HQW227" s="60"/>
      <c r="HQX227" s="60"/>
      <c r="HQY227" s="60"/>
      <c r="HQZ227" s="60"/>
      <c r="HRA227" s="60"/>
      <c r="HRB227" s="60"/>
      <c r="HRC227" s="60"/>
      <c r="HRD227" s="60"/>
      <c r="HRE227" s="60"/>
      <c r="HRF227" s="60"/>
      <c r="HRG227" s="60"/>
      <c r="HRH227" s="60"/>
      <c r="HRI227" s="60"/>
      <c r="HRJ227" s="60"/>
      <c r="HRK227" s="60"/>
      <c r="HRL227" s="60"/>
      <c r="HRM227" s="60"/>
      <c r="HRN227" s="60"/>
      <c r="HRO227" s="60"/>
      <c r="HRP227" s="60"/>
      <c r="HRQ227" s="60"/>
      <c r="HRR227" s="60"/>
      <c r="HRS227" s="60"/>
      <c r="HRT227" s="60"/>
      <c r="HRU227" s="60"/>
      <c r="HRV227" s="60"/>
      <c r="HRW227" s="60"/>
      <c r="HRX227" s="60"/>
      <c r="HRY227" s="60"/>
      <c r="HRZ227" s="60"/>
      <c r="HSA227" s="60"/>
      <c r="HSB227" s="60"/>
      <c r="HSC227" s="60"/>
      <c r="HSD227" s="60"/>
      <c r="HSE227" s="60"/>
      <c r="HSF227" s="60"/>
      <c r="HSG227" s="60"/>
      <c r="HSH227" s="60"/>
      <c r="HSI227" s="60"/>
      <c r="HSJ227" s="60"/>
      <c r="HSK227" s="60"/>
      <c r="HSL227" s="60"/>
      <c r="HSM227" s="60"/>
      <c r="HSN227" s="60"/>
      <c r="HSO227" s="60"/>
      <c r="HSP227" s="60"/>
      <c r="HSQ227" s="60"/>
      <c r="HSR227" s="60"/>
      <c r="HSS227" s="60"/>
      <c r="HST227" s="60"/>
      <c r="HSU227" s="60"/>
      <c r="HSV227" s="60"/>
      <c r="HSW227" s="60"/>
      <c r="HSX227" s="60"/>
      <c r="HSY227" s="60"/>
      <c r="HSZ227" s="60"/>
      <c r="HTA227" s="60"/>
      <c r="HTB227" s="60"/>
      <c r="HTC227" s="60"/>
      <c r="HTD227" s="60"/>
      <c r="HTE227" s="60"/>
      <c r="HTF227" s="60"/>
      <c r="HTG227" s="60"/>
      <c r="HTH227" s="60"/>
      <c r="HTI227" s="60"/>
      <c r="HTJ227" s="60"/>
      <c r="HTK227" s="60"/>
      <c r="HTL227" s="60"/>
      <c r="HTM227" s="60"/>
      <c r="HTN227" s="60"/>
      <c r="HTO227" s="60"/>
      <c r="HTP227" s="60"/>
      <c r="HTQ227" s="60"/>
      <c r="HTR227" s="60"/>
      <c r="HTS227" s="60"/>
      <c r="HTT227" s="60"/>
      <c r="HTU227" s="60"/>
      <c r="HTV227" s="60"/>
      <c r="HTW227" s="60"/>
      <c r="HTX227" s="60"/>
      <c r="HTY227" s="60"/>
      <c r="HTZ227" s="60"/>
      <c r="HUA227" s="60"/>
      <c r="HUB227" s="60"/>
      <c r="HUC227" s="60"/>
      <c r="HUD227" s="60"/>
      <c r="HUE227" s="60"/>
      <c r="HUF227" s="60"/>
      <c r="HUG227" s="60"/>
      <c r="HUH227" s="60"/>
      <c r="HUI227" s="60"/>
      <c r="HUJ227" s="60"/>
      <c r="HUK227" s="60"/>
      <c r="HUL227" s="60"/>
      <c r="HUM227" s="60"/>
      <c r="HUN227" s="60"/>
      <c r="HUO227" s="60"/>
      <c r="HUP227" s="60"/>
      <c r="HUQ227" s="60"/>
      <c r="HUR227" s="60"/>
      <c r="HUS227" s="60"/>
      <c r="HUT227" s="60"/>
      <c r="HUU227" s="60"/>
      <c r="HUV227" s="60"/>
      <c r="HUW227" s="60"/>
      <c r="HUX227" s="60"/>
      <c r="HUY227" s="60"/>
      <c r="HUZ227" s="60"/>
      <c r="HVA227" s="60"/>
      <c r="HVB227" s="60"/>
      <c r="HVC227" s="60"/>
      <c r="HVD227" s="60"/>
      <c r="HVE227" s="60"/>
      <c r="HVF227" s="60"/>
      <c r="HVG227" s="60"/>
      <c r="HVH227" s="60"/>
      <c r="HVI227" s="60"/>
      <c r="HVJ227" s="60"/>
      <c r="HVK227" s="60"/>
      <c r="HVL227" s="60"/>
      <c r="HVM227" s="60"/>
      <c r="HVN227" s="60"/>
      <c r="HVO227" s="60"/>
      <c r="HVP227" s="60"/>
      <c r="HVQ227" s="60"/>
      <c r="HVR227" s="60"/>
      <c r="HVS227" s="60"/>
      <c r="HVT227" s="60"/>
      <c r="HVU227" s="60"/>
      <c r="HVV227" s="60"/>
      <c r="HVW227" s="60"/>
      <c r="HVX227" s="60"/>
      <c r="HVY227" s="60"/>
      <c r="HVZ227" s="60"/>
      <c r="HWA227" s="60"/>
      <c r="HWB227" s="60"/>
      <c r="HWC227" s="60"/>
      <c r="HWD227" s="60"/>
      <c r="HWE227" s="60"/>
      <c r="HWF227" s="60"/>
      <c r="HWG227" s="60"/>
      <c r="HWH227" s="60"/>
      <c r="HWI227" s="60"/>
      <c r="HWJ227" s="60"/>
      <c r="HWK227" s="60"/>
      <c r="HWL227" s="60"/>
      <c r="HWM227" s="60"/>
      <c r="HWN227" s="60"/>
      <c r="HWO227" s="60"/>
      <c r="HWP227" s="60"/>
      <c r="HWQ227" s="60"/>
      <c r="HWR227" s="60"/>
      <c r="HWS227" s="60"/>
      <c r="HWT227" s="60"/>
      <c r="HWU227" s="60"/>
      <c r="HWV227" s="60"/>
      <c r="HWW227" s="60"/>
      <c r="HWX227" s="60"/>
      <c r="HWY227" s="60"/>
      <c r="HWZ227" s="60"/>
      <c r="HXA227" s="60"/>
      <c r="HXB227" s="60"/>
      <c r="HXC227" s="60"/>
      <c r="HXD227" s="60"/>
      <c r="HXE227" s="60"/>
      <c r="HXF227" s="60"/>
      <c r="HXG227" s="60"/>
      <c r="HXH227" s="60"/>
      <c r="HXI227" s="60"/>
      <c r="HXJ227" s="60"/>
      <c r="HXK227" s="60"/>
      <c r="HXL227" s="60"/>
      <c r="HXM227" s="60"/>
      <c r="HXN227" s="60"/>
      <c r="HXO227" s="60"/>
      <c r="HXP227" s="60"/>
      <c r="HXQ227" s="60"/>
      <c r="HXR227" s="60"/>
      <c r="HXS227" s="60"/>
      <c r="HXT227" s="60"/>
      <c r="HXU227" s="60"/>
      <c r="HXV227" s="60"/>
      <c r="HXW227" s="60"/>
      <c r="HXX227" s="60"/>
      <c r="HXY227" s="60"/>
      <c r="HXZ227" s="60"/>
      <c r="HYA227" s="60"/>
      <c r="HYB227" s="60"/>
      <c r="HYC227" s="60"/>
      <c r="HYD227" s="60"/>
      <c r="HYE227" s="60"/>
      <c r="HYF227" s="60"/>
      <c r="HYG227" s="60"/>
      <c r="HYH227" s="60"/>
      <c r="HYI227" s="60"/>
      <c r="HYJ227" s="60"/>
      <c r="HYK227" s="60"/>
      <c r="HYL227" s="60"/>
      <c r="HYM227" s="60"/>
      <c r="HYN227" s="60"/>
      <c r="HYO227" s="60"/>
      <c r="HYP227" s="60"/>
      <c r="HYQ227" s="60"/>
      <c r="HYR227" s="60"/>
      <c r="HYS227" s="60"/>
      <c r="HYT227" s="60"/>
      <c r="HYU227" s="60"/>
      <c r="HYV227" s="60"/>
      <c r="HYW227" s="60"/>
      <c r="HYX227" s="60"/>
      <c r="HYY227" s="60"/>
      <c r="HYZ227" s="60"/>
      <c r="HZA227" s="60"/>
      <c r="HZB227" s="60"/>
      <c r="HZC227" s="60"/>
      <c r="HZD227" s="60"/>
      <c r="HZE227" s="60"/>
      <c r="HZF227" s="60"/>
      <c r="HZG227" s="60"/>
      <c r="HZH227" s="60"/>
      <c r="HZI227" s="60"/>
      <c r="HZJ227" s="60"/>
      <c r="HZK227" s="60"/>
      <c r="HZL227" s="60"/>
      <c r="HZM227" s="60"/>
      <c r="HZN227" s="60"/>
      <c r="HZO227" s="60"/>
      <c r="HZP227" s="60"/>
      <c r="HZQ227" s="60"/>
      <c r="HZR227" s="60"/>
      <c r="HZS227" s="60"/>
      <c r="HZT227" s="60"/>
      <c r="HZU227" s="60"/>
      <c r="HZV227" s="60"/>
      <c r="HZW227" s="60"/>
      <c r="HZX227" s="60"/>
      <c r="HZY227" s="60"/>
      <c r="HZZ227" s="60"/>
      <c r="IAA227" s="60"/>
      <c r="IAB227" s="60"/>
      <c r="IAC227" s="60"/>
      <c r="IAD227" s="60"/>
      <c r="IAE227" s="60"/>
      <c r="IAF227" s="60"/>
      <c r="IAG227" s="60"/>
      <c r="IAH227" s="60"/>
      <c r="IAI227" s="60"/>
      <c r="IAJ227" s="60"/>
      <c r="IAK227" s="60"/>
      <c r="IAL227" s="60"/>
      <c r="IAM227" s="60"/>
      <c r="IAN227" s="60"/>
      <c r="IAO227" s="60"/>
      <c r="IAP227" s="60"/>
      <c r="IAQ227" s="60"/>
      <c r="IAR227" s="60"/>
      <c r="IAS227" s="60"/>
      <c r="IAT227" s="60"/>
      <c r="IAU227" s="60"/>
      <c r="IAV227" s="60"/>
      <c r="IAW227" s="60"/>
      <c r="IAX227" s="60"/>
      <c r="IAY227" s="60"/>
      <c r="IAZ227" s="60"/>
      <c r="IBA227" s="60"/>
      <c r="IBB227" s="60"/>
      <c r="IBC227" s="60"/>
      <c r="IBD227" s="60"/>
      <c r="IBE227" s="60"/>
      <c r="IBF227" s="60"/>
      <c r="IBG227" s="60"/>
      <c r="IBH227" s="60"/>
      <c r="IBI227" s="60"/>
      <c r="IBJ227" s="60"/>
      <c r="IBK227" s="60"/>
      <c r="IBL227" s="60"/>
      <c r="IBM227" s="60"/>
      <c r="IBN227" s="60"/>
      <c r="IBO227" s="60"/>
      <c r="IBP227" s="60"/>
      <c r="IBQ227" s="60"/>
      <c r="IBR227" s="60"/>
      <c r="IBS227" s="60"/>
      <c r="IBT227" s="60"/>
      <c r="IBU227" s="60"/>
      <c r="IBV227" s="60"/>
      <c r="IBW227" s="60"/>
      <c r="IBX227" s="60"/>
      <c r="IBY227" s="60"/>
      <c r="IBZ227" s="60"/>
      <c r="ICA227" s="60"/>
      <c r="ICB227" s="60"/>
      <c r="ICC227" s="60"/>
      <c r="ICD227" s="60"/>
      <c r="ICE227" s="60"/>
      <c r="ICF227" s="60"/>
      <c r="ICG227" s="60"/>
      <c r="ICH227" s="60"/>
      <c r="ICI227" s="60"/>
      <c r="ICJ227" s="60"/>
      <c r="ICK227" s="60"/>
      <c r="ICL227" s="60"/>
      <c r="ICM227" s="60"/>
      <c r="ICN227" s="60"/>
      <c r="ICO227" s="60"/>
      <c r="ICP227" s="60"/>
      <c r="ICQ227" s="60"/>
      <c r="ICR227" s="60"/>
      <c r="ICS227" s="60"/>
      <c r="ICT227" s="60"/>
      <c r="ICU227" s="60"/>
      <c r="ICV227" s="60"/>
      <c r="ICW227" s="60"/>
      <c r="ICX227" s="60"/>
      <c r="ICY227" s="60"/>
      <c r="ICZ227" s="60"/>
      <c r="IDA227" s="60"/>
      <c r="IDB227" s="60"/>
      <c r="IDC227" s="60"/>
      <c r="IDD227" s="60"/>
      <c r="IDE227" s="60"/>
      <c r="IDF227" s="60"/>
      <c r="IDG227" s="60"/>
      <c r="IDH227" s="60"/>
      <c r="IDI227" s="60"/>
      <c r="IDJ227" s="60"/>
      <c r="IDK227" s="60"/>
      <c r="IDL227" s="60"/>
      <c r="IDM227" s="60"/>
      <c r="IDN227" s="60"/>
      <c r="IDO227" s="60"/>
      <c r="IDP227" s="60"/>
      <c r="IDQ227" s="60"/>
      <c r="IDR227" s="60"/>
      <c r="IDS227" s="60"/>
      <c r="IDT227" s="60"/>
      <c r="IDU227" s="60"/>
      <c r="IDV227" s="60"/>
      <c r="IDW227" s="60"/>
      <c r="IDX227" s="60"/>
      <c r="IDY227" s="60"/>
      <c r="IDZ227" s="60"/>
      <c r="IEA227" s="60"/>
      <c r="IEB227" s="60"/>
      <c r="IEC227" s="60"/>
      <c r="IED227" s="60"/>
      <c r="IEE227" s="60"/>
      <c r="IEF227" s="60"/>
      <c r="IEG227" s="60"/>
      <c r="IEH227" s="60"/>
      <c r="IEI227" s="60"/>
      <c r="IEJ227" s="60"/>
      <c r="IEK227" s="60"/>
      <c r="IEL227" s="60"/>
      <c r="IEM227" s="60"/>
      <c r="IEN227" s="60"/>
      <c r="IEO227" s="60"/>
      <c r="IEP227" s="60"/>
      <c r="IEQ227" s="60"/>
      <c r="IER227" s="60"/>
      <c r="IES227" s="60"/>
      <c r="IET227" s="60"/>
      <c r="IEU227" s="60"/>
      <c r="IEV227" s="60"/>
      <c r="IEW227" s="60"/>
      <c r="IEX227" s="60"/>
      <c r="IEY227" s="60"/>
      <c r="IEZ227" s="60"/>
      <c r="IFA227" s="60"/>
      <c r="IFB227" s="60"/>
      <c r="IFC227" s="60"/>
      <c r="IFD227" s="60"/>
      <c r="IFE227" s="60"/>
      <c r="IFF227" s="60"/>
      <c r="IFG227" s="60"/>
      <c r="IFH227" s="60"/>
      <c r="IFI227" s="60"/>
      <c r="IFJ227" s="60"/>
      <c r="IFK227" s="60"/>
      <c r="IFL227" s="60"/>
      <c r="IFM227" s="60"/>
      <c r="IFN227" s="60"/>
      <c r="IFO227" s="60"/>
      <c r="IFP227" s="60"/>
      <c r="IFQ227" s="60"/>
      <c r="IFR227" s="60"/>
      <c r="IFS227" s="60"/>
      <c r="IFT227" s="60"/>
      <c r="IFU227" s="60"/>
      <c r="IFV227" s="60"/>
      <c r="IFW227" s="60"/>
      <c r="IFX227" s="60"/>
      <c r="IFY227" s="60"/>
      <c r="IFZ227" s="60"/>
      <c r="IGA227" s="60"/>
      <c r="IGB227" s="60"/>
      <c r="IGC227" s="60"/>
      <c r="IGD227" s="60"/>
      <c r="IGE227" s="60"/>
      <c r="IGF227" s="60"/>
      <c r="IGG227" s="60"/>
      <c r="IGH227" s="60"/>
      <c r="IGI227" s="60"/>
      <c r="IGJ227" s="60"/>
      <c r="IGK227" s="60"/>
      <c r="IGL227" s="60"/>
      <c r="IGM227" s="60"/>
      <c r="IGN227" s="60"/>
      <c r="IGO227" s="60"/>
      <c r="IGP227" s="60"/>
      <c r="IGQ227" s="60"/>
      <c r="IGR227" s="60"/>
      <c r="IGS227" s="60"/>
      <c r="IGT227" s="60"/>
      <c r="IGU227" s="60"/>
      <c r="IGV227" s="60"/>
      <c r="IGW227" s="60"/>
      <c r="IGX227" s="60"/>
      <c r="IGY227" s="60"/>
      <c r="IGZ227" s="60"/>
      <c r="IHA227" s="60"/>
      <c r="IHB227" s="60"/>
      <c r="IHC227" s="60"/>
      <c r="IHD227" s="60"/>
      <c r="IHE227" s="60"/>
      <c r="IHF227" s="60"/>
      <c r="IHG227" s="60"/>
      <c r="IHH227" s="60"/>
      <c r="IHI227" s="60"/>
      <c r="IHJ227" s="60"/>
      <c r="IHK227" s="60"/>
      <c r="IHL227" s="60"/>
      <c r="IHM227" s="60"/>
      <c r="IHN227" s="60"/>
      <c r="IHO227" s="60"/>
      <c r="IHP227" s="60"/>
      <c r="IHQ227" s="60"/>
      <c r="IHR227" s="60"/>
      <c r="IHS227" s="60"/>
      <c r="IHT227" s="60"/>
      <c r="IHU227" s="60"/>
      <c r="IHV227" s="60"/>
      <c r="IHW227" s="60"/>
      <c r="IHX227" s="60"/>
      <c r="IHY227" s="60"/>
      <c r="IHZ227" s="60"/>
      <c r="IIA227" s="60"/>
      <c r="IIB227" s="60"/>
      <c r="IIC227" s="60"/>
      <c r="IID227" s="60"/>
      <c r="IIE227" s="60"/>
      <c r="IIF227" s="60"/>
      <c r="IIG227" s="60"/>
      <c r="IIH227" s="60"/>
      <c r="III227" s="60"/>
      <c r="IIJ227" s="60"/>
      <c r="IIK227" s="60"/>
      <c r="IIL227" s="60"/>
      <c r="IIM227" s="60"/>
      <c r="IIN227" s="60"/>
      <c r="IIO227" s="60"/>
      <c r="IIP227" s="60"/>
      <c r="IIQ227" s="60"/>
      <c r="IIR227" s="60"/>
      <c r="IIS227" s="60"/>
      <c r="IIT227" s="60"/>
      <c r="IIU227" s="60"/>
      <c r="IIV227" s="60"/>
      <c r="IIW227" s="60"/>
      <c r="IIX227" s="60"/>
      <c r="IIY227" s="60"/>
      <c r="IIZ227" s="60"/>
      <c r="IJA227" s="60"/>
      <c r="IJB227" s="60"/>
      <c r="IJC227" s="60"/>
      <c r="IJD227" s="60"/>
      <c r="IJE227" s="60"/>
      <c r="IJF227" s="60"/>
      <c r="IJG227" s="60"/>
      <c r="IJH227" s="60"/>
      <c r="IJI227" s="60"/>
      <c r="IJJ227" s="60"/>
      <c r="IJK227" s="60"/>
      <c r="IJL227" s="60"/>
      <c r="IJM227" s="60"/>
      <c r="IJN227" s="60"/>
      <c r="IJO227" s="60"/>
      <c r="IJP227" s="60"/>
      <c r="IJQ227" s="60"/>
      <c r="IJR227" s="60"/>
      <c r="IJS227" s="60"/>
      <c r="IJT227" s="60"/>
      <c r="IJU227" s="60"/>
      <c r="IJV227" s="60"/>
      <c r="IJW227" s="60"/>
      <c r="IJX227" s="60"/>
      <c r="IJY227" s="60"/>
      <c r="IJZ227" s="60"/>
      <c r="IKA227" s="60"/>
      <c r="IKB227" s="60"/>
      <c r="IKC227" s="60"/>
      <c r="IKD227" s="60"/>
      <c r="IKE227" s="60"/>
      <c r="IKF227" s="60"/>
      <c r="IKG227" s="60"/>
      <c r="IKH227" s="60"/>
      <c r="IKI227" s="60"/>
      <c r="IKJ227" s="60"/>
      <c r="IKK227" s="60"/>
      <c r="IKL227" s="60"/>
      <c r="IKM227" s="60"/>
      <c r="IKN227" s="60"/>
      <c r="IKO227" s="60"/>
      <c r="IKP227" s="60"/>
      <c r="IKQ227" s="60"/>
      <c r="IKR227" s="60"/>
      <c r="IKS227" s="60"/>
      <c r="IKT227" s="60"/>
      <c r="IKU227" s="60"/>
      <c r="IKV227" s="60"/>
      <c r="IKW227" s="60"/>
      <c r="IKX227" s="60"/>
      <c r="IKY227" s="60"/>
      <c r="IKZ227" s="60"/>
      <c r="ILA227" s="60"/>
      <c r="ILB227" s="60"/>
      <c r="ILC227" s="60"/>
      <c r="ILD227" s="60"/>
      <c r="ILE227" s="60"/>
      <c r="ILF227" s="60"/>
      <c r="ILG227" s="60"/>
      <c r="ILH227" s="60"/>
      <c r="ILI227" s="60"/>
      <c r="ILJ227" s="60"/>
      <c r="ILK227" s="60"/>
      <c r="ILL227" s="60"/>
      <c r="ILM227" s="60"/>
      <c r="ILN227" s="60"/>
      <c r="ILO227" s="60"/>
      <c r="ILP227" s="60"/>
      <c r="ILQ227" s="60"/>
      <c r="ILR227" s="60"/>
      <c r="ILS227" s="60"/>
      <c r="ILT227" s="60"/>
      <c r="ILU227" s="60"/>
      <c r="ILV227" s="60"/>
      <c r="ILW227" s="60"/>
      <c r="ILX227" s="60"/>
      <c r="ILY227" s="60"/>
      <c r="ILZ227" s="60"/>
      <c r="IMA227" s="60"/>
      <c r="IMB227" s="60"/>
      <c r="IMC227" s="60"/>
      <c r="IMD227" s="60"/>
      <c r="IME227" s="60"/>
      <c r="IMF227" s="60"/>
      <c r="IMG227" s="60"/>
      <c r="IMH227" s="60"/>
      <c r="IMI227" s="60"/>
      <c r="IMJ227" s="60"/>
      <c r="IMK227" s="60"/>
      <c r="IML227" s="60"/>
      <c r="IMM227" s="60"/>
      <c r="IMN227" s="60"/>
      <c r="IMO227" s="60"/>
      <c r="IMP227" s="60"/>
      <c r="IMQ227" s="60"/>
      <c r="IMR227" s="60"/>
      <c r="IMS227" s="60"/>
      <c r="IMT227" s="60"/>
      <c r="IMU227" s="60"/>
      <c r="IMV227" s="60"/>
      <c r="IMW227" s="60"/>
      <c r="IMX227" s="60"/>
      <c r="IMY227" s="60"/>
      <c r="IMZ227" s="60"/>
      <c r="INA227" s="60"/>
      <c r="INB227" s="60"/>
      <c r="INC227" s="60"/>
      <c r="IND227" s="60"/>
      <c r="INE227" s="60"/>
      <c r="INF227" s="60"/>
      <c r="ING227" s="60"/>
      <c r="INH227" s="60"/>
      <c r="INI227" s="60"/>
      <c r="INJ227" s="60"/>
      <c r="INK227" s="60"/>
      <c r="INL227" s="60"/>
      <c r="INM227" s="60"/>
      <c r="INN227" s="60"/>
      <c r="INO227" s="60"/>
      <c r="INP227" s="60"/>
      <c r="INQ227" s="60"/>
      <c r="INR227" s="60"/>
      <c r="INS227" s="60"/>
      <c r="INT227" s="60"/>
      <c r="INU227" s="60"/>
      <c r="INV227" s="60"/>
      <c r="INW227" s="60"/>
      <c r="INX227" s="60"/>
      <c r="INY227" s="60"/>
      <c r="INZ227" s="60"/>
      <c r="IOA227" s="60"/>
      <c r="IOB227" s="60"/>
      <c r="IOC227" s="60"/>
      <c r="IOD227" s="60"/>
      <c r="IOE227" s="60"/>
      <c r="IOF227" s="60"/>
      <c r="IOG227" s="60"/>
      <c r="IOH227" s="60"/>
      <c r="IOI227" s="60"/>
      <c r="IOJ227" s="60"/>
      <c r="IOK227" s="60"/>
      <c r="IOL227" s="60"/>
      <c r="IOM227" s="60"/>
      <c r="ION227" s="60"/>
      <c r="IOO227" s="60"/>
      <c r="IOP227" s="60"/>
      <c r="IOQ227" s="60"/>
      <c r="IOR227" s="60"/>
      <c r="IOS227" s="60"/>
      <c r="IOT227" s="60"/>
      <c r="IOU227" s="60"/>
      <c r="IOV227" s="60"/>
      <c r="IOW227" s="60"/>
      <c r="IOX227" s="60"/>
      <c r="IOY227" s="60"/>
      <c r="IOZ227" s="60"/>
      <c r="IPA227" s="60"/>
      <c r="IPB227" s="60"/>
      <c r="IPC227" s="60"/>
      <c r="IPD227" s="60"/>
      <c r="IPE227" s="60"/>
      <c r="IPF227" s="60"/>
      <c r="IPG227" s="60"/>
      <c r="IPH227" s="60"/>
      <c r="IPI227" s="60"/>
      <c r="IPJ227" s="60"/>
      <c r="IPK227" s="60"/>
      <c r="IPL227" s="60"/>
      <c r="IPM227" s="60"/>
      <c r="IPN227" s="60"/>
      <c r="IPO227" s="60"/>
      <c r="IPP227" s="60"/>
      <c r="IPQ227" s="60"/>
      <c r="IPR227" s="60"/>
      <c r="IPS227" s="60"/>
      <c r="IPT227" s="60"/>
      <c r="IPU227" s="60"/>
      <c r="IPV227" s="60"/>
      <c r="IPW227" s="60"/>
      <c r="IPX227" s="60"/>
      <c r="IPY227" s="60"/>
      <c r="IPZ227" s="60"/>
      <c r="IQA227" s="60"/>
      <c r="IQB227" s="60"/>
      <c r="IQC227" s="60"/>
      <c r="IQD227" s="60"/>
      <c r="IQE227" s="60"/>
      <c r="IQF227" s="60"/>
      <c r="IQG227" s="60"/>
      <c r="IQH227" s="60"/>
      <c r="IQI227" s="60"/>
      <c r="IQJ227" s="60"/>
      <c r="IQK227" s="60"/>
      <c r="IQL227" s="60"/>
      <c r="IQM227" s="60"/>
      <c r="IQN227" s="60"/>
      <c r="IQO227" s="60"/>
      <c r="IQP227" s="60"/>
      <c r="IQQ227" s="60"/>
      <c r="IQR227" s="60"/>
      <c r="IQS227" s="60"/>
      <c r="IQT227" s="60"/>
      <c r="IQU227" s="60"/>
      <c r="IQV227" s="60"/>
      <c r="IQW227" s="60"/>
      <c r="IQX227" s="60"/>
      <c r="IQY227" s="60"/>
      <c r="IQZ227" s="60"/>
      <c r="IRA227" s="60"/>
      <c r="IRB227" s="60"/>
      <c r="IRC227" s="60"/>
      <c r="IRD227" s="60"/>
      <c r="IRE227" s="60"/>
      <c r="IRF227" s="60"/>
      <c r="IRG227" s="60"/>
      <c r="IRH227" s="60"/>
      <c r="IRI227" s="60"/>
      <c r="IRJ227" s="60"/>
      <c r="IRK227" s="60"/>
      <c r="IRL227" s="60"/>
      <c r="IRM227" s="60"/>
      <c r="IRN227" s="60"/>
      <c r="IRO227" s="60"/>
      <c r="IRP227" s="60"/>
      <c r="IRQ227" s="60"/>
      <c r="IRR227" s="60"/>
      <c r="IRS227" s="60"/>
      <c r="IRT227" s="60"/>
      <c r="IRU227" s="60"/>
      <c r="IRV227" s="60"/>
      <c r="IRW227" s="60"/>
      <c r="IRX227" s="60"/>
      <c r="IRY227" s="60"/>
      <c r="IRZ227" s="60"/>
      <c r="ISA227" s="60"/>
      <c r="ISB227" s="60"/>
      <c r="ISC227" s="60"/>
      <c r="ISD227" s="60"/>
      <c r="ISE227" s="60"/>
      <c r="ISF227" s="60"/>
      <c r="ISG227" s="60"/>
      <c r="ISH227" s="60"/>
      <c r="ISI227" s="60"/>
      <c r="ISJ227" s="60"/>
      <c r="ISK227" s="60"/>
      <c r="ISL227" s="60"/>
      <c r="ISM227" s="60"/>
      <c r="ISN227" s="60"/>
      <c r="ISO227" s="60"/>
      <c r="ISP227" s="60"/>
      <c r="ISQ227" s="60"/>
      <c r="ISR227" s="60"/>
      <c r="ISS227" s="60"/>
      <c r="IST227" s="60"/>
      <c r="ISU227" s="60"/>
      <c r="ISV227" s="60"/>
      <c r="ISW227" s="60"/>
      <c r="ISX227" s="60"/>
      <c r="ISY227" s="60"/>
      <c r="ISZ227" s="60"/>
      <c r="ITA227" s="60"/>
      <c r="ITB227" s="60"/>
      <c r="ITC227" s="60"/>
      <c r="ITD227" s="60"/>
      <c r="ITE227" s="60"/>
      <c r="ITF227" s="60"/>
      <c r="ITG227" s="60"/>
      <c r="ITH227" s="60"/>
      <c r="ITI227" s="60"/>
      <c r="ITJ227" s="60"/>
      <c r="ITK227" s="60"/>
      <c r="ITL227" s="60"/>
      <c r="ITM227" s="60"/>
      <c r="ITN227" s="60"/>
      <c r="ITO227" s="60"/>
      <c r="ITP227" s="60"/>
      <c r="ITQ227" s="60"/>
      <c r="ITR227" s="60"/>
      <c r="ITS227" s="60"/>
      <c r="ITT227" s="60"/>
      <c r="ITU227" s="60"/>
      <c r="ITV227" s="60"/>
      <c r="ITW227" s="60"/>
      <c r="ITX227" s="60"/>
      <c r="ITY227" s="60"/>
      <c r="ITZ227" s="60"/>
      <c r="IUA227" s="60"/>
      <c r="IUB227" s="60"/>
      <c r="IUC227" s="60"/>
      <c r="IUD227" s="60"/>
      <c r="IUE227" s="60"/>
      <c r="IUF227" s="60"/>
      <c r="IUG227" s="60"/>
      <c r="IUH227" s="60"/>
      <c r="IUI227" s="60"/>
      <c r="IUJ227" s="60"/>
      <c r="IUK227" s="60"/>
      <c r="IUL227" s="60"/>
      <c r="IUM227" s="60"/>
      <c r="IUN227" s="60"/>
      <c r="IUO227" s="60"/>
      <c r="IUP227" s="60"/>
      <c r="IUQ227" s="60"/>
      <c r="IUR227" s="60"/>
      <c r="IUS227" s="60"/>
      <c r="IUT227" s="60"/>
      <c r="IUU227" s="60"/>
      <c r="IUV227" s="60"/>
      <c r="IUW227" s="60"/>
      <c r="IUX227" s="60"/>
      <c r="IUY227" s="60"/>
      <c r="IUZ227" s="60"/>
      <c r="IVA227" s="60"/>
      <c r="IVB227" s="60"/>
      <c r="IVC227" s="60"/>
      <c r="IVD227" s="60"/>
      <c r="IVE227" s="60"/>
      <c r="IVF227" s="60"/>
      <c r="IVG227" s="60"/>
      <c r="IVH227" s="60"/>
      <c r="IVI227" s="60"/>
      <c r="IVJ227" s="60"/>
      <c r="IVK227" s="60"/>
      <c r="IVL227" s="60"/>
      <c r="IVM227" s="60"/>
      <c r="IVN227" s="60"/>
      <c r="IVO227" s="60"/>
      <c r="IVP227" s="60"/>
      <c r="IVQ227" s="60"/>
      <c r="IVR227" s="60"/>
      <c r="IVS227" s="60"/>
      <c r="IVT227" s="60"/>
      <c r="IVU227" s="60"/>
      <c r="IVV227" s="60"/>
      <c r="IVW227" s="60"/>
      <c r="IVX227" s="60"/>
      <c r="IVY227" s="60"/>
      <c r="IVZ227" s="60"/>
      <c r="IWA227" s="60"/>
      <c r="IWB227" s="60"/>
      <c r="IWC227" s="60"/>
      <c r="IWD227" s="60"/>
      <c r="IWE227" s="60"/>
      <c r="IWF227" s="60"/>
      <c r="IWG227" s="60"/>
      <c r="IWH227" s="60"/>
      <c r="IWI227" s="60"/>
      <c r="IWJ227" s="60"/>
      <c r="IWK227" s="60"/>
      <c r="IWL227" s="60"/>
      <c r="IWM227" s="60"/>
      <c r="IWN227" s="60"/>
      <c r="IWO227" s="60"/>
      <c r="IWP227" s="60"/>
      <c r="IWQ227" s="60"/>
      <c r="IWR227" s="60"/>
      <c r="IWS227" s="60"/>
      <c r="IWT227" s="60"/>
      <c r="IWU227" s="60"/>
      <c r="IWV227" s="60"/>
      <c r="IWW227" s="60"/>
      <c r="IWX227" s="60"/>
      <c r="IWY227" s="60"/>
      <c r="IWZ227" s="60"/>
      <c r="IXA227" s="60"/>
      <c r="IXB227" s="60"/>
      <c r="IXC227" s="60"/>
      <c r="IXD227" s="60"/>
      <c r="IXE227" s="60"/>
      <c r="IXF227" s="60"/>
      <c r="IXG227" s="60"/>
      <c r="IXH227" s="60"/>
      <c r="IXI227" s="60"/>
      <c r="IXJ227" s="60"/>
      <c r="IXK227" s="60"/>
      <c r="IXL227" s="60"/>
      <c r="IXM227" s="60"/>
      <c r="IXN227" s="60"/>
      <c r="IXO227" s="60"/>
      <c r="IXP227" s="60"/>
      <c r="IXQ227" s="60"/>
      <c r="IXR227" s="60"/>
      <c r="IXS227" s="60"/>
      <c r="IXT227" s="60"/>
      <c r="IXU227" s="60"/>
      <c r="IXV227" s="60"/>
      <c r="IXW227" s="60"/>
      <c r="IXX227" s="60"/>
      <c r="IXY227" s="60"/>
      <c r="IXZ227" s="60"/>
      <c r="IYA227" s="60"/>
      <c r="IYB227" s="60"/>
      <c r="IYC227" s="60"/>
      <c r="IYD227" s="60"/>
      <c r="IYE227" s="60"/>
      <c r="IYF227" s="60"/>
      <c r="IYG227" s="60"/>
      <c r="IYH227" s="60"/>
      <c r="IYI227" s="60"/>
      <c r="IYJ227" s="60"/>
      <c r="IYK227" s="60"/>
      <c r="IYL227" s="60"/>
      <c r="IYM227" s="60"/>
      <c r="IYN227" s="60"/>
      <c r="IYO227" s="60"/>
      <c r="IYP227" s="60"/>
      <c r="IYQ227" s="60"/>
      <c r="IYR227" s="60"/>
      <c r="IYS227" s="60"/>
      <c r="IYT227" s="60"/>
      <c r="IYU227" s="60"/>
      <c r="IYV227" s="60"/>
      <c r="IYW227" s="60"/>
      <c r="IYX227" s="60"/>
      <c r="IYY227" s="60"/>
      <c r="IYZ227" s="60"/>
      <c r="IZA227" s="60"/>
      <c r="IZB227" s="60"/>
      <c r="IZC227" s="60"/>
      <c r="IZD227" s="60"/>
      <c r="IZE227" s="60"/>
      <c r="IZF227" s="60"/>
      <c r="IZG227" s="60"/>
      <c r="IZH227" s="60"/>
      <c r="IZI227" s="60"/>
      <c r="IZJ227" s="60"/>
      <c r="IZK227" s="60"/>
      <c r="IZL227" s="60"/>
      <c r="IZM227" s="60"/>
      <c r="IZN227" s="60"/>
      <c r="IZO227" s="60"/>
      <c r="IZP227" s="60"/>
      <c r="IZQ227" s="60"/>
      <c r="IZR227" s="60"/>
      <c r="IZS227" s="60"/>
      <c r="IZT227" s="60"/>
      <c r="IZU227" s="60"/>
      <c r="IZV227" s="60"/>
      <c r="IZW227" s="60"/>
      <c r="IZX227" s="60"/>
      <c r="IZY227" s="60"/>
      <c r="IZZ227" s="60"/>
      <c r="JAA227" s="60"/>
      <c r="JAB227" s="60"/>
      <c r="JAC227" s="60"/>
      <c r="JAD227" s="60"/>
      <c r="JAE227" s="60"/>
      <c r="JAF227" s="60"/>
      <c r="JAG227" s="60"/>
      <c r="JAH227" s="60"/>
      <c r="JAI227" s="60"/>
      <c r="JAJ227" s="60"/>
      <c r="JAK227" s="60"/>
      <c r="JAL227" s="60"/>
      <c r="JAM227" s="60"/>
      <c r="JAN227" s="60"/>
      <c r="JAO227" s="60"/>
      <c r="JAP227" s="60"/>
      <c r="JAQ227" s="60"/>
      <c r="JAR227" s="60"/>
      <c r="JAS227" s="60"/>
      <c r="JAT227" s="60"/>
      <c r="JAU227" s="60"/>
      <c r="JAV227" s="60"/>
      <c r="JAW227" s="60"/>
      <c r="JAX227" s="60"/>
      <c r="JAY227" s="60"/>
      <c r="JAZ227" s="60"/>
      <c r="JBA227" s="60"/>
      <c r="JBB227" s="60"/>
      <c r="JBC227" s="60"/>
      <c r="JBD227" s="60"/>
      <c r="JBE227" s="60"/>
      <c r="JBF227" s="60"/>
      <c r="JBG227" s="60"/>
      <c r="JBH227" s="60"/>
      <c r="JBI227" s="60"/>
      <c r="JBJ227" s="60"/>
      <c r="JBK227" s="60"/>
      <c r="JBL227" s="60"/>
      <c r="JBM227" s="60"/>
      <c r="JBN227" s="60"/>
      <c r="JBO227" s="60"/>
      <c r="JBP227" s="60"/>
      <c r="JBQ227" s="60"/>
      <c r="JBR227" s="60"/>
      <c r="JBS227" s="60"/>
      <c r="JBT227" s="60"/>
      <c r="JBU227" s="60"/>
      <c r="JBV227" s="60"/>
      <c r="JBW227" s="60"/>
      <c r="JBX227" s="60"/>
      <c r="JBY227" s="60"/>
      <c r="JBZ227" s="60"/>
      <c r="JCA227" s="60"/>
      <c r="JCB227" s="60"/>
      <c r="JCC227" s="60"/>
      <c r="JCD227" s="60"/>
      <c r="JCE227" s="60"/>
      <c r="JCF227" s="60"/>
      <c r="JCG227" s="60"/>
      <c r="JCH227" s="60"/>
      <c r="JCI227" s="60"/>
      <c r="JCJ227" s="60"/>
      <c r="JCK227" s="60"/>
      <c r="JCL227" s="60"/>
      <c r="JCM227" s="60"/>
      <c r="JCN227" s="60"/>
      <c r="JCO227" s="60"/>
      <c r="JCP227" s="60"/>
      <c r="JCQ227" s="60"/>
      <c r="JCR227" s="60"/>
      <c r="JCS227" s="60"/>
      <c r="JCT227" s="60"/>
      <c r="JCU227" s="60"/>
      <c r="JCV227" s="60"/>
      <c r="JCW227" s="60"/>
      <c r="JCX227" s="60"/>
      <c r="JCY227" s="60"/>
      <c r="JCZ227" s="60"/>
      <c r="JDA227" s="60"/>
      <c r="JDB227" s="60"/>
      <c r="JDC227" s="60"/>
      <c r="JDD227" s="60"/>
      <c r="JDE227" s="60"/>
      <c r="JDF227" s="60"/>
      <c r="JDG227" s="60"/>
      <c r="JDH227" s="60"/>
      <c r="JDI227" s="60"/>
      <c r="JDJ227" s="60"/>
      <c r="JDK227" s="60"/>
      <c r="JDL227" s="60"/>
      <c r="JDM227" s="60"/>
      <c r="JDN227" s="60"/>
      <c r="JDO227" s="60"/>
      <c r="JDP227" s="60"/>
      <c r="JDQ227" s="60"/>
      <c r="JDR227" s="60"/>
      <c r="JDS227" s="60"/>
      <c r="JDT227" s="60"/>
      <c r="JDU227" s="60"/>
      <c r="JDV227" s="60"/>
      <c r="JDW227" s="60"/>
      <c r="JDX227" s="60"/>
      <c r="JDY227" s="60"/>
      <c r="JDZ227" s="60"/>
      <c r="JEA227" s="60"/>
      <c r="JEB227" s="60"/>
      <c r="JEC227" s="60"/>
      <c r="JED227" s="60"/>
      <c r="JEE227" s="60"/>
      <c r="JEF227" s="60"/>
      <c r="JEG227" s="60"/>
      <c r="JEH227" s="60"/>
      <c r="JEI227" s="60"/>
      <c r="JEJ227" s="60"/>
      <c r="JEK227" s="60"/>
      <c r="JEL227" s="60"/>
      <c r="JEM227" s="60"/>
      <c r="JEN227" s="60"/>
      <c r="JEO227" s="60"/>
      <c r="JEP227" s="60"/>
      <c r="JEQ227" s="60"/>
      <c r="JER227" s="60"/>
      <c r="JES227" s="60"/>
      <c r="JET227" s="60"/>
      <c r="JEU227" s="60"/>
      <c r="JEV227" s="60"/>
      <c r="JEW227" s="60"/>
      <c r="JEX227" s="60"/>
      <c r="JEY227" s="60"/>
      <c r="JEZ227" s="60"/>
      <c r="JFA227" s="60"/>
      <c r="JFB227" s="60"/>
      <c r="JFC227" s="60"/>
      <c r="JFD227" s="60"/>
      <c r="JFE227" s="60"/>
      <c r="JFF227" s="60"/>
      <c r="JFG227" s="60"/>
      <c r="JFH227" s="60"/>
      <c r="JFI227" s="60"/>
      <c r="JFJ227" s="60"/>
      <c r="JFK227" s="60"/>
      <c r="JFL227" s="60"/>
      <c r="JFM227" s="60"/>
      <c r="JFN227" s="60"/>
      <c r="JFO227" s="60"/>
      <c r="JFP227" s="60"/>
      <c r="JFQ227" s="60"/>
      <c r="JFR227" s="60"/>
      <c r="JFS227" s="60"/>
      <c r="JFT227" s="60"/>
      <c r="JFU227" s="60"/>
      <c r="JFV227" s="60"/>
      <c r="JFW227" s="60"/>
      <c r="JFX227" s="60"/>
      <c r="JFY227" s="60"/>
      <c r="JFZ227" s="60"/>
      <c r="JGA227" s="60"/>
      <c r="JGB227" s="60"/>
      <c r="JGC227" s="60"/>
      <c r="JGD227" s="60"/>
      <c r="JGE227" s="60"/>
      <c r="JGF227" s="60"/>
      <c r="JGG227" s="60"/>
      <c r="JGH227" s="60"/>
      <c r="JGI227" s="60"/>
      <c r="JGJ227" s="60"/>
      <c r="JGK227" s="60"/>
      <c r="JGL227" s="60"/>
      <c r="JGM227" s="60"/>
      <c r="JGN227" s="60"/>
      <c r="JGO227" s="60"/>
      <c r="JGP227" s="60"/>
      <c r="JGQ227" s="60"/>
      <c r="JGR227" s="60"/>
      <c r="JGS227" s="60"/>
      <c r="JGT227" s="60"/>
      <c r="JGU227" s="60"/>
      <c r="JGV227" s="60"/>
      <c r="JGW227" s="60"/>
      <c r="JGX227" s="60"/>
      <c r="JGY227" s="60"/>
      <c r="JGZ227" s="60"/>
      <c r="JHA227" s="60"/>
      <c r="JHB227" s="60"/>
      <c r="JHC227" s="60"/>
      <c r="JHD227" s="60"/>
      <c r="JHE227" s="60"/>
      <c r="JHF227" s="60"/>
      <c r="JHG227" s="60"/>
      <c r="JHH227" s="60"/>
      <c r="JHI227" s="60"/>
      <c r="JHJ227" s="60"/>
      <c r="JHK227" s="60"/>
      <c r="JHL227" s="60"/>
      <c r="JHM227" s="60"/>
      <c r="JHN227" s="60"/>
      <c r="JHO227" s="60"/>
      <c r="JHP227" s="60"/>
      <c r="JHQ227" s="60"/>
      <c r="JHR227" s="60"/>
      <c r="JHS227" s="60"/>
      <c r="JHT227" s="60"/>
      <c r="JHU227" s="60"/>
      <c r="JHV227" s="60"/>
      <c r="JHW227" s="60"/>
      <c r="JHX227" s="60"/>
      <c r="JHY227" s="60"/>
      <c r="JHZ227" s="60"/>
      <c r="JIA227" s="60"/>
      <c r="JIB227" s="60"/>
      <c r="JIC227" s="60"/>
      <c r="JID227" s="60"/>
      <c r="JIE227" s="60"/>
      <c r="JIF227" s="60"/>
      <c r="JIG227" s="60"/>
      <c r="JIH227" s="60"/>
      <c r="JII227" s="60"/>
      <c r="JIJ227" s="60"/>
      <c r="JIK227" s="60"/>
      <c r="JIL227" s="60"/>
      <c r="JIM227" s="60"/>
      <c r="JIN227" s="60"/>
      <c r="JIO227" s="60"/>
      <c r="JIP227" s="60"/>
      <c r="JIQ227" s="60"/>
      <c r="JIR227" s="60"/>
      <c r="JIS227" s="60"/>
      <c r="JIT227" s="60"/>
      <c r="JIU227" s="60"/>
      <c r="JIV227" s="60"/>
      <c r="JIW227" s="60"/>
      <c r="JIX227" s="60"/>
      <c r="JIY227" s="60"/>
      <c r="JIZ227" s="60"/>
      <c r="JJA227" s="60"/>
      <c r="JJB227" s="60"/>
      <c r="JJC227" s="60"/>
      <c r="JJD227" s="60"/>
      <c r="JJE227" s="60"/>
      <c r="JJF227" s="60"/>
      <c r="JJG227" s="60"/>
      <c r="JJH227" s="60"/>
      <c r="JJI227" s="60"/>
      <c r="JJJ227" s="60"/>
      <c r="JJK227" s="60"/>
      <c r="JJL227" s="60"/>
      <c r="JJM227" s="60"/>
      <c r="JJN227" s="60"/>
      <c r="JJO227" s="60"/>
      <c r="JJP227" s="60"/>
      <c r="JJQ227" s="60"/>
      <c r="JJR227" s="60"/>
      <c r="JJS227" s="60"/>
      <c r="JJT227" s="60"/>
      <c r="JJU227" s="60"/>
      <c r="JJV227" s="60"/>
      <c r="JJW227" s="60"/>
      <c r="JJX227" s="60"/>
      <c r="JJY227" s="60"/>
      <c r="JJZ227" s="60"/>
      <c r="JKA227" s="60"/>
      <c r="JKB227" s="60"/>
      <c r="JKC227" s="60"/>
      <c r="JKD227" s="60"/>
      <c r="JKE227" s="60"/>
      <c r="JKF227" s="60"/>
      <c r="JKG227" s="60"/>
      <c r="JKH227" s="60"/>
      <c r="JKI227" s="60"/>
      <c r="JKJ227" s="60"/>
      <c r="JKK227" s="60"/>
      <c r="JKL227" s="60"/>
      <c r="JKM227" s="60"/>
      <c r="JKN227" s="60"/>
      <c r="JKO227" s="60"/>
      <c r="JKP227" s="60"/>
      <c r="JKQ227" s="60"/>
      <c r="JKR227" s="60"/>
      <c r="JKS227" s="60"/>
      <c r="JKT227" s="60"/>
      <c r="JKU227" s="60"/>
      <c r="JKV227" s="60"/>
      <c r="JKW227" s="60"/>
      <c r="JKX227" s="60"/>
      <c r="JKY227" s="60"/>
      <c r="JKZ227" s="60"/>
      <c r="JLA227" s="60"/>
      <c r="JLB227" s="60"/>
      <c r="JLC227" s="60"/>
      <c r="JLD227" s="60"/>
      <c r="JLE227" s="60"/>
      <c r="JLF227" s="60"/>
      <c r="JLG227" s="60"/>
      <c r="JLH227" s="60"/>
      <c r="JLI227" s="60"/>
      <c r="JLJ227" s="60"/>
      <c r="JLK227" s="60"/>
      <c r="JLL227" s="60"/>
      <c r="JLM227" s="60"/>
      <c r="JLN227" s="60"/>
      <c r="JLO227" s="60"/>
      <c r="JLP227" s="60"/>
      <c r="JLQ227" s="60"/>
      <c r="JLR227" s="60"/>
      <c r="JLS227" s="60"/>
      <c r="JLT227" s="60"/>
      <c r="JLU227" s="60"/>
      <c r="JLV227" s="60"/>
      <c r="JLW227" s="60"/>
      <c r="JLX227" s="60"/>
      <c r="JLY227" s="60"/>
      <c r="JLZ227" s="60"/>
      <c r="JMA227" s="60"/>
      <c r="JMB227" s="60"/>
      <c r="JMC227" s="60"/>
      <c r="JMD227" s="60"/>
      <c r="JME227" s="60"/>
      <c r="JMF227" s="60"/>
      <c r="JMG227" s="60"/>
      <c r="JMH227" s="60"/>
      <c r="JMI227" s="60"/>
      <c r="JMJ227" s="60"/>
      <c r="JMK227" s="60"/>
      <c r="JML227" s="60"/>
      <c r="JMM227" s="60"/>
      <c r="JMN227" s="60"/>
      <c r="JMO227" s="60"/>
      <c r="JMP227" s="60"/>
      <c r="JMQ227" s="60"/>
      <c r="JMR227" s="60"/>
      <c r="JMS227" s="60"/>
      <c r="JMT227" s="60"/>
      <c r="JMU227" s="60"/>
      <c r="JMV227" s="60"/>
      <c r="JMW227" s="60"/>
      <c r="JMX227" s="60"/>
      <c r="JMY227" s="60"/>
      <c r="JMZ227" s="60"/>
      <c r="JNA227" s="60"/>
      <c r="JNB227" s="60"/>
      <c r="JNC227" s="60"/>
      <c r="JND227" s="60"/>
      <c r="JNE227" s="60"/>
      <c r="JNF227" s="60"/>
      <c r="JNG227" s="60"/>
      <c r="JNH227" s="60"/>
      <c r="JNI227" s="60"/>
      <c r="JNJ227" s="60"/>
      <c r="JNK227" s="60"/>
      <c r="JNL227" s="60"/>
      <c r="JNM227" s="60"/>
      <c r="JNN227" s="60"/>
      <c r="JNO227" s="60"/>
      <c r="JNP227" s="60"/>
      <c r="JNQ227" s="60"/>
      <c r="JNR227" s="60"/>
      <c r="JNS227" s="60"/>
      <c r="JNT227" s="60"/>
      <c r="JNU227" s="60"/>
      <c r="JNV227" s="60"/>
      <c r="JNW227" s="60"/>
      <c r="JNX227" s="60"/>
      <c r="JNY227" s="60"/>
      <c r="JNZ227" s="60"/>
      <c r="JOA227" s="60"/>
      <c r="JOB227" s="60"/>
      <c r="JOC227" s="60"/>
      <c r="JOD227" s="60"/>
      <c r="JOE227" s="60"/>
      <c r="JOF227" s="60"/>
      <c r="JOG227" s="60"/>
      <c r="JOH227" s="60"/>
      <c r="JOI227" s="60"/>
      <c r="JOJ227" s="60"/>
      <c r="JOK227" s="60"/>
      <c r="JOL227" s="60"/>
      <c r="JOM227" s="60"/>
      <c r="JON227" s="60"/>
      <c r="JOO227" s="60"/>
      <c r="JOP227" s="60"/>
      <c r="JOQ227" s="60"/>
      <c r="JOR227" s="60"/>
      <c r="JOS227" s="60"/>
      <c r="JOT227" s="60"/>
      <c r="JOU227" s="60"/>
      <c r="JOV227" s="60"/>
      <c r="JOW227" s="60"/>
      <c r="JOX227" s="60"/>
      <c r="JOY227" s="60"/>
      <c r="JOZ227" s="60"/>
      <c r="JPA227" s="60"/>
      <c r="JPB227" s="60"/>
      <c r="JPC227" s="60"/>
      <c r="JPD227" s="60"/>
      <c r="JPE227" s="60"/>
      <c r="JPF227" s="60"/>
      <c r="JPG227" s="60"/>
      <c r="JPH227" s="60"/>
      <c r="JPI227" s="60"/>
      <c r="JPJ227" s="60"/>
      <c r="JPK227" s="60"/>
      <c r="JPL227" s="60"/>
      <c r="JPM227" s="60"/>
      <c r="JPN227" s="60"/>
      <c r="JPO227" s="60"/>
      <c r="JPP227" s="60"/>
      <c r="JPQ227" s="60"/>
      <c r="JPR227" s="60"/>
      <c r="JPS227" s="60"/>
      <c r="JPT227" s="60"/>
      <c r="JPU227" s="60"/>
      <c r="JPV227" s="60"/>
      <c r="JPW227" s="60"/>
      <c r="JPX227" s="60"/>
      <c r="JPY227" s="60"/>
      <c r="JPZ227" s="60"/>
      <c r="JQA227" s="60"/>
      <c r="JQB227" s="60"/>
      <c r="JQC227" s="60"/>
      <c r="JQD227" s="60"/>
      <c r="JQE227" s="60"/>
      <c r="JQF227" s="60"/>
      <c r="JQG227" s="60"/>
      <c r="JQH227" s="60"/>
      <c r="JQI227" s="60"/>
      <c r="JQJ227" s="60"/>
      <c r="JQK227" s="60"/>
      <c r="JQL227" s="60"/>
      <c r="JQM227" s="60"/>
      <c r="JQN227" s="60"/>
      <c r="JQO227" s="60"/>
      <c r="JQP227" s="60"/>
      <c r="JQQ227" s="60"/>
      <c r="JQR227" s="60"/>
      <c r="JQS227" s="60"/>
      <c r="JQT227" s="60"/>
      <c r="JQU227" s="60"/>
      <c r="JQV227" s="60"/>
      <c r="JQW227" s="60"/>
      <c r="JQX227" s="60"/>
      <c r="JQY227" s="60"/>
      <c r="JQZ227" s="60"/>
      <c r="JRA227" s="60"/>
      <c r="JRB227" s="60"/>
      <c r="JRC227" s="60"/>
      <c r="JRD227" s="60"/>
      <c r="JRE227" s="60"/>
      <c r="JRF227" s="60"/>
      <c r="JRG227" s="60"/>
      <c r="JRH227" s="60"/>
      <c r="JRI227" s="60"/>
      <c r="JRJ227" s="60"/>
      <c r="JRK227" s="60"/>
      <c r="JRL227" s="60"/>
      <c r="JRM227" s="60"/>
      <c r="JRN227" s="60"/>
      <c r="JRO227" s="60"/>
      <c r="JRP227" s="60"/>
      <c r="JRQ227" s="60"/>
      <c r="JRR227" s="60"/>
      <c r="JRS227" s="60"/>
      <c r="JRT227" s="60"/>
      <c r="JRU227" s="60"/>
      <c r="JRV227" s="60"/>
      <c r="JRW227" s="60"/>
      <c r="JRX227" s="60"/>
      <c r="JRY227" s="60"/>
      <c r="JRZ227" s="60"/>
      <c r="JSA227" s="60"/>
      <c r="JSB227" s="60"/>
      <c r="JSC227" s="60"/>
      <c r="JSD227" s="60"/>
      <c r="JSE227" s="60"/>
      <c r="JSF227" s="60"/>
      <c r="JSG227" s="60"/>
      <c r="JSH227" s="60"/>
      <c r="JSI227" s="60"/>
      <c r="JSJ227" s="60"/>
      <c r="JSK227" s="60"/>
      <c r="JSL227" s="60"/>
      <c r="JSM227" s="60"/>
      <c r="JSN227" s="60"/>
      <c r="JSO227" s="60"/>
      <c r="JSP227" s="60"/>
      <c r="JSQ227" s="60"/>
      <c r="JSR227" s="60"/>
      <c r="JSS227" s="60"/>
      <c r="JST227" s="60"/>
      <c r="JSU227" s="60"/>
      <c r="JSV227" s="60"/>
      <c r="JSW227" s="60"/>
      <c r="JSX227" s="60"/>
      <c r="JSY227" s="60"/>
      <c r="JSZ227" s="60"/>
      <c r="JTA227" s="60"/>
      <c r="JTB227" s="60"/>
      <c r="JTC227" s="60"/>
      <c r="JTD227" s="60"/>
      <c r="JTE227" s="60"/>
      <c r="JTF227" s="60"/>
      <c r="JTG227" s="60"/>
      <c r="JTH227" s="60"/>
      <c r="JTI227" s="60"/>
      <c r="JTJ227" s="60"/>
      <c r="JTK227" s="60"/>
      <c r="JTL227" s="60"/>
      <c r="JTM227" s="60"/>
      <c r="JTN227" s="60"/>
      <c r="JTO227" s="60"/>
      <c r="JTP227" s="60"/>
      <c r="JTQ227" s="60"/>
      <c r="JTR227" s="60"/>
      <c r="JTS227" s="60"/>
      <c r="JTT227" s="60"/>
      <c r="JTU227" s="60"/>
      <c r="JTV227" s="60"/>
      <c r="JTW227" s="60"/>
      <c r="JTX227" s="60"/>
      <c r="JTY227" s="60"/>
      <c r="JTZ227" s="60"/>
      <c r="JUA227" s="60"/>
      <c r="JUB227" s="60"/>
      <c r="JUC227" s="60"/>
      <c r="JUD227" s="60"/>
      <c r="JUE227" s="60"/>
      <c r="JUF227" s="60"/>
      <c r="JUG227" s="60"/>
      <c r="JUH227" s="60"/>
      <c r="JUI227" s="60"/>
      <c r="JUJ227" s="60"/>
      <c r="JUK227" s="60"/>
      <c r="JUL227" s="60"/>
      <c r="JUM227" s="60"/>
      <c r="JUN227" s="60"/>
      <c r="JUO227" s="60"/>
      <c r="JUP227" s="60"/>
      <c r="JUQ227" s="60"/>
      <c r="JUR227" s="60"/>
      <c r="JUS227" s="60"/>
      <c r="JUT227" s="60"/>
      <c r="JUU227" s="60"/>
      <c r="JUV227" s="60"/>
      <c r="JUW227" s="60"/>
      <c r="JUX227" s="60"/>
      <c r="JUY227" s="60"/>
      <c r="JUZ227" s="60"/>
      <c r="JVA227" s="60"/>
      <c r="JVB227" s="60"/>
      <c r="JVC227" s="60"/>
      <c r="JVD227" s="60"/>
      <c r="JVE227" s="60"/>
      <c r="JVF227" s="60"/>
      <c r="JVG227" s="60"/>
      <c r="JVH227" s="60"/>
      <c r="JVI227" s="60"/>
      <c r="JVJ227" s="60"/>
      <c r="JVK227" s="60"/>
      <c r="JVL227" s="60"/>
      <c r="JVM227" s="60"/>
      <c r="JVN227" s="60"/>
      <c r="JVO227" s="60"/>
      <c r="JVP227" s="60"/>
      <c r="JVQ227" s="60"/>
      <c r="JVR227" s="60"/>
      <c r="JVS227" s="60"/>
      <c r="JVT227" s="60"/>
      <c r="JVU227" s="60"/>
      <c r="JVV227" s="60"/>
      <c r="JVW227" s="60"/>
      <c r="JVX227" s="60"/>
      <c r="JVY227" s="60"/>
      <c r="JVZ227" s="60"/>
      <c r="JWA227" s="60"/>
      <c r="JWB227" s="60"/>
      <c r="JWC227" s="60"/>
      <c r="JWD227" s="60"/>
      <c r="JWE227" s="60"/>
      <c r="JWF227" s="60"/>
      <c r="JWG227" s="60"/>
      <c r="JWH227" s="60"/>
      <c r="JWI227" s="60"/>
      <c r="JWJ227" s="60"/>
      <c r="JWK227" s="60"/>
      <c r="JWL227" s="60"/>
      <c r="JWM227" s="60"/>
      <c r="JWN227" s="60"/>
      <c r="JWO227" s="60"/>
      <c r="JWP227" s="60"/>
      <c r="JWQ227" s="60"/>
      <c r="JWR227" s="60"/>
      <c r="JWS227" s="60"/>
      <c r="JWT227" s="60"/>
      <c r="JWU227" s="60"/>
      <c r="JWV227" s="60"/>
      <c r="JWW227" s="60"/>
      <c r="JWX227" s="60"/>
      <c r="JWY227" s="60"/>
      <c r="JWZ227" s="60"/>
      <c r="JXA227" s="60"/>
      <c r="JXB227" s="60"/>
      <c r="JXC227" s="60"/>
      <c r="JXD227" s="60"/>
      <c r="JXE227" s="60"/>
      <c r="JXF227" s="60"/>
      <c r="JXG227" s="60"/>
      <c r="JXH227" s="60"/>
      <c r="JXI227" s="60"/>
      <c r="JXJ227" s="60"/>
      <c r="JXK227" s="60"/>
      <c r="JXL227" s="60"/>
      <c r="JXM227" s="60"/>
      <c r="JXN227" s="60"/>
      <c r="JXO227" s="60"/>
      <c r="JXP227" s="60"/>
      <c r="JXQ227" s="60"/>
      <c r="JXR227" s="60"/>
      <c r="JXS227" s="60"/>
      <c r="JXT227" s="60"/>
      <c r="JXU227" s="60"/>
      <c r="JXV227" s="60"/>
      <c r="JXW227" s="60"/>
      <c r="JXX227" s="60"/>
      <c r="JXY227" s="60"/>
      <c r="JXZ227" s="60"/>
      <c r="JYA227" s="60"/>
      <c r="JYB227" s="60"/>
      <c r="JYC227" s="60"/>
      <c r="JYD227" s="60"/>
      <c r="JYE227" s="60"/>
      <c r="JYF227" s="60"/>
      <c r="JYG227" s="60"/>
      <c r="JYH227" s="60"/>
      <c r="JYI227" s="60"/>
      <c r="JYJ227" s="60"/>
      <c r="JYK227" s="60"/>
      <c r="JYL227" s="60"/>
      <c r="JYM227" s="60"/>
      <c r="JYN227" s="60"/>
      <c r="JYO227" s="60"/>
      <c r="JYP227" s="60"/>
      <c r="JYQ227" s="60"/>
      <c r="JYR227" s="60"/>
      <c r="JYS227" s="60"/>
      <c r="JYT227" s="60"/>
      <c r="JYU227" s="60"/>
      <c r="JYV227" s="60"/>
      <c r="JYW227" s="60"/>
      <c r="JYX227" s="60"/>
      <c r="JYY227" s="60"/>
      <c r="JYZ227" s="60"/>
      <c r="JZA227" s="60"/>
      <c r="JZB227" s="60"/>
      <c r="JZC227" s="60"/>
      <c r="JZD227" s="60"/>
      <c r="JZE227" s="60"/>
      <c r="JZF227" s="60"/>
      <c r="JZG227" s="60"/>
      <c r="JZH227" s="60"/>
      <c r="JZI227" s="60"/>
      <c r="JZJ227" s="60"/>
      <c r="JZK227" s="60"/>
      <c r="JZL227" s="60"/>
      <c r="JZM227" s="60"/>
      <c r="JZN227" s="60"/>
      <c r="JZO227" s="60"/>
      <c r="JZP227" s="60"/>
      <c r="JZQ227" s="60"/>
      <c r="JZR227" s="60"/>
      <c r="JZS227" s="60"/>
      <c r="JZT227" s="60"/>
      <c r="JZU227" s="60"/>
      <c r="JZV227" s="60"/>
      <c r="JZW227" s="60"/>
      <c r="JZX227" s="60"/>
      <c r="JZY227" s="60"/>
      <c r="JZZ227" s="60"/>
      <c r="KAA227" s="60"/>
      <c r="KAB227" s="60"/>
      <c r="KAC227" s="60"/>
      <c r="KAD227" s="60"/>
      <c r="KAE227" s="60"/>
      <c r="KAF227" s="60"/>
      <c r="KAG227" s="60"/>
      <c r="KAH227" s="60"/>
      <c r="KAI227" s="60"/>
      <c r="KAJ227" s="60"/>
      <c r="KAK227" s="60"/>
      <c r="KAL227" s="60"/>
      <c r="KAM227" s="60"/>
      <c r="KAN227" s="60"/>
      <c r="KAO227" s="60"/>
      <c r="KAP227" s="60"/>
      <c r="KAQ227" s="60"/>
      <c r="KAR227" s="60"/>
      <c r="KAS227" s="60"/>
      <c r="KAT227" s="60"/>
      <c r="KAU227" s="60"/>
      <c r="KAV227" s="60"/>
      <c r="KAW227" s="60"/>
      <c r="KAX227" s="60"/>
      <c r="KAY227" s="60"/>
      <c r="KAZ227" s="60"/>
      <c r="KBA227" s="60"/>
      <c r="KBB227" s="60"/>
      <c r="KBC227" s="60"/>
      <c r="KBD227" s="60"/>
      <c r="KBE227" s="60"/>
      <c r="KBF227" s="60"/>
      <c r="KBG227" s="60"/>
      <c r="KBH227" s="60"/>
      <c r="KBI227" s="60"/>
      <c r="KBJ227" s="60"/>
      <c r="KBK227" s="60"/>
      <c r="KBL227" s="60"/>
      <c r="KBM227" s="60"/>
      <c r="KBN227" s="60"/>
      <c r="KBO227" s="60"/>
      <c r="KBP227" s="60"/>
      <c r="KBQ227" s="60"/>
      <c r="KBR227" s="60"/>
      <c r="KBS227" s="60"/>
      <c r="KBT227" s="60"/>
      <c r="KBU227" s="60"/>
      <c r="KBV227" s="60"/>
      <c r="KBW227" s="60"/>
      <c r="KBX227" s="60"/>
      <c r="KBY227" s="60"/>
      <c r="KBZ227" s="60"/>
      <c r="KCA227" s="60"/>
      <c r="KCB227" s="60"/>
      <c r="KCC227" s="60"/>
      <c r="KCD227" s="60"/>
      <c r="KCE227" s="60"/>
      <c r="KCF227" s="60"/>
      <c r="KCG227" s="60"/>
      <c r="KCH227" s="60"/>
      <c r="KCI227" s="60"/>
      <c r="KCJ227" s="60"/>
      <c r="KCK227" s="60"/>
      <c r="KCL227" s="60"/>
      <c r="KCM227" s="60"/>
      <c r="KCN227" s="60"/>
      <c r="KCO227" s="60"/>
      <c r="KCP227" s="60"/>
      <c r="KCQ227" s="60"/>
      <c r="KCR227" s="60"/>
      <c r="KCS227" s="60"/>
      <c r="KCT227" s="60"/>
      <c r="KCU227" s="60"/>
      <c r="KCV227" s="60"/>
      <c r="KCW227" s="60"/>
      <c r="KCX227" s="60"/>
      <c r="KCY227" s="60"/>
      <c r="KCZ227" s="60"/>
      <c r="KDA227" s="60"/>
      <c r="KDB227" s="60"/>
      <c r="KDC227" s="60"/>
      <c r="KDD227" s="60"/>
      <c r="KDE227" s="60"/>
      <c r="KDF227" s="60"/>
      <c r="KDG227" s="60"/>
      <c r="KDH227" s="60"/>
      <c r="KDI227" s="60"/>
      <c r="KDJ227" s="60"/>
      <c r="KDK227" s="60"/>
      <c r="KDL227" s="60"/>
      <c r="KDM227" s="60"/>
      <c r="KDN227" s="60"/>
      <c r="KDO227" s="60"/>
      <c r="KDP227" s="60"/>
      <c r="KDQ227" s="60"/>
      <c r="KDR227" s="60"/>
      <c r="KDS227" s="60"/>
      <c r="KDT227" s="60"/>
      <c r="KDU227" s="60"/>
      <c r="KDV227" s="60"/>
      <c r="KDW227" s="60"/>
      <c r="KDX227" s="60"/>
      <c r="KDY227" s="60"/>
      <c r="KDZ227" s="60"/>
      <c r="KEA227" s="60"/>
      <c r="KEB227" s="60"/>
      <c r="KEC227" s="60"/>
      <c r="KED227" s="60"/>
      <c r="KEE227" s="60"/>
      <c r="KEF227" s="60"/>
      <c r="KEG227" s="60"/>
      <c r="KEH227" s="60"/>
      <c r="KEI227" s="60"/>
      <c r="KEJ227" s="60"/>
      <c r="KEK227" s="60"/>
      <c r="KEL227" s="60"/>
      <c r="KEM227" s="60"/>
      <c r="KEN227" s="60"/>
      <c r="KEO227" s="60"/>
      <c r="KEP227" s="60"/>
      <c r="KEQ227" s="60"/>
      <c r="KER227" s="60"/>
      <c r="KES227" s="60"/>
      <c r="KET227" s="60"/>
      <c r="KEU227" s="60"/>
      <c r="KEV227" s="60"/>
      <c r="KEW227" s="60"/>
      <c r="KEX227" s="60"/>
      <c r="KEY227" s="60"/>
      <c r="KEZ227" s="60"/>
      <c r="KFA227" s="60"/>
      <c r="KFB227" s="60"/>
      <c r="KFC227" s="60"/>
      <c r="KFD227" s="60"/>
      <c r="KFE227" s="60"/>
      <c r="KFF227" s="60"/>
      <c r="KFG227" s="60"/>
      <c r="KFH227" s="60"/>
      <c r="KFI227" s="60"/>
      <c r="KFJ227" s="60"/>
      <c r="KFK227" s="60"/>
      <c r="KFL227" s="60"/>
      <c r="KFM227" s="60"/>
      <c r="KFN227" s="60"/>
      <c r="KFO227" s="60"/>
      <c r="KFP227" s="60"/>
      <c r="KFQ227" s="60"/>
      <c r="KFR227" s="60"/>
      <c r="KFS227" s="60"/>
      <c r="KFT227" s="60"/>
      <c r="KFU227" s="60"/>
      <c r="KFV227" s="60"/>
      <c r="KFW227" s="60"/>
      <c r="KFX227" s="60"/>
      <c r="KFY227" s="60"/>
      <c r="KFZ227" s="60"/>
      <c r="KGA227" s="60"/>
      <c r="KGB227" s="60"/>
      <c r="KGC227" s="60"/>
      <c r="KGD227" s="60"/>
      <c r="KGE227" s="60"/>
      <c r="KGF227" s="60"/>
      <c r="KGG227" s="60"/>
      <c r="KGH227" s="60"/>
      <c r="KGI227" s="60"/>
      <c r="KGJ227" s="60"/>
      <c r="KGK227" s="60"/>
      <c r="KGL227" s="60"/>
      <c r="KGM227" s="60"/>
      <c r="KGN227" s="60"/>
      <c r="KGO227" s="60"/>
      <c r="KGP227" s="60"/>
      <c r="KGQ227" s="60"/>
      <c r="KGR227" s="60"/>
      <c r="KGS227" s="60"/>
      <c r="KGT227" s="60"/>
      <c r="KGU227" s="60"/>
      <c r="KGV227" s="60"/>
      <c r="KGW227" s="60"/>
      <c r="KGX227" s="60"/>
      <c r="KGY227" s="60"/>
      <c r="KGZ227" s="60"/>
      <c r="KHA227" s="60"/>
      <c r="KHB227" s="60"/>
      <c r="KHC227" s="60"/>
      <c r="KHD227" s="60"/>
      <c r="KHE227" s="60"/>
      <c r="KHF227" s="60"/>
      <c r="KHG227" s="60"/>
      <c r="KHH227" s="60"/>
      <c r="KHI227" s="60"/>
      <c r="KHJ227" s="60"/>
      <c r="KHK227" s="60"/>
      <c r="KHL227" s="60"/>
      <c r="KHM227" s="60"/>
      <c r="KHN227" s="60"/>
      <c r="KHO227" s="60"/>
      <c r="KHP227" s="60"/>
      <c r="KHQ227" s="60"/>
      <c r="KHR227" s="60"/>
      <c r="KHS227" s="60"/>
      <c r="KHT227" s="60"/>
      <c r="KHU227" s="60"/>
      <c r="KHV227" s="60"/>
      <c r="KHW227" s="60"/>
      <c r="KHX227" s="60"/>
      <c r="KHY227" s="60"/>
      <c r="KHZ227" s="60"/>
      <c r="KIA227" s="60"/>
      <c r="KIB227" s="60"/>
      <c r="KIC227" s="60"/>
      <c r="KID227" s="60"/>
      <c r="KIE227" s="60"/>
      <c r="KIF227" s="60"/>
      <c r="KIG227" s="60"/>
      <c r="KIH227" s="60"/>
      <c r="KII227" s="60"/>
      <c r="KIJ227" s="60"/>
      <c r="KIK227" s="60"/>
      <c r="KIL227" s="60"/>
      <c r="KIM227" s="60"/>
      <c r="KIN227" s="60"/>
      <c r="KIO227" s="60"/>
      <c r="KIP227" s="60"/>
      <c r="KIQ227" s="60"/>
      <c r="KIR227" s="60"/>
      <c r="KIS227" s="60"/>
      <c r="KIT227" s="60"/>
      <c r="KIU227" s="60"/>
      <c r="KIV227" s="60"/>
      <c r="KIW227" s="60"/>
      <c r="KIX227" s="60"/>
      <c r="KIY227" s="60"/>
      <c r="KIZ227" s="60"/>
      <c r="KJA227" s="60"/>
      <c r="KJB227" s="60"/>
      <c r="KJC227" s="60"/>
      <c r="KJD227" s="60"/>
      <c r="KJE227" s="60"/>
      <c r="KJF227" s="60"/>
      <c r="KJG227" s="60"/>
      <c r="KJH227" s="60"/>
      <c r="KJI227" s="60"/>
      <c r="KJJ227" s="60"/>
      <c r="KJK227" s="60"/>
      <c r="KJL227" s="60"/>
      <c r="KJM227" s="60"/>
      <c r="KJN227" s="60"/>
      <c r="KJO227" s="60"/>
      <c r="KJP227" s="60"/>
      <c r="KJQ227" s="60"/>
      <c r="KJR227" s="60"/>
      <c r="KJS227" s="60"/>
      <c r="KJT227" s="60"/>
      <c r="KJU227" s="60"/>
      <c r="KJV227" s="60"/>
      <c r="KJW227" s="60"/>
      <c r="KJX227" s="60"/>
      <c r="KJY227" s="60"/>
      <c r="KJZ227" s="60"/>
      <c r="KKA227" s="60"/>
      <c r="KKB227" s="60"/>
      <c r="KKC227" s="60"/>
      <c r="KKD227" s="60"/>
      <c r="KKE227" s="60"/>
      <c r="KKF227" s="60"/>
      <c r="KKG227" s="60"/>
      <c r="KKH227" s="60"/>
      <c r="KKI227" s="60"/>
      <c r="KKJ227" s="60"/>
      <c r="KKK227" s="60"/>
      <c r="KKL227" s="60"/>
      <c r="KKM227" s="60"/>
      <c r="KKN227" s="60"/>
      <c r="KKO227" s="60"/>
      <c r="KKP227" s="60"/>
      <c r="KKQ227" s="60"/>
      <c r="KKR227" s="60"/>
      <c r="KKS227" s="60"/>
      <c r="KKT227" s="60"/>
      <c r="KKU227" s="60"/>
      <c r="KKV227" s="60"/>
      <c r="KKW227" s="60"/>
      <c r="KKX227" s="60"/>
      <c r="KKY227" s="60"/>
      <c r="KKZ227" s="60"/>
      <c r="KLA227" s="60"/>
      <c r="KLB227" s="60"/>
      <c r="KLC227" s="60"/>
      <c r="KLD227" s="60"/>
      <c r="KLE227" s="60"/>
      <c r="KLF227" s="60"/>
      <c r="KLG227" s="60"/>
      <c r="KLH227" s="60"/>
      <c r="KLI227" s="60"/>
      <c r="KLJ227" s="60"/>
      <c r="KLK227" s="60"/>
      <c r="KLL227" s="60"/>
      <c r="KLM227" s="60"/>
      <c r="KLN227" s="60"/>
      <c r="KLO227" s="60"/>
      <c r="KLP227" s="60"/>
      <c r="KLQ227" s="60"/>
      <c r="KLR227" s="60"/>
      <c r="KLS227" s="60"/>
      <c r="KLT227" s="60"/>
      <c r="KLU227" s="60"/>
      <c r="KLV227" s="60"/>
      <c r="KLW227" s="60"/>
      <c r="KLX227" s="60"/>
      <c r="KLY227" s="60"/>
      <c r="KLZ227" s="60"/>
      <c r="KMA227" s="60"/>
      <c r="KMB227" s="60"/>
      <c r="KMC227" s="60"/>
      <c r="KMD227" s="60"/>
      <c r="KME227" s="60"/>
      <c r="KMF227" s="60"/>
      <c r="KMG227" s="60"/>
      <c r="KMH227" s="60"/>
      <c r="KMI227" s="60"/>
      <c r="KMJ227" s="60"/>
      <c r="KMK227" s="60"/>
      <c r="KML227" s="60"/>
      <c r="KMM227" s="60"/>
      <c r="KMN227" s="60"/>
      <c r="KMO227" s="60"/>
      <c r="KMP227" s="60"/>
      <c r="KMQ227" s="60"/>
      <c r="KMR227" s="60"/>
      <c r="KMS227" s="60"/>
      <c r="KMT227" s="60"/>
      <c r="KMU227" s="60"/>
      <c r="KMV227" s="60"/>
      <c r="KMW227" s="60"/>
      <c r="KMX227" s="60"/>
      <c r="KMY227" s="60"/>
      <c r="KMZ227" s="60"/>
      <c r="KNA227" s="60"/>
      <c r="KNB227" s="60"/>
      <c r="KNC227" s="60"/>
      <c r="KND227" s="60"/>
      <c r="KNE227" s="60"/>
      <c r="KNF227" s="60"/>
      <c r="KNG227" s="60"/>
      <c r="KNH227" s="60"/>
      <c r="KNI227" s="60"/>
      <c r="KNJ227" s="60"/>
      <c r="KNK227" s="60"/>
      <c r="KNL227" s="60"/>
      <c r="KNM227" s="60"/>
      <c r="KNN227" s="60"/>
      <c r="KNO227" s="60"/>
      <c r="KNP227" s="60"/>
      <c r="KNQ227" s="60"/>
      <c r="KNR227" s="60"/>
      <c r="KNS227" s="60"/>
      <c r="KNT227" s="60"/>
      <c r="KNU227" s="60"/>
      <c r="KNV227" s="60"/>
      <c r="KNW227" s="60"/>
      <c r="KNX227" s="60"/>
      <c r="KNY227" s="60"/>
      <c r="KNZ227" s="60"/>
      <c r="KOA227" s="60"/>
      <c r="KOB227" s="60"/>
      <c r="KOC227" s="60"/>
      <c r="KOD227" s="60"/>
      <c r="KOE227" s="60"/>
      <c r="KOF227" s="60"/>
      <c r="KOG227" s="60"/>
      <c r="KOH227" s="60"/>
      <c r="KOI227" s="60"/>
      <c r="KOJ227" s="60"/>
      <c r="KOK227" s="60"/>
      <c r="KOL227" s="60"/>
      <c r="KOM227" s="60"/>
      <c r="KON227" s="60"/>
      <c r="KOO227" s="60"/>
      <c r="KOP227" s="60"/>
      <c r="KOQ227" s="60"/>
      <c r="KOR227" s="60"/>
      <c r="KOS227" s="60"/>
      <c r="KOT227" s="60"/>
      <c r="KOU227" s="60"/>
      <c r="KOV227" s="60"/>
      <c r="KOW227" s="60"/>
      <c r="KOX227" s="60"/>
      <c r="KOY227" s="60"/>
      <c r="KOZ227" s="60"/>
      <c r="KPA227" s="60"/>
      <c r="KPB227" s="60"/>
      <c r="KPC227" s="60"/>
      <c r="KPD227" s="60"/>
      <c r="KPE227" s="60"/>
      <c r="KPF227" s="60"/>
      <c r="KPG227" s="60"/>
      <c r="KPH227" s="60"/>
      <c r="KPI227" s="60"/>
      <c r="KPJ227" s="60"/>
      <c r="KPK227" s="60"/>
      <c r="KPL227" s="60"/>
      <c r="KPM227" s="60"/>
      <c r="KPN227" s="60"/>
      <c r="KPO227" s="60"/>
      <c r="KPP227" s="60"/>
      <c r="KPQ227" s="60"/>
      <c r="KPR227" s="60"/>
      <c r="KPS227" s="60"/>
      <c r="KPT227" s="60"/>
      <c r="KPU227" s="60"/>
      <c r="KPV227" s="60"/>
      <c r="KPW227" s="60"/>
      <c r="KPX227" s="60"/>
      <c r="KPY227" s="60"/>
      <c r="KPZ227" s="60"/>
      <c r="KQA227" s="60"/>
      <c r="KQB227" s="60"/>
      <c r="KQC227" s="60"/>
      <c r="KQD227" s="60"/>
      <c r="KQE227" s="60"/>
      <c r="KQF227" s="60"/>
      <c r="KQG227" s="60"/>
      <c r="KQH227" s="60"/>
      <c r="KQI227" s="60"/>
      <c r="KQJ227" s="60"/>
      <c r="KQK227" s="60"/>
      <c r="KQL227" s="60"/>
      <c r="KQM227" s="60"/>
      <c r="KQN227" s="60"/>
      <c r="KQO227" s="60"/>
      <c r="KQP227" s="60"/>
      <c r="KQQ227" s="60"/>
      <c r="KQR227" s="60"/>
      <c r="KQS227" s="60"/>
      <c r="KQT227" s="60"/>
      <c r="KQU227" s="60"/>
      <c r="KQV227" s="60"/>
      <c r="KQW227" s="60"/>
      <c r="KQX227" s="60"/>
      <c r="KQY227" s="60"/>
      <c r="KQZ227" s="60"/>
      <c r="KRA227" s="60"/>
      <c r="KRB227" s="60"/>
      <c r="KRC227" s="60"/>
      <c r="KRD227" s="60"/>
      <c r="KRE227" s="60"/>
      <c r="KRF227" s="60"/>
      <c r="KRG227" s="60"/>
      <c r="KRH227" s="60"/>
      <c r="KRI227" s="60"/>
      <c r="KRJ227" s="60"/>
      <c r="KRK227" s="60"/>
      <c r="KRL227" s="60"/>
      <c r="KRM227" s="60"/>
      <c r="KRN227" s="60"/>
      <c r="KRO227" s="60"/>
      <c r="KRP227" s="60"/>
      <c r="KRQ227" s="60"/>
      <c r="KRR227" s="60"/>
      <c r="KRS227" s="60"/>
      <c r="KRT227" s="60"/>
      <c r="KRU227" s="60"/>
      <c r="KRV227" s="60"/>
      <c r="KRW227" s="60"/>
      <c r="KRX227" s="60"/>
      <c r="KRY227" s="60"/>
      <c r="KRZ227" s="60"/>
      <c r="KSA227" s="60"/>
      <c r="KSB227" s="60"/>
      <c r="KSC227" s="60"/>
      <c r="KSD227" s="60"/>
      <c r="KSE227" s="60"/>
      <c r="KSF227" s="60"/>
      <c r="KSG227" s="60"/>
      <c r="KSH227" s="60"/>
      <c r="KSI227" s="60"/>
      <c r="KSJ227" s="60"/>
      <c r="KSK227" s="60"/>
      <c r="KSL227" s="60"/>
      <c r="KSM227" s="60"/>
      <c r="KSN227" s="60"/>
      <c r="KSO227" s="60"/>
      <c r="KSP227" s="60"/>
      <c r="KSQ227" s="60"/>
      <c r="KSR227" s="60"/>
      <c r="KSS227" s="60"/>
      <c r="KST227" s="60"/>
      <c r="KSU227" s="60"/>
      <c r="KSV227" s="60"/>
      <c r="KSW227" s="60"/>
      <c r="KSX227" s="60"/>
      <c r="KSY227" s="60"/>
      <c r="KSZ227" s="60"/>
      <c r="KTA227" s="60"/>
      <c r="KTB227" s="60"/>
      <c r="KTC227" s="60"/>
      <c r="KTD227" s="60"/>
      <c r="KTE227" s="60"/>
      <c r="KTF227" s="60"/>
      <c r="KTG227" s="60"/>
      <c r="KTH227" s="60"/>
      <c r="KTI227" s="60"/>
      <c r="KTJ227" s="60"/>
      <c r="KTK227" s="60"/>
      <c r="KTL227" s="60"/>
      <c r="KTM227" s="60"/>
      <c r="KTN227" s="60"/>
      <c r="KTO227" s="60"/>
      <c r="KTP227" s="60"/>
      <c r="KTQ227" s="60"/>
      <c r="KTR227" s="60"/>
      <c r="KTS227" s="60"/>
      <c r="KTT227" s="60"/>
      <c r="KTU227" s="60"/>
      <c r="KTV227" s="60"/>
      <c r="KTW227" s="60"/>
      <c r="KTX227" s="60"/>
      <c r="KTY227" s="60"/>
      <c r="KTZ227" s="60"/>
      <c r="KUA227" s="60"/>
      <c r="KUB227" s="60"/>
      <c r="KUC227" s="60"/>
      <c r="KUD227" s="60"/>
      <c r="KUE227" s="60"/>
      <c r="KUF227" s="60"/>
      <c r="KUG227" s="60"/>
      <c r="KUH227" s="60"/>
      <c r="KUI227" s="60"/>
      <c r="KUJ227" s="60"/>
      <c r="KUK227" s="60"/>
      <c r="KUL227" s="60"/>
      <c r="KUM227" s="60"/>
      <c r="KUN227" s="60"/>
      <c r="KUO227" s="60"/>
      <c r="KUP227" s="60"/>
      <c r="KUQ227" s="60"/>
      <c r="KUR227" s="60"/>
      <c r="KUS227" s="60"/>
      <c r="KUT227" s="60"/>
      <c r="KUU227" s="60"/>
      <c r="KUV227" s="60"/>
      <c r="KUW227" s="60"/>
      <c r="KUX227" s="60"/>
      <c r="KUY227" s="60"/>
      <c r="KUZ227" s="60"/>
      <c r="KVA227" s="60"/>
      <c r="KVB227" s="60"/>
      <c r="KVC227" s="60"/>
      <c r="KVD227" s="60"/>
      <c r="KVE227" s="60"/>
      <c r="KVF227" s="60"/>
      <c r="KVG227" s="60"/>
      <c r="KVH227" s="60"/>
      <c r="KVI227" s="60"/>
      <c r="KVJ227" s="60"/>
      <c r="KVK227" s="60"/>
      <c r="KVL227" s="60"/>
      <c r="KVM227" s="60"/>
      <c r="KVN227" s="60"/>
      <c r="KVO227" s="60"/>
      <c r="KVP227" s="60"/>
      <c r="KVQ227" s="60"/>
      <c r="KVR227" s="60"/>
      <c r="KVS227" s="60"/>
      <c r="KVT227" s="60"/>
      <c r="KVU227" s="60"/>
      <c r="KVV227" s="60"/>
      <c r="KVW227" s="60"/>
      <c r="KVX227" s="60"/>
      <c r="KVY227" s="60"/>
      <c r="KVZ227" s="60"/>
      <c r="KWA227" s="60"/>
      <c r="KWB227" s="60"/>
      <c r="KWC227" s="60"/>
      <c r="KWD227" s="60"/>
      <c r="KWE227" s="60"/>
      <c r="KWF227" s="60"/>
      <c r="KWG227" s="60"/>
      <c r="KWH227" s="60"/>
      <c r="KWI227" s="60"/>
      <c r="KWJ227" s="60"/>
      <c r="KWK227" s="60"/>
      <c r="KWL227" s="60"/>
      <c r="KWM227" s="60"/>
      <c r="KWN227" s="60"/>
      <c r="KWO227" s="60"/>
      <c r="KWP227" s="60"/>
      <c r="KWQ227" s="60"/>
      <c r="KWR227" s="60"/>
      <c r="KWS227" s="60"/>
      <c r="KWT227" s="60"/>
      <c r="KWU227" s="60"/>
      <c r="KWV227" s="60"/>
      <c r="KWW227" s="60"/>
      <c r="KWX227" s="60"/>
      <c r="KWY227" s="60"/>
      <c r="KWZ227" s="60"/>
      <c r="KXA227" s="60"/>
      <c r="KXB227" s="60"/>
      <c r="KXC227" s="60"/>
      <c r="KXD227" s="60"/>
      <c r="KXE227" s="60"/>
      <c r="KXF227" s="60"/>
      <c r="KXG227" s="60"/>
      <c r="KXH227" s="60"/>
      <c r="KXI227" s="60"/>
      <c r="KXJ227" s="60"/>
      <c r="KXK227" s="60"/>
      <c r="KXL227" s="60"/>
      <c r="KXM227" s="60"/>
      <c r="KXN227" s="60"/>
      <c r="KXO227" s="60"/>
      <c r="KXP227" s="60"/>
      <c r="KXQ227" s="60"/>
      <c r="KXR227" s="60"/>
      <c r="KXS227" s="60"/>
      <c r="KXT227" s="60"/>
      <c r="KXU227" s="60"/>
      <c r="KXV227" s="60"/>
      <c r="KXW227" s="60"/>
      <c r="KXX227" s="60"/>
      <c r="KXY227" s="60"/>
      <c r="KXZ227" s="60"/>
      <c r="KYA227" s="60"/>
      <c r="KYB227" s="60"/>
      <c r="KYC227" s="60"/>
      <c r="KYD227" s="60"/>
      <c r="KYE227" s="60"/>
      <c r="KYF227" s="60"/>
      <c r="KYG227" s="60"/>
      <c r="KYH227" s="60"/>
      <c r="KYI227" s="60"/>
      <c r="KYJ227" s="60"/>
      <c r="KYK227" s="60"/>
      <c r="KYL227" s="60"/>
      <c r="KYM227" s="60"/>
      <c r="KYN227" s="60"/>
      <c r="KYO227" s="60"/>
      <c r="KYP227" s="60"/>
      <c r="KYQ227" s="60"/>
      <c r="KYR227" s="60"/>
      <c r="KYS227" s="60"/>
      <c r="KYT227" s="60"/>
      <c r="KYU227" s="60"/>
      <c r="KYV227" s="60"/>
      <c r="KYW227" s="60"/>
      <c r="KYX227" s="60"/>
      <c r="KYY227" s="60"/>
      <c r="KYZ227" s="60"/>
      <c r="KZA227" s="60"/>
      <c r="KZB227" s="60"/>
      <c r="KZC227" s="60"/>
      <c r="KZD227" s="60"/>
      <c r="KZE227" s="60"/>
      <c r="KZF227" s="60"/>
      <c r="KZG227" s="60"/>
      <c r="KZH227" s="60"/>
      <c r="KZI227" s="60"/>
      <c r="KZJ227" s="60"/>
      <c r="KZK227" s="60"/>
      <c r="KZL227" s="60"/>
      <c r="KZM227" s="60"/>
      <c r="KZN227" s="60"/>
      <c r="KZO227" s="60"/>
      <c r="KZP227" s="60"/>
      <c r="KZQ227" s="60"/>
      <c r="KZR227" s="60"/>
      <c r="KZS227" s="60"/>
      <c r="KZT227" s="60"/>
      <c r="KZU227" s="60"/>
      <c r="KZV227" s="60"/>
      <c r="KZW227" s="60"/>
      <c r="KZX227" s="60"/>
      <c r="KZY227" s="60"/>
      <c r="KZZ227" s="60"/>
      <c r="LAA227" s="60"/>
      <c r="LAB227" s="60"/>
      <c r="LAC227" s="60"/>
      <c r="LAD227" s="60"/>
      <c r="LAE227" s="60"/>
      <c r="LAF227" s="60"/>
      <c r="LAG227" s="60"/>
      <c r="LAH227" s="60"/>
      <c r="LAI227" s="60"/>
      <c r="LAJ227" s="60"/>
      <c r="LAK227" s="60"/>
      <c r="LAL227" s="60"/>
      <c r="LAM227" s="60"/>
      <c r="LAN227" s="60"/>
      <c r="LAO227" s="60"/>
      <c r="LAP227" s="60"/>
      <c r="LAQ227" s="60"/>
      <c r="LAR227" s="60"/>
      <c r="LAS227" s="60"/>
      <c r="LAT227" s="60"/>
      <c r="LAU227" s="60"/>
      <c r="LAV227" s="60"/>
      <c r="LAW227" s="60"/>
      <c r="LAX227" s="60"/>
      <c r="LAY227" s="60"/>
      <c r="LAZ227" s="60"/>
      <c r="LBA227" s="60"/>
      <c r="LBB227" s="60"/>
      <c r="LBC227" s="60"/>
      <c r="LBD227" s="60"/>
      <c r="LBE227" s="60"/>
      <c r="LBF227" s="60"/>
      <c r="LBG227" s="60"/>
      <c r="LBH227" s="60"/>
      <c r="LBI227" s="60"/>
      <c r="LBJ227" s="60"/>
      <c r="LBK227" s="60"/>
      <c r="LBL227" s="60"/>
      <c r="LBM227" s="60"/>
      <c r="LBN227" s="60"/>
      <c r="LBO227" s="60"/>
      <c r="LBP227" s="60"/>
      <c r="LBQ227" s="60"/>
      <c r="LBR227" s="60"/>
      <c r="LBS227" s="60"/>
      <c r="LBT227" s="60"/>
      <c r="LBU227" s="60"/>
      <c r="LBV227" s="60"/>
      <c r="LBW227" s="60"/>
      <c r="LBX227" s="60"/>
      <c r="LBY227" s="60"/>
      <c r="LBZ227" s="60"/>
      <c r="LCA227" s="60"/>
      <c r="LCB227" s="60"/>
      <c r="LCC227" s="60"/>
      <c r="LCD227" s="60"/>
      <c r="LCE227" s="60"/>
      <c r="LCF227" s="60"/>
      <c r="LCG227" s="60"/>
      <c r="LCH227" s="60"/>
      <c r="LCI227" s="60"/>
      <c r="LCJ227" s="60"/>
      <c r="LCK227" s="60"/>
      <c r="LCL227" s="60"/>
      <c r="LCM227" s="60"/>
      <c r="LCN227" s="60"/>
      <c r="LCO227" s="60"/>
      <c r="LCP227" s="60"/>
      <c r="LCQ227" s="60"/>
      <c r="LCR227" s="60"/>
      <c r="LCS227" s="60"/>
      <c r="LCT227" s="60"/>
      <c r="LCU227" s="60"/>
      <c r="LCV227" s="60"/>
      <c r="LCW227" s="60"/>
      <c r="LCX227" s="60"/>
      <c r="LCY227" s="60"/>
      <c r="LCZ227" s="60"/>
      <c r="LDA227" s="60"/>
      <c r="LDB227" s="60"/>
      <c r="LDC227" s="60"/>
      <c r="LDD227" s="60"/>
      <c r="LDE227" s="60"/>
      <c r="LDF227" s="60"/>
      <c r="LDG227" s="60"/>
      <c r="LDH227" s="60"/>
      <c r="LDI227" s="60"/>
      <c r="LDJ227" s="60"/>
      <c r="LDK227" s="60"/>
      <c r="LDL227" s="60"/>
      <c r="LDM227" s="60"/>
      <c r="LDN227" s="60"/>
      <c r="LDO227" s="60"/>
      <c r="LDP227" s="60"/>
      <c r="LDQ227" s="60"/>
      <c r="LDR227" s="60"/>
      <c r="LDS227" s="60"/>
      <c r="LDT227" s="60"/>
      <c r="LDU227" s="60"/>
      <c r="LDV227" s="60"/>
      <c r="LDW227" s="60"/>
      <c r="LDX227" s="60"/>
      <c r="LDY227" s="60"/>
      <c r="LDZ227" s="60"/>
      <c r="LEA227" s="60"/>
      <c r="LEB227" s="60"/>
      <c r="LEC227" s="60"/>
      <c r="LED227" s="60"/>
      <c r="LEE227" s="60"/>
      <c r="LEF227" s="60"/>
      <c r="LEG227" s="60"/>
      <c r="LEH227" s="60"/>
      <c r="LEI227" s="60"/>
      <c r="LEJ227" s="60"/>
      <c r="LEK227" s="60"/>
      <c r="LEL227" s="60"/>
      <c r="LEM227" s="60"/>
      <c r="LEN227" s="60"/>
      <c r="LEO227" s="60"/>
      <c r="LEP227" s="60"/>
      <c r="LEQ227" s="60"/>
      <c r="LER227" s="60"/>
      <c r="LES227" s="60"/>
      <c r="LET227" s="60"/>
      <c r="LEU227" s="60"/>
      <c r="LEV227" s="60"/>
      <c r="LEW227" s="60"/>
      <c r="LEX227" s="60"/>
      <c r="LEY227" s="60"/>
      <c r="LEZ227" s="60"/>
      <c r="LFA227" s="60"/>
      <c r="LFB227" s="60"/>
      <c r="LFC227" s="60"/>
      <c r="LFD227" s="60"/>
      <c r="LFE227" s="60"/>
      <c r="LFF227" s="60"/>
      <c r="LFG227" s="60"/>
      <c r="LFH227" s="60"/>
      <c r="LFI227" s="60"/>
      <c r="LFJ227" s="60"/>
      <c r="LFK227" s="60"/>
      <c r="LFL227" s="60"/>
      <c r="LFM227" s="60"/>
      <c r="LFN227" s="60"/>
      <c r="LFO227" s="60"/>
      <c r="LFP227" s="60"/>
      <c r="LFQ227" s="60"/>
      <c r="LFR227" s="60"/>
      <c r="LFS227" s="60"/>
      <c r="LFT227" s="60"/>
      <c r="LFU227" s="60"/>
      <c r="LFV227" s="60"/>
      <c r="LFW227" s="60"/>
      <c r="LFX227" s="60"/>
      <c r="LFY227" s="60"/>
      <c r="LFZ227" s="60"/>
      <c r="LGA227" s="60"/>
      <c r="LGB227" s="60"/>
      <c r="LGC227" s="60"/>
      <c r="LGD227" s="60"/>
      <c r="LGE227" s="60"/>
      <c r="LGF227" s="60"/>
      <c r="LGG227" s="60"/>
      <c r="LGH227" s="60"/>
      <c r="LGI227" s="60"/>
      <c r="LGJ227" s="60"/>
      <c r="LGK227" s="60"/>
      <c r="LGL227" s="60"/>
      <c r="LGM227" s="60"/>
      <c r="LGN227" s="60"/>
      <c r="LGO227" s="60"/>
      <c r="LGP227" s="60"/>
      <c r="LGQ227" s="60"/>
      <c r="LGR227" s="60"/>
      <c r="LGS227" s="60"/>
      <c r="LGT227" s="60"/>
      <c r="LGU227" s="60"/>
      <c r="LGV227" s="60"/>
      <c r="LGW227" s="60"/>
      <c r="LGX227" s="60"/>
      <c r="LGY227" s="60"/>
      <c r="LGZ227" s="60"/>
      <c r="LHA227" s="60"/>
      <c r="LHB227" s="60"/>
      <c r="LHC227" s="60"/>
      <c r="LHD227" s="60"/>
      <c r="LHE227" s="60"/>
      <c r="LHF227" s="60"/>
      <c r="LHG227" s="60"/>
      <c r="LHH227" s="60"/>
      <c r="LHI227" s="60"/>
      <c r="LHJ227" s="60"/>
      <c r="LHK227" s="60"/>
      <c r="LHL227" s="60"/>
      <c r="LHM227" s="60"/>
      <c r="LHN227" s="60"/>
      <c r="LHO227" s="60"/>
      <c r="LHP227" s="60"/>
      <c r="LHQ227" s="60"/>
      <c r="LHR227" s="60"/>
      <c r="LHS227" s="60"/>
      <c r="LHT227" s="60"/>
      <c r="LHU227" s="60"/>
      <c r="LHV227" s="60"/>
      <c r="LHW227" s="60"/>
      <c r="LHX227" s="60"/>
      <c r="LHY227" s="60"/>
      <c r="LHZ227" s="60"/>
      <c r="LIA227" s="60"/>
      <c r="LIB227" s="60"/>
      <c r="LIC227" s="60"/>
      <c r="LID227" s="60"/>
      <c r="LIE227" s="60"/>
      <c r="LIF227" s="60"/>
      <c r="LIG227" s="60"/>
      <c r="LIH227" s="60"/>
      <c r="LII227" s="60"/>
      <c r="LIJ227" s="60"/>
      <c r="LIK227" s="60"/>
      <c r="LIL227" s="60"/>
      <c r="LIM227" s="60"/>
      <c r="LIN227" s="60"/>
      <c r="LIO227" s="60"/>
      <c r="LIP227" s="60"/>
      <c r="LIQ227" s="60"/>
      <c r="LIR227" s="60"/>
      <c r="LIS227" s="60"/>
      <c r="LIT227" s="60"/>
      <c r="LIU227" s="60"/>
      <c r="LIV227" s="60"/>
      <c r="LIW227" s="60"/>
      <c r="LIX227" s="60"/>
      <c r="LIY227" s="60"/>
      <c r="LIZ227" s="60"/>
      <c r="LJA227" s="60"/>
      <c r="LJB227" s="60"/>
      <c r="LJC227" s="60"/>
      <c r="LJD227" s="60"/>
      <c r="LJE227" s="60"/>
      <c r="LJF227" s="60"/>
      <c r="LJG227" s="60"/>
      <c r="LJH227" s="60"/>
      <c r="LJI227" s="60"/>
      <c r="LJJ227" s="60"/>
      <c r="LJK227" s="60"/>
      <c r="LJL227" s="60"/>
      <c r="LJM227" s="60"/>
      <c r="LJN227" s="60"/>
      <c r="LJO227" s="60"/>
      <c r="LJP227" s="60"/>
      <c r="LJQ227" s="60"/>
      <c r="LJR227" s="60"/>
      <c r="LJS227" s="60"/>
      <c r="LJT227" s="60"/>
      <c r="LJU227" s="60"/>
      <c r="LJV227" s="60"/>
      <c r="LJW227" s="60"/>
      <c r="LJX227" s="60"/>
      <c r="LJY227" s="60"/>
      <c r="LJZ227" s="60"/>
      <c r="LKA227" s="60"/>
      <c r="LKB227" s="60"/>
      <c r="LKC227" s="60"/>
      <c r="LKD227" s="60"/>
      <c r="LKE227" s="60"/>
      <c r="LKF227" s="60"/>
      <c r="LKG227" s="60"/>
      <c r="LKH227" s="60"/>
      <c r="LKI227" s="60"/>
      <c r="LKJ227" s="60"/>
      <c r="LKK227" s="60"/>
      <c r="LKL227" s="60"/>
      <c r="LKM227" s="60"/>
      <c r="LKN227" s="60"/>
      <c r="LKO227" s="60"/>
      <c r="LKP227" s="60"/>
      <c r="LKQ227" s="60"/>
      <c r="LKR227" s="60"/>
      <c r="LKS227" s="60"/>
      <c r="LKT227" s="60"/>
      <c r="LKU227" s="60"/>
      <c r="LKV227" s="60"/>
      <c r="LKW227" s="60"/>
      <c r="LKX227" s="60"/>
      <c r="LKY227" s="60"/>
      <c r="LKZ227" s="60"/>
      <c r="LLA227" s="60"/>
      <c r="LLB227" s="60"/>
      <c r="LLC227" s="60"/>
      <c r="LLD227" s="60"/>
      <c r="LLE227" s="60"/>
      <c r="LLF227" s="60"/>
      <c r="LLG227" s="60"/>
      <c r="LLH227" s="60"/>
      <c r="LLI227" s="60"/>
      <c r="LLJ227" s="60"/>
      <c r="LLK227" s="60"/>
      <c r="LLL227" s="60"/>
      <c r="LLM227" s="60"/>
      <c r="LLN227" s="60"/>
      <c r="LLO227" s="60"/>
      <c r="LLP227" s="60"/>
      <c r="LLQ227" s="60"/>
      <c r="LLR227" s="60"/>
      <c r="LLS227" s="60"/>
      <c r="LLT227" s="60"/>
      <c r="LLU227" s="60"/>
      <c r="LLV227" s="60"/>
      <c r="LLW227" s="60"/>
      <c r="LLX227" s="60"/>
      <c r="LLY227" s="60"/>
      <c r="LLZ227" s="60"/>
      <c r="LMA227" s="60"/>
      <c r="LMB227" s="60"/>
      <c r="LMC227" s="60"/>
      <c r="LMD227" s="60"/>
      <c r="LME227" s="60"/>
      <c r="LMF227" s="60"/>
      <c r="LMG227" s="60"/>
      <c r="LMH227" s="60"/>
      <c r="LMI227" s="60"/>
      <c r="LMJ227" s="60"/>
      <c r="LMK227" s="60"/>
      <c r="LML227" s="60"/>
      <c r="LMM227" s="60"/>
      <c r="LMN227" s="60"/>
      <c r="LMO227" s="60"/>
      <c r="LMP227" s="60"/>
      <c r="LMQ227" s="60"/>
      <c r="LMR227" s="60"/>
      <c r="LMS227" s="60"/>
      <c r="LMT227" s="60"/>
      <c r="LMU227" s="60"/>
      <c r="LMV227" s="60"/>
      <c r="LMW227" s="60"/>
      <c r="LMX227" s="60"/>
      <c r="LMY227" s="60"/>
      <c r="LMZ227" s="60"/>
      <c r="LNA227" s="60"/>
      <c r="LNB227" s="60"/>
      <c r="LNC227" s="60"/>
      <c r="LND227" s="60"/>
      <c r="LNE227" s="60"/>
      <c r="LNF227" s="60"/>
      <c r="LNG227" s="60"/>
      <c r="LNH227" s="60"/>
      <c r="LNI227" s="60"/>
      <c r="LNJ227" s="60"/>
      <c r="LNK227" s="60"/>
      <c r="LNL227" s="60"/>
      <c r="LNM227" s="60"/>
      <c r="LNN227" s="60"/>
      <c r="LNO227" s="60"/>
      <c r="LNP227" s="60"/>
      <c r="LNQ227" s="60"/>
      <c r="LNR227" s="60"/>
      <c r="LNS227" s="60"/>
      <c r="LNT227" s="60"/>
      <c r="LNU227" s="60"/>
      <c r="LNV227" s="60"/>
      <c r="LNW227" s="60"/>
      <c r="LNX227" s="60"/>
      <c r="LNY227" s="60"/>
      <c r="LNZ227" s="60"/>
      <c r="LOA227" s="60"/>
      <c r="LOB227" s="60"/>
      <c r="LOC227" s="60"/>
      <c r="LOD227" s="60"/>
      <c r="LOE227" s="60"/>
      <c r="LOF227" s="60"/>
      <c r="LOG227" s="60"/>
      <c r="LOH227" s="60"/>
      <c r="LOI227" s="60"/>
      <c r="LOJ227" s="60"/>
      <c r="LOK227" s="60"/>
      <c r="LOL227" s="60"/>
      <c r="LOM227" s="60"/>
      <c r="LON227" s="60"/>
      <c r="LOO227" s="60"/>
      <c r="LOP227" s="60"/>
      <c r="LOQ227" s="60"/>
      <c r="LOR227" s="60"/>
      <c r="LOS227" s="60"/>
      <c r="LOT227" s="60"/>
      <c r="LOU227" s="60"/>
      <c r="LOV227" s="60"/>
      <c r="LOW227" s="60"/>
      <c r="LOX227" s="60"/>
      <c r="LOY227" s="60"/>
      <c r="LOZ227" s="60"/>
      <c r="LPA227" s="60"/>
      <c r="LPB227" s="60"/>
      <c r="LPC227" s="60"/>
      <c r="LPD227" s="60"/>
      <c r="LPE227" s="60"/>
      <c r="LPF227" s="60"/>
      <c r="LPG227" s="60"/>
      <c r="LPH227" s="60"/>
      <c r="LPI227" s="60"/>
      <c r="LPJ227" s="60"/>
      <c r="LPK227" s="60"/>
      <c r="LPL227" s="60"/>
      <c r="LPM227" s="60"/>
      <c r="LPN227" s="60"/>
      <c r="LPO227" s="60"/>
      <c r="LPP227" s="60"/>
      <c r="LPQ227" s="60"/>
      <c r="LPR227" s="60"/>
      <c r="LPS227" s="60"/>
      <c r="LPT227" s="60"/>
      <c r="LPU227" s="60"/>
      <c r="LPV227" s="60"/>
      <c r="LPW227" s="60"/>
      <c r="LPX227" s="60"/>
      <c r="LPY227" s="60"/>
      <c r="LPZ227" s="60"/>
      <c r="LQA227" s="60"/>
      <c r="LQB227" s="60"/>
      <c r="LQC227" s="60"/>
      <c r="LQD227" s="60"/>
      <c r="LQE227" s="60"/>
      <c r="LQF227" s="60"/>
      <c r="LQG227" s="60"/>
      <c r="LQH227" s="60"/>
      <c r="LQI227" s="60"/>
      <c r="LQJ227" s="60"/>
      <c r="LQK227" s="60"/>
      <c r="LQL227" s="60"/>
      <c r="LQM227" s="60"/>
      <c r="LQN227" s="60"/>
      <c r="LQO227" s="60"/>
      <c r="LQP227" s="60"/>
      <c r="LQQ227" s="60"/>
      <c r="LQR227" s="60"/>
      <c r="LQS227" s="60"/>
      <c r="LQT227" s="60"/>
      <c r="LQU227" s="60"/>
      <c r="LQV227" s="60"/>
      <c r="LQW227" s="60"/>
      <c r="LQX227" s="60"/>
      <c r="LQY227" s="60"/>
      <c r="LQZ227" s="60"/>
      <c r="LRA227" s="60"/>
      <c r="LRB227" s="60"/>
      <c r="LRC227" s="60"/>
      <c r="LRD227" s="60"/>
      <c r="LRE227" s="60"/>
      <c r="LRF227" s="60"/>
      <c r="LRG227" s="60"/>
      <c r="LRH227" s="60"/>
      <c r="LRI227" s="60"/>
      <c r="LRJ227" s="60"/>
      <c r="LRK227" s="60"/>
      <c r="LRL227" s="60"/>
      <c r="LRM227" s="60"/>
      <c r="LRN227" s="60"/>
      <c r="LRO227" s="60"/>
      <c r="LRP227" s="60"/>
      <c r="LRQ227" s="60"/>
      <c r="LRR227" s="60"/>
      <c r="LRS227" s="60"/>
      <c r="LRT227" s="60"/>
      <c r="LRU227" s="60"/>
      <c r="LRV227" s="60"/>
      <c r="LRW227" s="60"/>
      <c r="LRX227" s="60"/>
      <c r="LRY227" s="60"/>
      <c r="LRZ227" s="60"/>
      <c r="LSA227" s="60"/>
      <c r="LSB227" s="60"/>
      <c r="LSC227" s="60"/>
      <c r="LSD227" s="60"/>
      <c r="LSE227" s="60"/>
      <c r="LSF227" s="60"/>
      <c r="LSG227" s="60"/>
      <c r="LSH227" s="60"/>
      <c r="LSI227" s="60"/>
      <c r="LSJ227" s="60"/>
      <c r="LSK227" s="60"/>
      <c r="LSL227" s="60"/>
      <c r="LSM227" s="60"/>
      <c r="LSN227" s="60"/>
      <c r="LSO227" s="60"/>
      <c r="LSP227" s="60"/>
      <c r="LSQ227" s="60"/>
      <c r="LSR227" s="60"/>
      <c r="LSS227" s="60"/>
      <c r="LST227" s="60"/>
      <c r="LSU227" s="60"/>
      <c r="LSV227" s="60"/>
      <c r="LSW227" s="60"/>
      <c r="LSX227" s="60"/>
      <c r="LSY227" s="60"/>
      <c r="LSZ227" s="60"/>
      <c r="LTA227" s="60"/>
      <c r="LTB227" s="60"/>
      <c r="LTC227" s="60"/>
      <c r="LTD227" s="60"/>
      <c r="LTE227" s="60"/>
      <c r="LTF227" s="60"/>
      <c r="LTG227" s="60"/>
      <c r="LTH227" s="60"/>
      <c r="LTI227" s="60"/>
      <c r="LTJ227" s="60"/>
      <c r="LTK227" s="60"/>
      <c r="LTL227" s="60"/>
      <c r="LTM227" s="60"/>
      <c r="LTN227" s="60"/>
      <c r="LTO227" s="60"/>
      <c r="LTP227" s="60"/>
      <c r="LTQ227" s="60"/>
      <c r="LTR227" s="60"/>
      <c r="LTS227" s="60"/>
      <c r="LTT227" s="60"/>
      <c r="LTU227" s="60"/>
      <c r="LTV227" s="60"/>
      <c r="LTW227" s="60"/>
      <c r="LTX227" s="60"/>
      <c r="LTY227" s="60"/>
      <c r="LTZ227" s="60"/>
      <c r="LUA227" s="60"/>
      <c r="LUB227" s="60"/>
      <c r="LUC227" s="60"/>
      <c r="LUD227" s="60"/>
      <c r="LUE227" s="60"/>
      <c r="LUF227" s="60"/>
      <c r="LUG227" s="60"/>
      <c r="LUH227" s="60"/>
      <c r="LUI227" s="60"/>
      <c r="LUJ227" s="60"/>
      <c r="LUK227" s="60"/>
      <c r="LUL227" s="60"/>
      <c r="LUM227" s="60"/>
      <c r="LUN227" s="60"/>
      <c r="LUO227" s="60"/>
      <c r="LUP227" s="60"/>
      <c r="LUQ227" s="60"/>
      <c r="LUR227" s="60"/>
      <c r="LUS227" s="60"/>
      <c r="LUT227" s="60"/>
      <c r="LUU227" s="60"/>
      <c r="LUV227" s="60"/>
      <c r="LUW227" s="60"/>
      <c r="LUX227" s="60"/>
      <c r="LUY227" s="60"/>
      <c r="LUZ227" s="60"/>
      <c r="LVA227" s="60"/>
      <c r="LVB227" s="60"/>
      <c r="LVC227" s="60"/>
      <c r="LVD227" s="60"/>
      <c r="LVE227" s="60"/>
      <c r="LVF227" s="60"/>
      <c r="LVG227" s="60"/>
      <c r="LVH227" s="60"/>
      <c r="LVI227" s="60"/>
      <c r="LVJ227" s="60"/>
      <c r="LVK227" s="60"/>
      <c r="LVL227" s="60"/>
      <c r="LVM227" s="60"/>
      <c r="LVN227" s="60"/>
      <c r="LVO227" s="60"/>
      <c r="LVP227" s="60"/>
      <c r="LVQ227" s="60"/>
      <c r="LVR227" s="60"/>
      <c r="LVS227" s="60"/>
      <c r="LVT227" s="60"/>
      <c r="LVU227" s="60"/>
      <c r="LVV227" s="60"/>
      <c r="LVW227" s="60"/>
      <c r="LVX227" s="60"/>
      <c r="LVY227" s="60"/>
      <c r="LVZ227" s="60"/>
      <c r="LWA227" s="60"/>
      <c r="LWB227" s="60"/>
      <c r="LWC227" s="60"/>
      <c r="LWD227" s="60"/>
      <c r="LWE227" s="60"/>
      <c r="LWF227" s="60"/>
      <c r="LWG227" s="60"/>
      <c r="LWH227" s="60"/>
      <c r="LWI227" s="60"/>
      <c r="LWJ227" s="60"/>
      <c r="LWK227" s="60"/>
      <c r="LWL227" s="60"/>
      <c r="LWM227" s="60"/>
      <c r="LWN227" s="60"/>
      <c r="LWO227" s="60"/>
      <c r="LWP227" s="60"/>
      <c r="LWQ227" s="60"/>
      <c r="LWR227" s="60"/>
      <c r="LWS227" s="60"/>
      <c r="LWT227" s="60"/>
      <c r="LWU227" s="60"/>
      <c r="LWV227" s="60"/>
      <c r="LWW227" s="60"/>
      <c r="LWX227" s="60"/>
      <c r="LWY227" s="60"/>
      <c r="LWZ227" s="60"/>
      <c r="LXA227" s="60"/>
      <c r="LXB227" s="60"/>
      <c r="LXC227" s="60"/>
      <c r="LXD227" s="60"/>
      <c r="LXE227" s="60"/>
      <c r="LXF227" s="60"/>
      <c r="LXG227" s="60"/>
      <c r="LXH227" s="60"/>
      <c r="LXI227" s="60"/>
      <c r="LXJ227" s="60"/>
      <c r="LXK227" s="60"/>
      <c r="LXL227" s="60"/>
      <c r="LXM227" s="60"/>
      <c r="LXN227" s="60"/>
      <c r="LXO227" s="60"/>
      <c r="LXP227" s="60"/>
      <c r="LXQ227" s="60"/>
      <c r="LXR227" s="60"/>
      <c r="LXS227" s="60"/>
      <c r="LXT227" s="60"/>
      <c r="LXU227" s="60"/>
      <c r="LXV227" s="60"/>
      <c r="LXW227" s="60"/>
      <c r="LXX227" s="60"/>
      <c r="LXY227" s="60"/>
      <c r="LXZ227" s="60"/>
      <c r="LYA227" s="60"/>
      <c r="LYB227" s="60"/>
      <c r="LYC227" s="60"/>
      <c r="LYD227" s="60"/>
      <c r="LYE227" s="60"/>
      <c r="LYF227" s="60"/>
      <c r="LYG227" s="60"/>
      <c r="LYH227" s="60"/>
      <c r="LYI227" s="60"/>
      <c r="LYJ227" s="60"/>
      <c r="LYK227" s="60"/>
      <c r="LYL227" s="60"/>
      <c r="LYM227" s="60"/>
      <c r="LYN227" s="60"/>
      <c r="LYO227" s="60"/>
      <c r="LYP227" s="60"/>
      <c r="LYQ227" s="60"/>
      <c r="LYR227" s="60"/>
      <c r="LYS227" s="60"/>
      <c r="LYT227" s="60"/>
      <c r="LYU227" s="60"/>
      <c r="LYV227" s="60"/>
      <c r="LYW227" s="60"/>
      <c r="LYX227" s="60"/>
      <c r="LYY227" s="60"/>
      <c r="LYZ227" s="60"/>
      <c r="LZA227" s="60"/>
      <c r="LZB227" s="60"/>
      <c r="LZC227" s="60"/>
      <c r="LZD227" s="60"/>
      <c r="LZE227" s="60"/>
      <c r="LZF227" s="60"/>
      <c r="LZG227" s="60"/>
      <c r="LZH227" s="60"/>
      <c r="LZI227" s="60"/>
      <c r="LZJ227" s="60"/>
      <c r="LZK227" s="60"/>
      <c r="LZL227" s="60"/>
      <c r="LZM227" s="60"/>
      <c r="LZN227" s="60"/>
      <c r="LZO227" s="60"/>
      <c r="LZP227" s="60"/>
      <c r="LZQ227" s="60"/>
      <c r="LZR227" s="60"/>
      <c r="LZS227" s="60"/>
      <c r="LZT227" s="60"/>
      <c r="LZU227" s="60"/>
      <c r="LZV227" s="60"/>
      <c r="LZW227" s="60"/>
      <c r="LZX227" s="60"/>
      <c r="LZY227" s="60"/>
      <c r="LZZ227" s="60"/>
      <c r="MAA227" s="60"/>
      <c r="MAB227" s="60"/>
      <c r="MAC227" s="60"/>
      <c r="MAD227" s="60"/>
      <c r="MAE227" s="60"/>
      <c r="MAF227" s="60"/>
      <c r="MAG227" s="60"/>
      <c r="MAH227" s="60"/>
      <c r="MAI227" s="60"/>
      <c r="MAJ227" s="60"/>
      <c r="MAK227" s="60"/>
      <c r="MAL227" s="60"/>
      <c r="MAM227" s="60"/>
      <c r="MAN227" s="60"/>
      <c r="MAO227" s="60"/>
      <c r="MAP227" s="60"/>
      <c r="MAQ227" s="60"/>
      <c r="MAR227" s="60"/>
      <c r="MAS227" s="60"/>
      <c r="MAT227" s="60"/>
      <c r="MAU227" s="60"/>
      <c r="MAV227" s="60"/>
      <c r="MAW227" s="60"/>
      <c r="MAX227" s="60"/>
      <c r="MAY227" s="60"/>
      <c r="MAZ227" s="60"/>
      <c r="MBA227" s="60"/>
      <c r="MBB227" s="60"/>
      <c r="MBC227" s="60"/>
      <c r="MBD227" s="60"/>
      <c r="MBE227" s="60"/>
      <c r="MBF227" s="60"/>
      <c r="MBG227" s="60"/>
      <c r="MBH227" s="60"/>
      <c r="MBI227" s="60"/>
      <c r="MBJ227" s="60"/>
      <c r="MBK227" s="60"/>
      <c r="MBL227" s="60"/>
      <c r="MBM227" s="60"/>
      <c r="MBN227" s="60"/>
      <c r="MBO227" s="60"/>
      <c r="MBP227" s="60"/>
      <c r="MBQ227" s="60"/>
      <c r="MBR227" s="60"/>
      <c r="MBS227" s="60"/>
      <c r="MBT227" s="60"/>
      <c r="MBU227" s="60"/>
      <c r="MBV227" s="60"/>
      <c r="MBW227" s="60"/>
      <c r="MBX227" s="60"/>
      <c r="MBY227" s="60"/>
      <c r="MBZ227" s="60"/>
      <c r="MCA227" s="60"/>
      <c r="MCB227" s="60"/>
      <c r="MCC227" s="60"/>
      <c r="MCD227" s="60"/>
      <c r="MCE227" s="60"/>
      <c r="MCF227" s="60"/>
      <c r="MCG227" s="60"/>
      <c r="MCH227" s="60"/>
      <c r="MCI227" s="60"/>
      <c r="MCJ227" s="60"/>
      <c r="MCK227" s="60"/>
      <c r="MCL227" s="60"/>
      <c r="MCM227" s="60"/>
      <c r="MCN227" s="60"/>
      <c r="MCO227" s="60"/>
      <c r="MCP227" s="60"/>
      <c r="MCQ227" s="60"/>
      <c r="MCR227" s="60"/>
      <c r="MCS227" s="60"/>
      <c r="MCT227" s="60"/>
      <c r="MCU227" s="60"/>
      <c r="MCV227" s="60"/>
      <c r="MCW227" s="60"/>
      <c r="MCX227" s="60"/>
      <c r="MCY227" s="60"/>
      <c r="MCZ227" s="60"/>
      <c r="MDA227" s="60"/>
      <c r="MDB227" s="60"/>
      <c r="MDC227" s="60"/>
      <c r="MDD227" s="60"/>
      <c r="MDE227" s="60"/>
      <c r="MDF227" s="60"/>
      <c r="MDG227" s="60"/>
      <c r="MDH227" s="60"/>
      <c r="MDI227" s="60"/>
      <c r="MDJ227" s="60"/>
      <c r="MDK227" s="60"/>
      <c r="MDL227" s="60"/>
      <c r="MDM227" s="60"/>
      <c r="MDN227" s="60"/>
      <c r="MDO227" s="60"/>
      <c r="MDP227" s="60"/>
      <c r="MDQ227" s="60"/>
      <c r="MDR227" s="60"/>
      <c r="MDS227" s="60"/>
      <c r="MDT227" s="60"/>
      <c r="MDU227" s="60"/>
      <c r="MDV227" s="60"/>
      <c r="MDW227" s="60"/>
      <c r="MDX227" s="60"/>
      <c r="MDY227" s="60"/>
      <c r="MDZ227" s="60"/>
      <c r="MEA227" s="60"/>
      <c r="MEB227" s="60"/>
      <c r="MEC227" s="60"/>
      <c r="MED227" s="60"/>
      <c r="MEE227" s="60"/>
      <c r="MEF227" s="60"/>
      <c r="MEG227" s="60"/>
      <c r="MEH227" s="60"/>
      <c r="MEI227" s="60"/>
      <c r="MEJ227" s="60"/>
      <c r="MEK227" s="60"/>
      <c r="MEL227" s="60"/>
      <c r="MEM227" s="60"/>
      <c r="MEN227" s="60"/>
      <c r="MEO227" s="60"/>
      <c r="MEP227" s="60"/>
      <c r="MEQ227" s="60"/>
      <c r="MER227" s="60"/>
      <c r="MES227" s="60"/>
      <c r="MET227" s="60"/>
      <c r="MEU227" s="60"/>
      <c r="MEV227" s="60"/>
      <c r="MEW227" s="60"/>
      <c r="MEX227" s="60"/>
      <c r="MEY227" s="60"/>
      <c r="MEZ227" s="60"/>
      <c r="MFA227" s="60"/>
      <c r="MFB227" s="60"/>
      <c r="MFC227" s="60"/>
      <c r="MFD227" s="60"/>
      <c r="MFE227" s="60"/>
      <c r="MFF227" s="60"/>
      <c r="MFG227" s="60"/>
      <c r="MFH227" s="60"/>
      <c r="MFI227" s="60"/>
      <c r="MFJ227" s="60"/>
      <c r="MFK227" s="60"/>
      <c r="MFL227" s="60"/>
      <c r="MFM227" s="60"/>
      <c r="MFN227" s="60"/>
      <c r="MFO227" s="60"/>
      <c r="MFP227" s="60"/>
      <c r="MFQ227" s="60"/>
      <c r="MFR227" s="60"/>
      <c r="MFS227" s="60"/>
      <c r="MFT227" s="60"/>
      <c r="MFU227" s="60"/>
      <c r="MFV227" s="60"/>
      <c r="MFW227" s="60"/>
      <c r="MFX227" s="60"/>
      <c r="MFY227" s="60"/>
      <c r="MFZ227" s="60"/>
      <c r="MGA227" s="60"/>
      <c r="MGB227" s="60"/>
      <c r="MGC227" s="60"/>
      <c r="MGD227" s="60"/>
      <c r="MGE227" s="60"/>
      <c r="MGF227" s="60"/>
      <c r="MGG227" s="60"/>
      <c r="MGH227" s="60"/>
      <c r="MGI227" s="60"/>
      <c r="MGJ227" s="60"/>
      <c r="MGK227" s="60"/>
      <c r="MGL227" s="60"/>
      <c r="MGM227" s="60"/>
      <c r="MGN227" s="60"/>
      <c r="MGO227" s="60"/>
      <c r="MGP227" s="60"/>
      <c r="MGQ227" s="60"/>
      <c r="MGR227" s="60"/>
      <c r="MGS227" s="60"/>
      <c r="MGT227" s="60"/>
      <c r="MGU227" s="60"/>
      <c r="MGV227" s="60"/>
      <c r="MGW227" s="60"/>
      <c r="MGX227" s="60"/>
      <c r="MGY227" s="60"/>
      <c r="MGZ227" s="60"/>
      <c r="MHA227" s="60"/>
      <c r="MHB227" s="60"/>
      <c r="MHC227" s="60"/>
      <c r="MHD227" s="60"/>
      <c r="MHE227" s="60"/>
      <c r="MHF227" s="60"/>
      <c r="MHG227" s="60"/>
      <c r="MHH227" s="60"/>
      <c r="MHI227" s="60"/>
      <c r="MHJ227" s="60"/>
      <c r="MHK227" s="60"/>
      <c r="MHL227" s="60"/>
      <c r="MHM227" s="60"/>
      <c r="MHN227" s="60"/>
      <c r="MHO227" s="60"/>
      <c r="MHP227" s="60"/>
      <c r="MHQ227" s="60"/>
      <c r="MHR227" s="60"/>
      <c r="MHS227" s="60"/>
      <c r="MHT227" s="60"/>
      <c r="MHU227" s="60"/>
      <c r="MHV227" s="60"/>
      <c r="MHW227" s="60"/>
      <c r="MHX227" s="60"/>
      <c r="MHY227" s="60"/>
      <c r="MHZ227" s="60"/>
      <c r="MIA227" s="60"/>
      <c r="MIB227" s="60"/>
      <c r="MIC227" s="60"/>
      <c r="MID227" s="60"/>
      <c r="MIE227" s="60"/>
      <c r="MIF227" s="60"/>
      <c r="MIG227" s="60"/>
      <c r="MIH227" s="60"/>
      <c r="MII227" s="60"/>
      <c r="MIJ227" s="60"/>
      <c r="MIK227" s="60"/>
      <c r="MIL227" s="60"/>
      <c r="MIM227" s="60"/>
      <c r="MIN227" s="60"/>
      <c r="MIO227" s="60"/>
      <c r="MIP227" s="60"/>
      <c r="MIQ227" s="60"/>
      <c r="MIR227" s="60"/>
      <c r="MIS227" s="60"/>
      <c r="MIT227" s="60"/>
      <c r="MIU227" s="60"/>
      <c r="MIV227" s="60"/>
      <c r="MIW227" s="60"/>
      <c r="MIX227" s="60"/>
      <c r="MIY227" s="60"/>
      <c r="MIZ227" s="60"/>
      <c r="MJA227" s="60"/>
      <c r="MJB227" s="60"/>
      <c r="MJC227" s="60"/>
      <c r="MJD227" s="60"/>
      <c r="MJE227" s="60"/>
      <c r="MJF227" s="60"/>
      <c r="MJG227" s="60"/>
      <c r="MJH227" s="60"/>
      <c r="MJI227" s="60"/>
      <c r="MJJ227" s="60"/>
      <c r="MJK227" s="60"/>
      <c r="MJL227" s="60"/>
      <c r="MJM227" s="60"/>
      <c r="MJN227" s="60"/>
      <c r="MJO227" s="60"/>
      <c r="MJP227" s="60"/>
      <c r="MJQ227" s="60"/>
      <c r="MJR227" s="60"/>
      <c r="MJS227" s="60"/>
      <c r="MJT227" s="60"/>
      <c r="MJU227" s="60"/>
      <c r="MJV227" s="60"/>
      <c r="MJW227" s="60"/>
      <c r="MJX227" s="60"/>
      <c r="MJY227" s="60"/>
      <c r="MJZ227" s="60"/>
      <c r="MKA227" s="60"/>
      <c r="MKB227" s="60"/>
      <c r="MKC227" s="60"/>
      <c r="MKD227" s="60"/>
      <c r="MKE227" s="60"/>
      <c r="MKF227" s="60"/>
      <c r="MKG227" s="60"/>
      <c r="MKH227" s="60"/>
      <c r="MKI227" s="60"/>
      <c r="MKJ227" s="60"/>
      <c r="MKK227" s="60"/>
      <c r="MKL227" s="60"/>
      <c r="MKM227" s="60"/>
      <c r="MKN227" s="60"/>
      <c r="MKO227" s="60"/>
      <c r="MKP227" s="60"/>
      <c r="MKQ227" s="60"/>
      <c r="MKR227" s="60"/>
      <c r="MKS227" s="60"/>
      <c r="MKT227" s="60"/>
      <c r="MKU227" s="60"/>
      <c r="MKV227" s="60"/>
      <c r="MKW227" s="60"/>
      <c r="MKX227" s="60"/>
      <c r="MKY227" s="60"/>
      <c r="MKZ227" s="60"/>
      <c r="MLA227" s="60"/>
      <c r="MLB227" s="60"/>
      <c r="MLC227" s="60"/>
      <c r="MLD227" s="60"/>
      <c r="MLE227" s="60"/>
      <c r="MLF227" s="60"/>
      <c r="MLG227" s="60"/>
      <c r="MLH227" s="60"/>
      <c r="MLI227" s="60"/>
      <c r="MLJ227" s="60"/>
      <c r="MLK227" s="60"/>
      <c r="MLL227" s="60"/>
      <c r="MLM227" s="60"/>
      <c r="MLN227" s="60"/>
      <c r="MLO227" s="60"/>
      <c r="MLP227" s="60"/>
      <c r="MLQ227" s="60"/>
      <c r="MLR227" s="60"/>
      <c r="MLS227" s="60"/>
      <c r="MLT227" s="60"/>
      <c r="MLU227" s="60"/>
      <c r="MLV227" s="60"/>
      <c r="MLW227" s="60"/>
      <c r="MLX227" s="60"/>
      <c r="MLY227" s="60"/>
      <c r="MLZ227" s="60"/>
      <c r="MMA227" s="60"/>
      <c r="MMB227" s="60"/>
      <c r="MMC227" s="60"/>
      <c r="MMD227" s="60"/>
      <c r="MME227" s="60"/>
      <c r="MMF227" s="60"/>
      <c r="MMG227" s="60"/>
      <c r="MMH227" s="60"/>
      <c r="MMI227" s="60"/>
      <c r="MMJ227" s="60"/>
      <c r="MMK227" s="60"/>
      <c r="MML227" s="60"/>
      <c r="MMM227" s="60"/>
      <c r="MMN227" s="60"/>
      <c r="MMO227" s="60"/>
      <c r="MMP227" s="60"/>
      <c r="MMQ227" s="60"/>
      <c r="MMR227" s="60"/>
      <c r="MMS227" s="60"/>
      <c r="MMT227" s="60"/>
      <c r="MMU227" s="60"/>
      <c r="MMV227" s="60"/>
      <c r="MMW227" s="60"/>
      <c r="MMX227" s="60"/>
      <c r="MMY227" s="60"/>
      <c r="MMZ227" s="60"/>
      <c r="MNA227" s="60"/>
      <c r="MNB227" s="60"/>
      <c r="MNC227" s="60"/>
      <c r="MND227" s="60"/>
      <c r="MNE227" s="60"/>
      <c r="MNF227" s="60"/>
      <c r="MNG227" s="60"/>
      <c r="MNH227" s="60"/>
      <c r="MNI227" s="60"/>
      <c r="MNJ227" s="60"/>
      <c r="MNK227" s="60"/>
      <c r="MNL227" s="60"/>
      <c r="MNM227" s="60"/>
      <c r="MNN227" s="60"/>
      <c r="MNO227" s="60"/>
      <c r="MNP227" s="60"/>
      <c r="MNQ227" s="60"/>
      <c r="MNR227" s="60"/>
      <c r="MNS227" s="60"/>
      <c r="MNT227" s="60"/>
      <c r="MNU227" s="60"/>
      <c r="MNV227" s="60"/>
      <c r="MNW227" s="60"/>
      <c r="MNX227" s="60"/>
      <c r="MNY227" s="60"/>
      <c r="MNZ227" s="60"/>
      <c r="MOA227" s="60"/>
      <c r="MOB227" s="60"/>
      <c r="MOC227" s="60"/>
      <c r="MOD227" s="60"/>
      <c r="MOE227" s="60"/>
      <c r="MOF227" s="60"/>
      <c r="MOG227" s="60"/>
      <c r="MOH227" s="60"/>
      <c r="MOI227" s="60"/>
      <c r="MOJ227" s="60"/>
      <c r="MOK227" s="60"/>
      <c r="MOL227" s="60"/>
      <c r="MOM227" s="60"/>
      <c r="MON227" s="60"/>
      <c r="MOO227" s="60"/>
      <c r="MOP227" s="60"/>
      <c r="MOQ227" s="60"/>
      <c r="MOR227" s="60"/>
      <c r="MOS227" s="60"/>
      <c r="MOT227" s="60"/>
      <c r="MOU227" s="60"/>
      <c r="MOV227" s="60"/>
      <c r="MOW227" s="60"/>
      <c r="MOX227" s="60"/>
      <c r="MOY227" s="60"/>
      <c r="MOZ227" s="60"/>
      <c r="MPA227" s="60"/>
      <c r="MPB227" s="60"/>
      <c r="MPC227" s="60"/>
      <c r="MPD227" s="60"/>
      <c r="MPE227" s="60"/>
      <c r="MPF227" s="60"/>
      <c r="MPG227" s="60"/>
      <c r="MPH227" s="60"/>
      <c r="MPI227" s="60"/>
      <c r="MPJ227" s="60"/>
      <c r="MPK227" s="60"/>
      <c r="MPL227" s="60"/>
      <c r="MPM227" s="60"/>
      <c r="MPN227" s="60"/>
      <c r="MPO227" s="60"/>
      <c r="MPP227" s="60"/>
      <c r="MPQ227" s="60"/>
      <c r="MPR227" s="60"/>
      <c r="MPS227" s="60"/>
      <c r="MPT227" s="60"/>
      <c r="MPU227" s="60"/>
      <c r="MPV227" s="60"/>
      <c r="MPW227" s="60"/>
      <c r="MPX227" s="60"/>
      <c r="MPY227" s="60"/>
      <c r="MPZ227" s="60"/>
      <c r="MQA227" s="60"/>
      <c r="MQB227" s="60"/>
      <c r="MQC227" s="60"/>
      <c r="MQD227" s="60"/>
      <c r="MQE227" s="60"/>
      <c r="MQF227" s="60"/>
      <c r="MQG227" s="60"/>
      <c r="MQH227" s="60"/>
      <c r="MQI227" s="60"/>
      <c r="MQJ227" s="60"/>
      <c r="MQK227" s="60"/>
      <c r="MQL227" s="60"/>
      <c r="MQM227" s="60"/>
      <c r="MQN227" s="60"/>
      <c r="MQO227" s="60"/>
      <c r="MQP227" s="60"/>
      <c r="MQQ227" s="60"/>
      <c r="MQR227" s="60"/>
      <c r="MQS227" s="60"/>
      <c r="MQT227" s="60"/>
      <c r="MQU227" s="60"/>
      <c r="MQV227" s="60"/>
      <c r="MQW227" s="60"/>
      <c r="MQX227" s="60"/>
      <c r="MQY227" s="60"/>
      <c r="MQZ227" s="60"/>
      <c r="MRA227" s="60"/>
      <c r="MRB227" s="60"/>
      <c r="MRC227" s="60"/>
      <c r="MRD227" s="60"/>
      <c r="MRE227" s="60"/>
      <c r="MRF227" s="60"/>
      <c r="MRG227" s="60"/>
      <c r="MRH227" s="60"/>
      <c r="MRI227" s="60"/>
      <c r="MRJ227" s="60"/>
      <c r="MRK227" s="60"/>
      <c r="MRL227" s="60"/>
      <c r="MRM227" s="60"/>
      <c r="MRN227" s="60"/>
      <c r="MRO227" s="60"/>
      <c r="MRP227" s="60"/>
      <c r="MRQ227" s="60"/>
      <c r="MRR227" s="60"/>
      <c r="MRS227" s="60"/>
      <c r="MRT227" s="60"/>
      <c r="MRU227" s="60"/>
      <c r="MRV227" s="60"/>
      <c r="MRW227" s="60"/>
      <c r="MRX227" s="60"/>
      <c r="MRY227" s="60"/>
      <c r="MRZ227" s="60"/>
      <c r="MSA227" s="60"/>
      <c r="MSB227" s="60"/>
      <c r="MSC227" s="60"/>
      <c r="MSD227" s="60"/>
      <c r="MSE227" s="60"/>
      <c r="MSF227" s="60"/>
      <c r="MSG227" s="60"/>
      <c r="MSH227" s="60"/>
      <c r="MSI227" s="60"/>
      <c r="MSJ227" s="60"/>
      <c r="MSK227" s="60"/>
      <c r="MSL227" s="60"/>
      <c r="MSM227" s="60"/>
      <c r="MSN227" s="60"/>
      <c r="MSO227" s="60"/>
      <c r="MSP227" s="60"/>
      <c r="MSQ227" s="60"/>
      <c r="MSR227" s="60"/>
      <c r="MSS227" s="60"/>
      <c r="MST227" s="60"/>
      <c r="MSU227" s="60"/>
      <c r="MSV227" s="60"/>
      <c r="MSW227" s="60"/>
      <c r="MSX227" s="60"/>
      <c r="MSY227" s="60"/>
      <c r="MSZ227" s="60"/>
      <c r="MTA227" s="60"/>
      <c r="MTB227" s="60"/>
      <c r="MTC227" s="60"/>
      <c r="MTD227" s="60"/>
      <c r="MTE227" s="60"/>
      <c r="MTF227" s="60"/>
      <c r="MTG227" s="60"/>
      <c r="MTH227" s="60"/>
      <c r="MTI227" s="60"/>
      <c r="MTJ227" s="60"/>
      <c r="MTK227" s="60"/>
      <c r="MTL227" s="60"/>
      <c r="MTM227" s="60"/>
      <c r="MTN227" s="60"/>
      <c r="MTO227" s="60"/>
      <c r="MTP227" s="60"/>
      <c r="MTQ227" s="60"/>
      <c r="MTR227" s="60"/>
      <c r="MTS227" s="60"/>
      <c r="MTT227" s="60"/>
      <c r="MTU227" s="60"/>
      <c r="MTV227" s="60"/>
      <c r="MTW227" s="60"/>
      <c r="MTX227" s="60"/>
      <c r="MTY227" s="60"/>
      <c r="MTZ227" s="60"/>
      <c r="MUA227" s="60"/>
      <c r="MUB227" s="60"/>
      <c r="MUC227" s="60"/>
      <c r="MUD227" s="60"/>
      <c r="MUE227" s="60"/>
      <c r="MUF227" s="60"/>
      <c r="MUG227" s="60"/>
      <c r="MUH227" s="60"/>
      <c r="MUI227" s="60"/>
      <c r="MUJ227" s="60"/>
      <c r="MUK227" s="60"/>
      <c r="MUL227" s="60"/>
      <c r="MUM227" s="60"/>
      <c r="MUN227" s="60"/>
      <c r="MUO227" s="60"/>
      <c r="MUP227" s="60"/>
      <c r="MUQ227" s="60"/>
      <c r="MUR227" s="60"/>
      <c r="MUS227" s="60"/>
      <c r="MUT227" s="60"/>
      <c r="MUU227" s="60"/>
      <c r="MUV227" s="60"/>
      <c r="MUW227" s="60"/>
      <c r="MUX227" s="60"/>
      <c r="MUY227" s="60"/>
      <c r="MUZ227" s="60"/>
      <c r="MVA227" s="60"/>
      <c r="MVB227" s="60"/>
      <c r="MVC227" s="60"/>
      <c r="MVD227" s="60"/>
      <c r="MVE227" s="60"/>
      <c r="MVF227" s="60"/>
      <c r="MVG227" s="60"/>
      <c r="MVH227" s="60"/>
      <c r="MVI227" s="60"/>
      <c r="MVJ227" s="60"/>
      <c r="MVK227" s="60"/>
      <c r="MVL227" s="60"/>
      <c r="MVM227" s="60"/>
      <c r="MVN227" s="60"/>
      <c r="MVO227" s="60"/>
      <c r="MVP227" s="60"/>
      <c r="MVQ227" s="60"/>
      <c r="MVR227" s="60"/>
      <c r="MVS227" s="60"/>
      <c r="MVT227" s="60"/>
      <c r="MVU227" s="60"/>
      <c r="MVV227" s="60"/>
      <c r="MVW227" s="60"/>
      <c r="MVX227" s="60"/>
      <c r="MVY227" s="60"/>
      <c r="MVZ227" s="60"/>
      <c r="MWA227" s="60"/>
      <c r="MWB227" s="60"/>
      <c r="MWC227" s="60"/>
      <c r="MWD227" s="60"/>
      <c r="MWE227" s="60"/>
      <c r="MWF227" s="60"/>
      <c r="MWG227" s="60"/>
      <c r="MWH227" s="60"/>
      <c r="MWI227" s="60"/>
      <c r="MWJ227" s="60"/>
      <c r="MWK227" s="60"/>
      <c r="MWL227" s="60"/>
      <c r="MWM227" s="60"/>
      <c r="MWN227" s="60"/>
      <c r="MWO227" s="60"/>
      <c r="MWP227" s="60"/>
      <c r="MWQ227" s="60"/>
      <c r="MWR227" s="60"/>
      <c r="MWS227" s="60"/>
      <c r="MWT227" s="60"/>
      <c r="MWU227" s="60"/>
      <c r="MWV227" s="60"/>
      <c r="MWW227" s="60"/>
      <c r="MWX227" s="60"/>
      <c r="MWY227" s="60"/>
      <c r="MWZ227" s="60"/>
      <c r="MXA227" s="60"/>
      <c r="MXB227" s="60"/>
      <c r="MXC227" s="60"/>
      <c r="MXD227" s="60"/>
      <c r="MXE227" s="60"/>
      <c r="MXF227" s="60"/>
      <c r="MXG227" s="60"/>
      <c r="MXH227" s="60"/>
      <c r="MXI227" s="60"/>
      <c r="MXJ227" s="60"/>
      <c r="MXK227" s="60"/>
      <c r="MXL227" s="60"/>
      <c r="MXM227" s="60"/>
      <c r="MXN227" s="60"/>
      <c r="MXO227" s="60"/>
      <c r="MXP227" s="60"/>
      <c r="MXQ227" s="60"/>
      <c r="MXR227" s="60"/>
      <c r="MXS227" s="60"/>
      <c r="MXT227" s="60"/>
      <c r="MXU227" s="60"/>
      <c r="MXV227" s="60"/>
      <c r="MXW227" s="60"/>
      <c r="MXX227" s="60"/>
      <c r="MXY227" s="60"/>
      <c r="MXZ227" s="60"/>
      <c r="MYA227" s="60"/>
      <c r="MYB227" s="60"/>
      <c r="MYC227" s="60"/>
      <c r="MYD227" s="60"/>
      <c r="MYE227" s="60"/>
      <c r="MYF227" s="60"/>
      <c r="MYG227" s="60"/>
      <c r="MYH227" s="60"/>
      <c r="MYI227" s="60"/>
      <c r="MYJ227" s="60"/>
      <c r="MYK227" s="60"/>
      <c r="MYL227" s="60"/>
      <c r="MYM227" s="60"/>
      <c r="MYN227" s="60"/>
      <c r="MYO227" s="60"/>
      <c r="MYP227" s="60"/>
      <c r="MYQ227" s="60"/>
      <c r="MYR227" s="60"/>
      <c r="MYS227" s="60"/>
      <c r="MYT227" s="60"/>
      <c r="MYU227" s="60"/>
      <c r="MYV227" s="60"/>
      <c r="MYW227" s="60"/>
      <c r="MYX227" s="60"/>
      <c r="MYY227" s="60"/>
      <c r="MYZ227" s="60"/>
      <c r="MZA227" s="60"/>
      <c r="MZB227" s="60"/>
      <c r="MZC227" s="60"/>
      <c r="MZD227" s="60"/>
      <c r="MZE227" s="60"/>
      <c r="MZF227" s="60"/>
      <c r="MZG227" s="60"/>
      <c r="MZH227" s="60"/>
      <c r="MZI227" s="60"/>
      <c r="MZJ227" s="60"/>
      <c r="MZK227" s="60"/>
      <c r="MZL227" s="60"/>
      <c r="MZM227" s="60"/>
      <c r="MZN227" s="60"/>
      <c r="MZO227" s="60"/>
      <c r="MZP227" s="60"/>
      <c r="MZQ227" s="60"/>
      <c r="MZR227" s="60"/>
      <c r="MZS227" s="60"/>
      <c r="MZT227" s="60"/>
      <c r="MZU227" s="60"/>
      <c r="MZV227" s="60"/>
      <c r="MZW227" s="60"/>
      <c r="MZX227" s="60"/>
      <c r="MZY227" s="60"/>
      <c r="MZZ227" s="60"/>
      <c r="NAA227" s="60"/>
      <c r="NAB227" s="60"/>
      <c r="NAC227" s="60"/>
      <c r="NAD227" s="60"/>
      <c r="NAE227" s="60"/>
      <c r="NAF227" s="60"/>
      <c r="NAG227" s="60"/>
      <c r="NAH227" s="60"/>
      <c r="NAI227" s="60"/>
      <c r="NAJ227" s="60"/>
      <c r="NAK227" s="60"/>
      <c r="NAL227" s="60"/>
      <c r="NAM227" s="60"/>
      <c r="NAN227" s="60"/>
      <c r="NAO227" s="60"/>
      <c r="NAP227" s="60"/>
      <c r="NAQ227" s="60"/>
      <c r="NAR227" s="60"/>
      <c r="NAS227" s="60"/>
      <c r="NAT227" s="60"/>
      <c r="NAU227" s="60"/>
      <c r="NAV227" s="60"/>
      <c r="NAW227" s="60"/>
      <c r="NAX227" s="60"/>
      <c r="NAY227" s="60"/>
      <c r="NAZ227" s="60"/>
      <c r="NBA227" s="60"/>
      <c r="NBB227" s="60"/>
      <c r="NBC227" s="60"/>
      <c r="NBD227" s="60"/>
      <c r="NBE227" s="60"/>
      <c r="NBF227" s="60"/>
      <c r="NBG227" s="60"/>
      <c r="NBH227" s="60"/>
      <c r="NBI227" s="60"/>
      <c r="NBJ227" s="60"/>
      <c r="NBK227" s="60"/>
      <c r="NBL227" s="60"/>
      <c r="NBM227" s="60"/>
      <c r="NBN227" s="60"/>
      <c r="NBO227" s="60"/>
      <c r="NBP227" s="60"/>
      <c r="NBQ227" s="60"/>
      <c r="NBR227" s="60"/>
      <c r="NBS227" s="60"/>
      <c r="NBT227" s="60"/>
      <c r="NBU227" s="60"/>
      <c r="NBV227" s="60"/>
      <c r="NBW227" s="60"/>
      <c r="NBX227" s="60"/>
      <c r="NBY227" s="60"/>
      <c r="NBZ227" s="60"/>
      <c r="NCA227" s="60"/>
      <c r="NCB227" s="60"/>
      <c r="NCC227" s="60"/>
      <c r="NCD227" s="60"/>
      <c r="NCE227" s="60"/>
      <c r="NCF227" s="60"/>
      <c r="NCG227" s="60"/>
      <c r="NCH227" s="60"/>
      <c r="NCI227" s="60"/>
      <c r="NCJ227" s="60"/>
      <c r="NCK227" s="60"/>
      <c r="NCL227" s="60"/>
      <c r="NCM227" s="60"/>
      <c r="NCN227" s="60"/>
      <c r="NCO227" s="60"/>
      <c r="NCP227" s="60"/>
      <c r="NCQ227" s="60"/>
      <c r="NCR227" s="60"/>
      <c r="NCS227" s="60"/>
      <c r="NCT227" s="60"/>
      <c r="NCU227" s="60"/>
      <c r="NCV227" s="60"/>
      <c r="NCW227" s="60"/>
      <c r="NCX227" s="60"/>
      <c r="NCY227" s="60"/>
      <c r="NCZ227" s="60"/>
      <c r="NDA227" s="60"/>
      <c r="NDB227" s="60"/>
      <c r="NDC227" s="60"/>
      <c r="NDD227" s="60"/>
      <c r="NDE227" s="60"/>
      <c r="NDF227" s="60"/>
      <c r="NDG227" s="60"/>
      <c r="NDH227" s="60"/>
      <c r="NDI227" s="60"/>
      <c r="NDJ227" s="60"/>
      <c r="NDK227" s="60"/>
      <c r="NDL227" s="60"/>
      <c r="NDM227" s="60"/>
      <c r="NDN227" s="60"/>
      <c r="NDO227" s="60"/>
      <c r="NDP227" s="60"/>
      <c r="NDQ227" s="60"/>
      <c r="NDR227" s="60"/>
      <c r="NDS227" s="60"/>
      <c r="NDT227" s="60"/>
      <c r="NDU227" s="60"/>
      <c r="NDV227" s="60"/>
      <c r="NDW227" s="60"/>
      <c r="NDX227" s="60"/>
      <c r="NDY227" s="60"/>
      <c r="NDZ227" s="60"/>
      <c r="NEA227" s="60"/>
      <c r="NEB227" s="60"/>
      <c r="NEC227" s="60"/>
      <c r="NED227" s="60"/>
      <c r="NEE227" s="60"/>
      <c r="NEF227" s="60"/>
      <c r="NEG227" s="60"/>
      <c r="NEH227" s="60"/>
      <c r="NEI227" s="60"/>
      <c r="NEJ227" s="60"/>
      <c r="NEK227" s="60"/>
      <c r="NEL227" s="60"/>
      <c r="NEM227" s="60"/>
      <c r="NEN227" s="60"/>
      <c r="NEO227" s="60"/>
      <c r="NEP227" s="60"/>
      <c r="NEQ227" s="60"/>
      <c r="NER227" s="60"/>
      <c r="NES227" s="60"/>
      <c r="NET227" s="60"/>
      <c r="NEU227" s="60"/>
      <c r="NEV227" s="60"/>
      <c r="NEW227" s="60"/>
      <c r="NEX227" s="60"/>
      <c r="NEY227" s="60"/>
      <c r="NEZ227" s="60"/>
      <c r="NFA227" s="60"/>
      <c r="NFB227" s="60"/>
      <c r="NFC227" s="60"/>
      <c r="NFD227" s="60"/>
      <c r="NFE227" s="60"/>
      <c r="NFF227" s="60"/>
      <c r="NFG227" s="60"/>
      <c r="NFH227" s="60"/>
      <c r="NFI227" s="60"/>
      <c r="NFJ227" s="60"/>
      <c r="NFK227" s="60"/>
      <c r="NFL227" s="60"/>
      <c r="NFM227" s="60"/>
      <c r="NFN227" s="60"/>
      <c r="NFO227" s="60"/>
      <c r="NFP227" s="60"/>
      <c r="NFQ227" s="60"/>
      <c r="NFR227" s="60"/>
      <c r="NFS227" s="60"/>
      <c r="NFT227" s="60"/>
      <c r="NFU227" s="60"/>
      <c r="NFV227" s="60"/>
      <c r="NFW227" s="60"/>
      <c r="NFX227" s="60"/>
      <c r="NFY227" s="60"/>
      <c r="NFZ227" s="60"/>
      <c r="NGA227" s="60"/>
      <c r="NGB227" s="60"/>
      <c r="NGC227" s="60"/>
      <c r="NGD227" s="60"/>
      <c r="NGE227" s="60"/>
      <c r="NGF227" s="60"/>
      <c r="NGG227" s="60"/>
      <c r="NGH227" s="60"/>
      <c r="NGI227" s="60"/>
      <c r="NGJ227" s="60"/>
      <c r="NGK227" s="60"/>
      <c r="NGL227" s="60"/>
      <c r="NGM227" s="60"/>
      <c r="NGN227" s="60"/>
      <c r="NGO227" s="60"/>
      <c r="NGP227" s="60"/>
      <c r="NGQ227" s="60"/>
      <c r="NGR227" s="60"/>
      <c r="NGS227" s="60"/>
      <c r="NGT227" s="60"/>
      <c r="NGU227" s="60"/>
      <c r="NGV227" s="60"/>
      <c r="NGW227" s="60"/>
      <c r="NGX227" s="60"/>
      <c r="NGY227" s="60"/>
      <c r="NGZ227" s="60"/>
      <c r="NHA227" s="60"/>
      <c r="NHB227" s="60"/>
      <c r="NHC227" s="60"/>
      <c r="NHD227" s="60"/>
      <c r="NHE227" s="60"/>
      <c r="NHF227" s="60"/>
      <c r="NHG227" s="60"/>
      <c r="NHH227" s="60"/>
      <c r="NHI227" s="60"/>
      <c r="NHJ227" s="60"/>
      <c r="NHK227" s="60"/>
      <c r="NHL227" s="60"/>
      <c r="NHM227" s="60"/>
      <c r="NHN227" s="60"/>
      <c r="NHO227" s="60"/>
      <c r="NHP227" s="60"/>
      <c r="NHQ227" s="60"/>
      <c r="NHR227" s="60"/>
      <c r="NHS227" s="60"/>
      <c r="NHT227" s="60"/>
      <c r="NHU227" s="60"/>
      <c r="NHV227" s="60"/>
      <c r="NHW227" s="60"/>
      <c r="NHX227" s="60"/>
      <c r="NHY227" s="60"/>
      <c r="NHZ227" s="60"/>
      <c r="NIA227" s="60"/>
      <c r="NIB227" s="60"/>
      <c r="NIC227" s="60"/>
      <c r="NID227" s="60"/>
      <c r="NIE227" s="60"/>
      <c r="NIF227" s="60"/>
      <c r="NIG227" s="60"/>
      <c r="NIH227" s="60"/>
      <c r="NII227" s="60"/>
      <c r="NIJ227" s="60"/>
      <c r="NIK227" s="60"/>
      <c r="NIL227" s="60"/>
      <c r="NIM227" s="60"/>
      <c r="NIN227" s="60"/>
      <c r="NIO227" s="60"/>
      <c r="NIP227" s="60"/>
      <c r="NIQ227" s="60"/>
      <c r="NIR227" s="60"/>
      <c r="NIS227" s="60"/>
      <c r="NIT227" s="60"/>
      <c r="NIU227" s="60"/>
      <c r="NIV227" s="60"/>
      <c r="NIW227" s="60"/>
      <c r="NIX227" s="60"/>
      <c r="NIY227" s="60"/>
      <c r="NIZ227" s="60"/>
      <c r="NJA227" s="60"/>
      <c r="NJB227" s="60"/>
      <c r="NJC227" s="60"/>
      <c r="NJD227" s="60"/>
      <c r="NJE227" s="60"/>
      <c r="NJF227" s="60"/>
      <c r="NJG227" s="60"/>
      <c r="NJH227" s="60"/>
      <c r="NJI227" s="60"/>
      <c r="NJJ227" s="60"/>
      <c r="NJK227" s="60"/>
      <c r="NJL227" s="60"/>
      <c r="NJM227" s="60"/>
      <c r="NJN227" s="60"/>
      <c r="NJO227" s="60"/>
      <c r="NJP227" s="60"/>
      <c r="NJQ227" s="60"/>
      <c r="NJR227" s="60"/>
      <c r="NJS227" s="60"/>
      <c r="NJT227" s="60"/>
      <c r="NJU227" s="60"/>
      <c r="NJV227" s="60"/>
      <c r="NJW227" s="60"/>
      <c r="NJX227" s="60"/>
      <c r="NJY227" s="60"/>
      <c r="NJZ227" s="60"/>
      <c r="NKA227" s="60"/>
      <c r="NKB227" s="60"/>
      <c r="NKC227" s="60"/>
      <c r="NKD227" s="60"/>
      <c r="NKE227" s="60"/>
      <c r="NKF227" s="60"/>
      <c r="NKG227" s="60"/>
      <c r="NKH227" s="60"/>
      <c r="NKI227" s="60"/>
      <c r="NKJ227" s="60"/>
      <c r="NKK227" s="60"/>
      <c r="NKL227" s="60"/>
      <c r="NKM227" s="60"/>
      <c r="NKN227" s="60"/>
      <c r="NKO227" s="60"/>
      <c r="NKP227" s="60"/>
      <c r="NKQ227" s="60"/>
      <c r="NKR227" s="60"/>
      <c r="NKS227" s="60"/>
      <c r="NKT227" s="60"/>
      <c r="NKU227" s="60"/>
      <c r="NKV227" s="60"/>
      <c r="NKW227" s="60"/>
      <c r="NKX227" s="60"/>
      <c r="NKY227" s="60"/>
      <c r="NKZ227" s="60"/>
      <c r="NLA227" s="60"/>
      <c r="NLB227" s="60"/>
      <c r="NLC227" s="60"/>
      <c r="NLD227" s="60"/>
      <c r="NLE227" s="60"/>
      <c r="NLF227" s="60"/>
      <c r="NLG227" s="60"/>
      <c r="NLH227" s="60"/>
      <c r="NLI227" s="60"/>
      <c r="NLJ227" s="60"/>
      <c r="NLK227" s="60"/>
      <c r="NLL227" s="60"/>
      <c r="NLM227" s="60"/>
      <c r="NLN227" s="60"/>
      <c r="NLO227" s="60"/>
      <c r="NLP227" s="60"/>
      <c r="NLQ227" s="60"/>
      <c r="NLR227" s="60"/>
      <c r="NLS227" s="60"/>
      <c r="NLT227" s="60"/>
      <c r="NLU227" s="60"/>
      <c r="NLV227" s="60"/>
      <c r="NLW227" s="60"/>
      <c r="NLX227" s="60"/>
      <c r="NLY227" s="60"/>
      <c r="NLZ227" s="60"/>
      <c r="NMA227" s="60"/>
      <c r="NMB227" s="60"/>
      <c r="NMC227" s="60"/>
      <c r="NMD227" s="60"/>
      <c r="NME227" s="60"/>
      <c r="NMF227" s="60"/>
      <c r="NMG227" s="60"/>
      <c r="NMH227" s="60"/>
      <c r="NMI227" s="60"/>
      <c r="NMJ227" s="60"/>
      <c r="NMK227" s="60"/>
      <c r="NML227" s="60"/>
      <c r="NMM227" s="60"/>
      <c r="NMN227" s="60"/>
      <c r="NMO227" s="60"/>
      <c r="NMP227" s="60"/>
      <c r="NMQ227" s="60"/>
      <c r="NMR227" s="60"/>
      <c r="NMS227" s="60"/>
      <c r="NMT227" s="60"/>
      <c r="NMU227" s="60"/>
      <c r="NMV227" s="60"/>
      <c r="NMW227" s="60"/>
      <c r="NMX227" s="60"/>
      <c r="NMY227" s="60"/>
      <c r="NMZ227" s="60"/>
      <c r="NNA227" s="60"/>
      <c r="NNB227" s="60"/>
      <c r="NNC227" s="60"/>
      <c r="NND227" s="60"/>
      <c r="NNE227" s="60"/>
      <c r="NNF227" s="60"/>
      <c r="NNG227" s="60"/>
      <c r="NNH227" s="60"/>
      <c r="NNI227" s="60"/>
      <c r="NNJ227" s="60"/>
      <c r="NNK227" s="60"/>
      <c r="NNL227" s="60"/>
      <c r="NNM227" s="60"/>
      <c r="NNN227" s="60"/>
      <c r="NNO227" s="60"/>
      <c r="NNP227" s="60"/>
      <c r="NNQ227" s="60"/>
      <c r="NNR227" s="60"/>
      <c r="NNS227" s="60"/>
      <c r="NNT227" s="60"/>
      <c r="NNU227" s="60"/>
      <c r="NNV227" s="60"/>
      <c r="NNW227" s="60"/>
      <c r="NNX227" s="60"/>
      <c r="NNY227" s="60"/>
      <c r="NNZ227" s="60"/>
      <c r="NOA227" s="60"/>
      <c r="NOB227" s="60"/>
      <c r="NOC227" s="60"/>
      <c r="NOD227" s="60"/>
      <c r="NOE227" s="60"/>
      <c r="NOF227" s="60"/>
      <c r="NOG227" s="60"/>
      <c r="NOH227" s="60"/>
      <c r="NOI227" s="60"/>
      <c r="NOJ227" s="60"/>
      <c r="NOK227" s="60"/>
      <c r="NOL227" s="60"/>
      <c r="NOM227" s="60"/>
      <c r="NON227" s="60"/>
      <c r="NOO227" s="60"/>
      <c r="NOP227" s="60"/>
      <c r="NOQ227" s="60"/>
      <c r="NOR227" s="60"/>
      <c r="NOS227" s="60"/>
      <c r="NOT227" s="60"/>
      <c r="NOU227" s="60"/>
      <c r="NOV227" s="60"/>
      <c r="NOW227" s="60"/>
      <c r="NOX227" s="60"/>
      <c r="NOY227" s="60"/>
      <c r="NOZ227" s="60"/>
      <c r="NPA227" s="60"/>
      <c r="NPB227" s="60"/>
      <c r="NPC227" s="60"/>
      <c r="NPD227" s="60"/>
      <c r="NPE227" s="60"/>
      <c r="NPF227" s="60"/>
      <c r="NPG227" s="60"/>
      <c r="NPH227" s="60"/>
      <c r="NPI227" s="60"/>
      <c r="NPJ227" s="60"/>
      <c r="NPK227" s="60"/>
      <c r="NPL227" s="60"/>
      <c r="NPM227" s="60"/>
      <c r="NPN227" s="60"/>
      <c r="NPO227" s="60"/>
      <c r="NPP227" s="60"/>
      <c r="NPQ227" s="60"/>
      <c r="NPR227" s="60"/>
      <c r="NPS227" s="60"/>
      <c r="NPT227" s="60"/>
      <c r="NPU227" s="60"/>
      <c r="NPV227" s="60"/>
      <c r="NPW227" s="60"/>
      <c r="NPX227" s="60"/>
      <c r="NPY227" s="60"/>
      <c r="NPZ227" s="60"/>
      <c r="NQA227" s="60"/>
      <c r="NQB227" s="60"/>
      <c r="NQC227" s="60"/>
      <c r="NQD227" s="60"/>
      <c r="NQE227" s="60"/>
      <c r="NQF227" s="60"/>
      <c r="NQG227" s="60"/>
      <c r="NQH227" s="60"/>
      <c r="NQI227" s="60"/>
      <c r="NQJ227" s="60"/>
      <c r="NQK227" s="60"/>
      <c r="NQL227" s="60"/>
      <c r="NQM227" s="60"/>
      <c r="NQN227" s="60"/>
      <c r="NQO227" s="60"/>
      <c r="NQP227" s="60"/>
      <c r="NQQ227" s="60"/>
      <c r="NQR227" s="60"/>
      <c r="NQS227" s="60"/>
      <c r="NQT227" s="60"/>
      <c r="NQU227" s="60"/>
      <c r="NQV227" s="60"/>
      <c r="NQW227" s="60"/>
      <c r="NQX227" s="60"/>
      <c r="NQY227" s="60"/>
      <c r="NQZ227" s="60"/>
      <c r="NRA227" s="60"/>
      <c r="NRB227" s="60"/>
      <c r="NRC227" s="60"/>
      <c r="NRD227" s="60"/>
      <c r="NRE227" s="60"/>
      <c r="NRF227" s="60"/>
      <c r="NRG227" s="60"/>
      <c r="NRH227" s="60"/>
      <c r="NRI227" s="60"/>
      <c r="NRJ227" s="60"/>
      <c r="NRK227" s="60"/>
      <c r="NRL227" s="60"/>
      <c r="NRM227" s="60"/>
      <c r="NRN227" s="60"/>
      <c r="NRO227" s="60"/>
      <c r="NRP227" s="60"/>
      <c r="NRQ227" s="60"/>
      <c r="NRR227" s="60"/>
      <c r="NRS227" s="60"/>
      <c r="NRT227" s="60"/>
      <c r="NRU227" s="60"/>
      <c r="NRV227" s="60"/>
      <c r="NRW227" s="60"/>
      <c r="NRX227" s="60"/>
      <c r="NRY227" s="60"/>
      <c r="NRZ227" s="60"/>
      <c r="NSA227" s="60"/>
      <c r="NSB227" s="60"/>
      <c r="NSC227" s="60"/>
      <c r="NSD227" s="60"/>
      <c r="NSE227" s="60"/>
      <c r="NSF227" s="60"/>
      <c r="NSG227" s="60"/>
      <c r="NSH227" s="60"/>
      <c r="NSI227" s="60"/>
      <c r="NSJ227" s="60"/>
      <c r="NSK227" s="60"/>
      <c r="NSL227" s="60"/>
      <c r="NSM227" s="60"/>
      <c r="NSN227" s="60"/>
      <c r="NSO227" s="60"/>
      <c r="NSP227" s="60"/>
      <c r="NSQ227" s="60"/>
      <c r="NSR227" s="60"/>
      <c r="NSS227" s="60"/>
      <c r="NST227" s="60"/>
      <c r="NSU227" s="60"/>
      <c r="NSV227" s="60"/>
      <c r="NSW227" s="60"/>
      <c r="NSX227" s="60"/>
      <c r="NSY227" s="60"/>
      <c r="NSZ227" s="60"/>
      <c r="NTA227" s="60"/>
      <c r="NTB227" s="60"/>
      <c r="NTC227" s="60"/>
      <c r="NTD227" s="60"/>
      <c r="NTE227" s="60"/>
      <c r="NTF227" s="60"/>
      <c r="NTG227" s="60"/>
      <c r="NTH227" s="60"/>
      <c r="NTI227" s="60"/>
      <c r="NTJ227" s="60"/>
      <c r="NTK227" s="60"/>
      <c r="NTL227" s="60"/>
      <c r="NTM227" s="60"/>
      <c r="NTN227" s="60"/>
      <c r="NTO227" s="60"/>
      <c r="NTP227" s="60"/>
      <c r="NTQ227" s="60"/>
      <c r="NTR227" s="60"/>
      <c r="NTS227" s="60"/>
      <c r="NTT227" s="60"/>
      <c r="NTU227" s="60"/>
      <c r="NTV227" s="60"/>
      <c r="NTW227" s="60"/>
      <c r="NTX227" s="60"/>
      <c r="NTY227" s="60"/>
      <c r="NTZ227" s="60"/>
      <c r="NUA227" s="60"/>
      <c r="NUB227" s="60"/>
      <c r="NUC227" s="60"/>
      <c r="NUD227" s="60"/>
      <c r="NUE227" s="60"/>
      <c r="NUF227" s="60"/>
      <c r="NUG227" s="60"/>
      <c r="NUH227" s="60"/>
      <c r="NUI227" s="60"/>
      <c r="NUJ227" s="60"/>
      <c r="NUK227" s="60"/>
      <c r="NUL227" s="60"/>
      <c r="NUM227" s="60"/>
      <c r="NUN227" s="60"/>
      <c r="NUO227" s="60"/>
      <c r="NUP227" s="60"/>
      <c r="NUQ227" s="60"/>
      <c r="NUR227" s="60"/>
      <c r="NUS227" s="60"/>
      <c r="NUT227" s="60"/>
      <c r="NUU227" s="60"/>
      <c r="NUV227" s="60"/>
      <c r="NUW227" s="60"/>
      <c r="NUX227" s="60"/>
      <c r="NUY227" s="60"/>
      <c r="NUZ227" s="60"/>
      <c r="NVA227" s="60"/>
      <c r="NVB227" s="60"/>
      <c r="NVC227" s="60"/>
      <c r="NVD227" s="60"/>
      <c r="NVE227" s="60"/>
      <c r="NVF227" s="60"/>
      <c r="NVG227" s="60"/>
      <c r="NVH227" s="60"/>
      <c r="NVI227" s="60"/>
      <c r="NVJ227" s="60"/>
      <c r="NVK227" s="60"/>
      <c r="NVL227" s="60"/>
      <c r="NVM227" s="60"/>
      <c r="NVN227" s="60"/>
      <c r="NVO227" s="60"/>
      <c r="NVP227" s="60"/>
      <c r="NVQ227" s="60"/>
      <c r="NVR227" s="60"/>
      <c r="NVS227" s="60"/>
      <c r="NVT227" s="60"/>
      <c r="NVU227" s="60"/>
      <c r="NVV227" s="60"/>
      <c r="NVW227" s="60"/>
      <c r="NVX227" s="60"/>
      <c r="NVY227" s="60"/>
      <c r="NVZ227" s="60"/>
      <c r="NWA227" s="60"/>
      <c r="NWB227" s="60"/>
      <c r="NWC227" s="60"/>
      <c r="NWD227" s="60"/>
      <c r="NWE227" s="60"/>
      <c r="NWF227" s="60"/>
      <c r="NWG227" s="60"/>
      <c r="NWH227" s="60"/>
      <c r="NWI227" s="60"/>
      <c r="NWJ227" s="60"/>
      <c r="NWK227" s="60"/>
      <c r="NWL227" s="60"/>
      <c r="NWM227" s="60"/>
      <c r="NWN227" s="60"/>
      <c r="NWO227" s="60"/>
      <c r="NWP227" s="60"/>
      <c r="NWQ227" s="60"/>
      <c r="NWR227" s="60"/>
      <c r="NWS227" s="60"/>
      <c r="NWT227" s="60"/>
      <c r="NWU227" s="60"/>
      <c r="NWV227" s="60"/>
      <c r="NWW227" s="60"/>
      <c r="NWX227" s="60"/>
      <c r="NWY227" s="60"/>
      <c r="NWZ227" s="60"/>
      <c r="NXA227" s="60"/>
      <c r="NXB227" s="60"/>
      <c r="NXC227" s="60"/>
      <c r="NXD227" s="60"/>
      <c r="NXE227" s="60"/>
      <c r="NXF227" s="60"/>
      <c r="NXG227" s="60"/>
      <c r="NXH227" s="60"/>
      <c r="NXI227" s="60"/>
      <c r="NXJ227" s="60"/>
      <c r="NXK227" s="60"/>
      <c r="NXL227" s="60"/>
      <c r="NXM227" s="60"/>
      <c r="NXN227" s="60"/>
      <c r="NXO227" s="60"/>
      <c r="NXP227" s="60"/>
      <c r="NXQ227" s="60"/>
      <c r="NXR227" s="60"/>
      <c r="NXS227" s="60"/>
      <c r="NXT227" s="60"/>
      <c r="NXU227" s="60"/>
      <c r="NXV227" s="60"/>
      <c r="NXW227" s="60"/>
      <c r="NXX227" s="60"/>
      <c r="NXY227" s="60"/>
      <c r="NXZ227" s="60"/>
      <c r="NYA227" s="60"/>
      <c r="NYB227" s="60"/>
      <c r="NYC227" s="60"/>
      <c r="NYD227" s="60"/>
      <c r="NYE227" s="60"/>
      <c r="NYF227" s="60"/>
      <c r="NYG227" s="60"/>
      <c r="NYH227" s="60"/>
      <c r="NYI227" s="60"/>
      <c r="NYJ227" s="60"/>
      <c r="NYK227" s="60"/>
      <c r="NYL227" s="60"/>
      <c r="NYM227" s="60"/>
      <c r="NYN227" s="60"/>
      <c r="NYO227" s="60"/>
      <c r="NYP227" s="60"/>
      <c r="NYQ227" s="60"/>
      <c r="NYR227" s="60"/>
      <c r="NYS227" s="60"/>
      <c r="NYT227" s="60"/>
      <c r="NYU227" s="60"/>
      <c r="NYV227" s="60"/>
      <c r="NYW227" s="60"/>
      <c r="NYX227" s="60"/>
      <c r="NYY227" s="60"/>
      <c r="NYZ227" s="60"/>
      <c r="NZA227" s="60"/>
      <c r="NZB227" s="60"/>
      <c r="NZC227" s="60"/>
      <c r="NZD227" s="60"/>
      <c r="NZE227" s="60"/>
      <c r="NZF227" s="60"/>
      <c r="NZG227" s="60"/>
      <c r="NZH227" s="60"/>
      <c r="NZI227" s="60"/>
      <c r="NZJ227" s="60"/>
      <c r="NZK227" s="60"/>
      <c r="NZL227" s="60"/>
      <c r="NZM227" s="60"/>
      <c r="NZN227" s="60"/>
      <c r="NZO227" s="60"/>
      <c r="NZP227" s="60"/>
      <c r="NZQ227" s="60"/>
      <c r="NZR227" s="60"/>
      <c r="NZS227" s="60"/>
      <c r="NZT227" s="60"/>
      <c r="NZU227" s="60"/>
      <c r="NZV227" s="60"/>
      <c r="NZW227" s="60"/>
      <c r="NZX227" s="60"/>
      <c r="NZY227" s="60"/>
      <c r="NZZ227" s="60"/>
      <c r="OAA227" s="60"/>
      <c r="OAB227" s="60"/>
      <c r="OAC227" s="60"/>
      <c r="OAD227" s="60"/>
      <c r="OAE227" s="60"/>
      <c r="OAF227" s="60"/>
      <c r="OAG227" s="60"/>
      <c r="OAH227" s="60"/>
      <c r="OAI227" s="60"/>
      <c r="OAJ227" s="60"/>
      <c r="OAK227" s="60"/>
      <c r="OAL227" s="60"/>
      <c r="OAM227" s="60"/>
      <c r="OAN227" s="60"/>
      <c r="OAO227" s="60"/>
      <c r="OAP227" s="60"/>
      <c r="OAQ227" s="60"/>
      <c r="OAR227" s="60"/>
      <c r="OAS227" s="60"/>
      <c r="OAT227" s="60"/>
      <c r="OAU227" s="60"/>
      <c r="OAV227" s="60"/>
      <c r="OAW227" s="60"/>
      <c r="OAX227" s="60"/>
      <c r="OAY227" s="60"/>
      <c r="OAZ227" s="60"/>
      <c r="OBA227" s="60"/>
      <c r="OBB227" s="60"/>
      <c r="OBC227" s="60"/>
      <c r="OBD227" s="60"/>
      <c r="OBE227" s="60"/>
      <c r="OBF227" s="60"/>
      <c r="OBG227" s="60"/>
      <c r="OBH227" s="60"/>
      <c r="OBI227" s="60"/>
      <c r="OBJ227" s="60"/>
      <c r="OBK227" s="60"/>
      <c r="OBL227" s="60"/>
      <c r="OBM227" s="60"/>
      <c r="OBN227" s="60"/>
      <c r="OBO227" s="60"/>
      <c r="OBP227" s="60"/>
      <c r="OBQ227" s="60"/>
      <c r="OBR227" s="60"/>
      <c r="OBS227" s="60"/>
      <c r="OBT227" s="60"/>
      <c r="OBU227" s="60"/>
      <c r="OBV227" s="60"/>
      <c r="OBW227" s="60"/>
      <c r="OBX227" s="60"/>
      <c r="OBY227" s="60"/>
      <c r="OBZ227" s="60"/>
      <c r="OCA227" s="60"/>
      <c r="OCB227" s="60"/>
      <c r="OCC227" s="60"/>
      <c r="OCD227" s="60"/>
      <c r="OCE227" s="60"/>
      <c r="OCF227" s="60"/>
      <c r="OCG227" s="60"/>
      <c r="OCH227" s="60"/>
      <c r="OCI227" s="60"/>
      <c r="OCJ227" s="60"/>
      <c r="OCK227" s="60"/>
      <c r="OCL227" s="60"/>
      <c r="OCM227" s="60"/>
      <c r="OCN227" s="60"/>
      <c r="OCO227" s="60"/>
      <c r="OCP227" s="60"/>
      <c r="OCQ227" s="60"/>
      <c r="OCR227" s="60"/>
      <c r="OCS227" s="60"/>
      <c r="OCT227" s="60"/>
      <c r="OCU227" s="60"/>
      <c r="OCV227" s="60"/>
      <c r="OCW227" s="60"/>
      <c r="OCX227" s="60"/>
      <c r="OCY227" s="60"/>
      <c r="OCZ227" s="60"/>
      <c r="ODA227" s="60"/>
      <c r="ODB227" s="60"/>
      <c r="ODC227" s="60"/>
      <c r="ODD227" s="60"/>
      <c r="ODE227" s="60"/>
      <c r="ODF227" s="60"/>
      <c r="ODG227" s="60"/>
      <c r="ODH227" s="60"/>
      <c r="ODI227" s="60"/>
      <c r="ODJ227" s="60"/>
      <c r="ODK227" s="60"/>
      <c r="ODL227" s="60"/>
      <c r="ODM227" s="60"/>
      <c r="ODN227" s="60"/>
      <c r="ODO227" s="60"/>
      <c r="ODP227" s="60"/>
      <c r="ODQ227" s="60"/>
      <c r="ODR227" s="60"/>
      <c r="ODS227" s="60"/>
      <c r="ODT227" s="60"/>
      <c r="ODU227" s="60"/>
      <c r="ODV227" s="60"/>
      <c r="ODW227" s="60"/>
      <c r="ODX227" s="60"/>
      <c r="ODY227" s="60"/>
      <c r="ODZ227" s="60"/>
      <c r="OEA227" s="60"/>
      <c r="OEB227" s="60"/>
      <c r="OEC227" s="60"/>
      <c r="OED227" s="60"/>
      <c r="OEE227" s="60"/>
      <c r="OEF227" s="60"/>
      <c r="OEG227" s="60"/>
      <c r="OEH227" s="60"/>
      <c r="OEI227" s="60"/>
      <c r="OEJ227" s="60"/>
      <c r="OEK227" s="60"/>
      <c r="OEL227" s="60"/>
      <c r="OEM227" s="60"/>
      <c r="OEN227" s="60"/>
      <c r="OEO227" s="60"/>
      <c r="OEP227" s="60"/>
      <c r="OEQ227" s="60"/>
      <c r="OER227" s="60"/>
      <c r="OES227" s="60"/>
      <c r="OET227" s="60"/>
      <c r="OEU227" s="60"/>
      <c r="OEV227" s="60"/>
      <c r="OEW227" s="60"/>
      <c r="OEX227" s="60"/>
      <c r="OEY227" s="60"/>
      <c r="OEZ227" s="60"/>
      <c r="OFA227" s="60"/>
      <c r="OFB227" s="60"/>
      <c r="OFC227" s="60"/>
      <c r="OFD227" s="60"/>
      <c r="OFE227" s="60"/>
      <c r="OFF227" s="60"/>
      <c r="OFG227" s="60"/>
      <c r="OFH227" s="60"/>
      <c r="OFI227" s="60"/>
      <c r="OFJ227" s="60"/>
      <c r="OFK227" s="60"/>
      <c r="OFL227" s="60"/>
      <c r="OFM227" s="60"/>
      <c r="OFN227" s="60"/>
      <c r="OFO227" s="60"/>
      <c r="OFP227" s="60"/>
      <c r="OFQ227" s="60"/>
      <c r="OFR227" s="60"/>
      <c r="OFS227" s="60"/>
      <c r="OFT227" s="60"/>
      <c r="OFU227" s="60"/>
      <c r="OFV227" s="60"/>
      <c r="OFW227" s="60"/>
      <c r="OFX227" s="60"/>
      <c r="OFY227" s="60"/>
      <c r="OFZ227" s="60"/>
      <c r="OGA227" s="60"/>
      <c r="OGB227" s="60"/>
      <c r="OGC227" s="60"/>
      <c r="OGD227" s="60"/>
      <c r="OGE227" s="60"/>
      <c r="OGF227" s="60"/>
      <c r="OGG227" s="60"/>
      <c r="OGH227" s="60"/>
      <c r="OGI227" s="60"/>
      <c r="OGJ227" s="60"/>
      <c r="OGK227" s="60"/>
      <c r="OGL227" s="60"/>
      <c r="OGM227" s="60"/>
      <c r="OGN227" s="60"/>
      <c r="OGO227" s="60"/>
      <c r="OGP227" s="60"/>
      <c r="OGQ227" s="60"/>
      <c r="OGR227" s="60"/>
      <c r="OGS227" s="60"/>
      <c r="OGT227" s="60"/>
      <c r="OGU227" s="60"/>
      <c r="OGV227" s="60"/>
      <c r="OGW227" s="60"/>
      <c r="OGX227" s="60"/>
      <c r="OGY227" s="60"/>
      <c r="OGZ227" s="60"/>
      <c r="OHA227" s="60"/>
      <c r="OHB227" s="60"/>
      <c r="OHC227" s="60"/>
      <c r="OHD227" s="60"/>
      <c r="OHE227" s="60"/>
      <c r="OHF227" s="60"/>
      <c r="OHG227" s="60"/>
      <c r="OHH227" s="60"/>
      <c r="OHI227" s="60"/>
      <c r="OHJ227" s="60"/>
      <c r="OHK227" s="60"/>
      <c r="OHL227" s="60"/>
      <c r="OHM227" s="60"/>
      <c r="OHN227" s="60"/>
      <c r="OHO227" s="60"/>
      <c r="OHP227" s="60"/>
      <c r="OHQ227" s="60"/>
      <c r="OHR227" s="60"/>
      <c r="OHS227" s="60"/>
      <c r="OHT227" s="60"/>
      <c r="OHU227" s="60"/>
      <c r="OHV227" s="60"/>
      <c r="OHW227" s="60"/>
      <c r="OHX227" s="60"/>
      <c r="OHY227" s="60"/>
      <c r="OHZ227" s="60"/>
      <c r="OIA227" s="60"/>
      <c r="OIB227" s="60"/>
      <c r="OIC227" s="60"/>
      <c r="OID227" s="60"/>
      <c r="OIE227" s="60"/>
      <c r="OIF227" s="60"/>
      <c r="OIG227" s="60"/>
      <c r="OIH227" s="60"/>
      <c r="OII227" s="60"/>
      <c r="OIJ227" s="60"/>
      <c r="OIK227" s="60"/>
      <c r="OIL227" s="60"/>
      <c r="OIM227" s="60"/>
      <c r="OIN227" s="60"/>
      <c r="OIO227" s="60"/>
      <c r="OIP227" s="60"/>
      <c r="OIQ227" s="60"/>
      <c r="OIR227" s="60"/>
      <c r="OIS227" s="60"/>
      <c r="OIT227" s="60"/>
      <c r="OIU227" s="60"/>
      <c r="OIV227" s="60"/>
      <c r="OIW227" s="60"/>
      <c r="OIX227" s="60"/>
      <c r="OIY227" s="60"/>
      <c r="OIZ227" s="60"/>
      <c r="OJA227" s="60"/>
      <c r="OJB227" s="60"/>
      <c r="OJC227" s="60"/>
      <c r="OJD227" s="60"/>
      <c r="OJE227" s="60"/>
      <c r="OJF227" s="60"/>
      <c r="OJG227" s="60"/>
      <c r="OJH227" s="60"/>
      <c r="OJI227" s="60"/>
      <c r="OJJ227" s="60"/>
      <c r="OJK227" s="60"/>
      <c r="OJL227" s="60"/>
      <c r="OJM227" s="60"/>
      <c r="OJN227" s="60"/>
      <c r="OJO227" s="60"/>
      <c r="OJP227" s="60"/>
      <c r="OJQ227" s="60"/>
      <c r="OJR227" s="60"/>
      <c r="OJS227" s="60"/>
      <c r="OJT227" s="60"/>
      <c r="OJU227" s="60"/>
      <c r="OJV227" s="60"/>
      <c r="OJW227" s="60"/>
      <c r="OJX227" s="60"/>
      <c r="OJY227" s="60"/>
      <c r="OJZ227" s="60"/>
      <c r="OKA227" s="60"/>
      <c r="OKB227" s="60"/>
      <c r="OKC227" s="60"/>
      <c r="OKD227" s="60"/>
      <c r="OKE227" s="60"/>
      <c r="OKF227" s="60"/>
      <c r="OKG227" s="60"/>
      <c r="OKH227" s="60"/>
      <c r="OKI227" s="60"/>
      <c r="OKJ227" s="60"/>
      <c r="OKK227" s="60"/>
      <c r="OKL227" s="60"/>
      <c r="OKM227" s="60"/>
      <c r="OKN227" s="60"/>
      <c r="OKO227" s="60"/>
      <c r="OKP227" s="60"/>
      <c r="OKQ227" s="60"/>
      <c r="OKR227" s="60"/>
      <c r="OKS227" s="60"/>
      <c r="OKT227" s="60"/>
      <c r="OKU227" s="60"/>
      <c r="OKV227" s="60"/>
      <c r="OKW227" s="60"/>
      <c r="OKX227" s="60"/>
      <c r="OKY227" s="60"/>
      <c r="OKZ227" s="60"/>
      <c r="OLA227" s="60"/>
      <c r="OLB227" s="60"/>
      <c r="OLC227" s="60"/>
      <c r="OLD227" s="60"/>
      <c r="OLE227" s="60"/>
      <c r="OLF227" s="60"/>
      <c r="OLG227" s="60"/>
      <c r="OLH227" s="60"/>
      <c r="OLI227" s="60"/>
      <c r="OLJ227" s="60"/>
      <c r="OLK227" s="60"/>
      <c r="OLL227" s="60"/>
      <c r="OLM227" s="60"/>
      <c r="OLN227" s="60"/>
      <c r="OLO227" s="60"/>
      <c r="OLP227" s="60"/>
      <c r="OLQ227" s="60"/>
      <c r="OLR227" s="60"/>
      <c r="OLS227" s="60"/>
      <c r="OLT227" s="60"/>
      <c r="OLU227" s="60"/>
      <c r="OLV227" s="60"/>
      <c r="OLW227" s="60"/>
      <c r="OLX227" s="60"/>
      <c r="OLY227" s="60"/>
      <c r="OLZ227" s="60"/>
      <c r="OMA227" s="60"/>
      <c r="OMB227" s="60"/>
      <c r="OMC227" s="60"/>
      <c r="OMD227" s="60"/>
      <c r="OME227" s="60"/>
      <c r="OMF227" s="60"/>
      <c r="OMG227" s="60"/>
      <c r="OMH227" s="60"/>
      <c r="OMI227" s="60"/>
      <c r="OMJ227" s="60"/>
      <c r="OMK227" s="60"/>
      <c r="OML227" s="60"/>
      <c r="OMM227" s="60"/>
      <c r="OMN227" s="60"/>
      <c r="OMO227" s="60"/>
      <c r="OMP227" s="60"/>
      <c r="OMQ227" s="60"/>
      <c r="OMR227" s="60"/>
      <c r="OMS227" s="60"/>
      <c r="OMT227" s="60"/>
      <c r="OMU227" s="60"/>
      <c r="OMV227" s="60"/>
      <c r="OMW227" s="60"/>
      <c r="OMX227" s="60"/>
      <c r="OMY227" s="60"/>
      <c r="OMZ227" s="60"/>
      <c r="ONA227" s="60"/>
      <c r="ONB227" s="60"/>
      <c r="ONC227" s="60"/>
      <c r="OND227" s="60"/>
      <c r="ONE227" s="60"/>
      <c r="ONF227" s="60"/>
      <c r="ONG227" s="60"/>
      <c r="ONH227" s="60"/>
      <c r="ONI227" s="60"/>
      <c r="ONJ227" s="60"/>
      <c r="ONK227" s="60"/>
      <c r="ONL227" s="60"/>
      <c r="ONM227" s="60"/>
      <c r="ONN227" s="60"/>
      <c r="ONO227" s="60"/>
      <c r="ONP227" s="60"/>
      <c r="ONQ227" s="60"/>
      <c r="ONR227" s="60"/>
      <c r="ONS227" s="60"/>
      <c r="ONT227" s="60"/>
      <c r="ONU227" s="60"/>
      <c r="ONV227" s="60"/>
      <c r="ONW227" s="60"/>
      <c r="ONX227" s="60"/>
      <c r="ONY227" s="60"/>
      <c r="ONZ227" s="60"/>
      <c r="OOA227" s="60"/>
      <c r="OOB227" s="60"/>
      <c r="OOC227" s="60"/>
      <c r="OOD227" s="60"/>
      <c r="OOE227" s="60"/>
      <c r="OOF227" s="60"/>
      <c r="OOG227" s="60"/>
      <c r="OOH227" s="60"/>
      <c r="OOI227" s="60"/>
      <c r="OOJ227" s="60"/>
      <c r="OOK227" s="60"/>
      <c r="OOL227" s="60"/>
      <c r="OOM227" s="60"/>
      <c r="OON227" s="60"/>
      <c r="OOO227" s="60"/>
      <c r="OOP227" s="60"/>
      <c r="OOQ227" s="60"/>
      <c r="OOR227" s="60"/>
      <c r="OOS227" s="60"/>
      <c r="OOT227" s="60"/>
      <c r="OOU227" s="60"/>
      <c r="OOV227" s="60"/>
      <c r="OOW227" s="60"/>
      <c r="OOX227" s="60"/>
      <c r="OOY227" s="60"/>
      <c r="OOZ227" s="60"/>
      <c r="OPA227" s="60"/>
      <c r="OPB227" s="60"/>
      <c r="OPC227" s="60"/>
      <c r="OPD227" s="60"/>
      <c r="OPE227" s="60"/>
      <c r="OPF227" s="60"/>
      <c r="OPG227" s="60"/>
      <c r="OPH227" s="60"/>
      <c r="OPI227" s="60"/>
      <c r="OPJ227" s="60"/>
      <c r="OPK227" s="60"/>
      <c r="OPL227" s="60"/>
      <c r="OPM227" s="60"/>
      <c r="OPN227" s="60"/>
      <c r="OPO227" s="60"/>
      <c r="OPP227" s="60"/>
      <c r="OPQ227" s="60"/>
      <c r="OPR227" s="60"/>
      <c r="OPS227" s="60"/>
      <c r="OPT227" s="60"/>
      <c r="OPU227" s="60"/>
      <c r="OPV227" s="60"/>
      <c r="OPW227" s="60"/>
      <c r="OPX227" s="60"/>
      <c r="OPY227" s="60"/>
      <c r="OPZ227" s="60"/>
      <c r="OQA227" s="60"/>
      <c r="OQB227" s="60"/>
      <c r="OQC227" s="60"/>
      <c r="OQD227" s="60"/>
      <c r="OQE227" s="60"/>
      <c r="OQF227" s="60"/>
      <c r="OQG227" s="60"/>
      <c r="OQH227" s="60"/>
      <c r="OQI227" s="60"/>
      <c r="OQJ227" s="60"/>
      <c r="OQK227" s="60"/>
      <c r="OQL227" s="60"/>
      <c r="OQM227" s="60"/>
      <c r="OQN227" s="60"/>
      <c r="OQO227" s="60"/>
      <c r="OQP227" s="60"/>
      <c r="OQQ227" s="60"/>
      <c r="OQR227" s="60"/>
      <c r="OQS227" s="60"/>
      <c r="OQT227" s="60"/>
      <c r="OQU227" s="60"/>
      <c r="OQV227" s="60"/>
      <c r="OQW227" s="60"/>
      <c r="OQX227" s="60"/>
      <c r="OQY227" s="60"/>
      <c r="OQZ227" s="60"/>
      <c r="ORA227" s="60"/>
      <c r="ORB227" s="60"/>
      <c r="ORC227" s="60"/>
      <c r="ORD227" s="60"/>
      <c r="ORE227" s="60"/>
      <c r="ORF227" s="60"/>
      <c r="ORG227" s="60"/>
      <c r="ORH227" s="60"/>
      <c r="ORI227" s="60"/>
      <c r="ORJ227" s="60"/>
      <c r="ORK227" s="60"/>
      <c r="ORL227" s="60"/>
      <c r="ORM227" s="60"/>
      <c r="ORN227" s="60"/>
      <c r="ORO227" s="60"/>
      <c r="ORP227" s="60"/>
      <c r="ORQ227" s="60"/>
      <c r="ORR227" s="60"/>
      <c r="ORS227" s="60"/>
      <c r="ORT227" s="60"/>
      <c r="ORU227" s="60"/>
      <c r="ORV227" s="60"/>
      <c r="ORW227" s="60"/>
      <c r="ORX227" s="60"/>
      <c r="ORY227" s="60"/>
      <c r="ORZ227" s="60"/>
      <c r="OSA227" s="60"/>
      <c r="OSB227" s="60"/>
      <c r="OSC227" s="60"/>
      <c r="OSD227" s="60"/>
      <c r="OSE227" s="60"/>
      <c r="OSF227" s="60"/>
      <c r="OSG227" s="60"/>
      <c r="OSH227" s="60"/>
      <c r="OSI227" s="60"/>
      <c r="OSJ227" s="60"/>
      <c r="OSK227" s="60"/>
      <c r="OSL227" s="60"/>
      <c r="OSM227" s="60"/>
      <c r="OSN227" s="60"/>
      <c r="OSO227" s="60"/>
      <c r="OSP227" s="60"/>
      <c r="OSQ227" s="60"/>
      <c r="OSR227" s="60"/>
      <c r="OSS227" s="60"/>
      <c r="OST227" s="60"/>
      <c r="OSU227" s="60"/>
      <c r="OSV227" s="60"/>
      <c r="OSW227" s="60"/>
      <c r="OSX227" s="60"/>
      <c r="OSY227" s="60"/>
      <c r="OSZ227" s="60"/>
      <c r="OTA227" s="60"/>
      <c r="OTB227" s="60"/>
      <c r="OTC227" s="60"/>
      <c r="OTD227" s="60"/>
      <c r="OTE227" s="60"/>
      <c r="OTF227" s="60"/>
      <c r="OTG227" s="60"/>
      <c r="OTH227" s="60"/>
      <c r="OTI227" s="60"/>
      <c r="OTJ227" s="60"/>
      <c r="OTK227" s="60"/>
      <c r="OTL227" s="60"/>
      <c r="OTM227" s="60"/>
      <c r="OTN227" s="60"/>
      <c r="OTO227" s="60"/>
      <c r="OTP227" s="60"/>
      <c r="OTQ227" s="60"/>
      <c r="OTR227" s="60"/>
      <c r="OTS227" s="60"/>
      <c r="OTT227" s="60"/>
      <c r="OTU227" s="60"/>
      <c r="OTV227" s="60"/>
      <c r="OTW227" s="60"/>
      <c r="OTX227" s="60"/>
      <c r="OTY227" s="60"/>
      <c r="OTZ227" s="60"/>
      <c r="OUA227" s="60"/>
      <c r="OUB227" s="60"/>
      <c r="OUC227" s="60"/>
      <c r="OUD227" s="60"/>
      <c r="OUE227" s="60"/>
      <c r="OUF227" s="60"/>
      <c r="OUG227" s="60"/>
      <c r="OUH227" s="60"/>
      <c r="OUI227" s="60"/>
      <c r="OUJ227" s="60"/>
      <c r="OUK227" s="60"/>
      <c r="OUL227" s="60"/>
      <c r="OUM227" s="60"/>
      <c r="OUN227" s="60"/>
      <c r="OUO227" s="60"/>
      <c r="OUP227" s="60"/>
      <c r="OUQ227" s="60"/>
      <c r="OUR227" s="60"/>
      <c r="OUS227" s="60"/>
      <c r="OUT227" s="60"/>
      <c r="OUU227" s="60"/>
      <c r="OUV227" s="60"/>
      <c r="OUW227" s="60"/>
      <c r="OUX227" s="60"/>
      <c r="OUY227" s="60"/>
      <c r="OUZ227" s="60"/>
      <c r="OVA227" s="60"/>
      <c r="OVB227" s="60"/>
      <c r="OVC227" s="60"/>
      <c r="OVD227" s="60"/>
      <c r="OVE227" s="60"/>
      <c r="OVF227" s="60"/>
      <c r="OVG227" s="60"/>
      <c r="OVH227" s="60"/>
      <c r="OVI227" s="60"/>
      <c r="OVJ227" s="60"/>
      <c r="OVK227" s="60"/>
      <c r="OVL227" s="60"/>
      <c r="OVM227" s="60"/>
      <c r="OVN227" s="60"/>
      <c r="OVO227" s="60"/>
      <c r="OVP227" s="60"/>
      <c r="OVQ227" s="60"/>
      <c r="OVR227" s="60"/>
      <c r="OVS227" s="60"/>
      <c r="OVT227" s="60"/>
      <c r="OVU227" s="60"/>
      <c r="OVV227" s="60"/>
      <c r="OVW227" s="60"/>
      <c r="OVX227" s="60"/>
      <c r="OVY227" s="60"/>
      <c r="OVZ227" s="60"/>
      <c r="OWA227" s="60"/>
      <c r="OWB227" s="60"/>
      <c r="OWC227" s="60"/>
      <c r="OWD227" s="60"/>
      <c r="OWE227" s="60"/>
      <c r="OWF227" s="60"/>
      <c r="OWG227" s="60"/>
      <c r="OWH227" s="60"/>
      <c r="OWI227" s="60"/>
      <c r="OWJ227" s="60"/>
      <c r="OWK227" s="60"/>
      <c r="OWL227" s="60"/>
      <c r="OWM227" s="60"/>
      <c r="OWN227" s="60"/>
      <c r="OWO227" s="60"/>
      <c r="OWP227" s="60"/>
      <c r="OWQ227" s="60"/>
      <c r="OWR227" s="60"/>
      <c r="OWS227" s="60"/>
      <c r="OWT227" s="60"/>
      <c r="OWU227" s="60"/>
      <c r="OWV227" s="60"/>
      <c r="OWW227" s="60"/>
      <c r="OWX227" s="60"/>
      <c r="OWY227" s="60"/>
      <c r="OWZ227" s="60"/>
      <c r="OXA227" s="60"/>
      <c r="OXB227" s="60"/>
      <c r="OXC227" s="60"/>
      <c r="OXD227" s="60"/>
      <c r="OXE227" s="60"/>
      <c r="OXF227" s="60"/>
      <c r="OXG227" s="60"/>
      <c r="OXH227" s="60"/>
      <c r="OXI227" s="60"/>
      <c r="OXJ227" s="60"/>
      <c r="OXK227" s="60"/>
      <c r="OXL227" s="60"/>
      <c r="OXM227" s="60"/>
      <c r="OXN227" s="60"/>
      <c r="OXO227" s="60"/>
      <c r="OXP227" s="60"/>
      <c r="OXQ227" s="60"/>
      <c r="OXR227" s="60"/>
      <c r="OXS227" s="60"/>
      <c r="OXT227" s="60"/>
      <c r="OXU227" s="60"/>
      <c r="OXV227" s="60"/>
      <c r="OXW227" s="60"/>
      <c r="OXX227" s="60"/>
      <c r="OXY227" s="60"/>
      <c r="OXZ227" s="60"/>
      <c r="OYA227" s="60"/>
      <c r="OYB227" s="60"/>
      <c r="OYC227" s="60"/>
      <c r="OYD227" s="60"/>
      <c r="OYE227" s="60"/>
      <c r="OYF227" s="60"/>
      <c r="OYG227" s="60"/>
      <c r="OYH227" s="60"/>
      <c r="OYI227" s="60"/>
      <c r="OYJ227" s="60"/>
      <c r="OYK227" s="60"/>
      <c r="OYL227" s="60"/>
      <c r="OYM227" s="60"/>
      <c r="OYN227" s="60"/>
      <c r="OYO227" s="60"/>
      <c r="OYP227" s="60"/>
      <c r="OYQ227" s="60"/>
      <c r="OYR227" s="60"/>
      <c r="OYS227" s="60"/>
      <c r="OYT227" s="60"/>
      <c r="OYU227" s="60"/>
      <c r="OYV227" s="60"/>
      <c r="OYW227" s="60"/>
      <c r="OYX227" s="60"/>
      <c r="OYY227" s="60"/>
      <c r="OYZ227" s="60"/>
      <c r="OZA227" s="60"/>
      <c r="OZB227" s="60"/>
      <c r="OZC227" s="60"/>
      <c r="OZD227" s="60"/>
      <c r="OZE227" s="60"/>
      <c r="OZF227" s="60"/>
      <c r="OZG227" s="60"/>
      <c r="OZH227" s="60"/>
      <c r="OZI227" s="60"/>
      <c r="OZJ227" s="60"/>
      <c r="OZK227" s="60"/>
      <c r="OZL227" s="60"/>
      <c r="OZM227" s="60"/>
      <c r="OZN227" s="60"/>
      <c r="OZO227" s="60"/>
      <c r="OZP227" s="60"/>
      <c r="OZQ227" s="60"/>
      <c r="OZR227" s="60"/>
      <c r="OZS227" s="60"/>
      <c r="OZT227" s="60"/>
      <c r="OZU227" s="60"/>
      <c r="OZV227" s="60"/>
      <c r="OZW227" s="60"/>
      <c r="OZX227" s="60"/>
      <c r="OZY227" s="60"/>
      <c r="OZZ227" s="60"/>
      <c r="PAA227" s="60"/>
      <c r="PAB227" s="60"/>
      <c r="PAC227" s="60"/>
      <c r="PAD227" s="60"/>
      <c r="PAE227" s="60"/>
      <c r="PAF227" s="60"/>
      <c r="PAG227" s="60"/>
      <c r="PAH227" s="60"/>
      <c r="PAI227" s="60"/>
      <c r="PAJ227" s="60"/>
      <c r="PAK227" s="60"/>
      <c r="PAL227" s="60"/>
      <c r="PAM227" s="60"/>
      <c r="PAN227" s="60"/>
      <c r="PAO227" s="60"/>
      <c r="PAP227" s="60"/>
      <c r="PAQ227" s="60"/>
      <c r="PAR227" s="60"/>
      <c r="PAS227" s="60"/>
      <c r="PAT227" s="60"/>
      <c r="PAU227" s="60"/>
      <c r="PAV227" s="60"/>
      <c r="PAW227" s="60"/>
      <c r="PAX227" s="60"/>
      <c r="PAY227" s="60"/>
      <c r="PAZ227" s="60"/>
      <c r="PBA227" s="60"/>
      <c r="PBB227" s="60"/>
      <c r="PBC227" s="60"/>
      <c r="PBD227" s="60"/>
      <c r="PBE227" s="60"/>
      <c r="PBF227" s="60"/>
      <c r="PBG227" s="60"/>
      <c r="PBH227" s="60"/>
      <c r="PBI227" s="60"/>
      <c r="PBJ227" s="60"/>
      <c r="PBK227" s="60"/>
      <c r="PBL227" s="60"/>
      <c r="PBM227" s="60"/>
      <c r="PBN227" s="60"/>
      <c r="PBO227" s="60"/>
      <c r="PBP227" s="60"/>
      <c r="PBQ227" s="60"/>
      <c r="PBR227" s="60"/>
      <c r="PBS227" s="60"/>
      <c r="PBT227" s="60"/>
      <c r="PBU227" s="60"/>
      <c r="PBV227" s="60"/>
      <c r="PBW227" s="60"/>
      <c r="PBX227" s="60"/>
      <c r="PBY227" s="60"/>
      <c r="PBZ227" s="60"/>
      <c r="PCA227" s="60"/>
      <c r="PCB227" s="60"/>
      <c r="PCC227" s="60"/>
      <c r="PCD227" s="60"/>
      <c r="PCE227" s="60"/>
      <c r="PCF227" s="60"/>
      <c r="PCG227" s="60"/>
      <c r="PCH227" s="60"/>
      <c r="PCI227" s="60"/>
      <c r="PCJ227" s="60"/>
      <c r="PCK227" s="60"/>
      <c r="PCL227" s="60"/>
      <c r="PCM227" s="60"/>
      <c r="PCN227" s="60"/>
      <c r="PCO227" s="60"/>
      <c r="PCP227" s="60"/>
      <c r="PCQ227" s="60"/>
      <c r="PCR227" s="60"/>
      <c r="PCS227" s="60"/>
      <c r="PCT227" s="60"/>
      <c r="PCU227" s="60"/>
      <c r="PCV227" s="60"/>
      <c r="PCW227" s="60"/>
      <c r="PCX227" s="60"/>
      <c r="PCY227" s="60"/>
      <c r="PCZ227" s="60"/>
      <c r="PDA227" s="60"/>
      <c r="PDB227" s="60"/>
      <c r="PDC227" s="60"/>
      <c r="PDD227" s="60"/>
      <c r="PDE227" s="60"/>
      <c r="PDF227" s="60"/>
      <c r="PDG227" s="60"/>
      <c r="PDH227" s="60"/>
      <c r="PDI227" s="60"/>
      <c r="PDJ227" s="60"/>
      <c r="PDK227" s="60"/>
      <c r="PDL227" s="60"/>
      <c r="PDM227" s="60"/>
      <c r="PDN227" s="60"/>
      <c r="PDO227" s="60"/>
      <c r="PDP227" s="60"/>
      <c r="PDQ227" s="60"/>
      <c r="PDR227" s="60"/>
      <c r="PDS227" s="60"/>
      <c r="PDT227" s="60"/>
      <c r="PDU227" s="60"/>
      <c r="PDV227" s="60"/>
      <c r="PDW227" s="60"/>
      <c r="PDX227" s="60"/>
      <c r="PDY227" s="60"/>
      <c r="PDZ227" s="60"/>
      <c r="PEA227" s="60"/>
      <c r="PEB227" s="60"/>
      <c r="PEC227" s="60"/>
      <c r="PED227" s="60"/>
      <c r="PEE227" s="60"/>
      <c r="PEF227" s="60"/>
      <c r="PEG227" s="60"/>
      <c r="PEH227" s="60"/>
      <c r="PEI227" s="60"/>
      <c r="PEJ227" s="60"/>
      <c r="PEK227" s="60"/>
      <c r="PEL227" s="60"/>
      <c r="PEM227" s="60"/>
      <c r="PEN227" s="60"/>
      <c r="PEO227" s="60"/>
      <c r="PEP227" s="60"/>
      <c r="PEQ227" s="60"/>
      <c r="PER227" s="60"/>
      <c r="PES227" s="60"/>
      <c r="PET227" s="60"/>
      <c r="PEU227" s="60"/>
      <c r="PEV227" s="60"/>
      <c r="PEW227" s="60"/>
      <c r="PEX227" s="60"/>
      <c r="PEY227" s="60"/>
      <c r="PEZ227" s="60"/>
      <c r="PFA227" s="60"/>
      <c r="PFB227" s="60"/>
      <c r="PFC227" s="60"/>
      <c r="PFD227" s="60"/>
      <c r="PFE227" s="60"/>
      <c r="PFF227" s="60"/>
      <c r="PFG227" s="60"/>
      <c r="PFH227" s="60"/>
      <c r="PFI227" s="60"/>
      <c r="PFJ227" s="60"/>
      <c r="PFK227" s="60"/>
      <c r="PFL227" s="60"/>
      <c r="PFM227" s="60"/>
      <c r="PFN227" s="60"/>
      <c r="PFO227" s="60"/>
      <c r="PFP227" s="60"/>
      <c r="PFQ227" s="60"/>
      <c r="PFR227" s="60"/>
      <c r="PFS227" s="60"/>
      <c r="PFT227" s="60"/>
      <c r="PFU227" s="60"/>
      <c r="PFV227" s="60"/>
      <c r="PFW227" s="60"/>
      <c r="PFX227" s="60"/>
      <c r="PFY227" s="60"/>
      <c r="PFZ227" s="60"/>
      <c r="PGA227" s="60"/>
      <c r="PGB227" s="60"/>
      <c r="PGC227" s="60"/>
      <c r="PGD227" s="60"/>
      <c r="PGE227" s="60"/>
      <c r="PGF227" s="60"/>
      <c r="PGG227" s="60"/>
      <c r="PGH227" s="60"/>
      <c r="PGI227" s="60"/>
      <c r="PGJ227" s="60"/>
      <c r="PGK227" s="60"/>
      <c r="PGL227" s="60"/>
      <c r="PGM227" s="60"/>
      <c r="PGN227" s="60"/>
      <c r="PGO227" s="60"/>
      <c r="PGP227" s="60"/>
      <c r="PGQ227" s="60"/>
      <c r="PGR227" s="60"/>
      <c r="PGS227" s="60"/>
      <c r="PGT227" s="60"/>
      <c r="PGU227" s="60"/>
      <c r="PGV227" s="60"/>
      <c r="PGW227" s="60"/>
      <c r="PGX227" s="60"/>
      <c r="PGY227" s="60"/>
      <c r="PGZ227" s="60"/>
      <c r="PHA227" s="60"/>
      <c r="PHB227" s="60"/>
      <c r="PHC227" s="60"/>
      <c r="PHD227" s="60"/>
      <c r="PHE227" s="60"/>
      <c r="PHF227" s="60"/>
      <c r="PHG227" s="60"/>
      <c r="PHH227" s="60"/>
      <c r="PHI227" s="60"/>
      <c r="PHJ227" s="60"/>
      <c r="PHK227" s="60"/>
      <c r="PHL227" s="60"/>
      <c r="PHM227" s="60"/>
      <c r="PHN227" s="60"/>
      <c r="PHO227" s="60"/>
      <c r="PHP227" s="60"/>
      <c r="PHQ227" s="60"/>
      <c r="PHR227" s="60"/>
      <c r="PHS227" s="60"/>
      <c r="PHT227" s="60"/>
      <c r="PHU227" s="60"/>
      <c r="PHV227" s="60"/>
      <c r="PHW227" s="60"/>
      <c r="PHX227" s="60"/>
      <c r="PHY227" s="60"/>
      <c r="PHZ227" s="60"/>
      <c r="PIA227" s="60"/>
      <c r="PIB227" s="60"/>
      <c r="PIC227" s="60"/>
      <c r="PID227" s="60"/>
      <c r="PIE227" s="60"/>
      <c r="PIF227" s="60"/>
      <c r="PIG227" s="60"/>
      <c r="PIH227" s="60"/>
      <c r="PII227" s="60"/>
      <c r="PIJ227" s="60"/>
      <c r="PIK227" s="60"/>
      <c r="PIL227" s="60"/>
      <c r="PIM227" s="60"/>
      <c r="PIN227" s="60"/>
      <c r="PIO227" s="60"/>
      <c r="PIP227" s="60"/>
      <c r="PIQ227" s="60"/>
      <c r="PIR227" s="60"/>
      <c r="PIS227" s="60"/>
      <c r="PIT227" s="60"/>
      <c r="PIU227" s="60"/>
      <c r="PIV227" s="60"/>
      <c r="PIW227" s="60"/>
      <c r="PIX227" s="60"/>
      <c r="PIY227" s="60"/>
      <c r="PIZ227" s="60"/>
      <c r="PJA227" s="60"/>
      <c r="PJB227" s="60"/>
      <c r="PJC227" s="60"/>
      <c r="PJD227" s="60"/>
      <c r="PJE227" s="60"/>
      <c r="PJF227" s="60"/>
      <c r="PJG227" s="60"/>
      <c r="PJH227" s="60"/>
      <c r="PJI227" s="60"/>
      <c r="PJJ227" s="60"/>
      <c r="PJK227" s="60"/>
      <c r="PJL227" s="60"/>
      <c r="PJM227" s="60"/>
      <c r="PJN227" s="60"/>
      <c r="PJO227" s="60"/>
      <c r="PJP227" s="60"/>
      <c r="PJQ227" s="60"/>
      <c r="PJR227" s="60"/>
      <c r="PJS227" s="60"/>
      <c r="PJT227" s="60"/>
      <c r="PJU227" s="60"/>
      <c r="PJV227" s="60"/>
      <c r="PJW227" s="60"/>
      <c r="PJX227" s="60"/>
      <c r="PJY227" s="60"/>
      <c r="PJZ227" s="60"/>
      <c r="PKA227" s="60"/>
      <c r="PKB227" s="60"/>
      <c r="PKC227" s="60"/>
      <c r="PKD227" s="60"/>
      <c r="PKE227" s="60"/>
      <c r="PKF227" s="60"/>
      <c r="PKG227" s="60"/>
      <c r="PKH227" s="60"/>
      <c r="PKI227" s="60"/>
      <c r="PKJ227" s="60"/>
      <c r="PKK227" s="60"/>
      <c r="PKL227" s="60"/>
      <c r="PKM227" s="60"/>
      <c r="PKN227" s="60"/>
      <c r="PKO227" s="60"/>
      <c r="PKP227" s="60"/>
      <c r="PKQ227" s="60"/>
      <c r="PKR227" s="60"/>
      <c r="PKS227" s="60"/>
      <c r="PKT227" s="60"/>
      <c r="PKU227" s="60"/>
      <c r="PKV227" s="60"/>
      <c r="PKW227" s="60"/>
      <c r="PKX227" s="60"/>
      <c r="PKY227" s="60"/>
      <c r="PKZ227" s="60"/>
      <c r="PLA227" s="60"/>
      <c r="PLB227" s="60"/>
      <c r="PLC227" s="60"/>
      <c r="PLD227" s="60"/>
      <c r="PLE227" s="60"/>
      <c r="PLF227" s="60"/>
      <c r="PLG227" s="60"/>
      <c r="PLH227" s="60"/>
      <c r="PLI227" s="60"/>
      <c r="PLJ227" s="60"/>
      <c r="PLK227" s="60"/>
      <c r="PLL227" s="60"/>
      <c r="PLM227" s="60"/>
      <c r="PLN227" s="60"/>
      <c r="PLO227" s="60"/>
      <c r="PLP227" s="60"/>
      <c r="PLQ227" s="60"/>
      <c r="PLR227" s="60"/>
      <c r="PLS227" s="60"/>
      <c r="PLT227" s="60"/>
      <c r="PLU227" s="60"/>
      <c r="PLV227" s="60"/>
      <c r="PLW227" s="60"/>
      <c r="PLX227" s="60"/>
      <c r="PLY227" s="60"/>
      <c r="PLZ227" s="60"/>
      <c r="PMA227" s="60"/>
      <c r="PMB227" s="60"/>
      <c r="PMC227" s="60"/>
      <c r="PMD227" s="60"/>
      <c r="PME227" s="60"/>
      <c r="PMF227" s="60"/>
      <c r="PMG227" s="60"/>
      <c r="PMH227" s="60"/>
      <c r="PMI227" s="60"/>
      <c r="PMJ227" s="60"/>
      <c r="PMK227" s="60"/>
      <c r="PML227" s="60"/>
      <c r="PMM227" s="60"/>
      <c r="PMN227" s="60"/>
      <c r="PMO227" s="60"/>
      <c r="PMP227" s="60"/>
      <c r="PMQ227" s="60"/>
      <c r="PMR227" s="60"/>
      <c r="PMS227" s="60"/>
      <c r="PMT227" s="60"/>
      <c r="PMU227" s="60"/>
      <c r="PMV227" s="60"/>
      <c r="PMW227" s="60"/>
      <c r="PMX227" s="60"/>
      <c r="PMY227" s="60"/>
      <c r="PMZ227" s="60"/>
      <c r="PNA227" s="60"/>
      <c r="PNB227" s="60"/>
      <c r="PNC227" s="60"/>
      <c r="PND227" s="60"/>
      <c r="PNE227" s="60"/>
      <c r="PNF227" s="60"/>
      <c r="PNG227" s="60"/>
      <c r="PNH227" s="60"/>
      <c r="PNI227" s="60"/>
      <c r="PNJ227" s="60"/>
      <c r="PNK227" s="60"/>
      <c r="PNL227" s="60"/>
      <c r="PNM227" s="60"/>
      <c r="PNN227" s="60"/>
      <c r="PNO227" s="60"/>
      <c r="PNP227" s="60"/>
      <c r="PNQ227" s="60"/>
      <c r="PNR227" s="60"/>
      <c r="PNS227" s="60"/>
      <c r="PNT227" s="60"/>
      <c r="PNU227" s="60"/>
      <c r="PNV227" s="60"/>
      <c r="PNW227" s="60"/>
      <c r="PNX227" s="60"/>
      <c r="PNY227" s="60"/>
      <c r="PNZ227" s="60"/>
      <c r="POA227" s="60"/>
      <c r="POB227" s="60"/>
      <c r="POC227" s="60"/>
      <c r="POD227" s="60"/>
      <c r="POE227" s="60"/>
      <c r="POF227" s="60"/>
      <c r="POG227" s="60"/>
      <c r="POH227" s="60"/>
      <c r="POI227" s="60"/>
      <c r="POJ227" s="60"/>
      <c r="POK227" s="60"/>
      <c r="POL227" s="60"/>
      <c r="POM227" s="60"/>
      <c r="PON227" s="60"/>
      <c r="POO227" s="60"/>
      <c r="POP227" s="60"/>
      <c r="POQ227" s="60"/>
      <c r="POR227" s="60"/>
      <c r="POS227" s="60"/>
      <c r="POT227" s="60"/>
      <c r="POU227" s="60"/>
      <c r="POV227" s="60"/>
      <c r="POW227" s="60"/>
      <c r="POX227" s="60"/>
      <c r="POY227" s="60"/>
      <c r="POZ227" s="60"/>
      <c r="PPA227" s="60"/>
      <c r="PPB227" s="60"/>
      <c r="PPC227" s="60"/>
      <c r="PPD227" s="60"/>
      <c r="PPE227" s="60"/>
      <c r="PPF227" s="60"/>
      <c r="PPG227" s="60"/>
      <c r="PPH227" s="60"/>
      <c r="PPI227" s="60"/>
      <c r="PPJ227" s="60"/>
      <c r="PPK227" s="60"/>
      <c r="PPL227" s="60"/>
      <c r="PPM227" s="60"/>
      <c r="PPN227" s="60"/>
      <c r="PPO227" s="60"/>
      <c r="PPP227" s="60"/>
      <c r="PPQ227" s="60"/>
      <c r="PPR227" s="60"/>
      <c r="PPS227" s="60"/>
      <c r="PPT227" s="60"/>
      <c r="PPU227" s="60"/>
      <c r="PPV227" s="60"/>
      <c r="PPW227" s="60"/>
      <c r="PPX227" s="60"/>
      <c r="PPY227" s="60"/>
      <c r="PPZ227" s="60"/>
      <c r="PQA227" s="60"/>
      <c r="PQB227" s="60"/>
      <c r="PQC227" s="60"/>
      <c r="PQD227" s="60"/>
      <c r="PQE227" s="60"/>
      <c r="PQF227" s="60"/>
      <c r="PQG227" s="60"/>
      <c r="PQH227" s="60"/>
      <c r="PQI227" s="60"/>
      <c r="PQJ227" s="60"/>
      <c r="PQK227" s="60"/>
      <c r="PQL227" s="60"/>
      <c r="PQM227" s="60"/>
      <c r="PQN227" s="60"/>
      <c r="PQO227" s="60"/>
      <c r="PQP227" s="60"/>
      <c r="PQQ227" s="60"/>
      <c r="PQR227" s="60"/>
      <c r="PQS227" s="60"/>
      <c r="PQT227" s="60"/>
      <c r="PQU227" s="60"/>
      <c r="PQV227" s="60"/>
      <c r="PQW227" s="60"/>
      <c r="PQX227" s="60"/>
      <c r="PQY227" s="60"/>
      <c r="PQZ227" s="60"/>
      <c r="PRA227" s="60"/>
      <c r="PRB227" s="60"/>
      <c r="PRC227" s="60"/>
      <c r="PRD227" s="60"/>
      <c r="PRE227" s="60"/>
      <c r="PRF227" s="60"/>
      <c r="PRG227" s="60"/>
      <c r="PRH227" s="60"/>
      <c r="PRI227" s="60"/>
      <c r="PRJ227" s="60"/>
      <c r="PRK227" s="60"/>
      <c r="PRL227" s="60"/>
      <c r="PRM227" s="60"/>
      <c r="PRN227" s="60"/>
      <c r="PRO227" s="60"/>
      <c r="PRP227" s="60"/>
      <c r="PRQ227" s="60"/>
      <c r="PRR227" s="60"/>
      <c r="PRS227" s="60"/>
      <c r="PRT227" s="60"/>
      <c r="PRU227" s="60"/>
      <c r="PRV227" s="60"/>
      <c r="PRW227" s="60"/>
      <c r="PRX227" s="60"/>
      <c r="PRY227" s="60"/>
      <c r="PRZ227" s="60"/>
      <c r="PSA227" s="60"/>
      <c r="PSB227" s="60"/>
      <c r="PSC227" s="60"/>
      <c r="PSD227" s="60"/>
      <c r="PSE227" s="60"/>
      <c r="PSF227" s="60"/>
      <c r="PSG227" s="60"/>
      <c r="PSH227" s="60"/>
      <c r="PSI227" s="60"/>
      <c r="PSJ227" s="60"/>
      <c r="PSK227" s="60"/>
      <c r="PSL227" s="60"/>
      <c r="PSM227" s="60"/>
      <c r="PSN227" s="60"/>
      <c r="PSO227" s="60"/>
      <c r="PSP227" s="60"/>
      <c r="PSQ227" s="60"/>
      <c r="PSR227" s="60"/>
      <c r="PSS227" s="60"/>
      <c r="PST227" s="60"/>
      <c r="PSU227" s="60"/>
      <c r="PSV227" s="60"/>
      <c r="PSW227" s="60"/>
      <c r="PSX227" s="60"/>
      <c r="PSY227" s="60"/>
      <c r="PSZ227" s="60"/>
      <c r="PTA227" s="60"/>
      <c r="PTB227" s="60"/>
      <c r="PTC227" s="60"/>
      <c r="PTD227" s="60"/>
      <c r="PTE227" s="60"/>
      <c r="PTF227" s="60"/>
      <c r="PTG227" s="60"/>
      <c r="PTH227" s="60"/>
      <c r="PTI227" s="60"/>
      <c r="PTJ227" s="60"/>
      <c r="PTK227" s="60"/>
      <c r="PTL227" s="60"/>
      <c r="PTM227" s="60"/>
      <c r="PTN227" s="60"/>
      <c r="PTO227" s="60"/>
      <c r="PTP227" s="60"/>
      <c r="PTQ227" s="60"/>
      <c r="PTR227" s="60"/>
      <c r="PTS227" s="60"/>
      <c r="PTT227" s="60"/>
      <c r="PTU227" s="60"/>
      <c r="PTV227" s="60"/>
      <c r="PTW227" s="60"/>
      <c r="PTX227" s="60"/>
      <c r="PTY227" s="60"/>
      <c r="PTZ227" s="60"/>
      <c r="PUA227" s="60"/>
      <c r="PUB227" s="60"/>
      <c r="PUC227" s="60"/>
      <c r="PUD227" s="60"/>
      <c r="PUE227" s="60"/>
      <c r="PUF227" s="60"/>
      <c r="PUG227" s="60"/>
      <c r="PUH227" s="60"/>
      <c r="PUI227" s="60"/>
      <c r="PUJ227" s="60"/>
      <c r="PUK227" s="60"/>
      <c r="PUL227" s="60"/>
      <c r="PUM227" s="60"/>
      <c r="PUN227" s="60"/>
      <c r="PUO227" s="60"/>
      <c r="PUP227" s="60"/>
      <c r="PUQ227" s="60"/>
      <c r="PUR227" s="60"/>
      <c r="PUS227" s="60"/>
      <c r="PUT227" s="60"/>
      <c r="PUU227" s="60"/>
      <c r="PUV227" s="60"/>
      <c r="PUW227" s="60"/>
      <c r="PUX227" s="60"/>
      <c r="PUY227" s="60"/>
      <c r="PUZ227" s="60"/>
      <c r="PVA227" s="60"/>
      <c r="PVB227" s="60"/>
      <c r="PVC227" s="60"/>
      <c r="PVD227" s="60"/>
      <c r="PVE227" s="60"/>
      <c r="PVF227" s="60"/>
      <c r="PVG227" s="60"/>
      <c r="PVH227" s="60"/>
      <c r="PVI227" s="60"/>
      <c r="PVJ227" s="60"/>
      <c r="PVK227" s="60"/>
      <c r="PVL227" s="60"/>
      <c r="PVM227" s="60"/>
      <c r="PVN227" s="60"/>
      <c r="PVO227" s="60"/>
      <c r="PVP227" s="60"/>
      <c r="PVQ227" s="60"/>
      <c r="PVR227" s="60"/>
      <c r="PVS227" s="60"/>
      <c r="PVT227" s="60"/>
      <c r="PVU227" s="60"/>
      <c r="PVV227" s="60"/>
      <c r="PVW227" s="60"/>
      <c r="PVX227" s="60"/>
      <c r="PVY227" s="60"/>
      <c r="PVZ227" s="60"/>
      <c r="PWA227" s="60"/>
      <c r="PWB227" s="60"/>
      <c r="PWC227" s="60"/>
      <c r="PWD227" s="60"/>
      <c r="PWE227" s="60"/>
      <c r="PWF227" s="60"/>
      <c r="PWG227" s="60"/>
      <c r="PWH227" s="60"/>
      <c r="PWI227" s="60"/>
      <c r="PWJ227" s="60"/>
      <c r="PWK227" s="60"/>
      <c r="PWL227" s="60"/>
      <c r="PWM227" s="60"/>
      <c r="PWN227" s="60"/>
      <c r="PWO227" s="60"/>
      <c r="PWP227" s="60"/>
      <c r="PWQ227" s="60"/>
      <c r="PWR227" s="60"/>
      <c r="PWS227" s="60"/>
      <c r="PWT227" s="60"/>
      <c r="PWU227" s="60"/>
      <c r="PWV227" s="60"/>
      <c r="PWW227" s="60"/>
      <c r="PWX227" s="60"/>
      <c r="PWY227" s="60"/>
      <c r="PWZ227" s="60"/>
      <c r="PXA227" s="60"/>
      <c r="PXB227" s="60"/>
      <c r="PXC227" s="60"/>
      <c r="PXD227" s="60"/>
      <c r="PXE227" s="60"/>
      <c r="PXF227" s="60"/>
      <c r="PXG227" s="60"/>
      <c r="PXH227" s="60"/>
      <c r="PXI227" s="60"/>
      <c r="PXJ227" s="60"/>
      <c r="PXK227" s="60"/>
      <c r="PXL227" s="60"/>
      <c r="PXM227" s="60"/>
      <c r="PXN227" s="60"/>
      <c r="PXO227" s="60"/>
      <c r="PXP227" s="60"/>
      <c r="PXQ227" s="60"/>
      <c r="PXR227" s="60"/>
      <c r="PXS227" s="60"/>
      <c r="PXT227" s="60"/>
      <c r="PXU227" s="60"/>
      <c r="PXV227" s="60"/>
      <c r="PXW227" s="60"/>
      <c r="PXX227" s="60"/>
      <c r="PXY227" s="60"/>
      <c r="PXZ227" s="60"/>
      <c r="PYA227" s="60"/>
      <c r="PYB227" s="60"/>
      <c r="PYC227" s="60"/>
      <c r="PYD227" s="60"/>
      <c r="PYE227" s="60"/>
      <c r="PYF227" s="60"/>
      <c r="PYG227" s="60"/>
      <c r="PYH227" s="60"/>
      <c r="PYI227" s="60"/>
      <c r="PYJ227" s="60"/>
      <c r="PYK227" s="60"/>
      <c r="PYL227" s="60"/>
      <c r="PYM227" s="60"/>
      <c r="PYN227" s="60"/>
      <c r="PYO227" s="60"/>
      <c r="PYP227" s="60"/>
      <c r="PYQ227" s="60"/>
      <c r="PYR227" s="60"/>
      <c r="PYS227" s="60"/>
      <c r="PYT227" s="60"/>
      <c r="PYU227" s="60"/>
      <c r="PYV227" s="60"/>
      <c r="PYW227" s="60"/>
      <c r="PYX227" s="60"/>
      <c r="PYY227" s="60"/>
      <c r="PYZ227" s="60"/>
      <c r="PZA227" s="60"/>
      <c r="PZB227" s="60"/>
      <c r="PZC227" s="60"/>
      <c r="PZD227" s="60"/>
      <c r="PZE227" s="60"/>
      <c r="PZF227" s="60"/>
      <c r="PZG227" s="60"/>
      <c r="PZH227" s="60"/>
      <c r="PZI227" s="60"/>
      <c r="PZJ227" s="60"/>
      <c r="PZK227" s="60"/>
      <c r="PZL227" s="60"/>
      <c r="PZM227" s="60"/>
      <c r="PZN227" s="60"/>
      <c r="PZO227" s="60"/>
      <c r="PZP227" s="60"/>
      <c r="PZQ227" s="60"/>
      <c r="PZR227" s="60"/>
      <c r="PZS227" s="60"/>
      <c r="PZT227" s="60"/>
      <c r="PZU227" s="60"/>
      <c r="PZV227" s="60"/>
      <c r="PZW227" s="60"/>
      <c r="PZX227" s="60"/>
      <c r="PZY227" s="60"/>
      <c r="PZZ227" s="60"/>
      <c r="QAA227" s="60"/>
      <c r="QAB227" s="60"/>
      <c r="QAC227" s="60"/>
      <c r="QAD227" s="60"/>
      <c r="QAE227" s="60"/>
      <c r="QAF227" s="60"/>
      <c r="QAG227" s="60"/>
      <c r="QAH227" s="60"/>
      <c r="QAI227" s="60"/>
      <c r="QAJ227" s="60"/>
      <c r="QAK227" s="60"/>
      <c r="QAL227" s="60"/>
      <c r="QAM227" s="60"/>
      <c r="QAN227" s="60"/>
      <c r="QAO227" s="60"/>
      <c r="QAP227" s="60"/>
      <c r="QAQ227" s="60"/>
      <c r="QAR227" s="60"/>
      <c r="QAS227" s="60"/>
      <c r="QAT227" s="60"/>
      <c r="QAU227" s="60"/>
      <c r="QAV227" s="60"/>
      <c r="QAW227" s="60"/>
      <c r="QAX227" s="60"/>
      <c r="QAY227" s="60"/>
      <c r="QAZ227" s="60"/>
      <c r="QBA227" s="60"/>
      <c r="QBB227" s="60"/>
      <c r="QBC227" s="60"/>
      <c r="QBD227" s="60"/>
      <c r="QBE227" s="60"/>
      <c r="QBF227" s="60"/>
      <c r="QBG227" s="60"/>
      <c r="QBH227" s="60"/>
      <c r="QBI227" s="60"/>
      <c r="QBJ227" s="60"/>
      <c r="QBK227" s="60"/>
      <c r="QBL227" s="60"/>
      <c r="QBM227" s="60"/>
      <c r="QBN227" s="60"/>
      <c r="QBO227" s="60"/>
      <c r="QBP227" s="60"/>
      <c r="QBQ227" s="60"/>
      <c r="QBR227" s="60"/>
      <c r="QBS227" s="60"/>
      <c r="QBT227" s="60"/>
      <c r="QBU227" s="60"/>
      <c r="QBV227" s="60"/>
      <c r="QBW227" s="60"/>
      <c r="QBX227" s="60"/>
      <c r="QBY227" s="60"/>
      <c r="QBZ227" s="60"/>
      <c r="QCA227" s="60"/>
      <c r="QCB227" s="60"/>
      <c r="QCC227" s="60"/>
      <c r="QCD227" s="60"/>
      <c r="QCE227" s="60"/>
      <c r="QCF227" s="60"/>
      <c r="QCG227" s="60"/>
      <c r="QCH227" s="60"/>
      <c r="QCI227" s="60"/>
      <c r="QCJ227" s="60"/>
      <c r="QCK227" s="60"/>
      <c r="QCL227" s="60"/>
      <c r="QCM227" s="60"/>
      <c r="QCN227" s="60"/>
      <c r="QCO227" s="60"/>
      <c r="QCP227" s="60"/>
      <c r="QCQ227" s="60"/>
      <c r="QCR227" s="60"/>
      <c r="QCS227" s="60"/>
      <c r="QCT227" s="60"/>
      <c r="QCU227" s="60"/>
      <c r="QCV227" s="60"/>
      <c r="QCW227" s="60"/>
      <c r="QCX227" s="60"/>
      <c r="QCY227" s="60"/>
      <c r="QCZ227" s="60"/>
      <c r="QDA227" s="60"/>
      <c r="QDB227" s="60"/>
      <c r="QDC227" s="60"/>
      <c r="QDD227" s="60"/>
      <c r="QDE227" s="60"/>
      <c r="QDF227" s="60"/>
      <c r="QDG227" s="60"/>
      <c r="QDH227" s="60"/>
      <c r="QDI227" s="60"/>
      <c r="QDJ227" s="60"/>
      <c r="QDK227" s="60"/>
      <c r="QDL227" s="60"/>
      <c r="QDM227" s="60"/>
      <c r="QDN227" s="60"/>
      <c r="QDO227" s="60"/>
      <c r="QDP227" s="60"/>
      <c r="QDQ227" s="60"/>
      <c r="QDR227" s="60"/>
      <c r="QDS227" s="60"/>
      <c r="QDT227" s="60"/>
      <c r="QDU227" s="60"/>
      <c r="QDV227" s="60"/>
      <c r="QDW227" s="60"/>
      <c r="QDX227" s="60"/>
      <c r="QDY227" s="60"/>
      <c r="QDZ227" s="60"/>
      <c r="QEA227" s="60"/>
      <c r="QEB227" s="60"/>
      <c r="QEC227" s="60"/>
      <c r="QED227" s="60"/>
      <c r="QEE227" s="60"/>
      <c r="QEF227" s="60"/>
      <c r="QEG227" s="60"/>
      <c r="QEH227" s="60"/>
      <c r="QEI227" s="60"/>
      <c r="QEJ227" s="60"/>
      <c r="QEK227" s="60"/>
      <c r="QEL227" s="60"/>
      <c r="QEM227" s="60"/>
      <c r="QEN227" s="60"/>
      <c r="QEO227" s="60"/>
      <c r="QEP227" s="60"/>
      <c r="QEQ227" s="60"/>
      <c r="QER227" s="60"/>
      <c r="QES227" s="60"/>
      <c r="QET227" s="60"/>
      <c r="QEU227" s="60"/>
      <c r="QEV227" s="60"/>
      <c r="QEW227" s="60"/>
      <c r="QEX227" s="60"/>
      <c r="QEY227" s="60"/>
      <c r="QEZ227" s="60"/>
      <c r="QFA227" s="60"/>
      <c r="QFB227" s="60"/>
      <c r="QFC227" s="60"/>
      <c r="QFD227" s="60"/>
      <c r="QFE227" s="60"/>
      <c r="QFF227" s="60"/>
      <c r="QFG227" s="60"/>
      <c r="QFH227" s="60"/>
      <c r="QFI227" s="60"/>
      <c r="QFJ227" s="60"/>
      <c r="QFK227" s="60"/>
      <c r="QFL227" s="60"/>
      <c r="QFM227" s="60"/>
      <c r="QFN227" s="60"/>
      <c r="QFO227" s="60"/>
      <c r="QFP227" s="60"/>
      <c r="QFQ227" s="60"/>
      <c r="QFR227" s="60"/>
      <c r="QFS227" s="60"/>
      <c r="QFT227" s="60"/>
      <c r="QFU227" s="60"/>
      <c r="QFV227" s="60"/>
      <c r="QFW227" s="60"/>
      <c r="QFX227" s="60"/>
      <c r="QFY227" s="60"/>
      <c r="QFZ227" s="60"/>
      <c r="QGA227" s="60"/>
      <c r="QGB227" s="60"/>
      <c r="QGC227" s="60"/>
      <c r="QGD227" s="60"/>
      <c r="QGE227" s="60"/>
      <c r="QGF227" s="60"/>
      <c r="QGG227" s="60"/>
      <c r="QGH227" s="60"/>
      <c r="QGI227" s="60"/>
      <c r="QGJ227" s="60"/>
      <c r="QGK227" s="60"/>
      <c r="QGL227" s="60"/>
      <c r="QGM227" s="60"/>
      <c r="QGN227" s="60"/>
      <c r="QGO227" s="60"/>
      <c r="QGP227" s="60"/>
      <c r="QGQ227" s="60"/>
      <c r="QGR227" s="60"/>
      <c r="QGS227" s="60"/>
      <c r="QGT227" s="60"/>
      <c r="QGU227" s="60"/>
      <c r="QGV227" s="60"/>
      <c r="QGW227" s="60"/>
      <c r="QGX227" s="60"/>
      <c r="QGY227" s="60"/>
      <c r="QGZ227" s="60"/>
      <c r="QHA227" s="60"/>
      <c r="QHB227" s="60"/>
      <c r="QHC227" s="60"/>
      <c r="QHD227" s="60"/>
      <c r="QHE227" s="60"/>
      <c r="QHF227" s="60"/>
      <c r="QHG227" s="60"/>
      <c r="QHH227" s="60"/>
      <c r="QHI227" s="60"/>
      <c r="QHJ227" s="60"/>
      <c r="QHK227" s="60"/>
      <c r="QHL227" s="60"/>
      <c r="QHM227" s="60"/>
      <c r="QHN227" s="60"/>
      <c r="QHO227" s="60"/>
      <c r="QHP227" s="60"/>
      <c r="QHQ227" s="60"/>
      <c r="QHR227" s="60"/>
      <c r="QHS227" s="60"/>
      <c r="QHT227" s="60"/>
      <c r="QHU227" s="60"/>
      <c r="QHV227" s="60"/>
      <c r="QHW227" s="60"/>
      <c r="QHX227" s="60"/>
      <c r="QHY227" s="60"/>
      <c r="QHZ227" s="60"/>
      <c r="QIA227" s="60"/>
      <c r="QIB227" s="60"/>
      <c r="QIC227" s="60"/>
      <c r="QID227" s="60"/>
      <c r="QIE227" s="60"/>
      <c r="QIF227" s="60"/>
      <c r="QIG227" s="60"/>
      <c r="QIH227" s="60"/>
      <c r="QII227" s="60"/>
      <c r="QIJ227" s="60"/>
      <c r="QIK227" s="60"/>
      <c r="QIL227" s="60"/>
      <c r="QIM227" s="60"/>
      <c r="QIN227" s="60"/>
      <c r="QIO227" s="60"/>
      <c r="QIP227" s="60"/>
      <c r="QIQ227" s="60"/>
      <c r="QIR227" s="60"/>
      <c r="QIS227" s="60"/>
      <c r="QIT227" s="60"/>
      <c r="QIU227" s="60"/>
      <c r="QIV227" s="60"/>
      <c r="QIW227" s="60"/>
      <c r="QIX227" s="60"/>
      <c r="QIY227" s="60"/>
      <c r="QIZ227" s="60"/>
      <c r="QJA227" s="60"/>
      <c r="QJB227" s="60"/>
      <c r="QJC227" s="60"/>
      <c r="QJD227" s="60"/>
      <c r="QJE227" s="60"/>
      <c r="QJF227" s="60"/>
      <c r="QJG227" s="60"/>
      <c r="QJH227" s="60"/>
      <c r="QJI227" s="60"/>
      <c r="QJJ227" s="60"/>
      <c r="QJK227" s="60"/>
      <c r="QJL227" s="60"/>
      <c r="QJM227" s="60"/>
      <c r="QJN227" s="60"/>
      <c r="QJO227" s="60"/>
      <c r="QJP227" s="60"/>
      <c r="QJQ227" s="60"/>
      <c r="QJR227" s="60"/>
      <c r="QJS227" s="60"/>
      <c r="QJT227" s="60"/>
      <c r="QJU227" s="60"/>
      <c r="QJV227" s="60"/>
      <c r="QJW227" s="60"/>
      <c r="QJX227" s="60"/>
      <c r="QJY227" s="60"/>
      <c r="QJZ227" s="60"/>
      <c r="QKA227" s="60"/>
      <c r="QKB227" s="60"/>
      <c r="QKC227" s="60"/>
      <c r="QKD227" s="60"/>
      <c r="QKE227" s="60"/>
      <c r="QKF227" s="60"/>
      <c r="QKG227" s="60"/>
      <c r="QKH227" s="60"/>
      <c r="QKI227" s="60"/>
      <c r="QKJ227" s="60"/>
      <c r="QKK227" s="60"/>
      <c r="QKL227" s="60"/>
      <c r="QKM227" s="60"/>
      <c r="QKN227" s="60"/>
      <c r="QKO227" s="60"/>
      <c r="QKP227" s="60"/>
      <c r="QKQ227" s="60"/>
      <c r="QKR227" s="60"/>
      <c r="QKS227" s="60"/>
      <c r="QKT227" s="60"/>
      <c r="QKU227" s="60"/>
      <c r="QKV227" s="60"/>
      <c r="QKW227" s="60"/>
      <c r="QKX227" s="60"/>
      <c r="QKY227" s="60"/>
      <c r="QKZ227" s="60"/>
      <c r="QLA227" s="60"/>
      <c r="QLB227" s="60"/>
      <c r="QLC227" s="60"/>
      <c r="QLD227" s="60"/>
      <c r="QLE227" s="60"/>
      <c r="QLF227" s="60"/>
      <c r="QLG227" s="60"/>
      <c r="QLH227" s="60"/>
      <c r="QLI227" s="60"/>
      <c r="QLJ227" s="60"/>
      <c r="QLK227" s="60"/>
      <c r="QLL227" s="60"/>
      <c r="QLM227" s="60"/>
      <c r="QLN227" s="60"/>
      <c r="QLO227" s="60"/>
      <c r="QLP227" s="60"/>
      <c r="QLQ227" s="60"/>
      <c r="QLR227" s="60"/>
      <c r="QLS227" s="60"/>
      <c r="QLT227" s="60"/>
      <c r="QLU227" s="60"/>
      <c r="QLV227" s="60"/>
      <c r="QLW227" s="60"/>
      <c r="QLX227" s="60"/>
      <c r="QLY227" s="60"/>
      <c r="QLZ227" s="60"/>
      <c r="QMA227" s="60"/>
      <c r="QMB227" s="60"/>
      <c r="QMC227" s="60"/>
      <c r="QMD227" s="60"/>
      <c r="QME227" s="60"/>
      <c r="QMF227" s="60"/>
      <c r="QMG227" s="60"/>
      <c r="QMH227" s="60"/>
      <c r="QMI227" s="60"/>
      <c r="QMJ227" s="60"/>
      <c r="QMK227" s="60"/>
      <c r="QML227" s="60"/>
      <c r="QMM227" s="60"/>
      <c r="QMN227" s="60"/>
      <c r="QMO227" s="60"/>
      <c r="QMP227" s="60"/>
      <c r="QMQ227" s="60"/>
      <c r="QMR227" s="60"/>
      <c r="QMS227" s="60"/>
      <c r="QMT227" s="60"/>
      <c r="QMU227" s="60"/>
      <c r="QMV227" s="60"/>
      <c r="QMW227" s="60"/>
      <c r="QMX227" s="60"/>
      <c r="QMY227" s="60"/>
      <c r="QMZ227" s="60"/>
      <c r="QNA227" s="60"/>
      <c r="QNB227" s="60"/>
      <c r="QNC227" s="60"/>
      <c r="QND227" s="60"/>
      <c r="QNE227" s="60"/>
      <c r="QNF227" s="60"/>
      <c r="QNG227" s="60"/>
      <c r="QNH227" s="60"/>
      <c r="QNI227" s="60"/>
      <c r="QNJ227" s="60"/>
      <c r="QNK227" s="60"/>
      <c r="QNL227" s="60"/>
      <c r="QNM227" s="60"/>
      <c r="QNN227" s="60"/>
      <c r="QNO227" s="60"/>
      <c r="QNP227" s="60"/>
      <c r="QNQ227" s="60"/>
      <c r="QNR227" s="60"/>
      <c r="QNS227" s="60"/>
      <c r="QNT227" s="60"/>
      <c r="QNU227" s="60"/>
      <c r="QNV227" s="60"/>
      <c r="QNW227" s="60"/>
      <c r="QNX227" s="60"/>
      <c r="QNY227" s="60"/>
      <c r="QNZ227" s="60"/>
      <c r="QOA227" s="60"/>
      <c r="QOB227" s="60"/>
      <c r="QOC227" s="60"/>
      <c r="QOD227" s="60"/>
      <c r="QOE227" s="60"/>
      <c r="QOF227" s="60"/>
      <c r="QOG227" s="60"/>
      <c r="QOH227" s="60"/>
      <c r="QOI227" s="60"/>
      <c r="QOJ227" s="60"/>
      <c r="QOK227" s="60"/>
      <c r="QOL227" s="60"/>
      <c r="QOM227" s="60"/>
      <c r="QON227" s="60"/>
      <c r="QOO227" s="60"/>
      <c r="QOP227" s="60"/>
      <c r="QOQ227" s="60"/>
      <c r="QOR227" s="60"/>
      <c r="QOS227" s="60"/>
      <c r="QOT227" s="60"/>
      <c r="QOU227" s="60"/>
      <c r="QOV227" s="60"/>
      <c r="QOW227" s="60"/>
      <c r="QOX227" s="60"/>
      <c r="QOY227" s="60"/>
      <c r="QOZ227" s="60"/>
      <c r="QPA227" s="60"/>
      <c r="QPB227" s="60"/>
      <c r="QPC227" s="60"/>
      <c r="QPD227" s="60"/>
      <c r="QPE227" s="60"/>
      <c r="QPF227" s="60"/>
      <c r="QPG227" s="60"/>
      <c r="QPH227" s="60"/>
      <c r="QPI227" s="60"/>
      <c r="QPJ227" s="60"/>
      <c r="QPK227" s="60"/>
      <c r="QPL227" s="60"/>
      <c r="QPM227" s="60"/>
      <c r="QPN227" s="60"/>
      <c r="QPO227" s="60"/>
      <c r="QPP227" s="60"/>
      <c r="QPQ227" s="60"/>
      <c r="QPR227" s="60"/>
      <c r="QPS227" s="60"/>
      <c r="QPT227" s="60"/>
      <c r="QPU227" s="60"/>
      <c r="QPV227" s="60"/>
      <c r="QPW227" s="60"/>
      <c r="QPX227" s="60"/>
      <c r="QPY227" s="60"/>
      <c r="QPZ227" s="60"/>
      <c r="QQA227" s="60"/>
      <c r="QQB227" s="60"/>
      <c r="QQC227" s="60"/>
      <c r="QQD227" s="60"/>
      <c r="QQE227" s="60"/>
      <c r="QQF227" s="60"/>
      <c r="QQG227" s="60"/>
      <c r="QQH227" s="60"/>
      <c r="QQI227" s="60"/>
      <c r="QQJ227" s="60"/>
      <c r="QQK227" s="60"/>
      <c r="QQL227" s="60"/>
      <c r="QQM227" s="60"/>
      <c r="QQN227" s="60"/>
      <c r="QQO227" s="60"/>
      <c r="QQP227" s="60"/>
      <c r="QQQ227" s="60"/>
      <c r="QQR227" s="60"/>
      <c r="QQS227" s="60"/>
      <c r="QQT227" s="60"/>
      <c r="QQU227" s="60"/>
      <c r="QQV227" s="60"/>
      <c r="QQW227" s="60"/>
      <c r="QQX227" s="60"/>
      <c r="QQY227" s="60"/>
      <c r="QQZ227" s="60"/>
      <c r="QRA227" s="60"/>
      <c r="QRB227" s="60"/>
      <c r="QRC227" s="60"/>
      <c r="QRD227" s="60"/>
      <c r="QRE227" s="60"/>
      <c r="QRF227" s="60"/>
      <c r="QRG227" s="60"/>
      <c r="QRH227" s="60"/>
      <c r="QRI227" s="60"/>
      <c r="QRJ227" s="60"/>
      <c r="QRK227" s="60"/>
      <c r="QRL227" s="60"/>
      <c r="QRM227" s="60"/>
      <c r="QRN227" s="60"/>
      <c r="QRO227" s="60"/>
      <c r="QRP227" s="60"/>
      <c r="QRQ227" s="60"/>
      <c r="QRR227" s="60"/>
      <c r="QRS227" s="60"/>
      <c r="QRT227" s="60"/>
      <c r="QRU227" s="60"/>
      <c r="QRV227" s="60"/>
      <c r="QRW227" s="60"/>
      <c r="QRX227" s="60"/>
      <c r="QRY227" s="60"/>
      <c r="QRZ227" s="60"/>
      <c r="QSA227" s="60"/>
      <c r="QSB227" s="60"/>
      <c r="QSC227" s="60"/>
      <c r="QSD227" s="60"/>
      <c r="QSE227" s="60"/>
      <c r="QSF227" s="60"/>
      <c r="QSG227" s="60"/>
      <c r="QSH227" s="60"/>
      <c r="QSI227" s="60"/>
      <c r="QSJ227" s="60"/>
      <c r="QSK227" s="60"/>
      <c r="QSL227" s="60"/>
      <c r="QSM227" s="60"/>
      <c r="QSN227" s="60"/>
      <c r="QSO227" s="60"/>
      <c r="QSP227" s="60"/>
      <c r="QSQ227" s="60"/>
      <c r="QSR227" s="60"/>
      <c r="QSS227" s="60"/>
      <c r="QST227" s="60"/>
      <c r="QSU227" s="60"/>
      <c r="QSV227" s="60"/>
      <c r="QSW227" s="60"/>
      <c r="QSX227" s="60"/>
      <c r="QSY227" s="60"/>
      <c r="QSZ227" s="60"/>
      <c r="QTA227" s="60"/>
      <c r="QTB227" s="60"/>
      <c r="QTC227" s="60"/>
      <c r="QTD227" s="60"/>
      <c r="QTE227" s="60"/>
      <c r="QTF227" s="60"/>
      <c r="QTG227" s="60"/>
      <c r="QTH227" s="60"/>
      <c r="QTI227" s="60"/>
      <c r="QTJ227" s="60"/>
      <c r="QTK227" s="60"/>
      <c r="QTL227" s="60"/>
      <c r="QTM227" s="60"/>
      <c r="QTN227" s="60"/>
      <c r="QTO227" s="60"/>
      <c r="QTP227" s="60"/>
      <c r="QTQ227" s="60"/>
      <c r="QTR227" s="60"/>
      <c r="QTS227" s="60"/>
      <c r="QTT227" s="60"/>
      <c r="QTU227" s="60"/>
      <c r="QTV227" s="60"/>
      <c r="QTW227" s="60"/>
      <c r="QTX227" s="60"/>
      <c r="QTY227" s="60"/>
      <c r="QTZ227" s="60"/>
      <c r="QUA227" s="60"/>
      <c r="QUB227" s="60"/>
      <c r="QUC227" s="60"/>
      <c r="QUD227" s="60"/>
      <c r="QUE227" s="60"/>
      <c r="QUF227" s="60"/>
      <c r="QUG227" s="60"/>
      <c r="QUH227" s="60"/>
      <c r="QUI227" s="60"/>
      <c r="QUJ227" s="60"/>
      <c r="QUK227" s="60"/>
      <c r="QUL227" s="60"/>
      <c r="QUM227" s="60"/>
      <c r="QUN227" s="60"/>
      <c r="QUO227" s="60"/>
      <c r="QUP227" s="60"/>
      <c r="QUQ227" s="60"/>
      <c r="QUR227" s="60"/>
      <c r="QUS227" s="60"/>
      <c r="QUT227" s="60"/>
      <c r="QUU227" s="60"/>
      <c r="QUV227" s="60"/>
      <c r="QUW227" s="60"/>
      <c r="QUX227" s="60"/>
      <c r="QUY227" s="60"/>
      <c r="QUZ227" s="60"/>
      <c r="QVA227" s="60"/>
      <c r="QVB227" s="60"/>
      <c r="QVC227" s="60"/>
      <c r="QVD227" s="60"/>
      <c r="QVE227" s="60"/>
      <c r="QVF227" s="60"/>
      <c r="QVG227" s="60"/>
      <c r="QVH227" s="60"/>
      <c r="QVI227" s="60"/>
      <c r="QVJ227" s="60"/>
      <c r="QVK227" s="60"/>
      <c r="QVL227" s="60"/>
      <c r="QVM227" s="60"/>
      <c r="QVN227" s="60"/>
      <c r="QVO227" s="60"/>
      <c r="QVP227" s="60"/>
      <c r="QVQ227" s="60"/>
      <c r="QVR227" s="60"/>
      <c r="QVS227" s="60"/>
      <c r="QVT227" s="60"/>
      <c r="QVU227" s="60"/>
      <c r="QVV227" s="60"/>
      <c r="QVW227" s="60"/>
      <c r="QVX227" s="60"/>
      <c r="QVY227" s="60"/>
      <c r="QVZ227" s="60"/>
      <c r="QWA227" s="60"/>
      <c r="QWB227" s="60"/>
      <c r="QWC227" s="60"/>
      <c r="QWD227" s="60"/>
      <c r="QWE227" s="60"/>
      <c r="QWF227" s="60"/>
      <c r="QWG227" s="60"/>
      <c r="QWH227" s="60"/>
      <c r="QWI227" s="60"/>
      <c r="QWJ227" s="60"/>
      <c r="QWK227" s="60"/>
      <c r="QWL227" s="60"/>
      <c r="QWM227" s="60"/>
      <c r="QWN227" s="60"/>
      <c r="QWO227" s="60"/>
      <c r="QWP227" s="60"/>
      <c r="QWQ227" s="60"/>
      <c r="QWR227" s="60"/>
      <c r="QWS227" s="60"/>
      <c r="QWT227" s="60"/>
      <c r="QWU227" s="60"/>
      <c r="QWV227" s="60"/>
      <c r="QWW227" s="60"/>
      <c r="QWX227" s="60"/>
      <c r="QWY227" s="60"/>
      <c r="QWZ227" s="60"/>
      <c r="QXA227" s="60"/>
      <c r="QXB227" s="60"/>
      <c r="QXC227" s="60"/>
      <c r="QXD227" s="60"/>
      <c r="QXE227" s="60"/>
      <c r="QXF227" s="60"/>
      <c r="QXG227" s="60"/>
      <c r="QXH227" s="60"/>
      <c r="QXI227" s="60"/>
      <c r="QXJ227" s="60"/>
      <c r="QXK227" s="60"/>
      <c r="QXL227" s="60"/>
      <c r="QXM227" s="60"/>
      <c r="QXN227" s="60"/>
      <c r="QXO227" s="60"/>
      <c r="QXP227" s="60"/>
      <c r="QXQ227" s="60"/>
      <c r="QXR227" s="60"/>
      <c r="QXS227" s="60"/>
      <c r="QXT227" s="60"/>
      <c r="QXU227" s="60"/>
      <c r="QXV227" s="60"/>
      <c r="QXW227" s="60"/>
      <c r="QXX227" s="60"/>
      <c r="QXY227" s="60"/>
      <c r="QXZ227" s="60"/>
      <c r="QYA227" s="60"/>
      <c r="QYB227" s="60"/>
      <c r="QYC227" s="60"/>
      <c r="QYD227" s="60"/>
      <c r="QYE227" s="60"/>
      <c r="QYF227" s="60"/>
      <c r="QYG227" s="60"/>
      <c r="QYH227" s="60"/>
      <c r="QYI227" s="60"/>
      <c r="QYJ227" s="60"/>
      <c r="QYK227" s="60"/>
      <c r="QYL227" s="60"/>
      <c r="QYM227" s="60"/>
      <c r="QYN227" s="60"/>
      <c r="QYO227" s="60"/>
      <c r="QYP227" s="60"/>
      <c r="QYQ227" s="60"/>
      <c r="QYR227" s="60"/>
      <c r="QYS227" s="60"/>
      <c r="QYT227" s="60"/>
      <c r="QYU227" s="60"/>
      <c r="QYV227" s="60"/>
      <c r="QYW227" s="60"/>
      <c r="QYX227" s="60"/>
      <c r="QYY227" s="60"/>
      <c r="QYZ227" s="60"/>
      <c r="QZA227" s="60"/>
      <c r="QZB227" s="60"/>
      <c r="QZC227" s="60"/>
      <c r="QZD227" s="60"/>
      <c r="QZE227" s="60"/>
      <c r="QZF227" s="60"/>
      <c r="QZG227" s="60"/>
      <c r="QZH227" s="60"/>
      <c r="QZI227" s="60"/>
      <c r="QZJ227" s="60"/>
      <c r="QZK227" s="60"/>
      <c r="QZL227" s="60"/>
      <c r="QZM227" s="60"/>
      <c r="QZN227" s="60"/>
      <c r="QZO227" s="60"/>
      <c r="QZP227" s="60"/>
      <c r="QZQ227" s="60"/>
      <c r="QZR227" s="60"/>
      <c r="QZS227" s="60"/>
      <c r="QZT227" s="60"/>
      <c r="QZU227" s="60"/>
      <c r="QZV227" s="60"/>
      <c r="QZW227" s="60"/>
      <c r="QZX227" s="60"/>
      <c r="QZY227" s="60"/>
      <c r="QZZ227" s="60"/>
      <c r="RAA227" s="60"/>
      <c r="RAB227" s="60"/>
      <c r="RAC227" s="60"/>
      <c r="RAD227" s="60"/>
      <c r="RAE227" s="60"/>
      <c r="RAF227" s="60"/>
      <c r="RAG227" s="60"/>
      <c r="RAH227" s="60"/>
      <c r="RAI227" s="60"/>
      <c r="RAJ227" s="60"/>
      <c r="RAK227" s="60"/>
      <c r="RAL227" s="60"/>
      <c r="RAM227" s="60"/>
      <c r="RAN227" s="60"/>
      <c r="RAO227" s="60"/>
      <c r="RAP227" s="60"/>
      <c r="RAQ227" s="60"/>
      <c r="RAR227" s="60"/>
      <c r="RAS227" s="60"/>
      <c r="RAT227" s="60"/>
      <c r="RAU227" s="60"/>
      <c r="RAV227" s="60"/>
      <c r="RAW227" s="60"/>
      <c r="RAX227" s="60"/>
      <c r="RAY227" s="60"/>
      <c r="RAZ227" s="60"/>
      <c r="RBA227" s="60"/>
      <c r="RBB227" s="60"/>
      <c r="RBC227" s="60"/>
      <c r="RBD227" s="60"/>
      <c r="RBE227" s="60"/>
      <c r="RBF227" s="60"/>
      <c r="RBG227" s="60"/>
      <c r="RBH227" s="60"/>
      <c r="RBI227" s="60"/>
      <c r="RBJ227" s="60"/>
      <c r="RBK227" s="60"/>
      <c r="RBL227" s="60"/>
      <c r="RBM227" s="60"/>
      <c r="RBN227" s="60"/>
      <c r="RBO227" s="60"/>
      <c r="RBP227" s="60"/>
      <c r="RBQ227" s="60"/>
      <c r="RBR227" s="60"/>
      <c r="RBS227" s="60"/>
      <c r="RBT227" s="60"/>
      <c r="RBU227" s="60"/>
      <c r="RBV227" s="60"/>
      <c r="RBW227" s="60"/>
      <c r="RBX227" s="60"/>
      <c r="RBY227" s="60"/>
      <c r="RBZ227" s="60"/>
      <c r="RCA227" s="60"/>
      <c r="RCB227" s="60"/>
      <c r="RCC227" s="60"/>
      <c r="RCD227" s="60"/>
      <c r="RCE227" s="60"/>
      <c r="RCF227" s="60"/>
      <c r="RCG227" s="60"/>
      <c r="RCH227" s="60"/>
      <c r="RCI227" s="60"/>
      <c r="RCJ227" s="60"/>
      <c r="RCK227" s="60"/>
      <c r="RCL227" s="60"/>
      <c r="RCM227" s="60"/>
      <c r="RCN227" s="60"/>
      <c r="RCO227" s="60"/>
      <c r="RCP227" s="60"/>
      <c r="RCQ227" s="60"/>
      <c r="RCR227" s="60"/>
      <c r="RCS227" s="60"/>
      <c r="RCT227" s="60"/>
      <c r="RCU227" s="60"/>
      <c r="RCV227" s="60"/>
      <c r="RCW227" s="60"/>
      <c r="RCX227" s="60"/>
      <c r="RCY227" s="60"/>
      <c r="RCZ227" s="60"/>
      <c r="RDA227" s="60"/>
      <c r="RDB227" s="60"/>
      <c r="RDC227" s="60"/>
      <c r="RDD227" s="60"/>
      <c r="RDE227" s="60"/>
      <c r="RDF227" s="60"/>
      <c r="RDG227" s="60"/>
      <c r="RDH227" s="60"/>
      <c r="RDI227" s="60"/>
      <c r="RDJ227" s="60"/>
      <c r="RDK227" s="60"/>
      <c r="RDL227" s="60"/>
      <c r="RDM227" s="60"/>
      <c r="RDN227" s="60"/>
      <c r="RDO227" s="60"/>
      <c r="RDP227" s="60"/>
      <c r="RDQ227" s="60"/>
      <c r="RDR227" s="60"/>
      <c r="RDS227" s="60"/>
      <c r="RDT227" s="60"/>
      <c r="RDU227" s="60"/>
      <c r="RDV227" s="60"/>
      <c r="RDW227" s="60"/>
      <c r="RDX227" s="60"/>
      <c r="RDY227" s="60"/>
      <c r="RDZ227" s="60"/>
      <c r="REA227" s="60"/>
      <c r="REB227" s="60"/>
      <c r="REC227" s="60"/>
      <c r="RED227" s="60"/>
      <c r="REE227" s="60"/>
      <c r="REF227" s="60"/>
      <c r="REG227" s="60"/>
      <c r="REH227" s="60"/>
      <c r="REI227" s="60"/>
      <c r="REJ227" s="60"/>
      <c r="REK227" s="60"/>
      <c r="REL227" s="60"/>
      <c r="REM227" s="60"/>
      <c r="REN227" s="60"/>
      <c r="REO227" s="60"/>
      <c r="REP227" s="60"/>
      <c r="REQ227" s="60"/>
      <c r="RER227" s="60"/>
      <c r="RES227" s="60"/>
      <c r="RET227" s="60"/>
      <c r="REU227" s="60"/>
      <c r="REV227" s="60"/>
      <c r="REW227" s="60"/>
      <c r="REX227" s="60"/>
      <c r="REY227" s="60"/>
      <c r="REZ227" s="60"/>
      <c r="RFA227" s="60"/>
      <c r="RFB227" s="60"/>
      <c r="RFC227" s="60"/>
      <c r="RFD227" s="60"/>
      <c r="RFE227" s="60"/>
      <c r="RFF227" s="60"/>
      <c r="RFG227" s="60"/>
      <c r="RFH227" s="60"/>
      <c r="RFI227" s="60"/>
      <c r="RFJ227" s="60"/>
      <c r="RFK227" s="60"/>
      <c r="RFL227" s="60"/>
      <c r="RFM227" s="60"/>
      <c r="RFN227" s="60"/>
      <c r="RFO227" s="60"/>
      <c r="RFP227" s="60"/>
      <c r="RFQ227" s="60"/>
      <c r="RFR227" s="60"/>
      <c r="RFS227" s="60"/>
      <c r="RFT227" s="60"/>
      <c r="RFU227" s="60"/>
      <c r="RFV227" s="60"/>
      <c r="RFW227" s="60"/>
      <c r="RFX227" s="60"/>
      <c r="RFY227" s="60"/>
      <c r="RFZ227" s="60"/>
      <c r="RGA227" s="60"/>
      <c r="RGB227" s="60"/>
      <c r="RGC227" s="60"/>
      <c r="RGD227" s="60"/>
      <c r="RGE227" s="60"/>
      <c r="RGF227" s="60"/>
      <c r="RGG227" s="60"/>
      <c r="RGH227" s="60"/>
      <c r="RGI227" s="60"/>
      <c r="RGJ227" s="60"/>
      <c r="RGK227" s="60"/>
      <c r="RGL227" s="60"/>
      <c r="RGM227" s="60"/>
      <c r="RGN227" s="60"/>
      <c r="RGO227" s="60"/>
      <c r="RGP227" s="60"/>
      <c r="RGQ227" s="60"/>
      <c r="RGR227" s="60"/>
      <c r="RGS227" s="60"/>
      <c r="RGT227" s="60"/>
      <c r="RGU227" s="60"/>
      <c r="RGV227" s="60"/>
      <c r="RGW227" s="60"/>
      <c r="RGX227" s="60"/>
      <c r="RGY227" s="60"/>
      <c r="RGZ227" s="60"/>
      <c r="RHA227" s="60"/>
      <c r="RHB227" s="60"/>
      <c r="RHC227" s="60"/>
      <c r="RHD227" s="60"/>
      <c r="RHE227" s="60"/>
      <c r="RHF227" s="60"/>
      <c r="RHG227" s="60"/>
      <c r="RHH227" s="60"/>
      <c r="RHI227" s="60"/>
      <c r="RHJ227" s="60"/>
      <c r="RHK227" s="60"/>
      <c r="RHL227" s="60"/>
      <c r="RHM227" s="60"/>
      <c r="RHN227" s="60"/>
      <c r="RHO227" s="60"/>
      <c r="RHP227" s="60"/>
      <c r="RHQ227" s="60"/>
      <c r="RHR227" s="60"/>
      <c r="RHS227" s="60"/>
      <c r="RHT227" s="60"/>
      <c r="RHU227" s="60"/>
      <c r="RHV227" s="60"/>
      <c r="RHW227" s="60"/>
      <c r="RHX227" s="60"/>
      <c r="RHY227" s="60"/>
      <c r="RHZ227" s="60"/>
      <c r="RIA227" s="60"/>
      <c r="RIB227" s="60"/>
      <c r="RIC227" s="60"/>
      <c r="RID227" s="60"/>
      <c r="RIE227" s="60"/>
      <c r="RIF227" s="60"/>
      <c r="RIG227" s="60"/>
      <c r="RIH227" s="60"/>
      <c r="RII227" s="60"/>
      <c r="RIJ227" s="60"/>
      <c r="RIK227" s="60"/>
      <c r="RIL227" s="60"/>
      <c r="RIM227" s="60"/>
      <c r="RIN227" s="60"/>
      <c r="RIO227" s="60"/>
      <c r="RIP227" s="60"/>
      <c r="RIQ227" s="60"/>
      <c r="RIR227" s="60"/>
      <c r="RIS227" s="60"/>
      <c r="RIT227" s="60"/>
      <c r="RIU227" s="60"/>
      <c r="RIV227" s="60"/>
      <c r="RIW227" s="60"/>
      <c r="RIX227" s="60"/>
      <c r="RIY227" s="60"/>
      <c r="RIZ227" s="60"/>
      <c r="RJA227" s="60"/>
      <c r="RJB227" s="60"/>
      <c r="RJC227" s="60"/>
      <c r="RJD227" s="60"/>
      <c r="RJE227" s="60"/>
      <c r="RJF227" s="60"/>
      <c r="RJG227" s="60"/>
      <c r="RJH227" s="60"/>
      <c r="RJI227" s="60"/>
      <c r="RJJ227" s="60"/>
      <c r="RJK227" s="60"/>
      <c r="RJL227" s="60"/>
      <c r="RJM227" s="60"/>
      <c r="RJN227" s="60"/>
      <c r="RJO227" s="60"/>
      <c r="RJP227" s="60"/>
      <c r="RJQ227" s="60"/>
      <c r="RJR227" s="60"/>
      <c r="RJS227" s="60"/>
      <c r="RJT227" s="60"/>
      <c r="RJU227" s="60"/>
      <c r="RJV227" s="60"/>
      <c r="RJW227" s="60"/>
      <c r="RJX227" s="60"/>
      <c r="RJY227" s="60"/>
      <c r="RJZ227" s="60"/>
      <c r="RKA227" s="60"/>
      <c r="RKB227" s="60"/>
      <c r="RKC227" s="60"/>
      <c r="RKD227" s="60"/>
      <c r="RKE227" s="60"/>
      <c r="RKF227" s="60"/>
      <c r="RKG227" s="60"/>
      <c r="RKH227" s="60"/>
      <c r="RKI227" s="60"/>
      <c r="RKJ227" s="60"/>
      <c r="RKK227" s="60"/>
      <c r="RKL227" s="60"/>
      <c r="RKM227" s="60"/>
      <c r="RKN227" s="60"/>
      <c r="RKO227" s="60"/>
      <c r="RKP227" s="60"/>
      <c r="RKQ227" s="60"/>
      <c r="RKR227" s="60"/>
      <c r="RKS227" s="60"/>
      <c r="RKT227" s="60"/>
      <c r="RKU227" s="60"/>
      <c r="RKV227" s="60"/>
      <c r="RKW227" s="60"/>
      <c r="RKX227" s="60"/>
      <c r="RKY227" s="60"/>
      <c r="RKZ227" s="60"/>
      <c r="RLA227" s="60"/>
      <c r="RLB227" s="60"/>
      <c r="RLC227" s="60"/>
      <c r="RLD227" s="60"/>
      <c r="RLE227" s="60"/>
      <c r="RLF227" s="60"/>
      <c r="RLG227" s="60"/>
      <c r="RLH227" s="60"/>
      <c r="RLI227" s="60"/>
      <c r="RLJ227" s="60"/>
      <c r="RLK227" s="60"/>
      <c r="RLL227" s="60"/>
      <c r="RLM227" s="60"/>
      <c r="RLN227" s="60"/>
      <c r="RLO227" s="60"/>
      <c r="RLP227" s="60"/>
      <c r="RLQ227" s="60"/>
      <c r="RLR227" s="60"/>
      <c r="RLS227" s="60"/>
      <c r="RLT227" s="60"/>
      <c r="RLU227" s="60"/>
      <c r="RLV227" s="60"/>
      <c r="RLW227" s="60"/>
      <c r="RLX227" s="60"/>
      <c r="RLY227" s="60"/>
      <c r="RLZ227" s="60"/>
      <c r="RMA227" s="60"/>
      <c r="RMB227" s="60"/>
      <c r="RMC227" s="60"/>
      <c r="RMD227" s="60"/>
      <c r="RME227" s="60"/>
      <c r="RMF227" s="60"/>
      <c r="RMG227" s="60"/>
      <c r="RMH227" s="60"/>
      <c r="RMI227" s="60"/>
      <c r="RMJ227" s="60"/>
      <c r="RMK227" s="60"/>
      <c r="RML227" s="60"/>
      <c r="RMM227" s="60"/>
      <c r="RMN227" s="60"/>
      <c r="RMO227" s="60"/>
      <c r="RMP227" s="60"/>
      <c r="RMQ227" s="60"/>
      <c r="RMR227" s="60"/>
      <c r="RMS227" s="60"/>
      <c r="RMT227" s="60"/>
      <c r="RMU227" s="60"/>
      <c r="RMV227" s="60"/>
      <c r="RMW227" s="60"/>
      <c r="RMX227" s="60"/>
      <c r="RMY227" s="60"/>
      <c r="RMZ227" s="60"/>
      <c r="RNA227" s="60"/>
      <c r="RNB227" s="60"/>
      <c r="RNC227" s="60"/>
      <c r="RND227" s="60"/>
      <c r="RNE227" s="60"/>
      <c r="RNF227" s="60"/>
      <c r="RNG227" s="60"/>
      <c r="RNH227" s="60"/>
      <c r="RNI227" s="60"/>
      <c r="RNJ227" s="60"/>
      <c r="RNK227" s="60"/>
      <c r="RNL227" s="60"/>
      <c r="RNM227" s="60"/>
      <c r="RNN227" s="60"/>
      <c r="RNO227" s="60"/>
      <c r="RNP227" s="60"/>
      <c r="RNQ227" s="60"/>
      <c r="RNR227" s="60"/>
      <c r="RNS227" s="60"/>
      <c r="RNT227" s="60"/>
      <c r="RNU227" s="60"/>
      <c r="RNV227" s="60"/>
      <c r="RNW227" s="60"/>
      <c r="RNX227" s="60"/>
      <c r="RNY227" s="60"/>
      <c r="RNZ227" s="60"/>
      <c r="ROA227" s="60"/>
      <c r="ROB227" s="60"/>
      <c r="ROC227" s="60"/>
      <c r="ROD227" s="60"/>
      <c r="ROE227" s="60"/>
      <c r="ROF227" s="60"/>
      <c r="ROG227" s="60"/>
      <c r="ROH227" s="60"/>
      <c r="ROI227" s="60"/>
      <c r="ROJ227" s="60"/>
      <c r="ROK227" s="60"/>
      <c r="ROL227" s="60"/>
      <c r="ROM227" s="60"/>
      <c r="RON227" s="60"/>
      <c r="ROO227" s="60"/>
      <c r="ROP227" s="60"/>
      <c r="ROQ227" s="60"/>
      <c r="ROR227" s="60"/>
      <c r="ROS227" s="60"/>
      <c r="ROT227" s="60"/>
      <c r="ROU227" s="60"/>
      <c r="ROV227" s="60"/>
      <c r="ROW227" s="60"/>
      <c r="ROX227" s="60"/>
      <c r="ROY227" s="60"/>
      <c r="ROZ227" s="60"/>
      <c r="RPA227" s="60"/>
      <c r="RPB227" s="60"/>
      <c r="RPC227" s="60"/>
      <c r="RPD227" s="60"/>
      <c r="RPE227" s="60"/>
      <c r="RPF227" s="60"/>
      <c r="RPG227" s="60"/>
      <c r="RPH227" s="60"/>
      <c r="RPI227" s="60"/>
      <c r="RPJ227" s="60"/>
      <c r="RPK227" s="60"/>
      <c r="RPL227" s="60"/>
      <c r="RPM227" s="60"/>
      <c r="RPN227" s="60"/>
      <c r="RPO227" s="60"/>
      <c r="RPP227" s="60"/>
      <c r="RPQ227" s="60"/>
      <c r="RPR227" s="60"/>
      <c r="RPS227" s="60"/>
      <c r="RPT227" s="60"/>
      <c r="RPU227" s="60"/>
      <c r="RPV227" s="60"/>
      <c r="RPW227" s="60"/>
      <c r="RPX227" s="60"/>
      <c r="RPY227" s="60"/>
      <c r="RPZ227" s="60"/>
      <c r="RQA227" s="60"/>
      <c r="RQB227" s="60"/>
      <c r="RQC227" s="60"/>
      <c r="RQD227" s="60"/>
      <c r="RQE227" s="60"/>
      <c r="RQF227" s="60"/>
      <c r="RQG227" s="60"/>
      <c r="RQH227" s="60"/>
      <c r="RQI227" s="60"/>
      <c r="RQJ227" s="60"/>
      <c r="RQK227" s="60"/>
      <c r="RQL227" s="60"/>
      <c r="RQM227" s="60"/>
      <c r="RQN227" s="60"/>
      <c r="RQO227" s="60"/>
      <c r="RQP227" s="60"/>
      <c r="RQQ227" s="60"/>
      <c r="RQR227" s="60"/>
      <c r="RQS227" s="60"/>
      <c r="RQT227" s="60"/>
      <c r="RQU227" s="60"/>
      <c r="RQV227" s="60"/>
      <c r="RQW227" s="60"/>
      <c r="RQX227" s="60"/>
      <c r="RQY227" s="60"/>
      <c r="RQZ227" s="60"/>
      <c r="RRA227" s="60"/>
      <c r="RRB227" s="60"/>
      <c r="RRC227" s="60"/>
      <c r="RRD227" s="60"/>
      <c r="RRE227" s="60"/>
      <c r="RRF227" s="60"/>
      <c r="RRG227" s="60"/>
      <c r="RRH227" s="60"/>
      <c r="RRI227" s="60"/>
      <c r="RRJ227" s="60"/>
      <c r="RRK227" s="60"/>
      <c r="RRL227" s="60"/>
      <c r="RRM227" s="60"/>
      <c r="RRN227" s="60"/>
      <c r="RRO227" s="60"/>
      <c r="RRP227" s="60"/>
      <c r="RRQ227" s="60"/>
      <c r="RRR227" s="60"/>
      <c r="RRS227" s="60"/>
      <c r="RRT227" s="60"/>
      <c r="RRU227" s="60"/>
      <c r="RRV227" s="60"/>
      <c r="RRW227" s="60"/>
      <c r="RRX227" s="60"/>
      <c r="RRY227" s="60"/>
      <c r="RRZ227" s="60"/>
      <c r="RSA227" s="60"/>
      <c r="RSB227" s="60"/>
      <c r="RSC227" s="60"/>
      <c r="RSD227" s="60"/>
      <c r="RSE227" s="60"/>
      <c r="RSF227" s="60"/>
      <c r="RSG227" s="60"/>
      <c r="RSH227" s="60"/>
      <c r="RSI227" s="60"/>
      <c r="RSJ227" s="60"/>
      <c r="RSK227" s="60"/>
      <c r="RSL227" s="60"/>
      <c r="RSM227" s="60"/>
      <c r="RSN227" s="60"/>
      <c r="RSO227" s="60"/>
      <c r="RSP227" s="60"/>
      <c r="RSQ227" s="60"/>
      <c r="RSR227" s="60"/>
      <c r="RSS227" s="60"/>
      <c r="RST227" s="60"/>
      <c r="RSU227" s="60"/>
      <c r="RSV227" s="60"/>
      <c r="RSW227" s="60"/>
      <c r="RSX227" s="60"/>
      <c r="RSY227" s="60"/>
      <c r="RSZ227" s="60"/>
      <c r="RTA227" s="60"/>
      <c r="RTB227" s="60"/>
      <c r="RTC227" s="60"/>
      <c r="RTD227" s="60"/>
      <c r="RTE227" s="60"/>
      <c r="RTF227" s="60"/>
      <c r="RTG227" s="60"/>
      <c r="RTH227" s="60"/>
      <c r="RTI227" s="60"/>
      <c r="RTJ227" s="60"/>
      <c r="RTK227" s="60"/>
      <c r="RTL227" s="60"/>
      <c r="RTM227" s="60"/>
      <c r="RTN227" s="60"/>
      <c r="RTO227" s="60"/>
      <c r="RTP227" s="60"/>
      <c r="RTQ227" s="60"/>
      <c r="RTR227" s="60"/>
      <c r="RTS227" s="60"/>
      <c r="RTT227" s="60"/>
      <c r="RTU227" s="60"/>
      <c r="RTV227" s="60"/>
      <c r="RTW227" s="60"/>
      <c r="RTX227" s="60"/>
      <c r="RTY227" s="60"/>
      <c r="RTZ227" s="60"/>
      <c r="RUA227" s="60"/>
      <c r="RUB227" s="60"/>
      <c r="RUC227" s="60"/>
      <c r="RUD227" s="60"/>
      <c r="RUE227" s="60"/>
      <c r="RUF227" s="60"/>
      <c r="RUG227" s="60"/>
      <c r="RUH227" s="60"/>
      <c r="RUI227" s="60"/>
      <c r="RUJ227" s="60"/>
      <c r="RUK227" s="60"/>
      <c r="RUL227" s="60"/>
      <c r="RUM227" s="60"/>
      <c r="RUN227" s="60"/>
      <c r="RUO227" s="60"/>
      <c r="RUP227" s="60"/>
      <c r="RUQ227" s="60"/>
      <c r="RUR227" s="60"/>
      <c r="RUS227" s="60"/>
      <c r="RUT227" s="60"/>
      <c r="RUU227" s="60"/>
      <c r="RUV227" s="60"/>
      <c r="RUW227" s="60"/>
      <c r="RUX227" s="60"/>
      <c r="RUY227" s="60"/>
      <c r="RUZ227" s="60"/>
      <c r="RVA227" s="60"/>
      <c r="RVB227" s="60"/>
      <c r="RVC227" s="60"/>
      <c r="RVD227" s="60"/>
      <c r="RVE227" s="60"/>
      <c r="RVF227" s="60"/>
      <c r="RVG227" s="60"/>
      <c r="RVH227" s="60"/>
      <c r="RVI227" s="60"/>
      <c r="RVJ227" s="60"/>
      <c r="RVK227" s="60"/>
      <c r="RVL227" s="60"/>
      <c r="RVM227" s="60"/>
      <c r="RVN227" s="60"/>
      <c r="RVO227" s="60"/>
      <c r="RVP227" s="60"/>
      <c r="RVQ227" s="60"/>
      <c r="RVR227" s="60"/>
      <c r="RVS227" s="60"/>
      <c r="RVT227" s="60"/>
      <c r="RVU227" s="60"/>
      <c r="RVV227" s="60"/>
      <c r="RVW227" s="60"/>
      <c r="RVX227" s="60"/>
      <c r="RVY227" s="60"/>
      <c r="RVZ227" s="60"/>
      <c r="RWA227" s="60"/>
      <c r="RWB227" s="60"/>
      <c r="RWC227" s="60"/>
      <c r="RWD227" s="60"/>
      <c r="RWE227" s="60"/>
      <c r="RWF227" s="60"/>
      <c r="RWG227" s="60"/>
      <c r="RWH227" s="60"/>
      <c r="RWI227" s="60"/>
      <c r="RWJ227" s="60"/>
      <c r="RWK227" s="60"/>
      <c r="RWL227" s="60"/>
      <c r="RWM227" s="60"/>
      <c r="RWN227" s="60"/>
      <c r="RWO227" s="60"/>
      <c r="RWP227" s="60"/>
      <c r="RWQ227" s="60"/>
      <c r="RWR227" s="60"/>
      <c r="RWS227" s="60"/>
      <c r="RWT227" s="60"/>
      <c r="RWU227" s="60"/>
      <c r="RWV227" s="60"/>
      <c r="RWW227" s="60"/>
      <c r="RWX227" s="60"/>
      <c r="RWY227" s="60"/>
      <c r="RWZ227" s="60"/>
      <c r="RXA227" s="60"/>
      <c r="RXB227" s="60"/>
      <c r="RXC227" s="60"/>
      <c r="RXD227" s="60"/>
      <c r="RXE227" s="60"/>
      <c r="RXF227" s="60"/>
      <c r="RXG227" s="60"/>
      <c r="RXH227" s="60"/>
      <c r="RXI227" s="60"/>
      <c r="RXJ227" s="60"/>
      <c r="RXK227" s="60"/>
      <c r="RXL227" s="60"/>
      <c r="RXM227" s="60"/>
      <c r="RXN227" s="60"/>
      <c r="RXO227" s="60"/>
      <c r="RXP227" s="60"/>
      <c r="RXQ227" s="60"/>
      <c r="RXR227" s="60"/>
      <c r="RXS227" s="60"/>
      <c r="RXT227" s="60"/>
      <c r="RXU227" s="60"/>
      <c r="RXV227" s="60"/>
      <c r="RXW227" s="60"/>
      <c r="RXX227" s="60"/>
      <c r="RXY227" s="60"/>
      <c r="RXZ227" s="60"/>
      <c r="RYA227" s="60"/>
      <c r="RYB227" s="60"/>
      <c r="RYC227" s="60"/>
      <c r="RYD227" s="60"/>
      <c r="RYE227" s="60"/>
      <c r="RYF227" s="60"/>
      <c r="RYG227" s="60"/>
      <c r="RYH227" s="60"/>
      <c r="RYI227" s="60"/>
      <c r="RYJ227" s="60"/>
      <c r="RYK227" s="60"/>
      <c r="RYL227" s="60"/>
      <c r="RYM227" s="60"/>
      <c r="RYN227" s="60"/>
      <c r="RYO227" s="60"/>
      <c r="RYP227" s="60"/>
      <c r="RYQ227" s="60"/>
      <c r="RYR227" s="60"/>
      <c r="RYS227" s="60"/>
      <c r="RYT227" s="60"/>
      <c r="RYU227" s="60"/>
      <c r="RYV227" s="60"/>
      <c r="RYW227" s="60"/>
      <c r="RYX227" s="60"/>
      <c r="RYY227" s="60"/>
      <c r="RYZ227" s="60"/>
      <c r="RZA227" s="60"/>
      <c r="RZB227" s="60"/>
      <c r="RZC227" s="60"/>
      <c r="RZD227" s="60"/>
      <c r="RZE227" s="60"/>
      <c r="RZF227" s="60"/>
      <c r="RZG227" s="60"/>
      <c r="RZH227" s="60"/>
      <c r="RZI227" s="60"/>
      <c r="RZJ227" s="60"/>
      <c r="RZK227" s="60"/>
      <c r="RZL227" s="60"/>
      <c r="RZM227" s="60"/>
      <c r="RZN227" s="60"/>
      <c r="RZO227" s="60"/>
      <c r="RZP227" s="60"/>
      <c r="RZQ227" s="60"/>
      <c r="RZR227" s="60"/>
      <c r="RZS227" s="60"/>
      <c r="RZT227" s="60"/>
      <c r="RZU227" s="60"/>
      <c r="RZV227" s="60"/>
      <c r="RZW227" s="60"/>
      <c r="RZX227" s="60"/>
      <c r="RZY227" s="60"/>
      <c r="RZZ227" s="60"/>
      <c r="SAA227" s="60"/>
      <c r="SAB227" s="60"/>
      <c r="SAC227" s="60"/>
      <c r="SAD227" s="60"/>
      <c r="SAE227" s="60"/>
      <c r="SAF227" s="60"/>
      <c r="SAG227" s="60"/>
      <c r="SAH227" s="60"/>
      <c r="SAI227" s="60"/>
      <c r="SAJ227" s="60"/>
      <c r="SAK227" s="60"/>
      <c r="SAL227" s="60"/>
      <c r="SAM227" s="60"/>
      <c r="SAN227" s="60"/>
      <c r="SAO227" s="60"/>
      <c r="SAP227" s="60"/>
      <c r="SAQ227" s="60"/>
      <c r="SAR227" s="60"/>
      <c r="SAS227" s="60"/>
      <c r="SAT227" s="60"/>
      <c r="SAU227" s="60"/>
      <c r="SAV227" s="60"/>
      <c r="SAW227" s="60"/>
      <c r="SAX227" s="60"/>
      <c r="SAY227" s="60"/>
      <c r="SAZ227" s="60"/>
      <c r="SBA227" s="60"/>
      <c r="SBB227" s="60"/>
      <c r="SBC227" s="60"/>
      <c r="SBD227" s="60"/>
      <c r="SBE227" s="60"/>
      <c r="SBF227" s="60"/>
      <c r="SBG227" s="60"/>
      <c r="SBH227" s="60"/>
      <c r="SBI227" s="60"/>
      <c r="SBJ227" s="60"/>
      <c r="SBK227" s="60"/>
      <c r="SBL227" s="60"/>
      <c r="SBM227" s="60"/>
      <c r="SBN227" s="60"/>
      <c r="SBO227" s="60"/>
      <c r="SBP227" s="60"/>
      <c r="SBQ227" s="60"/>
      <c r="SBR227" s="60"/>
      <c r="SBS227" s="60"/>
      <c r="SBT227" s="60"/>
      <c r="SBU227" s="60"/>
      <c r="SBV227" s="60"/>
      <c r="SBW227" s="60"/>
      <c r="SBX227" s="60"/>
      <c r="SBY227" s="60"/>
      <c r="SBZ227" s="60"/>
      <c r="SCA227" s="60"/>
      <c r="SCB227" s="60"/>
      <c r="SCC227" s="60"/>
      <c r="SCD227" s="60"/>
      <c r="SCE227" s="60"/>
      <c r="SCF227" s="60"/>
      <c r="SCG227" s="60"/>
      <c r="SCH227" s="60"/>
      <c r="SCI227" s="60"/>
      <c r="SCJ227" s="60"/>
      <c r="SCK227" s="60"/>
      <c r="SCL227" s="60"/>
      <c r="SCM227" s="60"/>
      <c r="SCN227" s="60"/>
      <c r="SCO227" s="60"/>
      <c r="SCP227" s="60"/>
      <c r="SCQ227" s="60"/>
      <c r="SCR227" s="60"/>
      <c r="SCS227" s="60"/>
      <c r="SCT227" s="60"/>
      <c r="SCU227" s="60"/>
      <c r="SCV227" s="60"/>
      <c r="SCW227" s="60"/>
      <c r="SCX227" s="60"/>
      <c r="SCY227" s="60"/>
      <c r="SCZ227" s="60"/>
      <c r="SDA227" s="60"/>
      <c r="SDB227" s="60"/>
      <c r="SDC227" s="60"/>
      <c r="SDD227" s="60"/>
      <c r="SDE227" s="60"/>
      <c r="SDF227" s="60"/>
      <c r="SDG227" s="60"/>
      <c r="SDH227" s="60"/>
      <c r="SDI227" s="60"/>
      <c r="SDJ227" s="60"/>
      <c r="SDK227" s="60"/>
      <c r="SDL227" s="60"/>
      <c r="SDM227" s="60"/>
      <c r="SDN227" s="60"/>
      <c r="SDO227" s="60"/>
      <c r="SDP227" s="60"/>
      <c r="SDQ227" s="60"/>
      <c r="SDR227" s="60"/>
      <c r="SDS227" s="60"/>
      <c r="SDT227" s="60"/>
      <c r="SDU227" s="60"/>
      <c r="SDV227" s="60"/>
      <c r="SDW227" s="60"/>
      <c r="SDX227" s="60"/>
      <c r="SDY227" s="60"/>
      <c r="SDZ227" s="60"/>
      <c r="SEA227" s="60"/>
      <c r="SEB227" s="60"/>
      <c r="SEC227" s="60"/>
      <c r="SED227" s="60"/>
      <c r="SEE227" s="60"/>
      <c r="SEF227" s="60"/>
      <c r="SEG227" s="60"/>
      <c r="SEH227" s="60"/>
      <c r="SEI227" s="60"/>
      <c r="SEJ227" s="60"/>
      <c r="SEK227" s="60"/>
      <c r="SEL227" s="60"/>
      <c r="SEM227" s="60"/>
      <c r="SEN227" s="60"/>
      <c r="SEO227" s="60"/>
      <c r="SEP227" s="60"/>
      <c r="SEQ227" s="60"/>
      <c r="SER227" s="60"/>
      <c r="SES227" s="60"/>
      <c r="SET227" s="60"/>
      <c r="SEU227" s="60"/>
      <c r="SEV227" s="60"/>
      <c r="SEW227" s="60"/>
      <c r="SEX227" s="60"/>
      <c r="SEY227" s="60"/>
      <c r="SEZ227" s="60"/>
      <c r="SFA227" s="60"/>
      <c r="SFB227" s="60"/>
      <c r="SFC227" s="60"/>
      <c r="SFD227" s="60"/>
      <c r="SFE227" s="60"/>
      <c r="SFF227" s="60"/>
      <c r="SFG227" s="60"/>
      <c r="SFH227" s="60"/>
      <c r="SFI227" s="60"/>
      <c r="SFJ227" s="60"/>
      <c r="SFK227" s="60"/>
      <c r="SFL227" s="60"/>
      <c r="SFM227" s="60"/>
      <c r="SFN227" s="60"/>
      <c r="SFO227" s="60"/>
      <c r="SFP227" s="60"/>
      <c r="SFQ227" s="60"/>
      <c r="SFR227" s="60"/>
      <c r="SFS227" s="60"/>
      <c r="SFT227" s="60"/>
      <c r="SFU227" s="60"/>
      <c r="SFV227" s="60"/>
      <c r="SFW227" s="60"/>
      <c r="SFX227" s="60"/>
      <c r="SFY227" s="60"/>
      <c r="SFZ227" s="60"/>
      <c r="SGA227" s="60"/>
      <c r="SGB227" s="60"/>
      <c r="SGC227" s="60"/>
      <c r="SGD227" s="60"/>
      <c r="SGE227" s="60"/>
      <c r="SGF227" s="60"/>
      <c r="SGG227" s="60"/>
      <c r="SGH227" s="60"/>
      <c r="SGI227" s="60"/>
      <c r="SGJ227" s="60"/>
      <c r="SGK227" s="60"/>
      <c r="SGL227" s="60"/>
      <c r="SGM227" s="60"/>
      <c r="SGN227" s="60"/>
      <c r="SGO227" s="60"/>
      <c r="SGP227" s="60"/>
      <c r="SGQ227" s="60"/>
      <c r="SGR227" s="60"/>
      <c r="SGS227" s="60"/>
      <c r="SGT227" s="60"/>
      <c r="SGU227" s="60"/>
      <c r="SGV227" s="60"/>
      <c r="SGW227" s="60"/>
      <c r="SGX227" s="60"/>
      <c r="SGY227" s="60"/>
      <c r="SGZ227" s="60"/>
      <c r="SHA227" s="60"/>
      <c r="SHB227" s="60"/>
      <c r="SHC227" s="60"/>
      <c r="SHD227" s="60"/>
      <c r="SHE227" s="60"/>
      <c r="SHF227" s="60"/>
      <c r="SHG227" s="60"/>
      <c r="SHH227" s="60"/>
      <c r="SHI227" s="60"/>
      <c r="SHJ227" s="60"/>
      <c r="SHK227" s="60"/>
      <c r="SHL227" s="60"/>
      <c r="SHM227" s="60"/>
      <c r="SHN227" s="60"/>
      <c r="SHO227" s="60"/>
      <c r="SHP227" s="60"/>
      <c r="SHQ227" s="60"/>
      <c r="SHR227" s="60"/>
      <c r="SHS227" s="60"/>
      <c r="SHT227" s="60"/>
      <c r="SHU227" s="60"/>
      <c r="SHV227" s="60"/>
      <c r="SHW227" s="60"/>
      <c r="SHX227" s="60"/>
      <c r="SHY227" s="60"/>
      <c r="SHZ227" s="60"/>
      <c r="SIA227" s="60"/>
      <c r="SIB227" s="60"/>
      <c r="SIC227" s="60"/>
      <c r="SID227" s="60"/>
      <c r="SIE227" s="60"/>
      <c r="SIF227" s="60"/>
      <c r="SIG227" s="60"/>
      <c r="SIH227" s="60"/>
      <c r="SII227" s="60"/>
      <c r="SIJ227" s="60"/>
      <c r="SIK227" s="60"/>
      <c r="SIL227" s="60"/>
      <c r="SIM227" s="60"/>
      <c r="SIN227" s="60"/>
      <c r="SIO227" s="60"/>
      <c r="SIP227" s="60"/>
      <c r="SIQ227" s="60"/>
      <c r="SIR227" s="60"/>
      <c r="SIS227" s="60"/>
      <c r="SIT227" s="60"/>
      <c r="SIU227" s="60"/>
      <c r="SIV227" s="60"/>
      <c r="SIW227" s="60"/>
      <c r="SIX227" s="60"/>
      <c r="SIY227" s="60"/>
      <c r="SIZ227" s="60"/>
      <c r="SJA227" s="60"/>
      <c r="SJB227" s="60"/>
      <c r="SJC227" s="60"/>
      <c r="SJD227" s="60"/>
      <c r="SJE227" s="60"/>
      <c r="SJF227" s="60"/>
      <c r="SJG227" s="60"/>
      <c r="SJH227" s="60"/>
      <c r="SJI227" s="60"/>
      <c r="SJJ227" s="60"/>
      <c r="SJK227" s="60"/>
      <c r="SJL227" s="60"/>
      <c r="SJM227" s="60"/>
      <c r="SJN227" s="60"/>
      <c r="SJO227" s="60"/>
      <c r="SJP227" s="60"/>
      <c r="SJQ227" s="60"/>
      <c r="SJR227" s="60"/>
      <c r="SJS227" s="60"/>
      <c r="SJT227" s="60"/>
      <c r="SJU227" s="60"/>
      <c r="SJV227" s="60"/>
      <c r="SJW227" s="60"/>
      <c r="SJX227" s="60"/>
      <c r="SJY227" s="60"/>
      <c r="SJZ227" s="60"/>
      <c r="SKA227" s="60"/>
      <c r="SKB227" s="60"/>
      <c r="SKC227" s="60"/>
      <c r="SKD227" s="60"/>
      <c r="SKE227" s="60"/>
      <c r="SKF227" s="60"/>
      <c r="SKG227" s="60"/>
      <c r="SKH227" s="60"/>
      <c r="SKI227" s="60"/>
      <c r="SKJ227" s="60"/>
      <c r="SKK227" s="60"/>
      <c r="SKL227" s="60"/>
      <c r="SKM227" s="60"/>
      <c r="SKN227" s="60"/>
      <c r="SKO227" s="60"/>
      <c r="SKP227" s="60"/>
      <c r="SKQ227" s="60"/>
      <c r="SKR227" s="60"/>
      <c r="SKS227" s="60"/>
      <c r="SKT227" s="60"/>
      <c r="SKU227" s="60"/>
      <c r="SKV227" s="60"/>
      <c r="SKW227" s="60"/>
      <c r="SKX227" s="60"/>
      <c r="SKY227" s="60"/>
      <c r="SKZ227" s="60"/>
      <c r="SLA227" s="60"/>
      <c r="SLB227" s="60"/>
      <c r="SLC227" s="60"/>
      <c r="SLD227" s="60"/>
      <c r="SLE227" s="60"/>
      <c r="SLF227" s="60"/>
      <c r="SLG227" s="60"/>
      <c r="SLH227" s="60"/>
      <c r="SLI227" s="60"/>
      <c r="SLJ227" s="60"/>
      <c r="SLK227" s="60"/>
      <c r="SLL227" s="60"/>
      <c r="SLM227" s="60"/>
      <c r="SLN227" s="60"/>
      <c r="SLO227" s="60"/>
      <c r="SLP227" s="60"/>
      <c r="SLQ227" s="60"/>
      <c r="SLR227" s="60"/>
      <c r="SLS227" s="60"/>
      <c r="SLT227" s="60"/>
      <c r="SLU227" s="60"/>
      <c r="SLV227" s="60"/>
      <c r="SLW227" s="60"/>
      <c r="SLX227" s="60"/>
      <c r="SLY227" s="60"/>
      <c r="SLZ227" s="60"/>
      <c r="SMA227" s="60"/>
      <c r="SMB227" s="60"/>
      <c r="SMC227" s="60"/>
      <c r="SMD227" s="60"/>
      <c r="SME227" s="60"/>
      <c r="SMF227" s="60"/>
      <c r="SMG227" s="60"/>
      <c r="SMH227" s="60"/>
      <c r="SMI227" s="60"/>
      <c r="SMJ227" s="60"/>
      <c r="SMK227" s="60"/>
      <c r="SML227" s="60"/>
      <c r="SMM227" s="60"/>
      <c r="SMN227" s="60"/>
      <c r="SMO227" s="60"/>
      <c r="SMP227" s="60"/>
      <c r="SMQ227" s="60"/>
      <c r="SMR227" s="60"/>
      <c r="SMS227" s="60"/>
      <c r="SMT227" s="60"/>
      <c r="SMU227" s="60"/>
      <c r="SMV227" s="60"/>
      <c r="SMW227" s="60"/>
      <c r="SMX227" s="60"/>
      <c r="SMY227" s="60"/>
      <c r="SMZ227" s="60"/>
      <c r="SNA227" s="60"/>
      <c r="SNB227" s="60"/>
      <c r="SNC227" s="60"/>
      <c r="SND227" s="60"/>
      <c r="SNE227" s="60"/>
      <c r="SNF227" s="60"/>
      <c r="SNG227" s="60"/>
      <c r="SNH227" s="60"/>
      <c r="SNI227" s="60"/>
      <c r="SNJ227" s="60"/>
      <c r="SNK227" s="60"/>
      <c r="SNL227" s="60"/>
      <c r="SNM227" s="60"/>
      <c r="SNN227" s="60"/>
      <c r="SNO227" s="60"/>
      <c r="SNP227" s="60"/>
      <c r="SNQ227" s="60"/>
      <c r="SNR227" s="60"/>
      <c r="SNS227" s="60"/>
      <c r="SNT227" s="60"/>
      <c r="SNU227" s="60"/>
      <c r="SNV227" s="60"/>
      <c r="SNW227" s="60"/>
      <c r="SNX227" s="60"/>
      <c r="SNY227" s="60"/>
      <c r="SNZ227" s="60"/>
      <c r="SOA227" s="60"/>
      <c r="SOB227" s="60"/>
      <c r="SOC227" s="60"/>
      <c r="SOD227" s="60"/>
      <c r="SOE227" s="60"/>
      <c r="SOF227" s="60"/>
      <c r="SOG227" s="60"/>
      <c r="SOH227" s="60"/>
      <c r="SOI227" s="60"/>
      <c r="SOJ227" s="60"/>
      <c r="SOK227" s="60"/>
      <c r="SOL227" s="60"/>
      <c r="SOM227" s="60"/>
      <c r="SON227" s="60"/>
      <c r="SOO227" s="60"/>
      <c r="SOP227" s="60"/>
      <c r="SOQ227" s="60"/>
      <c r="SOR227" s="60"/>
      <c r="SOS227" s="60"/>
      <c r="SOT227" s="60"/>
      <c r="SOU227" s="60"/>
      <c r="SOV227" s="60"/>
      <c r="SOW227" s="60"/>
      <c r="SOX227" s="60"/>
      <c r="SOY227" s="60"/>
      <c r="SOZ227" s="60"/>
      <c r="SPA227" s="60"/>
      <c r="SPB227" s="60"/>
      <c r="SPC227" s="60"/>
      <c r="SPD227" s="60"/>
      <c r="SPE227" s="60"/>
      <c r="SPF227" s="60"/>
      <c r="SPG227" s="60"/>
      <c r="SPH227" s="60"/>
      <c r="SPI227" s="60"/>
      <c r="SPJ227" s="60"/>
      <c r="SPK227" s="60"/>
      <c r="SPL227" s="60"/>
      <c r="SPM227" s="60"/>
      <c r="SPN227" s="60"/>
      <c r="SPO227" s="60"/>
      <c r="SPP227" s="60"/>
      <c r="SPQ227" s="60"/>
      <c r="SPR227" s="60"/>
      <c r="SPS227" s="60"/>
      <c r="SPT227" s="60"/>
      <c r="SPU227" s="60"/>
      <c r="SPV227" s="60"/>
      <c r="SPW227" s="60"/>
      <c r="SPX227" s="60"/>
      <c r="SPY227" s="60"/>
      <c r="SPZ227" s="60"/>
      <c r="SQA227" s="60"/>
      <c r="SQB227" s="60"/>
      <c r="SQC227" s="60"/>
      <c r="SQD227" s="60"/>
      <c r="SQE227" s="60"/>
      <c r="SQF227" s="60"/>
      <c r="SQG227" s="60"/>
      <c r="SQH227" s="60"/>
      <c r="SQI227" s="60"/>
      <c r="SQJ227" s="60"/>
      <c r="SQK227" s="60"/>
      <c r="SQL227" s="60"/>
      <c r="SQM227" s="60"/>
      <c r="SQN227" s="60"/>
      <c r="SQO227" s="60"/>
      <c r="SQP227" s="60"/>
      <c r="SQQ227" s="60"/>
      <c r="SQR227" s="60"/>
      <c r="SQS227" s="60"/>
      <c r="SQT227" s="60"/>
      <c r="SQU227" s="60"/>
      <c r="SQV227" s="60"/>
      <c r="SQW227" s="60"/>
      <c r="SQX227" s="60"/>
      <c r="SQY227" s="60"/>
      <c r="SQZ227" s="60"/>
      <c r="SRA227" s="60"/>
      <c r="SRB227" s="60"/>
      <c r="SRC227" s="60"/>
      <c r="SRD227" s="60"/>
      <c r="SRE227" s="60"/>
      <c r="SRF227" s="60"/>
      <c r="SRG227" s="60"/>
      <c r="SRH227" s="60"/>
      <c r="SRI227" s="60"/>
      <c r="SRJ227" s="60"/>
      <c r="SRK227" s="60"/>
      <c r="SRL227" s="60"/>
      <c r="SRM227" s="60"/>
      <c r="SRN227" s="60"/>
      <c r="SRO227" s="60"/>
      <c r="SRP227" s="60"/>
      <c r="SRQ227" s="60"/>
      <c r="SRR227" s="60"/>
      <c r="SRS227" s="60"/>
      <c r="SRT227" s="60"/>
      <c r="SRU227" s="60"/>
      <c r="SRV227" s="60"/>
      <c r="SRW227" s="60"/>
      <c r="SRX227" s="60"/>
      <c r="SRY227" s="60"/>
      <c r="SRZ227" s="60"/>
      <c r="SSA227" s="60"/>
      <c r="SSB227" s="60"/>
      <c r="SSC227" s="60"/>
      <c r="SSD227" s="60"/>
      <c r="SSE227" s="60"/>
      <c r="SSF227" s="60"/>
      <c r="SSG227" s="60"/>
      <c r="SSH227" s="60"/>
      <c r="SSI227" s="60"/>
      <c r="SSJ227" s="60"/>
      <c r="SSK227" s="60"/>
      <c r="SSL227" s="60"/>
      <c r="SSM227" s="60"/>
      <c r="SSN227" s="60"/>
      <c r="SSO227" s="60"/>
      <c r="SSP227" s="60"/>
      <c r="SSQ227" s="60"/>
      <c r="SSR227" s="60"/>
      <c r="SSS227" s="60"/>
      <c r="SST227" s="60"/>
      <c r="SSU227" s="60"/>
      <c r="SSV227" s="60"/>
      <c r="SSW227" s="60"/>
      <c r="SSX227" s="60"/>
      <c r="SSY227" s="60"/>
      <c r="SSZ227" s="60"/>
      <c r="STA227" s="60"/>
      <c r="STB227" s="60"/>
      <c r="STC227" s="60"/>
      <c r="STD227" s="60"/>
      <c r="STE227" s="60"/>
      <c r="STF227" s="60"/>
      <c r="STG227" s="60"/>
      <c r="STH227" s="60"/>
      <c r="STI227" s="60"/>
      <c r="STJ227" s="60"/>
      <c r="STK227" s="60"/>
      <c r="STL227" s="60"/>
      <c r="STM227" s="60"/>
      <c r="STN227" s="60"/>
      <c r="STO227" s="60"/>
      <c r="STP227" s="60"/>
      <c r="STQ227" s="60"/>
      <c r="STR227" s="60"/>
      <c r="STS227" s="60"/>
      <c r="STT227" s="60"/>
      <c r="STU227" s="60"/>
      <c r="STV227" s="60"/>
      <c r="STW227" s="60"/>
      <c r="STX227" s="60"/>
      <c r="STY227" s="60"/>
      <c r="STZ227" s="60"/>
      <c r="SUA227" s="60"/>
      <c r="SUB227" s="60"/>
      <c r="SUC227" s="60"/>
      <c r="SUD227" s="60"/>
      <c r="SUE227" s="60"/>
      <c r="SUF227" s="60"/>
      <c r="SUG227" s="60"/>
      <c r="SUH227" s="60"/>
      <c r="SUI227" s="60"/>
      <c r="SUJ227" s="60"/>
      <c r="SUK227" s="60"/>
      <c r="SUL227" s="60"/>
      <c r="SUM227" s="60"/>
      <c r="SUN227" s="60"/>
      <c r="SUO227" s="60"/>
      <c r="SUP227" s="60"/>
      <c r="SUQ227" s="60"/>
      <c r="SUR227" s="60"/>
      <c r="SUS227" s="60"/>
      <c r="SUT227" s="60"/>
      <c r="SUU227" s="60"/>
      <c r="SUV227" s="60"/>
      <c r="SUW227" s="60"/>
      <c r="SUX227" s="60"/>
      <c r="SUY227" s="60"/>
      <c r="SUZ227" s="60"/>
      <c r="SVA227" s="60"/>
      <c r="SVB227" s="60"/>
      <c r="SVC227" s="60"/>
      <c r="SVD227" s="60"/>
      <c r="SVE227" s="60"/>
      <c r="SVF227" s="60"/>
      <c r="SVG227" s="60"/>
      <c r="SVH227" s="60"/>
      <c r="SVI227" s="60"/>
      <c r="SVJ227" s="60"/>
      <c r="SVK227" s="60"/>
      <c r="SVL227" s="60"/>
      <c r="SVM227" s="60"/>
      <c r="SVN227" s="60"/>
      <c r="SVO227" s="60"/>
      <c r="SVP227" s="60"/>
      <c r="SVQ227" s="60"/>
      <c r="SVR227" s="60"/>
      <c r="SVS227" s="60"/>
      <c r="SVT227" s="60"/>
      <c r="SVU227" s="60"/>
      <c r="SVV227" s="60"/>
      <c r="SVW227" s="60"/>
      <c r="SVX227" s="60"/>
      <c r="SVY227" s="60"/>
      <c r="SVZ227" s="60"/>
      <c r="SWA227" s="60"/>
      <c r="SWB227" s="60"/>
      <c r="SWC227" s="60"/>
      <c r="SWD227" s="60"/>
      <c r="SWE227" s="60"/>
      <c r="SWF227" s="60"/>
      <c r="SWG227" s="60"/>
      <c r="SWH227" s="60"/>
      <c r="SWI227" s="60"/>
      <c r="SWJ227" s="60"/>
      <c r="SWK227" s="60"/>
      <c r="SWL227" s="60"/>
      <c r="SWM227" s="60"/>
      <c r="SWN227" s="60"/>
      <c r="SWO227" s="60"/>
      <c r="SWP227" s="60"/>
      <c r="SWQ227" s="60"/>
      <c r="SWR227" s="60"/>
      <c r="SWS227" s="60"/>
      <c r="SWT227" s="60"/>
      <c r="SWU227" s="60"/>
      <c r="SWV227" s="60"/>
      <c r="SWW227" s="60"/>
      <c r="SWX227" s="60"/>
      <c r="SWY227" s="60"/>
      <c r="SWZ227" s="60"/>
      <c r="SXA227" s="60"/>
      <c r="SXB227" s="60"/>
      <c r="SXC227" s="60"/>
      <c r="SXD227" s="60"/>
      <c r="SXE227" s="60"/>
      <c r="SXF227" s="60"/>
      <c r="SXG227" s="60"/>
      <c r="SXH227" s="60"/>
      <c r="SXI227" s="60"/>
      <c r="SXJ227" s="60"/>
      <c r="SXK227" s="60"/>
      <c r="SXL227" s="60"/>
      <c r="SXM227" s="60"/>
      <c r="SXN227" s="60"/>
      <c r="SXO227" s="60"/>
      <c r="SXP227" s="60"/>
      <c r="SXQ227" s="60"/>
      <c r="SXR227" s="60"/>
      <c r="SXS227" s="60"/>
      <c r="SXT227" s="60"/>
      <c r="SXU227" s="60"/>
      <c r="SXV227" s="60"/>
      <c r="SXW227" s="60"/>
      <c r="SXX227" s="60"/>
      <c r="SXY227" s="60"/>
      <c r="SXZ227" s="60"/>
      <c r="SYA227" s="60"/>
      <c r="SYB227" s="60"/>
      <c r="SYC227" s="60"/>
      <c r="SYD227" s="60"/>
      <c r="SYE227" s="60"/>
      <c r="SYF227" s="60"/>
      <c r="SYG227" s="60"/>
      <c r="SYH227" s="60"/>
      <c r="SYI227" s="60"/>
      <c r="SYJ227" s="60"/>
      <c r="SYK227" s="60"/>
      <c r="SYL227" s="60"/>
      <c r="SYM227" s="60"/>
      <c r="SYN227" s="60"/>
      <c r="SYO227" s="60"/>
      <c r="SYP227" s="60"/>
      <c r="SYQ227" s="60"/>
      <c r="SYR227" s="60"/>
      <c r="SYS227" s="60"/>
      <c r="SYT227" s="60"/>
      <c r="SYU227" s="60"/>
      <c r="SYV227" s="60"/>
      <c r="SYW227" s="60"/>
      <c r="SYX227" s="60"/>
      <c r="SYY227" s="60"/>
      <c r="SYZ227" s="60"/>
      <c r="SZA227" s="60"/>
      <c r="SZB227" s="60"/>
      <c r="SZC227" s="60"/>
      <c r="SZD227" s="60"/>
      <c r="SZE227" s="60"/>
      <c r="SZF227" s="60"/>
      <c r="SZG227" s="60"/>
      <c r="SZH227" s="60"/>
      <c r="SZI227" s="60"/>
      <c r="SZJ227" s="60"/>
      <c r="SZK227" s="60"/>
      <c r="SZL227" s="60"/>
      <c r="SZM227" s="60"/>
      <c r="SZN227" s="60"/>
      <c r="SZO227" s="60"/>
      <c r="SZP227" s="60"/>
      <c r="SZQ227" s="60"/>
      <c r="SZR227" s="60"/>
      <c r="SZS227" s="60"/>
      <c r="SZT227" s="60"/>
      <c r="SZU227" s="60"/>
      <c r="SZV227" s="60"/>
      <c r="SZW227" s="60"/>
      <c r="SZX227" s="60"/>
      <c r="SZY227" s="60"/>
      <c r="SZZ227" s="60"/>
      <c r="TAA227" s="60"/>
      <c r="TAB227" s="60"/>
      <c r="TAC227" s="60"/>
      <c r="TAD227" s="60"/>
      <c r="TAE227" s="60"/>
      <c r="TAF227" s="60"/>
      <c r="TAG227" s="60"/>
      <c r="TAH227" s="60"/>
      <c r="TAI227" s="60"/>
      <c r="TAJ227" s="60"/>
      <c r="TAK227" s="60"/>
      <c r="TAL227" s="60"/>
      <c r="TAM227" s="60"/>
      <c r="TAN227" s="60"/>
      <c r="TAO227" s="60"/>
      <c r="TAP227" s="60"/>
      <c r="TAQ227" s="60"/>
      <c r="TAR227" s="60"/>
      <c r="TAS227" s="60"/>
      <c r="TAT227" s="60"/>
      <c r="TAU227" s="60"/>
      <c r="TAV227" s="60"/>
      <c r="TAW227" s="60"/>
      <c r="TAX227" s="60"/>
      <c r="TAY227" s="60"/>
      <c r="TAZ227" s="60"/>
      <c r="TBA227" s="60"/>
      <c r="TBB227" s="60"/>
      <c r="TBC227" s="60"/>
      <c r="TBD227" s="60"/>
      <c r="TBE227" s="60"/>
      <c r="TBF227" s="60"/>
      <c r="TBG227" s="60"/>
      <c r="TBH227" s="60"/>
      <c r="TBI227" s="60"/>
      <c r="TBJ227" s="60"/>
      <c r="TBK227" s="60"/>
      <c r="TBL227" s="60"/>
      <c r="TBM227" s="60"/>
      <c r="TBN227" s="60"/>
      <c r="TBO227" s="60"/>
      <c r="TBP227" s="60"/>
      <c r="TBQ227" s="60"/>
      <c r="TBR227" s="60"/>
      <c r="TBS227" s="60"/>
      <c r="TBT227" s="60"/>
      <c r="TBU227" s="60"/>
      <c r="TBV227" s="60"/>
      <c r="TBW227" s="60"/>
      <c r="TBX227" s="60"/>
      <c r="TBY227" s="60"/>
      <c r="TBZ227" s="60"/>
      <c r="TCA227" s="60"/>
      <c r="TCB227" s="60"/>
      <c r="TCC227" s="60"/>
      <c r="TCD227" s="60"/>
      <c r="TCE227" s="60"/>
      <c r="TCF227" s="60"/>
      <c r="TCG227" s="60"/>
      <c r="TCH227" s="60"/>
      <c r="TCI227" s="60"/>
      <c r="TCJ227" s="60"/>
      <c r="TCK227" s="60"/>
      <c r="TCL227" s="60"/>
      <c r="TCM227" s="60"/>
      <c r="TCN227" s="60"/>
      <c r="TCO227" s="60"/>
      <c r="TCP227" s="60"/>
      <c r="TCQ227" s="60"/>
      <c r="TCR227" s="60"/>
      <c r="TCS227" s="60"/>
      <c r="TCT227" s="60"/>
      <c r="TCU227" s="60"/>
      <c r="TCV227" s="60"/>
      <c r="TCW227" s="60"/>
      <c r="TCX227" s="60"/>
      <c r="TCY227" s="60"/>
      <c r="TCZ227" s="60"/>
      <c r="TDA227" s="60"/>
      <c r="TDB227" s="60"/>
      <c r="TDC227" s="60"/>
      <c r="TDD227" s="60"/>
      <c r="TDE227" s="60"/>
      <c r="TDF227" s="60"/>
      <c r="TDG227" s="60"/>
      <c r="TDH227" s="60"/>
      <c r="TDI227" s="60"/>
      <c r="TDJ227" s="60"/>
      <c r="TDK227" s="60"/>
      <c r="TDL227" s="60"/>
      <c r="TDM227" s="60"/>
      <c r="TDN227" s="60"/>
      <c r="TDO227" s="60"/>
      <c r="TDP227" s="60"/>
      <c r="TDQ227" s="60"/>
      <c r="TDR227" s="60"/>
      <c r="TDS227" s="60"/>
      <c r="TDT227" s="60"/>
      <c r="TDU227" s="60"/>
      <c r="TDV227" s="60"/>
      <c r="TDW227" s="60"/>
      <c r="TDX227" s="60"/>
      <c r="TDY227" s="60"/>
      <c r="TDZ227" s="60"/>
      <c r="TEA227" s="60"/>
      <c r="TEB227" s="60"/>
      <c r="TEC227" s="60"/>
      <c r="TED227" s="60"/>
      <c r="TEE227" s="60"/>
      <c r="TEF227" s="60"/>
      <c r="TEG227" s="60"/>
      <c r="TEH227" s="60"/>
      <c r="TEI227" s="60"/>
      <c r="TEJ227" s="60"/>
      <c r="TEK227" s="60"/>
      <c r="TEL227" s="60"/>
      <c r="TEM227" s="60"/>
      <c r="TEN227" s="60"/>
      <c r="TEO227" s="60"/>
      <c r="TEP227" s="60"/>
      <c r="TEQ227" s="60"/>
      <c r="TER227" s="60"/>
      <c r="TES227" s="60"/>
      <c r="TET227" s="60"/>
      <c r="TEU227" s="60"/>
      <c r="TEV227" s="60"/>
      <c r="TEW227" s="60"/>
      <c r="TEX227" s="60"/>
      <c r="TEY227" s="60"/>
      <c r="TEZ227" s="60"/>
      <c r="TFA227" s="60"/>
      <c r="TFB227" s="60"/>
      <c r="TFC227" s="60"/>
      <c r="TFD227" s="60"/>
      <c r="TFE227" s="60"/>
      <c r="TFF227" s="60"/>
      <c r="TFG227" s="60"/>
      <c r="TFH227" s="60"/>
      <c r="TFI227" s="60"/>
      <c r="TFJ227" s="60"/>
      <c r="TFK227" s="60"/>
      <c r="TFL227" s="60"/>
      <c r="TFM227" s="60"/>
      <c r="TFN227" s="60"/>
      <c r="TFO227" s="60"/>
      <c r="TFP227" s="60"/>
      <c r="TFQ227" s="60"/>
      <c r="TFR227" s="60"/>
      <c r="TFS227" s="60"/>
      <c r="TFT227" s="60"/>
      <c r="TFU227" s="60"/>
      <c r="TFV227" s="60"/>
      <c r="TFW227" s="60"/>
      <c r="TFX227" s="60"/>
      <c r="TFY227" s="60"/>
      <c r="TFZ227" s="60"/>
      <c r="TGA227" s="60"/>
      <c r="TGB227" s="60"/>
      <c r="TGC227" s="60"/>
      <c r="TGD227" s="60"/>
      <c r="TGE227" s="60"/>
      <c r="TGF227" s="60"/>
      <c r="TGG227" s="60"/>
      <c r="TGH227" s="60"/>
      <c r="TGI227" s="60"/>
      <c r="TGJ227" s="60"/>
      <c r="TGK227" s="60"/>
      <c r="TGL227" s="60"/>
      <c r="TGM227" s="60"/>
      <c r="TGN227" s="60"/>
      <c r="TGO227" s="60"/>
      <c r="TGP227" s="60"/>
      <c r="TGQ227" s="60"/>
      <c r="TGR227" s="60"/>
      <c r="TGS227" s="60"/>
      <c r="TGT227" s="60"/>
      <c r="TGU227" s="60"/>
      <c r="TGV227" s="60"/>
      <c r="TGW227" s="60"/>
      <c r="TGX227" s="60"/>
      <c r="TGY227" s="60"/>
      <c r="TGZ227" s="60"/>
      <c r="THA227" s="60"/>
      <c r="THB227" s="60"/>
      <c r="THC227" s="60"/>
      <c r="THD227" s="60"/>
      <c r="THE227" s="60"/>
      <c r="THF227" s="60"/>
      <c r="THG227" s="60"/>
      <c r="THH227" s="60"/>
      <c r="THI227" s="60"/>
      <c r="THJ227" s="60"/>
      <c r="THK227" s="60"/>
      <c r="THL227" s="60"/>
      <c r="THM227" s="60"/>
      <c r="THN227" s="60"/>
      <c r="THO227" s="60"/>
      <c r="THP227" s="60"/>
      <c r="THQ227" s="60"/>
      <c r="THR227" s="60"/>
      <c r="THS227" s="60"/>
      <c r="THT227" s="60"/>
      <c r="THU227" s="60"/>
      <c r="THV227" s="60"/>
      <c r="THW227" s="60"/>
      <c r="THX227" s="60"/>
      <c r="THY227" s="60"/>
      <c r="THZ227" s="60"/>
      <c r="TIA227" s="60"/>
      <c r="TIB227" s="60"/>
      <c r="TIC227" s="60"/>
      <c r="TID227" s="60"/>
      <c r="TIE227" s="60"/>
      <c r="TIF227" s="60"/>
      <c r="TIG227" s="60"/>
      <c r="TIH227" s="60"/>
      <c r="TII227" s="60"/>
      <c r="TIJ227" s="60"/>
      <c r="TIK227" s="60"/>
      <c r="TIL227" s="60"/>
      <c r="TIM227" s="60"/>
      <c r="TIN227" s="60"/>
      <c r="TIO227" s="60"/>
      <c r="TIP227" s="60"/>
      <c r="TIQ227" s="60"/>
      <c r="TIR227" s="60"/>
      <c r="TIS227" s="60"/>
      <c r="TIT227" s="60"/>
      <c r="TIU227" s="60"/>
      <c r="TIV227" s="60"/>
      <c r="TIW227" s="60"/>
      <c r="TIX227" s="60"/>
      <c r="TIY227" s="60"/>
      <c r="TIZ227" s="60"/>
      <c r="TJA227" s="60"/>
      <c r="TJB227" s="60"/>
      <c r="TJC227" s="60"/>
      <c r="TJD227" s="60"/>
      <c r="TJE227" s="60"/>
      <c r="TJF227" s="60"/>
      <c r="TJG227" s="60"/>
      <c r="TJH227" s="60"/>
      <c r="TJI227" s="60"/>
      <c r="TJJ227" s="60"/>
      <c r="TJK227" s="60"/>
      <c r="TJL227" s="60"/>
      <c r="TJM227" s="60"/>
      <c r="TJN227" s="60"/>
      <c r="TJO227" s="60"/>
      <c r="TJP227" s="60"/>
      <c r="TJQ227" s="60"/>
      <c r="TJR227" s="60"/>
      <c r="TJS227" s="60"/>
      <c r="TJT227" s="60"/>
      <c r="TJU227" s="60"/>
      <c r="TJV227" s="60"/>
      <c r="TJW227" s="60"/>
      <c r="TJX227" s="60"/>
      <c r="TJY227" s="60"/>
      <c r="TJZ227" s="60"/>
      <c r="TKA227" s="60"/>
      <c r="TKB227" s="60"/>
      <c r="TKC227" s="60"/>
      <c r="TKD227" s="60"/>
      <c r="TKE227" s="60"/>
      <c r="TKF227" s="60"/>
      <c r="TKG227" s="60"/>
      <c r="TKH227" s="60"/>
      <c r="TKI227" s="60"/>
      <c r="TKJ227" s="60"/>
      <c r="TKK227" s="60"/>
      <c r="TKL227" s="60"/>
      <c r="TKM227" s="60"/>
      <c r="TKN227" s="60"/>
      <c r="TKO227" s="60"/>
      <c r="TKP227" s="60"/>
      <c r="TKQ227" s="60"/>
      <c r="TKR227" s="60"/>
      <c r="TKS227" s="60"/>
      <c r="TKT227" s="60"/>
      <c r="TKU227" s="60"/>
      <c r="TKV227" s="60"/>
      <c r="TKW227" s="60"/>
      <c r="TKX227" s="60"/>
      <c r="TKY227" s="60"/>
      <c r="TKZ227" s="60"/>
      <c r="TLA227" s="60"/>
      <c r="TLB227" s="60"/>
      <c r="TLC227" s="60"/>
      <c r="TLD227" s="60"/>
      <c r="TLE227" s="60"/>
      <c r="TLF227" s="60"/>
      <c r="TLG227" s="60"/>
      <c r="TLH227" s="60"/>
      <c r="TLI227" s="60"/>
      <c r="TLJ227" s="60"/>
      <c r="TLK227" s="60"/>
      <c r="TLL227" s="60"/>
      <c r="TLM227" s="60"/>
      <c r="TLN227" s="60"/>
      <c r="TLO227" s="60"/>
      <c r="TLP227" s="60"/>
      <c r="TLQ227" s="60"/>
      <c r="TLR227" s="60"/>
      <c r="TLS227" s="60"/>
      <c r="TLT227" s="60"/>
      <c r="TLU227" s="60"/>
      <c r="TLV227" s="60"/>
      <c r="TLW227" s="60"/>
      <c r="TLX227" s="60"/>
      <c r="TLY227" s="60"/>
      <c r="TLZ227" s="60"/>
      <c r="TMA227" s="60"/>
      <c r="TMB227" s="60"/>
      <c r="TMC227" s="60"/>
      <c r="TMD227" s="60"/>
      <c r="TME227" s="60"/>
      <c r="TMF227" s="60"/>
      <c r="TMG227" s="60"/>
      <c r="TMH227" s="60"/>
      <c r="TMI227" s="60"/>
      <c r="TMJ227" s="60"/>
      <c r="TMK227" s="60"/>
      <c r="TML227" s="60"/>
      <c r="TMM227" s="60"/>
      <c r="TMN227" s="60"/>
      <c r="TMO227" s="60"/>
      <c r="TMP227" s="60"/>
      <c r="TMQ227" s="60"/>
      <c r="TMR227" s="60"/>
      <c r="TMS227" s="60"/>
      <c r="TMT227" s="60"/>
      <c r="TMU227" s="60"/>
      <c r="TMV227" s="60"/>
      <c r="TMW227" s="60"/>
      <c r="TMX227" s="60"/>
      <c r="TMY227" s="60"/>
      <c r="TMZ227" s="60"/>
      <c r="TNA227" s="60"/>
      <c r="TNB227" s="60"/>
      <c r="TNC227" s="60"/>
      <c r="TND227" s="60"/>
      <c r="TNE227" s="60"/>
      <c r="TNF227" s="60"/>
      <c r="TNG227" s="60"/>
      <c r="TNH227" s="60"/>
      <c r="TNI227" s="60"/>
      <c r="TNJ227" s="60"/>
      <c r="TNK227" s="60"/>
      <c r="TNL227" s="60"/>
      <c r="TNM227" s="60"/>
      <c r="TNN227" s="60"/>
      <c r="TNO227" s="60"/>
      <c r="TNP227" s="60"/>
      <c r="TNQ227" s="60"/>
      <c r="TNR227" s="60"/>
      <c r="TNS227" s="60"/>
      <c r="TNT227" s="60"/>
      <c r="TNU227" s="60"/>
      <c r="TNV227" s="60"/>
      <c r="TNW227" s="60"/>
      <c r="TNX227" s="60"/>
      <c r="TNY227" s="60"/>
      <c r="TNZ227" s="60"/>
      <c r="TOA227" s="60"/>
      <c r="TOB227" s="60"/>
      <c r="TOC227" s="60"/>
      <c r="TOD227" s="60"/>
      <c r="TOE227" s="60"/>
      <c r="TOF227" s="60"/>
      <c r="TOG227" s="60"/>
      <c r="TOH227" s="60"/>
      <c r="TOI227" s="60"/>
      <c r="TOJ227" s="60"/>
      <c r="TOK227" s="60"/>
      <c r="TOL227" s="60"/>
      <c r="TOM227" s="60"/>
      <c r="TON227" s="60"/>
      <c r="TOO227" s="60"/>
      <c r="TOP227" s="60"/>
      <c r="TOQ227" s="60"/>
      <c r="TOR227" s="60"/>
      <c r="TOS227" s="60"/>
      <c r="TOT227" s="60"/>
      <c r="TOU227" s="60"/>
      <c r="TOV227" s="60"/>
      <c r="TOW227" s="60"/>
      <c r="TOX227" s="60"/>
      <c r="TOY227" s="60"/>
      <c r="TOZ227" s="60"/>
      <c r="TPA227" s="60"/>
      <c r="TPB227" s="60"/>
      <c r="TPC227" s="60"/>
      <c r="TPD227" s="60"/>
      <c r="TPE227" s="60"/>
      <c r="TPF227" s="60"/>
      <c r="TPG227" s="60"/>
      <c r="TPH227" s="60"/>
      <c r="TPI227" s="60"/>
      <c r="TPJ227" s="60"/>
      <c r="TPK227" s="60"/>
      <c r="TPL227" s="60"/>
      <c r="TPM227" s="60"/>
      <c r="TPN227" s="60"/>
      <c r="TPO227" s="60"/>
      <c r="TPP227" s="60"/>
      <c r="TPQ227" s="60"/>
      <c r="TPR227" s="60"/>
      <c r="TPS227" s="60"/>
      <c r="TPT227" s="60"/>
      <c r="TPU227" s="60"/>
      <c r="TPV227" s="60"/>
      <c r="TPW227" s="60"/>
      <c r="TPX227" s="60"/>
      <c r="TPY227" s="60"/>
      <c r="TPZ227" s="60"/>
      <c r="TQA227" s="60"/>
      <c r="TQB227" s="60"/>
      <c r="TQC227" s="60"/>
      <c r="TQD227" s="60"/>
      <c r="TQE227" s="60"/>
      <c r="TQF227" s="60"/>
      <c r="TQG227" s="60"/>
      <c r="TQH227" s="60"/>
      <c r="TQI227" s="60"/>
      <c r="TQJ227" s="60"/>
      <c r="TQK227" s="60"/>
      <c r="TQL227" s="60"/>
      <c r="TQM227" s="60"/>
      <c r="TQN227" s="60"/>
      <c r="TQO227" s="60"/>
      <c r="TQP227" s="60"/>
      <c r="TQQ227" s="60"/>
      <c r="TQR227" s="60"/>
      <c r="TQS227" s="60"/>
      <c r="TQT227" s="60"/>
      <c r="TQU227" s="60"/>
      <c r="TQV227" s="60"/>
      <c r="TQW227" s="60"/>
      <c r="TQX227" s="60"/>
      <c r="TQY227" s="60"/>
      <c r="TQZ227" s="60"/>
      <c r="TRA227" s="60"/>
      <c r="TRB227" s="60"/>
      <c r="TRC227" s="60"/>
      <c r="TRD227" s="60"/>
      <c r="TRE227" s="60"/>
      <c r="TRF227" s="60"/>
      <c r="TRG227" s="60"/>
      <c r="TRH227" s="60"/>
      <c r="TRI227" s="60"/>
      <c r="TRJ227" s="60"/>
      <c r="TRK227" s="60"/>
      <c r="TRL227" s="60"/>
      <c r="TRM227" s="60"/>
      <c r="TRN227" s="60"/>
      <c r="TRO227" s="60"/>
      <c r="TRP227" s="60"/>
      <c r="TRQ227" s="60"/>
      <c r="TRR227" s="60"/>
      <c r="TRS227" s="60"/>
      <c r="TRT227" s="60"/>
      <c r="TRU227" s="60"/>
      <c r="TRV227" s="60"/>
      <c r="TRW227" s="60"/>
      <c r="TRX227" s="60"/>
      <c r="TRY227" s="60"/>
      <c r="TRZ227" s="60"/>
      <c r="TSA227" s="60"/>
      <c r="TSB227" s="60"/>
      <c r="TSC227" s="60"/>
      <c r="TSD227" s="60"/>
      <c r="TSE227" s="60"/>
      <c r="TSF227" s="60"/>
      <c r="TSG227" s="60"/>
      <c r="TSH227" s="60"/>
      <c r="TSI227" s="60"/>
      <c r="TSJ227" s="60"/>
      <c r="TSK227" s="60"/>
      <c r="TSL227" s="60"/>
      <c r="TSM227" s="60"/>
      <c r="TSN227" s="60"/>
      <c r="TSO227" s="60"/>
      <c r="TSP227" s="60"/>
      <c r="TSQ227" s="60"/>
      <c r="TSR227" s="60"/>
      <c r="TSS227" s="60"/>
      <c r="TST227" s="60"/>
      <c r="TSU227" s="60"/>
      <c r="TSV227" s="60"/>
      <c r="TSW227" s="60"/>
      <c r="TSX227" s="60"/>
      <c r="TSY227" s="60"/>
      <c r="TSZ227" s="60"/>
      <c r="TTA227" s="60"/>
      <c r="TTB227" s="60"/>
      <c r="TTC227" s="60"/>
      <c r="TTD227" s="60"/>
      <c r="TTE227" s="60"/>
      <c r="TTF227" s="60"/>
      <c r="TTG227" s="60"/>
      <c r="TTH227" s="60"/>
      <c r="TTI227" s="60"/>
      <c r="TTJ227" s="60"/>
      <c r="TTK227" s="60"/>
      <c r="TTL227" s="60"/>
      <c r="TTM227" s="60"/>
      <c r="TTN227" s="60"/>
      <c r="TTO227" s="60"/>
      <c r="TTP227" s="60"/>
      <c r="TTQ227" s="60"/>
      <c r="TTR227" s="60"/>
      <c r="TTS227" s="60"/>
      <c r="TTT227" s="60"/>
      <c r="TTU227" s="60"/>
      <c r="TTV227" s="60"/>
      <c r="TTW227" s="60"/>
      <c r="TTX227" s="60"/>
      <c r="TTY227" s="60"/>
      <c r="TTZ227" s="60"/>
      <c r="TUA227" s="60"/>
      <c r="TUB227" s="60"/>
      <c r="TUC227" s="60"/>
      <c r="TUD227" s="60"/>
      <c r="TUE227" s="60"/>
      <c r="TUF227" s="60"/>
      <c r="TUG227" s="60"/>
      <c r="TUH227" s="60"/>
      <c r="TUI227" s="60"/>
      <c r="TUJ227" s="60"/>
      <c r="TUK227" s="60"/>
      <c r="TUL227" s="60"/>
      <c r="TUM227" s="60"/>
      <c r="TUN227" s="60"/>
      <c r="TUO227" s="60"/>
      <c r="TUP227" s="60"/>
      <c r="TUQ227" s="60"/>
      <c r="TUR227" s="60"/>
      <c r="TUS227" s="60"/>
      <c r="TUT227" s="60"/>
      <c r="TUU227" s="60"/>
      <c r="TUV227" s="60"/>
      <c r="TUW227" s="60"/>
      <c r="TUX227" s="60"/>
      <c r="TUY227" s="60"/>
      <c r="TUZ227" s="60"/>
      <c r="TVA227" s="60"/>
      <c r="TVB227" s="60"/>
      <c r="TVC227" s="60"/>
      <c r="TVD227" s="60"/>
      <c r="TVE227" s="60"/>
      <c r="TVF227" s="60"/>
      <c r="TVG227" s="60"/>
      <c r="TVH227" s="60"/>
      <c r="TVI227" s="60"/>
      <c r="TVJ227" s="60"/>
      <c r="TVK227" s="60"/>
      <c r="TVL227" s="60"/>
      <c r="TVM227" s="60"/>
      <c r="TVN227" s="60"/>
      <c r="TVO227" s="60"/>
      <c r="TVP227" s="60"/>
      <c r="TVQ227" s="60"/>
      <c r="TVR227" s="60"/>
      <c r="TVS227" s="60"/>
      <c r="TVT227" s="60"/>
      <c r="TVU227" s="60"/>
      <c r="TVV227" s="60"/>
      <c r="TVW227" s="60"/>
      <c r="TVX227" s="60"/>
      <c r="TVY227" s="60"/>
      <c r="TVZ227" s="60"/>
      <c r="TWA227" s="60"/>
      <c r="TWB227" s="60"/>
      <c r="TWC227" s="60"/>
      <c r="TWD227" s="60"/>
      <c r="TWE227" s="60"/>
      <c r="TWF227" s="60"/>
      <c r="TWG227" s="60"/>
      <c r="TWH227" s="60"/>
      <c r="TWI227" s="60"/>
      <c r="TWJ227" s="60"/>
      <c r="TWK227" s="60"/>
      <c r="TWL227" s="60"/>
      <c r="TWM227" s="60"/>
      <c r="TWN227" s="60"/>
      <c r="TWO227" s="60"/>
      <c r="TWP227" s="60"/>
      <c r="TWQ227" s="60"/>
      <c r="TWR227" s="60"/>
      <c r="TWS227" s="60"/>
      <c r="TWT227" s="60"/>
      <c r="TWU227" s="60"/>
      <c r="TWV227" s="60"/>
      <c r="TWW227" s="60"/>
      <c r="TWX227" s="60"/>
      <c r="TWY227" s="60"/>
      <c r="TWZ227" s="60"/>
      <c r="TXA227" s="60"/>
      <c r="TXB227" s="60"/>
      <c r="TXC227" s="60"/>
      <c r="TXD227" s="60"/>
      <c r="TXE227" s="60"/>
      <c r="TXF227" s="60"/>
      <c r="TXG227" s="60"/>
      <c r="TXH227" s="60"/>
      <c r="TXI227" s="60"/>
      <c r="TXJ227" s="60"/>
      <c r="TXK227" s="60"/>
      <c r="TXL227" s="60"/>
      <c r="TXM227" s="60"/>
      <c r="TXN227" s="60"/>
      <c r="TXO227" s="60"/>
      <c r="TXP227" s="60"/>
      <c r="TXQ227" s="60"/>
      <c r="TXR227" s="60"/>
      <c r="TXS227" s="60"/>
      <c r="TXT227" s="60"/>
      <c r="TXU227" s="60"/>
      <c r="TXV227" s="60"/>
      <c r="TXW227" s="60"/>
      <c r="TXX227" s="60"/>
      <c r="TXY227" s="60"/>
      <c r="TXZ227" s="60"/>
      <c r="TYA227" s="60"/>
      <c r="TYB227" s="60"/>
      <c r="TYC227" s="60"/>
      <c r="TYD227" s="60"/>
      <c r="TYE227" s="60"/>
      <c r="TYF227" s="60"/>
      <c r="TYG227" s="60"/>
      <c r="TYH227" s="60"/>
      <c r="TYI227" s="60"/>
      <c r="TYJ227" s="60"/>
      <c r="TYK227" s="60"/>
      <c r="TYL227" s="60"/>
      <c r="TYM227" s="60"/>
      <c r="TYN227" s="60"/>
      <c r="TYO227" s="60"/>
      <c r="TYP227" s="60"/>
      <c r="TYQ227" s="60"/>
      <c r="TYR227" s="60"/>
      <c r="TYS227" s="60"/>
      <c r="TYT227" s="60"/>
      <c r="TYU227" s="60"/>
      <c r="TYV227" s="60"/>
      <c r="TYW227" s="60"/>
      <c r="TYX227" s="60"/>
      <c r="TYY227" s="60"/>
      <c r="TYZ227" s="60"/>
      <c r="TZA227" s="60"/>
      <c r="TZB227" s="60"/>
      <c r="TZC227" s="60"/>
      <c r="TZD227" s="60"/>
      <c r="TZE227" s="60"/>
      <c r="TZF227" s="60"/>
      <c r="TZG227" s="60"/>
      <c r="TZH227" s="60"/>
      <c r="TZI227" s="60"/>
      <c r="TZJ227" s="60"/>
      <c r="TZK227" s="60"/>
      <c r="TZL227" s="60"/>
      <c r="TZM227" s="60"/>
      <c r="TZN227" s="60"/>
      <c r="TZO227" s="60"/>
      <c r="TZP227" s="60"/>
      <c r="TZQ227" s="60"/>
      <c r="TZR227" s="60"/>
      <c r="TZS227" s="60"/>
      <c r="TZT227" s="60"/>
      <c r="TZU227" s="60"/>
      <c r="TZV227" s="60"/>
      <c r="TZW227" s="60"/>
      <c r="TZX227" s="60"/>
      <c r="TZY227" s="60"/>
      <c r="TZZ227" s="60"/>
      <c r="UAA227" s="60"/>
      <c r="UAB227" s="60"/>
      <c r="UAC227" s="60"/>
      <c r="UAD227" s="60"/>
      <c r="UAE227" s="60"/>
      <c r="UAF227" s="60"/>
      <c r="UAG227" s="60"/>
      <c r="UAH227" s="60"/>
      <c r="UAI227" s="60"/>
      <c r="UAJ227" s="60"/>
      <c r="UAK227" s="60"/>
      <c r="UAL227" s="60"/>
      <c r="UAM227" s="60"/>
      <c r="UAN227" s="60"/>
      <c r="UAO227" s="60"/>
      <c r="UAP227" s="60"/>
      <c r="UAQ227" s="60"/>
      <c r="UAR227" s="60"/>
      <c r="UAS227" s="60"/>
      <c r="UAT227" s="60"/>
      <c r="UAU227" s="60"/>
      <c r="UAV227" s="60"/>
      <c r="UAW227" s="60"/>
      <c r="UAX227" s="60"/>
      <c r="UAY227" s="60"/>
      <c r="UAZ227" s="60"/>
      <c r="UBA227" s="60"/>
      <c r="UBB227" s="60"/>
      <c r="UBC227" s="60"/>
      <c r="UBD227" s="60"/>
      <c r="UBE227" s="60"/>
      <c r="UBF227" s="60"/>
      <c r="UBG227" s="60"/>
      <c r="UBH227" s="60"/>
      <c r="UBI227" s="60"/>
      <c r="UBJ227" s="60"/>
      <c r="UBK227" s="60"/>
      <c r="UBL227" s="60"/>
      <c r="UBM227" s="60"/>
      <c r="UBN227" s="60"/>
      <c r="UBO227" s="60"/>
      <c r="UBP227" s="60"/>
      <c r="UBQ227" s="60"/>
      <c r="UBR227" s="60"/>
      <c r="UBS227" s="60"/>
      <c r="UBT227" s="60"/>
      <c r="UBU227" s="60"/>
      <c r="UBV227" s="60"/>
      <c r="UBW227" s="60"/>
      <c r="UBX227" s="60"/>
      <c r="UBY227" s="60"/>
      <c r="UBZ227" s="60"/>
      <c r="UCA227" s="60"/>
      <c r="UCB227" s="60"/>
      <c r="UCC227" s="60"/>
      <c r="UCD227" s="60"/>
      <c r="UCE227" s="60"/>
      <c r="UCF227" s="60"/>
      <c r="UCG227" s="60"/>
      <c r="UCH227" s="60"/>
      <c r="UCI227" s="60"/>
      <c r="UCJ227" s="60"/>
      <c r="UCK227" s="60"/>
      <c r="UCL227" s="60"/>
      <c r="UCM227" s="60"/>
      <c r="UCN227" s="60"/>
      <c r="UCO227" s="60"/>
      <c r="UCP227" s="60"/>
      <c r="UCQ227" s="60"/>
      <c r="UCR227" s="60"/>
      <c r="UCS227" s="60"/>
      <c r="UCT227" s="60"/>
      <c r="UCU227" s="60"/>
      <c r="UCV227" s="60"/>
      <c r="UCW227" s="60"/>
      <c r="UCX227" s="60"/>
      <c r="UCY227" s="60"/>
      <c r="UCZ227" s="60"/>
      <c r="UDA227" s="60"/>
      <c r="UDB227" s="60"/>
      <c r="UDC227" s="60"/>
      <c r="UDD227" s="60"/>
      <c r="UDE227" s="60"/>
      <c r="UDF227" s="60"/>
      <c r="UDG227" s="60"/>
      <c r="UDH227" s="60"/>
      <c r="UDI227" s="60"/>
      <c r="UDJ227" s="60"/>
      <c r="UDK227" s="60"/>
      <c r="UDL227" s="60"/>
      <c r="UDM227" s="60"/>
      <c r="UDN227" s="60"/>
      <c r="UDO227" s="60"/>
      <c r="UDP227" s="60"/>
      <c r="UDQ227" s="60"/>
      <c r="UDR227" s="60"/>
      <c r="UDS227" s="60"/>
      <c r="UDT227" s="60"/>
      <c r="UDU227" s="60"/>
      <c r="UDV227" s="60"/>
      <c r="UDW227" s="60"/>
      <c r="UDX227" s="60"/>
      <c r="UDY227" s="60"/>
      <c r="UDZ227" s="60"/>
      <c r="UEA227" s="60"/>
      <c r="UEB227" s="60"/>
      <c r="UEC227" s="60"/>
      <c r="UED227" s="60"/>
      <c r="UEE227" s="60"/>
      <c r="UEF227" s="60"/>
      <c r="UEG227" s="60"/>
      <c r="UEH227" s="60"/>
      <c r="UEI227" s="60"/>
      <c r="UEJ227" s="60"/>
      <c r="UEK227" s="60"/>
      <c r="UEL227" s="60"/>
      <c r="UEM227" s="60"/>
      <c r="UEN227" s="60"/>
      <c r="UEO227" s="60"/>
      <c r="UEP227" s="60"/>
      <c r="UEQ227" s="60"/>
      <c r="UER227" s="60"/>
      <c r="UES227" s="60"/>
      <c r="UET227" s="60"/>
      <c r="UEU227" s="60"/>
      <c r="UEV227" s="60"/>
      <c r="UEW227" s="60"/>
      <c r="UEX227" s="60"/>
      <c r="UEY227" s="60"/>
      <c r="UEZ227" s="60"/>
      <c r="UFA227" s="60"/>
      <c r="UFB227" s="60"/>
      <c r="UFC227" s="60"/>
      <c r="UFD227" s="60"/>
      <c r="UFE227" s="60"/>
      <c r="UFF227" s="60"/>
      <c r="UFG227" s="60"/>
      <c r="UFH227" s="60"/>
      <c r="UFI227" s="60"/>
      <c r="UFJ227" s="60"/>
      <c r="UFK227" s="60"/>
      <c r="UFL227" s="60"/>
      <c r="UFM227" s="60"/>
      <c r="UFN227" s="60"/>
      <c r="UFO227" s="60"/>
      <c r="UFP227" s="60"/>
      <c r="UFQ227" s="60"/>
      <c r="UFR227" s="60"/>
      <c r="UFS227" s="60"/>
      <c r="UFT227" s="60"/>
      <c r="UFU227" s="60"/>
      <c r="UFV227" s="60"/>
      <c r="UFW227" s="60"/>
      <c r="UFX227" s="60"/>
      <c r="UFY227" s="60"/>
      <c r="UFZ227" s="60"/>
      <c r="UGA227" s="60"/>
      <c r="UGB227" s="60"/>
      <c r="UGC227" s="60"/>
      <c r="UGD227" s="60"/>
      <c r="UGE227" s="60"/>
      <c r="UGF227" s="60"/>
      <c r="UGG227" s="60"/>
      <c r="UGH227" s="60"/>
      <c r="UGI227" s="60"/>
      <c r="UGJ227" s="60"/>
      <c r="UGK227" s="60"/>
      <c r="UGL227" s="60"/>
      <c r="UGM227" s="60"/>
      <c r="UGN227" s="60"/>
      <c r="UGO227" s="60"/>
      <c r="UGP227" s="60"/>
      <c r="UGQ227" s="60"/>
      <c r="UGR227" s="60"/>
      <c r="UGS227" s="60"/>
      <c r="UGT227" s="60"/>
      <c r="UGU227" s="60"/>
      <c r="UGV227" s="60"/>
      <c r="UGW227" s="60"/>
      <c r="UGX227" s="60"/>
      <c r="UGY227" s="60"/>
      <c r="UGZ227" s="60"/>
      <c r="UHA227" s="60"/>
      <c r="UHB227" s="60"/>
      <c r="UHC227" s="60"/>
      <c r="UHD227" s="60"/>
      <c r="UHE227" s="60"/>
      <c r="UHF227" s="60"/>
      <c r="UHG227" s="60"/>
      <c r="UHH227" s="60"/>
      <c r="UHI227" s="60"/>
      <c r="UHJ227" s="60"/>
      <c r="UHK227" s="60"/>
      <c r="UHL227" s="60"/>
      <c r="UHM227" s="60"/>
      <c r="UHN227" s="60"/>
      <c r="UHO227" s="60"/>
      <c r="UHP227" s="60"/>
      <c r="UHQ227" s="60"/>
      <c r="UHR227" s="60"/>
      <c r="UHS227" s="60"/>
      <c r="UHT227" s="60"/>
      <c r="UHU227" s="60"/>
      <c r="UHV227" s="60"/>
      <c r="UHW227" s="60"/>
      <c r="UHX227" s="60"/>
      <c r="UHY227" s="60"/>
      <c r="UHZ227" s="60"/>
      <c r="UIA227" s="60"/>
      <c r="UIB227" s="60"/>
      <c r="UIC227" s="60"/>
      <c r="UID227" s="60"/>
      <c r="UIE227" s="60"/>
      <c r="UIF227" s="60"/>
      <c r="UIG227" s="60"/>
      <c r="UIH227" s="60"/>
      <c r="UII227" s="60"/>
      <c r="UIJ227" s="60"/>
      <c r="UIK227" s="60"/>
      <c r="UIL227" s="60"/>
      <c r="UIM227" s="60"/>
      <c r="UIN227" s="60"/>
      <c r="UIO227" s="60"/>
      <c r="UIP227" s="60"/>
      <c r="UIQ227" s="60"/>
      <c r="UIR227" s="60"/>
      <c r="UIS227" s="60"/>
      <c r="UIT227" s="60"/>
      <c r="UIU227" s="60"/>
      <c r="UIV227" s="60"/>
      <c r="UIW227" s="60"/>
      <c r="UIX227" s="60"/>
      <c r="UIY227" s="60"/>
      <c r="UIZ227" s="60"/>
      <c r="UJA227" s="60"/>
      <c r="UJB227" s="60"/>
      <c r="UJC227" s="60"/>
      <c r="UJD227" s="60"/>
      <c r="UJE227" s="60"/>
      <c r="UJF227" s="60"/>
      <c r="UJG227" s="60"/>
      <c r="UJH227" s="60"/>
      <c r="UJI227" s="60"/>
      <c r="UJJ227" s="60"/>
      <c r="UJK227" s="60"/>
      <c r="UJL227" s="60"/>
      <c r="UJM227" s="60"/>
      <c r="UJN227" s="60"/>
      <c r="UJO227" s="60"/>
      <c r="UJP227" s="60"/>
      <c r="UJQ227" s="60"/>
      <c r="UJR227" s="60"/>
      <c r="UJS227" s="60"/>
      <c r="UJT227" s="60"/>
      <c r="UJU227" s="60"/>
      <c r="UJV227" s="60"/>
      <c r="UJW227" s="60"/>
      <c r="UJX227" s="60"/>
      <c r="UJY227" s="60"/>
      <c r="UJZ227" s="60"/>
      <c r="UKA227" s="60"/>
      <c r="UKB227" s="60"/>
      <c r="UKC227" s="60"/>
      <c r="UKD227" s="60"/>
      <c r="UKE227" s="60"/>
      <c r="UKF227" s="60"/>
      <c r="UKG227" s="60"/>
      <c r="UKH227" s="60"/>
      <c r="UKI227" s="60"/>
      <c r="UKJ227" s="60"/>
      <c r="UKK227" s="60"/>
      <c r="UKL227" s="60"/>
      <c r="UKM227" s="60"/>
      <c r="UKN227" s="60"/>
      <c r="UKO227" s="60"/>
      <c r="UKP227" s="60"/>
      <c r="UKQ227" s="60"/>
      <c r="UKR227" s="60"/>
      <c r="UKS227" s="60"/>
      <c r="UKT227" s="60"/>
      <c r="UKU227" s="60"/>
      <c r="UKV227" s="60"/>
      <c r="UKW227" s="60"/>
      <c r="UKX227" s="60"/>
      <c r="UKY227" s="60"/>
      <c r="UKZ227" s="60"/>
      <c r="ULA227" s="60"/>
      <c r="ULB227" s="60"/>
      <c r="ULC227" s="60"/>
      <c r="ULD227" s="60"/>
      <c r="ULE227" s="60"/>
      <c r="ULF227" s="60"/>
      <c r="ULG227" s="60"/>
      <c r="ULH227" s="60"/>
      <c r="ULI227" s="60"/>
      <c r="ULJ227" s="60"/>
      <c r="ULK227" s="60"/>
      <c r="ULL227" s="60"/>
      <c r="ULM227" s="60"/>
      <c r="ULN227" s="60"/>
      <c r="ULO227" s="60"/>
      <c r="ULP227" s="60"/>
      <c r="ULQ227" s="60"/>
      <c r="ULR227" s="60"/>
      <c r="ULS227" s="60"/>
      <c r="ULT227" s="60"/>
      <c r="ULU227" s="60"/>
      <c r="ULV227" s="60"/>
      <c r="ULW227" s="60"/>
      <c r="ULX227" s="60"/>
      <c r="ULY227" s="60"/>
      <c r="ULZ227" s="60"/>
      <c r="UMA227" s="60"/>
      <c r="UMB227" s="60"/>
      <c r="UMC227" s="60"/>
      <c r="UMD227" s="60"/>
      <c r="UME227" s="60"/>
      <c r="UMF227" s="60"/>
      <c r="UMG227" s="60"/>
      <c r="UMH227" s="60"/>
      <c r="UMI227" s="60"/>
      <c r="UMJ227" s="60"/>
      <c r="UMK227" s="60"/>
      <c r="UML227" s="60"/>
      <c r="UMM227" s="60"/>
      <c r="UMN227" s="60"/>
      <c r="UMO227" s="60"/>
      <c r="UMP227" s="60"/>
      <c r="UMQ227" s="60"/>
      <c r="UMR227" s="60"/>
      <c r="UMS227" s="60"/>
      <c r="UMT227" s="60"/>
      <c r="UMU227" s="60"/>
      <c r="UMV227" s="60"/>
      <c r="UMW227" s="60"/>
      <c r="UMX227" s="60"/>
      <c r="UMY227" s="60"/>
      <c r="UMZ227" s="60"/>
      <c r="UNA227" s="60"/>
      <c r="UNB227" s="60"/>
      <c r="UNC227" s="60"/>
      <c r="UND227" s="60"/>
      <c r="UNE227" s="60"/>
      <c r="UNF227" s="60"/>
      <c r="UNG227" s="60"/>
      <c r="UNH227" s="60"/>
      <c r="UNI227" s="60"/>
      <c r="UNJ227" s="60"/>
      <c r="UNK227" s="60"/>
      <c r="UNL227" s="60"/>
      <c r="UNM227" s="60"/>
      <c r="UNN227" s="60"/>
      <c r="UNO227" s="60"/>
      <c r="UNP227" s="60"/>
      <c r="UNQ227" s="60"/>
      <c r="UNR227" s="60"/>
      <c r="UNS227" s="60"/>
      <c r="UNT227" s="60"/>
      <c r="UNU227" s="60"/>
      <c r="UNV227" s="60"/>
      <c r="UNW227" s="60"/>
      <c r="UNX227" s="60"/>
      <c r="UNY227" s="60"/>
      <c r="UNZ227" s="60"/>
      <c r="UOA227" s="60"/>
      <c r="UOB227" s="60"/>
      <c r="UOC227" s="60"/>
      <c r="UOD227" s="60"/>
      <c r="UOE227" s="60"/>
      <c r="UOF227" s="60"/>
      <c r="UOG227" s="60"/>
      <c r="UOH227" s="60"/>
      <c r="UOI227" s="60"/>
      <c r="UOJ227" s="60"/>
      <c r="UOK227" s="60"/>
      <c r="UOL227" s="60"/>
      <c r="UOM227" s="60"/>
      <c r="UON227" s="60"/>
      <c r="UOO227" s="60"/>
      <c r="UOP227" s="60"/>
      <c r="UOQ227" s="60"/>
      <c r="UOR227" s="60"/>
      <c r="UOS227" s="60"/>
      <c r="UOT227" s="60"/>
      <c r="UOU227" s="60"/>
      <c r="UOV227" s="60"/>
      <c r="UOW227" s="60"/>
      <c r="UOX227" s="60"/>
      <c r="UOY227" s="60"/>
      <c r="UOZ227" s="60"/>
      <c r="UPA227" s="60"/>
      <c r="UPB227" s="60"/>
      <c r="UPC227" s="60"/>
      <c r="UPD227" s="60"/>
      <c r="UPE227" s="60"/>
      <c r="UPF227" s="60"/>
      <c r="UPG227" s="60"/>
      <c r="UPH227" s="60"/>
      <c r="UPI227" s="60"/>
      <c r="UPJ227" s="60"/>
      <c r="UPK227" s="60"/>
      <c r="UPL227" s="60"/>
      <c r="UPM227" s="60"/>
      <c r="UPN227" s="60"/>
      <c r="UPO227" s="60"/>
      <c r="UPP227" s="60"/>
      <c r="UPQ227" s="60"/>
      <c r="UPR227" s="60"/>
      <c r="UPS227" s="60"/>
      <c r="UPT227" s="60"/>
      <c r="UPU227" s="60"/>
      <c r="UPV227" s="60"/>
      <c r="UPW227" s="60"/>
      <c r="UPX227" s="60"/>
      <c r="UPY227" s="60"/>
      <c r="UPZ227" s="60"/>
      <c r="UQA227" s="60"/>
      <c r="UQB227" s="60"/>
      <c r="UQC227" s="60"/>
      <c r="UQD227" s="60"/>
      <c r="UQE227" s="60"/>
      <c r="UQF227" s="60"/>
      <c r="UQG227" s="60"/>
      <c r="UQH227" s="60"/>
      <c r="UQI227" s="60"/>
      <c r="UQJ227" s="60"/>
      <c r="UQK227" s="60"/>
      <c r="UQL227" s="60"/>
      <c r="UQM227" s="60"/>
      <c r="UQN227" s="60"/>
      <c r="UQO227" s="60"/>
      <c r="UQP227" s="60"/>
      <c r="UQQ227" s="60"/>
      <c r="UQR227" s="60"/>
      <c r="UQS227" s="60"/>
      <c r="UQT227" s="60"/>
      <c r="UQU227" s="60"/>
      <c r="UQV227" s="60"/>
      <c r="UQW227" s="60"/>
      <c r="UQX227" s="60"/>
      <c r="UQY227" s="60"/>
      <c r="UQZ227" s="60"/>
      <c r="URA227" s="60"/>
      <c r="URB227" s="60"/>
      <c r="URC227" s="60"/>
      <c r="URD227" s="60"/>
      <c r="URE227" s="60"/>
      <c r="URF227" s="60"/>
      <c r="URG227" s="60"/>
      <c r="URH227" s="60"/>
      <c r="URI227" s="60"/>
      <c r="URJ227" s="60"/>
      <c r="URK227" s="60"/>
      <c r="URL227" s="60"/>
      <c r="URM227" s="60"/>
      <c r="URN227" s="60"/>
      <c r="URO227" s="60"/>
      <c r="URP227" s="60"/>
      <c r="URQ227" s="60"/>
      <c r="URR227" s="60"/>
      <c r="URS227" s="60"/>
      <c r="URT227" s="60"/>
      <c r="URU227" s="60"/>
      <c r="URV227" s="60"/>
      <c r="URW227" s="60"/>
      <c r="URX227" s="60"/>
      <c r="URY227" s="60"/>
      <c r="URZ227" s="60"/>
      <c r="USA227" s="60"/>
      <c r="USB227" s="60"/>
      <c r="USC227" s="60"/>
      <c r="USD227" s="60"/>
      <c r="USE227" s="60"/>
      <c r="USF227" s="60"/>
      <c r="USG227" s="60"/>
      <c r="USH227" s="60"/>
      <c r="USI227" s="60"/>
      <c r="USJ227" s="60"/>
      <c r="USK227" s="60"/>
      <c r="USL227" s="60"/>
      <c r="USM227" s="60"/>
      <c r="USN227" s="60"/>
      <c r="USO227" s="60"/>
      <c r="USP227" s="60"/>
      <c r="USQ227" s="60"/>
      <c r="USR227" s="60"/>
      <c r="USS227" s="60"/>
      <c r="UST227" s="60"/>
      <c r="USU227" s="60"/>
      <c r="USV227" s="60"/>
      <c r="USW227" s="60"/>
      <c r="USX227" s="60"/>
      <c r="USY227" s="60"/>
      <c r="USZ227" s="60"/>
      <c r="UTA227" s="60"/>
      <c r="UTB227" s="60"/>
      <c r="UTC227" s="60"/>
      <c r="UTD227" s="60"/>
      <c r="UTE227" s="60"/>
      <c r="UTF227" s="60"/>
      <c r="UTG227" s="60"/>
      <c r="UTH227" s="60"/>
      <c r="UTI227" s="60"/>
      <c r="UTJ227" s="60"/>
      <c r="UTK227" s="60"/>
      <c r="UTL227" s="60"/>
      <c r="UTM227" s="60"/>
      <c r="UTN227" s="60"/>
      <c r="UTO227" s="60"/>
      <c r="UTP227" s="60"/>
      <c r="UTQ227" s="60"/>
      <c r="UTR227" s="60"/>
      <c r="UTS227" s="60"/>
      <c r="UTT227" s="60"/>
      <c r="UTU227" s="60"/>
      <c r="UTV227" s="60"/>
      <c r="UTW227" s="60"/>
      <c r="UTX227" s="60"/>
      <c r="UTY227" s="60"/>
      <c r="UTZ227" s="60"/>
      <c r="UUA227" s="60"/>
      <c r="UUB227" s="60"/>
      <c r="UUC227" s="60"/>
      <c r="UUD227" s="60"/>
      <c r="UUE227" s="60"/>
      <c r="UUF227" s="60"/>
      <c r="UUG227" s="60"/>
      <c r="UUH227" s="60"/>
      <c r="UUI227" s="60"/>
      <c r="UUJ227" s="60"/>
      <c r="UUK227" s="60"/>
      <c r="UUL227" s="60"/>
      <c r="UUM227" s="60"/>
      <c r="UUN227" s="60"/>
      <c r="UUO227" s="60"/>
      <c r="UUP227" s="60"/>
      <c r="UUQ227" s="60"/>
      <c r="UUR227" s="60"/>
      <c r="UUS227" s="60"/>
      <c r="UUT227" s="60"/>
      <c r="UUU227" s="60"/>
      <c r="UUV227" s="60"/>
      <c r="UUW227" s="60"/>
      <c r="UUX227" s="60"/>
      <c r="UUY227" s="60"/>
      <c r="UUZ227" s="60"/>
      <c r="UVA227" s="60"/>
      <c r="UVB227" s="60"/>
      <c r="UVC227" s="60"/>
      <c r="UVD227" s="60"/>
      <c r="UVE227" s="60"/>
      <c r="UVF227" s="60"/>
      <c r="UVG227" s="60"/>
      <c r="UVH227" s="60"/>
      <c r="UVI227" s="60"/>
      <c r="UVJ227" s="60"/>
      <c r="UVK227" s="60"/>
      <c r="UVL227" s="60"/>
      <c r="UVM227" s="60"/>
      <c r="UVN227" s="60"/>
      <c r="UVO227" s="60"/>
      <c r="UVP227" s="60"/>
      <c r="UVQ227" s="60"/>
      <c r="UVR227" s="60"/>
      <c r="UVS227" s="60"/>
      <c r="UVT227" s="60"/>
      <c r="UVU227" s="60"/>
      <c r="UVV227" s="60"/>
      <c r="UVW227" s="60"/>
      <c r="UVX227" s="60"/>
      <c r="UVY227" s="60"/>
      <c r="UVZ227" s="60"/>
      <c r="UWA227" s="60"/>
      <c r="UWB227" s="60"/>
      <c r="UWC227" s="60"/>
      <c r="UWD227" s="60"/>
      <c r="UWE227" s="60"/>
      <c r="UWF227" s="60"/>
      <c r="UWG227" s="60"/>
      <c r="UWH227" s="60"/>
      <c r="UWI227" s="60"/>
      <c r="UWJ227" s="60"/>
      <c r="UWK227" s="60"/>
      <c r="UWL227" s="60"/>
      <c r="UWM227" s="60"/>
      <c r="UWN227" s="60"/>
      <c r="UWO227" s="60"/>
      <c r="UWP227" s="60"/>
      <c r="UWQ227" s="60"/>
      <c r="UWR227" s="60"/>
      <c r="UWS227" s="60"/>
      <c r="UWT227" s="60"/>
      <c r="UWU227" s="60"/>
      <c r="UWV227" s="60"/>
      <c r="UWW227" s="60"/>
      <c r="UWX227" s="60"/>
      <c r="UWY227" s="60"/>
      <c r="UWZ227" s="60"/>
      <c r="UXA227" s="60"/>
      <c r="UXB227" s="60"/>
      <c r="UXC227" s="60"/>
      <c r="UXD227" s="60"/>
      <c r="UXE227" s="60"/>
      <c r="UXF227" s="60"/>
      <c r="UXG227" s="60"/>
      <c r="UXH227" s="60"/>
      <c r="UXI227" s="60"/>
      <c r="UXJ227" s="60"/>
      <c r="UXK227" s="60"/>
      <c r="UXL227" s="60"/>
      <c r="UXM227" s="60"/>
      <c r="UXN227" s="60"/>
      <c r="UXO227" s="60"/>
      <c r="UXP227" s="60"/>
      <c r="UXQ227" s="60"/>
      <c r="UXR227" s="60"/>
      <c r="UXS227" s="60"/>
      <c r="UXT227" s="60"/>
      <c r="UXU227" s="60"/>
      <c r="UXV227" s="60"/>
      <c r="UXW227" s="60"/>
      <c r="UXX227" s="60"/>
      <c r="UXY227" s="60"/>
      <c r="UXZ227" s="60"/>
      <c r="UYA227" s="60"/>
      <c r="UYB227" s="60"/>
      <c r="UYC227" s="60"/>
      <c r="UYD227" s="60"/>
      <c r="UYE227" s="60"/>
      <c r="UYF227" s="60"/>
      <c r="UYG227" s="60"/>
      <c r="UYH227" s="60"/>
      <c r="UYI227" s="60"/>
      <c r="UYJ227" s="60"/>
      <c r="UYK227" s="60"/>
      <c r="UYL227" s="60"/>
      <c r="UYM227" s="60"/>
      <c r="UYN227" s="60"/>
      <c r="UYO227" s="60"/>
      <c r="UYP227" s="60"/>
      <c r="UYQ227" s="60"/>
      <c r="UYR227" s="60"/>
      <c r="UYS227" s="60"/>
      <c r="UYT227" s="60"/>
      <c r="UYU227" s="60"/>
      <c r="UYV227" s="60"/>
      <c r="UYW227" s="60"/>
      <c r="UYX227" s="60"/>
      <c r="UYY227" s="60"/>
      <c r="UYZ227" s="60"/>
      <c r="UZA227" s="60"/>
      <c r="UZB227" s="60"/>
      <c r="UZC227" s="60"/>
      <c r="UZD227" s="60"/>
      <c r="UZE227" s="60"/>
      <c r="UZF227" s="60"/>
      <c r="UZG227" s="60"/>
      <c r="UZH227" s="60"/>
      <c r="UZI227" s="60"/>
      <c r="UZJ227" s="60"/>
      <c r="UZK227" s="60"/>
      <c r="UZL227" s="60"/>
      <c r="UZM227" s="60"/>
      <c r="UZN227" s="60"/>
      <c r="UZO227" s="60"/>
      <c r="UZP227" s="60"/>
      <c r="UZQ227" s="60"/>
      <c r="UZR227" s="60"/>
      <c r="UZS227" s="60"/>
      <c r="UZT227" s="60"/>
      <c r="UZU227" s="60"/>
      <c r="UZV227" s="60"/>
      <c r="UZW227" s="60"/>
      <c r="UZX227" s="60"/>
      <c r="UZY227" s="60"/>
      <c r="UZZ227" s="60"/>
      <c r="VAA227" s="60"/>
      <c r="VAB227" s="60"/>
      <c r="VAC227" s="60"/>
      <c r="VAD227" s="60"/>
      <c r="VAE227" s="60"/>
      <c r="VAF227" s="60"/>
      <c r="VAG227" s="60"/>
      <c r="VAH227" s="60"/>
      <c r="VAI227" s="60"/>
      <c r="VAJ227" s="60"/>
      <c r="VAK227" s="60"/>
      <c r="VAL227" s="60"/>
      <c r="VAM227" s="60"/>
      <c r="VAN227" s="60"/>
      <c r="VAO227" s="60"/>
      <c r="VAP227" s="60"/>
      <c r="VAQ227" s="60"/>
      <c r="VAR227" s="60"/>
      <c r="VAS227" s="60"/>
      <c r="VAT227" s="60"/>
      <c r="VAU227" s="60"/>
      <c r="VAV227" s="60"/>
      <c r="VAW227" s="60"/>
      <c r="VAX227" s="60"/>
      <c r="VAY227" s="60"/>
      <c r="VAZ227" s="60"/>
      <c r="VBA227" s="60"/>
      <c r="VBB227" s="60"/>
      <c r="VBC227" s="60"/>
      <c r="VBD227" s="60"/>
      <c r="VBE227" s="60"/>
      <c r="VBF227" s="60"/>
      <c r="VBG227" s="60"/>
      <c r="VBH227" s="60"/>
      <c r="VBI227" s="60"/>
      <c r="VBJ227" s="60"/>
      <c r="VBK227" s="60"/>
      <c r="VBL227" s="60"/>
      <c r="VBM227" s="60"/>
      <c r="VBN227" s="60"/>
      <c r="VBO227" s="60"/>
      <c r="VBP227" s="60"/>
      <c r="VBQ227" s="60"/>
      <c r="VBR227" s="60"/>
      <c r="VBS227" s="60"/>
      <c r="VBT227" s="60"/>
      <c r="VBU227" s="60"/>
      <c r="VBV227" s="60"/>
      <c r="VBW227" s="60"/>
      <c r="VBX227" s="60"/>
      <c r="VBY227" s="60"/>
      <c r="VBZ227" s="60"/>
      <c r="VCA227" s="60"/>
      <c r="VCB227" s="60"/>
      <c r="VCC227" s="60"/>
      <c r="VCD227" s="60"/>
      <c r="VCE227" s="60"/>
      <c r="VCF227" s="60"/>
      <c r="VCG227" s="60"/>
      <c r="VCH227" s="60"/>
      <c r="VCI227" s="60"/>
      <c r="VCJ227" s="60"/>
      <c r="VCK227" s="60"/>
      <c r="VCL227" s="60"/>
      <c r="VCM227" s="60"/>
      <c r="VCN227" s="60"/>
      <c r="VCO227" s="60"/>
      <c r="VCP227" s="60"/>
      <c r="VCQ227" s="60"/>
      <c r="VCR227" s="60"/>
      <c r="VCS227" s="60"/>
      <c r="VCT227" s="60"/>
      <c r="VCU227" s="60"/>
      <c r="VCV227" s="60"/>
      <c r="VCW227" s="60"/>
      <c r="VCX227" s="60"/>
      <c r="VCY227" s="60"/>
      <c r="VCZ227" s="60"/>
      <c r="VDA227" s="60"/>
      <c r="VDB227" s="60"/>
      <c r="VDC227" s="60"/>
      <c r="VDD227" s="60"/>
      <c r="VDE227" s="60"/>
      <c r="VDF227" s="60"/>
      <c r="VDG227" s="60"/>
      <c r="VDH227" s="60"/>
      <c r="VDI227" s="60"/>
      <c r="VDJ227" s="60"/>
      <c r="VDK227" s="60"/>
      <c r="VDL227" s="60"/>
      <c r="VDM227" s="60"/>
      <c r="VDN227" s="60"/>
      <c r="VDO227" s="60"/>
      <c r="VDP227" s="60"/>
      <c r="VDQ227" s="60"/>
      <c r="VDR227" s="60"/>
      <c r="VDS227" s="60"/>
      <c r="VDT227" s="60"/>
      <c r="VDU227" s="60"/>
      <c r="VDV227" s="60"/>
      <c r="VDW227" s="60"/>
      <c r="VDX227" s="60"/>
      <c r="VDY227" s="60"/>
      <c r="VDZ227" s="60"/>
      <c r="VEA227" s="60"/>
      <c r="VEB227" s="60"/>
      <c r="VEC227" s="60"/>
      <c r="VED227" s="60"/>
      <c r="VEE227" s="60"/>
      <c r="VEF227" s="60"/>
      <c r="VEG227" s="60"/>
      <c r="VEH227" s="60"/>
      <c r="VEI227" s="60"/>
      <c r="VEJ227" s="60"/>
      <c r="VEK227" s="60"/>
      <c r="VEL227" s="60"/>
      <c r="VEM227" s="60"/>
      <c r="VEN227" s="60"/>
      <c r="VEO227" s="60"/>
      <c r="VEP227" s="60"/>
      <c r="VEQ227" s="60"/>
      <c r="VER227" s="60"/>
      <c r="VES227" s="60"/>
      <c r="VET227" s="60"/>
      <c r="VEU227" s="60"/>
      <c r="VEV227" s="60"/>
      <c r="VEW227" s="60"/>
      <c r="VEX227" s="60"/>
      <c r="VEY227" s="60"/>
      <c r="VEZ227" s="60"/>
      <c r="VFA227" s="60"/>
      <c r="VFB227" s="60"/>
      <c r="VFC227" s="60"/>
      <c r="VFD227" s="60"/>
      <c r="VFE227" s="60"/>
      <c r="VFF227" s="60"/>
      <c r="VFG227" s="60"/>
      <c r="VFH227" s="60"/>
      <c r="VFI227" s="60"/>
      <c r="VFJ227" s="60"/>
      <c r="VFK227" s="60"/>
      <c r="VFL227" s="60"/>
      <c r="VFM227" s="60"/>
      <c r="VFN227" s="60"/>
      <c r="VFO227" s="60"/>
      <c r="VFP227" s="60"/>
      <c r="VFQ227" s="60"/>
      <c r="VFR227" s="60"/>
      <c r="VFS227" s="60"/>
      <c r="VFT227" s="60"/>
      <c r="VFU227" s="60"/>
      <c r="VFV227" s="60"/>
      <c r="VFW227" s="60"/>
      <c r="VFX227" s="60"/>
      <c r="VFY227" s="60"/>
      <c r="VFZ227" s="60"/>
      <c r="VGA227" s="60"/>
      <c r="VGB227" s="60"/>
      <c r="VGC227" s="60"/>
      <c r="VGD227" s="60"/>
      <c r="VGE227" s="60"/>
      <c r="VGF227" s="60"/>
      <c r="VGG227" s="60"/>
      <c r="VGH227" s="60"/>
      <c r="VGI227" s="60"/>
      <c r="VGJ227" s="60"/>
      <c r="VGK227" s="60"/>
      <c r="VGL227" s="60"/>
      <c r="VGM227" s="60"/>
      <c r="VGN227" s="60"/>
      <c r="VGO227" s="60"/>
      <c r="VGP227" s="60"/>
      <c r="VGQ227" s="60"/>
      <c r="VGR227" s="60"/>
      <c r="VGS227" s="60"/>
      <c r="VGT227" s="60"/>
      <c r="VGU227" s="60"/>
      <c r="VGV227" s="60"/>
      <c r="VGW227" s="60"/>
      <c r="VGX227" s="60"/>
      <c r="VGY227" s="60"/>
      <c r="VGZ227" s="60"/>
      <c r="VHA227" s="60"/>
      <c r="VHB227" s="60"/>
      <c r="VHC227" s="60"/>
      <c r="VHD227" s="60"/>
      <c r="VHE227" s="60"/>
      <c r="VHF227" s="60"/>
      <c r="VHG227" s="60"/>
      <c r="VHH227" s="60"/>
      <c r="VHI227" s="60"/>
      <c r="VHJ227" s="60"/>
      <c r="VHK227" s="60"/>
      <c r="VHL227" s="60"/>
      <c r="VHM227" s="60"/>
      <c r="VHN227" s="60"/>
      <c r="VHO227" s="60"/>
      <c r="VHP227" s="60"/>
      <c r="VHQ227" s="60"/>
      <c r="VHR227" s="60"/>
      <c r="VHS227" s="60"/>
      <c r="VHT227" s="60"/>
      <c r="VHU227" s="60"/>
      <c r="VHV227" s="60"/>
      <c r="VHW227" s="60"/>
      <c r="VHX227" s="60"/>
      <c r="VHY227" s="60"/>
      <c r="VHZ227" s="60"/>
      <c r="VIA227" s="60"/>
      <c r="VIB227" s="60"/>
      <c r="VIC227" s="60"/>
      <c r="VID227" s="60"/>
      <c r="VIE227" s="60"/>
      <c r="VIF227" s="60"/>
      <c r="VIG227" s="60"/>
      <c r="VIH227" s="60"/>
      <c r="VII227" s="60"/>
      <c r="VIJ227" s="60"/>
      <c r="VIK227" s="60"/>
      <c r="VIL227" s="60"/>
      <c r="VIM227" s="60"/>
      <c r="VIN227" s="60"/>
      <c r="VIO227" s="60"/>
      <c r="VIP227" s="60"/>
      <c r="VIQ227" s="60"/>
      <c r="VIR227" s="60"/>
      <c r="VIS227" s="60"/>
      <c r="VIT227" s="60"/>
      <c r="VIU227" s="60"/>
      <c r="VIV227" s="60"/>
      <c r="VIW227" s="60"/>
      <c r="VIX227" s="60"/>
      <c r="VIY227" s="60"/>
      <c r="VIZ227" s="60"/>
      <c r="VJA227" s="60"/>
      <c r="VJB227" s="60"/>
      <c r="VJC227" s="60"/>
      <c r="VJD227" s="60"/>
      <c r="VJE227" s="60"/>
      <c r="VJF227" s="60"/>
      <c r="VJG227" s="60"/>
      <c r="VJH227" s="60"/>
      <c r="VJI227" s="60"/>
      <c r="VJJ227" s="60"/>
      <c r="VJK227" s="60"/>
      <c r="VJL227" s="60"/>
      <c r="VJM227" s="60"/>
      <c r="VJN227" s="60"/>
      <c r="VJO227" s="60"/>
      <c r="VJP227" s="60"/>
      <c r="VJQ227" s="60"/>
      <c r="VJR227" s="60"/>
      <c r="VJS227" s="60"/>
      <c r="VJT227" s="60"/>
      <c r="VJU227" s="60"/>
      <c r="VJV227" s="60"/>
      <c r="VJW227" s="60"/>
      <c r="VJX227" s="60"/>
      <c r="VJY227" s="60"/>
      <c r="VJZ227" s="60"/>
      <c r="VKA227" s="60"/>
      <c r="VKB227" s="60"/>
      <c r="VKC227" s="60"/>
      <c r="VKD227" s="60"/>
      <c r="VKE227" s="60"/>
      <c r="VKF227" s="60"/>
      <c r="VKG227" s="60"/>
      <c r="VKH227" s="60"/>
      <c r="VKI227" s="60"/>
      <c r="VKJ227" s="60"/>
      <c r="VKK227" s="60"/>
      <c r="VKL227" s="60"/>
      <c r="VKM227" s="60"/>
      <c r="VKN227" s="60"/>
      <c r="VKO227" s="60"/>
      <c r="VKP227" s="60"/>
      <c r="VKQ227" s="60"/>
      <c r="VKR227" s="60"/>
      <c r="VKS227" s="60"/>
      <c r="VKT227" s="60"/>
      <c r="VKU227" s="60"/>
      <c r="VKV227" s="60"/>
      <c r="VKW227" s="60"/>
      <c r="VKX227" s="60"/>
      <c r="VKY227" s="60"/>
      <c r="VKZ227" s="60"/>
      <c r="VLA227" s="60"/>
      <c r="VLB227" s="60"/>
      <c r="VLC227" s="60"/>
      <c r="VLD227" s="60"/>
      <c r="VLE227" s="60"/>
      <c r="VLF227" s="60"/>
      <c r="VLG227" s="60"/>
      <c r="VLH227" s="60"/>
      <c r="VLI227" s="60"/>
      <c r="VLJ227" s="60"/>
      <c r="VLK227" s="60"/>
      <c r="VLL227" s="60"/>
      <c r="VLM227" s="60"/>
      <c r="VLN227" s="60"/>
      <c r="VLO227" s="60"/>
      <c r="VLP227" s="60"/>
      <c r="VLQ227" s="60"/>
      <c r="VLR227" s="60"/>
      <c r="VLS227" s="60"/>
      <c r="VLT227" s="60"/>
      <c r="VLU227" s="60"/>
      <c r="VLV227" s="60"/>
      <c r="VLW227" s="60"/>
      <c r="VLX227" s="60"/>
      <c r="VLY227" s="60"/>
      <c r="VLZ227" s="60"/>
      <c r="VMA227" s="60"/>
      <c r="VMB227" s="60"/>
      <c r="VMC227" s="60"/>
      <c r="VMD227" s="60"/>
      <c r="VME227" s="60"/>
      <c r="VMF227" s="60"/>
      <c r="VMG227" s="60"/>
      <c r="VMH227" s="60"/>
      <c r="VMI227" s="60"/>
      <c r="VMJ227" s="60"/>
      <c r="VMK227" s="60"/>
      <c r="VML227" s="60"/>
      <c r="VMM227" s="60"/>
      <c r="VMN227" s="60"/>
      <c r="VMO227" s="60"/>
      <c r="VMP227" s="60"/>
      <c r="VMQ227" s="60"/>
      <c r="VMR227" s="60"/>
      <c r="VMS227" s="60"/>
      <c r="VMT227" s="60"/>
      <c r="VMU227" s="60"/>
      <c r="VMV227" s="60"/>
      <c r="VMW227" s="60"/>
      <c r="VMX227" s="60"/>
      <c r="VMY227" s="60"/>
      <c r="VMZ227" s="60"/>
      <c r="VNA227" s="60"/>
      <c r="VNB227" s="60"/>
      <c r="VNC227" s="60"/>
      <c r="VND227" s="60"/>
      <c r="VNE227" s="60"/>
      <c r="VNF227" s="60"/>
      <c r="VNG227" s="60"/>
      <c r="VNH227" s="60"/>
      <c r="VNI227" s="60"/>
      <c r="VNJ227" s="60"/>
      <c r="VNK227" s="60"/>
      <c r="VNL227" s="60"/>
      <c r="VNM227" s="60"/>
      <c r="VNN227" s="60"/>
      <c r="VNO227" s="60"/>
      <c r="VNP227" s="60"/>
      <c r="VNQ227" s="60"/>
      <c r="VNR227" s="60"/>
      <c r="VNS227" s="60"/>
      <c r="VNT227" s="60"/>
      <c r="VNU227" s="60"/>
      <c r="VNV227" s="60"/>
      <c r="VNW227" s="60"/>
      <c r="VNX227" s="60"/>
      <c r="VNY227" s="60"/>
      <c r="VNZ227" s="60"/>
      <c r="VOA227" s="60"/>
      <c r="VOB227" s="60"/>
      <c r="VOC227" s="60"/>
      <c r="VOD227" s="60"/>
      <c r="VOE227" s="60"/>
      <c r="VOF227" s="60"/>
      <c r="VOG227" s="60"/>
      <c r="VOH227" s="60"/>
      <c r="VOI227" s="60"/>
      <c r="VOJ227" s="60"/>
      <c r="VOK227" s="60"/>
      <c r="VOL227" s="60"/>
      <c r="VOM227" s="60"/>
      <c r="VON227" s="60"/>
      <c r="VOO227" s="60"/>
      <c r="VOP227" s="60"/>
      <c r="VOQ227" s="60"/>
      <c r="VOR227" s="60"/>
      <c r="VOS227" s="60"/>
      <c r="VOT227" s="60"/>
      <c r="VOU227" s="60"/>
      <c r="VOV227" s="60"/>
      <c r="VOW227" s="60"/>
      <c r="VOX227" s="60"/>
      <c r="VOY227" s="60"/>
      <c r="VOZ227" s="60"/>
      <c r="VPA227" s="60"/>
      <c r="VPB227" s="60"/>
      <c r="VPC227" s="60"/>
      <c r="VPD227" s="60"/>
      <c r="VPE227" s="60"/>
      <c r="VPF227" s="60"/>
      <c r="VPG227" s="60"/>
      <c r="VPH227" s="60"/>
      <c r="VPI227" s="60"/>
      <c r="VPJ227" s="60"/>
      <c r="VPK227" s="60"/>
      <c r="VPL227" s="60"/>
      <c r="VPM227" s="60"/>
      <c r="VPN227" s="60"/>
      <c r="VPO227" s="60"/>
      <c r="VPP227" s="60"/>
      <c r="VPQ227" s="60"/>
      <c r="VPR227" s="60"/>
      <c r="VPS227" s="60"/>
      <c r="VPT227" s="60"/>
      <c r="VPU227" s="60"/>
      <c r="VPV227" s="60"/>
      <c r="VPW227" s="60"/>
      <c r="VPX227" s="60"/>
      <c r="VPY227" s="60"/>
      <c r="VPZ227" s="60"/>
      <c r="VQA227" s="60"/>
      <c r="VQB227" s="60"/>
      <c r="VQC227" s="60"/>
      <c r="VQD227" s="60"/>
      <c r="VQE227" s="60"/>
      <c r="VQF227" s="60"/>
      <c r="VQG227" s="60"/>
      <c r="VQH227" s="60"/>
      <c r="VQI227" s="60"/>
      <c r="VQJ227" s="60"/>
      <c r="VQK227" s="60"/>
      <c r="VQL227" s="60"/>
      <c r="VQM227" s="60"/>
      <c r="VQN227" s="60"/>
      <c r="VQO227" s="60"/>
      <c r="VQP227" s="60"/>
      <c r="VQQ227" s="60"/>
      <c r="VQR227" s="60"/>
      <c r="VQS227" s="60"/>
      <c r="VQT227" s="60"/>
      <c r="VQU227" s="60"/>
      <c r="VQV227" s="60"/>
      <c r="VQW227" s="60"/>
      <c r="VQX227" s="60"/>
      <c r="VQY227" s="60"/>
      <c r="VQZ227" s="60"/>
      <c r="VRA227" s="60"/>
      <c r="VRB227" s="60"/>
      <c r="VRC227" s="60"/>
      <c r="VRD227" s="60"/>
      <c r="VRE227" s="60"/>
      <c r="VRF227" s="60"/>
      <c r="VRG227" s="60"/>
      <c r="VRH227" s="60"/>
      <c r="VRI227" s="60"/>
      <c r="VRJ227" s="60"/>
      <c r="VRK227" s="60"/>
      <c r="VRL227" s="60"/>
      <c r="VRM227" s="60"/>
      <c r="VRN227" s="60"/>
      <c r="VRO227" s="60"/>
      <c r="VRP227" s="60"/>
      <c r="VRQ227" s="60"/>
      <c r="VRR227" s="60"/>
      <c r="VRS227" s="60"/>
      <c r="VRT227" s="60"/>
      <c r="VRU227" s="60"/>
      <c r="VRV227" s="60"/>
      <c r="VRW227" s="60"/>
      <c r="VRX227" s="60"/>
      <c r="VRY227" s="60"/>
      <c r="VRZ227" s="60"/>
      <c r="VSA227" s="60"/>
      <c r="VSB227" s="60"/>
      <c r="VSC227" s="60"/>
      <c r="VSD227" s="60"/>
      <c r="VSE227" s="60"/>
      <c r="VSF227" s="60"/>
      <c r="VSG227" s="60"/>
      <c r="VSH227" s="60"/>
      <c r="VSI227" s="60"/>
      <c r="VSJ227" s="60"/>
      <c r="VSK227" s="60"/>
      <c r="VSL227" s="60"/>
      <c r="VSM227" s="60"/>
      <c r="VSN227" s="60"/>
      <c r="VSO227" s="60"/>
      <c r="VSP227" s="60"/>
      <c r="VSQ227" s="60"/>
      <c r="VSR227" s="60"/>
      <c r="VSS227" s="60"/>
      <c r="VST227" s="60"/>
      <c r="VSU227" s="60"/>
      <c r="VSV227" s="60"/>
      <c r="VSW227" s="60"/>
      <c r="VSX227" s="60"/>
      <c r="VSY227" s="60"/>
      <c r="VSZ227" s="60"/>
      <c r="VTA227" s="60"/>
      <c r="VTB227" s="60"/>
      <c r="VTC227" s="60"/>
      <c r="VTD227" s="60"/>
      <c r="VTE227" s="60"/>
      <c r="VTF227" s="60"/>
      <c r="VTG227" s="60"/>
      <c r="VTH227" s="60"/>
      <c r="VTI227" s="60"/>
      <c r="VTJ227" s="60"/>
      <c r="VTK227" s="60"/>
      <c r="VTL227" s="60"/>
      <c r="VTM227" s="60"/>
      <c r="VTN227" s="60"/>
      <c r="VTO227" s="60"/>
      <c r="VTP227" s="60"/>
      <c r="VTQ227" s="60"/>
      <c r="VTR227" s="60"/>
      <c r="VTS227" s="60"/>
      <c r="VTT227" s="60"/>
      <c r="VTU227" s="60"/>
      <c r="VTV227" s="60"/>
      <c r="VTW227" s="60"/>
      <c r="VTX227" s="60"/>
      <c r="VTY227" s="60"/>
      <c r="VTZ227" s="60"/>
      <c r="VUA227" s="60"/>
      <c r="VUB227" s="60"/>
      <c r="VUC227" s="60"/>
      <c r="VUD227" s="60"/>
      <c r="VUE227" s="60"/>
      <c r="VUF227" s="60"/>
      <c r="VUG227" s="60"/>
      <c r="VUH227" s="60"/>
      <c r="VUI227" s="60"/>
      <c r="VUJ227" s="60"/>
      <c r="VUK227" s="60"/>
      <c r="VUL227" s="60"/>
      <c r="VUM227" s="60"/>
      <c r="VUN227" s="60"/>
      <c r="VUO227" s="60"/>
      <c r="VUP227" s="60"/>
      <c r="VUQ227" s="60"/>
      <c r="VUR227" s="60"/>
      <c r="VUS227" s="60"/>
      <c r="VUT227" s="60"/>
      <c r="VUU227" s="60"/>
      <c r="VUV227" s="60"/>
      <c r="VUW227" s="60"/>
      <c r="VUX227" s="60"/>
      <c r="VUY227" s="60"/>
      <c r="VUZ227" s="60"/>
      <c r="VVA227" s="60"/>
      <c r="VVB227" s="60"/>
      <c r="VVC227" s="60"/>
      <c r="VVD227" s="60"/>
      <c r="VVE227" s="60"/>
      <c r="VVF227" s="60"/>
      <c r="VVG227" s="60"/>
      <c r="VVH227" s="60"/>
      <c r="VVI227" s="60"/>
      <c r="VVJ227" s="60"/>
      <c r="VVK227" s="60"/>
      <c r="VVL227" s="60"/>
      <c r="VVM227" s="60"/>
      <c r="VVN227" s="60"/>
      <c r="VVO227" s="60"/>
      <c r="VVP227" s="60"/>
      <c r="VVQ227" s="60"/>
      <c r="VVR227" s="60"/>
      <c r="VVS227" s="60"/>
      <c r="VVT227" s="60"/>
      <c r="VVU227" s="60"/>
      <c r="VVV227" s="60"/>
      <c r="VVW227" s="60"/>
      <c r="VVX227" s="60"/>
      <c r="VVY227" s="60"/>
      <c r="VVZ227" s="60"/>
      <c r="VWA227" s="60"/>
      <c r="VWB227" s="60"/>
      <c r="VWC227" s="60"/>
      <c r="VWD227" s="60"/>
      <c r="VWE227" s="60"/>
      <c r="VWF227" s="60"/>
      <c r="VWG227" s="60"/>
      <c r="VWH227" s="60"/>
      <c r="VWI227" s="60"/>
      <c r="VWJ227" s="60"/>
      <c r="VWK227" s="60"/>
      <c r="VWL227" s="60"/>
      <c r="VWM227" s="60"/>
      <c r="VWN227" s="60"/>
      <c r="VWO227" s="60"/>
      <c r="VWP227" s="60"/>
      <c r="VWQ227" s="60"/>
      <c r="VWR227" s="60"/>
      <c r="VWS227" s="60"/>
      <c r="VWT227" s="60"/>
      <c r="VWU227" s="60"/>
      <c r="VWV227" s="60"/>
      <c r="VWW227" s="60"/>
      <c r="VWX227" s="60"/>
      <c r="VWY227" s="60"/>
      <c r="VWZ227" s="60"/>
      <c r="VXA227" s="60"/>
      <c r="VXB227" s="60"/>
      <c r="VXC227" s="60"/>
      <c r="VXD227" s="60"/>
      <c r="VXE227" s="60"/>
      <c r="VXF227" s="60"/>
      <c r="VXG227" s="60"/>
      <c r="VXH227" s="60"/>
      <c r="VXI227" s="60"/>
      <c r="VXJ227" s="60"/>
      <c r="VXK227" s="60"/>
      <c r="VXL227" s="60"/>
      <c r="VXM227" s="60"/>
      <c r="VXN227" s="60"/>
      <c r="VXO227" s="60"/>
      <c r="VXP227" s="60"/>
      <c r="VXQ227" s="60"/>
      <c r="VXR227" s="60"/>
      <c r="VXS227" s="60"/>
      <c r="VXT227" s="60"/>
      <c r="VXU227" s="60"/>
      <c r="VXV227" s="60"/>
      <c r="VXW227" s="60"/>
      <c r="VXX227" s="60"/>
      <c r="VXY227" s="60"/>
      <c r="VXZ227" s="60"/>
      <c r="VYA227" s="60"/>
      <c r="VYB227" s="60"/>
      <c r="VYC227" s="60"/>
      <c r="VYD227" s="60"/>
      <c r="VYE227" s="60"/>
      <c r="VYF227" s="60"/>
      <c r="VYG227" s="60"/>
      <c r="VYH227" s="60"/>
      <c r="VYI227" s="60"/>
      <c r="VYJ227" s="60"/>
      <c r="VYK227" s="60"/>
      <c r="VYL227" s="60"/>
      <c r="VYM227" s="60"/>
      <c r="VYN227" s="60"/>
      <c r="VYO227" s="60"/>
      <c r="VYP227" s="60"/>
      <c r="VYQ227" s="60"/>
      <c r="VYR227" s="60"/>
      <c r="VYS227" s="60"/>
      <c r="VYT227" s="60"/>
      <c r="VYU227" s="60"/>
      <c r="VYV227" s="60"/>
      <c r="VYW227" s="60"/>
      <c r="VYX227" s="60"/>
      <c r="VYY227" s="60"/>
      <c r="VYZ227" s="60"/>
      <c r="VZA227" s="60"/>
      <c r="VZB227" s="60"/>
      <c r="VZC227" s="60"/>
      <c r="VZD227" s="60"/>
      <c r="VZE227" s="60"/>
      <c r="VZF227" s="60"/>
      <c r="VZG227" s="60"/>
      <c r="VZH227" s="60"/>
      <c r="VZI227" s="60"/>
      <c r="VZJ227" s="60"/>
      <c r="VZK227" s="60"/>
      <c r="VZL227" s="60"/>
      <c r="VZM227" s="60"/>
      <c r="VZN227" s="60"/>
      <c r="VZO227" s="60"/>
      <c r="VZP227" s="60"/>
      <c r="VZQ227" s="60"/>
      <c r="VZR227" s="60"/>
      <c r="VZS227" s="60"/>
      <c r="VZT227" s="60"/>
      <c r="VZU227" s="60"/>
      <c r="VZV227" s="60"/>
      <c r="VZW227" s="60"/>
      <c r="VZX227" s="60"/>
      <c r="VZY227" s="60"/>
      <c r="VZZ227" s="60"/>
      <c r="WAA227" s="60"/>
      <c r="WAB227" s="60"/>
      <c r="WAC227" s="60"/>
      <c r="WAD227" s="60"/>
      <c r="WAE227" s="60"/>
      <c r="WAF227" s="60"/>
      <c r="WAG227" s="60"/>
      <c r="WAH227" s="60"/>
      <c r="WAI227" s="60"/>
      <c r="WAJ227" s="60"/>
      <c r="WAK227" s="60"/>
      <c r="WAL227" s="60"/>
      <c r="WAM227" s="60"/>
      <c r="WAN227" s="60"/>
      <c r="WAO227" s="60"/>
      <c r="WAP227" s="60"/>
      <c r="WAQ227" s="60"/>
      <c r="WAR227" s="60"/>
      <c r="WAS227" s="60"/>
      <c r="WAT227" s="60"/>
      <c r="WAU227" s="60"/>
      <c r="WAV227" s="60"/>
      <c r="WAW227" s="60"/>
      <c r="WAX227" s="60"/>
      <c r="WAY227" s="60"/>
      <c r="WAZ227" s="60"/>
      <c r="WBA227" s="60"/>
      <c r="WBB227" s="60"/>
      <c r="WBC227" s="60"/>
      <c r="WBD227" s="60"/>
      <c r="WBE227" s="60"/>
      <c r="WBF227" s="60"/>
      <c r="WBG227" s="60"/>
      <c r="WBH227" s="60"/>
      <c r="WBI227" s="60"/>
      <c r="WBJ227" s="60"/>
      <c r="WBK227" s="60"/>
      <c r="WBL227" s="60"/>
      <c r="WBM227" s="60"/>
      <c r="WBN227" s="60"/>
      <c r="WBO227" s="60"/>
      <c r="WBP227" s="60"/>
      <c r="WBQ227" s="60"/>
      <c r="WBR227" s="60"/>
      <c r="WBS227" s="60"/>
      <c r="WBT227" s="60"/>
      <c r="WBU227" s="60"/>
      <c r="WBV227" s="60"/>
      <c r="WBW227" s="60"/>
      <c r="WBX227" s="60"/>
      <c r="WBY227" s="60"/>
      <c r="WBZ227" s="60"/>
      <c r="WCA227" s="60"/>
      <c r="WCB227" s="60"/>
      <c r="WCC227" s="60"/>
      <c r="WCD227" s="60"/>
      <c r="WCE227" s="60"/>
      <c r="WCF227" s="60"/>
      <c r="WCG227" s="60"/>
      <c r="WCH227" s="60"/>
      <c r="WCI227" s="60"/>
      <c r="WCJ227" s="60"/>
      <c r="WCK227" s="60"/>
      <c r="WCL227" s="60"/>
      <c r="WCM227" s="60"/>
      <c r="WCN227" s="60"/>
      <c r="WCO227" s="60"/>
      <c r="WCP227" s="60"/>
      <c r="WCQ227" s="60"/>
      <c r="WCR227" s="60"/>
      <c r="WCS227" s="60"/>
      <c r="WCT227" s="60"/>
      <c r="WCU227" s="60"/>
      <c r="WCV227" s="60"/>
      <c r="WCW227" s="60"/>
      <c r="WCX227" s="60"/>
      <c r="WCY227" s="60"/>
      <c r="WCZ227" s="60"/>
      <c r="WDA227" s="60"/>
      <c r="WDB227" s="60"/>
      <c r="WDC227" s="60"/>
      <c r="WDD227" s="60"/>
      <c r="WDE227" s="60"/>
      <c r="WDF227" s="60"/>
      <c r="WDG227" s="60"/>
      <c r="WDH227" s="60"/>
      <c r="WDI227" s="60"/>
      <c r="WDJ227" s="60"/>
      <c r="WDK227" s="60"/>
      <c r="WDL227" s="60"/>
      <c r="WDM227" s="60"/>
      <c r="WDN227" s="60"/>
      <c r="WDO227" s="60"/>
      <c r="WDP227" s="60"/>
      <c r="WDQ227" s="60"/>
      <c r="WDR227" s="60"/>
      <c r="WDS227" s="60"/>
      <c r="WDT227" s="60"/>
      <c r="WDU227" s="60"/>
      <c r="WDV227" s="60"/>
      <c r="WDW227" s="60"/>
      <c r="WDX227" s="60"/>
      <c r="WDY227" s="60"/>
      <c r="WDZ227" s="60"/>
      <c r="WEA227" s="60"/>
      <c r="WEB227" s="60"/>
      <c r="WEC227" s="60"/>
      <c r="WED227" s="60"/>
      <c r="WEE227" s="60"/>
      <c r="WEF227" s="60"/>
      <c r="WEG227" s="60"/>
      <c r="WEH227" s="60"/>
      <c r="WEI227" s="60"/>
      <c r="WEJ227" s="60"/>
      <c r="WEK227" s="60"/>
      <c r="WEL227" s="60"/>
      <c r="WEM227" s="60"/>
      <c r="WEN227" s="60"/>
      <c r="WEO227" s="60"/>
      <c r="WEP227" s="60"/>
      <c r="WEQ227" s="60"/>
      <c r="WER227" s="60"/>
      <c r="WES227" s="60"/>
      <c r="WET227" s="60"/>
      <c r="WEU227" s="60"/>
      <c r="WEV227" s="60"/>
      <c r="WEW227" s="60"/>
      <c r="WEX227" s="60"/>
      <c r="WEY227" s="60"/>
      <c r="WEZ227" s="60"/>
      <c r="WFA227" s="60"/>
      <c r="WFB227" s="60"/>
      <c r="WFC227" s="60"/>
      <c r="WFD227" s="60"/>
      <c r="WFE227" s="60"/>
      <c r="WFF227" s="60"/>
      <c r="WFG227" s="60"/>
      <c r="WFH227" s="60"/>
      <c r="WFI227" s="60"/>
      <c r="WFJ227" s="60"/>
      <c r="WFK227" s="60"/>
      <c r="WFL227" s="60"/>
      <c r="WFM227" s="60"/>
      <c r="WFN227" s="60"/>
      <c r="WFO227" s="60"/>
      <c r="WFP227" s="60"/>
      <c r="WFQ227" s="60"/>
      <c r="WFR227" s="60"/>
      <c r="WFS227" s="60"/>
      <c r="WFT227" s="60"/>
      <c r="WFU227" s="60"/>
      <c r="WFV227" s="60"/>
      <c r="WFW227" s="60"/>
      <c r="WFX227" s="60"/>
      <c r="WFY227" s="60"/>
      <c r="WFZ227" s="60"/>
      <c r="WGA227" s="60"/>
      <c r="WGB227" s="60"/>
      <c r="WGC227" s="60"/>
      <c r="WGD227" s="60"/>
      <c r="WGE227" s="60"/>
      <c r="WGF227" s="60"/>
      <c r="WGG227" s="60"/>
      <c r="WGH227" s="60"/>
      <c r="WGI227" s="60"/>
      <c r="WGJ227" s="60"/>
      <c r="WGK227" s="60"/>
      <c r="WGL227" s="60"/>
      <c r="WGM227" s="60"/>
      <c r="WGN227" s="60"/>
      <c r="WGO227" s="60"/>
      <c r="WGP227" s="60"/>
      <c r="WGQ227" s="60"/>
      <c r="WGR227" s="60"/>
      <c r="WGS227" s="60"/>
      <c r="WGT227" s="60"/>
      <c r="WGU227" s="60"/>
      <c r="WGV227" s="60"/>
      <c r="WGW227" s="60"/>
      <c r="WGX227" s="60"/>
      <c r="WGY227" s="60"/>
      <c r="WGZ227" s="60"/>
      <c r="WHA227" s="60"/>
      <c r="WHB227" s="60"/>
      <c r="WHC227" s="60"/>
      <c r="WHD227" s="60"/>
      <c r="WHE227" s="60"/>
      <c r="WHF227" s="60"/>
      <c r="WHG227" s="60"/>
      <c r="WHH227" s="60"/>
      <c r="WHI227" s="60"/>
      <c r="WHJ227" s="60"/>
      <c r="WHK227" s="60"/>
      <c r="WHL227" s="60"/>
      <c r="WHM227" s="60"/>
      <c r="WHN227" s="60"/>
      <c r="WHO227" s="60"/>
      <c r="WHP227" s="60"/>
      <c r="WHQ227" s="60"/>
      <c r="WHR227" s="60"/>
      <c r="WHS227" s="60"/>
      <c r="WHT227" s="60"/>
      <c r="WHU227" s="60"/>
      <c r="WHV227" s="60"/>
      <c r="WHW227" s="60"/>
      <c r="WHX227" s="60"/>
      <c r="WHY227" s="60"/>
      <c r="WHZ227" s="60"/>
      <c r="WIA227" s="60"/>
      <c r="WIB227" s="60"/>
      <c r="WIC227" s="60"/>
      <c r="WID227" s="60"/>
      <c r="WIE227" s="60"/>
      <c r="WIF227" s="60"/>
      <c r="WIG227" s="60"/>
      <c r="WIH227" s="60"/>
      <c r="WII227" s="60"/>
      <c r="WIJ227" s="60"/>
      <c r="WIK227" s="60"/>
      <c r="WIL227" s="60"/>
      <c r="WIM227" s="60"/>
      <c r="WIN227" s="60"/>
      <c r="WIO227" s="60"/>
      <c r="WIP227" s="60"/>
      <c r="WIQ227" s="60"/>
      <c r="WIR227" s="60"/>
      <c r="WIS227" s="60"/>
      <c r="WIT227" s="60"/>
      <c r="WIU227" s="60"/>
      <c r="WIV227" s="60"/>
      <c r="WIW227" s="60"/>
      <c r="WIX227" s="60"/>
      <c r="WIY227" s="60"/>
      <c r="WIZ227" s="60"/>
      <c r="WJA227" s="60"/>
      <c r="WJB227" s="60"/>
      <c r="WJC227" s="60"/>
      <c r="WJD227" s="60"/>
      <c r="WJE227" s="60"/>
      <c r="WJF227" s="60"/>
      <c r="WJG227" s="60"/>
      <c r="WJH227" s="60"/>
      <c r="WJI227" s="60"/>
      <c r="WJJ227" s="60"/>
      <c r="WJK227" s="60"/>
      <c r="WJL227" s="60"/>
      <c r="WJM227" s="60"/>
      <c r="WJN227" s="60"/>
      <c r="WJO227" s="60"/>
      <c r="WJP227" s="60"/>
      <c r="WJQ227" s="60"/>
      <c r="WJR227" s="60"/>
      <c r="WJS227" s="60"/>
      <c r="WJT227" s="60"/>
      <c r="WJU227" s="60"/>
      <c r="WJV227" s="60"/>
      <c r="WJW227" s="60"/>
      <c r="WJX227" s="60"/>
      <c r="WJY227" s="60"/>
      <c r="WJZ227" s="60"/>
      <c r="WKA227" s="60"/>
      <c r="WKB227" s="60"/>
      <c r="WKC227" s="60"/>
      <c r="WKD227" s="60"/>
      <c r="WKE227" s="60"/>
      <c r="WKF227" s="60"/>
      <c r="WKG227" s="60"/>
      <c r="WKH227" s="60"/>
      <c r="WKI227" s="60"/>
      <c r="WKJ227" s="60"/>
      <c r="WKK227" s="60"/>
      <c r="WKL227" s="60"/>
      <c r="WKM227" s="60"/>
      <c r="WKN227" s="60"/>
      <c r="WKO227" s="60"/>
      <c r="WKP227" s="60"/>
      <c r="WKQ227" s="60"/>
      <c r="WKR227" s="60"/>
      <c r="WKS227" s="60"/>
      <c r="WKT227" s="60"/>
      <c r="WKU227" s="60"/>
      <c r="WKV227" s="60"/>
      <c r="WKW227" s="60"/>
      <c r="WKX227" s="60"/>
      <c r="WKY227" s="60"/>
      <c r="WKZ227" s="60"/>
      <c r="WLA227" s="60"/>
      <c r="WLB227" s="60"/>
      <c r="WLC227" s="60"/>
      <c r="WLD227" s="60"/>
      <c r="WLE227" s="60"/>
      <c r="WLF227" s="60"/>
      <c r="WLG227" s="60"/>
      <c r="WLH227" s="60"/>
      <c r="WLI227" s="60"/>
      <c r="WLJ227" s="60"/>
      <c r="WLK227" s="60"/>
      <c r="WLL227" s="60"/>
      <c r="WLM227" s="60"/>
      <c r="WLN227" s="60"/>
      <c r="WLO227" s="60"/>
      <c r="WLP227" s="60"/>
      <c r="WLQ227" s="60"/>
      <c r="WLR227" s="60"/>
      <c r="WLS227" s="60"/>
      <c r="WLT227" s="60"/>
      <c r="WLU227" s="60"/>
      <c r="WLV227" s="60"/>
      <c r="WLW227" s="60"/>
      <c r="WLX227" s="60"/>
      <c r="WLY227" s="60"/>
      <c r="WLZ227" s="60"/>
      <c r="WMA227" s="60"/>
      <c r="WMB227" s="60"/>
      <c r="WMC227" s="60"/>
      <c r="WMD227" s="60"/>
      <c r="WME227" s="60"/>
      <c r="WMF227" s="60"/>
      <c r="WMG227" s="60"/>
      <c r="WMH227" s="60"/>
      <c r="WMI227" s="60"/>
      <c r="WMJ227" s="60"/>
      <c r="WMK227" s="60"/>
      <c r="WML227" s="60"/>
      <c r="WMM227" s="60"/>
      <c r="WMN227" s="60"/>
      <c r="WMO227" s="60"/>
      <c r="WMP227" s="60"/>
      <c r="WMQ227" s="60"/>
      <c r="WMR227" s="60"/>
      <c r="WMS227" s="60"/>
      <c r="WMT227" s="60"/>
      <c r="WMU227" s="60"/>
      <c r="WMV227" s="60"/>
      <c r="WMW227" s="60"/>
      <c r="WMX227" s="60"/>
      <c r="WMY227" s="60"/>
      <c r="WMZ227" s="60"/>
      <c r="WNA227" s="60"/>
      <c r="WNB227" s="60"/>
      <c r="WNC227" s="60"/>
      <c r="WND227" s="60"/>
      <c r="WNE227" s="60"/>
      <c r="WNF227" s="60"/>
      <c r="WNG227" s="60"/>
      <c r="WNH227" s="60"/>
      <c r="WNI227" s="60"/>
      <c r="WNJ227" s="60"/>
      <c r="WNK227" s="60"/>
      <c r="WNL227" s="60"/>
      <c r="WNM227" s="60"/>
      <c r="WNN227" s="60"/>
      <c r="WNO227" s="60"/>
      <c r="WNP227" s="60"/>
      <c r="WNQ227" s="60"/>
      <c r="WNR227" s="60"/>
      <c r="WNS227" s="60"/>
      <c r="WNT227" s="60"/>
      <c r="WNU227" s="60"/>
      <c r="WNV227" s="60"/>
      <c r="WNW227" s="60"/>
      <c r="WNX227" s="60"/>
      <c r="WNY227" s="60"/>
      <c r="WNZ227" s="60"/>
      <c r="WOA227" s="60"/>
      <c r="WOB227" s="60"/>
      <c r="WOC227" s="60"/>
      <c r="WOD227" s="60"/>
      <c r="WOE227" s="60"/>
      <c r="WOF227" s="60"/>
      <c r="WOG227" s="60"/>
      <c r="WOH227" s="60"/>
      <c r="WOI227" s="60"/>
      <c r="WOJ227" s="60"/>
      <c r="WOK227" s="60"/>
      <c r="WOL227" s="60"/>
      <c r="WOM227" s="60"/>
      <c r="WON227" s="60"/>
      <c r="WOO227" s="60"/>
      <c r="WOP227" s="60"/>
      <c r="WOQ227" s="60"/>
      <c r="WOR227" s="60"/>
      <c r="WOS227" s="60"/>
      <c r="WOT227" s="60"/>
      <c r="WOU227" s="60"/>
      <c r="WOV227" s="60"/>
      <c r="WOW227" s="60"/>
      <c r="WOX227" s="60"/>
      <c r="WOY227" s="60"/>
      <c r="WOZ227" s="60"/>
      <c r="WPA227" s="60"/>
      <c r="WPB227" s="60"/>
      <c r="WPC227" s="60"/>
      <c r="WPD227" s="60"/>
      <c r="WPE227" s="60"/>
      <c r="WPF227" s="60"/>
      <c r="WPG227" s="60"/>
      <c r="WPH227" s="60"/>
      <c r="WPI227" s="60"/>
      <c r="WPJ227" s="60"/>
      <c r="WPK227" s="60"/>
      <c r="WPL227" s="60"/>
      <c r="WPM227" s="60"/>
      <c r="WPN227" s="60"/>
      <c r="WPO227" s="60"/>
      <c r="WPP227" s="60"/>
      <c r="WPQ227" s="60"/>
      <c r="WPR227" s="60"/>
      <c r="WPS227" s="60"/>
      <c r="WPT227" s="60"/>
      <c r="WPU227" s="60"/>
      <c r="WPV227" s="60"/>
      <c r="WPW227" s="60"/>
      <c r="WPX227" s="60"/>
      <c r="WPY227" s="60"/>
      <c r="WPZ227" s="60"/>
      <c r="WQA227" s="60"/>
      <c r="WQB227" s="60"/>
      <c r="WQC227" s="60"/>
      <c r="WQD227" s="60"/>
      <c r="WQE227" s="60"/>
      <c r="WQF227" s="60"/>
      <c r="WQG227" s="60"/>
      <c r="WQH227" s="60"/>
      <c r="WQI227" s="60"/>
      <c r="WQJ227" s="60"/>
      <c r="WQK227" s="60"/>
      <c r="WQL227" s="60"/>
      <c r="WQM227" s="60"/>
      <c r="WQN227" s="60"/>
      <c r="WQO227" s="60"/>
      <c r="WQP227" s="60"/>
      <c r="WQQ227" s="60"/>
      <c r="WQR227" s="60"/>
      <c r="WQS227" s="60"/>
      <c r="WQT227" s="60"/>
      <c r="WQU227" s="60"/>
      <c r="WQV227" s="60"/>
      <c r="WQW227" s="60"/>
      <c r="WQX227" s="60"/>
      <c r="WQY227" s="60"/>
      <c r="WQZ227" s="60"/>
      <c r="WRA227" s="60"/>
      <c r="WRB227" s="60"/>
      <c r="WRC227" s="60"/>
      <c r="WRD227" s="60"/>
      <c r="WRE227" s="60"/>
      <c r="WRF227" s="60"/>
      <c r="WRG227" s="60"/>
      <c r="WRH227" s="60"/>
      <c r="WRI227" s="60"/>
      <c r="WRJ227" s="60"/>
      <c r="WRK227" s="60"/>
      <c r="WRL227" s="60"/>
      <c r="WRM227" s="60"/>
      <c r="WRN227" s="60"/>
      <c r="WRO227" s="60"/>
      <c r="WRP227" s="60"/>
      <c r="WRQ227" s="60"/>
      <c r="WRR227" s="60"/>
      <c r="WRS227" s="60"/>
      <c r="WRT227" s="60"/>
      <c r="WRU227" s="60"/>
      <c r="WRV227" s="60"/>
      <c r="WRW227" s="60"/>
      <c r="WRX227" s="60"/>
      <c r="WRY227" s="60"/>
      <c r="WRZ227" s="60"/>
      <c r="WSA227" s="60"/>
      <c r="WSB227" s="60"/>
      <c r="WSC227" s="60"/>
      <c r="WSD227" s="60"/>
      <c r="WSE227" s="60"/>
      <c r="WSF227" s="60"/>
      <c r="WSG227" s="60"/>
      <c r="WSH227" s="60"/>
      <c r="WSI227" s="60"/>
      <c r="WSJ227" s="60"/>
      <c r="WSK227" s="60"/>
      <c r="WSL227" s="60"/>
      <c r="WSM227" s="60"/>
      <c r="WSN227" s="60"/>
      <c r="WSO227" s="60"/>
      <c r="WSP227" s="60"/>
      <c r="WSQ227" s="60"/>
      <c r="WSR227" s="60"/>
      <c r="WSS227" s="60"/>
      <c r="WST227" s="60"/>
      <c r="WSU227" s="60"/>
      <c r="WSV227" s="60"/>
      <c r="WSW227" s="60"/>
      <c r="WSX227" s="60"/>
      <c r="WSY227" s="60"/>
      <c r="WSZ227" s="60"/>
      <c r="WTA227" s="60"/>
      <c r="WTB227" s="60"/>
      <c r="WTC227" s="60"/>
      <c r="WTD227" s="60"/>
      <c r="WTE227" s="60"/>
      <c r="WTF227" s="60"/>
      <c r="WTG227" s="60"/>
      <c r="WTH227" s="60"/>
      <c r="WTI227" s="60"/>
      <c r="WTJ227" s="60"/>
      <c r="WTK227" s="60"/>
      <c r="WTL227" s="60"/>
      <c r="WTM227" s="60"/>
      <c r="WTN227" s="60"/>
      <c r="WTO227" s="60"/>
      <c r="WTP227" s="60"/>
      <c r="WTQ227" s="60"/>
      <c r="WTR227" s="60"/>
      <c r="WTS227" s="60"/>
      <c r="WTT227" s="60"/>
      <c r="WTU227" s="60"/>
      <c r="WTV227" s="60"/>
      <c r="WTW227" s="60"/>
      <c r="WTX227" s="60"/>
      <c r="WTY227" s="60"/>
      <c r="WTZ227" s="60"/>
      <c r="WUA227" s="60"/>
      <c r="WUB227" s="60"/>
      <c r="WUC227" s="60"/>
      <c r="WUD227" s="60"/>
      <c r="WUE227" s="60"/>
      <c r="WUF227" s="60"/>
      <c r="WUG227" s="60"/>
      <c r="WUH227" s="60"/>
      <c r="WUI227" s="60"/>
      <c r="WUJ227" s="60"/>
      <c r="WUK227" s="60"/>
      <c r="WUL227" s="60"/>
      <c r="WUM227" s="60"/>
      <c r="WUN227" s="60"/>
      <c r="WUO227" s="60"/>
      <c r="WUP227" s="60"/>
      <c r="WUQ227" s="60"/>
      <c r="WUR227" s="60"/>
      <c r="WUS227" s="60"/>
      <c r="WUT227" s="60"/>
      <c r="WUU227" s="60"/>
      <c r="WUV227" s="60"/>
      <c r="WUW227" s="60"/>
      <c r="WUX227" s="60"/>
      <c r="WUY227" s="60"/>
      <c r="WUZ227" s="60"/>
      <c r="WVA227" s="60"/>
      <c r="WVB227" s="60"/>
      <c r="WVC227" s="60"/>
      <c r="WVD227" s="60"/>
      <c r="WVE227" s="60"/>
      <c r="WVF227" s="60"/>
      <c r="WVG227" s="60"/>
      <c r="WVH227" s="60"/>
      <c r="WVI227" s="60"/>
      <c r="WVJ227" s="60"/>
      <c r="WVK227" s="60"/>
      <c r="WVL227" s="60"/>
      <c r="WVM227" s="60"/>
      <c r="WVN227" s="60"/>
      <c r="WVO227" s="60"/>
      <c r="WVP227" s="60"/>
      <c r="WVQ227" s="60"/>
      <c r="WVR227" s="60"/>
      <c r="WVS227" s="60"/>
      <c r="WVT227" s="60"/>
      <c r="WVU227" s="60"/>
      <c r="WVV227" s="60"/>
      <c r="WVW227" s="60"/>
      <c r="WVX227" s="60"/>
      <c r="WVY227" s="60"/>
      <c r="WVZ227" s="60"/>
      <c r="WWA227" s="60"/>
      <c r="WWB227" s="60"/>
      <c r="WWC227" s="60"/>
      <c r="WWD227" s="60"/>
      <c r="WWE227" s="60"/>
      <c r="WWF227" s="60"/>
      <c r="WWG227" s="60"/>
      <c r="WWH227" s="60"/>
      <c r="WWI227" s="60"/>
      <c r="WWJ227" s="60"/>
      <c r="WWK227" s="60"/>
      <c r="WWL227" s="60"/>
      <c r="WWM227" s="60"/>
      <c r="WWN227" s="60"/>
      <c r="WWO227" s="60"/>
      <c r="WWP227" s="60"/>
      <c r="WWQ227" s="60"/>
      <c r="WWR227" s="60"/>
      <c r="WWS227" s="60"/>
      <c r="WWT227" s="60"/>
      <c r="WWU227" s="60"/>
      <c r="WWV227" s="60"/>
      <c r="WWW227" s="60"/>
      <c r="WWX227" s="60"/>
      <c r="WWY227" s="60"/>
      <c r="WWZ227" s="60"/>
      <c r="WXA227" s="60"/>
      <c r="WXB227" s="60"/>
      <c r="WXC227" s="60"/>
      <c r="WXD227" s="60"/>
      <c r="WXE227" s="60"/>
      <c r="WXF227" s="60"/>
      <c r="WXG227" s="60"/>
      <c r="WXH227" s="60"/>
      <c r="WXI227" s="60"/>
      <c r="WXJ227" s="60"/>
      <c r="WXK227" s="60"/>
      <c r="WXL227" s="60"/>
      <c r="WXM227" s="60"/>
      <c r="WXN227" s="60"/>
      <c r="WXO227" s="60"/>
      <c r="WXP227" s="60"/>
      <c r="WXQ227" s="60"/>
      <c r="WXR227" s="60"/>
      <c r="WXS227" s="60"/>
      <c r="WXT227" s="60"/>
      <c r="WXU227" s="60"/>
      <c r="WXV227" s="60"/>
      <c r="WXW227" s="60"/>
      <c r="WXX227" s="60"/>
      <c r="WXY227" s="60"/>
      <c r="WXZ227" s="60"/>
      <c r="WYA227" s="60"/>
      <c r="WYB227" s="60"/>
      <c r="WYC227" s="60"/>
      <c r="WYD227" s="60"/>
      <c r="WYE227" s="60"/>
      <c r="WYF227" s="60"/>
      <c r="WYG227" s="60"/>
      <c r="WYH227" s="60"/>
      <c r="WYI227" s="60"/>
      <c r="WYJ227" s="60"/>
      <c r="WYK227" s="60"/>
      <c r="WYL227" s="60"/>
      <c r="WYM227" s="60"/>
      <c r="WYN227" s="60"/>
      <c r="WYO227" s="60"/>
      <c r="WYP227" s="60"/>
      <c r="WYQ227" s="60"/>
      <c r="WYR227" s="60"/>
      <c r="WYS227" s="60"/>
      <c r="WYT227" s="60"/>
      <c r="WYU227" s="60"/>
      <c r="WYV227" s="60"/>
      <c r="WYW227" s="60"/>
      <c r="WYX227" s="60"/>
      <c r="WYY227" s="60"/>
      <c r="WYZ227" s="60"/>
      <c r="WZA227" s="60"/>
      <c r="WZB227" s="60"/>
      <c r="WZC227" s="60"/>
      <c r="WZD227" s="60"/>
      <c r="WZE227" s="60"/>
      <c r="WZF227" s="60"/>
      <c r="WZG227" s="60"/>
      <c r="WZH227" s="60"/>
      <c r="WZI227" s="60"/>
      <c r="WZJ227" s="60"/>
      <c r="WZK227" s="60"/>
      <c r="WZL227" s="60"/>
      <c r="WZM227" s="60"/>
      <c r="WZN227" s="60"/>
      <c r="WZO227" s="60"/>
      <c r="WZP227" s="60"/>
      <c r="WZQ227" s="60"/>
      <c r="WZR227" s="60"/>
      <c r="WZS227" s="60"/>
      <c r="WZT227" s="60"/>
      <c r="WZU227" s="60"/>
      <c r="WZV227" s="60"/>
      <c r="WZW227" s="60"/>
      <c r="WZX227" s="60"/>
      <c r="WZY227" s="60"/>
      <c r="WZZ227" s="60"/>
      <c r="XAA227" s="60"/>
      <c r="XAB227" s="60"/>
      <c r="XAC227" s="60"/>
      <c r="XAD227" s="60"/>
      <c r="XAE227" s="60"/>
      <c r="XAF227" s="60"/>
      <c r="XAG227" s="60"/>
      <c r="XAH227" s="60"/>
      <c r="XAI227" s="60"/>
      <c r="XAJ227" s="60"/>
      <c r="XAK227" s="60"/>
      <c r="XAL227" s="60"/>
      <c r="XAM227" s="60"/>
      <c r="XAN227" s="60"/>
      <c r="XAO227" s="60"/>
      <c r="XAP227" s="60"/>
      <c r="XAQ227" s="60"/>
      <c r="XAR227" s="60"/>
      <c r="XAS227" s="60"/>
      <c r="XAT227" s="60"/>
      <c r="XAU227" s="60"/>
      <c r="XAV227" s="60"/>
      <c r="XAW227" s="60"/>
      <c r="XAX227" s="60"/>
      <c r="XAY227" s="60"/>
      <c r="XAZ227" s="60"/>
      <c r="XBA227" s="60"/>
      <c r="XBB227" s="60"/>
      <c r="XBC227" s="60"/>
      <c r="XBD227" s="60"/>
      <c r="XBE227" s="60"/>
      <c r="XBF227" s="60"/>
      <c r="XBG227" s="60"/>
      <c r="XBH227" s="60"/>
      <c r="XBI227" s="60"/>
      <c r="XBJ227" s="60"/>
      <c r="XBK227" s="60"/>
      <c r="XBL227" s="60"/>
      <c r="XBM227" s="60"/>
      <c r="XBN227" s="60"/>
      <c r="XBO227" s="60"/>
      <c r="XBP227" s="60"/>
      <c r="XBQ227" s="60"/>
      <c r="XBR227" s="60"/>
      <c r="XBS227" s="60"/>
      <c r="XBT227" s="60"/>
      <c r="XBU227" s="60"/>
      <c r="XBV227" s="60"/>
      <c r="XBW227" s="60"/>
      <c r="XBX227" s="60"/>
      <c r="XBY227" s="60"/>
      <c r="XBZ227" s="60"/>
      <c r="XCA227" s="60"/>
      <c r="XCB227" s="60"/>
      <c r="XCC227" s="60"/>
      <c r="XCD227" s="60"/>
      <c r="XCE227" s="60"/>
      <c r="XCF227" s="60"/>
      <c r="XCG227" s="60"/>
      <c r="XCH227" s="60"/>
      <c r="XCI227" s="60"/>
      <c r="XCJ227" s="60"/>
      <c r="XCK227" s="60"/>
      <c r="XCL227" s="60"/>
      <c r="XCM227" s="60"/>
      <c r="XCN227" s="60"/>
      <c r="XCO227" s="60"/>
      <c r="XCP227" s="60"/>
      <c r="XCQ227" s="60"/>
      <c r="XCR227" s="60"/>
      <c r="XCS227" s="60"/>
      <c r="XCT227" s="60"/>
      <c r="XCU227" s="60"/>
      <c r="XCV227" s="60"/>
      <c r="XCW227" s="60"/>
      <c r="XCX227" s="60"/>
      <c r="XCY227" s="60"/>
    </row>
    <row r="228" spans="1:16327" ht="14.25" thickBot="1" x14ac:dyDescent="0.25">
      <c r="A228" s="70" t="s">
        <v>501</v>
      </c>
      <c r="B228" s="1" t="s">
        <v>502</v>
      </c>
      <c r="C228" s="117" t="s">
        <v>213</v>
      </c>
      <c r="D228" s="72"/>
      <c r="E228" s="73"/>
      <c r="F228" s="74"/>
    </row>
    <row r="229" spans="1:16327" ht="14.25" thickBot="1" x14ac:dyDescent="0.25">
      <c r="A229" s="99"/>
      <c r="B229" s="2"/>
      <c r="C229" s="3"/>
      <c r="D229" s="14"/>
      <c r="E229" s="14"/>
      <c r="F229" s="22"/>
    </row>
    <row r="230" spans="1:16327" ht="14.25" thickBot="1" x14ac:dyDescent="0.25">
      <c r="A230" s="100"/>
      <c r="B230" s="4" t="s">
        <v>3</v>
      </c>
      <c r="C230" s="101"/>
      <c r="D230" s="102"/>
      <c r="E230" s="102"/>
      <c r="F230" s="74"/>
    </row>
    <row r="231" spans="1:16327" ht="14.25" thickBot="1" x14ac:dyDescent="0.25">
      <c r="A231" s="103"/>
      <c r="B231" s="4" t="s">
        <v>6</v>
      </c>
      <c r="C231" s="104"/>
      <c r="D231" s="72"/>
      <c r="E231" s="72"/>
      <c r="F231" s="105"/>
    </row>
    <row r="232" spans="1:16327" x14ac:dyDescent="0.2">
      <c r="A232" s="106"/>
      <c r="B232" s="5" t="s">
        <v>7</v>
      </c>
      <c r="C232" s="107">
        <v>0</v>
      </c>
      <c r="D232" s="108"/>
      <c r="E232" s="136"/>
      <c r="F232" s="109"/>
    </row>
    <row r="233" spans="1:16327" x14ac:dyDescent="0.2">
      <c r="A233" s="110"/>
      <c r="B233" s="6" t="s">
        <v>1</v>
      </c>
      <c r="C233" s="107">
        <v>0</v>
      </c>
      <c r="D233" s="111"/>
      <c r="E233" s="137"/>
      <c r="F233" s="109"/>
    </row>
    <row r="234" spans="1:16327" x14ac:dyDescent="0.2">
      <c r="A234" s="110"/>
      <c r="B234" s="6" t="s">
        <v>2</v>
      </c>
      <c r="C234" s="107">
        <v>0</v>
      </c>
      <c r="D234" s="111"/>
      <c r="E234" s="137"/>
      <c r="F234" s="109"/>
    </row>
    <row r="235" spans="1:16327" ht="14.25" thickBot="1" x14ac:dyDescent="0.25">
      <c r="A235" s="110"/>
      <c r="B235" s="6" t="s">
        <v>10</v>
      </c>
      <c r="C235" s="107">
        <v>0</v>
      </c>
      <c r="D235" s="111"/>
      <c r="E235" s="137"/>
      <c r="F235" s="109"/>
    </row>
    <row r="236" spans="1:16327" ht="14.25" thickBot="1" x14ac:dyDescent="0.25">
      <c r="A236" s="100"/>
      <c r="B236" s="7"/>
      <c r="C236" s="112"/>
      <c r="D236" s="102"/>
      <c r="E236" s="102"/>
      <c r="F236" s="113"/>
    </row>
    <row r="237" spans="1:16327" ht="14.25" thickBot="1" x14ac:dyDescent="0.25">
      <c r="A237" s="99"/>
      <c r="B237" s="2"/>
      <c r="C237" s="3"/>
      <c r="D237" s="14"/>
      <c r="E237" s="14"/>
      <c r="F237" s="22"/>
    </row>
    <row r="238" spans="1:16327" ht="14.25" thickBot="1" x14ac:dyDescent="0.25">
      <c r="A238" s="114"/>
      <c r="B238" s="8" t="s">
        <v>8</v>
      </c>
      <c r="C238" s="9"/>
      <c r="D238" s="15"/>
      <c r="E238" s="15"/>
      <c r="F238" s="115"/>
    </row>
    <row r="239" spans="1:16327" ht="14.25" thickBot="1" x14ac:dyDescent="0.25">
      <c r="A239" s="99"/>
      <c r="B239" s="2"/>
      <c r="C239" s="3"/>
      <c r="D239" s="14"/>
      <c r="E239" s="14"/>
      <c r="F239" s="22"/>
    </row>
    <row r="240" spans="1:16327" x14ac:dyDescent="0.2">
      <c r="A240" s="119"/>
      <c r="B240" s="118"/>
    </row>
  </sheetData>
  <autoFilter ref="A6:XCY227"/>
  <conditionalFormatting sqref="A204">
    <cfRule type="duplicateValues" dxfId="20" priority="748"/>
  </conditionalFormatting>
  <conditionalFormatting sqref="A207">
    <cfRule type="duplicateValues" dxfId="19" priority="746"/>
  </conditionalFormatting>
  <conditionalFormatting sqref="A25">
    <cfRule type="duplicateValues" dxfId="18" priority="663"/>
  </conditionalFormatting>
  <conditionalFormatting sqref="A99">
    <cfRule type="duplicateValues" dxfId="17" priority="573"/>
  </conditionalFormatting>
  <conditionalFormatting sqref="A100">
    <cfRule type="duplicateValues" dxfId="16" priority="523"/>
  </conditionalFormatting>
  <conditionalFormatting sqref="A100">
    <cfRule type="duplicateValues" dxfId="15" priority="522"/>
  </conditionalFormatting>
  <conditionalFormatting sqref="A98">
    <cfRule type="duplicateValues" dxfId="14" priority="266"/>
  </conditionalFormatting>
  <conditionalFormatting sqref="A253:A1048576 A205:A206 A102:A104 A146:A149 A193:A203 A1:A24 A26:A96 A155:A190 A208:A239">
    <cfRule type="duplicateValues" dxfId="13" priority="2384"/>
  </conditionalFormatting>
  <conditionalFormatting sqref="A241:A242">
    <cfRule type="duplicateValues" dxfId="12" priority="83"/>
  </conditionalFormatting>
  <conditionalFormatting sqref="A243:A252">
    <cfRule type="duplicateValues" dxfId="11" priority="2644"/>
  </conditionalFormatting>
  <conditionalFormatting sqref="B1:B2">
    <cfRule type="duplicateValues" dxfId="10" priority="2890"/>
  </conditionalFormatting>
  <conditionalFormatting sqref="A192">
    <cfRule type="duplicateValues" dxfId="9" priority="22"/>
  </conditionalFormatting>
  <conditionalFormatting sqref="A107">
    <cfRule type="duplicateValues" dxfId="8" priority="21"/>
  </conditionalFormatting>
  <conditionalFormatting sqref="A191">
    <cfRule type="duplicateValues" dxfId="7" priority="19"/>
  </conditionalFormatting>
  <conditionalFormatting sqref="B99">
    <cfRule type="duplicateValues" dxfId="6" priority="3411"/>
  </conditionalFormatting>
  <conditionalFormatting sqref="A153:A154">
    <cfRule type="duplicateValues" dxfId="5" priority="6797"/>
  </conditionalFormatting>
  <conditionalFormatting sqref="A152">
    <cfRule type="duplicateValues" dxfId="4" priority="6798"/>
  </conditionalFormatting>
  <conditionalFormatting sqref="A150:A151">
    <cfRule type="duplicateValues" dxfId="3" priority="6799"/>
  </conditionalFormatting>
  <conditionalFormatting sqref="A108:A145 A105:A106">
    <cfRule type="duplicateValues" dxfId="2" priority="8574"/>
  </conditionalFormatting>
  <conditionalFormatting sqref="A101 A97">
    <cfRule type="duplicateValues" dxfId="1" priority="8647"/>
  </conditionalFormatting>
  <conditionalFormatting sqref="B100">
    <cfRule type="duplicateValues" dxfId="0" priority="8720"/>
  </conditionalFormatting>
  <printOptions horizontalCentered="1"/>
  <pageMargins left="0.78740157480314965" right="0.78740157480314965" top="0.78740157480314965" bottom="0.78740157480314965" header="0.51181102362204722" footer="0.51181102362204722"/>
  <pageSetup scale="71" fitToHeight="0" orientation="portrait" horizontalDpi="1200" verticalDpi="1200" r:id="rId1"/>
  <headerFooter>
    <oddHeader>&amp;L&amp;G&amp;C&amp;"Arial,Negrita"&amp;12DIRECCIÓN DE INFRAESTRUCTURA
PRESUPUESTO DE OBRA</oddHeader>
    <oddFooter>&amp;L&amp;8&amp;F / &amp;D&amp;C&amp;8Página &amp;P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L54"/>
  <sheetViews>
    <sheetView workbookViewId="0">
      <selection activeCell="D72" sqref="D72"/>
    </sheetView>
  </sheetViews>
  <sheetFormatPr baseColWidth="10" defaultRowHeight="15" x14ac:dyDescent="0.25"/>
  <cols>
    <col min="1" max="1" width="11.42578125" style="24"/>
    <col min="2" max="2" width="12.5703125" style="24" bestFit="1" customWidth="1"/>
    <col min="3" max="3" width="12.28515625" style="24" customWidth="1"/>
    <col min="4" max="4" width="16.85546875" style="24" customWidth="1"/>
    <col min="5" max="5" width="14.28515625" style="24" bestFit="1" customWidth="1"/>
    <col min="6" max="16384" width="11.42578125" style="24"/>
  </cols>
  <sheetData>
    <row r="1" spans="1:12" ht="15.75" thickBot="1" x14ac:dyDescent="0.3">
      <c r="A1" s="159" t="s">
        <v>76</v>
      </c>
      <c r="B1" s="160"/>
      <c r="C1" s="160"/>
      <c r="D1" s="160"/>
      <c r="E1" s="160"/>
      <c r="F1" s="160"/>
      <c r="G1" s="160"/>
      <c r="H1" s="160"/>
      <c r="I1" s="160"/>
      <c r="J1" s="161"/>
    </row>
    <row r="2" spans="1:12" hidden="1" x14ac:dyDescent="0.25"/>
    <row r="3" spans="1:12" ht="15.75" hidden="1" x14ac:dyDescent="0.25">
      <c r="A3" s="162" t="s">
        <v>17</v>
      </c>
      <c r="B3" s="162"/>
      <c r="C3" s="163">
        <f>'2. PPTO CONSOLIDADO'!F238</f>
        <v>0</v>
      </c>
      <c r="D3" s="163"/>
      <c r="E3" s="23" t="s">
        <v>18</v>
      </c>
    </row>
    <row r="4" spans="1:12" ht="15.75" hidden="1" x14ac:dyDescent="0.25">
      <c r="A4" s="25"/>
      <c r="B4" s="25"/>
      <c r="C4" s="26"/>
      <c r="D4" s="26"/>
    </row>
    <row r="5" spans="1:12" hidden="1" x14ac:dyDescent="0.25">
      <c r="A5" s="162" t="s">
        <v>19</v>
      </c>
      <c r="B5" s="162"/>
      <c r="C5" s="164" t="str">
        <f>TRIM(D27)</f>
        <v>DE PESOS M/CTE</v>
      </c>
      <c r="D5" s="165"/>
      <c r="E5" s="165"/>
      <c r="F5" s="165"/>
      <c r="G5" s="165"/>
      <c r="H5" s="165"/>
      <c r="I5" s="165"/>
      <c r="J5" s="166"/>
    </row>
    <row r="6" spans="1:12" hidden="1" x14ac:dyDescent="0.25">
      <c r="B6" s="27"/>
      <c r="C6" s="167"/>
      <c r="D6" s="168"/>
      <c r="E6" s="168"/>
      <c r="F6" s="168"/>
      <c r="G6" s="168"/>
      <c r="H6" s="168"/>
      <c r="I6" s="168"/>
      <c r="J6" s="169"/>
    </row>
    <row r="7" spans="1:12" hidden="1" x14ac:dyDescent="0.25"/>
    <row r="8" spans="1:12" hidden="1" x14ac:dyDescent="0.25">
      <c r="A8" s="28">
        <v>1</v>
      </c>
      <c r="B8" s="29" t="s">
        <v>28</v>
      </c>
      <c r="C8" s="29" t="s">
        <v>29</v>
      </c>
      <c r="D8" s="30"/>
      <c r="E8" s="31">
        <f>INT((C3-(INT(C3/1000000000000000)*1000000000000000))/1000000000000)</f>
        <v>0</v>
      </c>
      <c r="F8" s="32" t="s">
        <v>20</v>
      </c>
      <c r="G8" s="33">
        <f>INT(E8/100)*100</f>
        <v>0</v>
      </c>
      <c r="H8" s="32" t="str">
        <f>IF(AND(G8=100,G9=0,G10=0),IF(G8=0," ",LOOKUP(G8,A7:C52,B7:B52)),IF(G8=0," ",LOOKUP(G8,A7:C52,C7:C52)))</f>
        <v xml:space="preserve"> </v>
      </c>
      <c r="I8" s="34"/>
      <c r="J8" s="170" t="s">
        <v>21</v>
      </c>
      <c r="K8" s="30"/>
      <c r="L8" s="30"/>
    </row>
    <row r="9" spans="1:12" hidden="1" x14ac:dyDescent="0.25">
      <c r="A9" s="28">
        <v>2</v>
      </c>
      <c r="B9" s="29" t="s">
        <v>30</v>
      </c>
      <c r="C9" s="29" t="s">
        <v>30</v>
      </c>
      <c r="D9" s="30"/>
      <c r="E9" s="31">
        <f>+E8-G8</f>
        <v>0</v>
      </c>
      <c r="F9" s="32" t="s">
        <v>22</v>
      </c>
      <c r="G9" s="33">
        <f>INT(E9/10)*10</f>
        <v>0</v>
      </c>
      <c r="H9" s="32" t="str">
        <f>IF(OR(G9=10,G9=20),LOOKUP(E9,A7:C52,C7:C52),IF(AND(G9=100,G10=0,G11=0),IF(G9=0," ",LOOKUP(G9,A7:C52,B7:B52)),IF(G9=0," ",LOOKUP(G9,A7:C52,C7:C52))))</f>
        <v xml:space="preserve"> </v>
      </c>
      <c r="I9" s="32" t="str">
        <f>IF(G10=0," ",IF(AND(G9&gt;20,G9&lt;=90),"Y"," "))</f>
        <v xml:space="preserve"> </v>
      </c>
      <c r="J9" s="170"/>
      <c r="K9" s="30"/>
      <c r="L9" s="30"/>
    </row>
    <row r="10" spans="1:12" hidden="1" x14ac:dyDescent="0.25">
      <c r="A10" s="28">
        <v>3</v>
      </c>
      <c r="B10" s="29" t="s">
        <v>31</v>
      </c>
      <c r="C10" s="29" t="s">
        <v>31</v>
      </c>
      <c r="D10" s="30"/>
      <c r="E10" s="31">
        <f>+E9-G9</f>
        <v>0</v>
      </c>
      <c r="F10" s="32" t="s">
        <v>23</v>
      </c>
      <c r="G10" s="31">
        <f>INT(E10)</f>
        <v>0</v>
      </c>
      <c r="H10" s="32" t="str">
        <f>IF(OR(G9=10,G9=20)," ",IF(AND(G10=100,G11=0,G12=0),IF(G10=0," ",LOOKUP(G10,A7:C52,B7:B52)),IF(G10=0," ",LOOKUP(G10,A7:C52,B7:B52))))</f>
        <v xml:space="preserve"> </v>
      </c>
      <c r="I10" s="32" t="str">
        <f>IF(AND(G8=0,G9=0,G10=1),"BILLÓN",IF(SUM(G8:G10)=0," ","BILLONES"))</f>
        <v xml:space="preserve"> </v>
      </c>
      <c r="J10" s="170"/>
      <c r="K10" s="30"/>
      <c r="L10" s="30"/>
    </row>
    <row r="11" spans="1:12" ht="15" hidden="1" customHeight="1" x14ac:dyDescent="0.25">
      <c r="A11" s="28">
        <v>4</v>
      </c>
      <c r="B11" s="29" t="s">
        <v>32</v>
      </c>
      <c r="C11" s="29" t="s">
        <v>32</v>
      </c>
      <c r="D11" s="30"/>
      <c r="E11" s="35">
        <f>INT((C3-(INT(C3/1000000000000)*1000000000000))/1000000000)</f>
        <v>0</v>
      </c>
      <c r="F11" s="36" t="s">
        <v>20</v>
      </c>
      <c r="G11" s="37">
        <f>INT(E11/100)*100</f>
        <v>0</v>
      </c>
      <c r="H11" s="36" t="str">
        <f>IF(AND(G11=100,G12=0,G13=0),IF(G11=0," ",LOOKUP(G11,A7:C52,B7:B52)),IF(G11=0," ",LOOKUP(G11,A7:C52,C7:C52)))</f>
        <v xml:space="preserve"> </v>
      </c>
      <c r="I11" s="38"/>
      <c r="J11" s="171" t="s">
        <v>24</v>
      </c>
      <c r="K11" s="30"/>
      <c r="L11" s="30"/>
    </row>
    <row r="12" spans="1:12" hidden="1" x14ac:dyDescent="0.25">
      <c r="A12" s="28">
        <v>5</v>
      </c>
      <c r="B12" s="29" t="s">
        <v>33</v>
      </c>
      <c r="C12" s="29" t="s">
        <v>33</v>
      </c>
      <c r="D12" s="30"/>
      <c r="E12" s="35">
        <f>+E11-G11</f>
        <v>0</v>
      </c>
      <c r="F12" s="36" t="s">
        <v>22</v>
      </c>
      <c r="G12" s="37">
        <f>INT(E12/10)*10</f>
        <v>0</v>
      </c>
      <c r="H12" s="36" t="str">
        <f>IF(OR(G12=10,G12=20),LOOKUP(E12,A7:C52,C7:C52),IF(AND(G12=100,G13=0,G14=0),IF(G12=0," ",LOOKUP(G12,A7:C52,B7:B52)),IF(G12=0," ",LOOKUP(G12,A7:C52,C7:C52))))</f>
        <v xml:space="preserve"> </v>
      </c>
      <c r="I12" s="36" t="str">
        <f>IF(G13=0," ",IF(AND(G12&gt;20,G12&lt;=90),"Y"," "))</f>
        <v xml:space="preserve"> </v>
      </c>
      <c r="J12" s="171"/>
      <c r="K12" s="30"/>
      <c r="L12" s="30"/>
    </row>
    <row r="13" spans="1:12" hidden="1" x14ac:dyDescent="0.25">
      <c r="A13" s="28">
        <v>6</v>
      </c>
      <c r="B13" s="29" t="s">
        <v>34</v>
      </c>
      <c r="C13" s="29" t="s">
        <v>34</v>
      </c>
      <c r="D13" s="30"/>
      <c r="E13" s="35">
        <f>+E12-G12</f>
        <v>0</v>
      </c>
      <c r="F13" s="36" t="s">
        <v>23</v>
      </c>
      <c r="G13" s="35">
        <f>INT(E13)</f>
        <v>0</v>
      </c>
      <c r="H13" s="36" t="str">
        <f>IF(AND(G11=0,G12=0,G13=1)," ",IF(AND(G8=0,G9=0,G10=0,G11=0,G12=0,G13=1)," ",IF(OR(G12=10,G12=20)," ",IF(AND(G13=100,G14=0,G15=0),IF(G13=0," ",LOOKUP(G13,A7:C52,B7:B52)),IF(G13=0," ",LOOKUP(G13,A7:C52,B7:B52))))))</f>
        <v xml:space="preserve"> </v>
      </c>
      <c r="I13" s="36" t="str">
        <f>IF(AND(G11=0,G12=0,G13=1),"MIL",IF(SUM(G11:G13)=0," ","MIL"))</f>
        <v xml:space="preserve"> </v>
      </c>
      <c r="J13" s="171"/>
      <c r="K13" s="30"/>
      <c r="L13" s="30"/>
    </row>
    <row r="14" spans="1:12" hidden="1" x14ac:dyDescent="0.25">
      <c r="A14" s="28">
        <v>7</v>
      </c>
      <c r="B14" s="29" t="s">
        <v>35</v>
      </c>
      <c r="C14" s="29" t="s">
        <v>35</v>
      </c>
      <c r="D14" s="30"/>
      <c r="E14" s="39">
        <f>INT((C3-(INT(C3/1000000000)*1000000000))/1000000)</f>
        <v>0</v>
      </c>
      <c r="F14" s="40" t="s">
        <v>20</v>
      </c>
      <c r="G14" s="41">
        <f>INT(E14/100)*100</f>
        <v>0</v>
      </c>
      <c r="H14" s="40" t="str">
        <f>IF(AND(G14=100,G15=0,G16=0),IF(G14=0," ",LOOKUP(G14,A7:C52,B7:B52)),IF(G14=0," ",LOOKUP(G14,A7:C52,C7:C52)))</f>
        <v xml:space="preserve"> </v>
      </c>
      <c r="I14" s="42"/>
      <c r="J14" s="155" t="s">
        <v>25</v>
      </c>
      <c r="K14" s="30"/>
      <c r="L14" s="30"/>
    </row>
    <row r="15" spans="1:12" hidden="1" x14ac:dyDescent="0.25">
      <c r="A15" s="28">
        <v>8</v>
      </c>
      <c r="B15" s="29" t="s">
        <v>36</v>
      </c>
      <c r="C15" s="29" t="s">
        <v>36</v>
      </c>
      <c r="D15" s="30"/>
      <c r="E15" s="39">
        <f>+E14-G14</f>
        <v>0</v>
      </c>
      <c r="F15" s="40" t="s">
        <v>22</v>
      </c>
      <c r="G15" s="41">
        <f>INT(E15/10)*10</f>
        <v>0</v>
      </c>
      <c r="H15" s="40" t="str">
        <f>IF(OR(G15=10,G15=20),LOOKUP(E15,A7:C52,C7:C52),IF(AND(G15=100,G16=0,G20=0),IF(G15=0," ",LOOKUP(G15,A7:C52,B7:B52)),IF(G15=0," ",LOOKUP(G15,A7:C52,C7:C52))))</f>
        <v xml:space="preserve"> </v>
      </c>
      <c r="I15" s="40" t="str">
        <f>IF(G16=0," ",IF(AND(G15&gt;20,G15&lt;=90),"Y"," "))</f>
        <v xml:space="preserve"> </v>
      </c>
      <c r="J15" s="155"/>
      <c r="K15" s="30"/>
      <c r="L15" s="30"/>
    </row>
    <row r="16" spans="1:12" hidden="1" x14ac:dyDescent="0.25">
      <c r="A16" s="28">
        <v>9</v>
      </c>
      <c r="B16" s="29" t="s">
        <v>37</v>
      </c>
      <c r="C16" s="29" t="s">
        <v>37</v>
      </c>
      <c r="D16" s="30"/>
      <c r="E16" s="39">
        <f>+E15-G15</f>
        <v>0</v>
      </c>
      <c r="F16" s="40" t="s">
        <v>23</v>
      </c>
      <c r="G16" s="39">
        <f>INT(E16)</f>
        <v>0</v>
      </c>
      <c r="H16" s="40" t="str">
        <f>IF(AND(G14=0,G15=0,G16=1),"Un",IF(AND(G11=0,G12=0,G13=0,G14=0,G15=0,G16=1)," ",IF(OR(G15=10,G15=20)," ",IF(AND(G16=100,G20=0,G27=0),IF(G16=0," ",LOOKUP(G16,A7:C52,B7:B52)),IF(G16=0," ",LOOKUP(G16,A7:C52,B7:B52))))))</f>
        <v xml:space="preserve"> </v>
      </c>
      <c r="I16" s="40" t="str">
        <f>IF(AND(OR(G11&gt;0,G12&gt;0,G13&gt;0),G14=0,G15=0,G16=0),"MILLONES",IF(AND(G11=0,G12=0,G13=0,G14=0,G15=0,G16=1),"MILLÓN",IF(SUM(G14:G16)=0," ","MILLONES")))</f>
        <v xml:space="preserve"> </v>
      </c>
      <c r="J16" s="155"/>
      <c r="K16" s="30"/>
      <c r="L16" s="30"/>
    </row>
    <row r="17" spans="1:12" hidden="1" x14ac:dyDescent="0.25">
      <c r="A17" s="28">
        <v>10</v>
      </c>
      <c r="B17" s="29" t="s">
        <v>38</v>
      </c>
      <c r="C17" s="29" t="s">
        <v>38</v>
      </c>
      <c r="D17" s="30"/>
      <c r="E17" s="43">
        <f>INT((C3-(INT(C3/1000000)*1000000))/1000)</f>
        <v>0</v>
      </c>
      <c r="F17" s="44" t="s">
        <v>20</v>
      </c>
      <c r="G17" s="45">
        <f>INT(E17/100)*100</f>
        <v>0</v>
      </c>
      <c r="H17" s="44" t="str">
        <f>IF(AND(G17=100,G18=0,G19=0),IF(G17=0," ",LOOKUP(G17,A7:C52,B7:B52)),IF(G17=0," ",LOOKUP(G17,A7:C52,C7:C52)))</f>
        <v xml:space="preserve"> </v>
      </c>
      <c r="I17" s="46"/>
      <c r="J17" s="156" t="s">
        <v>26</v>
      </c>
      <c r="K17" s="30"/>
      <c r="L17" s="30"/>
    </row>
    <row r="18" spans="1:12" hidden="1" x14ac:dyDescent="0.25">
      <c r="A18" s="28">
        <v>11</v>
      </c>
      <c r="B18" s="29" t="s">
        <v>39</v>
      </c>
      <c r="C18" s="29" t="s">
        <v>39</v>
      </c>
      <c r="D18" s="30"/>
      <c r="E18" s="43">
        <f>+E17-G17</f>
        <v>0</v>
      </c>
      <c r="F18" s="44" t="s">
        <v>22</v>
      </c>
      <c r="G18" s="45">
        <f>INT(E18/10)*10</f>
        <v>0</v>
      </c>
      <c r="H18" s="44" t="str">
        <f>IF(OR(G18=10,G18=20),LOOKUP(E18,A7:C52,C7:C52),IF(AND(G18=100,G19=0,F25=0),IF(G18=0," ",LOOKUP(G18,A7:C52,B7:B52)),IF(G18=0," ",LOOKUP(G18,A7:C52,C7:C52))))</f>
        <v xml:space="preserve"> </v>
      </c>
      <c r="I18" s="44" t="str">
        <f>IF(G19=0," ",IF(AND(G18&gt;20,G18&lt;=90),"Y"," "))</f>
        <v xml:space="preserve"> </v>
      </c>
      <c r="J18" s="156"/>
      <c r="K18" s="30"/>
      <c r="L18" s="30"/>
    </row>
    <row r="19" spans="1:12" hidden="1" x14ac:dyDescent="0.25">
      <c r="A19" s="28">
        <v>12</v>
      </c>
      <c r="B19" s="29" t="s">
        <v>40</v>
      </c>
      <c r="C19" s="29" t="s">
        <v>40</v>
      </c>
      <c r="D19" s="30"/>
      <c r="E19" s="43">
        <f>+E18-G18</f>
        <v>0</v>
      </c>
      <c r="F19" s="44" t="s">
        <v>23</v>
      </c>
      <c r="G19" s="43">
        <f>INT(E19)</f>
        <v>0</v>
      </c>
      <c r="H19" s="44" t="str">
        <f>IF(AND(G17=0,G18=0,G19=1)," ",IF(AND(G14=0,G15=0,G16=0,G17=0,G18=0,G19=1)," ",IF(OR(G18=10,G18=20)," ",IF(AND(G19=100,F25=0,F26=0),IF(G19=0," ",LOOKUP(G19,A7:C52,B7:B52)),IF(G19=0," ",LOOKUP(G19,A7:C52,B7:B52))))))</f>
        <v xml:space="preserve"> </v>
      </c>
      <c r="I19" s="44" t="str">
        <f>IF(AND(G17=0,G18=0,G19=1),"MIL",IF(SUM(G17:G19)=0," ","MIL"))</f>
        <v xml:space="preserve"> </v>
      </c>
      <c r="J19" s="156"/>
      <c r="K19" s="30"/>
      <c r="L19" s="30"/>
    </row>
    <row r="20" spans="1:12" hidden="1" x14ac:dyDescent="0.25">
      <c r="A20" s="28">
        <v>13</v>
      </c>
      <c r="B20" s="29" t="s">
        <v>41</v>
      </c>
      <c r="C20" s="29" t="s">
        <v>41</v>
      </c>
      <c r="D20" s="30"/>
      <c r="E20" s="47">
        <f>INT((C3-(INT(C3/1000)*1000))/1)</f>
        <v>0</v>
      </c>
      <c r="F20" s="48" t="s">
        <v>20</v>
      </c>
      <c r="G20" s="49">
        <f>INT(E20/100)*100</f>
        <v>0</v>
      </c>
      <c r="H20" s="48" t="str">
        <f>IF(AND(G20=100,G21=0,G22=0),IF(G20=0," ",LOOKUP(G20,A7:C52,B7:B52)),IF(G20=0," ",LOOKUP(G20,A7:C52,C7:C52)))</f>
        <v xml:space="preserve"> </v>
      </c>
      <c r="I20" s="50"/>
      <c r="J20" s="157" t="s">
        <v>27</v>
      </c>
      <c r="K20" s="30"/>
      <c r="L20" s="30"/>
    </row>
    <row r="21" spans="1:12" hidden="1" x14ac:dyDescent="0.25">
      <c r="A21" s="28">
        <v>14</v>
      </c>
      <c r="B21" s="29" t="s">
        <v>42</v>
      </c>
      <c r="C21" s="29" t="s">
        <v>42</v>
      </c>
      <c r="D21" s="30"/>
      <c r="E21" s="47">
        <f>+E20-G20</f>
        <v>0</v>
      </c>
      <c r="F21" s="48" t="s">
        <v>22</v>
      </c>
      <c r="G21" s="49">
        <f>INT(E21/10)*10</f>
        <v>0</v>
      </c>
      <c r="H21" s="48" t="str">
        <f>IF(OR(G21=10,G21=20),LOOKUP(E21,A7:C52,C7:C52),IF(AND(G21=100,G22=0,G32=0),IF(G21=0," ",LOOKUP(G21,A7:C52,B7:B52)),IF(G21=0," ",LOOKUP(G21,A7:C52,C7:C52))))</f>
        <v xml:space="preserve"> </v>
      </c>
      <c r="I21" s="48" t="str">
        <f>IF(G22=0," ",IF(AND(G21&gt;20,G21&lt;=90),"Y"," "))</f>
        <v xml:space="preserve"> </v>
      </c>
      <c r="J21" s="157"/>
      <c r="K21" s="30"/>
      <c r="L21" s="30"/>
    </row>
    <row r="22" spans="1:12" hidden="1" x14ac:dyDescent="0.25">
      <c r="A22" s="28">
        <v>15</v>
      </c>
      <c r="B22" s="29" t="s">
        <v>43</v>
      </c>
      <c r="C22" s="29" t="s">
        <v>43</v>
      </c>
      <c r="D22" s="30"/>
      <c r="E22" s="47">
        <f>+E21-G21</f>
        <v>0</v>
      </c>
      <c r="F22" s="48" t="s">
        <v>23</v>
      </c>
      <c r="G22" s="47">
        <f>INT(E22)</f>
        <v>0</v>
      </c>
      <c r="H22" s="48" t="str">
        <f>IF(AND(G20=0,G21=0,G22=1),"UN",IF(AND(G17=0,G18=0,G19=0,G20=0,G21=0,G22=1)," ",IF(OR(G21=10,G21=20)," ",IF(AND(G22=100,G32=0,G33=0),IF(G22=0," ",LOOKUP(G22,A7:C52,B7:B52)),IF(G22=0," ",LOOKUP(G22,A7:C52,B7:B52))))))</f>
        <v xml:space="preserve"> </v>
      </c>
      <c r="I22" s="48"/>
      <c r="J22" s="157"/>
      <c r="K22" s="30"/>
      <c r="L22" s="30"/>
    </row>
    <row r="23" spans="1:12" hidden="1" x14ac:dyDescent="0.25">
      <c r="A23" s="28">
        <v>16</v>
      </c>
      <c r="B23" s="29" t="s">
        <v>44</v>
      </c>
      <c r="C23" s="29" t="s">
        <v>44</v>
      </c>
      <c r="D23" s="30"/>
      <c r="E23" s="30"/>
      <c r="F23" s="30"/>
      <c r="G23" s="30"/>
      <c r="H23" s="30"/>
      <c r="I23" s="30"/>
      <c r="J23" s="30"/>
      <c r="K23" s="30"/>
    </row>
    <row r="24" spans="1:12" hidden="1" x14ac:dyDescent="0.25">
      <c r="A24" s="28">
        <v>17</v>
      </c>
      <c r="B24" s="29" t="s">
        <v>45</v>
      </c>
      <c r="C24" s="29" t="s">
        <v>45</v>
      </c>
      <c r="D24" s="30"/>
      <c r="E24" s="30"/>
      <c r="F24" s="30"/>
      <c r="G24" s="30"/>
      <c r="H24" s="30"/>
      <c r="I24" s="30"/>
      <c r="J24" s="30"/>
      <c r="K24" s="30"/>
    </row>
    <row r="25" spans="1:12" ht="15.75" hidden="1" x14ac:dyDescent="0.25">
      <c r="A25" s="28">
        <v>18</v>
      </c>
      <c r="B25" s="29" t="s">
        <v>46</v>
      </c>
      <c r="C25" s="29" t="s">
        <v>46</v>
      </c>
      <c r="D25" s="30"/>
      <c r="E25" s="30"/>
      <c r="F25" s="51"/>
      <c r="G25" s="30"/>
      <c r="H25" s="30"/>
      <c r="I25" s="30"/>
      <c r="J25" s="30"/>
      <c r="K25" s="30"/>
    </row>
    <row r="26" spans="1:12" hidden="1" x14ac:dyDescent="0.25">
      <c r="A26" s="28">
        <v>19</v>
      </c>
      <c r="B26" s="29" t="s">
        <v>47</v>
      </c>
      <c r="C26" s="29" t="s">
        <v>47</v>
      </c>
      <c r="D26" s="30"/>
      <c r="E26" s="30"/>
      <c r="F26" s="30"/>
      <c r="G26" s="30"/>
      <c r="H26" s="30"/>
      <c r="I26" s="30"/>
      <c r="J26" s="30"/>
      <c r="K26" s="30"/>
    </row>
    <row r="27" spans="1:12" hidden="1" x14ac:dyDescent="0.25">
      <c r="A27" s="28">
        <v>20</v>
      </c>
      <c r="B27" s="29" t="s">
        <v>48</v>
      </c>
      <c r="C27" s="29" t="s">
        <v>48</v>
      </c>
      <c r="D27" s="158" t="str">
        <f>H8&amp;" "&amp;H9&amp;" "&amp;I9&amp;" "&amp;" "&amp;H10&amp;" "&amp;I10&amp;" "&amp;H11&amp;" "&amp;H12&amp;" "&amp;I12&amp;" "&amp;" "&amp;H13&amp;" "&amp;I13&amp;" "&amp;H14&amp;" "&amp;H15&amp;" "&amp;I15&amp;" "&amp;H16&amp;" "&amp;I16&amp;" "&amp;H17&amp;" "&amp;H18&amp;" "&amp;I18&amp;" "&amp;H19&amp;" "&amp;I19&amp;" "&amp;H20&amp;" "&amp;H21&amp;" "&amp;I21&amp;" "&amp;H22&amp;" "&amp;H29</f>
        <v xml:space="preserve">                                                  DE PESOS M/CTE</v>
      </c>
      <c r="E27" s="158"/>
      <c r="F27" s="158"/>
      <c r="G27" s="158"/>
      <c r="H27" s="158"/>
      <c r="I27" s="158"/>
      <c r="J27" s="158"/>
      <c r="K27" s="158"/>
    </row>
    <row r="28" spans="1:12" hidden="1" x14ac:dyDescent="0.25">
      <c r="A28" s="28">
        <v>21</v>
      </c>
      <c r="B28" s="29" t="s">
        <v>49</v>
      </c>
      <c r="C28" s="29" t="s">
        <v>50</v>
      </c>
      <c r="D28" s="158"/>
      <c r="E28" s="158"/>
      <c r="F28" s="158"/>
      <c r="G28" s="158"/>
      <c r="H28" s="158"/>
      <c r="I28" s="158"/>
      <c r="J28" s="158"/>
      <c r="K28" s="158"/>
    </row>
    <row r="29" spans="1:12" hidden="1" x14ac:dyDescent="0.25">
      <c r="A29" s="28">
        <v>22</v>
      </c>
      <c r="B29" s="29" t="s">
        <v>51</v>
      </c>
      <c r="C29" s="29" t="s">
        <v>51</v>
      </c>
      <c r="D29" s="30"/>
      <c r="E29" s="30"/>
      <c r="F29" s="30"/>
      <c r="G29" s="30"/>
      <c r="H29" s="52" t="str">
        <f>IF(F30&lt;&gt;0,"DE PESOS M/CTE",IF(C3=1,"PESO M/CTE","PESOS M/CTE"))</f>
        <v>DE PESOS M/CTE</v>
      </c>
      <c r="I29" s="30"/>
      <c r="J29" s="30"/>
      <c r="K29" s="30"/>
    </row>
    <row r="30" spans="1:12" hidden="1" x14ac:dyDescent="0.25">
      <c r="A30" s="28">
        <v>23</v>
      </c>
      <c r="B30" s="29" t="s">
        <v>52</v>
      </c>
      <c r="C30" s="29" t="s">
        <v>52</v>
      </c>
      <c r="D30" s="30"/>
      <c r="E30" s="53">
        <f>C3/1000000</f>
        <v>0</v>
      </c>
      <c r="F30" s="54" t="str">
        <f>IF(E30=INT(E30),"DE PESOS M/CTE",0)</f>
        <v>DE PESOS M/CTE</v>
      </c>
      <c r="G30" s="30"/>
      <c r="H30" s="30"/>
      <c r="I30" s="30"/>
      <c r="J30" s="30"/>
      <c r="K30" s="30"/>
    </row>
    <row r="31" spans="1:12" hidden="1" x14ac:dyDescent="0.25">
      <c r="A31" s="28">
        <v>24</v>
      </c>
      <c r="B31" s="29" t="s">
        <v>53</v>
      </c>
      <c r="C31" s="29" t="s">
        <v>53</v>
      </c>
      <c r="D31" s="30"/>
      <c r="E31" s="30"/>
      <c r="F31" s="30"/>
      <c r="G31" s="30"/>
      <c r="H31" s="30"/>
      <c r="I31" s="30"/>
      <c r="J31" s="30"/>
      <c r="K31" s="30"/>
    </row>
    <row r="32" spans="1:12" hidden="1" x14ac:dyDescent="0.25">
      <c r="A32" s="28">
        <v>25</v>
      </c>
      <c r="B32" s="29" t="s">
        <v>54</v>
      </c>
      <c r="C32" s="29" t="s">
        <v>54</v>
      </c>
      <c r="D32" s="30"/>
      <c r="E32" s="30"/>
      <c r="F32" s="30"/>
      <c r="G32" s="30"/>
      <c r="H32" s="30"/>
      <c r="I32" s="30"/>
      <c r="J32" s="30"/>
      <c r="K32" s="30"/>
    </row>
    <row r="33" spans="1:11" hidden="1" x14ac:dyDescent="0.25">
      <c r="A33" s="28">
        <v>26</v>
      </c>
      <c r="B33" s="29" t="s">
        <v>55</v>
      </c>
      <c r="C33" s="29" t="s">
        <v>55</v>
      </c>
      <c r="D33" s="30"/>
      <c r="E33" s="30"/>
      <c r="F33" s="30"/>
      <c r="G33" s="30"/>
      <c r="H33" s="30"/>
      <c r="I33" s="30"/>
      <c r="J33" s="30"/>
      <c r="K33" s="30"/>
    </row>
    <row r="34" spans="1:11" hidden="1" x14ac:dyDescent="0.25">
      <c r="A34" s="28">
        <v>27</v>
      </c>
      <c r="B34" s="29" t="s">
        <v>56</v>
      </c>
      <c r="C34" s="29" t="s">
        <v>56</v>
      </c>
      <c r="D34" s="30"/>
      <c r="E34" s="30"/>
      <c r="F34" s="30"/>
      <c r="G34" s="30"/>
      <c r="H34" s="30"/>
      <c r="I34" s="30"/>
      <c r="J34" s="30"/>
      <c r="K34" s="30"/>
    </row>
    <row r="35" spans="1:11" hidden="1" x14ac:dyDescent="0.25">
      <c r="A35" s="28">
        <v>28</v>
      </c>
      <c r="B35" s="29" t="s">
        <v>57</v>
      </c>
      <c r="C35" s="29" t="s">
        <v>57</v>
      </c>
      <c r="D35" s="30"/>
      <c r="E35" s="30"/>
      <c r="F35" s="30"/>
      <c r="G35" s="30"/>
      <c r="H35" s="30"/>
      <c r="I35" s="30"/>
      <c r="J35" s="30"/>
      <c r="K35" s="30"/>
    </row>
    <row r="36" spans="1:11" hidden="1" x14ac:dyDescent="0.25">
      <c r="A36" s="28">
        <v>29</v>
      </c>
      <c r="B36" s="29" t="s">
        <v>58</v>
      </c>
      <c r="C36" s="29" t="s">
        <v>58</v>
      </c>
      <c r="D36" s="30"/>
      <c r="E36" s="30"/>
      <c r="F36" s="30"/>
      <c r="G36" s="30"/>
      <c r="H36" s="30"/>
      <c r="I36" s="30"/>
      <c r="J36" s="30"/>
      <c r="K36" s="30"/>
    </row>
    <row r="37" spans="1:11" hidden="1" x14ac:dyDescent="0.25">
      <c r="A37" s="28">
        <v>30</v>
      </c>
      <c r="B37" s="29" t="s">
        <v>59</v>
      </c>
      <c r="C37" s="29" t="s">
        <v>59</v>
      </c>
      <c r="D37" s="30"/>
      <c r="E37" s="30"/>
      <c r="F37" s="30"/>
      <c r="G37" s="30"/>
      <c r="H37" s="30"/>
      <c r="I37" s="30"/>
      <c r="J37" s="30"/>
      <c r="K37" s="30"/>
    </row>
    <row r="38" spans="1:11" hidden="1" x14ac:dyDescent="0.25">
      <c r="A38" s="28">
        <v>40</v>
      </c>
      <c r="B38" s="29" t="s">
        <v>60</v>
      </c>
      <c r="C38" s="29" t="s">
        <v>60</v>
      </c>
      <c r="D38" s="30"/>
      <c r="E38" s="30"/>
      <c r="F38" s="30"/>
      <c r="G38" s="30"/>
      <c r="H38" s="30"/>
      <c r="I38" s="30"/>
      <c r="J38" s="30"/>
      <c r="K38" s="30"/>
    </row>
    <row r="39" spans="1:11" hidden="1" x14ac:dyDescent="0.25">
      <c r="A39" s="28">
        <v>50</v>
      </c>
      <c r="B39" s="29" t="s">
        <v>61</v>
      </c>
      <c r="C39" s="29" t="s">
        <v>61</v>
      </c>
      <c r="D39" s="30"/>
      <c r="E39" s="30"/>
      <c r="F39" s="30"/>
      <c r="G39" s="30"/>
      <c r="H39" s="30"/>
      <c r="I39" s="30"/>
      <c r="J39" s="30"/>
      <c r="K39" s="30"/>
    </row>
    <row r="40" spans="1:11" hidden="1" x14ac:dyDescent="0.25">
      <c r="A40" s="28">
        <v>60</v>
      </c>
      <c r="B40" s="29" t="s">
        <v>62</v>
      </c>
      <c r="C40" s="29" t="s">
        <v>62</v>
      </c>
      <c r="D40" s="30"/>
      <c r="E40" s="30"/>
      <c r="F40" s="30"/>
      <c r="G40" s="30"/>
      <c r="H40" s="30"/>
      <c r="I40" s="30"/>
      <c r="J40" s="30"/>
      <c r="K40" s="30"/>
    </row>
    <row r="41" spans="1:11" hidden="1" x14ac:dyDescent="0.25">
      <c r="A41" s="28">
        <v>70</v>
      </c>
      <c r="B41" s="29" t="s">
        <v>63</v>
      </c>
      <c r="C41" s="29" t="s">
        <v>63</v>
      </c>
      <c r="D41" s="30"/>
      <c r="E41" s="30"/>
      <c r="F41" s="30"/>
      <c r="G41" s="30"/>
      <c r="H41" s="30"/>
      <c r="I41" s="30"/>
      <c r="J41" s="30"/>
      <c r="K41" s="30"/>
    </row>
    <row r="42" spans="1:11" hidden="1" x14ac:dyDescent="0.25">
      <c r="A42" s="28">
        <v>80</v>
      </c>
      <c r="B42" s="29" t="s">
        <v>64</v>
      </c>
      <c r="C42" s="29" t="s">
        <v>64</v>
      </c>
      <c r="D42" s="30"/>
      <c r="E42" s="30"/>
      <c r="F42" s="30"/>
      <c r="G42" s="30"/>
      <c r="H42" s="30"/>
      <c r="I42" s="30"/>
      <c r="J42" s="30"/>
      <c r="K42" s="30"/>
    </row>
    <row r="43" spans="1:11" hidden="1" x14ac:dyDescent="0.25">
      <c r="A43" s="28">
        <v>90</v>
      </c>
      <c r="B43" s="29" t="s">
        <v>65</v>
      </c>
      <c r="C43" s="29" t="s">
        <v>65</v>
      </c>
      <c r="D43" s="30"/>
      <c r="E43" s="30"/>
      <c r="F43" s="30"/>
      <c r="G43" s="30"/>
      <c r="H43" s="30"/>
      <c r="I43" s="30"/>
      <c r="J43" s="30"/>
      <c r="K43" s="30"/>
    </row>
    <row r="44" spans="1:11" hidden="1" x14ac:dyDescent="0.25">
      <c r="A44" s="28">
        <v>100</v>
      </c>
      <c r="B44" s="29" t="s">
        <v>66</v>
      </c>
      <c r="C44" s="29" t="s">
        <v>67</v>
      </c>
      <c r="D44" s="30"/>
      <c r="E44" s="30"/>
      <c r="F44" s="30"/>
      <c r="G44" s="30"/>
      <c r="H44" s="30"/>
      <c r="I44" s="30"/>
      <c r="J44" s="30"/>
      <c r="K44" s="30"/>
    </row>
    <row r="45" spans="1:11" hidden="1" x14ac:dyDescent="0.25">
      <c r="A45" s="28">
        <v>200</v>
      </c>
      <c r="B45" s="29" t="s">
        <v>68</v>
      </c>
      <c r="C45" s="29" t="s">
        <v>68</v>
      </c>
      <c r="D45" s="30"/>
      <c r="E45" s="30"/>
      <c r="F45" s="30"/>
      <c r="G45" s="30"/>
      <c r="H45" s="30"/>
      <c r="I45" s="30"/>
      <c r="J45" s="30"/>
      <c r="K45" s="30"/>
    </row>
    <row r="46" spans="1:11" hidden="1" x14ac:dyDescent="0.25">
      <c r="A46" s="28">
        <v>300</v>
      </c>
      <c r="B46" s="29" t="s">
        <v>69</v>
      </c>
      <c r="C46" s="29" t="s">
        <v>69</v>
      </c>
      <c r="D46" s="30"/>
      <c r="E46" s="30"/>
      <c r="F46" s="30"/>
      <c r="G46" s="30"/>
      <c r="H46" s="30"/>
      <c r="I46" s="30"/>
      <c r="J46" s="30"/>
      <c r="K46" s="30"/>
    </row>
    <row r="47" spans="1:11" hidden="1" x14ac:dyDescent="0.25">
      <c r="A47" s="28">
        <v>400</v>
      </c>
      <c r="B47" s="29" t="s">
        <v>70</v>
      </c>
      <c r="C47" s="29" t="s">
        <v>70</v>
      </c>
      <c r="D47" s="30"/>
      <c r="E47" s="30"/>
      <c r="F47" s="30"/>
      <c r="G47" s="30"/>
      <c r="H47" s="30"/>
      <c r="I47" s="30"/>
      <c r="J47" s="30"/>
      <c r="K47" s="30"/>
    </row>
    <row r="48" spans="1:11" hidden="1" x14ac:dyDescent="0.25">
      <c r="A48" s="28">
        <v>500</v>
      </c>
      <c r="B48" s="29" t="s">
        <v>71</v>
      </c>
      <c r="C48" s="29" t="s">
        <v>71</v>
      </c>
      <c r="D48" s="30"/>
      <c r="E48" s="30"/>
      <c r="F48" s="30"/>
      <c r="G48" s="30"/>
      <c r="H48" s="30"/>
      <c r="I48" s="30"/>
      <c r="J48" s="30"/>
      <c r="K48" s="30"/>
    </row>
    <row r="49" spans="1:11" hidden="1" x14ac:dyDescent="0.25">
      <c r="A49" s="28">
        <v>600</v>
      </c>
      <c r="B49" s="29" t="s">
        <v>72</v>
      </c>
      <c r="C49" s="29" t="s">
        <v>72</v>
      </c>
      <c r="D49" s="30"/>
      <c r="E49" s="30"/>
      <c r="F49" s="30"/>
      <c r="G49" s="30"/>
      <c r="H49" s="30"/>
      <c r="I49" s="30"/>
      <c r="J49" s="30"/>
      <c r="K49" s="30"/>
    </row>
    <row r="50" spans="1:11" hidden="1" x14ac:dyDescent="0.25">
      <c r="A50" s="28">
        <v>700</v>
      </c>
      <c r="B50" s="29" t="s">
        <v>73</v>
      </c>
      <c r="C50" s="29" t="s">
        <v>73</v>
      </c>
      <c r="D50" s="30"/>
      <c r="E50" s="30"/>
      <c r="F50" s="30"/>
      <c r="G50" s="30"/>
      <c r="H50" s="30"/>
      <c r="I50" s="30"/>
      <c r="J50" s="30"/>
      <c r="K50" s="30"/>
    </row>
    <row r="51" spans="1:11" hidden="1" x14ac:dyDescent="0.25">
      <c r="A51" s="28">
        <v>800</v>
      </c>
      <c r="B51" s="29" t="s">
        <v>74</v>
      </c>
      <c r="C51" s="29" t="s">
        <v>74</v>
      </c>
      <c r="D51" s="30"/>
      <c r="E51" s="30"/>
      <c r="F51" s="30"/>
      <c r="G51" s="30"/>
      <c r="H51" s="30"/>
      <c r="I51" s="30"/>
      <c r="J51" s="30"/>
      <c r="K51" s="30"/>
    </row>
    <row r="52" spans="1:11" hidden="1" x14ac:dyDescent="0.25">
      <c r="A52" s="28">
        <v>900</v>
      </c>
      <c r="B52" s="29" t="s">
        <v>75</v>
      </c>
      <c r="C52" s="29" t="s">
        <v>75</v>
      </c>
      <c r="D52" s="30"/>
      <c r="E52" s="30"/>
      <c r="F52" s="30"/>
      <c r="G52" s="30"/>
      <c r="H52" s="30"/>
      <c r="I52" s="30"/>
      <c r="J52" s="30"/>
      <c r="K52" s="30"/>
    </row>
    <row r="53" spans="1:11" hidden="1" x14ac:dyDescent="0.25">
      <c r="A53" s="55"/>
      <c r="B53" s="56"/>
      <c r="C53" s="56"/>
      <c r="D53" s="30"/>
      <c r="E53" s="30"/>
      <c r="F53" s="30"/>
      <c r="G53" s="30"/>
      <c r="H53" s="30"/>
      <c r="I53" s="30"/>
      <c r="J53" s="30"/>
      <c r="K53" s="30"/>
    </row>
    <row r="54" spans="1:11" hidden="1" x14ac:dyDescent="0.25">
      <c r="A54" s="57"/>
      <c r="B54" s="57"/>
      <c r="C54" s="57"/>
      <c r="D54" s="57"/>
      <c r="E54" s="57"/>
      <c r="F54" s="57"/>
      <c r="G54" s="57"/>
      <c r="H54" s="57"/>
      <c r="I54" s="57"/>
      <c r="J54" s="57"/>
      <c r="K54" s="57"/>
    </row>
  </sheetData>
  <sheetProtection algorithmName="SHA-512" hashValue="M10mFmgVBJCmm9bQpd5XeAGIEC1O9YWeidvywT+pyhrfc7Eapxz0ui96qBdOJBrWtTkDaR3i1ioQx9IPjapLsg==" saltValue="J+kZY06WmCsXJ4+XKfaWbA==" spinCount="100000" sheet="1" objects="1" scenarios="1" selectLockedCells="1" selectUnlockedCells="1"/>
  <mergeCells count="11">
    <mergeCell ref="J14:J16"/>
    <mergeCell ref="J17:J19"/>
    <mergeCell ref="J20:J22"/>
    <mergeCell ref="D27:K28"/>
    <mergeCell ref="A1:J1"/>
    <mergeCell ref="A3:B3"/>
    <mergeCell ref="C3:D3"/>
    <mergeCell ref="A5:B5"/>
    <mergeCell ref="C5:J6"/>
    <mergeCell ref="J8:J10"/>
    <mergeCell ref="J11:J13"/>
  </mergeCells>
  <dataValidations disablePrompts="1" count="1">
    <dataValidation type="whole" operator="greaterThanOrEqual" allowBlank="1" showInputMessage="1" showErrorMessage="1" errorTitle="Gerencie.com" error="Numeros enteros mayores que 0" promptTitle="Gerencie.com" prompt="Digite el valor" sqref="C3:D3">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2. PPTO CONSOLIDADO</vt:lpstr>
      <vt:lpstr>CONVER.#.LETRA</vt:lpstr>
      <vt:lpstr>'2. PPTO CONSOLIDADO'!Área_de_impresión</vt:lpstr>
      <vt:lpstr>'2. PPTO CONSOLIDADO'!Títulos_a_imprimir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Angela Maria Gonzalez Orozco</cp:lastModifiedBy>
  <cp:lastPrinted>2019-06-14T17:02:53Z</cp:lastPrinted>
  <dcterms:created xsi:type="dcterms:W3CDTF">1996-11-27T10:00:04Z</dcterms:created>
  <dcterms:modified xsi:type="dcterms:W3CDTF">2019-07-08T17:40:33Z</dcterms:modified>
</cp:coreProperties>
</file>