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14\"/>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CONSOLIDADO'!$A$6:$XCY$197</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CONSOLIDADO'!$A$1:$F$209</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workbook>
</file>

<file path=xl/calcChain.xml><?xml version="1.0" encoding="utf-8"?>
<calcChain xmlns="http://schemas.openxmlformats.org/spreadsheetml/2006/main">
  <c r="C3" i="14" l="1"/>
  <c r="E30" i="14"/>
  <c r="F30" i="14"/>
  <c r="H29" i="14"/>
  <c r="E14" i="14"/>
  <c r="E17" i="14"/>
  <c r="G17" i="14"/>
  <c r="E8" i="14"/>
  <c r="G8" i="14"/>
  <c r="E9" i="14"/>
  <c r="G9" i="14"/>
  <c r="E10" i="14"/>
  <c r="G10" i="14"/>
  <c r="I9" i="14"/>
  <c r="E20" i="14"/>
  <c r="G20" i="14"/>
  <c r="E21" i="14"/>
  <c r="E11" i="14"/>
  <c r="G11" i="14"/>
  <c r="H8" i="14"/>
  <c r="H9" i="14"/>
  <c r="G14" i="14"/>
  <c r="E15" i="14"/>
  <c r="E12" i="14"/>
  <c r="G12" i="14"/>
  <c r="H10" i="14"/>
  <c r="I10" i="14"/>
  <c r="G21" i="14"/>
  <c r="E22" i="14"/>
  <c r="G22" i="14"/>
  <c r="I21" i="14"/>
  <c r="E18" i="14"/>
  <c r="G18" i="14"/>
  <c r="G15" i="14"/>
  <c r="E16" i="14"/>
  <c r="G16" i="14"/>
  <c r="I15" i="14"/>
  <c r="E19" i="14"/>
  <c r="G19" i="14"/>
  <c r="H18" i="14"/>
  <c r="H21" i="14"/>
  <c r="H20" i="14"/>
  <c r="E13" i="14"/>
  <c r="G13" i="14"/>
  <c r="H22" i="14"/>
  <c r="I12" i="14"/>
  <c r="I13" i="14"/>
  <c r="I16" i="14"/>
  <c r="H11" i="14"/>
  <c r="H13" i="14"/>
  <c r="H12" i="14"/>
  <c r="I18" i="14"/>
  <c r="I19" i="14"/>
  <c r="H19" i="14"/>
  <c r="H17" i="14"/>
  <c r="H16" i="14"/>
  <c r="H14" i="14"/>
  <c r="H15" i="14"/>
  <c r="D27" i="14"/>
  <c r="C5" i="14"/>
</calcChain>
</file>

<file path=xl/sharedStrings.xml><?xml version="1.0" encoding="utf-8"?>
<sst xmlns="http://schemas.openxmlformats.org/spreadsheetml/2006/main" count="619" uniqueCount="447">
  <si>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</si>
  <si>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</si>
  <si>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</si>
  <si>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</si>
  <si>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</si>
  <si>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</si>
  <si>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</si>
  <si>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</si>
  <si>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</si>
  <si>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</si>
  <si>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</si>
  <si>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</si>
  <si>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</si>
  <si>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</si>
  <si>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</si>
  <si>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</si>
  <si>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</si>
  <si>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</si>
  <si>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</si>
  <si>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</si>
  <si>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</si>
  <si>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</si>
  <si>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</si>
  <si>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</si>
  <si>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</si>
  <si>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</si>
  <si>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</si>
  <si>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</si>
  <si>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</si>
  <si>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</si>
  <si>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</si>
  <si>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</si>
  <si>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</si>
  <si>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</si>
  <si>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</si>
  <si>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</si>
  <si>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</si>
  <si>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</si>
  <si>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</si>
  <si>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</si>
  <si>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</si>
  <si>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</si>
  <si>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</si>
  <si>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</si>
  <si>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</si>
  <si>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</si>
  <si>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</si>
  <si>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</si>
  <si>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</si>
  <si>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</si>
  <si>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</si>
  <si>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</si>
  <si>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</si>
  <si>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</si>
  <si>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</si>
  <si>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</si>
  <si>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</si>
  <si>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</si>
  <si>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</si>
  <si>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</si>
  <si>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</si>
  <si>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</si>
  <si>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</si>
  <si>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</si>
  <si>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</si>
  <si>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</si>
  <si>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</si>
  <si>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</si>
  <si>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</si>
  <si>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</si>
  <si>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</si>
  <si>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</si>
  <si>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</si>
  <si>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</si>
  <si>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</si>
  <si>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</si>
  <si>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Mantenimiento y lavado de la totalidad red de drenaje utilizando un agente desincrustante y desengrasante para remover lodos de la parte interna, para establecimientos con áreas de 500 m2 a 1000 m2.</t>
  </si>
  <si>
    <t>u</t>
  </si>
  <si>
    <t>Esmalte sintético alquídico a base de aceite sobre Puertas metálicas, tres (3) capas aplicadas con pistola sobre la totalidad de las caras vistas de hoja y marco, incluye preparación de superficie y diluyente. Incluye marco, montante, pisavidrios (si aplica). El pago por m2 será medido en el alzado de la puerta, medido SOLAMENTE por una cara y contempla la pintura de todas las caras vistas.</t>
  </si>
  <si>
    <t>PRELIMINARES, PROVISIONALES DE OBRA Y DEMOLICIONES.</t>
  </si>
  <si>
    <t>DEMOLICIONES Y DESMONTES PARA ALMACENAMIENTO O PARA DISPOSICIÓN DE ESCOMBROS A SITIO APROBADO POR LA AUTORIDAD AMBIENTAL.</t>
  </si>
  <si>
    <t>DEMOLICIONES Y/O DESMONTES DE MOBILIARIOS FIJOS Y MÓVILES.</t>
  </si>
  <si>
    <t>DEMOLICIONES Y/O DESMONTES DE CARPINTERÍAS.</t>
  </si>
  <si>
    <t>Desmonte manual de malla eslabonada de cerramiento, puliendo los puntos de soldadura de soporte existentes que amarran la malla al marco en ángulo y retirando la misma, garantizando que el marco y su estructura de soporte permanezcan inmodificables. NO incluye el retiro de ningún otro elemento. Incluye elementos de soporte necesario para el cerramiento durante la ejecución de la labor, implementos para trabajos en altura, transporte y proceso de almacenamiento hasta la bodega que disponga el director del establecimiento para los elementos reutilizables, limpieza y retiro de escombros menores. NO incluye reparaciones de muros posterior al desmonte. El pago por m2 será medido en el alzado útil del cerramiento.</t>
  </si>
  <si>
    <t>Desmonte manual de concertina existente. Incluye implementos para trabajos en altura, cargue, retiro, disposición de escombros a sitio aprobado por la autoridad ambiental, transporte y proceso de almacenamiento hasta la bodega que disponga el director del establecimiento para los elementos reutilizables. NO incluye desmonte o demolición de ningún elemento relacionado. NO incluye reparaciones de muros posterior al desmonte. El pago por metro lineal será medido en la longitud en planta, NO por la longitud del desarrollo de la concertina.</t>
  </si>
  <si>
    <t>DEMOLICIONES Y/O DESMONTES DE CUBIERTAS.</t>
  </si>
  <si>
    <t>DEMOLICIONES Y/O DESMONTES DE PISOS Y GUARDAESCOBAS.</t>
  </si>
  <si>
    <t>Demolición manual de alistado de piso y material de acabado de tipo liviano (cerámico, arcilla. gres, o baldosas livianas de cemento) con espesor 4 cm o menor. Incluye cargue, retiro, disposición de escombros a sitio aprobado por la autoridad ambiental.</t>
  </si>
  <si>
    <t>DEMOLICIONES Y/O DESMONTES DE INSTALACIONES.</t>
  </si>
  <si>
    <t>Demolición manual y retiro de puntos hidráulicos existentes de 1/2" a 1,1/2"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</si>
  <si>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Demolición manual y retiro de puntos sanitarios existentes de 2" a 4" en pared o piso, incluyendo la demolición de la superficie en el recorrido del punto incluyendo una longitud hasta de 1,50 m, corte de la tubería, instalación de tapón soldado, reparación de demolición con concreto con gravilla fina f'c=3000, cargue, retiro, disposición de escombros a sitio aprobado por la autoridad ambiental.</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</si>
  <si>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</si>
  <si>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Retiro manual de tubería potable, sanitaria, y/o de ventilación de diámetros desde 2,1/2" hasta 6"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</si>
  <si>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DEMOLICIONES Y/O DESMONTES DE CIELO RASOS.</t>
  </si>
  <si>
    <t>Raspado de pintura existente en cielorrasos y caras inferiores de entrepisos, realizado con grata metálica y agua a presión, garantizando una superficie lisa. Incluye limpieza y aseo de los escombros generados.</t>
  </si>
  <si>
    <t>Demolición manual de pañetes bajo placa (indiferente del tipo), incluyendo proceso de raspado de restantes y limpieza hasta descubrir el material original de construcción de la placa. Incluye cargue, retiro, disposición de escombros a sitio aprobado por la autoridad ambiental.</t>
  </si>
  <si>
    <t>DEMOLICIONES Y/O DESMONTES DE MUROS, PAÑETES, ENCHAPES, Y DIVISIONES LIVIANAS.</t>
  </si>
  <si>
    <t>Raspado de pintura existente en muros, realizado con grata metálica y agua a presión, garantizando una superficie lisa. Incluye limpieza y aseo de los escombros generados.</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</si>
  <si>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</si>
  <si>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DEMOLICIONES DE ESTRUCTURAS Y CIMENTACIONES.</t>
  </si>
  <si>
    <t>EXCAVACIONES, RELLENOS Y REEMPLAZOS.</t>
  </si>
  <si>
    <t>REDES HÚMEDAS.</t>
  </si>
  <si>
    <t>OBRAS CIVILES HIDROSANITARIAS.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</si>
  <si>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</si>
  <si>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REDES SECAS.</t>
  </si>
  <si>
    <t>CANALIZACIONES PARA CABLEADO ELÉCTRICO MEDIA TENSIÓN.</t>
  </si>
  <si>
    <t>ESTRUCTURAS (Concreto, metal, madera) Y CONCRETOS ARQUITECTÓNICOS.</t>
  </si>
  <si>
    <t>ESTRUCTURAS METÁLICAS.</t>
  </si>
  <si>
    <t>ELEMENTOS DE CUBIERTA ESTRUCTURALES METÁLICOS.</t>
  </si>
  <si>
    <t>ELEMENTOS NO ESTRUCTURALES PREFABRICADOS Y/O FUNDIDOS EN SITIO.</t>
  </si>
  <si>
    <t>PREFABRICADOS EN OBRA O FUNDIDOS EN SITIO.</t>
  </si>
  <si>
    <t>TAPAS, PLAQUETAS, PANELES Y LOSETAS EN CONCRETO.</t>
  </si>
  <si>
    <t>Reparaciones menores de plaquetas de concreto de camastros existentes, reponiendo secciones de concreto de dimensiones máximas de 25x25 cm y espesor máximo 8 cm; realizando la limpieza de la superficie de empate; aplicación en las zonas de empalme de puente de adherencia de concreto fresco a concreto endurecido con producto de adhesión epóxica de alto rendimiento, resistente a la humedad, con adherencia a superficies húmedas, forma barrera de vapor, alta resistencia mecánica, libre de solventes, mezcla resultado de dos componentes, tipo Sikadur-32 Hi-Mod LPL de SIKA o equivalente de igual calidad o superior; reposición de la sección con concreto f'c=3000 PSI acabado a la vista, formaleta tablero liso aglomerado e.=19 mm tipo Formaleta T de TABLEMAC, con bordes achaflanados. Incluye curador para el concreto, NO incluye malla de refuerzo ni anclajes para los empates.</t>
  </si>
  <si>
    <t>MESONES EN CONCRETO.</t>
  </si>
  <si>
    <t>BANCAS PREFABRICADAS EN CONCRETO.</t>
  </si>
  <si>
    <t>INSTALACIONES HIDROSANITARIAS.</t>
  </si>
  <si>
    <t>RED GENERAL DE AGUA FRÍA POTABLE.</t>
  </si>
  <si>
    <t>PUNTOS HIDRÁULICOS DE AGUA FRÍA.</t>
  </si>
  <si>
    <t>RED GENERAL SANITARIA / AGUAS RESIDUALES, VENTILACIONES Y REVENTILACIONES.</t>
  </si>
  <si>
    <t>PUNTOS SANITARIOS.</t>
  </si>
  <si>
    <t>GENERALES DE LAS REDES.</t>
  </si>
  <si>
    <t>ABRAZADERAS Y SOPORTES.</t>
  </si>
  <si>
    <t>ACTIVIDADES COMPLEMENTARIAS.</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</si>
  <si>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</si>
  <si>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</si>
  <si>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</si>
  <si>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</si>
  <si>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</si>
  <si>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</si>
  <si>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</si>
  <si>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</si>
  <si>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</si>
  <si>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</si>
  <si>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</si>
  <si>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</si>
  <si>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</si>
  <si>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ALISTADOS Y ACABADOS DE PISOS.</t>
  </si>
  <si>
    <t>BASES DE PISOS Y AFINADOS.</t>
  </si>
  <si>
    <t>Alistado de pisos con mortero 1:3 h.&lt;=4 cm, sin pendiente.</t>
  </si>
  <si>
    <t>Alistado de pisos con mortero 1:3 h.=4 cm promedio alistado + pendientado.</t>
  </si>
  <si>
    <t>ACABADO DE PISOS.</t>
  </si>
  <si>
    <t>GRANOS, PIEDRAS Y MÁRMOLES.</t>
  </si>
  <si>
    <t>Acabado de piso con Baldosa en grano de mármol vibroprensado 33x33 cm, Blanco Huila grano #5. Incluye mortero 1:3, boquilla blanca, destronque (#36), 3 pulidas (#60,120,220) y brillo al plomo.</t>
  </si>
  <si>
    <t>CERÁMICOS Y PORCELÁNICOS.</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</si>
  <si>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</si>
  <si>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GUARDAESCOBAS Y MEDIACAÑAS.</t>
  </si>
  <si>
    <t>Media caña en granito fundido y pulido e.=1,5 cm a.=10,0 cm h.=10,0 cm, sobre asiento en mortero 1:3 e.=3 cm. Incluye elemento de dilatación transversal curva cada 1,00 m y dilatación longitudinal en PVC.</t>
  </si>
  <si>
    <t>ALISTADOS, IMPERMEABILIZACIONES, ACABADOS DE CUBIERTAS Y SISTEMAS DE FACHADA.</t>
  </si>
  <si>
    <t>CUBIERTAS.</t>
  </si>
  <si>
    <t>CUBIERTA METÁLICA.</t>
  </si>
  <si>
    <t>CARPINTERÍA METÁLICA (Aluminio, acero y otros).</t>
  </si>
  <si>
    <t>CARPINTERÍA EN ACERO.</t>
  </si>
  <si>
    <t>PUERTAS EN ACERO.</t>
  </si>
  <si>
    <t>REJAS Y CORTINAS EN ACERO.</t>
  </si>
  <si>
    <t>OTROS ELEMENTOS EN ACERO.</t>
  </si>
  <si>
    <t>ENCHAPES.</t>
  </si>
  <si>
    <t>SOBRE MUROS.</t>
  </si>
  <si>
    <t>ILUMINACIÓN.</t>
  </si>
  <si>
    <t>LUMINARIAS LÁMPARAS.</t>
  </si>
  <si>
    <t>LUMINARIAS DE DESCARGA (Reflectores y Proyectores).</t>
  </si>
  <si>
    <t>APARATOS SANITARIOS Y RELACIONADOS.</t>
  </si>
  <si>
    <t>APARATOS SANITARIOS.</t>
  </si>
  <si>
    <t>Lavamanos cerámico de sobreponer, sin orificios para grifería, tipo Manantial de CORONA o equivalente de igual calidad o superior. Incluye suministro, montaje, sifón tipo botella y conexión completa. NO incluye grifería, ni puntos hidrosanitarios.</t>
  </si>
  <si>
    <t>Orinal cerámico mediano de colgar, orificio de conexión superior, tipo Santafé de CORONA o equivalente de igual calidad o superior. Incluye suministro, montaje, sifón tipo botella. NO incluye grifería, ni puntos hidrosanitarios.</t>
  </si>
  <si>
    <t>Taza cerámica institucional para fluxómetro de conexión posterior, con asiento alongado, altura estándar h.=36,8 cm, tipo Báltico Antibacterial EP de CORONA o equivalente de igual calidad o superior. Incluye suministro, asiento plástico redondo color blanco, montaje completo. NO incluye grifería válvula ni push, ni puntos hidrosanitarios.</t>
  </si>
  <si>
    <t>GRIFERÍAS.</t>
  </si>
  <si>
    <t>Grifería mezclador de 8" de sobreponer para lavamanos, plástica cromada, tipo Fénix de GRIVAL o equivalente de igual calidad o superior. Incluye instalación, acople de conexión, regulador de caudal (válvula plástica) y complementarios para su puesta en funcionamiento. NO incluye punto hidráulico.</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</si>
  <si>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</si>
  <si>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</si>
  <si>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</si>
  <si>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SOBRE TECHOS Y/O CIELOS RASOS.</t>
  </si>
  <si>
    <t>SOBRE CARPINTERÍA METÁLICA.</t>
  </si>
  <si>
    <t>OBRAS EXTERIORES Y ZONAS LIBRES (dentro del lindero del lote).</t>
  </si>
  <si>
    <t>CERRAMIENTOS Y CONTROL DE CIRCULACIONES.</t>
  </si>
  <si>
    <t>CARPINTERÍAS.</t>
  </si>
  <si>
    <t>PINTURA DE ACABADO PARA CERRAMIENTOS.</t>
  </si>
  <si>
    <t>MOBILIARIO, DOTACIONES, SEÑALIZACIÓN, ASEO Y FINALES.</t>
  </si>
  <si>
    <t>ASEO Y LIMPIEZA.</t>
  </si>
  <si>
    <t>Limpieza manual de canales de piso existentes retirando cualquier obstrucción superficial y adherida, implementando ácido muriático (clorhídrico) y agua a presión con hidrolavadora. Incluye cargue, retiro, disposición de escombros a sitio aprobado por la autoridad ambiental alturas. El m de pago será medido en la longitud de la canal en planta.</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</si>
  <si>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</si>
  <si>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</si>
  <si>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</si>
  <si>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</si>
  <si>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</si>
  <si>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Plaqueta en concreto para camastros 0,75x2,00 m e.=8 cm f'c=3000 PSI, acabado a la vista en todas sus caras, formaleta tablero liso aglomerado e.=19 mm tipo Formaleta T de TABLEMAC, con bordes achaflanados. Incluye desencofrante y curador para el concreto, montaje donde corresponda en caso de ser prefabricada. NO incluye malla electrosoldada.</t>
  </si>
  <si>
    <t>Rejilla metálica para cárcamo fabricada en ángulos de acero de 3/4"x1/8" tanto para el marco como para los elementos horizontales, conformando módulos de 1,00x0,35 m (L x a), cada horizontal distanciado entre ejes a 3,5 cm, según planos de detalle y despiece. Incluye soldaduras, pernos de anclajes y complementarios, suministro, fabricación, montaje, anticorrosivo aplicado en dos (2) capas, NO incluye pintura de acabado. El pago por metro lineal será medido en la longitud del cárcamo, no en la longitud de las piezas.</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</si>
  <si>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</si>
  <si>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</si>
  <si>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</si>
  <si>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</si>
  <si>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Tubería PVCS 2", instalada subterránea y/o a nivel y/o en alturas hasta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</si>
  <si>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Tubería PVCS 3", instalada subterránea y/o a nivel y/o en alturas hasta 10,00 m. Incluye suministro,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t>
  </si>
  <si>
    <t>Punto San. Lavamanos PVCS 2", instalado subterráneo y/o a nivel y/o en alturas hasta 10,00 m. Incluye tubería, accesorios, complementarios, regata y resane. EL PUNTO ESTA CONTEMPLADO DESDE EL PRIMER ACCESORIO DE DERIVACIÓN DEL RAMAL COLECTOR HORIZONTAL.</t>
  </si>
  <si>
    <t>Punto San. Sanitario de tanque PVCS 4",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</si>
  <si>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Orinal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</si>
  <si>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2",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</si>
  <si>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Punto San. Sifón de piso PVCS 3", instalado subterráneo y/o a nivel y/o en alturas hasta 10,00 m, instalado subterráneo y/o a nivel y/o en alturas hasta 10,00 m. Incluye tubería, accesorios, complementarios, regata y resane. EL PUNTO ESTA CONTEMPLADO DESDE EL PRIMER ACCESORIO DE DERIVACIÓN DEL RAMAL COLECTOR HORIZONTAL.</t>
  </si>
  <si>
    <t>Mantenimiento correctivo de puntos de desagüe en material PVCS ø.=2",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EL PUNTO ESTA CONTEMPLADO DESDE EL PRIMER ACCESORIO DE DERIVACIÓN DEL RAMAL COLECTOR HORIZONTAL.</t>
  </si>
  <si>
    <t>Punto AF Duchas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</si>
  <si>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Orinal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</si>
  <si>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</si>
  <si>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</si>
  <si>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
  </si>
  <si>
    <t>Pañete liso común 1:3 e.=2 cm. Incluye filos y dilataciones según diseño.</t>
  </si>
  <si>
    <t>Pañete liso impermeabilizado integralmente 1:3 e.=2 cm. Incluye filos y dilataciones según diseño.</t>
  </si>
  <si>
    <t>Suministro, fabricación y montaje de estructura metálica para Cubierta y complementarios. Incluye implementos para trabajos en altura, perfilería, pernos de anclaje, tornillería, soldadura, anticorrosivo, pintura de acabado mezcla especial fabricada y aplicada en taller, relacionados y complementarios (a todo costo). Perfilería según diseño. El precio por kg YA incluye la injerencia de soldaduras y tornillería, por lo que NO deben contemplarse como kg adicional en la sumatoria.</t>
  </si>
  <si>
    <t>Abrazadera tipo U 1/2" - 1" en lámina galvanizada cal 16 x 1". Incluye suministro e instalación, chazo multiuso roscado y esparrago 3/8", implementos para trabajos en altura.</t>
  </si>
  <si>
    <t>Cubierta en tejas metálica trapezoidal termoacústica fabricada en acero y recubierta con foil y asfalto, anticorrosiva y autoextinguible, tipo MAX A360 de AJOVER o equivalente de igual calidad o superior, color según diseño. Incluye implementos para trabajos en altura, suministro, instalación, amarres y anclajes, cumbrera / caballete en lámina galvanizada doblada con el mismo tratamiento de foil y asfalto de la teja, otros menores necesarios para su correcta puesta en funcionamiento. NO incluye actividades relacionadas con la estructura de soporte, ni canales, ni limahoyas ni limatezas, ni flashings (flanches).</t>
  </si>
  <si>
    <t>Pintura Vinilo acrílica plástica lavable Tipo 1 sobre cielos rasos, aplicado en tres (3) capas. Incluye implementos para trabajos en altura, preparación de superficie.</t>
  </si>
  <si>
    <t>Esmalte sintético alquídico a base de aceite sobre Ventanería metálica, tres (3) capas aplicadas con pistola sobre la totalidad de las caras vistas de la perfilería, incluye preparación de superficie y diluyente. Incluye marco, montante, divisiones y pisavidrios, implementos para trabajos en altura. El pago por m2 será medido en el alzado de la ventana, medido SOLAMENTE por una cara y contempla la pintura de todas las caras vistas.</t>
  </si>
  <si>
    <t>Esmalte sintético alquídico a base de aceite sobre Rejas / Mallas metálicas, tres (3) capas aplicadas con pistola sobre las caras vistas de la perfilería, incluye preparación de superficie y diluyente. Incluye marco y todos los elementos metálicos que la componen, implementos para trabajos en altura. El pago por m2 será medido en el alzado de la reja / malla, medido SOLAMENTE por una cara y contempla la pintura de todas las caras vistas.</t>
  </si>
  <si>
    <t>Esmalte sintético alquídico a base de aceite sobre Rejas / Mallas metálicas, tres (3) capas aplicadas con pistola sobre TODAS las caras vistas de la perfilería, incluye preparación de superficie y diluyente. Incluye marco y todos los elementos metálicos que la componen, implementos para trabajos en altura. El pago por m2 será medido en el alzado de la reja medido SOLAMENTE por una cara y contempla la pintura de todas las caras vistas.</t>
  </si>
  <si>
    <t>Limpieza manual de canales de cubierta existentes retirando cualquier obstrucción superficial y adherida, garantizado la NO vulneración de los materiales de impermeabilización en los casos que las tengan, implementando ácido muriático (clorhídrico) y agua a presión con hidrolavadora. Incluye implementos para trabajos en alturas, cargue, retiro, disposición de escombros a sitio aprobado por la autoridad ambiental alturas. El m de pago será medido en la longitud de la canal en planta.</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</si>
  <si>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</si>
  <si>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Mesones con superficie en plaqueta de concreto y apoyos en mampostería; plaqueta en concreto f'c=3000 PSI a.=0,75 m e.=0,12 m, acabado inferior y laterales a la vista, formaleta tablero liso aglomerado e.=19 mm tipo Formaleta T de TABLEMAC, con bordes achaflanados; apoyos en mampostería con ladrillo portante prensado 29x12x9 cm celda circular color natural tipo SANTAFÉ o equivalente de igual calidad o superior, en forma trapezoidal según diseño h.=0,80 m a1.=0,60 m a2.=0,70 m, con distancia máxima entre ejes de apoyos de 1,50 m. Incluye mortero de pega y emboquille para la mampostería, desencofrante y curador para el concreto, montaje de la placa en caso de ser prefabricada. NO incluye aceros de refuerzo ni sistema de dovelado, ni pañete de apoyos, ni acabado en granito. El pago por metro lineal será medido en la longitud del mesón (medida de un solo costado).</t>
  </si>
  <si>
    <t>Bancas con superficie en plaqueta de concreto y apoyos en mampostería; plaqueta en concreto f'c=3000 PSI a.=0,46 m e.=0,08 m, acabado inferior y laterales a la vista, formaleta tablero liso aglomerado e.=19 mm tipo Formaleta T de TABLEMAC, con bordes achaflanados; apoyos en mampostería con ladrillo portante prensado 29x12x9 cm celda circular color natural tipo SANTAFÉ o equivalente de igual calidad o superior, en forma trapezoidal según diseño h.=0,30 m a1.=0,30 m a2.=0,40 m, con distancia máxima entre ejes de apoyos de 1,50 m. Incluye mortero de pega y emboquille para la mampostería, desencofrante y curador para el concreto, montaje de la placa en caso de ser prefabricada. NO incluye aceros de refuerzo ni sistema de dovelado, ni pañete de apoyos, ni acabado en granito. El pago por metro lineal será medido en la longitud de la banca (medida de un solo costado).</t>
  </si>
  <si>
    <t>Enchape de pared con baldosas de cerámica de 33,8x33,8 cm, tipo Egeo de CORONA o equivalente de igual calidad o superior. Incluye win esquinero plástico, remate de borde en redondel plástico, pegado con mezcla lista de fábrica y emboquilles.</t>
  </si>
  <si>
    <t>Enchape de pared con baldosas de cerámica de 33,8x33,8 cm, lineal a.&lt;=50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</si>
  <si>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</si>
  <si>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VÁLVULAS Y/O REGISTROS DE CONTROL.</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</si>
  <si>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</si>
  <si>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</si>
  <si>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</si>
  <si>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</si>
  <si>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EMT de 1/2", Incluye Todos los Elementos y Accesorios Necesarios para su Correcto Montaje y  Funcionamiento</t>
  </si>
  <si>
    <t>Suministro e instalacion de Tablero Trifasico de Distribución de 12 Circuitos con puerta</t>
  </si>
  <si>
    <t>Limpieza y Mantenimiento de Tablero de 12 Circuitos Existente. Incluye tapa, cambio de Breakers Requeridos, organización Identificación y marcación de Circuitos</t>
  </si>
  <si>
    <t>Suministro e Instalación Tomacorriente dobles normales con polo a tierra mas tapa Incluye  todos los accesorios y actividades para su correcto funcionamiento.</t>
  </si>
  <si>
    <t>Tomacorriente para circuito Normal GFCI (con interruptor de circuito de falla a Tierra para zonas húmedas) Incluye Caja,Elementos de fijación y Todos los Elementos y Accesorios para su adecuado Funcionamiento</t>
  </si>
  <si>
    <t>Mantenimiento y adecuación de rejas metálicas existentes. Incluye desmonte, corte, soldadura, lijado de zonas defectuosas, remplazo de elementos, aplicación de anticorrosivo, acabado con pintura en aceite y montaje.</t>
  </si>
  <si>
    <t>Suministro e Instalación de Tubería PVC de 3/4" sobre puesta con abrazadera plastica doble ala, Incluye Todos los Elementos y Accesorios Necesarios para su Correcto Montaje y  Funcionamiento.</t>
  </si>
  <si>
    <t xml:space="preserve">Salida para iluminacion interna: cableada en 2 No 12 (F.N) + 1 No. 12T en tuberia PVC regateada en pared o techo, incluye 0,5 metros de tuberia y red electrica ,cajas de paso, apliques, codos, uniones, terminales conectores resorte, resanes y acabados y demas accesorios necesarios para su correcta instalacion y funcionamiento. </t>
  </si>
  <si>
    <t xml:space="preserve">Salida para iluminacion interna: cableada en 2 No 12 (F.N) + 1 No. 12T en tuberia PVC sobre puesta en pared o techo, incluye 0,5 metros de tuberia y red electrica ,cajas de paso, apliques, codos, uniones, terminales, conectores resorte y demas accesorios necesarios para su correcta instalacion y funcionamiento. </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</si>
  <si>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</si>
  <si>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Salida interruptor sencillo en 3 No.12 AWG PVC 3/4: Incluye 0,5 m de tuberia PVC regateada por pared, resane y acabados, el interruptor, caja 5800 en aluminio, elementos de fijacion y demas accesorios necesarios para la correcta instalacion y funcionamiento</t>
  </si>
  <si>
    <t>Salida interruptor sencillo en 3 No.12 AWG PVC 3/4: Incluye 0,5 m de tuberia PVC sobre puesto, el interruptor, caja 5800 plastica, elementos de fijacion con chazo, grapa doble ala plastica y demas accesorios necesarios para la correcta instalacion y funcionamiento</t>
  </si>
  <si>
    <t>Salida interruptor sencillo en 3 No.12 AWG EMT 3/4: Incluye 0,5 m de tuberia EMT sobre puesto, el interruptor, caja 2x4 inyectada, elementos de fijacion con chazo, grapa doble ala y demas accesorios necesarios para la correcta instalacion y funcionamiento</t>
  </si>
  <si>
    <t xml:space="preserve">Suministro e instalación de luminaria fluorescente 2x58W T8 hermetica, Incluye Conductor, mueble, sockets, balasto T8 con garantía superior a 2 años, Tubos,  y Todos los Accesorios y Actividades para su Correcto Funcionamiento. </t>
  </si>
  <si>
    <t>Caja de inspección CS 274 según norma, medidas internas útiles 60x60x73cm (a x L x h). Incluye excavación, relleno, retiro y disposición de escombros, base en concreto y malla electrosoldada, marco y contramarco reforzado metálico, tapas de concreto, pañetado 1:3 impermeabilizado interno completo</t>
  </si>
  <si>
    <t>Demolición manual de camastros a.&gt;0,80&lt;=1,00 m, l.&gt;1,80&lt;=2,00 m, y e.&gt;0,08&lt;=0,10 m en concreto reforzado (indiferente de la resistencia). Incluye cargue, retiro, disposición de escombros a sitio aprobado por la autoridad ambiental.</t>
  </si>
  <si>
    <t xml:space="preserve">Mantenimiento de reja metalica de fachada. Incluye retiro de material SOBRANTE de recubrimiento existente y materiales diferentes al mismo con grata metalica, limpieza superficial con lija y aplicacion de pintura anticorrosiva alquídica y esmalte sintético alquídico a base de aceite sobre  la rejas metálicas (indiferente de si es en vano de puerta o ventana), tres (3) capas aplicadas sobre las caras vistas de la perfilería, incluye preparación de superficie y diluyente en marco y todos los elementos metálicos que la componen. El pago por m2 será medido en el alzado de la reja , medido SOLAMENTE por una cara y contempla la pintura de todas las caras vistas. No incluye limpieza mecánica. </t>
  </si>
  <si>
    <t>Cerramiento en malla expandida; postes principales en tubular redondo de acero agua negra galvanizado ø.=2" e.=2,49mm, distanciados entre ejes cada 2,05m, altura total útil para los módulos malla de 4,50m, terminales h.=50cm para la fijación de la concertina, extensiones de los parales hasta encontrar la placa de fijación; platinas de fijación de parales verticales en lámina HR. de 30x30cm e.=1/2" debidamente anclada a la viga de cimentacion evitando desprendimiento por vandalismo; diagonales de refuerzo en tubular redondo de acero agua negra galvanizado ø.=2" e.=1,20mm haciendo juego con cada paral vertical, extensiones de los diagonales de refuerzo hasta encontrar la placa de fijación; platinas de fijación de diagonales de refuerzo en lámina HR. de 30x30cm e.=1/2" debidamente anclada a la extencion de la viga de cimentacion, evitando desprendimiento por vandalismo; módulos internos entre tubulares con marco en ángulo de acero de 1,1/2"x1/8" conformando dos módulos de 2,00x2,00m c/u, a su vez cada módulo estará dividido en cuatro (4) submódulos con las mismas especificaciones; pisamalla en ángulo de acero de 1"x1/8"; malla metálica expandida en acero H.R. cal.2,5mm con huecos de 31,00x16,20mm tipo IMT-40 de COLMALLAS o equivalente de igual calidad o superior. Incluye además de los mencionados, soldaduras, pernos de anclajes y complementarios, suministro, fabricación, montaje, anticorrosivo aplicado en dos (2) capas. El m2 para pago será medido en el alzado del cerramiento que contiene la malla, aun así el precio contempla las extensiones de los parales verticales hasta el piso. NO incluye pintura de acabado</t>
  </si>
  <si>
    <t>Desmonte manual de tejas de asbesto cemento y/o fibrocemento de cubierta (indiferente del tipo y tamaño) y sus correspondientes listones, cabios, y correas de apoyo (siempre y cuando estas últimas NO sean de carga). Incluye elementos de soporte necesario para la cubierta durante la ejecución de la labor, implementos para trabajos en altura, cargue, retiro, disposición de escombros a sitio aprobado por la autoridad ambiental, transporte y proceso de almacenamiento hasta la bodega que disponga el director del establecimiento para los elementos reutilizables.</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</si>
  <si>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</si>
  <si>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Desmonte y/o demolición manual de estructura de soporte de cubierta, ya sea metálica de tipología perfiles menores (perfil tipo C o Z, doble C / cajón, peinazos, cerchas de ángulos, etc.) y/o de madera (contemplando también maderas gramíneas como la guadua o el bambú). Incluye apuntalamientos técnicos y cualquier otra tarea de soporte provisional según solicitud de carga y comportamiento en sitio, implementos para trabajos en altura, transporte y proceso de almacenamiento hasta la bodega que disponga el director del establecimiento para los elementos reutilizables, cargue, retiro, disposición de escombros a sitio aprobado por la autoridad ambiental. El pago por m2 será medido en el área cubierta proyectada en planta.</t>
  </si>
  <si>
    <t>SUBTOTAL 1. PRELIMINARES, PROVISIONALES DE OBRA Y DEMOLICIONES.</t>
  </si>
  <si>
    <t>SUBTOTAL 3. REDES SUBTERRÁNEAS (hidrosanitarias, gas, eléctricas, comunicaciones, calderas, lavandería, ventilación, ambientales, etc.).</t>
  </si>
  <si>
    <t>SUBTOTAL 4. ESTRUCTURAS (Concreto, metal, madera) Y CONCRETOS ARQUITECTÓNICOS.</t>
  </si>
  <si>
    <t>SUBTOTAL 6. ELEMENTOS NO ESTRUCTURALES PREFABRICADOS Y/O FUNDIDOS EN SITIO.</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</si>
  <si>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</si>
  <si>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</si>
  <si>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</si>
  <si>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</si>
  <si>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</si>
  <si>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</si>
  <si>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</si>
  <si>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SUBTOTAL 20. ILUMINACIÓN.</t>
  </si>
  <si>
    <t>SUBTOTAL 21. APARATOS SANITARIOS Y RELACIONADOS.</t>
  </si>
  <si>
    <t>SUBTOTAL 22. PINTURAS Y RECUBRIMIENTOS.</t>
  </si>
  <si>
    <t>SUBTOTAL 24. OBRAS EXTERIORES Y ZONAS LIBRES (dentro del lindero del lote).</t>
  </si>
  <si>
    <t>Suministro e instalacion de caja de paso de 15x15x10 cm, asegurada con chazo en muro.</t>
  </si>
  <si>
    <t>Red eléctricaa Monofásica en Cable de Cu en 2 x N°  12 AWG (1 Fase + 1 Neutro) + 1 x N° 12T AWG  LS-HFFR</t>
  </si>
  <si>
    <t>Suministro e instalacion de Interruptor Monopolar desde 1x15 A hasta 1x40 A,  Tipo Enchufable</t>
  </si>
  <si>
    <t>Suministro e instalacion de Interruptor Bipolar desde 2x15 A hasta 2x40 A,  Tipo Enchufable</t>
  </si>
  <si>
    <t>Suministro e instalacion de Interruptor Tripolar desde 3x15 A hasta 3x40 A,  Tipo Enchufable</t>
  </si>
  <si>
    <t>Salida de Tomacorriente doble con polo a tierra, se realizan en 2 No.12 AWG + 1No. 12, Incluye ductería PVC sobre puesta,caja rectangular,  y todos los accesorios y actividades para su correcto funcionamiento.(longitud promedio por salida 0,5 m.)</t>
  </si>
  <si>
    <t>Salida de Tomacorriente doble con polo a tierra. Se realizan en 2 No.12 AWG + 1No. 12 desnudo con tubo EMT . incluye caja rectangular, uniones, codos,  y todos los accesorios y actividades para su correcto funcionamiento.(longitud promedio por salida 0,5 m.)</t>
  </si>
  <si>
    <t>Suministro e Instalación de luminaria E27, Incluye roseta, luminaria ahorradora de energía 40W  y Todos los Accesorios y Actividades para su Correcto Funcionamiento.</t>
  </si>
  <si>
    <t>1.3</t>
  </si>
  <si>
    <t>1.3.2</t>
  </si>
  <si>
    <t>1.3.2.8</t>
  </si>
  <si>
    <t>1.3.3</t>
  </si>
  <si>
    <t>1.3.3.22</t>
  </si>
  <si>
    <t>1.3.3.24</t>
  </si>
  <si>
    <t>1.3.4</t>
  </si>
  <si>
    <t>1.3.4.7</t>
  </si>
  <si>
    <t>1.3.5</t>
  </si>
  <si>
    <t>1.3.5.5</t>
  </si>
  <si>
    <t>1.3.6</t>
  </si>
  <si>
    <t>1.3.6.5</t>
  </si>
  <si>
    <t>1.3.6.6</t>
  </si>
  <si>
    <t>1.3.6.7</t>
  </si>
  <si>
    <t>1.3.6.8</t>
  </si>
  <si>
    <t>1.3.7</t>
  </si>
  <si>
    <t>1.3.7.1</t>
  </si>
  <si>
    <t>1.3.7.3</t>
  </si>
  <si>
    <t>1.3.8</t>
  </si>
  <si>
    <t>1.3.8.3</t>
  </si>
  <si>
    <t>1.3.8.6</t>
  </si>
  <si>
    <t>1.3.8.7</t>
  </si>
  <si>
    <t>1.3.9</t>
  </si>
  <si>
    <t>1.3.9.1</t>
  </si>
  <si>
    <t>.1</t>
  </si>
  <si>
    <t>3.1</t>
  </si>
  <si>
    <t>3.2</t>
  </si>
  <si>
    <t>3.2.7</t>
  </si>
  <si>
    <t>3.2.7.18</t>
  </si>
  <si>
    <t>3.3</t>
  </si>
  <si>
    <t>3.3.1</t>
  </si>
  <si>
    <t>3.3.1.4</t>
  </si>
  <si>
    <t>3.3.1.8</t>
  </si>
  <si>
    <t>.3</t>
  </si>
  <si>
    <t>4.4</t>
  </si>
  <si>
    <t>4.4.3</t>
  </si>
  <si>
    <t>4.4.3.1</t>
  </si>
  <si>
    <t>.4</t>
  </si>
  <si>
    <t>6.1</t>
  </si>
  <si>
    <t>6.1.5</t>
  </si>
  <si>
    <t>6.1.5.1</t>
  </si>
  <si>
    <t>6.1.5.9</t>
  </si>
  <si>
    <t>6.1.8</t>
  </si>
  <si>
    <t>6.1.8.3</t>
  </si>
  <si>
    <t>6.1.12</t>
  </si>
  <si>
    <t>6.1.12.3</t>
  </si>
  <si>
    <t>.6</t>
  </si>
  <si>
    <t>8.1</t>
  </si>
  <si>
    <t>8.1.3</t>
  </si>
  <si>
    <t>8.1.3.1</t>
  </si>
  <si>
    <t>8.1.3.5</t>
  </si>
  <si>
    <t>8.1.3.9</t>
  </si>
  <si>
    <t>8.1.6</t>
  </si>
  <si>
    <t>8.1.6.1</t>
  </si>
  <si>
    <t>8.1.6.4</t>
  </si>
  <si>
    <t>8.1.6.6</t>
  </si>
  <si>
    <t>8.1.6.7</t>
  </si>
  <si>
    <t>8.1.6.11</t>
  </si>
  <si>
    <t>8.1.8</t>
  </si>
  <si>
    <t>8.1.8.1</t>
  </si>
  <si>
    <t>8.1.8.3</t>
  </si>
  <si>
    <t>8.1.9</t>
  </si>
  <si>
    <t>8.1.9.1</t>
  </si>
  <si>
    <t>8.1.9.4</t>
  </si>
  <si>
    <t>8.1.9.7</t>
  </si>
  <si>
    <t>8.1.9.8</t>
  </si>
  <si>
    <t>8.1.9.9</t>
  </si>
  <si>
    <t>8.1.9.11</t>
  </si>
  <si>
    <t>8.5</t>
  </si>
  <si>
    <t>8.5.3</t>
  </si>
  <si>
    <t>8.5.3.1</t>
  </si>
  <si>
    <t>8.5.4</t>
  </si>
  <si>
    <t>8.5.4.1</t>
  </si>
  <si>
    <t>8.6</t>
  </si>
  <si>
    <t>8.6.1</t>
  </si>
  <si>
    <t>8.6.15</t>
  </si>
  <si>
    <t>.8</t>
  </si>
  <si>
    <t>10.2</t>
  </si>
  <si>
    <t>10.2.1</t>
  </si>
  <si>
    <t>10.2.1.1</t>
  </si>
  <si>
    <t>10.2.1.2</t>
  </si>
  <si>
    <t>10.2.1.3</t>
  </si>
  <si>
    <t>10.2.1.11</t>
  </si>
  <si>
    <t>10.2.1.35</t>
  </si>
  <si>
    <t>10.2.2</t>
  </si>
  <si>
    <t>10.2.2.30</t>
  </si>
  <si>
    <t>10.2.3</t>
  </si>
  <si>
    <t>10.2.3.20</t>
  </si>
  <si>
    <t>10.2.3.41</t>
  </si>
  <si>
    <t>10.2.4</t>
  </si>
  <si>
    <t>10.2.4.1</t>
  </si>
  <si>
    <t>10.2.4.3</t>
  </si>
  <si>
    <t>10.2.4.11</t>
  </si>
  <si>
    <t>10.2.5</t>
  </si>
  <si>
    <t>10.2.5.3</t>
  </si>
  <si>
    <t>10.2.5.4</t>
  </si>
  <si>
    <t>10.2.5.5</t>
  </si>
  <si>
    <t>10.2.5.7</t>
  </si>
  <si>
    <t>10.2.5.8</t>
  </si>
  <si>
    <t>10.2.5.9</t>
  </si>
  <si>
    <t>10.2.6</t>
  </si>
  <si>
    <t>10.2.6.4</t>
  </si>
  <si>
    <t>10.2.6.5</t>
  </si>
  <si>
    <t>10.2.7</t>
  </si>
  <si>
    <t>10.2.8</t>
  </si>
  <si>
    <t>10.2.8.3</t>
  </si>
  <si>
    <t>10.2.8.5</t>
  </si>
  <si>
    <t>.10</t>
  </si>
  <si>
    <t>13.1</t>
  </si>
  <si>
    <t>13.1.1</t>
  </si>
  <si>
    <t>13.1.5</t>
  </si>
  <si>
    <t>13.1.14</t>
  </si>
  <si>
    <t>.13</t>
  </si>
  <si>
    <t>14.1</t>
  </si>
  <si>
    <t>14.1.1</t>
  </si>
  <si>
    <t>14.1.2</t>
  </si>
  <si>
    <t>14.2</t>
  </si>
  <si>
    <t>14.2.3</t>
  </si>
  <si>
    <t>14.2.3.3</t>
  </si>
  <si>
    <t>14.2.4</t>
  </si>
  <si>
    <t>14.2.4.3</t>
  </si>
  <si>
    <t>14.3</t>
  </si>
  <si>
    <t>14.3.3</t>
  </si>
  <si>
    <t>14.3.3.3</t>
  </si>
  <si>
    <t>.14</t>
  </si>
  <si>
    <t>15.2</t>
  </si>
  <si>
    <t>15.2.1</t>
  </si>
  <si>
    <t>15.2.1.1</t>
  </si>
  <si>
    <t>.15</t>
  </si>
  <si>
    <t>16.2</t>
  </si>
  <si>
    <t>16.2.3</t>
  </si>
  <si>
    <t>16.2.3.5</t>
  </si>
  <si>
    <t>16.2.7</t>
  </si>
  <si>
    <t>16.2.7.29</t>
  </si>
  <si>
    <t>16.2.7.33</t>
  </si>
  <si>
    <t>16.2.8</t>
  </si>
  <si>
    <t>16.2.8.10</t>
  </si>
  <si>
    <t>.16</t>
  </si>
  <si>
    <t>19.1</t>
  </si>
  <si>
    <t>19.1.7</t>
  </si>
  <si>
    <t>19.1.8</t>
  </si>
  <si>
    <t>.19</t>
  </si>
  <si>
    <t>20.1</t>
  </si>
  <si>
    <t>20.1.5</t>
  </si>
  <si>
    <t>20.1.7</t>
  </si>
  <si>
    <t>20.3</t>
  </si>
  <si>
    <t>.20</t>
  </si>
  <si>
    <t>21.1</t>
  </si>
  <si>
    <t>21.1.6</t>
  </si>
  <si>
    <t>21.1.20</t>
  </si>
  <si>
    <t>21.1.28</t>
  </si>
  <si>
    <t>21.2</t>
  </si>
  <si>
    <t>21.2.5</t>
  </si>
  <si>
    <t>.21</t>
  </si>
  <si>
    <t>22.1</t>
  </si>
  <si>
    <t>22.1.7</t>
  </si>
  <si>
    <t>22.1.15</t>
  </si>
  <si>
    <t>22.2</t>
  </si>
  <si>
    <t>22.2.2</t>
  </si>
  <si>
    <t>22.3</t>
  </si>
  <si>
    <t>22.3.7</t>
  </si>
  <si>
    <t>22.3.10</t>
  </si>
  <si>
    <t>22.3.13</t>
  </si>
  <si>
    <t>.22</t>
  </si>
  <si>
    <t>24.3</t>
  </si>
  <si>
    <t>24.3.4</t>
  </si>
  <si>
    <t>24.3.4.7</t>
  </si>
  <si>
    <t>24.3.4.23</t>
  </si>
  <si>
    <t>24.3.5</t>
  </si>
  <si>
    <t>24.3.5.2</t>
  </si>
  <si>
    <t>.24</t>
  </si>
  <si>
    <t>26.4</t>
  </si>
  <si>
    <t>26.4.9</t>
  </si>
  <si>
    <t>26.4.10</t>
  </si>
  <si>
    <t>26.4.16</t>
  </si>
  <si>
    <t>.26</t>
  </si>
  <si>
    <t>SUBTOTAL 26. MOBILIARIO, DOTACIONES, SEÑALIZACIÓN, ASEO Y FINALES.</t>
  </si>
  <si>
    <t>EPMSC BARRANCABERMEJA</t>
  </si>
  <si>
    <t xml:space="preserve">MANTENIMIENTO DE CELDAS Y BATERIAS SANITARIAS EN PATIOS;MANTENIMIENTO LOCATIVOS RANCHO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</si>
</sst>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0">
    <border>
      <left/>
      <right/>
      <top/>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4">
    <xf numFmtId="0" fontId="0" fillId="0" borderId="0"/>
    <xf numFmtId="167" fontId="6" fillId="0" borderId="0" applyFont="0" applyFill="0" applyBorder="0" applyAlignment="0" applyProtection="0"/>
    <xf numFmtId="167" fontId="8" fillId="0" borderId="0" applyFont="0" applyFill="0" applyBorder="0" applyAlignment="0" applyProtection="0"/>
    <xf numFmtId="166" fontId="6" fillId="0" borderId="0" applyFont="0" applyFill="0" applyBorder="0" applyAlignment="0" applyProtection="0"/>
    <xf numFmtId="166" fontId="8" fillId="0" borderId="0" applyFont="0" applyFill="0" applyBorder="0" applyAlignment="0" applyProtection="0"/>
    <xf numFmtId="0" fontId="8" fillId="0" borderId="0"/>
    <xf numFmtId="0" fontId="8" fillId="0" borderId="0"/>
    <xf numFmtId="9" fontId="6" fillId="0" borderId="0" applyFont="0" applyFill="0" applyBorder="0" applyAlignment="0" applyProtection="0"/>
    <xf numFmtId="9" fontId="8" fillId="0" borderId="0" applyFont="0" applyFill="0" applyBorder="0" applyAlignment="0" applyProtection="0"/>
    <xf numFmtId="0" fontId="10" fillId="0" borderId="0"/>
    <xf numFmtId="0" fontId="6" fillId="0" borderId="0"/>
    <xf numFmtId="0" fontId="5" fillId="0" borderId="0"/>
    <xf numFmtId="167" fontId="6"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4" fillId="0" borderId="0"/>
    <xf numFmtId="0" fontId="3" fillId="0" borderId="0"/>
    <xf numFmtId="0" fontId="3" fillId="0" borderId="0"/>
    <xf numFmtId="164" fontId="6" fillId="0" borderId="0" applyFont="0" applyFill="0" applyBorder="0" applyAlignment="0" applyProtection="0"/>
    <xf numFmtId="0" fontId="6" fillId="0" borderId="0"/>
    <xf numFmtId="0" fontId="3" fillId="0" borderId="0"/>
    <xf numFmtId="0" fontId="3" fillId="0" borderId="0"/>
    <xf numFmtId="0" fontId="18" fillId="0" borderId="0"/>
    <xf numFmtId="0" fontId="28" fillId="0" borderId="0"/>
    <xf numFmtId="165" fontId="18" fillId="0" borderId="0" applyFont="0" applyFill="0" applyBorder="0" applyAlignment="0" applyProtection="0"/>
    <xf numFmtId="0" fontId="2" fillId="0" borderId="0"/>
    <xf numFmtId="0" fontId="30" fillId="0" borderId="0"/>
    <xf numFmtId="0" fontId="31" fillId="0" borderId="0"/>
    <xf numFmtId="38" fontId="32" fillId="0" borderId="0" applyFont="0" applyFill="0" applyBorder="0" applyAlignment="0" applyProtection="0"/>
    <xf numFmtId="40" fontId="32" fillId="0" borderId="0" applyFont="0" applyFill="0" applyBorder="0" applyAlignment="0" applyProtection="0"/>
    <xf numFmtId="172" fontId="6" fillId="0" borderId="0" applyFont="0" applyFill="0" applyBorder="0" applyAlignment="0" applyProtection="0"/>
    <xf numFmtId="0" fontId="1" fillId="0" borderId="0"/>
  </cellStyleXfs>
  <cellXfs count="159">
    <xf numFmtId="0" fontId="0" fillId="0" borderId="0" xfId="0"/>
    <xf numFmtId="0" fontId="11" fillId="4" borderId="8" xfId="0" applyFont="1" applyFill="1" applyBorder="1" applyAlignment="1" applyProtection="1">
      <alignment horizontal="left" vertical="center"/>
    </xf>
    <xf numFmtId="0" fontId="11" fillId="3" borderId="8" xfId="0" applyFont="1" applyFill="1" applyBorder="1" applyAlignment="1" applyProtection="1">
      <alignment horizontal="left" vertical="center"/>
    </xf>
    <xf numFmtId="0" fontId="11" fillId="3" borderId="8" xfId="0" applyFont="1" applyFill="1" applyBorder="1" applyAlignment="1" applyProtection="1">
      <alignment horizontal="center" vertical="center"/>
    </xf>
    <xf numFmtId="0" fontId="11" fillId="4" borderId="8" xfId="0" applyFont="1" applyFill="1" applyBorder="1" applyAlignment="1" applyProtection="1">
      <alignment horizontal="justify" vertical="center"/>
    </xf>
    <xf numFmtId="0" fontId="11" fillId="3" borderId="15" xfId="0" applyFont="1" applyFill="1" applyBorder="1" applyAlignment="1" applyProtection="1">
      <alignment horizontal="justify" vertical="center"/>
    </xf>
    <xf numFmtId="0" fontId="11" fillId="3" borderId="14" xfId="0" applyFont="1" applyFill="1" applyBorder="1" applyAlignment="1" applyProtection="1">
      <alignment horizontal="justify" vertical="center"/>
    </xf>
    <xf numFmtId="0" fontId="12" fillId="4" borderId="8" xfId="0" applyFont="1" applyFill="1" applyBorder="1" applyAlignment="1" applyProtection="1">
      <alignment horizontal="justify" vertical="center"/>
    </xf>
    <xf numFmtId="0" fontId="11" fillId="2" borderId="8" xfId="0" applyNumberFormat="1" applyFont="1" applyFill="1" applyBorder="1" applyAlignment="1" applyProtection="1">
      <alignment horizontal="justify" vertical="center"/>
    </xf>
    <xf numFmtId="0" fontId="11" fillId="2" borderId="8" xfId="0" applyNumberFormat="1" applyFont="1" applyFill="1" applyBorder="1" applyAlignment="1" applyProtection="1">
      <alignment horizontal="center" vertical="center" wrapText="1"/>
    </xf>
    <xf numFmtId="0" fontId="12" fillId="0" borderId="0" xfId="0" applyFont="1" applyAlignment="1" applyProtection="1">
      <alignment horizontal="justify" vertical="center"/>
    </xf>
    <xf numFmtId="0" fontId="14" fillId="0" borderId="5" xfId="0" applyFont="1" applyFill="1" applyBorder="1" applyAlignment="1" applyProtection="1">
      <alignment horizontal="left" vertical="center" wrapText="1"/>
    </xf>
    <xf numFmtId="0" fontId="13" fillId="0" borderId="11" xfId="0" applyFont="1" applyFill="1" applyBorder="1" applyAlignment="1" applyProtection="1">
      <alignment horizontal="left" vertical="center" wrapText="1"/>
    </xf>
    <xf numFmtId="0" fontId="12" fillId="0" borderId="5" xfId="0" applyFont="1" applyFill="1" applyBorder="1" applyAlignment="1" applyProtection="1">
      <alignment horizontal="left" vertical="center" wrapText="1"/>
    </xf>
    <xf numFmtId="2" fontId="11" fillId="3" borderId="8" xfId="1" applyNumberFormat="1" applyFont="1" applyFill="1" applyBorder="1" applyAlignment="1" applyProtection="1">
      <alignment horizontal="left" vertical="center"/>
    </xf>
    <xf numFmtId="2" fontId="11" fillId="2" borderId="8" xfId="1" applyNumberFormat="1" applyFont="1" applyFill="1" applyBorder="1" applyAlignment="1" applyProtection="1">
      <alignment horizontal="justify" vertical="center" wrapText="1"/>
    </xf>
    <xf numFmtId="0" fontId="13" fillId="0" borderId="11" xfId="0" applyNumberFormat="1" applyFont="1" applyFill="1" applyBorder="1" applyAlignment="1" applyProtection="1">
      <alignment horizontal="left" vertical="center" wrapText="1"/>
    </xf>
    <xf numFmtId="2" fontId="13" fillId="0" borderId="11" xfId="1" applyNumberFormat="1" applyFont="1" applyFill="1" applyBorder="1" applyAlignment="1" applyProtection="1">
      <alignment horizontal="center" vertical="center" wrapText="1"/>
    </xf>
    <xf numFmtId="0" fontId="11" fillId="0" borderId="5" xfId="0" applyFont="1" applyFill="1" applyBorder="1" applyAlignment="1" applyProtection="1">
      <alignment horizontal="left" vertical="center" wrapText="1"/>
    </xf>
    <xf numFmtId="0" fontId="13" fillId="0" borderId="20" xfId="0" applyFont="1" applyFill="1" applyBorder="1" applyAlignment="1" applyProtection="1">
      <alignment horizontal="left" vertical="center" wrapText="1"/>
    </xf>
    <xf numFmtId="0" fontId="13" fillId="0" borderId="2" xfId="0" applyFont="1" applyFill="1" applyBorder="1" applyAlignment="1" applyProtection="1">
      <alignment horizontal="left" vertical="center" wrapText="1"/>
    </xf>
    <xf numFmtId="0" fontId="14" fillId="0" borderId="10" xfId="0" applyFont="1" applyFill="1" applyBorder="1" applyAlignment="1" applyProtection="1">
      <alignment horizontal="left" vertical="center" wrapText="1"/>
    </xf>
    <xf numFmtId="168" fontId="11" fillId="3" borderId="8" xfId="3" applyNumberFormat="1" applyFont="1" applyFill="1" applyBorder="1" applyAlignment="1" applyProtection="1">
      <alignment horizontal="center" vertical="center"/>
    </xf>
    <xf numFmtId="0" fontId="19" fillId="3" borderId="0" xfId="11" applyFont="1" applyFill="1"/>
    <xf numFmtId="0" fontId="5" fillId="3" borderId="0" xfId="11" applyFill="1"/>
    <xf numFmtId="0" fontId="5" fillId="3" borderId="0" xfId="11" applyFill="1" applyAlignment="1">
      <alignment horizontal="center"/>
    </xf>
    <xf numFmtId="169" fontId="18" fillId="3" borderId="0" xfId="11" applyNumberFormat="1" applyFont="1" applyFill="1" applyAlignment="1">
      <alignment horizontal="center"/>
    </xf>
    <xf numFmtId="169" fontId="5" fillId="3" borderId="0" xfId="11" applyNumberFormat="1" applyFill="1"/>
    <xf numFmtId="0" fontId="20" fillId="3" borderId="5" xfId="11" applyFont="1" applyFill="1" applyBorder="1" applyAlignment="1" applyProtection="1">
      <alignment horizontal="center" vertical="top" wrapText="1"/>
      <protection hidden="1"/>
    </xf>
    <xf numFmtId="0" fontId="20" fillId="3" borderId="5" xfId="11" applyFont="1" applyFill="1" applyBorder="1" applyAlignment="1" applyProtection="1">
      <alignment vertical="top" wrapText="1"/>
      <protection hidden="1"/>
    </xf>
    <xf numFmtId="0" fontId="16" fillId="3" borderId="0" xfId="11" applyFont="1" applyFill="1" applyBorder="1" applyProtection="1">
      <protection hidden="1"/>
    </xf>
    <xf numFmtId="3" fontId="21" fillId="2" borderId="5" xfId="11" applyNumberFormat="1" applyFont="1" applyFill="1" applyBorder="1" applyAlignment="1" applyProtection="1">
      <alignment horizontal="center"/>
      <protection hidden="1"/>
    </xf>
    <xf numFmtId="0" fontId="21" fillId="2" borderId="5" xfId="11" applyFont="1" applyFill="1" applyBorder="1" applyAlignment="1" applyProtection="1">
      <alignment horizontal="center"/>
      <protection hidden="1"/>
    </xf>
    <xf numFmtId="1" fontId="21" fillId="2" borderId="5" xfId="11" applyNumberFormat="1" applyFont="1" applyFill="1" applyBorder="1" applyAlignment="1" applyProtection="1">
      <alignment horizontal="center"/>
      <protection hidden="1"/>
    </xf>
    <xf numFmtId="0" fontId="21" fillId="2" borderId="5" xfId="11" applyFont="1" applyFill="1" applyBorder="1" applyProtection="1">
      <protection hidden="1"/>
    </xf>
    <xf numFmtId="3" fontId="21" fillId="6" borderId="5" xfId="11" applyNumberFormat="1" applyFont="1" applyFill="1" applyBorder="1" applyAlignment="1" applyProtection="1">
      <alignment horizontal="center"/>
      <protection hidden="1"/>
    </xf>
    <xf numFmtId="0" fontId="21" fillId="6" borderId="5" xfId="11" applyFont="1" applyFill="1" applyBorder="1" applyAlignment="1" applyProtection="1">
      <alignment horizontal="center"/>
      <protection hidden="1"/>
    </xf>
    <xf numFmtId="1" fontId="21" fillId="6" borderId="5" xfId="11" applyNumberFormat="1" applyFont="1" applyFill="1" applyBorder="1" applyAlignment="1" applyProtection="1">
      <alignment horizontal="center"/>
      <protection hidden="1"/>
    </xf>
    <xf numFmtId="0" fontId="21" fillId="6" borderId="5" xfId="11" applyFont="1" applyFill="1" applyBorder="1" applyProtection="1">
      <protection hidden="1"/>
    </xf>
    <xf numFmtId="3" fontId="21" fillId="7" borderId="5" xfId="11" applyNumberFormat="1" applyFont="1" applyFill="1" applyBorder="1" applyAlignment="1" applyProtection="1">
      <alignment horizontal="center"/>
      <protection hidden="1"/>
    </xf>
    <xf numFmtId="0" fontId="21" fillId="7" borderId="5" xfId="11" applyFont="1" applyFill="1" applyBorder="1" applyAlignment="1" applyProtection="1">
      <alignment horizontal="center"/>
      <protection hidden="1"/>
    </xf>
    <xf numFmtId="1" fontId="21" fillId="7" borderId="5" xfId="11" applyNumberFormat="1" applyFont="1" applyFill="1" applyBorder="1" applyAlignment="1" applyProtection="1">
      <alignment horizontal="center"/>
      <protection hidden="1"/>
    </xf>
    <xf numFmtId="0" fontId="21" fillId="7" borderId="5" xfId="11" applyFont="1" applyFill="1" applyBorder="1" applyProtection="1">
      <protection hidden="1"/>
    </xf>
    <xf numFmtId="3" fontId="21" fillId="8" borderId="5" xfId="11" applyNumberFormat="1" applyFont="1" applyFill="1" applyBorder="1" applyAlignment="1" applyProtection="1">
      <alignment horizontal="center"/>
      <protection hidden="1"/>
    </xf>
    <xf numFmtId="0" fontId="21" fillId="8" borderId="5" xfId="11" applyFont="1" applyFill="1" applyBorder="1" applyAlignment="1" applyProtection="1">
      <alignment horizontal="center"/>
      <protection hidden="1"/>
    </xf>
    <xf numFmtId="1" fontId="21" fillId="8" borderId="5" xfId="11" applyNumberFormat="1" applyFont="1" applyFill="1" applyBorder="1" applyAlignment="1" applyProtection="1">
      <alignment horizontal="center"/>
      <protection hidden="1"/>
    </xf>
    <xf numFmtId="0" fontId="21" fillId="8" borderId="5" xfId="11" applyFont="1" applyFill="1" applyBorder="1" applyProtection="1">
      <protection hidden="1"/>
    </xf>
    <xf numFmtId="3" fontId="21" fillId="9" borderId="5" xfId="11" applyNumberFormat="1" applyFont="1" applyFill="1" applyBorder="1" applyAlignment="1" applyProtection="1">
      <alignment horizontal="center"/>
      <protection hidden="1"/>
    </xf>
    <xf numFmtId="0" fontId="21" fillId="9" borderId="5" xfId="11" applyFont="1" applyFill="1" applyBorder="1" applyAlignment="1" applyProtection="1">
      <alignment horizontal="center"/>
      <protection hidden="1"/>
    </xf>
    <xf numFmtId="1" fontId="21" fillId="9" borderId="5" xfId="11" applyNumberFormat="1" applyFont="1" applyFill="1" applyBorder="1" applyAlignment="1" applyProtection="1">
      <alignment horizontal="center"/>
      <protection hidden="1"/>
    </xf>
    <xf numFmtId="0" fontId="21" fillId="9" borderId="5" xfId="11" applyFont="1" applyFill="1" applyBorder="1" applyProtection="1">
      <protection hidden="1"/>
    </xf>
    <xf numFmtId="0" fontId="23" fillId="3" borderId="0" xfId="11" applyFont="1" applyFill="1" applyProtection="1">
      <protection hidden="1"/>
    </xf>
    <xf numFmtId="0" fontId="5" fillId="3" borderId="0" xfId="11" applyFont="1" applyFill="1" applyBorder="1" applyProtection="1">
      <protection hidden="1"/>
    </xf>
    <xf numFmtId="170" fontId="24" fillId="3" borderId="0" xfId="11" applyNumberFormat="1" applyFont="1" applyFill="1" applyBorder="1" applyAlignment="1" applyProtection="1">
      <alignment horizontal="center"/>
      <protection hidden="1"/>
    </xf>
    <xf numFmtId="1" fontId="5" fillId="3" borderId="0" xfId="11" applyNumberFormat="1" applyFont="1" applyFill="1" applyBorder="1" applyAlignment="1" applyProtection="1">
      <alignment horizontal="center"/>
      <protection hidden="1"/>
    </xf>
    <xf numFmtId="0" fontId="25" fillId="3" borderId="0" xfId="11" applyFont="1" applyFill="1" applyBorder="1" applyAlignment="1" applyProtection="1">
      <alignment horizontal="center" vertical="top" wrapText="1"/>
      <protection hidden="1"/>
    </xf>
    <xf numFmtId="0" fontId="25" fillId="3" borderId="0" xfId="11" applyFont="1" applyFill="1" applyBorder="1" applyAlignment="1" applyProtection="1">
      <alignment vertical="top" wrapText="1"/>
      <protection hidden="1"/>
    </xf>
    <xf numFmtId="0" fontId="26" fillId="3" borderId="0" xfId="11" applyFont="1" applyFill="1" applyBorder="1" applyProtection="1">
      <protection hidden="1"/>
    </xf>
    <xf numFmtId="2" fontId="14" fillId="0" borderId="5" xfId="1" applyNumberFormat="1" applyFont="1" applyFill="1" applyBorder="1" applyAlignment="1" applyProtection="1">
      <alignment horizontal="center" vertical="center" wrapText="1"/>
    </xf>
    <xf numFmtId="0" fontId="12" fillId="0" borderId="0" xfId="0" applyFont="1" applyAlignment="1" applyProtection="1">
      <alignment vertical="center"/>
      <protection locked="0"/>
    </xf>
    <xf numFmtId="0" fontId="12" fillId="0" borderId="0" xfId="0" applyFont="1" applyFill="1" applyAlignment="1" applyProtection="1">
      <alignment vertical="center"/>
      <protection locked="0"/>
    </xf>
    <xf numFmtId="0" fontId="12" fillId="0" borderId="5" xfId="0" applyFont="1" applyFill="1" applyBorder="1" applyAlignment="1" applyProtection="1">
      <alignment vertical="center" wrapText="1"/>
      <protection locked="0"/>
    </xf>
    <xf numFmtId="0" fontId="12" fillId="0" borderId="5" xfId="0" applyFont="1" applyFill="1" applyBorder="1" applyAlignment="1" applyProtection="1">
      <alignment horizontal="left" vertical="center" wrapText="1"/>
      <protection locked="0"/>
    </xf>
    <xf numFmtId="0" fontId="12" fillId="0" borderId="0" xfId="0" applyFont="1" applyAlignment="1" applyProtection="1">
      <alignment horizontal="center" vertical="center"/>
    </xf>
    <xf numFmtId="0" fontId="12" fillId="5" borderId="0" xfId="0" applyFont="1" applyFill="1" applyAlignment="1" applyProtection="1">
      <alignment vertical="center"/>
    </xf>
    <xf numFmtId="4" fontId="11" fillId="0" borderId="0" xfId="6" applyNumberFormat="1" applyFont="1" applyFill="1" applyBorder="1" applyAlignment="1" applyProtection="1">
      <alignment vertical="center" wrapText="1"/>
    </xf>
    <xf numFmtId="168" fontId="12" fillId="0" borderId="0" xfId="3" applyNumberFormat="1" applyFont="1" applyFill="1" applyAlignment="1" applyProtection="1">
      <alignment horizontal="center" vertical="center"/>
    </xf>
    <xf numFmtId="0" fontId="12" fillId="0" borderId="0" xfId="0" applyNumberFormat="1" applyFont="1" applyAlignment="1" applyProtection="1">
      <alignment horizontal="center" vertical="center"/>
    </xf>
    <xf numFmtId="0" fontId="13" fillId="0" borderId="19" xfId="0" applyNumberFormat="1"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168" fontId="11" fillId="0" borderId="20" xfId="3" applyNumberFormat="1" applyFont="1" applyFill="1" applyBorder="1" applyAlignment="1" applyProtection="1">
      <alignment horizontal="center" vertical="center" wrapText="1"/>
    </xf>
    <xf numFmtId="0" fontId="15" fillId="4" borderId="7" xfId="0" applyNumberFormat="1" applyFont="1" applyFill="1" applyBorder="1" applyAlignment="1" applyProtection="1">
      <alignment horizontal="center" vertical="center"/>
    </xf>
    <xf numFmtId="0" fontId="11" fillId="4" borderId="8" xfId="0" applyFont="1" applyFill="1" applyBorder="1" applyAlignment="1" applyProtection="1">
      <alignment horizontal="center" vertical="center"/>
    </xf>
    <xf numFmtId="2" fontId="11" fillId="4" borderId="8" xfId="1" applyNumberFormat="1" applyFont="1" applyFill="1" applyBorder="1" applyAlignment="1" applyProtection="1">
      <alignment horizontal="center" vertical="center"/>
    </xf>
    <xf numFmtId="168" fontId="11" fillId="4" borderId="8" xfId="3"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left" vertical="center"/>
    </xf>
    <xf numFmtId="0" fontId="13" fillId="0" borderId="13" xfId="0" applyNumberFormat="1"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4" fillId="0" borderId="1" xfId="0" applyNumberFormat="1" applyFont="1" applyFill="1" applyBorder="1" applyAlignment="1" applyProtection="1">
      <alignment horizontal="center" vertical="center"/>
    </xf>
    <xf numFmtId="0" fontId="14" fillId="0" borderId="5" xfId="0" applyFont="1" applyFill="1" applyBorder="1" applyAlignment="1" applyProtection="1">
      <alignment horizontal="center" vertical="center"/>
    </xf>
    <xf numFmtId="2" fontId="14" fillId="0" borderId="5" xfId="1" applyNumberFormat="1" applyFont="1" applyFill="1" applyBorder="1" applyAlignment="1" applyProtection="1">
      <alignment horizontal="center" vertical="center"/>
    </xf>
    <xf numFmtId="0" fontId="12" fillId="0" borderId="5" xfId="0" applyFont="1" applyFill="1" applyBorder="1" applyAlignment="1" applyProtection="1">
      <alignment vertical="center" wrapText="1"/>
    </xf>
    <xf numFmtId="0" fontId="12" fillId="0" borderId="5"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2" fontId="11" fillId="0" borderId="5" xfId="1" applyNumberFormat="1" applyFont="1" applyFill="1" applyBorder="1" applyAlignment="1" applyProtection="1">
      <alignment horizontal="center" vertical="center"/>
    </xf>
    <xf numFmtId="0" fontId="12" fillId="0" borderId="5" xfId="0" applyFont="1" applyFill="1" applyBorder="1" applyAlignment="1" applyProtection="1">
      <alignment horizontal="center" vertical="center"/>
    </xf>
    <xf numFmtId="2" fontId="13" fillId="0" borderId="11" xfId="1" applyNumberFormat="1" applyFont="1" applyFill="1" applyBorder="1" applyAlignment="1" applyProtection="1">
      <alignment horizontal="center" vertical="center"/>
    </xf>
    <xf numFmtId="2" fontId="13" fillId="0" borderId="20" xfId="1" applyNumberFormat="1" applyFont="1" applyFill="1" applyBorder="1" applyAlignment="1" applyProtection="1">
      <alignment horizontal="center" vertical="center"/>
    </xf>
    <xf numFmtId="0" fontId="12" fillId="0" borderId="18" xfId="0" applyFont="1" applyFill="1" applyBorder="1" applyAlignment="1" applyProtection="1">
      <alignment vertical="center" wrapText="1"/>
    </xf>
    <xf numFmtId="0" fontId="12" fillId="0" borderId="18" xfId="0" applyFont="1" applyFill="1" applyBorder="1" applyAlignment="1" applyProtection="1">
      <alignment horizontal="center" vertical="center" wrapText="1"/>
    </xf>
    <xf numFmtId="0" fontId="12" fillId="3" borderId="8" xfId="0" applyNumberFormat="1" applyFont="1" applyFill="1" applyBorder="1" applyAlignment="1" applyProtection="1">
      <alignment horizontal="center" vertical="center"/>
    </xf>
    <xf numFmtId="0" fontId="12" fillId="4" borderId="7" xfId="0" applyNumberFormat="1" applyFont="1" applyFill="1" applyBorder="1" applyAlignment="1" applyProtection="1">
      <alignment horizontal="center" vertical="center"/>
    </xf>
    <xf numFmtId="0" fontId="12" fillId="4" borderId="8" xfId="0" applyFont="1" applyFill="1" applyBorder="1" applyAlignment="1" applyProtection="1">
      <alignment horizontal="center" vertical="center"/>
    </xf>
    <xf numFmtId="2" fontId="12" fillId="4" borderId="8" xfId="1" applyNumberFormat="1" applyFont="1" applyFill="1" applyBorder="1" applyAlignment="1" applyProtection="1">
      <alignment horizontal="center" vertical="center"/>
    </xf>
    <xf numFmtId="0" fontId="11" fillId="4" borderId="7" xfId="0" applyNumberFormat="1" applyFont="1" applyFill="1" applyBorder="1" applyAlignment="1" applyProtection="1">
      <alignment horizontal="center" vertical="center"/>
    </xf>
    <xf numFmtId="9" fontId="11" fillId="4" borderId="8" xfId="0" applyNumberFormat="1" applyFont="1" applyFill="1" applyBorder="1" applyAlignment="1" applyProtection="1">
      <alignment horizontal="center" vertical="center"/>
    </xf>
    <xf numFmtId="168" fontId="11" fillId="4" borderId="9" xfId="3" applyNumberFormat="1" applyFont="1" applyFill="1" applyBorder="1" applyAlignment="1" applyProtection="1">
      <alignment horizontal="center" vertical="center"/>
    </xf>
    <xf numFmtId="0" fontId="11" fillId="3" borderId="17" xfId="0" applyNumberFormat="1" applyFont="1" applyFill="1" applyBorder="1" applyAlignment="1" applyProtection="1">
      <alignment horizontal="center" vertical="center"/>
    </xf>
    <xf numFmtId="9" fontId="11" fillId="3" borderId="5" xfId="7" applyFont="1" applyFill="1" applyBorder="1" applyAlignment="1" applyProtection="1">
      <alignment horizontal="center" vertical="center"/>
    </xf>
    <xf numFmtId="2" fontId="11" fillId="3" borderId="2" xfId="1" applyNumberFormat="1" applyFont="1" applyFill="1" applyBorder="1" applyAlignment="1" applyProtection="1">
      <alignment horizontal="center" vertical="center"/>
    </xf>
    <xf numFmtId="168" fontId="11" fillId="3" borderId="6" xfId="3" applyNumberFormat="1" applyFont="1" applyFill="1" applyBorder="1" applyAlignment="1" applyProtection="1">
      <alignment horizontal="center" vertical="center" wrapText="1"/>
    </xf>
    <xf numFmtId="0" fontId="11" fillId="3" borderId="16" xfId="0" applyNumberFormat="1" applyFont="1" applyFill="1" applyBorder="1" applyAlignment="1" applyProtection="1">
      <alignment horizontal="center" vertical="center"/>
    </xf>
    <xf numFmtId="2" fontId="11" fillId="3" borderId="10" xfId="1" applyNumberFormat="1" applyFont="1" applyFill="1" applyBorder="1" applyAlignment="1" applyProtection="1">
      <alignment horizontal="center" vertical="center"/>
    </xf>
    <xf numFmtId="9" fontId="12" fillId="4" borderId="8" xfId="0" applyNumberFormat="1" applyFont="1" applyFill="1" applyBorder="1" applyAlignment="1" applyProtection="1">
      <alignment horizontal="center" vertical="center"/>
    </xf>
    <xf numFmtId="168" fontId="12" fillId="4" borderId="9" xfId="3" applyNumberFormat="1" applyFont="1" applyFill="1" applyBorder="1" applyAlignment="1" applyProtection="1">
      <alignment horizontal="center" vertical="center"/>
    </xf>
    <xf numFmtId="0" fontId="12" fillId="2" borderId="7" xfId="0" applyNumberFormat="1" applyFont="1" applyFill="1" applyBorder="1" applyAlignment="1" applyProtection="1">
      <alignment horizontal="center" vertical="center"/>
    </xf>
    <xf numFmtId="168" fontId="11" fillId="2" borderId="9" xfId="3" applyNumberFormat="1" applyFont="1" applyFill="1" applyBorder="1" applyAlignment="1" applyProtection="1">
      <alignment horizontal="center" vertical="center"/>
    </xf>
    <xf numFmtId="2" fontId="12" fillId="0" borderId="0" xfId="1" applyNumberFormat="1" applyFont="1" applyAlignment="1" applyProtection="1">
      <alignment horizontal="center" vertical="center"/>
    </xf>
    <xf numFmtId="0" fontId="11" fillId="4" borderId="8" xfId="0" quotePrefix="1" applyFont="1" applyFill="1" applyBorder="1" applyAlignment="1" applyProtection="1">
      <alignment horizontal="center" vertical="center"/>
    </xf>
    <xf numFmtId="0" fontId="11" fillId="0" borderId="5" xfId="0" applyFont="1" applyFill="1" applyBorder="1" applyAlignment="1" applyProtection="1">
      <alignment horizontal="left" vertical="center" wrapText="1"/>
    </xf>
    <xf numFmtId="0" fontId="11" fillId="0" borderId="1" xfId="0" applyNumberFormat="1" applyFont="1" applyFill="1" applyBorder="1" applyAlignment="1" applyProtection="1">
      <alignment horizontal="center" vertical="center"/>
    </xf>
    <xf numFmtId="0" fontId="11" fillId="0" borderId="5" xfId="0" applyFont="1" applyFill="1" applyBorder="1" applyAlignment="1" applyProtection="1">
      <alignment horizontal="center" vertical="center"/>
    </xf>
    <xf numFmtId="168" fontId="11" fillId="0" borderId="5" xfId="3" applyNumberFormat="1" applyFont="1" applyFill="1" applyBorder="1" applyAlignment="1" applyProtection="1">
      <alignment horizontal="center" vertical="center" wrapText="1"/>
    </xf>
    <xf numFmtId="0" fontId="12" fillId="0" borderId="0" xfId="0" applyFont="1" applyFill="1" applyAlignment="1" applyProtection="1">
      <alignment vertical="center"/>
      <protection locked="0"/>
    </xf>
    <xf numFmtId="0" fontId="12" fillId="5" borderId="0" xfId="0" applyFont="1" applyFill="1" applyAlignment="1" applyProtection="1">
      <alignment vertical="center"/>
    </xf>
    <xf numFmtId="0" fontId="12" fillId="0" borderId="1" xfId="0" applyNumberFormat="1" applyFont="1" applyFill="1" applyBorder="1" applyAlignment="1" applyProtection="1">
      <alignment horizontal="center" vertical="center"/>
    </xf>
    <xf numFmtId="0" fontId="12" fillId="0" borderId="5" xfId="0" applyFont="1" applyFill="1" applyBorder="1" applyAlignment="1" applyProtection="1">
      <alignment vertical="center" wrapText="1"/>
    </xf>
    <xf numFmtId="0" fontId="12" fillId="0" borderId="5" xfId="0" applyFont="1" applyFill="1" applyBorder="1" applyAlignment="1" applyProtection="1">
      <alignment horizontal="center" vertical="center" wrapText="1"/>
    </xf>
    <xf numFmtId="168" fontId="12" fillId="0" borderId="5" xfId="3" applyNumberFormat="1" applyFont="1" applyFill="1" applyBorder="1" applyAlignment="1" applyProtection="1">
      <alignment horizontal="center" vertical="center" wrapText="1"/>
    </xf>
    <xf numFmtId="168" fontId="12" fillId="0" borderId="6" xfId="3" applyNumberFormat="1" applyFont="1" applyFill="1" applyBorder="1" applyAlignment="1" applyProtection="1">
      <alignment vertical="center" wrapText="1"/>
    </xf>
    <xf numFmtId="2" fontId="12" fillId="0" borderId="5" xfId="1" applyNumberFormat="1" applyFont="1" applyFill="1" applyBorder="1" applyAlignment="1" applyProtection="1">
      <alignment horizontal="center" vertical="center" wrapText="1"/>
    </xf>
    <xf numFmtId="2" fontId="11" fillId="3" borderId="3" xfId="1" applyNumberFormat="1" applyFont="1" applyFill="1" applyBorder="1" applyAlignment="1" applyProtection="1">
      <alignment horizontal="center" vertical="center"/>
    </xf>
    <xf numFmtId="2" fontId="11" fillId="3" borderId="25" xfId="1" applyNumberFormat="1" applyFont="1" applyFill="1" applyBorder="1" applyAlignment="1" applyProtection="1">
      <alignment horizontal="center" vertical="center"/>
    </xf>
    <xf numFmtId="0" fontId="12" fillId="0" borderId="0" xfId="0" applyFont="1" applyBorder="1" applyAlignment="1" applyProtection="1">
      <alignment vertical="center"/>
    </xf>
    <xf numFmtId="0" fontId="11" fillId="4" borderId="26" xfId="0" applyNumberFormat="1" applyFont="1" applyFill="1" applyBorder="1" applyAlignment="1" applyProtection="1">
      <alignment horizontal="center" vertical="center"/>
    </xf>
    <xf numFmtId="0" fontId="11" fillId="4" borderId="27" xfId="0" applyFont="1" applyFill="1" applyBorder="1" applyAlignment="1" applyProtection="1">
      <alignment horizontal="center" vertical="center"/>
    </xf>
    <xf numFmtId="0" fontId="11" fillId="4" borderId="28" xfId="0" applyFont="1" applyFill="1" applyBorder="1" applyAlignment="1" applyProtection="1">
      <alignment horizontal="center" vertical="center"/>
    </xf>
    <xf numFmtId="2" fontId="11" fillId="4" borderId="28" xfId="1" applyNumberFormat="1" applyFont="1" applyFill="1" applyBorder="1" applyAlignment="1" applyProtection="1">
      <alignment horizontal="center" vertical="center"/>
    </xf>
    <xf numFmtId="168" fontId="11" fillId="4" borderId="28" xfId="3" applyNumberFormat="1" applyFont="1" applyFill="1" applyBorder="1" applyAlignment="1" applyProtection="1">
      <alignment horizontal="center" vertical="center"/>
    </xf>
    <xf numFmtId="168" fontId="11" fillId="4" borderId="29" xfId="3" applyNumberFormat="1" applyFont="1" applyFill="1" applyBorder="1" applyAlignment="1" applyProtection="1">
      <alignment horizontal="center" vertical="center"/>
    </xf>
    <xf numFmtId="0" fontId="12" fillId="4" borderId="5" xfId="0" applyNumberFormat="1" applyFont="1" applyFill="1" applyBorder="1" applyAlignment="1" applyProtection="1">
      <alignment horizontal="centerContinuous" vertical="center"/>
    </xf>
    <xf numFmtId="171" fontId="12" fillId="4" borderId="5" xfId="0" applyNumberFormat="1" applyFont="1" applyFill="1" applyBorder="1" applyAlignment="1" applyProtection="1">
      <alignment horizontal="centerContinuous" vertical="center"/>
    </xf>
    <xf numFmtId="168" fontId="11" fillId="0" borderId="11" xfId="3" applyNumberFormat="1" applyFont="1" applyFill="1" applyBorder="1" applyAlignment="1" applyProtection="1">
      <alignment horizontal="center" vertical="center" wrapText="1"/>
    </xf>
    <xf numFmtId="0" fontId="29" fillId="0" borderId="0" xfId="6" applyNumberFormat="1" applyFont="1" applyFill="1" applyBorder="1" applyAlignment="1" applyProtection="1">
      <alignment vertical="center" wrapText="1"/>
      <protection locked="0"/>
    </xf>
    <xf numFmtId="0" fontId="29" fillId="0" borderId="0" xfId="6" applyNumberFormat="1" applyFont="1" applyFill="1" applyBorder="1" applyAlignment="1" applyProtection="1">
      <alignment horizontal="centerContinuous" vertical="center" wrapText="1"/>
      <protection locked="0"/>
    </xf>
    <xf numFmtId="0" fontId="9" fillId="0" borderId="0" xfId="6" applyNumberFormat="1" applyFont="1" applyFill="1" applyBorder="1" applyAlignment="1" applyProtection="1">
      <alignment horizontal="centerContinuous" vertical="center" wrapText="1"/>
      <protection locked="0"/>
    </xf>
    <xf numFmtId="4" fontId="27" fillId="0" borderId="0" xfId="6" applyNumberFormat="1" applyFont="1" applyFill="1" applyBorder="1" applyAlignment="1" applyProtection="1">
      <alignment vertical="center" wrapText="1"/>
      <protection locked="0"/>
    </xf>
    <xf numFmtId="4" fontId="27" fillId="0" borderId="0" xfId="6" applyNumberFormat="1" applyFont="1" applyFill="1" applyBorder="1" applyAlignment="1" applyProtection="1">
      <alignment horizontal="centerContinuous" vertical="center" wrapText="1"/>
      <protection locked="0"/>
    </xf>
    <xf numFmtId="4" fontId="7" fillId="0" borderId="0" xfId="6" applyNumberFormat="1" applyFont="1" applyFill="1" applyBorder="1" applyAlignment="1" applyProtection="1">
      <alignment horizontal="centerContinuous" vertical="center" wrapText="1"/>
      <protection locked="0"/>
    </xf>
    <xf numFmtId="0" fontId="11" fillId="4" borderId="8" xfId="0" applyFont="1" applyFill="1" applyBorder="1" applyAlignment="1" applyProtection="1">
      <alignment horizontal="left" vertical="center" wrapText="1"/>
    </xf>
    <xf numFmtId="0" fontId="22" fillId="7" borderId="5" xfId="11" applyFont="1" applyFill="1" applyBorder="1" applyAlignment="1" applyProtection="1">
      <alignment horizontal="center" vertical="center" wrapText="1"/>
      <protection hidden="1"/>
    </xf>
    <xf numFmtId="0" fontId="22" fillId="8" borderId="5" xfId="11" applyFont="1" applyFill="1" applyBorder="1" applyAlignment="1" applyProtection="1">
      <alignment horizontal="center" vertical="center" wrapText="1"/>
      <protection hidden="1"/>
    </xf>
    <xf numFmtId="0" fontId="22" fillId="9" borderId="5" xfId="11" applyFont="1" applyFill="1" applyBorder="1" applyAlignment="1" applyProtection="1">
      <alignment horizontal="center" vertical="center" wrapText="1"/>
      <protection hidden="1"/>
    </xf>
    <xf numFmtId="0" fontId="5" fillId="3" borderId="0" xfId="11" applyFont="1" applyFill="1" applyBorder="1" applyAlignment="1" applyProtection="1">
      <alignment horizontal="center" vertical="center" wrapText="1"/>
      <protection hidden="1"/>
    </xf>
    <xf numFmtId="0" fontId="17" fillId="2" borderId="7" xfId="11" applyFont="1" applyFill="1" applyBorder="1" applyAlignment="1">
      <alignment horizontal="center"/>
    </xf>
    <xf numFmtId="0" fontId="17" fillId="2" borderId="8" xfId="11" applyFont="1" applyFill="1" applyBorder="1" applyAlignment="1">
      <alignment horizontal="center"/>
    </xf>
    <xf numFmtId="0" fontId="17" fillId="2" borderId="9" xfId="11" applyFont="1" applyFill="1" applyBorder="1" applyAlignment="1">
      <alignment horizontal="center"/>
    </xf>
    <xf numFmtId="0" fontId="5" fillId="3" borderId="0" xfId="11" applyFill="1" applyAlignment="1">
      <alignment horizontal="center"/>
    </xf>
    <xf numFmtId="169" fontId="18" fillId="3" borderId="5" xfId="11" applyNumberFormat="1" applyFont="1" applyFill="1" applyBorder="1" applyAlignment="1">
      <alignment horizontal="center"/>
    </xf>
    <xf numFmtId="0" fontId="17" fillId="3" borderId="21" xfId="11" applyFont="1" applyFill="1" applyBorder="1" applyAlignment="1">
      <alignment horizontal="center" vertical="center" wrapText="1"/>
    </xf>
    <xf numFmtId="0" fontId="17" fillId="3" borderId="4" xfId="11" applyFont="1" applyFill="1" applyBorder="1" applyAlignment="1">
      <alignment horizontal="center" vertical="center" wrapText="1"/>
    </xf>
    <xf numFmtId="0" fontId="17" fillId="3" borderId="22" xfId="11" applyFont="1" applyFill="1" applyBorder="1" applyAlignment="1">
      <alignment horizontal="center" vertical="center" wrapText="1"/>
    </xf>
    <xf numFmtId="0" fontId="17" fillId="3" borderId="23" xfId="11" applyFont="1" applyFill="1" applyBorder="1" applyAlignment="1">
      <alignment horizontal="center" vertical="center" wrapText="1"/>
    </xf>
    <xf numFmtId="0" fontId="17" fillId="3" borderId="12" xfId="11" applyFont="1" applyFill="1" applyBorder="1" applyAlignment="1">
      <alignment horizontal="center" vertical="center" wrapText="1"/>
    </xf>
    <xf numFmtId="0" fontId="17" fillId="3" borderId="24" xfId="11" applyFont="1" applyFill="1" applyBorder="1" applyAlignment="1">
      <alignment horizontal="center" vertical="center" wrapText="1"/>
    </xf>
    <xf numFmtId="0" fontId="22" fillId="2" borderId="5" xfId="11" applyFont="1" applyFill="1" applyBorder="1" applyAlignment="1" applyProtection="1">
      <alignment horizontal="center" vertical="center"/>
      <protection hidden="1"/>
    </xf>
    <xf numFmtId="0" fontId="22" fillId="6" borderId="5" xfId="11" applyFont="1" applyFill="1" applyBorder="1" applyAlignment="1" applyProtection="1">
      <alignment horizontal="center" vertical="center" wrapText="1"/>
      <protection hidden="1"/>
    </xf>
    <xf numFmtId="0" fontId="12" fillId="3" borderId="1" xfId="0" applyNumberFormat="1" applyFont="1" applyFill="1" applyBorder="1" applyAlignment="1" applyProtection="1">
      <alignment horizontal="center" vertical="center"/>
    </xf>
  </cellXfs>
  <cellStyles count="34">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Normal 8" xfId="33"/>
    <cellStyle name="Porcentaje" xfId="7" builtinId="5"/>
    <cellStyle name="Porcentaje 2" xfId="8"/>
    <cellStyle name="Porcentaje 2 2" xfId="16"/>
  </cellStyles>
  <dxfs count="1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olanyi/Documents/06%20Back%20Up%20USPEC/01%20Ppto%20base/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XCY209"/>
  <sheetViews>
    <sheetView tabSelected="1" view="pageBreakPreview" zoomScale="80" zoomScaleNormal="90" zoomScaleSheetLayoutView="80" workbookViewId="0">
      <pane xSplit="5" ySplit="6" topLeftCell="F7" activePane="bottomRight" state="frozen"/>
      <selection pane="topRight" activeCell="M1" sqref="M1"/>
      <selection pane="bottomLeft" activeCell="A15" sqref="A15"/>
      <selection pane="bottomRight" activeCell="E7" sqref="E7"/>
    </sheetView>
  </sheetViews>
  <sheetFormatPr baseColWidth="10" defaultRowHeight="13.5" outlineLevelRow="1" outlineLevelCol="1" x14ac:dyDescent="0.2"/>
  <cols>
    <col min="1" max="1" width="8.7109375" style="67" customWidth="1"/>
    <col min="2" max="2" width="61" style="10" customWidth="1"/>
    <col min="3" max="3" width="7.140625" style="63" customWidth="1"/>
    <col min="4" max="4" width="10.42578125" style="108" customWidth="1"/>
    <col min="5" max="5" width="17.28515625" style="108" customWidth="1"/>
    <col min="6" max="6" width="20.42578125" style="66" customWidth="1"/>
    <col min="7" max="7" width="1" style="64" customWidth="1"/>
    <col min="8" max="8" width="21.28515625" customWidth="1" outlineLevel="1"/>
    <col min="9" max="9" width="24.7109375" customWidth="1" outlineLevel="1"/>
    <col min="10" max="11" width="8.42578125" customWidth="1" outlineLevel="1"/>
    <col min="12" max="12" width="1.42578125" customWidth="1"/>
    <col min="13" max="13" width="13.42578125" customWidth="1" outlineLevel="1" collapsed="1"/>
    <col min="14" max="14" width="20.42578125" customWidth="1" outlineLevel="1"/>
    <col min="15" max="15" width="1" customWidth="1" outlineLevel="1"/>
    <col min="16" max="16" width="10.42578125" customWidth="1" outlineLevel="1"/>
    <col min="17" max="17" width="20.42578125" customWidth="1" outlineLevel="1"/>
    <col min="18" max="18" width="1" customWidth="1" outlineLevel="1"/>
    <col min="19" max="19" width="10.42578125" customWidth="1" outlineLevel="1"/>
    <col min="20" max="20" width="20.42578125" customWidth="1" outlineLevel="1"/>
    <col min="21" max="21" width="1" customWidth="1" outlineLevel="1"/>
    <col min="22" max="16384" width="11.42578125" style="59"/>
  </cols>
  <sheetData>
    <row r="1" spans="1:21" ht="23.25" customHeight="1" outlineLevel="1" x14ac:dyDescent="0.2">
      <c r="A1" s="134"/>
      <c r="B1" s="135" t="s">
        <v>445</v>
      </c>
      <c r="C1" s="135"/>
      <c r="D1" s="135"/>
      <c r="E1" s="136"/>
      <c r="F1" s="134"/>
    </row>
    <row r="2" spans="1:21" ht="27.75" customHeight="1" outlineLevel="1" x14ac:dyDescent="0.2">
      <c r="A2" s="137"/>
      <c r="B2" s="138" t="s">
        <v>446</v>
      </c>
      <c r="C2" s="138"/>
      <c r="D2" s="138"/>
      <c r="E2" s="139"/>
      <c r="F2" s="137"/>
    </row>
    <row r="3" spans="1:21" outlineLevel="1" x14ac:dyDescent="0.2">
      <c r="A3" s="65"/>
      <c r="B3" s="65"/>
      <c r="C3" s="65"/>
      <c r="D3" s="65"/>
      <c r="E3" s="65"/>
      <c r="F3" s="65"/>
    </row>
    <row r="4" spans="1:21" outlineLevel="1" x14ac:dyDescent="0.2">
      <c r="A4" s="124"/>
      <c r="B4" s="124"/>
      <c r="C4" s="124"/>
      <c r="D4" s="124"/>
      <c r="E4" s="124"/>
      <c r="F4" s="124"/>
    </row>
    <row r="5" spans="1:21" x14ac:dyDescent="0.2">
      <c r="A5" s="131"/>
      <c r="B5" s="131"/>
      <c r="C5" s="131"/>
      <c r="D5" s="131"/>
      <c r="E5" s="131"/>
      <c r="F5" s="132"/>
    </row>
    <row r="6" spans="1:21" ht="14.25" thickBot="1" x14ac:dyDescent="0.25">
      <c r="A6" s="125" t="s">
        <v>14</v>
      </c>
      <c r="B6" s="126" t="s">
        <v>9</v>
      </c>
      <c r="C6" s="127" t="s">
        <v>5</v>
      </c>
      <c r="D6" s="128" t="s">
        <v>15</v>
      </c>
      <c r="E6" s="129" t="s">
        <v>0</v>
      </c>
      <c r="F6" s="130" t="s">
        <v>4</v>
      </c>
    </row>
    <row r="7" spans="1:21" s="60" customFormat="1" x14ac:dyDescent="0.2">
      <c r="A7" s="76">
        <v>1</v>
      </c>
      <c r="B7" s="16" t="s">
        <v>79</v>
      </c>
      <c r="C7" s="77"/>
      <c r="D7" s="17"/>
      <c r="E7" s="133"/>
      <c r="F7" s="120"/>
      <c r="G7" s="64"/>
      <c r="H7"/>
      <c r="I7"/>
      <c r="J7"/>
      <c r="K7"/>
      <c r="L7"/>
      <c r="M7"/>
      <c r="N7"/>
      <c r="O7"/>
      <c r="P7"/>
      <c r="Q7"/>
      <c r="R7"/>
      <c r="S7"/>
      <c r="T7"/>
      <c r="U7"/>
    </row>
    <row r="8" spans="1:21" s="60" customFormat="1" ht="44.25" customHeight="1" x14ac:dyDescent="0.2">
      <c r="A8" s="78" t="s">
        <v>268</v>
      </c>
      <c r="B8" s="11" t="s">
        <v>80</v>
      </c>
      <c r="C8" s="79"/>
      <c r="D8" s="80"/>
      <c r="E8" s="113"/>
      <c r="F8" s="120"/>
      <c r="G8" s="64"/>
      <c r="H8"/>
      <c r="I8"/>
      <c r="J8"/>
      <c r="K8"/>
      <c r="L8"/>
      <c r="M8"/>
      <c r="N8"/>
      <c r="O8"/>
      <c r="P8"/>
      <c r="Q8"/>
      <c r="R8"/>
      <c r="S8"/>
      <c r="T8"/>
      <c r="U8"/>
    </row>
    <row r="9" spans="1:21" s="60" customFormat="1" x14ac:dyDescent="0.2">
      <c r="A9" s="83" t="s">
        <v>269</v>
      </c>
      <c r="B9" s="18" t="s">
        <v>81</v>
      </c>
      <c r="C9" s="84"/>
      <c r="D9" s="85"/>
      <c r="E9" s="113"/>
      <c r="F9" s="120"/>
      <c r="G9" s="64"/>
      <c r="H9"/>
      <c r="I9"/>
      <c r="J9"/>
      <c r="K9"/>
      <c r="L9"/>
      <c r="M9"/>
      <c r="N9"/>
      <c r="O9"/>
      <c r="P9"/>
      <c r="Q9"/>
      <c r="R9"/>
      <c r="S9"/>
      <c r="T9"/>
      <c r="U9"/>
    </row>
    <row r="10" spans="1:21" s="60" customFormat="1" ht="54" x14ac:dyDescent="0.2">
      <c r="A10" s="116" t="s">
        <v>270</v>
      </c>
      <c r="B10" s="117" t="s">
        <v>239</v>
      </c>
      <c r="C10" s="118" t="s">
        <v>77</v>
      </c>
      <c r="D10" s="121">
        <v>5</v>
      </c>
      <c r="E10" s="119"/>
      <c r="F10" s="120"/>
      <c r="G10" s="64"/>
      <c r="H10"/>
      <c r="I10"/>
      <c r="J10"/>
      <c r="K10"/>
      <c r="L10"/>
      <c r="M10"/>
      <c r="N10"/>
      <c r="O10"/>
      <c r="P10"/>
      <c r="Q10"/>
      <c r="R10"/>
      <c r="S10"/>
      <c r="T10"/>
      <c r="U10"/>
    </row>
    <row r="11" spans="1:21" s="60" customFormat="1" x14ac:dyDescent="0.2">
      <c r="A11" s="83" t="s">
        <v>271</v>
      </c>
      <c r="B11" s="18" t="s">
        <v>82</v>
      </c>
      <c r="C11" s="84"/>
      <c r="D11" s="85"/>
      <c r="E11" s="113"/>
      <c r="F11" s="120"/>
      <c r="G11" s="64"/>
      <c r="H11"/>
      <c r="I11"/>
      <c r="J11"/>
      <c r="K11"/>
      <c r="L11"/>
      <c r="M11"/>
      <c r="N11"/>
      <c r="O11"/>
      <c r="P11"/>
      <c r="Q11"/>
      <c r="R11"/>
      <c r="S11"/>
      <c r="T11"/>
      <c r="U11"/>
    </row>
    <row r="12" spans="1:21" s="60" customFormat="1" ht="135" x14ac:dyDescent="0.2">
      <c r="A12" s="116" t="s">
        <v>272</v>
      </c>
      <c r="B12" s="117" t="s">
        <v>83</v>
      </c>
      <c r="C12" s="118" t="s">
        <v>11</v>
      </c>
      <c r="D12" s="121">
        <v>30</v>
      </c>
      <c r="E12" s="119"/>
      <c r="F12" s="120"/>
      <c r="G12" s="64"/>
      <c r="H12"/>
      <c r="I12"/>
      <c r="J12"/>
      <c r="K12"/>
      <c r="L12"/>
      <c r="M12"/>
      <c r="N12"/>
      <c r="O12"/>
      <c r="P12"/>
      <c r="Q12"/>
      <c r="R12"/>
      <c r="S12"/>
      <c r="T12"/>
      <c r="U12"/>
    </row>
    <row r="13" spans="1:21" s="60" customFormat="1" ht="94.5" x14ac:dyDescent="0.2">
      <c r="A13" s="116" t="s">
        <v>273</v>
      </c>
      <c r="B13" s="117" t="s">
        <v>84</v>
      </c>
      <c r="C13" s="118" t="s">
        <v>12</v>
      </c>
      <c r="D13" s="121">
        <v>40</v>
      </c>
      <c r="E13" s="119"/>
      <c r="F13" s="120"/>
      <c r="G13" s="64"/>
      <c r="H13"/>
      <c r="I13"/>
      <c r="J13"/>
      <c r="K13"/>
      <c r="L13"/>
      <c r="M13"/>
      <c r="N13"/>
      <c r="O13"/>
      <c r="P13"/>
      <c r="Q13"/>
      <c r="R13"/>
      <c r="S13"/>
      <c r="T13"/>
      <c r="U13"/>
    </row>
    <row r="14" spans="1:21" s="60" customFormat="1" x14ac:dyDescent="0.2">
      <c r="A14" s="83" t="s">
        <v>274</v>
      </c>
      <c r="B14" s="18" t="s">
        <v>85</v>
      </c>
      <c r="C14" s="84"/>
      <c r="D14" s="85"/>
      <c r="E14" s="113"/>
      <c r="F14" s="120"/>
      <c r="G14" s="64"/>
      <c r="H14"/>
      <c r="I14"/>
      <c r="J14"/>
      <c r="K14"/>
      <c r="L14"/>
      <c r="M14"/>
      <c r="N14"/>
      <c r="O14"/>
      <c r="P14"/>
      <c r="Q14"/>
      <c r="R14"/>
      <c r="S14"/>
      <c r="T14"/>
      <c r="U14"/>
    </row>
    <row r="15" spans="1:21" s="60" customFormat="1" ht="108" x14ac:dyDescent="0.2">
      <c r="A15" s="116" t="s">
        <v>275</v>
      </c>
      <c r="B15" s="117" t="s">
        <v>242</v>
      </c>
      <c r="C15" s="86" t="s">
        <v>11</v>
      </c>
      <c r="D15" s="121">
        <v>33</v>
      </c>
      <c r="E15" s="119"/>
      <c r="F15" s="120"/>
      <c r="G15" s="64"/>
      <c r="H15"/>
      <c r="I15"/>
      <c r="J15"/>
      <c r="K15"/>
      <c r="L15"/>
      <c r="M15"/>
      <c r="N15"/>
      <c r="O15"/>
      <c r="P15"/>
      <c r="Q15"/>
      <c r="R15"/>
      <c r="S15"/>
      <c r="T15"/>
      <c r="U15"/>
    </row>
    <row r="16" spans="1:21" s="60" customFormat="1" x14ac:dyDescent="0.2">
      <c r="A16" s="83" t="s">
        <v>276</v>
      </c>
      <c r="B16" s="18" t="s">
        <v>86</v>
      </c>
      <c r="C16" s="84"/>
      <c r="D16" s="85"/>
      <c r="E16" s="113"/>
      <c r="F16" s="120"/>
      <c r="G16" s="64"/>
      <c r="H16"/>
      <c r="I16"/>
      <c r="J16"/>
      <c r="K16"/>
      <c r="L16"/>
      <c r="M16"/>
      <c r="N16"/>
      <c r="O16"/>
      <c r="P16"/>
      <c r="Q16"/>
      <c r="R16"/>
      <c r="S16"/>
      <c r="T16"/>
      <c r="U16"/>
    </row>
    <row r="17" spans="1:21" s="60" customFormat="1" ht="54" x14ac:dyDescent="0.2">
      <c r="A17" s="116" t="s">
        <v>277</v>
      </c>
      <c r="B17" s="117" t="s">
        <v>87</v>
      </c>
      <c r="C17" s="118" t="s">
        <v>11</v>
      </c>
      <c r="D17" s="121">
        <v>75.180000000000007</v>
      </c>
      <c r="E17" s="119"/>
      <c r="F17" s="120"/>
      <c r="G17" s="64"/>
      <c r="H17"/>
      <c r="I17"/>
      <c r="J17"/>
      <c r="K17"/>
      <c r="L17"/>
      <c r="M17"/>
      <c r="N17"/>
      <c r="O17"/>
      <c r="P17"/>
      <c r="Q17"/>
      <c r="R17"/>
      <c r="S17"/>
      <c r="T17"/>
      <c r="U17"/>
    </row>
    <row r="18" spans="1:21" s="60" customFormat="1" x14ac:dyDescent="0.2">
      <c r="A18" s="83" t="s">
        <v>278</v>
      </c>
      <c r="B18" s="18" t="s">
        <v>88</v>
      </c>
      <c r="C18" s="84"/>
      <c r="D18" s="85"/>
      <c r="E18" s="113"/>
      <c r="F18" s="120"/>
      <c r="G18" s="64"/>
      <c r="H18"/>
      <c r="I18"/>
      <c r="J18"/>
      <c r="K18"/>
      <c r="L18"/>
      <c r="M18"/>
      <c r="N18"/>
      <c r="O18"/>
      <c r="P18"/>
      <c r="Q18"/>
      <c r="R18"/>
      <c r="S18"/>
      <c r="T18"/>
      <c r="U18"/>
    </row>
    <row r="19" spans="1:21" s="60" customFormat="1" ht="81" x14ac:dyDescent="0.2">
      <c r="A19" s="116" t="s">
        <v>279</v>
      </c>
      <c r="B19" s="117" t="s">
        <v>89</v>
      </c>
      <c r="C19" s="118" t="s">
        <v>77</v>
      </c>
      <c r="D19" s="121">
        <v>30</v>
      </c>
      <c r="E19" s="119"/>
      <c r="F19" s="120"/>
      <c r="G19" s="64"/>
      <c r="H19"/>
      <c r="I19"/>
      <c r="J19"/>
      <c r="K19"/>
      <c r="L19"/>
      <c r="M19"/>
      <c r="N19"/>
      <c r="O19"/>
      <c r="P19"/>
      <c r="Q19"/>
      <c r="R19"/>
      <c r="S19"/>
      <c r="T19"/>
      <c r="U19"/>
    </row>
    <row r="20" spans="1:21" s="60" customFormat="1" ht="67.5" x14ac:dyDescent="0.2">
      <c r="A20" s="116" t="s">
        <v>280</v>
      </c>
      <c r="B20" s="117" t="s">
        <v>90</v>
      </c>
      <c r="C20" s="118" t="s">
        <v>77</v>
      </c>
      <c r="D20" s="121">
        <v>30</v>
      </c>
      <c r="E20" s="119"/>
      <c r="F20" s="120"/>
      <c r="G20" s="64"/>
      <c r="H20"/>
      <c r="I20"/>
      <c r="J20"/>
      <c r="K20"/>
      <c r="L20"/>
      <c r="M20"/>
      <c r="N20"/>
      <c r="O20"/>
      <c r="P20"/>
      <c r="Q20"/>
      <c r="R20"/>
      <c r="S20"/>
      <c r="T20"/>
      <c r="U20"/>
    </row>
    <row r="21" spans="1:21" s="60" customFormat="1" ht="108" x14ac:dyDescent="0.2">
      <c r="A21" s="116" t="s">
        <v>281</v>
      </c>
      <c r="B21" s="13" t="s">
        <v>91</v>
      </c>
      <c r="C21" s="86" t="s">
        <v>12</v>
      </c>
      <c r="D21" s="121">
        <v>30</v>
      </c>
      <c r="E21" s="119"/>
      <c r="F21" s="120"/>
      <c r="G21" s="64"/>
      <c r="H21"/>
      <c r="I21"/>
      <c r="J21"/>
      <c r="K21"/>
      <c r="L21"/>
      <c r="M21"/>
      <c r="N21"/>
      <c r="O21"/>
      <c r="P21"/>
      <c r="Q21"/>
      <c r="R21"/>
      <c r="S21"/>
      <c r="T21"/>
      <c r="U21"/>
    </row>
    <row r="22" spans="1:21" s="60" customFormat="1" ht="108" x14ac:dyDescent="0.2">
      <c r="A22" s="116" t="s">
        <v>282</v>
      </c>
      <c r="B22" s="13" t="s">
        <v>92</v>
      </c>
      <c r="C22" s="86" t="s">
        <v>12</v>
      </c>
      <c r="D22" s="121">
        <v>30</v>
      </c>
      <c r="E22" s="119"/>
      <c r="F22" s="120"/>
      <c r="G22" s="64"/>
      <c r="H22"/>
      <c r="I22"/>
      <c r="J22"/>
      <c r="K22"/>
      <c r="L22"/>
      <c r="M22"/>
      <c r="N22"/>
      <c r="O22"/>
      <c r="P22"/>
      <c r="Q22"/>
      <c r="R22"/>
      <c r="S22"/>
      <c r="T22"/>
      <c r="U22"/>
    </row>
    <row r="23" spans="1:21" s="60" customFormat="1" x14ac:dyDescent="0.2">
      <c r="A23" s="83" t="s">
        <v>283</v>
      </c>
      <c r="B23" s="18" t="s">
        <v>93</v>
      </c>
      <c r="C23" s="84"/>
      <c r="D23" s="85"/>
      <c r="E23" s="113"/>
      <c r="F23" s="120"/>
      <c r="G23" s="64"/>
      <c r="H23"/>
      <c r="I23"/>
      <c r="J23"/>
      <c r="K23"/>
      <c r="L23"/>
      <c r="M23"/>
      <c r="N23"/>
      <c r="O23"/>
      <c r="P23"/>
      <c r="Q23"/>
      <c r="R23"/>
      <c r="S23"/>
      <c r="T23"/>
      <c r="U23"/>
    </row>
    <row r="24" spans="1:21" s="60" customFormat="1" ht="40.5" x14ac:dyDescent="0.2">
      <c r="A24" s="116" t="s">
        <v>284</v>
      </c>
      <c r="B24" s="117" t="s">
        <v>94</v>
      </c>
      <c r="C24" s="118" t="s">
        <v>11</v>
      </c>
      <c r="D24" s="121">
        <v>50</v>
      </c>
      <c r="E24" s="119"/>
      <c r="F24" s="120"/>
      <c r="G24" s="64"/>
      <c r="H24"/>
      <c r="I24"/>
      <c r="J24"/>
      <c r="K24"/>
      <c r="L24"/>
      <c r="M24"/>
      <c r="N24"/>
      <c r="O24"/>
      <c r="P24"/>
      <c r="Q24"/>
      <c r="R24"/>
      <c r="S24"/>
      <c r="T24"/>
      <c r="U24"/>
    </row>
    <row r="25" spans="1:21" s="60" customFormat="1" ht="54" x14ac:dyDescent="0.2">
      <c r="A25" s="116" t="s">
        <v>285</v>
      </c>
      <c r="B25" s="117" t="s">
        <v>95</v>
      </c>
      <c r="C25" s="118" t="s">
        <v>11</v>
      </c>
      <c r="D25" s="121">
        <v>267.56</v>
      </c>
      <c r="E25" s="119"/>
      <c r="F25" s="120"/>
      <c r="G25" s="64"/>
      <c r="H25"/>
      <c r="I25"/>
      <c r="J25"/>
      <c r="K25"/>
      <c r="L25"/>
      <c r="M25"/>
      <c r="N25"/>
      <c r="O25"/>
      <c r="P25"/>
      <c r="Q25"/>
      <c r="R25"/>
      <c r="S25"/>
      <c r="T25"/>
      <c r="U25"/>
    </row>
    <row r="26" spans="1:21" s="60" customFormat="1" ht="27" x14ac:dyDescent="0.2">
      <c r="A26" s="83" t="s">
        <v>286</v>
      </c>
      <c r="B26" s="18" t="s">
        <v>96</v>
      </c>
      <c r="C26" s="84"/>
      <c r="D26" s="85"/>
      <c r="E26" s="113"/>
      <c r="F26" s="120"/>
      <c r="G26" s="64"/>
      <c r="H26"/>
      <c r="I26"/>
      <c r="J26"/>
      <c r="K26"/>
      <c r="L26"/>
      <c r="M26"/>
      <c r="N26"/>
      <c r="O26"/>
      <c r="P26"/>
      <c r="Q26"/>
      <c r="R26"/>
      <c r="S26"/>
      <c r="T26"/>
      <c r="U26"/>
    </row>
    <row r="27" spans="1:21" s="60" customFormat="1" ht="40.5" x14ac:dyDescent="0.2">
      <c r="A27" s="116" t="s">
        <v>287</v>
      </c>
      <c r="B27" s="117" t="s">
        <v>97</v>
      </c>
      <c r="C27" s="118" t="s">
        <v>11</v>
      </c>
      <c r="D27" s="121">
        <v>244.29</v>
      </c>
      <c r="E27" s="119"/>
      <c r="F27" s="120"/>
      <c r="G27" s="64"/>
      <c r="H27"/>
      <c r="I27"/>
      <c r="J27"/>
      <c r="K27"/>
      <c r="L27"/>
      <c r="M27"/>
      <c r="N27"/>
      <c r="O27"/>
      <c r="P27"/>
      <c r="Q27"/>
      <c r="R27"/>
      <c r="S27"/>
      <c r="T27"/>
      <c r="U27"/>
    </row>
    <row r="28" spans="1:21" s="60" customFormat="1" ht="54" x14ac:dyDescent="0.2">
      <c r="A28" s="116" t="s">
        <v>288</v>
      </c>
      <c r="B28" s="117" t="s">
        <v>243</v>
      </c>
      <c r="C28" s="118" t="s">
        <v>11</v>
      </c>
      <c r="D28" s="121">
        <v>282.75</v>
      </c>
      <c r="E28" s="119"/>
      <c r="F28" s="120"/>
      <c r="G28" s="64"/>
      <c r="H28"/>
      <c r="I28"/>
      <c r="J28"/>
      <c r="K28"/>
      <c r="L28"/>
      <c r="M28"/>
      <c r="N28"/>
      <c r="O28"/>
      <c r="P28"/>
      <c r="Q28"/>
      <c r="R28"/>
      <c r="S28"/>
      <c r="T28"/>
      <c r="U28"/>
    </row>
    <row r="29" spans="1:21" s="60" customFormat="1" ht="67.5" x14ac:dyDescent="0.2">
      <c r="A29" s="116" t="s">
        <v>289</v>
      </c>
      <c r="B29" s="117" t="s">
        <v>98</v>
      </c>
      <c r="C29" s="118" t="s">
        <v>11</v>
      </c>
      <c r="D29" s="121">
        <v>766.64</v>
      </c>
      <c r="E29" s="119"/>
      <c r="F29" s="120"/>
      <c r="G29" s="64"/>
      <c r="H29"/>
      <c r="I29"/>
      <c r="J29"/>
      <c r="K29"/>
      <c r="L29"/>
      <c r="M29"/>
      <c r="N29"/>
      <c r="O29"/>
      <c r="P29"/>
      <c r="Q29"/>
      <c r="R29"/>
      <c r="S29"/>
      <c r="T29"/>
      <c r="U29"/>
    </row>
    <row r="30" spans="1:21" s="60" customFormat="1" x14ac:dyDescent="0.2">
      <c r="A30" s="83" t="s">
        <v>290</v>
      </c>
      <c r="B30" s="18" t="s">
        <v>99</v>
      </c>
      <c r="C30" s="84"/>
      <c r="D30" s="85"/>
      <c r="E30" s="113"/>
      <c r="F30" s="120"/>
      <c r="G30" s="64"/>
      <c r="H30"/>
      <c r="I30"/>
      <c r="J30"/>
      <c r="K30"/>
      <c r="L30"/>
      <c r="M30"/>
      <c r="N30"/>
      <c r="O30"/>
      <c r="P30"/>
      <c r="Q30"/>
      <c r="R30"/>
      <c r="S30"/>
      <c r="T30"/>
      <c r="U30"/>
    </row>
    <row r="31" spans="1:21" s="60" customFormat="1" ht="135.75" thickBot="1" x14ac:dyDescent="0.25">
      <c r="A31" s="116" t="s">
        <v>291</v>
      </c>
      <c r="B31" s="62" t="s">
        <v>244</v>
      </c>
      <c r="C31" s="86" t="s">
        <v>11</v>
      </c>
      <c r="D31" s="121">
        <v>31.26</v>
      </c>
      <c r="E31" s="119"/>
      <c r="F31" s="120"/>
      <c r="G31" s="64"/>
      <c r="H31"/>
      <c r="I31"/>
      <c r="J31"/>
      <c r="K31"/>
      <c r="L31"/>
      <c r="M31"/>
      <c r="N31"/>
      <c r="O31"/>
      <c r="P31"/>
      <c r="Q31"/>
      <c r="R31"/>
      <c r="S31"/>
      <c r="T31"/>
      <c r="U31"/>
    </row>
    <row r="32" spans="1:21" ht="14.25" thickBot="1" x14ac:dyDescent="0.25">
      <c r="A32" s="71" t="s">
        <v>292</v>
      </c>
      <c r="B32" s="1" t="s">
        <v>245</v>
      </c>
      <c r="C32" s="72"/>
      <c r="D32" s="73" t="s">
        <v>202</v>
      </c>
      <c r="E32" s="74"/>
      <c r="F32" s="75"/>
    </row>
    <row r="33" spans="1:21" s="60" customFormat="1" ht="27" x14ac:dyDescent="0.2">
      <c r="A33" s="76">
        <v>3</v>
      </c>
      <c r="B33" s="12" t="s">
        <v>181</v>
      </c>
      <c r="C33" s="77"/>
      <c r="D33" s="87"/>
      <c r="E33" s="133"/>
      <c r="F33" s="120"/>
      <c r="G33" s="64"/>
      <c r="H33"/>
      <c r="I33"/>
      <c r="J33"/>
      <c r="K33"/>
      <c r="L33"/>
      <c r="M33"/>
      <c r="N33"/>
      <c r="O33"/>
      <c r="P33"/>
      <c r="Q33"/>
      <c r="R33"/>
      <c r="S33"/>
      <c r="T33"/>
      <c r="U33"/>
    </row>
    <row r="34" spans="1:21" s="60" customFormat="1" x14ac:dyDescent="0.2">
      <c r="A34" s="78" t="s">
        <v>293</v>
      </c>
      <c r="B34" s="11" t="s">
        <v>100</v>
      </c>
      <c r="C34" s="79"/>
      <c r="D34" s="80"/>
      <c r="E34" s="113"/>
      <c r="F34" s="120"/>
      <c r="G34" s="64"/>
      <c r="H34"/>
      <c r="I34"/>
      <c r="J34"/>
      <c r="K34"/>
      <c r="L34"/>
      <c r="M34"/>
      <c r="N34"/>
      <c r="O34"/>
      <c r="P34"/>
      <c r="Q34"/>
      <c r="R34"/>
      <c r="S34"/>
      <c r="T34"/>
      <c r="U34"/>
    </row>
    <row r="35" spans="1:21" s="60" customFormat="1" x14ac:dyDescent="0.2">
      <c r="A35" s="78" t="s">
        <v>294</v>
      </c>
      <c r="B35" s="11" t="s">
        <v>101</v>
      </c>
      <c r="C35" s="79"/>
      <c r="D35" s="80"/>
      <c r="E35" s="113"/>
      <c r="F35" s="120"/>
      <c r="G35" s="64"/>
      <c r="H35"/>
      <c r="I35"/>
      <c r="J35"/>
      <c r="K35"/>
      <c r="L35"/>
      <c r="M35"/>
      <c r="N35"/>
      <c r="O35"/>
      <c r="P35"/>
      <c r="Q35"/>
      <c r="R35"/>
      <c r="S35"/>
      <c r="T35"/>
      <c r="U35"/>
    </row>
    <row r="36" spans="1:21" s="60" customFormat="1" x14ac:dyDescent="0.2">
      <c r="A36" s="83" t="s">
        <v>295</v>
      </c>
      <c r="B36" s="18" t="s">
        <v>102</v>
      </c>
      <c r="C36" s="84"/>
      <c r="D36" s="85"/>
      <c r="E36" s="113"/>
      <c r="F36" s="120"/>
      <c r="G36" s="64"/>
      <c r="H36"/>
      <c r="I36"/>
      <c r="J36"/>
      <c r="K36"/>
      <c r="L36"/>
      <c r="M36"/>
      <c r="N36"/>
      <c r="O36"/>
      <c r="P36"/>
      <c r="Q36"/>
      <c r="R36"/>
      <c r="S36"/>
      <c r="T36"/>
      <c r="U36"/>
    </row>
    <row r="37" spans="1:21" s="60" customFormat="1" ht="81" x14ac:dyDescent="0.2">
      <c r="A37" s="116" t="s">
        <v>296</v>
      </c>
      <c r="B37" s="117" t="s">
        <v>103</v>
      </c>
      <c r="C37" s="118" t="s">
        <v>77</v>
      </c>
      <c r="D37" s="121">
        <v>5</v>
      </c>
      <c r="E37" s="119"/>
      <c r="F37" s="120"/>
      <c r="G37" s="64"/>
      <c r="H37"/>
      <c r="I37"/>
      <c r="J37"/>
      <c r="K37"/>
      <c r="L37"/>
      <c r="M37"/>
      <c r="N37"/>
      <c r="O37"/>
      <c r="P37"/>
      <c r="Q37"/>
      <c r="R37"/>
      <c r="S37"/>
      <c r="T37"/>
      <c r="U37"/>
    </row>
    <row r="38" spans="1:21" s="60" customFormat="1" x14ac:dyDescent="0.2">
      <c r="A38" s="78" t="s">
        <v>297</v>
      </c>
      <c r="B38" s="11" t="s">
        <v>104</v>
      </c>
      <c r="C38" s="79"/>
      <c r="D38" s="80"/>
      <c r="E38" s="113"/>
      <c r="F38" s="120"/>
      <c r="G38" s="64"/>
      <c r="H38"/>
      <c r="I38"/>
      <c r="J38"/>
      <c r="K38"/>
      <c r="L38"/>
      <c r="M38"/>
      <c r="N38"/>
      <c r="O38"/>
      <c r="P38"/>
      <c r="Q38"/>
      <c r="R38"/>
      <c r="S38"/>
      <c r="T38"/>
      <c r="U38"/>
    </row>
    <row r="39" spans="1:21" s="60" customFormat="1" x14ac:dyDescent="0.2">
      <c r="A39" s="83" t="s">
        <v>298</v>
      </c>
      <c r="B39" s="18" t="s">
        <v>105</v>
      </c>
      <c r="C39" s="84"/>
      <c r="D39" s="85"/>
      <c r="E39" s="113"/>
      <c r="F39" s="120"/>
      <c r="G39" s="64"/>
      <c r="H39"/>
      <c r="I39"/>
      <c r="J39"/>
      <c r="K39"/>
      <c r="L39"/>
      <c r="M39"/>
      <c r="N39"/>
      <c r="O39"/>
      <c r="P39"/>
      <c r="Q39"/>
      <c r="R39"/>
      <c r="S39"/>
      <c r="T39"/>
      <c r="U39"/>
    </row>
    <row r="40" spans="1:21" s="60" customFormat="1" ht="81" x14ac:dyDescent="0.2">
      <c r="A40" s="116" t="s">
        <v>299</v>
      </c>
      <c r="B40" s="117" t="s">
        <v>221</v>
      </c>
      <c r="C40" s="118" t="s">
        <v>77</v>
      </c>
      <c r="D40" s="121">
        <v>2</v>
      </c>
      <c r="E40" s="119"/>
      <c r="F40" s="120"/>
      <c r="G40" s="64"/>
      <c r="H40"/>
      <c r="I40"/>
      <c r="J40"/>
      <c r="K40"/>
      <c r="L40"/>
      <c r="M40"/>
      <c r="N40"/>
      <c r="O40"/>
      <c r="P40"/>
      <c r="Q40"/>
      <c r="R40"/>
      <c r="S40"/>
      <c r="T40"/>
      <c r="U40"/>
    </row>
    <row r="41" spans="1:21" s="60" customFormat="1" ht="54.75" thickBot="1" x14ac:dyDescent="0.25">
      <c r="A41" s="116" t="s">
        <v>300</v>
      </c>
      <c r="B41" s="117" t="s">
        <v>238</v>
      </c>
      <c r="C41" s="118" t="s">
        <v>77</v>
      </c>
      <c r="D41" s="121">
        <v>2</v>
      </c>
      <c r="E41" s="119"/>
      <c r="F41" s="120"/>
      <c r="G41" s="64"/>
      <c r="H41"/>
      <c r="I41"/>
      <c r="J41"/>
      <c r="K41"/>
      <c r="L41"/>
      <c r="M41"/>
      <c r="N41"/>
      <c r="O41"/>
      <c r="P41"/>
      <c r="Q41"/>
      <c r="R41"/>
      <c r="S41"/>
      <c r="T41"/>
      <c r="U41"/>
    </row>
    <row r="42" spans="1:21" ht="14.25" thickBot="1" x14ac:dyDescent="0.25">
      <c r="A42" s="71" t="s">
        <v>301</v>
      </c>
      <c r="B42" s="1" t="s">
        <v>246</v>
      </c>
      <c r="C42" s="72"/>
      <c r="D42" s="73" t="s">
        <v>202</v>
      </c>
      <c r="E42" s="74"/>
      <c r="F42" s="75"/>
    </row>
    <row r="43" spans="1:21" s="60" customFormat="1" x14ac:dyDescent="0.2">
      <c r="A43" s="76">
        <v>4</v>
      </c>
      <c r="B43" s="12" t="s">
        <v>106</v>
      </c>
      <c r="C43" s="77"/>
      <c r="D43" s="87"/>
      <c r="E43" s="133"/>
      <c r="F43" s="120"/>
      <c r="G43" s="64"/>
      <c r="H43"/>
      <c r="I43"/>
      <c r="J43"/>
      <c r="K43"/>
      <c r="L43"/>
      <c r="M43"/>
      <c r="N43"/>
      <c r="O43"/>
      <c r="P43"/>
      <c r="Q43"/>
      <c r="R43"/>
      <c r="S43"/>
      <c r="T43"/>
      <c r="U43"/>
    </row>
    <row r="44" spans="1:21" s="60" customFormat="1" x14ac:dyDescent="0.2">
      <c r="A44" s="78" t="s">
        <v>302</v>
      </c>
      <c r="B44" s="11" t="s">
        <v>107</v>
      </c>
      <c r="C44" s="79"/>
      <c r="D44" s="80"/>
      <c r="E44" s="113"/>
      <c r="F44" s="120"/>
      <c r="G44" s="64"/>
      <c r="H44"/>
      <c r="I44"/>
      <c r="J44"/>
      <c r="K44"/>
      <c r="L44"/>
      <c r="M44"/>
      <c r="N44"/>
      <c r="O44"/>
      <c r="P44"/>
      <c r="Q44"/>
      <c r="R44"/>
      <c r="S44"/>
      <c r="T44"/>
      <c r="U44"/>
    </row>
    <row r="45" spans="1:21" s="60" customFormat="1" x14ac:dyDescent="0.2">
      <c r="A45" s="83" t="s">
        <v>303</v>
      </c>
      <c r="B45" s="18" t="s">
        <v>108</v>
      </c>
      <c r="C45" s="84"/>
      <c r="D45" s="85"/>
      <c r="E45" s="113"/>
      <c r="F45" s="120"/>
      <c r="G45" s="64"/>
      <c r="H45"/>
      <c r="I45"/>
      <c r="J45"/>
      <c r="K45"/>
      <c r="L45"/>
      <c r="M45"/>
      <c r="N45"/>
      <c r="O45"/>
      <c r="P45"/>
      <c r="Q45"/>
      <c r="R45"/>
      <c r="S45"/>
      <c r="T45"/>
      <c r="U45"/>
    </row>
    <row r="46" spans="1:21" s="60" customFormat="1" ht="95.25" thickBot="1" x14ac:dyDescent="0.25">
      <c r="A46" s="116" t="s">
        <v>304</v>
      </c>
      <c r="B46" s="61" t="s">
        <v>205</v>
      </c>
      <c r="C46" s="118" t="s">
        <v>13</v>
      </c>
      <c r="D46" s="121">
        <v>320.88</v>
      </c>
      <c r="E46" s="119"/>
      <c r="F46" s="120"/>
      <c r="G46" s="64"/>
      <c r="H46"/>
      <c r="I46"/>
      <c r="J46"/>
      <c r="K46"/>
      <c r="L46"/>
      <c r="M46"/>
      <c r="N46"/>
      <c r="O46"/>
      <c r="P46"/>
      <c r="Q46"/>
      <c r="R46"/>
      <c r="S46"/>
      <c r="T46"/>
      <c r="U46"/>
    </row>
    <row r="47" spans="1:21" ht="14.25" thickBot="1" x14ac:dyDescent="0.25">
      <c r="A47" s="71" t="s">
        <v>305</v>
      </c>
      <c r="B47" s="1" t="s">
        <v>247</v>
      </c>
      <c r="C47" s="72"/>
      <c r="D47" s="73" t="s">
        <v>202</v>
      </c>
      <c r="E47" s="74"/>
      <c r="F47" s="75"/>
    </row>
    <row r="48" spans="1:21" s="60" customFormat="1" x14ac:dyDescent="0.2">
      <c r="A48" s="76">
        <v>6</v>
      </c>
      <c r="B48" s="12" t="s">
        <v>109</v>
      </c>
      <c r="C48" s="77"/>
      <c r="D48" s="87"/>
      <c r="E48" s="133"/>
      <c r="F48" s="120"/>
      <c r="G48" s="64"/>
      <c r="H48"/>
      <c r="I48"/>
      <c r="J48"/>
      <c r="K48"/>
      <c r="L48"/>
      <c r="M48"/>
      <c r="N48"/>
      <c r="O48"/>
      <c r="P48"/>
      <c r="Q48"/>
      <c r="R48"/>
      <c r="S48"/>
      <c r="T48"/>
      <c r="U48"/>
    </row>
    <row r="49" spans="1:21" s="60" customFormat="1" x14ac:dyDescent="0.2">
      <c r="A49" s="78" t="s">
        <v>306</v>
      </c>
      <c r="B49" s="11" t="s">
        <v>110</v>
      </c>
      <c r="C49" s="79"/>
      <c r="D49" s="80"/>
      <c r="E49" s="113"/>
      <c r="F49" s="120"/>
      <c r="G49" s="64"/>
      <c r="H49"/>
      <c r="I49"/>
      <c r="J49"/>
      <c r="K49"/>
      <c r="L49"/>
      <c r="M49"/>
      <c r="N49"/>
      <c r="O49"/>
      <c r="P49"/>
      <c r="Q49"/>
      <c r="R49"/>
      <c r="S49"/>
      <c r="T49"/>
      <c r="U49"/>
    </row>
    <row r="50" spans="1:21" s="60" customFormat="1" x14ac:dyDescent="0.2">
      <c r="A50" s="83" t="s">
        <v>307</v>
      </c>
      <c r="B50" s="18" t="s">
        <v>111</v>
      </c>
      <c r="C50" s="84"/>
      <c r="D50" s="85"/>
      <c r="E50" s="113"/>
      <c r="F50" s="120"/>
      <c r="G50" s="64"/>
      <c r="H50"/>
      <c r="I50"/>
      <c r="J50"/>
      <c r="K50"/>
      <c r="L50"/>
      <c r="M50"/>
      <c r="N50"/>
      <c r="O50"/>
      <c r="P50"/>
      <c r="Q50"/>
      <c r="R50"/>
      <c r="S50"/>
      <c r="T50"/>
      <c r="U50"/>
    </row>
    <row r="51" spans="1:21" s="60" customFormat="1" ht="67.5" x14ac:dyDescent="0.2">
      <c r="A51" s="116" t="s">
        <v>308</v>
      </c>
      <c r="B51" s="117" t="s">
        <v>184</v>
      </c>
      <c r="C51" s="118" t="s">
        <v>77</v>
      </c>
      <c r="D51" s="121">
        <v>5</v>
      </c>
      <c r="E51" s="119"/>
      <c r="F51" s="120"/>
      <c r="G51" s="64"/>
      <c r="H51"/>
      <c r="I51"/>
      <c r="J51"/>
      <c r="K51"/>
      <c r="L51"/>
      <c r="M51"/>
      <c r="N51"/>
      <c r="O51"/>
      <c r="P51"/>
      <c r="Q51"/>
      <c r="R51"/>
      <c r="S51"/>
      <c r="T51"/>
      <c r="U51"/>
    </row>
    <row r="52" spans="1:21" s="60" customFormat="1" ht="162" x14ac:dyDescent="0.2">
      <c r="A52" s="116" t="s">
        <v>309</v>
      </c>
      <c r="B52" s="117" t="s">
        <v>112</v>
      </c>
      <c r="C52" s="118" t="s">
        <v>77</v>
      </c>
      <c r="D52" s="121">
        <v>10</v>
      </c>
      <c r="E52" s="119"/>
      <c r="F52" s="120"/>
      <c r="G52" s="64"/>
      <c r="H52"/>
      <c r="I52"/>
      <c r="J52"/>
      <c r="K52"/>
      <c r="L52"/>
      <c r="M52"/>
      <c r="N52"/>
      <c r="O52"/>
      <c r="P52"/>
      <c r="Q52"/>
      <c r="R52"/>
      <c r="S52"/>
      <c r="T52"/>
      <c r="U52"/>
    </row>
    <row r="53" spans="1:21" s="60" customFormat="1" x14ac:dyDescent="0.2">
      <c r="A53" s="83" t="s">
        <v>310</v>
      </c>
      <c r="B53" s="18" t="s">
        <v>113</v>
      </c>
      <c r="C53" s="84"/>
      <c r="D53" s="85"/>
      <c r="E53" s="113"/>
      <c r="F53" s="120"/>
      <c r="G53" s="64"/>
      <c r="H53"/>
      <c r="I53"/>
      <c r="J53"/>
      <c r="K53"/>
      <c r="L53"/>
      <c r="M53"/>
      <c r="N53"/>
      <c r="O53"/>
      <c r="P53"/>
      <c r="Q53"/>
      <c r="R53"/>
      <c r="S53"/>
      <c r="T53"/>
      <c r="U53"/>
    </row>
    <row r="54" spans="1:21" s="60" customFormat="1" ht="162" x14ac:dyDescent="0.2">
      <c r="A54" s="116" t="s">
        <v>311</v>
      </c>
      <c r="B54" s="117" t="s">
        <v>214</v>
      </c>
      <c r="C54" s="118" t="s">
        <v>12</v>
      </c>
      <c r="D54" s="121">
        <v>6</v>
      </c>
      <c r="E54" s="119"/>
      <c r="F54" s="120"/>
      <c r="G54" s="64"/>
      <c r="H54"/>
      <c r="I54"/>
      <c r="J54"/>
      <c r="K54"/>
      <c r="L54"/>
      <c r="M54"/>
      <c r="N54"/>
      <c r="O54"/>
      <c r="P54"/>
      <c r="Q54"/>
      <c r="R54"/>
      <c r="S54"/>
      <c r="T54"/>
      <c r="U54"/>
    </row>
    <row r="55" spans="1:21" s="60" customFormat="1" x14ac:dyDescent="0.2">
      <c r="A55" s="83" t="s">
        <v>312</v>
      </c>
      <c r="B55" s="18" t="s">
        <v>114</v>
      </c>
      <c r="C55" s="84"/>
      <c r="D55" s="85"/>
      <c r="E55" s="113"/>
      <c r="F55" s="120"/>
      <c r="G55" s="64"/>
      <c r="H55"/>
      <c r="I55"/>
      <c r="J55"/>
      <c r="K55"/>
      <c r="L55"/>
      <c r="M55"/>
      <c r="N55"/>
      <c r="O55"/>
      <c r="P55"/>
      <c r="Q55"/>
      <c r="R55"/>
      <c r="S55"/>
      <c r="T55"/>
      <c r="U55"/>
    </row>
    <row r="56" spans="1:21" s="60" customFormat="1" ht="162.75" thickBot="1" x14ac:dyDescent="0.25">
      <c r="A56" s="116" t="s">
        <v>313</v>
      </c>
      <c r="B56" s="117" t="s">
        <v>215</v>
      </c>
      <c r="C56" s="118" t="s">
        <v>12</v>
      </c>
      <c r="D56" s="121">
        <v>18</v>
      </c>
      <c r="E56" s="119"/>
      <c r="F56" s="120"/>
      <c r="G56" s="64"/>
      <c r="H56"/>
      <c r="I56"/>
      <c r="J56"/>
      <c r="K56"/>
      <c r="L56"/>
      <c r="M56"/>
      <c r="N56"/>
      <c r="O56"/>
      <c r="P56"/>
      <c r="Q56"/>
      <c r="R56"/>
      <c r="S56"/>
      <c r="T56"/>
      <c r="U56"/>
    </row>
    <row r="57" spans="1:21" ht="14.25" thickBot="1" x14ac:dyDescent="0.25">
      <c r="A57" s="71" t="s">
        <v>314</v>
      </c>
      <c r="B57" s="1" t="s">
        <v>248</v>
      </c>
      <c r="C57" s="72"/>
      <c r="D57" s="73" t="s">
        <v>202</v>
      </c>
      <c r="E57" s="74"/>
      <c r="F57" s="75"/>
    </row>
    <row r="58" spans="1:21" s="60" customFormat="1" ht="27" x14ac:dyDescent="0.2">
      <c r="A58" s="68">
        <v>8</v>
      </c>
      <c r="B58" s="19" t="s">
        <v>179</v>
      </c>
      <c r="C58" s="69"/>
      <c r="D58" s="88"/>
      <c r="E58" s="70"/>
      <c r="F58" s="120"/>
      <c r="G58" s="64"/>
      <c r="H58"/>
      <c r="I58"/>
      <c r="J58"/>
      <c r="K58"/>
      <c r="L58"/>
      <c r="M58"/>
      <c r="N58"/>
      <c r="O58"/>
      <c r="P58"/>
      <c r="Q58"/>
      <c r="R58"/>
      <c r="S58"/>
      <c r="T58"/>
      <c r="U58"/>
    </row>
    <row r="59" spans="1:21" s="60" customFormat="1" x14ac:dyDescent="0.2">
      <c r="A59" s="78" t="s">
        <v>315</v>
      </c>
      <c r="B59" s="11" t="s">
        <v>115</v>
      </c>
      <c r="C59" s="79"/>
      <c r="D59" s="80"/>
      <c r="E59" s="113"/>
      <c r="F59" s="120"/>
      <c r="G59" s="64"/>
      <c r="H59"/>
      <c r="I59"/>
      <c r="J59"/>
      <c r="K59"/>
      <c r="L59"/>
      <c r="M59"/>
      <c r="N59"/>
      <c r="O59"/>
      <c r="P59"/>
      <c r="Q59"/>
      <c r="R59"/>
      <c r="S59"/>
      <c r="T59"/>
      <c r="U59"/>
    </row>
    <row r="60" spans="1:21" s="60" customFormat="1" x14ac:dyDescent="0.2">
      <c r="A60" s="83" t="s">
        <v>316</v>
      </c>
      <c r="B60" s="18" t="s">
        <v>116</v>
      </c>
      <c r="C60" s="84"/>
      <c r="D60" s="85"/>
      <c r="E60" s="113"/>
      <c r="F60" s="120"/>
      <c r="G60" s="64"/>
      <c r="H60"/>
      <c r="I60"/>
      <c r="J60"/>
      <c r="K60"/>
      <c r="L60"/>
      <c r="M60"/>
      <c r="N60"/>
      <c r="O60"/>
      <c r="P60"/>
      <c r="Q60"/>
      <c r="R60"/>
      <c r="S60"/>
      <c r="T60"/>
      <c r="U60"/>
    </row>
    <row r="61" spans="1:21" s="60" customFormat="1" ht="67.5" x14ac:dyDescent="0.2">
      <c r="A61" s="116" t="s">
        <v>317</v>
      </c>
      <c r="B61" s="13" t="s">
        <v>186</v>
      </c>
      <c r="C61" s="86" t="s">
        <v>12</v>
      </c>
      <c r="D61" s="121">
        <v>20</v>
      </c>
      <c r="E61" s="119"/>
      <c r="F61" s="120"/>
      <c r="G61" s="64"/>
      <c r="H61"/>
      <c r="I61"/>
      <c r="J61"/>
      <c r="K61"/>
      <c r="L61"/>
      <c r="M61"/>
      <c r="N61"/>
      <c r="O61"/>
      <c r="P61"/>
      <c r="Q61"/>
      <c r="R61"/>
      <c r="S61"/>
      <c r="T61"/>
      <c r="U61"/>
    </row>
    <row r="62" spans="1:21" s="60" customFormat="1" ht="67.5" x14ac:dyDescent="0.2">
      <c r="A62" s="116" t="s">
        <v>318</v>
      </c>
      <c r="B62" s="13" t="s">
        <v>187</v>
      </c>
      <c r="C62" s="86" t="s">
        <v>12</v>
      </c>
      <c r="D62" s="121">
        <v>20</v>
      </c>
      <c r="E62" s="119"/>
      <c r="F62" s="120"/>
      <c r="G62" s="64"/>
      <c r="H62"/>
      <c r="I62"/>
      <c r="J62"/>
      <c r="K62"/>
      <c r="L62"/>
      <c r="M62"/>
      <c r="N62"/>
      <c r="O62"/>
      <c r="P62"/>
      <c r="Q62"/>
      <c r="R62"/>
      <c r="S62"/>
      <c r="T62"/>
      <c r="U62"/>
    </row>
    <row r="63" spans="1:21" s="60" customFormat="1" ht="67.5" x14ac:dyDescent="0.2">
      <c r="A63" s="116" t="s">
        <v>319</v>
      </c>
      <c r="B63" s="13" t="s">
        <v>188</v>
      </c>
      <c r="C63" s="86" t="s">
        <v>12</v>
      </c>
      <c r="D63" s="121">
        <v>20</v>
      </c>
      <c r="E63" s="119"/>
      <c r="F63" s="120"/>
      <c r="G63" s="64"/>
      <c r="H63"/>
      <c r="I63"/>
      <c r="J63"/>
      <c r="K63"/>
      <c r="L63"/>
      <c r="M63"/>
      <c r="N63"/>
      <c r="O63"/>
      <c r="P63"/>
      <c r="Q63"/>
      <c r="R63"/>
      <c r="S63"/>
      <c r="T63"/>
      <c r="U63"/>
    </row>
    <row r="64" spans="1:21" s="60" customFormat="1" x14ac:dyDescent="0.2">
      <c r="A64" s="83" t="s">
        <v>320</v>
      </c>
      <c r="B64" s="18" t="s">
        <v>117</v>
      </c>
      <c r="C64" s="84"/>
      <c r="D64" s="85"/>
      <c r="E64" s="113"/>
      <c r="F64" s="120"/>
      <c r="G64" s="64"/>
      <c r="H64"/>
      <c r="I64"/>
      <c r="J64"/>
      <c r="K64"/>
      <c r="L64"/>
      <c r="M64"/>
      <c r="N64"/>
      <c r="O64"/>
      <c r="P64"/>
      <c r="Q64"/>
      <c r="R64"/>
      <c r="S64"/>
      <c r="T64"/>
      <c r="U64"/>
    </row>
    <row r="65" spans="1:21" s="60" customFormat="1" ht="67.5" x14ac:dyDescent="0.2">
      <c r="A65" s="116" t="s">
        <v>321</v>
      </c>
      <c r="B65" s="117" t="s">
        <v>201</v>
      </c>
      <c r="C65" s="118" t="s">
        <v>77</v>
      </c>
      <c r="D65" s="121">
        <v>6</v>
      </c>
      <c r="E65" s="119"/>
      <c r="F65" s="120"/>
      <c r="G65" s="64"/>
      <c r="H65"/>
      <c r="I65"/>
      <c r="J65"/>
      <c r="K65"/>
      <c r="L65"/>
      <c r="M65"/>
      <c r="N65"/>
      <c r="O65"/>
      <c r="P65"/>
      <c r="Q65"/>
      <c r="R65"/>
      <c r="S65"/>
      <c r="T65"/>
      <c r="U65"/>
    </row>
    <row r="66" spans="1:21" s="60" customFormat="1" ht="67.5" x14ac:dyDescent="0.2">
      <c r="A66" s="116" t="s">
        <v>322</v>
      </c>
      <c r="B66" s="117" t="s">
        <v>200</v>
      </c>
      <c r="C66" s="118" t="s">
        <v>77</v>
      </c>
      <c r="D66" s="121">
        <v>12</v>
      </c>
      <c r="E66" s="119"/>
      <c r="F66" s="120"/>
      <c r="G66" s="64"/>
      <c r="H66"/>
      <c r="I66"/>
      <c r="J66"/>
      <c r="K66"/>
      <c r="L66"/>
      <c r="M66"/>
      <c r="N66"/>
      <c r="O66"/>
      <c r="P66"/>
      <c r="Q66"/>
      <c r="R66"/>
      <c r="S66"/>
      <c r="T66"/>
      <c r="U66"/>
    </row>
    <row r="67" spans="1:21" s="60" customFormat="1" ht="67.5" x14ac:dyDescent="0.2">
      <c r="A67" s="116" t="s">
        <v>323</v>
      </c>
      <c r="B67" s="117" t="s">
        <v>199</v>
      </c>
      <c r="C67" s="118" t="s">
        <v>77</v>
      </c>
      <c r="D67" s="121">
        <v>8</v>
      </c>
      <c r="E67" s="119"/>
      <c r="F67" s="120"/>
      <c r="G67" s="64"/>
      <c r="H67"/>
      <c r="I67"/>
      <c r="J67"/>
      <c r="K67"/>
      <c r="L67"/>
      <c r="M67"/>
      <c r="N67"/>
      <c r="O67"/>
      <c r="P67"/>
      <c r="Q67"/>
      <c r="R67"/>
      <c r="S67"/>
      <c r="T67"/>
      <c r="U67"/>
    </row>
    <row r="68" spans="1:21" s="60" customFormat="1" ht="67.5" x14ac:dyDescent="0.2">
      <c r="A68" s="116" t="s">
        <v>324</v>
      </c>
      <c r="B68" s="117" t="s">
        <v>198</v>
      </c>
      <c r="C68" s="118" t="s">
        <v>77</v>
      </c>
      <c r="D68" s="121">
        <v>7</v>
      </c>
      <c r="E68" s="119"/>
      <c r="F68" s="120"/>
      <c r="G68" s="64"/>
      <c r="H68"/>
      <c r="I68"/>
      <c r="J68"/>
      <c r="K68"/>
      <c r="L68"/>
      <c r="M68"/>
      <c r="N68"/>
      <c r="O68"/>
      <c r="P68"/>
      <c r="Q68"/>
      <c r="R68"/>
      <c r="S68"/>
      <c r="T68"/>
      <c r="U68"/>
    </row>
    <row r="69" spans="1:21" s="60" customFormat="1" ht="108" x14ac:dyDescent="0.2">
      <c r="A69" s="116" t="s">
        <v>325</v>
      </c>
      <c r="B69" s="13" t="s">
        <v>189</v>
      </c>
      <c r="C69" s="118" t="s">
        <v>77</v>
      </c>
      <c r="D69" s="121">
        <v>10</v>
      </c>
      <c r="E69" s="119"/>
      <c r="F69" s="120"/>
      <c r="G69" s="64"/>
      <c r="H69"/>
      <c r="I69"/>
      <c r="J69"/>
      <c r="K69"/>
      <c r="L69"/>
      <c r="M69"/>
      <c r="N69"/>
      <c r="O69"/>
      <c r="P69"/>
      <c r="Q69"/>
      <c r="R69"/>
      <c r="S69"/>
      <c r="T69"/>
      <c r="U69"/>
    </row>
    <row r="70" spans="1:21" s="60" customFormat="1" ht="27" x14ac:dyDescent="0.2">
      <c r="A70" s="83" t="s">
        <v>326</v>
      </c>
      <c r="B70" s="18" t="s">
        <v>118</v>
      </c>
      <c r="C70" s="84"/>
      <c r="D70" s="85"/>
      <c r="E70" s="113"/>
      <c r="F70" s="120"/>
      <c r="G70" s="64"/>
      <c r="H70"/>
      <c r="I70"/>
      <c r="J70"/>
      <c r="K70"/>
      <c r="L70"/>
      <c r="M70"/>
      <c r="N70"/>
      <c r="O70"/>
      <c r="P70"/>
      <c r="Q70"/>
      <c r="R70"/>
      <c r="S70"/>
      <c r="T70"/>
      <c r="U70"/>
    </row>
    <row r="71" spans="1:21" s="60" customFormat="1" ht="81" x14ac:dyDescent="0.2">
      <c r="A71" s="116" t="s">
        <v>327</v>
      </c>
      <c r="B71" s="117" t="s">
        <v>190</v>
      </c>
      <c r="C71" s="118" t="s">
        <v>12</v>
      </c>
      <c r="D71" s="121">
        <v>20</v>
      </c>
      <c r="E71" s="119"/>
      <c r="F71" s="120"/>
      <c r="G71" s="64"/>
      <c r="H71"/>
      <c r="I71"/>
      <c r="J71"/>
      <c r="K71"/>
      <c r="L71"/>
      <c r="M71"/>
      <c r="N71"/>
      <c r="O71"/>
      <c r="P71"/>
      <c r="Q71"/>
      <c r="R71"/>
      <c r="S71"/>
      <c r="T71"/>
      <c r="U71"/>
    </row>
    <row r="72" spans="1:21" s="60" customFormat="1" ht="67.5" x14ac:dyDescent="0.2">
      <c r="A72" s="116" t="s">
        <v>328</v>
      </c>
      <c r="B72" s="117" t="s">
        <v>191</v>
      </c>
      <c r="C72" s="118" t="s">
        <v>12</v>
      </c>
      <c r="D72" s="121">
        <v>20</v>
      </c>
      <c r="E72" s="119"/>
      <c r="F72" s="120"/>
      <c r="G72" s="64"/>
      <c r="H72"/>
      <c r="I72"/>
      <c r="J72"/>
      <c r="K72"/>
      <c r="L72"/>
      <c r="M72"/>
      <c r="N72"/>
      <c r="O72"/>
      <c r="P72"/>
      <c r="Q72"/>
      <c r="R72"/>
      <c r="S72"/>
      <c r="T72"/>
      <c r="U72"/>
    </row>
    <row r="73" spans="1:21" s="60" customFormat="1" x14ac:dyDescent="0.2">
      <c r="A73" s="83" t="s">
        <v>329</v>
      </c>
      <c r="B73" s="18" t="s">
        <v>119</v>
      </c>
      <c r="C73" s="84"/>
      <c r="D73" s="85"/>
      <c r="E73" s="113"/>
      <c r="F73" s="120"/>
      <c r="G73" s="64"/>
      <c r="H73"/>
      <c r="I73"/>
      <c r="J73"/>
      <c r="K73"/>
      <c r="L73"/>
      <c r="M73"/>
      <c r="N73"/>
      <c r="O73"/>
      <c r="P73"/>
      <c r="Q73"/>
      <c r="R73"/>
      <c r="S73"/>
      <c r="T73"/>
      <c r="U73"/>
    </row>
    <row r="74" spans="1:21" s="60" customFormat="1" ht="54" x14ac:dyDescent="0.2">
      <c r="A74" s="116" t="s">
        <v>330</v>
      </c>
      <c r="B74" s="117" t="s">
        <v>192</v>
      </c>
      <c r="C74" s="118" t="s">
        <v>77</v>
      </c>
      <c r="D74" s="121">
        <v>6</v>
      </c>
      <c r="E74" s="119"/>
      <c r="F74" s="120"/>
      <c r="G74" s="64"/>
      <c r="H74"/>
      <c r="I74"/>
      <c r="J74"/>
      <c r="K74"/>
      <c r="L74"/>
      <c r="M74"/>
      <c r="N74"/>
      <c r="O74"/>
      <c r="P74"/>
      <c r="Q74"/>
      <c r="R74"/>
      <c r="S74"/>
      <c r="T74"/>
      <c r="U74"/>
    </row>
    <row r="75" spans="1:21" s="60" customFormat="1" ht="67.5" x14ac:dyDescent="0.2">
      <c r="A75" s="116" t="s">
        <v>331</v>
      </c>
      <c r="B75" s="117" t="s">
        <v>193</v>
      </c>
      <c r="C75" s="118" t="s">
        <v>77</v>
      </c>
      <c r="D75" s="121">
        <v>19</v>
      </c>
      <c r="E75" s="119"/>
      <c r="F75" s="120"/>
      <c r="G75" s="64"/>
      <c r="H75"/>
      <c r="I75"/>
      <c r="J75"/>
      <c r="K75"/>
      <c r="L75"/>
      <c r="M75"/>
      <c r="N75"/>
      <c r="O75"/>
      <c r="P75"/>
      <c r="Q75"/>
      <c r="R75"/>
      <c r="S75"/>
      <c r="T75"/>
      <c r="U75"/>
    </row>
    <row r="76" spans="1:21" s="60" customFormat="1" ht="67.5" x14ac:dyDescent="0.2">
      <c r="A76" s="116" t="s">
        <v>332</v>
      </c>
      <c r="B76" s="117" t="s">
        <v>194</v>
      </c>
      <c r="C76" s="118" t="s">
        <v>77</v>
      </c>
      <c r="D76" s="121">
        <v>8</v>
      </c>
      <c r="E76" s="119"/>
      <c r="F76" s="120"/>
      <c r="G76" s="64"/>
      <c r="H76"/>
      <c r="I76"/>
      <c r="J76"/>
      <c r="K76"/>
      <c r="L76"/>
      <c r="M76"/>
      <c r="N76"/>
      <c r="O76"/>
      <c r="P76"/>
      <c r="Q76"/>
      <c r="R76"/>
      <c r="S76"/>
      <c r="T76"/>
      <c r="U76"/>
    </row>
    <row r="77" spans="1:21" s="60" customFormat="1" ht="67.5" x14ac:dyDescent="0.2">
      <c r="A77" s="116" t="s">
        <v>333</v>
      </c>
      <c r="B77" s="117" t="s">
        <v>195</v>
      </c>
      <c r="C77" s="118" t="s">
        <v>77</v>
      </c>
      <c r="D77" s="121">
        <v>14</v>
      </c>
      <c r="E77" s="119"/>
      <c r="F77" s="120"/>
      <c r="G77" s="64"/>
      <c r="H77"/>
      <c r="I77"/>
      <c r="J77"/>
      <c r="K77"/>
      <c r="L77"/>
      <c r="M77"/>
      <c r="N77"/>
      <c r="O77"/>
      <c r="P77"/>
      <c r="Q77"/>
      <c r="R77"/>
      <c r="S77"/>
      <c r="T77"/>
      <c r="U77"/>
    </row>
    <row r="78" spans="1:21" s="60" customFormat="1" ht="67.5" x14ac:dyDescent="0.2">
      <c r="A78" s="116" t="s">
        <v>334</v>
      </c>
      <c r="B78" s="117" t="s">
        <v>196</v>
      </c>
      <c r="C78" s="118" t="s">
        <v>77</v>
      </c>
      <c r="D78" s="121">
        <v>14</v>
      </c>
      <c r="E78" s="119"/>
      <c r="F78" s="120"/>
      <c r="G78" s="64"/>
      <c r="H78"/>
      <c r="I78"/>
      <c r="J78"/>
      <c r="K78"/>
      <c r="L78"/>
      <c r="M78"/>
      <c r="N78"/>
      <c r="O78"/>
      <c r="P78"/>
      <c r="Q78"/>
      <c r="R78"/>
      <c r="S78"/>
      <c r="T78"/>
      <c r="U78"/>
    </row>
    <row r="79" spans="1:21" s="60" customFormat="1" ht="108" x14ac:dyDescent="0.2">
      <c r="A79" s="116" t="s">
        <v>335</v>
      </c>
      <c r="B79" s="117" t="s">
        <v>197</v>
      </c>
      <c r="C79" s="118" t="s">
        <v>77</v>
      </c>
      <c r="D79" s="121">
        <v>10</v>
      </c>
      <c r="E79" s="119"/>
      <c r="F79" s="120"/>
      <c r="G79" s="64"/>
      <c r="H79"/>
      <c r="I79"/>
      <c r="J79"/>
      <c r="K79"/>
      <c r="L79"/>
      <c r="M79"/>
      <c r="N79"/>
      <c r="O79"/>
      <c r="P79"/>
      <c r="Q79"/>
      <c r="R79"/>
      <c r="S79"/>
      <c r="T79"/>
      <c r="U79"/>
    </row>
    <row r="80" spans="1:21" s="60" customFormat="1" x14ac:dyDescent="0.2">
      <c r="A80" s="78" t="s">
        <v>336</v>
      </c>
      <c r="B80" s="11" t="s">
        <v>120</v>
      </c>
      <c r="C80" s="79"/>
      <c r="D80" s="80"/>
      <c r="E80" s="113"/>
      <c r="F80" s="120"/>
      <c r="G80" s="64"/>
      <c r="H80"/>
      <c r="I80"/>
      <c r="J80"/>
      <c r="K80"/>
      <c r="L80"/>
      <c r="M80"/>
      <c r="N80"/>
      <c r="O80"/>
      <c r="P80"/>
      <c r="Q80"/>
      <c r="R80"/>
      <c r="S80"/>
      <c r="T80"/>
      <c r="U80"/>
    </row>
    <row r="81" spans="1:21" s="60" customFormat="1" x14ac:dyDescent="0.2">
      <c r="A81" s="83" t="s">
        <v>337</v>
      </c>
      <c r="B81" s="18" t="s">
        <v>121</v>
      </c>
      <c r="C81" s="84"/>
      <c r="D81" s="85"/>
      <c r="E81" s="113"/>
      <c r="F81" s="120"/>
      <c r="G81" s="64"/>
      <c r="H81"/>
      <c r="I81"/>
      <c r="J81"/>
      <c r="K81"/>
      <c r="L81"/>
      <c r="M81"/>
      <c r="N81"/>
      <c r="O81"/>
      <c r="P81"/>
      <c r="Q81"/>
      <c r="R81"/>
      <c r="S81"/>
      <c r="T81"/>
      <c r="U81"/>
    </row>
    <row r="82" spans="1:21" s="60" customFormat="1" ht="40.5" x14ac:dyDescent="0.2">
      <c r="A82" s="116" t="s">
        <v>338</v>
      </c>
      <c r="B82" s="117" t="s">
        <v>206</v>
      </c>
      <c r="C82" s="118" t="s">
        <v>77</v>
      </c>
      <c r="D82" s="121">
        <v>10</v>
      </c>
      <c r="E82" s="119"/>
      <c r="F82" s="120"/>
      <c r="G82" s="64"/>
      <c r="H82"/>
      <c r="I82"/>
      <c r="J82"/>
      <c r="K82"/>
      <c r="L82"/>
      <c r="M82"/>
      <c r="N82"/>
      <c r="O82"/>
      <c r="P82"/>
      <c r="Q82"/>
      <c r="R82"/>
      <c r="S82"/>
      <c r="T82"/>
      <c r="U82"/>
    </row>
    <row r="83" spans="1:21" s="60" customFormat="1" x14ac:dyDescent="0.2">
      <c r="A83" s="83" t="s">
        <v>339</v>
      </c>
      <c r="B83" s="18" t="s">
        <v>219</v>
      </c>
      <c r="C83" s="84"/>
      <c r="D83" s="85"/>
      <c r="E83" s="113"/>
      <c r="F83" s="120"/>
      <c r="G83" s="64"/>
      <c r="H83"/>
      <c r="I83"/>
      <c r="J83"/>
      <c r="K83"/>
      <c r="L83"/>
      <c r="M83"/>
      <c r="N83"/>
      <c r="O83"/>
      <c r="P83"/>
      <c r="Q83"/>
      <c r="R83"/>
      <c r="S83"/>
      <c r="T83"/>
      <c r="U83"/>
    </row>
    <row r="84" spans="1:21" s="60" customFormat="1" ht="67.5" x14ac:dyDescent="0.2">
      <c r="A84" s="116" t="s">
        <v>340</v>
      </c>
      <c r="B84" s="117" t="s">
        <v>183</v>
      </c>
      <c r="C84" s="118" t="s">
        <v>77</v>
      </c>
      <c r="D84" s="121">
        <v>10</v>
      </c>
      <c r="E84" s="119"/>
      <c r="F84" s="120"/>
      <c r="G84" s="64"/>
      <c r="H84"/>
      <c r="I84"/>
      <c r="J84"/>
      <c r="K84"/>
      <c r="L84"/>
      <c r="M84"/>
      <c r="N84"/>
      <c r="O84"/>
      <c r="P84"/>
      <c r="Q84"/>
      <c r="R84"/>
      <c r="S84"/>
      <c r="T84"/>
      <c r="U84"/>
    </row>
    <row r="85" spans="1:21" s="60" customFormat="1" x14ac:dyDescent="0.2">
      <c r="A85" s="78" t="s">
        <v>341</v>
      </c>
      <c r="B85" s="11" t="s">
        <v>122</v>
      </c>
      <c r="C85" s="79"/>
      <c r="D85" s="80"/>
      <c r="E85" s="113"/>
      <c r="F85" s="120"/>
      <c r="G85" s="64"/>
      <c r="H85"/>
      <c r="I85"/>
      <c r="J85"/>
      <c r="K85"/>
      <c r="L85"/>
      <c r="M85"/>
      <c r="N85"/>
      <c r="O85"/>
      <c r="P85"/>
      <c r="Q85"/>
      <c r="R85"/>
      <c r="S85"/>
      <c r="T85"/>
      <c r="U85"/>
    </row>
    <row r="86" spans="1:21" s="60" customFormat="1" ht="67.5" x14ac:dyDescent="0.2">
      <c r="A86" s="116" t="s">
        <v>342</v>
      </c>
      <c r="B86" s="117" t="s">
        <v>123</v>
      </c>
      <c r="C86" s="118" t="s">
        <v>12</v>
      </c>
      <c r="D86" s="121">
        <v>20</v>
      </c>
      <c r="E86" s="119"/>
      <c r="F86" s="120"/>
      <c r="G86" s="64"/>
      <c r="H86"/>
      <c r="I86"/>
      <c r="J86"/>
      <c r="K86"/>
      <c r="L86"/>
      <c r="M86"/>
      <c r="N86"/>
      <c r="O86"/>
      <c r="P86"/>
      <c r="Q86"/>
      <c r="R86"/>
      <c r="S86"/>
      <c r="T86"/>
      <c r="U86"/>
    </row>
    <row r="87" spans="1:21" s="60" customFormat="1" ht="41.25" thickBot="1" x14ac:dyDescent="0.25">
      <c r="A87" s="116" t="s">
        <v>343</v>
      </c>
      <c r="B87" s="89" t="s">
        <v>76</v>
      </c>
      <c r="C87" s="90" t="s">
        <v>77</v>
      </c>
      <c r="D87" s="121">
        <v>1</v>
      </c>
      <c r="E87" s="119"/>
      <c r="F87" s="120"/>
      <c r="G87" s="64"/>
      <c r="H87"/>
      <c r="I87"/>
      <c r="J87"/>
      <c r="K87"/>
      <c r="L87"/>
      <c r="M87"/>
      <c r="N87"/>
      <c r="O87"/>
      <c r="P87"/>
      <c r="Q87"/>
      <c r="R87"/>
      <c r="S87"/>
      <c r="T87"/>
      <c r="U87"/>
    </row>
    <row r="88" spans="1:21" ht="14.25" thickBot="1" x14ac:dyDescent="0.25">
      <c r="A88" s="71" t="s">
        <v>344</v>
      </c>
      <c r="B88" s="1" t="s">
        <v>249</v>
      </c>
      <c r="C88" s="72"/>
      <c r="D88" s="73" t="s">
        <v>202</v>
      </c>
      <c r="E88" s="74"/>
      <c r="F88" s="75"/>
    </row>
    <row r="89" spans="1:21" s="60" customFormat="1" ht="27" x14ac:dyDescent="0.2">
      <c r="A89" s="76">
        <v>10</v>
      </c>
      <c r="B89" s="12" t="s">
        <v>180</v>
      </c>
      <c r="C89" s="77"/>
      <c r="D89" s="87"/>
      <c r="E89" s="133"/>
      <c r="F89" s="120"/>
      <c r="G89" s="64"/>
      <c r="H89"/>
      <c r="I89"/>
      <c r="J89"/>
      <c r="K89"/>
      <c r="L89"/>
      <c r="M89"/>
      <c r="N89"/>
      <c r="O89"/>
      <c r="P89"/>
      <c r="Q89"/>
      <c r="R89"/>
      <c r="S89"/>
      <c r="T89"/>
      <c r="U89"/>
    </row>
    <row r="90" spans="1:21" s="60" customFormat="1" x14ac:dyDescent="0.2">
      <c r="A90" s="78" t="s">
        <v>345</v>
      </c>
      <c r="B90" s="11" t="s">
        <v>124</v>
      </c>
      <c r="C90" s="79"/>
      <c r="D90" s="121" t="s">
        <v>202</v>
      </c>
      <c r="E90" s="119"/>
      <c r="F90" s="120"/>
      <c r="G90" s="64"/>
      <c r="H90"/>
      <c r="I90"/>
      <c r="J90"/>
      <c r="K90"/>
      <c r="L90"/>
      <c r="M90"/>
      <c r="N90"/>
      <c r="O90"/>
      <c r="P90"/>
      <c r="Q90"/>
      <c r="R90"/>
      <c r="S90"/>
      <c r="T90"/>
      <c r="U90"/>
    </row>
    <row r="91" spans="1:21" s="114" customFormat="1" x14ac:dyDescent="0.2">
      <c r="A91" s="111" t="s">
        <v>346</v>
      </c>
      <c r="B91" s="110" t="s">
        <v>125</v>
      </c>
      <c r="C91" s="112"/>
      <c r="D91" s="121" t="s">
        <v>202</v>
      </c>
      <c r="E91" s="113"/>
      <c r="F91" s="120"/>
      <c r="G91" s="115"/>
      <c r="H91"/>
      <c r="I91"/>
      <c r="J91"/>
      <c r="K91"/>
      <c r="L91"/>
      <c r="M91"/>
      <c r="N91"/>
      <c r="O91"/>
      <c r="P91"/>
      <c r="Q91"/>
      <c r="R91"/>
      <c r="S91"/>
      <c r="T91"/>
      <c r="U91"/>
    </row>
    <row r="92" spans="1:21" s="60" customFormat="1" ht="27" x14ac:dyDescent="0.2">
      <c r="A92" s="116" t="s">
        <v>347</v>
      </c>
      <c r="B92" s="13" t="s">
        <v>222</v>
      </c>
      <c r="C92" s="86" t="s">
        <v>12</v>
      </c>
      <c r="D92" s="121">
        <v>50</v>
      </c>
      <c r="E92" s="119"/>
      <c r="F92" s="120"/>
      <c r="G92" s="64"/>
      <c r="H92"/>
      <c r="I92"/>
      <c r="J92"/>
      <c r="K92"/>
      <c r="L92"/>
      <c r="M92"/>
      <c r="N92"/>
      <c r="O92"/>
      <c r="P92"/>
      <c r="Q92"/>
      <c r="R92"/>
      <c r="S92"/>
      <c r="T92"/>
      <c r="U92"/>
    </row>
    <row r="93" spans="1:21" s="60" customFormat="1" ht="27" x14ac:dyDescent="0.2">
      <c r="A93" s="116" t="s">
        <v>348</v>
      </c>
      <c r="B93" s="13" t="s">
        <v>223</v>
      </c>
      <c r="C93" s="86" t="s">
        <v>12</v>
      </c>
      <c r="D93" s="121">
        <v>10</v>
      </c>
      <c r="E93" s="119"/>
      <c r="F93" s="120"/>
      <c r="G93" s="64"/>
      <c r="H93"/>
      <c r="I93"/>
      <c r="J93"/>
      <c r="K93"/>
      <c r="L93"/>
      <c r="M93"/>
      <c r="N93"/>
      <c r="O93"/>
      <c r="P93"/>
      <c r="Q93"/>
      <c r="R93"/>
      <c r="S93"/>
      <c r="T93"/>
      <c r="U93"/>
    </row>
    <row r="94" spans="1:21" s="60" customFormat="1" ht="40.5" x14ac:dyDescent="0.2">
      <c r="A94" s="116" t="s">
        <v>349</v>
      </c>
      <c r="B94" s="13" t="s">
        <v>230</v>
      </c>
      <c r="C94" s="86" t="s">
        <v>12</v>
      </c>
      <c r="D94" s="121">
        <v>10</v>
      </c>
      <c r="E94" s="119"/>
      <c r="F94" s="120"/>
      <c r="G94" s="64"/>
      <c r="H94"/>
      <c r="I94"/>
      <c r="J94"/>
      <c r="K94"/>
      <c r="L94"/>
      <c r="M94"/>
      <c r="N94"/>
      <c r="O94"/>
      <c r="P94"/>
      <c r="Q94"/>
      <c r="R94"/>
      <c r="S94"/>
      <c r="T94"/>
      <c r="U94"/>
    </row>
    <row r="95" spans="1:21" s="60" customFormat="1" ht="27" x14ac:dyDescent="0.2">
      <c r="A95" s="116" t="s">
        <v>350</v>
      </c>
      <c r="B95" s="13" t="s">
        <v>224</v>
      </c>
      <c r="C95" s="86" t="s">
        <v>12</v>
      </c>
      <c r="D95" s="121">
        <v>15</v>
      </c>
      <c r="E95" s="119"/>
      <c r="F95" s="120"/>
      <c r="G95" s="64"/>
      <c r="H95"/>
      <c r="I95"/>
      <c r="J95"/>
      <c r="K95"/>
      <c r="L95"/>
      <c r="M95"/>
      <c r="N95"/>
      <c r="O95"/>
      <c r="P95"/>
      <c r="Q95"/>
      <c r="R95"/>
      <c r="S95"/>
      <c r="T95"/>
      <c r="U95"/>
    </row>
    <row r="96" spans="1:21" s="60" customFormat="1" ht="27" x14ac:dyDescent="0.2">
      <c r="A96" s="116" t="s">
        <v>351</v>
      </c>
      <c r="B96" s="13" t="s">
        <v>260</v>
      </c>
      <c r="C96" s="86" t="s">
        <v>77</v>
      </c>
      <c r="D96" s="121">
        <v>3</v>
      </c>
      <c r="E96" s="119"/>
      <c r="F96" s="120"/>
      <c r="G96" s="64"/>
      <c r="H96"/>
      <c r="I96"/>
      <c r="J96"/>
      <c r="K96"/>
      <c r="L96"/>
      <c r="M96"/>
      <c r="N96"/>
      <c r="O96"/>
      <c r="P96"/>
      <c r="Q96"/>
      <c r="R96"/>
      <c r="S96"/>
      <c r="T96"/>
      <c r="U96"/>
    </row>
    <row r="97" spans="1:21" s="60" customFormat="1" x14ac:dyDescent="0.2">
      <c r="A97" s="116" t="s">
        <v>352</v>
      </c>
      <c r="B97" s="110" t="s">
        <v>126</v>
      </c>
      <c r="C97" s="112"/>
      <c r="D97" s="121" t="s">
        <v>202</v>
      </c>
      <c r="E97" s="119"/>
      <c r="F97" s="120"/>
      <c r="G97" s="64"/>
      <c r="H97"/>
      <c r="I97"/>
      <c r="J97"/>
      <c r="K97"/>
      <c r="L97"/>
      <c r="M97"/>
      <c r="N97"/>
      <c r="O97"/>
      <c r="P97"/>
      <c r="Q97"/>
      <c r="R97"/>
      <c r="S97"/>
      <c r="T97"/>
      <c r="U97"/>
    </row>
    <row r="98" spans="1:21" s="60" customFormat="1" ht="27" x14ac:dyDescent="0.2">
      <c r="A98" s="116" t="s">
        <v>353</v>
      </c>
      <c r="B98" s="13" t="s">
        <v>261</v>
      </c>
      <c r="C98" s="86" t="s">
        <v>12</v>
      </c>
      <c r="D98" s="121">
        <v>120</v>
      </c>
      <c r="E98" s="119"/>
      <c r="F98" s="120"/>
      <c r="G98" s="64"/>
      <c r="H98"/>
      <c r="I98"/>
      <c r="J98"/>
      <c r="K98"/>
      <c r="L98"/>
      <c r="M98"/>
      <c r="N98"/>
      <c r="O98"/>
      <c r="P98"/>
      <c r="Q98"/>
      <c r="R98"/>
      <c r="S98"/>
      <c r="T98"/>
      <c r="U98"/>
    </row>
    <row r="99" spans="1:21" s="60" customFormat="1" x14ac:dyDescent="0.2">
      <c r="A99" s="116" t="s">
        <v>354</v>
      </c>
      <c r="B99" s="110" t="s">
        <v>127</v>
      </c>
      <c r="C99" s="112"/>
      <c r="D99" s="121" t="s">
        <v>202</v>
      </c>
      <c r="E99" s="119"/>
      <c r="F99" s="120"/>
      <c r="G99" s="64"/>
      <c r="H99"/>
      <c r="I99"/>
      <c r="J99"/>
      <c r="K99"/>
      <c r="L99"/>
      <c r="M99"/>
      <c r="N99"/>
      <c r="O99"/>
      <c r="P99"/>
      <c r="Q99"/>
      <c r="R99"/>
      <c r="S99"/>
      <c r="T99"/>
      <c r="U99"/>
    </row>
    <row r="100" spans="1:21" s="60" customFormat="1" ht="27" x14ac:dyDescent="0.2">
      <c r="A100" s="116" t="s">
        <v>355</v>
      </c>
      <c r="B100" s="13" t="s">
        <v>225</v>
      </c>
      <c r="C100" s="86" t="s">
        <v>77</v>
      </c>
      <c r="D100" s="121">
        <v>1</v>
      </c>
      <c r="E100" s="119"/>
      <c r="F100" s="120"/>
      <c r="G100" s="64"/>
      <c r="H100"/>
      <c r="I100"/>
      <c r="J100"/>
      <c r="K100"/>
      <c r="L100"/>
      <c r="M100"/>
      <c r="N100"/>
      <c r="O100"/>
      <c r="P100"/>
      <c r="Q100"/>
      <c r="R100"/>
      <c r="S100"/>
      <c r="T100"/>
      <c r="U100"/>
    </row>
    <row r="101" spans="1:21" s="60" customFormat="1" ht="40.5" x14ac:dyDescent="0.2">
      <c r="A101" s="116" t="s">
        <v>356</v>
      </c>
      <c r="B101" s="13" t="s">
        <v>226</v>
      </c>
      <c r="C101" s="86" t="s">
        <v>77</v>
      </c>
      <c r="D101" s="121">
        <v>1</v>
      </c>
      <c r="E101" s="119"/>
      <c r="F101" s="120"/>
      <c r="G101" s="64"/>
      <c r="H101"/>
      <c r="I101"/>
      <c r="J101"/>
      <c r="K101"/>
      <c r="L101"/>
      <c r="M101"/>
      <c r="N101"/>
      <c r="O101"/>
      <c r="P101"/>
      <c r="Q101"/>
      <c r="R101"/>
      <c r="S101"/>
      <c r="T101"/>
      <c r="U101"/>
    </row>
    <row r="102" spans="1:21" s="60" customFormat="1" x14ac:dyDescent="0.2">
      <c r="A102" s="116" t="s">
        <v>357</v>
      </c>
      <c r="B102" s="110" t="s">
        <v>128</v>
      </c>
      <c r="C102" s="112"/>
      <c r="D102" s="121" t="s">
        <v>202</v>
      </c>
      <c r="E102" s="119"/>
      <c r="F102" s="120"/>
      <c r="G102" s="64"/>
      <c r="H102"/>
      <c r="I102"/>
      <c r="J102"/>
      <c r="K102"/>
      <c r="L102"/>
      <c r="M102"/>
      <c r="N102"/>
      <c r="O102"/>
      <c r="P102"/>
      <c r="Q102"/>
      <c r="R102"/>
      <c r="S102"/>
      <c r="T102"/>
      <c r="U102"/>
    </row>
    <row r="103" spans="1:21" s="60" customFormat="1" ht="27" x14ac:dyDescent="0.2">
      <c r="A103" s="116" t="s">
        <v>358</v>
      </c>
      <c r="B103" s="13" t="s">
        <v>262</v>
      </c>
      <c r="C103" s="86" t="s">
        <v>77</v>
      </c>
      <c r="D103" s="121">
        <v>5</v>
      </c>
      <c r="E103" s="119"/>
      <c r="F103" s="120"/>
      <c r="G103" s="64"/>
      <c r="H103"/>
      <c r="I103"/>
      <c r="J103"/>
      <c r="K103"/>
      <c r="L103"/>
      <c r="M103"/>
      <c r="N103"/>
      <c r="O103"/>
      <c r="P103"/>
      <c r="Q103"/>
      <c r="R103"/>
      <c r="S103"/>
      <c r="T103"/>
      <c r="U103"/>
    </row>
    <row r="104" spans="1:21" s="60" customFormat="1" ht="27" x14ac:dyDescent="0.2">
      <c r="A104" s="116" t="s">
        <v>359</v>
      </c>
      <c r="B104" s="13" t="s">
        <v>263</v>
      </c>
      <c r="C104" s="86" t="s">
        <v>77</v>
      </c>
      <c r="D104" s="121">
        <v>1</v>
      </c>
      <c r="E104" s="119"/>
      <c r="F104" s="120"/>
      <c r="G104" s="64"/>
      <c r="H104"/>
      <c r="I104"/>
      <c r="J104"/>
      <c r="K104"/>
      <c r="L104"/>
      <c r="M104"/>
      <c r="N104"/>
      <c r="O104"/>
      <c r="P104"/>
      <c r="Q104"/>
      <c r="R104"/>
      <c r="S104"/>
      <c r="T104"/>
      <c r="U104"/>
    </row>
    <row r="105" spans="1:21" s="60" customFormat="1" ht="27" x14ac:dyDescent="0.2">
      <c r="A105" s="116" t="s">
        <v>360</v>
      </c>
      <c r="B105" s="13" t="s">
        <v>264</v>
      </c>
      <c r="C105" s="86" t="s">
        <v>77</v>
      </c>
      <c r="D105" s="121">
        <v>1</v>
      </c>
      <c r="E105" s="119"/>
      <c r="F105" s="120"/>
      <c r="G105" s="64"/>
      <c r="H105"/>
      <c r="I105"/>
      <c r="J105"/>
      <c r="K105"/>
      <c r="L105"/>
      <c r="M105"/>
      <c r="N105"/>
      <c r="O105"/>
      <c r="P105"/>
      <c r="Q105"/>
      <c r="R105"/>
      <c r="S105"/>
      <c r="T105"/>
      <c r="U105"/>
    </row>
    <row r="106" spans="1:21" s="60" customFormat="1" x14ac:dyDescent="0.2">
      <c r="A106" s="116" t="s">
        <v>361</v>
      </c>
      <c r="B106" s="110" t="s">
        <v>129</v>
      </c>
      <c r="C106" s="112"/>
      <c r="D106" s="121" t="s">
        <v>202</v>
      </c>
      <c r="E106" s="119"/>
      <c r="F106" s="120"/>
      <c r="G106" s="64"/>
      <c r="H106"/>
      <c r="I106"/>
      <c r="J106"/>
      <c r="K106"/>
      <c r="L106"/>
      <c r="M106"/>
      <c r="N106"/>
      <c r="O106"/>
      <c r="P106"/>
      <c r="Q106"/>
      <c r="R106"/>
      <c r="S106"/>
      <c r="T106"/>
      <c r="U106"/>
    </row>
    <row r="107" spans="1:21" s="60" customFormat="1" ht="67.5" x14ac:dyDescent="0.2">
      <c r="A107" s="116" t="s">
        <v>362</v>
      </c>
      <c r="B107" s="13" t="s">
        <v>231</v>
      </c>
      <c r="C107" s="86" t="s">
        <v>77</v>
      </c>
      <c r="D107" s="121">
        <v>25</v>
      </c>
      <c r="E107" s="119"/>
      <c r="F107" s="120"/>
      <c r="G107" s="64"/>
      <c r="H107"/>
      <c r="I107"/>
      <c r="J107"/>
      <c r="K107"/>
      <c r="L107"/>
      <c r="M107"/>
      <c r="N107"/>
      <c r="O107"/>
      <c r="P107"/>
      <c r="Q107"/>
      <c r="R107"/>
      <c r="S107"/>
      <c r="T107"/>
      <c r="U107"/>
    </row>
    <row r="108" spans="1:21" s="60" customFormat="1" ht="54" x14ac:dyDescent="0.2">
      <c r="A108" s="116" t="s">
        <v>363</v>
      </c>
      <c r="B108" s="13" t="s">
        <v>232</v>
      </c>
      <c r="C108" s="86" t="s">
        <v>77</v>
      </c>
      <c r="D108" s="121">
        <v>10</v>
      </c>
      <c r="E108" s="119"/>
      <c r="F108" s="120"/>
      <c r="G108" s="64"/>
      <c r="H108"/>
      <c r="I108"/>
      <c r="J108"/>
      <c r="K108"/>
      <c r="L108"/>
      <c r="M108"/>
      <c r="N108"/>
      <c r="O108"/>
      <c r="P108"/>
      <c r="Q108"/>
      <c r="R108"/>
      <c r="S108"/>
      <c r="T108"/>
      <c r="U108"/>
    </row>
    <row r="109" spans="1:21" s="60" customFormat="1" ht="67.5" x14ac:dyDescent="0.2">
      <c r="A109" s="116" t="s">
        <v>364</v>
      </c>
      <c r="B109" s="13" t="s">
        <v>233</v>
      </c>
      <c r="C109" s="86" t="s">
        <v>77</v>
      </c>
      <c r="D109" s="121">
        <v>4</v>
      </c>
      <c r="E109" s="119"/>
      <c r="F109" s="120"/>
      <c r="G109" s="64"/>
      <c r="H109"/>
      <c r="I109"/>
      <c r="J109"/>
      <c r="K109"/>
      <c r="L109"/>
      <c r="M109"/>
      <c r="N109"/>
      <c r="O109"/>
      <c r="P109"/>
      <c r="Q109"/>
      <c r="R109"/>
      <c r="S109"/>
      <c r="T109"/>
      <c r="U109"/>
    </row>
    <row r="110" spans="1:21" s="60" customFormat="1" ht="54" x14ac:dyDescent="0.2">
      <c r="A110" s="116" t="s">
        <v>365</v>
      </c>
      <c r="B110" s="13" t="s">
        <v>234</v>
      </c>
      <c r="C110" s="86" t="s">
        <v>77</v>
      </c>
      <c r="D110" s="121">
        <v>5</v>
      </c>
      <c r="E110" s="119"/>
      <c r="F110" s="120"/>
      <c r="G110" s="64"/>
      <c r="H110"/>
      <c r="I110"/>
      <c r="J110"/>
      <c r="K110"/>
      <c r="L110"/>
      <c r="M110"/>
      <c r="N110"/>
      <c r="O110"/>
      <c r="P110"/>
      <c r="Q110"/>
      <c r="R110"/>
      <c r="S110"/>
      <c r="T110"/>
      <c r="U110"/>
    </row>
    <row r="111" spans="1:21" s="60" customFormat="1" ht="54" x14ac:dyDescent="0.2">
      <c r="A111" s="116" t="s">
        <v>366</v>
      </c>
      <c r="B111" s="13" t="s">
        <v>235</v>
      </c>
      <c r="C111" s="86" t="s">
        <v>77</v>
      </c>
      <c r="D111" s="121">
        <v>2</v>
      </c>
      <c r="E111" s="119"/>
      <c r="F111" s="120"/>
      <c r="G111" s="64"/>
      <c r="H111"/>
      <c r="I111"/>
      <c r="J111"/>
      <c r="K111"/>
      <c r="L111"/>
      <c r="M111"/>
      <c r="N111"/>
      <c r="O111"/>
      <c r="P111"/>
      <c r="Q111"/>
      <c r="R111"/>
      <c r="S111"/>
      <c r="T111"/>
      <c r="U111"/>
    </row>
    <row r="112" spans="1:21" s="60" customFormat="1" ht="54" x14ac:dyDescent="0.2">
      <c r="A112" s="116" t="s">
        <v>367</v>
      </c>
      <c r="B112" s="13" t="s">
        <v>236</v>
      </c>
      <c r="C112" s="86" t="s">
        <v>77</v>
      </c>
      <c r="D112" s="121">
        <v>1</v>
      </c>
      <c r="E112" s="119"/>
      <c r="F112" s="120"/>
      <c r="G112" s="64"/>
      <c r="H112"/>
      <c r="I112"/>
      <c r="J112"/>
      <c r="K112"/>
      <c r="L112"/>
      <c r="M112"/>
      <c r="N112"/>
      <c r="O112"/>
      <c r="P112"/>
      <c r="Q112"/>
      <c r="R112"/>
      <c r="S112"/>
      <c r="T112"/>
      <c r="U112"/>
    </row>
    <row r="113" spans="1:21" s="60" customFormat="1" x14ac:dyDescent="0.2">
      <c r="A113" s="116" t="s">
        <v>368</v>
      </c>
      <c r="B113" s="110" t="s">
        <v>130</v>
      </c>
      <c r="C113" s="112"/>
      <c r="D113" s="121" t="s">
        <v>202</v>
      </c>
      <c r="E113" s="119"/>
      <c r="F113" s="120"/>
      <c r="G113" s="64"/>
      <c r="H113"/>
      <c r="I113"/>
      <c r="J113"/>
      <c r="K113"/>
      <c r="L113"/>
      <c r="M113"/>
      <c r="N113"/>
      <c r="O113"/>
      <c r="P113"/>
      <c r="Q113"/>
      <c r="R113"/>
      <c r="S113"/>
      <c r="T113"/>
      <c r="U113"/>
    </row>
    <row r="114" spans="1:21" s="60" customFormat="1" ht="54" x14ac:dyDescent="0.2">
      <c r="A114" s="116" t="s">
        <v>369</v>
      </c>
      <c r="B114" s="13" t="s">
        <v>265</v>
      </c>
      <c r="C114" s="86" t="s">
        <v>77</v>
      </c>
      <c r="D114" s="121">
        <v>5</v>
      </c>
      <c r="E114" s="119"/>
      <c r="F114" s="120"/>
      <c r="G114" s="64"/>
      <c r="H114"/>
      <c r="I114"/>
      <c r="J114"/>
      <c r="K114"/>
      <c r="L114"/>
      <c r="M114"/>
      <c r="N114"/>
      <c r="O114"/>
      <c r="P114"/>
      <c r="Q114"/>
      <c r="R114"/>
      <c r="S114"/>
      <c r="T114"/>
      <c r="U114"/>
    </row>
    <row r="115" spans="1:21" s="60" customFormat="1" ht="54" x14ac:dyDescent="0.2">
      <c r="A115" s="116" t="s">
        <v>370</v>
      </c>
      <c r="B115" s="13" t="s">
        <v>266</v>
      </c>
      <c r="C115" s="86" t="s">
        <v>77</v>
      </c>
      <c r="D115" s="121">
        <v>4</v>
      </c>
      <c r="E115" s="119"/>
      <c r="F115" s="120"/>
      <c r="G115" s="64"/>
      <c r="H115"/>
      <c r="I115"/>
      <c r="J115"/>
      <c r="K115"/>
      <c r="L115"/>
      <c r="M115"/>
      <c r="N115"/>
      <c r="O115"/>
      <c r="P115"/>
      <c r="Q115"/>
      <c r="R115"/>
      <c r="S115"/>
      <c r="T115"/>
      <c r="U115"/>
    </row>
    <row r="116" spans="1:21" s="60" customFormat="1" x14ac:dyDescent="0.2">
      <c r="A116" s="116" t="s">
        <v>371</v>
      </c>
      <c r="B116" s="110" t="s">
        <v>131</v>
      </c>
      <c r="C116" s="112"/>
      <c r="D116" s="121" t="s">
        <v>202</v>
      </c>
      <c r="E116" s="119"/>
      <c r="F116" s="120"/>
      <c r="G116" s="64"/>
      <c r="H116"/>
      <c r="I116"/>
      <c r="J116"/>
      <c r="K116"/>
      <c r="L116"/>
      <c r="M116"/>
      <c r="N116"/>
      <c r="O116"/>
      <c r="P116"/>
      <c r="Q116"/>
      <c r="R116"/>
      <c r="S116"/>
      <c r="T116"/>
      <c r="U116"/>
    </row>
    <row r="117" spans="1:21" s="60" customFormat="1" x14ac:dyDescent="0.2">
      <c r="A117" s="116" t="s">
        <v>372</v>
      </c>
      <c r="B117" s="110" t="s">
        <v>132</v>
      </c>
      <c r="C117" s="112"/>
      <c r="D117" s="121" t="s">
        <v>202</v>
      </c>
      <c r="E117" s="119"/>
      <c r="F117" s="120"/>
      <c r="G117" s="64"/>
      <c r="H117"/>
      <c r="I117"/>
      <c r="J117"/>
      <c r="K117"/>
      <c r="L117"/>
      <c r="M117"/>
      <c r="N117"/>
      <c r="O117"/>
      <c r="P117"/>
      <c r="Q117"/>
      <c r="R117"/>
      <c r="S117"/>
      <c r="T117"/>
      <c r="U117"/>
    </row>
    <row r="118" spans="1:21" s="60" customFormat="1" ht="40.5" x14ac:dyDescent="0.2">
      <c r="A118" s="116" t="s">
        <v>373</v>
      </c>
      <c r="B118" s="13" t="s">
        <v>227</v>
      </c>
      <c r="C118" s="86" t="s">
        <v>77</v>
      </c>
      <c r="D118" s="121">
        <v>7</v>
      </c>
      <c r="E118" s="119"/>
      <c r="F118" s="120"/>
      <c r="G118" s="64"/>
      <c r="H118"/>
      <c r="I118"/>
      <c r="J118"/>
      <c r="K118"/>
      <c r="L118"/>
      <c r="M118"/>
      <c r="N118"/>
      <c r="O118"/>
      <c r="P118"/>
      <c r="Q118"/>
      <c r="R118"/>
      <c r="S118"/>
      <c r="T118"/>
      <c r="U118"/>
    </row>
    <row r="119" spans="1:21" s="60" customFormat="1" ht="41.25" thickBot="1" x14ac:dyDescent="0.25">
      <c r="A119" s="116" t="s">
        <v>374</v>
      </c>
      <c r="B119" s="13" t="s">
        <v>228</v>
      </c>
      <c r="C119" s="86" t="s">
        <v>77</v>
      </c>
      <c r="D119" s="121">
        <v>2</v>
      </c>
      <c r="E119" s="119"/>
      <c r="F119" s="120"/>
      <c r="G119" s="64"/>
      <c r="H119"/>
      <c r="I119"/>
      <c r="J119"/>
      <c r="K119"/>
      <c r="L119"/>
      <c r="M119"/>
      <c r="N119"/>
      <c r="O119"/>
      <c r="P119"/>
      <c r="Q119"/>
      <c r="R119"/>
      <c r="S119"/>
      <c r="T119"/>
      <c r="U119"/>
    </row>
    <row r="120" spans="1:21" ht="14.25" thickBot="1" x14ac:dyDescent="0.25">
      <c r="A120" s="71" t="s">
        <v>375</v>
      </c>
      <c r="B120" s="1" t="s">
        <v>250</v>
      </c>
      <c r="C120" s="72"/>
      <c r="D120" s="73" t="s">
        <v>202</v>
      </c>
      <c r="E120" s="74"/>
      <c r="F120" s="75"/>
    </row>
    <row r="121" spans="1:21" s="60" customFormat="1" x14ac:dyDescent="0.2">
      <c r="A121" s="68">
        <v>13</v>
      </c>
      <c r="B121" s="19" t="s">
        <v>133</v>
      </c>
      <c r="C121" s="69"/>
      <c r="D121" s="88"/>
      <c r="E121" s="70"/>
      <c r="F121" s="120"/>
      <c r="G121" s="64"/>
      <c r="H121"/>
      <c r="I121"/>
      <c r="J121"/>
      <c r="K121"/>
      <c r="L121"/>
      <c r="M121"/>
      <c r="N121"/>
      <c r="O121"/>
      <c r="P121"/>
      <c r="Q121"/>
      <c r="R121"/>
      <c r="S121"/>
      <c r="T121"/>
      <c r="U121"/>
    </row>
    <row r="122" spans="1:21" s="60" customFormat="1" x14ac:dyDescent="0.2">
      <c r="A122" s="78" t="s">
        <v>376</v>
      </c>
      <c r="B122" s="11" t="s">
        <v>134</v>
      </c>
      <c r="C122" s="79"/>
      <c r="D122" s="80"/>
      <c r="E122" s="113"/>
      <c r="F122" s="120"/>
      <c r="G122" s="64"/>
      <c r="H122"/>
      <c r="I122"/>
      <c r="J122"/>
      <c r="K122"/>
      <c r="L122"/>
      <c r="M122"/>
      <c r="N122"/>
      <c r="O122"/>
      <c r="P122"/>
      <c r="Q122"/>
      <c r="R122"/>
      <c r="S122"/>
      <c r="T122"/>
      <c r="U122"/>
    </row>
    <row r="123" spans="1:21" s="60" customFormat="1" ht="54" x14ac:dyDescent="0.2">
      <c r="A123" s="116" t="s">
        <v>377</v>
      </c>
      <c r="B123" s="13" t="s">
        <v>135</v>
      </c>
      <c r="C123" s="86" t="s">
        <v>11</v>
      </c>
      <c r="D123" s="121">
        <v>366.43</v>
      </c>
      <c r="E123" s="119"/>
      <c r="F123" s="120"/>
      <c r="G123" s="64"/>
      <c r="H123"/>
      <c r="I123"/>
      <c r="J123"/>
      <c r="K123"/>
      <c r="L123"/>
      <c r="M123"/>
      <c r="N123"/>
      <c r="O123"/>
      <c r="P123"/>
      <c r="Q123"/>
      <c r="R123"/>
      <c r="S123"/>
      <c r="T123"/>
      <c r="U123"/>
    </row>
    <row r="124" spans="1:21" s="60" customFormat="1" x14ac:dyDescent="0.2">
      <c r="A124" s="116" t="s">
        <v>378</v>
      </c>
      <c r="B124" s="117" t="s">
        <v>203</v>
      </c>
      <c r="C124" s="118" t="s">
        <v>11</v>
      </c>
      <c r="D124" s="121">
        <v>766.64</v>
      </c>
      <c r="E124" s="119"/>
      <c r="F124" s="120"/>
      <c r="G124" s="64"/>
      <c r="H124"/>
      <c r="I124"/>
      <c r="J124"/>
      <c r="K124"/>
      <c r="L124"/>
      <c r="M124"/>
      <c r="N124"/>
      <c r="O124"/>
      <c r="P124"/>
      <c r="Q124"/>
      <c r="R124"/>
      <c r="S124"/>
      <c r="T124"/>
      <c r="U124"/>
    </row>
    <row r="125" spans="1:21" s="60" customFormat="1" ht="27.75" thickBot="1" x14ac:dyDescent="0.25">
      <c r="A125" s="116" t="s">
        <v>379</v>
      </c>
      <c r="B125" s="117" t="s">
        <v>204</v>
      </c>
      <c r="C125" s="118" t="s">
        <v>11</v>
      </c>
      <c r="D125" s="121">
        <v>152.85</v>
      </c>
      <c r="E125" s="119"/>
      <c r="F125" s="120"/>
      <c r="G125" s="64"/>
      <c r="H125"/>
      <c r="I125"/>
      <c r="J125"/>
      <c r="K125"/>
      <c r="L125"/>
      <c r="M125"/>
      <c r="N125"/>
      <c r="O125"/>
      <c r="P125"/>
      <c r="Q125"/>
      <c r="R125"/>
      <c r="S125"/>
      <c r="T125"/>
      <c r="U125"/>
    </row>
    <row r="126" spans="1:21" ht="14.25" thickBot="1" x14ac:dyDescent="0.25">
      <c r="A126" s="71" t="s">
        <v>380</v>
      </c>
      <c r="B126" s="1" t="s">
        <v>251</v>
      </c>
      <c r="C126" s="72"/>
      <c r="D126" s="73" t="s">
        <v>202</v>
      </c>
      <c r="E126" s="74"/>
      <c r="F126" s="75"/>
    </row>
    <row r="127" spans="1:21" s="60" customFormat="1" x14ac:dyDescent="0.2">
      <c r="A127" s="68">
        <v>14</v>
      </c>
      <c r="B127" s="19" t="s">
        <v>136</v>
      </c>
      <c r="C127" s="69"/>
      <c r="D127" s="88"/>
      <c r="E127" s="70"/>
      <c r="F127" s="120"/>
      <c r="G127" s="64"/>
      <c r="H127"/>
      <c r="I127"/>
      <c r="J127"/>
      <c r="K127"/>
      <c r="L127"/>
      <c r="M127"/>
      <c r="N127"/>
      <c r="O127"/>
      <c r="P127"/>
      <c r="Q127"/>
      <c r="R127"/>
      <c r="S127"/>
      <c r="T127"/>
      <c r="U127"/>
    </row>
    <row r="128" spans="1:21" s="60" customFormat="1" x14ac:dyDescent="0.2">
      <c r="A128" s="78" t="s">
        <v>381</v>
      </c>
      <c r="B128" s="11" t="s">
        <v>137</v>
      </c>
      <c r="C128" s="79"/>
      <c r="D128" s="80"/>
      <c r="E128" s="113"/>
      <c r="F128" s="120"/>
      <c r="G128" s="64"/>
      <c r="H128"/>
      <c r="I128"/>
      <c r="J128"/>
      <c r="K128"/>
      <c r="L128"/>
      <c r="M128"/>
      <c r="N128"/>
      <c r="O128"/>
      <c r="P128"/>
      <c r="Q128"/>
      <c r="R128"/>
      <c r="S128"/>
      <c r="T128"/>
      <c r="U128"/>
    </row>
    <row r="129" spans="1:16327" s="60" customFormat="1" x14ac:dyDescent="0.2">
      <c r="A129" s="116" t="s">
        <v>382</v>
      </c>
      <c r="B129" s="81" t="s">
        <v>138</v>
      </c>
      <c r="C129" s="82" t="s">
        <v>11</v>
      </c>
      <c r="D129" s="121">
        <v>26.67</v>
      </c>
      <c r="E129" s="119"/>
      <c r="F129" s="120"/>
      <c r="G129" s="64"/>
      <c r="H129"/>
      <c r="I129"/>
      <c r="J129"/>
      <c r="K129"/>
      <c r="L129"/>
      <c r="M129"/>
      <c r="N129"/>
      <c r="O129"/>
      <c r="P129"/>
      <c r="Q129"/>
      <c r="R129"/>
      <c r="S129"/>
      <c r="T129"/>
      <c r="U129"/>
    </row>
    <row r="130" spans="1:16327" s="60" customFormat="1" x14ac:dyDescent="0.2">
      <c r="A130" s="116" t="s">
        <v>383</v>
      </c>
      <c r="B130" s="81" t="s">
        <v>139</v>
      </c>
      <c r="C130" s="82" t="s">
        <v>11</v>
      </c>
      <c r="D130" s="121">
        <v>31</v>
      </c>
      <c r="E130" s="119"/>
      <c r="F130" s="120"/>
      <c r="G130" s="64"/>
      <c r="H130"/>
      <c r="I130"/>
      <c r="J130"/>
      <c r="K130"/>
      <c r="L130"/>
      <c r="M130"/>
      <c r="N130"/>
      <c r="O130"/>
      <c r="P130"/>
      <c r="Q130"/>
      <c r="R130"/>
      <c r="S130"/>
      <c r="T130"/>
      <c r="U130"/>
    </row>
    <row r="131" spans="1:16327" s="60" customFormat="1" x14ac:dyDescent="0.2">
      <c r="A131" s="78" t="s">
        <v>384</v>
      </c>
      <c r="B131" s="11" t="s">
        <v>140</v>
      </c>
      <c r="C131" s="79"/>
      <c r="D131" s="80"/>
      <c r="E131" s="113"/>
      <c r="F131" s="120"/>
      <c r="G131" s="64"/>
      <c r="H131"/>
      <c r="I131"/>
      <c r="J131"/>
      <c r="K131"/>
      <c r="L131"/>
      <c r="M131"/>
      <c r="N131"/>
      <c r="O131"/>
      <c r="P131"/>
      <c r="Q131"/>
      <c r="R131"/>
      <c r="S131"/>
      <c r="T131"/>
      <c r="U131"/>
    </row>
    <row r="132" spans="1:16327" s="60" customFormat="1" x14ac:dyDescent="0.2">
      <c r="A132" s="83" t="s">
        <v>385</v>
      </c>
      <c r="B132" s="18" t="s">
        <v>141</v>
      </c>
      <c r="C132" s="84"/>
      <c r="D132" s="85"/>
      <c r="E132" s="113"/>
      <c r="F132" s="120"/>
      <c r="G132" s="64"/>
      <c r="H132"/>
      <c r="I132"/>
      <c r="J132"/>
      <c r="K132"/>
      <c r="L132"/>
      <c r="M132"/>
      <c r="N132"/>
      <c r="O132"/>
      <c r="P132"/>
      <c r="Q132"/>
      <c r="R132"/>
      <c r="S132"/>
      <c r="T132"/>
      <c r="U132"/>
    </row>
    <row r="133" spans="1:16327" s="60" customFormat="1" ht="40.5" x14ac:dyDescent="0.2">
      <c r="A133" s="116" t="s">
        <v>386</v>
      </c>
      <c r="B133" s="81" t="s">
        <v>142</v>
      </c>
      <c r="C133" s="82" t="s">
        <v>11</v>
      </c>
      <c r="D133" s="121">
        <v>31.3</v>
      </c>
      <c r="E133" s="119"/>
      <c r="F133" s="120"/>
      <c r="G133" s="64"/>
      <c r="H133"/>
      <c r="I133"/>
      <c r="J133"/>
      <c r="K133"/>
      <c r="L133"/>
      <c r="M133"/>
      <c r="N133"/>
      <c r="O133"/>
      <c r="P133"/>
      <c r="Q133"/>
      <c r="R133"/>
      <c r="S133"/>
      <c r="T133"/>
      <c r="U133"/>
    </row>
    <row r="134" spans="1:16327" s="60" customFormat="1" x14ac:dyDescent="0.2">
      <c r="A134" s="83" t="s">
        <v>387</v>
      </c>
      <c r="B134" s="18" t="s">
        <v>143</v>
      </c>
      <c r="C134" s="84"/>
      <c r="D134" s="85"/>
      <c r="E134" s="113"/>
      <c r="F134" s="120"/>
      <c r="G134" s="64"/>
      <c r="H134"/>
      <c r="I134"/>
      <c r="J134"/>
      <c r="K134"/>
      <c r="L134"/>
      <c r="M134"/>
      <c r="N134"/>
      <c r="O134"/>
      <c r="P134"/>
      <c r="Q134"/>
      <c r="R134"/>
      <c r="S134"/>
      <c r="T134"/>
      <c r="U134"/>
    </row>
    <row r="135" spans="1:16327" s="60" customFormat="1" ht="81" x14ac:dyDescent="0.2">
      <c r="A135" s="116" t="s">
        <v>388</v>
      </c>
      <c r="B135" s="81" t="s">
        <v>144</v>
      </c>
      <c r="C135" s="82" t="s">
        <v>11</v>
      </c>
      <c r="D135" s="121">
        <v>44.18</v>
      </c>
      <c r="E135" s="119"/>
      <c r="F135" s="120"/>
      <c r="G135" s="64"/>
      <c r="H135"/>
      <c r="I135"/>
      <c r="J135"/>
      <c r="K135"/>
      <c r="L135"/>
      <c r="M135"/>
      <c r="N135"/>
      <c r="O135"/>
      <c r="P135"/>
      <c r="Q135"/>
      <c r="R135"/>
      <c r="S135"/>
      <c r="T135"/>
      <c r="U135"/>
    </row>
    <row r="136" spans="1:16327" s="60" customFormat="1" x14ac:dyDescent="0.2">
      <c r="A136" s="78" t="s">
        <v>389</v>
      </c>
      <c r="B136" s="11" t="s">
        <v>145</v>
      </c>
      <c r="C136" s="79"/>
      <c r="D136" s="80"/>
      <c r="E136" s="113"/>
      <c r="F136" s="120"/>
      <c r="G136" s="64"/>
      <c r="H136"/>
      <c r="I136"/>
      <c r="J136"/>
      <c r="K136"/>
      <c r="L136"/>
      <c r="M136"/>
      <c r="N136"/>
      <c r="O136"/>
      <c r="P136"/>
      <c r="Q136"/>
      <c r="R136"/>
      <c r="S136"/>
      <c r="T136"/>
      <c r="U136"/>
    </row>
    <row r="137" spans="1:16327" s="60" customFormat="1" x14ac:dyDescent="0.2">
      <c r="A137" s="83" t="s">
        <v>390</v>
      </c>
      <c r="B137" s="18" t="s">
        <v>141</v>
      </c>
      <c r="C137" s="84"/>
      <c r="D137" s="85"/>
      <c r="E137" s="113"/>
      <c r="F137" s="120"/>
      <c r="G137" s="64"/>
      <c r="H137"/>
      <c r="I137"/>
      <c r="J137"/>
      <c r="K137"/>
      <c r="L137"/>
      <c r="M137"/>
      <c r="N137"/>
      <c r="O137"/>
      <c r="P137"/>
      <c r="Q137"/>
      <c r="R137"/>
      <c r="S137"/>
      <c r="T137"/>
      <c r="U137"/>
    </row>
    <row r="138" spans="1:16327" s="60" customFormat="1" ht="41.25" thickBot="1" x14ac:dyDescent="0.25">
      <c r="A138" s="116" t="s">
        <v>391</v>
      </c>
      <c r="B138" s="81" t="s">
        <v>146</v>
      </c>
      <c r="C138" s="82" t="s">
        <v>12</v>
      </c>
      <c r="D138" s="121">
        <v>28.55</v>
      </c>
      <c r="E138" s="119"/>
      <c r="F138" s="120"/>
      <c r="G138" s="64"/>
      <c r="H138"/>
      <c r="I138"/>
      <c r="J138"/>
      <c r="K138"/>
      <c r="L138"/>
      <c r="M138"/>
      <c r="N138"/>
      <c r="O138"/>
      <c r="P138"/>
      <c r="Q138"/>
      <c r="R138"/>
      <c r="S138"/>
      <c r="T138"/>
      <c r="U138"/>
    </row>
    <row r="139" spans="1:16327" ht="14.25" thickBot="1" x14ac:dyDescent="0.25">
      <c r="A139" s="71" t="s">
        <v>392</v>
      </c>
      <c r="B139" s="1" t="s">
        <v>252</v>
      </c>
      <c r="C139" s="72"/>
      <c r="D139" s="73" t="s">
        <v>202</v>
      </c>
      <c r="E139" s="74"/>
      <c r="F139" s="75"/>
    </row>
    <row r="140" spans="1:16327" s="60" customFormat="1" ht="27" x14ac:dyDescent="0.2">
      <c r="A140" s="76">
        <v>15</v>
      </c>
      <c r="B140" s="12" t="s">
        <v>147</v>
      </c>
      <c r="C140" s="77"/>
      <c r="D140" s="87"/>
      <c r="E140" s="133"/>
      <c r="F140" s="120"/>
      <c r="G140" s="64"/>
      <c r="H140"/>
      <c r="I140"/>
      <c r="J140"/>
      <c r="K140"/>
      <c r="L140"/>
      <c r="M140"/>
      <c r="N140"/>
      <c r="O140"/>
      <c r="P140"/>
      <c r="Q140"/>
      <c r="R140"/>
      <c r="S140"/>
      <c r="T140"/>
      <c r="U140"/>
    </row>
    <row r="141" spans="1:16327" s="60" customFormat="1" x14ac:dyDescent="0.2">
      <c r="A141" s="78" t="s">
        <v>393</v>
      </c>
      <c r="B141" s="11" t="s">
        <v>148</v>
      </c>
      <c r="C141" s="79"/>
      <c r="D141" s="80"/>
      <c r="E141" s="113"/>
      <c r="F141" s="120"/>
      <c r="G141" s="64"/>
      <c r="H141"/>
      <c r="I141"/>
      <c r="J141"/>
      <c r="K141"/>
      <c r="L141"/>
      <c r="M141"/>
      <c r="N141"/>
      <c r="O141"/>
      <c r="P141"/>
      <c r="Q141"/>
      <c r="R141"/>
      <c r="S141"/>
      <c r="T141"/>
      <c r="U141"/>
    </row>
    <row r="142" spans="1:16327" s="60" customFormat="1" x14ac:dyDescent="0.2">
      <c r="A142" s="83" t="s">
        <v>394</v>
      </c>
      <c r="B142" s="18" t="s">
        <v>149</v>
      </c>
      <c r="C142" s="84"/>
      <c r="D142" s="85"/>
      <c r="E142" s="113"/>
      <c r="F142" s="120"/>
      <c r="G142" s="64"/>
      <c r="H142"/>
      <c r="I142"/>
      <c r="J142"/>
      <c r="K142"/>
      <c r="L142"/>
      <c r="M142"/>
      <c r="N142"/>
      <c r="O142"/>
      <c r="P142"/>
      <c r="Q142"/>
      <c r="R142"/>
      <c r="S142"/>
      <c r="T142"/>
      <c r="U142"/>
    </row>
    <row r="143" spans="1:16327" s="60" customFormat="1" ht="108.75" thickBot="1" x14ac:dyDescent="0.25">
      <c r="A143" s="116" t="s">
        <v>395</v>
      </c>
      <c r="B143" s="81" t="s">
        <v>207</v>
      </c>
      <c r="C143" s="82" t="s">
        <v>11</v>
      </c>
      <c r="D143" s="121">
        <v>35.26</v>
      </c>
      <c r="E143" s="119"/>
      <c r="F143" s="120"/>
      <c r="G143" s="64"/>
      <c r="H143"/>
      <c r="I143"/>
      <c r="J143"/>
      <c r="K143"/>
      <c r="L143"/>
      <c r="M143"/>
      <c r="N143"/>
      <c r="O143"/>
      <c r="P143"/>
      <c r="Q143"/>
      <c r="R143"/>
      <c r="S143"/>
      <c r="T143"/>
      <c r="U143"/>
    </row>
    <row r="144" spans="1:16327" s="60" customFormat="1" ht="14.25" thickBot="1" x14ac:dyDescent="0.25">
      <c r="A144" s="71" t="s">
        <v>396</v>
      </c>
      <c r="B144" s="1" t="s">
        <v>253</v>
      </c>
      <c r="C144" s="72"/>
      <c r="D144" s="73" t="s">
        <v>202</v>
      </c>
      <c r="E144" s="74"/>
      <c r="F144" s="75"/>
      <c r="G144" s="64"/>
      <c r="H144"/>
      <c r="I144"/>
      <c r="J144"/>
      <c r="K144"/>
      <c r="L144"/>
      <c r="M144"/>
      <c r="N144"/>
      <c r="O144"/>
      <c r="P144"/>
      <c r="Q144"/>
      <c r="R144"/>
      <c r="S144"/>
      <c r="T144"/>
      <c r="U144"/>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c r="CJ144" s="59"/>
      <c r="CK144" s="59"/>
      <c r="CL144" s="59"/>
      <c r="CM144" s="59"/>
      <c r="CN144" s="59"/>
      <c r="CO144" s="59"/>
      <c r="CP144" s="59"/>
      <c r="CQ144" s="59"/>
      <c r="CR144" s="59"/>
      <c r="CS144" s="59"/>
      <c r="CT144" s="59"/>
      <c r="CU144" s="59"/>
      <c r="CV144" s="59"/>
      <c r="CW144" s="59"/>
      <c r="CX144" s="59"/>
      <c r="CY144" s="59"/>
      <c r="CZ144" s="59"/>
      <c r="DA144" s="59"/>
      <c r="DB144" s="59"/>
      <c r="DC144" s="59"/>
      <c r="DD144" s="59"/>
      <c r="DE144" s="59"/>
      <c r="DF144" s="59"/>
      <c r="DG144" s="59"/>
      <c r="DH144" s="59"/>
      <c r="DI144" s="59"/>
      <c r="DJ144" s="59"/>
      <c r="DK144" s="59"/>
      <c r="DL144" s="59"/>
      <c r="DM144" s="59"/>
      <c r="DN144" s="59"/>
      <c r="DO144" s="59"/>
      <c r="DP144" s="59"/>
      <c r="DQ144" s="59"/>
      <c r="DR144" s="59"/>
      <c r="DS144" s="59"/>
      <c r="DT144" s="59"/>
      <c r="DU144" s="59"/>
      <c r="DV144" s="59"/>
      <c r="DW144" s="59"/>
      <c r="DX144" s="59"/>
      <c r="DY144" s="59"/>
      <c r="DZ144" s="59"/>
      <c r="EA144" s="59"/>
      <c r="EB144" s="59"/>
      <c r="EC144" s="59"/>
      <c r="ED144" s="59"/>
      <c r="EE144" s="59"/>
      <c r="EF144" s="59"/>
      <c r="EG144" s="59"/>
      <c r="EH144" s="59"/>
      <c r="EI144" s="59"/>
      <c r="EJ144" s="59"/>
      <c r="EK144" s="59"/>
      <c r="EL144" s="59"/>
      <c r="EM144" s="59"/>
      <c r="EN144" s="59"/>
      <c r="EO144" s="59"/>
      <c r="EP144" s="59"/>
      <c r="EQ144" s="59"/>
      <c r="ER144" s="59"/>
      <c r="ES144" s="59"/>
      <c r="ET144" s="59"/>
      <c r="EU144" s="59"/>
      <c r="EV144" s="59"/>
      <c r="EW144" s="59"/>
      <c r="EX144" s="59"/>
      <c r="EY144" s="59"/>
      <c r="EZ144" s="59"/>
      <c r="FA144" s="59"/>
      <c r="FB144" s="59"/>
      <c r="FC144" s="59"/>
      <c r="FD144" s="59"/>
      <c r="FE144" s="59"/>
      <c r="FF144" s="59"/>
      <c r="FG144" s="59"/>
      <c r="FH144" s="59"/>
      <c r="FI144" s="59"/>
      <c r="FJ144" s="59"/>
      <c r="FK144" s="59"/>
      <c r="FL144" s="59"/>
      <c r="FM144" s="59"/>
      <c r="FN144" s="59"/>
      <c r="FO144" s="59"/>
      <c r="FP144" s="59"/>
      <c r="FQ144" s="59"/>
      <c r="FR144" s="59"/>
      <c r="FS144" s="59"/>
      <c r="FT144" s="59"/>
      <c r="FU144" s="59"/>
      <c r="FV144" s="59"/>
      <c r="FW144" s="59"/>
      <c r="FX144" s="59"/>
      <c r="FY144" s="59"/>
      <c r="FZ144" s="59"/>
      <c r="GA144" s="59"/>
      <c r="GB144" s="59"/>
      <c r="GC144" s="59"/>
      <c r="GD144" s="59"/>
      <c r="GE144" s="59"/>
      <c r="GF144" s="59"/>
      <c r="GG144" s="59"/>
      <c r="GH144" s="59"/>
      <c r="GI144" s="59"/>
      <c r="GJ144" s="59"/>
      <c r="GK144" s="59"/>
      <c r="GL144" s="59"/>
      <c r="GM144" s="59"/>
      <c r="GN144" s="59"/>
      <c r="GO144" s="59"/>
      <c r="GP144" s="59"/>
      <c r="GQ144" s="59"/>
      <c r="GR144" s="59"/>
      <c r="GS144" s="59"/>
      <c r="GT144" s="59"/>
      <c r="GU144" s="59"/>
      <c r="GV144" s="59"/>
      <c r="GW144" s="59"/>
      <c r="GX144" s="59"/>
      <c r="GY144" s="59"/>
      <c r="GZ144" s="59"/>
      <c r="HA144" s="59"/>
      <c r="HB144" s="59"/>
      <c r="HC144" s="59"/>
      <c r="HD144" s="59"/>
      <c r="HE144" s="59"/>
      <c r="HF144" s="59"/>
      <c r="HG144" s="59"/>
      <c r="HH144" s="59"/>
      <c r="HI144" s="59"/>
      <c r="HJ144" s="59"/>
      <c r="HK144" s="59"/>
      <c r="HL144" s="59"/>
      <c r="HM144" s="59"/>
      <c r="HN144" s="59"/>
      <c r="HO144" s="59"/>
      <c r="HP144" s="59"/>
      <c r="HQ144" s="59"/>
      <c r="HR144" s="59"/>
      <c r="HS144" s="59"/>
      <c r="HT144" s="59"/>
      <c r="HU144" s="59"/>
      <c r="HV144" s="59"/>
      <c r="HW144" s="59"/>
      <c r="HX144" s="59"/>
      <c r="HY144" s="59"/>
      <c r="HZ144" s="59"/>
      <c r="IA144" s="59"/>
      <c r="IB144" s="59"/>
      <c r="IC144" s="59"/>
      <c r="ID144" s="59"/>
      <c r="IE144" s="59"/>
      <c r="IF144" s="59"/>
      <c r="IG144" s="59"/>
      <c r="IH144" s="59"/>
      <c r="II144" s="59"/>
      <c r="IJ144" s="59"/>
      <c r="IK144" s="59"/>
      <c r="IL144" s="59"/>
      <c r="IM144" s="59"/>
      <c r="IN144" s="59"/>
      <c r="IO144" s="59"/>
      <c r="IP144" s="59"/>
      <c r="IQ144" s="59"/>
      <c r="IR144" s="59"/>
      <c r="IS144" s="59"/>
      <c r="IT144" s="59"/>
      <c r="IU144" s="59"/>
      <c r="IV144" s="59"/>
      <c r="IW144" s="59"/>
      <c r="IX144" s="59"/>
      <c r="IY144" s="59"/>
      <c r="IZ144" s="59"/>
      <c r="JA144" s="59"/>
      <c r="JB144" s="59"/>
      <c r="JC144" s="59"/>
      <c r="JD144" s="59"/>
      <c r="JE144" s="59"/>
      <c r="JF144" s="59"/>
      <c r="JG144" s="59"/>
      <c r="JH144" s="59"/>
      <c r="JI144" s="59"/>
      <c r="JJ144" s="59"/>
      <c r="JK144" s="59"/>
      <c r="JL144" s="59"/>
      <c r="JM144" s="59"/>
      <c r="JN144" s="59"/>
      <c r="JO144" s="59"/>
      <c r="JP144" s="59"/>
      <c r="JQ144" s="59"/>
      <c r="JR144" s="59"/>
      <c r="JS144" s="59"/>
      <c r="JT144" s="59"/>
      <c r="JU144" s="59"/>
      <c r="JV144" s="59"/>
      <c r="JW144" s="59"/>
      <c r="JX144" s="59"/>
      <c r="JY144" s="59"/>
      <c r="JZ144" s="59"/>
      <c r="KA144" s="59"/>
      <c r="KB144" s="59"/>
      <c r="KC144" s="59"/>
      <c r="KD144" s="59"/>
      <c r="KE144" s="59"/>
      <c r="KF144" s="59"/>
      <c r="KG144" s="59"/>
      <c r="KH144" s="59"/>
      <c r="KI144" s="59"/>
      <c r="KJ144" s="59"/>
      <c r="KK144" s="59"/>
      <c r="KL144" s="59"/>
      <c r="KM144" s="59"/>
      <c r="KN144" s="59"/>
      <c r="KO144" s="59"/>
      <c r="KP144" s="59"/>
      <c r="KQ144" s="59"/>
      <c r="KR144" s="59"/>
      <c r="KS144" s="59"/>
      <c r="KT144" s="59"/>
      <c r="KU144" s="59"/>
      <c r="KV144" s="59"/>
      <c r="KW144" s="59"/>
      <c r="KX144" s="59"/>
      <c r="KY144" s="59"/>
      <c r="KZ144" s="59"/>
      <c r="LA144" s="59"/>
      <c r="LB144" s="59"/>
      <c r="LC144" s="59"/>
      <c r="LD144" s="59"/>
      <c r="LE144" s="59"/>
      <c r="LF144" s="59"/>
      <c r="LG144" s="59"/>
      <c r="LH144" s="59"/>
      <c r="LI144" s="59"/>
      <c r="LJ144" s="59"/>
      <c r="LK144" s="59"/>
      <c r="LL144" s="59"/>
      <c r="LM144" s="59"/>
      <c r="LN144" s="59"/>
      <c r="LO144" s="59"/>
      <c r="LP144" s="59"/>
      <c r="LQ144" s="59"/>
      <c r="LR144" s="59"/>
      <c r="LS144" s="59"/>
      <c r="LT144" s="59"/>
      <c r="LU144" s="59"/>
      <c r="LV144" s="59"/>
      <c r="LW144" s="59"/>
      <c r="LX144" s="59"/>
      <c r="LY144" s="59"/>
      <c r="LZ144" s="59"/>
      <c r="MA144" s="59"/>
      <c r="MB144" s="59"/>
      <c r="MC144" s="59"/>
      <c r="MD144" s="59"/>
      <c r="ME144" s="59"/>
      <c r="MF144" s="59"/>
      <c r="MG144" s="59"/>
      <c r="MH144" s="59"/>
      <c r="MI144" s="59"/>
      <c r="MJ144" s="59"/>
      <c r="MK144" s="59"/>
      <c r="ML144" s="59"/>
      <c r="MM144" s="59"/>
      <c r="MN144" s="59"/>
      <c r="MO144" s="59"/>
      <c r="MP144" s="59"/>
      <c r="MQ144" s="59"/>
      <c r="MR144" s="59"/>
      <c r="MS144" s="59"/>
      <c r="MT144" s="59"/>
      <c r="MU144" s="59"/>
      <c r="MV144" s="59"/>
      <c r="MW144" s="59"/>
      <c r="MX144" s="59"/>
      <c r="MY144" s="59"/>
      <c r="MZ144" s="59"/>
      <c r="NA144" s="59"/>
      <c r="NB144" s="59"/>
      <c r="NC144" s="59"/>
      <c r="ND144" s="59"/>
      <c r="NE144" s="59"/>
      <c r="NF144" s="59"/>
      <c r="NG144" s="59"/>
      <c r="NH144" s="59"/>
      <c r="NI144" s="59"/>
      <c r="NJ144" s="59"/>
      <c r="NK144" s="59"/>
      <c r="NL144" s="59"/>
      <c r="NM144" s="59"/>
      <c r="NN144" s="59"/>
      <c r="NO144" s="59"/>
      <c r="NP144" s="59"/>
      <c r="NQ144" s="59"/>
      <c r="NR144" s="59"/>
      <c r="NS144" s="59"/>
      <c r="NT144" s="59"/>
      <c r="NU144" s="59"/>
      <c r="NV144" s="59"/>
      <c r="NW144" s="59"/>
      <c r="NX144" s="59"/>
      <c r="NY144" s="59"/>
      <c r="NZ144" s="59"/>
      <c r="OA144" s="59"/>
      <c r="OB144" s="59"/>
      <c r="OC144" s="59"/>
      <c r="OD144" s="59"/>
      <c r="OE144" s="59"/>
      <c r="OF144" s="59"/>
      <c r="OG144" s="59"/>
      <c r="OH144" s="59"/>
      <c r="OI144" s="59"/>
      <c r="OJ144" s="59"/>
      <c r="OK144" s="59"/>
      <c r="OL144" s="59"/>
      <c r="OM144" s="59"/>
      <c r="ON144" s="59"/>
      <c r="OO144" s="59"/>
      <c r="OP144" s="59"/>
      <c r="OQ144" s="59"/>
      <c r="OR144" s="59"/>
      <c r="OS144" s="59"/>
      <c r="OT144" s="59"/>
      <c r="OU144" s="59"/>
      <c r="OV144" s="59"/>
      <c r="OW144" s="59"/>
      <c r="OX144" s="59"/>
      <c r="OY144" s="59"/>
      <c r="OZ144" s="59"/>
      <c r="PA144" s="59"/>
      <c r="PB144" s="59"/>
      <c r="PC144" s="59"/>
      <c r="PD144" s="59"/>
      <c r="PE144" s="59"/>
      <c r="PF144" s="59"/>
      <c r="PG144" s="59"/>
      <c r="PH144" s="59"/>
      <c r="PI144" s="59"/>
      <c r="PJ144" s="59"/>
      <c r="PK144" s="59"/>
      <c r="PL144" s="59"/>
      <c r="PM144" s="59"/>
      <c r="PN144" s="59"/>
      <c r="PO144" s="59"/>
      <c r="PP144" s="59"/>
      <c r="PQ144" s="59"/>
      <c r="PR144" s="59"/>
      <c r="PS144" s="59"/>
      <c r="PT144" s="59"/>
      <c r="PU144" s="59"/>
      <c r="PV144" s="59"/>
      <c r="PW144" s="59"/>
      <c r="PX144" s="59"/>
      <c r="PY144" s="59"/>
      <c r="PZ144" s="59"/>
      <c r="QA144" s="59"/>
      <c r="QB144" s="59"/>
      <c r="QC144" s="59"/>
      <c r="QD144" s="59"/>
      <c r="QE144" s="59"/>
      <c r="QF144" s="59"/>
      <c r="QG144" s="59"/>
      <c r="QH144" s="59"/>
      <c r="QI144" s="59"/>
      <c r="QJ144" s="59"/>
      <c r="QK144" s="59"/>
      <c r="QL144" s="59"/>
      <c r="QM144" s="59"/>
      <c r="QN144" s="59"/>
      <c r="QO144" s="59"/>
      <c r="QP144" s="59"/>
      <c r="QQ144" s="59"/>
      <c r="QR144" s="59"/>
      <c r="QS144" s="59"/>
      <c r="QT144" s="59"/>
      <c r="QU144" s="59"/>
      <c r="QV144" s="59"/>
      <c r="QW144" s="59"/>
      <c r="QX144" s="59"/>
      <c r="QY144" s="59"/>
      <c r="QZ144" s="59"/>
      <c r="RA144" s="59"/>
      <c r="RB144" s="59"/>
      <c r="RC144" s="59"/>
      <c r="RD144" s="59"/>
      <c r="RE144" s="59"/>
      <c r="RF144" s="59"/>
      <c r="RG144" s="59"/>
      <c r="RH144" s="59"/>
      <c r="RI144" s="59"/>
      <c r="RJ144" s="59"/>
      <c r="RK144" s="59"/>
      <c r="RL144" s="59"/>
      <c r="RM144" s="59"/>
      <c r="RN144" s="59"/>
      <c r="RO144" s="59"/>
      <c r="RP144" s="59"/>
      <c r="RQ144" s="59"/>
      <c r="RR144" s="59"/>
      <c r="RS144" s="59"/>
      <c r="RT144" s="59"/>
      <c r="RU144" s="59"/>
      <c r="RV144" s="59"/>
      <c r="RW144" s="59"/>
      <c r="RX144" s="59"/>
      <c r="RY144" s="59"/>
      <c r="RZ144" s="59"/>
      <c r="SA144" s="59"/>
      <c r="SB144" s="59"/>
      <c r="SC144" s="59"/>
      <c r="SD144" s="59"/>
      <c r="SE144" s="59"/>
      <c r="SF144" s="59"/>
      <c r="SG144" s="59"/>
      <c r="SH144" s="59"/>
      <c r="SI144" s="59"/>
      <c r="SJ144" s="59"/>
      <c r="SK144" s="59"/>
      <c r="SL144" s="59"/>
      <c r="SM144" s="59"/>
      <c r="SN144" s="59"/>
      <c r="SO144" s="59"/>
      <c r="SP144" s="59"/>
      <c r="SQ144" s="59"/>
      <c r="SR144" s="59"/>
      <c r="SS144" s="59"/>
      <c r="ST144" s="59"/>
      <c r="SU144" s="59"/>
      <c r="SV144" s="59"/>
      <c r="SW144" s="59"/>
      <c r="SX144" s="59"/>
      <c r="SY144" s="59"/>
      <c r="SZ144" s="59"/>
      <c r="TA144" s="59"/>
      <c r="TB144" s="59"/>
      <c r="TC144" s="59"/>
      <c r="TD144" s="59"/>
      <c r="TE144" s="59"/>
      <c r="TF144" s="59"/>
      <c r="TG144" s="59"/>
      <c r="TH144" s="59"/>
      <c r="TI144" s="59"/>
      <c r="TJ144" s="59"/>
      <c r="TK144" s="59"/>
      <c r="TL144" s="59"/>
      <c r="TM144" s="59"/>
      <c r="TN144" s="59"/>
      <c r="TO144" s="59"/>
      <c r="TP144" s="59"/>
      <c r="TQ144" s="59"/>
      <c r="TR144" s="59"/>
      <c r="TS144" s="59"/>
      <c r="TT144" s="59"/>
      <c r="TU144" s="59"/>
      <c r="TV144" s="59"/>
      <c r="TW144" s="59"/>
      <c r="TX144" s="59"/>
      <c r="TY144" s="59"/>
      <c r="TZ144" s="59"/>
      <c r="UA144" s="59"/>
      <c r="UB144" s="59"/>
      <c r="UC144" s="59"/>
      <c r="UD144" s="59"/>
      <c r="UE144" s="59"/>
      <c r="UF144" s="59"/>
      <c r="UG144" s="59"/>
      <c r="UH144" s="59"/>
      <c r="UI144" s="59"/>
      <c r="UJ144" s="59"/>
      <c r="UK144" s="59"/>
      <c r="UL144" s="59"/>
      <c r="UM144" s="59"/>
      <c r="UN144" s="59"/>
      <c r="UO144" s="59"/>
      <c r="UP144" s="59"/>
      <c r="UQ144" s="59"/>
      <c r="UR144" s="59"/>
      <c r="US144" s="59"/>
      <c r="UT144" s="59"/>
      <c r="UU144" s="59"/>
      <c r="UV144" s="59"/>
      <c r="UW144" s="59"/>
      <c r="UX144" s="59"/>
      <c r="UY144" s="59"/>
      <c r="UZ144" s="59"/>
      <c r="VA144" s="59"/>
      <c r="VB144" s="59"/>
      <c r="VC144" s="59"/>
      <c r="VD144" s="59"/>
      <c r="VE144" s="59"/>
      <c r="VF144" s="59"/>
      <c r="VG144" s="59"/>
      <c r="VH144" s="59"/>
      <c r="VI144" s="59"/>
      <c r="VJ144" s="59"/>
      <c r="VK144" s="59"/>
      <c r="VL144" s="59"/>
      <c r="VM144" s="59"/>
      <c r="VN144" s="59"/>
      <c r="VO144" s="59"/>
      <c r="VP144" s="59"/>
      <c r="VQ144" s="59"/>
      <c r="VR144" s="59"/>
      <c r="VS144" s="59"/>
      <c r="VT144" s="59"/>
      <c r="VU144" s="59"/>
      <c r="VV144" s="59"/>
      <c r="VW144" s="59"/>
      <c r="VX144" s="59"/>
      <c r="VY144" s="59"/>
      <c r="VZ144" s="59"/>
      <c r="WA144" s="59"/>
      <c r="WB144" s="59"/>
      <c r="WC144" s="59"/>
      <c r="WD144" s="59"/>
      <c r="WE144" s="59"/>
      <c r="WF144" s="59"/>
      <c r="WG144" s="59"/>
      <c r="WH144" s="59"/>
      <c r="WI144" s="59"/>
      <c r="WJ144" s="59"/>
      <c r="WK144" s="59"/>
      <c r="WL144" s="59"/>
      <c r="WM144" s="59"/>
      <c r="WN144" s="59"/>
      <c r="WO144" s="59"/>
      <c r="WP144" s="59"/>
      <c r="WQ144" s="59"/>
      <c r="WR144" s="59"/>
      <c r="WS144" s="59"/>
      <c r="WT144" s="59"/>
      <c r="WU144" s="59"/>
      <c r="WV144" s="59"/>
      <c r="WW144" s="59"/>
      <c r="WX144" s="59"/>
      <c r="WY144" s="59"/>
      <c r="WZ144" s="59"/>
      <c r="XA144" s="59"/>
      <c r="XB144" s="59"/>
      <c r="XC144" s="59"/>
      <c r="XD144" s="59"/>
      <c r="XE144" s="59"/>
      <c r="XF144" s="59"/>
      <c r="XG144" s="59"/>
      <c r="XH144" s="59"/>
      <c r="XI144" s="59"/>
      <c r="XJ144" s="59"/>
      <c r="XK144" s="59"/>
      <c r="XL144" s="59"/>
      <c r="XM144" s="59"/>
      <c r="XN144" s="59"/>
      <c r="XO144" s="59"/>
      <c r="XP144" s="59"/>
      <c r="XQ144" s="59"/>
      <c r="XR144" s="59"/>
      <c r="XS144" s="59"/>
      <c r="XT144" s="59"/>
      <c r="XU144" s="59"/>
      <c r="XV144" s="59"/>
      <c r="XW144" s="59"/>
      <c r="XX144" s="59"/>
      <c r="XY144" s="59"/>
      <c r="XZ144" s="59"/>
      <c r="YA144" s="59"/>
      <c r="YB144" s="59"/>
      <c r="YC144" s="59"/>
      <c r="YD144" s="59"/>
      <c r="YE144" s="59"/>
      <c r="YF144" s="59"/>
      <c r="YG144" s="59"/>
      <c r="YH144" s="59"/>
      <c r="YI144" s="59"/>
      <c r="YJ144" s="59"/>
      <c r="YK144" s="59"/>
      <c r="YL144" s="59"/>
      <c r="YM144" s="59"/>
      <c r="YN144" s="59"/>
      <c r="YO144" s="59"/>
      <c r="YP144" s="59"/>
      <c r="YQ144" s="59"/>
      <c r="YR144" s="59"/>
      <c r="YS144" s="59"/>
      <c r="YT144" s="59"/>
      <c r="YU144" s="59"/>
      <c r="YV144" s="59"/>
      <c r="YW144" s="59"/>
      <c r="YX144" s="59"/>
      <c r="YY144" s="59"/>
      <c r="YZ144" s="59"/>
      <c r="ZA144" s="59"/>
      <c r="ZB144" s="59"/>
      <c r="ZC144" s="59"/>
      <c r="ZD144" s="59"/>
      <c r="ZE144" s="59"/>
      <c r="ZF144" s="59"/>
      <c r="ZG144" s="59"/>
      <c r="ZH144" s="59"/>
      <c r="ZI144" s="59"/>
      <c r="ZJ144" s="59"/>
      <c r="ZK144" s="59"/>
      <c r="ZL144" s="59"/>
      <c r="ZM144" s="59"/>
      <c r="ZN144" s="59"/>
      <c r="ZO144" s="59"/>
      <c r="ZP144" s="59"/>
      <c r="ZQ144" s="59"/>
      <c r="ZR144" s="59"/>
      <c r="ZS144" s="59"/>
      <c r="ZT144" s="59"/>
      <c r="ZU144" s="59"/>
      <c r="ZV144" s="59"/>
      <c r="ZW144" s="59"/>
      <c r="ZX144" s="59"/>
      <c r="ZY144" s="59"/>
      <c r="ZZ144" s="59"/>
      <c r="AAA144" s="59"/>
      <c r="AAB144" s="59"/>
      <c r="AAC144" s="59"/>
      <c r="AAD144" s="59"/>
      <c r="AAE144" s="59"/>
      <c r="AAF144" s="59"/>
      <c r="AAG144" s="59"/>
      <c r="AAH144" s="59"/>
      <c r="AAI144" s="59"/>
      <c r="AAJ144" s="59"/>
      <c r="AAK144" s="59"/>
      <c r="AAL144" s="59"/>
      <c r="AAM144" s="59"/>
      <c r="AAN144" s="59"/>
      <c r="AAO144" s="59"/>
      <c r="AAP144" s="59"/>
      <c r="AAQ144" s="59"/>
      <c r="AAR144" s="59"/>
      <c r="AAS144" s="59"/>
      <c r="AAT144" s="59"/>
      <c r="AAU144" s="59"/>
      <c r="AAV144" s="59"/>
      <c r="AAW144" s="59"/>
      <c r="AAX144" s="59"/>
      <c r="AAY144" s="59"/>
      <c r="AAZ144" s="59"/>
      <c r="ABA144" s="59"/>
      <c r="ABB144" s="59"/>
      <c r="ABC144" s="59"/>
      <c r="ABD144" s="59"/>
      <c r="ABE144" s="59"/>
      <c r="ABF144" s="59"/>
      <c r="ABG144" s="59"/>
      <c r="ABH144" s="59"/>
      <c r="ABI144" s="59"/>
      <c r="ABJ144" s="59"/>
      <c r="ABK144" s="59"/>
      <c r="ABL144" s="59"/>
      <c r="ABM144" s="59"/>
      <c r="ABN144" s="59"/>
      <c r="ABO144" s="59"/>
      <c r="ABP144" s="59"/>
      <c r="ABQ144" s="59"/>
      <c r="ABR144" s="59"/>
      <c r="ABS144" s="59"/>
      <c r="ABT144" s="59"/>
      <c r="ABU144" s="59"/>
      <c r="ABV144" s="59"/>
      <c r="ABW144" s="59"/>
      <c r="ABX144" s="59"/>
      <c r="ABY144" s="59"/>
      <c r="ABZ144" s="59"/>
      <c r="ACA144" s="59"/>
      <c r="ACB144" s="59"/>
      <c r="ACC144" s="59"/>
      <c r="ACD144" s="59"/>
      <c r="ACE144" s="59"/>
      <c r="ACF144" s="59"/>
      <c r="ACG144" s="59"/>
      <c r="ACH144" s="59"/>
      <c r="ACI144" s="59"/>
      <c r="ACJ144" s="59"/>
      <c r="ACK144" s="59"/>
      <c r="ACL144" s="59"/>
      <c r="ACM144" s="59"/>
      <c r="ACN144" s="59"/>
      <c r="ACO144" s="59"/>
      <c r="ACP144" s="59"/>
      <c r="ACQ144" s="59"/>
      <c r="ACR144" s="59"/>
      <c r="ACS144" s="59"/>
      <c r="ACT144" s="59"/>
      <c r="ACU144" s="59"/>
      <c r="ACV144" s="59"/>
      <c r="ACW144" s="59"/>
      <c r="ACX144" s="59"/>
      <c r="ACY144" s="59"/>
      <c r="ACZ144" s="59"/>
      <c r="ADA144" s="59"/>
      <c r="ADB144" s="59"/>
      <c r="ADC144" s="59"/>
      <c r="ADD144" s="59"/>
      <c r="ADE144" s="59"/>
      <c r="ADF144" s="59"/>
      <c r="ADG144" s="59"/>
      <c r="ADH144" s="59"/>
      <c r="ADI144" s="59"/>
      <c r="ADJ144" s="59"/>
      <c r="ADK144" s="59"/>
      <c r="ADL144" s="59"/>
      <c r="ADM144" s="59"/>
      <c r="ADN144" s="59"/>
      <c r="ADO144" s="59"/>
      <c r="ADP144" s="59"/>
      <c r="ADQ144" s="59"/>
      <c r="ADR144" s="59"/>
      <c r="ADS144" s="59"/>
      <c r="ADT144" s="59"/>
      <c r="ADU144" s="59"/>
      <c r="ADV144" s="59"/>
      <c r="ADW144" s="59"/>
      <c r="ADX144" s="59"/>
      <c r="ADY144" s="59"/>
      <c r="ADZ144" s="59"/>
      <c r="AEA144" s="59"/>
      <c r="AEB144" s="59"/>
      <c r="AEC144" s="59"/>
      <c r="AED144" s="59"/>
      <c r="AEE144" s="59"/>
      <c r="AEF144" s="59"/>
      <c r="AEG144" s="59"/>
      <c r="AEH144" s="59"/>
      <c r="AEI144" s="59"/>
      <c r="AEJ144" s="59"/>
      <c r="AEK144" s="59"/>
      <c r="AEL144" s="59"/>
      <c r="AEM144" s="59"/>
      <c r="AEN144" s="59"/>
      <c r="AEO144" s="59"/>
      <c r="AEP144" s="59"/>
      <c r="AEQ144" s="59"/>
      <c r="AER144" s="59"/>
      <c r="AES144" s="59"/>
      <c r="AET144" s="59"/>
      <c r="AEU144" s="59"/>
      <c r="AEV144" s="59"/>
      <c r="AEW144" s="59"/>
      <c r="AEX144" s="59"/>
      <c r="AEY144" s="59"/>
      <c r="AEZ144" s="59"/>
      <c r="AFA144" s="59"/>
      <c r="AFB144" s="59"/>
      <c r="AFC144" s="59"/>
      <c r="AFD144" s="59"/>
      <c r="AFE144" s="59"/>
      <c r="AFF144" s="59"/>
      <c r="AFG144" s="59"/>
      <c r="AFH144" s="59"/>
      <c r="AFI144" s="59"/>
      <c r="AFJ144" s="59"/>
      <c r="AFK144" s="59"/>
      <c r="AFL144" s="59"/>
      <c r="AFM144" s="59"/>
      <c r="AFN144" s="59"/>
      <c r="AFO144" s="59"/>
      <c r="AFP144" s="59"/>
      <c r="AFQ144" s="59"/>
      <c r="AFR144" s="59"/>
      <c r="AFS144" s="59"/>
      <c r="AFT144" s="59"/>
      <c r="AFU144" s="59"/>
      <c r="AFV144" s="59"/>
      <c r="AFW144" s="59"/>
      <c r="AFX144" s="59"/>
      <c r="AFY144" s="59"/>
      <c r="AFZ144" s="59"/>
      <c r="AGA144" s="59"/>
      <c r="AGB144" s="59"/>
      <c r="AGC144" s="59"/>
      <c r="AGD144" s="59"/>
      <c r="AGE144" s="59"/>
      <c r="AGF144" s="59"/>
      <c r="AGG144" s="59"/>
      <c r="AGH144" s="59"/>
      <c r="AGI144" s="59"/>
      <c r="AGJ144" s="59"/>
      <c r="AGK144" s="59"/>
      <c r="AGL144" s="59"/>
      <c r="AGM144" s="59"/>
      <c r="AGN144" s="59"/>
      <c r="AGO144" s="59"/>
      <c r="AGP144" s="59"/>
      <c r="AGQ144" s="59"/>
      <c r="AGR144" s="59"/>
      <c r="AGS144" s="59"/>
      <c r="AGT144" s="59"/>
      <c r="AGU144" s="59"/>
      <c r="AGV144" s="59"/>
      <c r="AGW144" s="59"/>
      <c r="AGX144" s="59"/>
      <c r="AGY144" s="59"/>
      <c r="AGZ144" s="59"/>
      <c r="AHA144" s="59"/>
      <c r="AHB144" s="59"/>
      <c r="AHC144" s="59"/>
      <c r="AHD144" s="59"/>
      <c r="AHE144" s="59"/>
      <c r="AHF144" s="59"/>
      <c r="AHG144" s="59"/>
      <c r="AHH144" s="59"/>
      <c r="AHI144" s="59"/>
      <c r="AHJ144" s="59"/>
      <c r="AHK144" s="59"/>
      <c r="AHL144" s="59"/>
      <c r="AHM144" s="59"/>
      <c r="AHN144" s="59"/>
      <c r="AHO144" s="59"/>
      <c r="AHP144" s="59"/>
      <c r="AHQ144" s="59"/>
      <c r="AHR144" s="59"/>
      <c r="AHS144" s="59"/>
      <c r="AHT144" s="59"/>
      <c r="AHU144" s="59"/>
      <c r="AHV144" s="59"/>
      <c r="AHW144" s="59"/>
      <c r="AHX144" s="59"/>
      <c r="AHY144" s="59"/>
      <c r="AHZ144" s="59"/>
      <c r="AIA144" s="59"/>
      <c r="AIB144" s="59"/>
      <c r="AIC144" s="59"/>
      <c r="AID144" s="59"/>
      <c r="AIE144" s="59"/>
      <c r="AIF144" s="59"/>
      <c r="AIG144" s="59"/>
      <c r="AIH144" s="59"/>
      <c r="AII144" s="59"/>
      <c r="AIJ144" s="59"/>
      <c r="AIK144" s="59"/>
      <c r="AIL144" s="59"/>
      <c r="AIM144" s="59"/>
      <c r="AIN144" s="59"/>
      <c r="AIO144" s="59"/>
      <c r="AIP144" s="59"/>
      <c r="AIQ144" s="59"/>
      <c r="AIR144" s="59"/>
      <c r="AIS144" s="59"/>
      <c r="AIT144" s="59"/>
      <c r="AIU144" s="59"/>
      <c r="AIV144" s="59"/>
      <c r="AIW144" s="59"/>
      <c r="AIX144" s="59"/>
      <c r="AIY144" s="59"/>
      <c r="AIZ144" s="59"/>
      <c r="AJA144" s="59"/>
      <c r="AJB144" s="59"/>
      <c r="AJC144" s="59"/>
      <c r="AJD144" s="59"/>
      <c r="AJE144" s="59"/>
      <c r="AJF144" s="59"/>
      <c r="AJG144" s="59"/>
      <c r="AJH144" s="59"/>
      <c r="AJI144" s="59"/>
      <c r="AJJ144" s="59"/>
      <c r="AJK144" s="59"/>
      <c r="AJL144" s="59"/>
      <c r="AJM144" s="59"/>
      <c r="AJN144" s="59"/>
      <c r="AJO144" s="59"/>
      <c r="AJP144" s="59"/>
      <c r="AJQ144" s="59"/>
      <c r="AJR144" s="59"/>
      <c r="AJS144" s="59"/>
      <c r="AJT144" s="59"/>
      <c r="AJU144" s="59"/>
      <c r="AJV144" s="59"/>
      <c r="AJW144" s="59"/>
      <c r="AJX144" s="59"/>
      <c r="AJY144" s="59"/>
      <c r="AJZ144" s="59"/>
      <c r="AKA144" s="59"/>
      <c r="AKB144" s="59"/>
      <c r="AKC144" s="59"/>
      <c r="AKD144" s="59"/>
      <c r="AKE144" s="59"/>
      <c r="AKF144" s="59"/>
      <c r="AKG144" s="59"/>
      <c r="AKH144" s="59"/>
      <c r="AKI144" s="59"/>
      <c r="AKJ144" s="59"/>
      <c r="AKK144" s="59"/>
      <c r="AKL144" s="59"/>
      <c r="AKM144" s="59"/>
      <c r="AKN144" s="59"/>
      <c r="AKO144" s="59"/>
      <c r="AKP144" s="59"/>
      <c r="AKQ144" s="59"/>
      <c r="AKR144" s="59"/>
      <c r="AKS144" s="59"/>
      <c r="AKT144" s="59"/>
      <c r="AKU144" s="59"/>
      <c r="AKV144" s="59"/>
      <c r="AKW144" s="59"/>
      <c r="AKX144" s="59"/>
      <c r="AKY144" s="59"/>
      <c r="AKZ144" s="59"/>
      <c r="ALA144" s="59"/>
      <c r="ALB144" s="59"/>
      <c r="ALC144" s="59"/>
      <c r="ALD144" s="59"/>
      <c r="ALE144" s="59"/>
      <c r="ALF144" s="59"/>
      <c r="ALG144" s="59"/>
      <c r="ALH144" s="59"/>
      <c r="ALI144" s="59"/>
      <c r="ALJ144" s="59"/>
      <c r="ALK144" s="59"/>
      <c r="ALL144" s="59"/>
      <c r="ALM144" s="59"/>
      <c r="ALN144" s="59"/>
      <c r="ALO144" s="59"/>
      <c r="ALP144" s="59"/>
      <c r="ALQ144" s="59"/>
      <c r="ALR144" s="59"/>
      <c r="ALS144" s="59"/>
      <c r="ALT144" s="59"/>
      <c r="ALU144" s="59"/>
      <c r="ALV144" s="59"/>
      <c r="ALW144" s="59"/>
      <c r="ALX144" s="59"/>
      <c r="ALY144" s="59"/>
      <c r="ALZ144" s="59"/>
      <c r="AMA144" s="59"/>
      <c r="AMB144" s="59"/>
      <c r="AMC144" s="59"/>
      <c r="AMD144" s="59"/>
      <c r="AME144" s="59"/>
      <c r="AMF144" s="59"/>
      <c r="AMG144" s="59"/>
      <c r="AMH144" s="59"/>
      <c r="AMI144" s="59"/>
      <c r="AMJ144" s="59"/>
      <c r="AMK144" s="59"/>
      <c r="AML144" s="59"/>
      <c r="AMM144" s="59"/>
      <c r="AMN144" s="59"/>
      <c r="AMO144" s="59"/>
      <c r="AMP144" s="59"/>
      <c r="AMQ144" s="59"/>
      <c r="AMR144" s="59"/>
      <c r="AMS144" s="59"/>
      <c r="AMT144" s="59"/>
      <c r="AMU144" s="59"/>
      <c r="AMV144" s="59"/>
      <c r="AMW144" s="59"/>
      <c r="AMX144" s="59"/>
      <c r="AMY144" s="59"/>
      <c r="AMZ144" s="59"/>
      <c r="ANA144" s="59"/>
      <c r="ANB144" s="59"/>
      <c r="ANC144" s="59"/>
      <c r="AND144" s="59"/>
      <c r="ANE144" s="59"/>
      <c r="ANF144" s="59"/>
      <c r="ANG144" s="59"/>
      <c r="ANH144" s="59"/>
      <c r="ANI144" s="59"/>
      <c r="ANJ144" s="59"/>
      <c r="ANK144" s="59"/>
      <c r="ANL144" s="59"/>
      <c r="ANM144" s="59"/>
      <c r="ANN144" s="59"/>
      <c r="ANO144" s="59"/>
      <c r="ANP144" s="59"/>
      <c r="ANQ144" s="59"/>
      <c r="ANR144" s="59"/>
      <c r="ANS144" s="59"/>
      <c r="ANT144" s="59"/>
      <c r="ANU144" s="59"/>
      <c r="ANV144" s="59"/>
      <c r="ANW144" s="59"/>
      <c r="ANX144" s="59"/>
      <c r="ANY144" s="59"/>
      <c r="ANZ144" s="59"/>
      <c r="AOA144" s="59"/>
      <c r="AOB144" s="59"/>
      <c r="AOC144" s="59"/>
      <c r="AOD144" s="59"/>
      <c r="AOE144" s="59"/>
      <c r="AOF144" s="59"/>
      <c r="AOG144" s="59"/>
      <c r="AOH144" s="59"/>
      <c r="AOI144" s="59"/>
      <c r="AOJ144" s="59"/>
      <c r="AOK144" s="59"/>
      <c r="AOL144" s="59"/>
      <c r="AOM144" s="59"/>
      <c r="AON144" s="59"/>
      <c r="AOO144" s="59"/>
      <c r="AOP144" s="59"/>
      <c r="AOQ144" s="59"/>
      <c r="AOR144" s="59"/>
      <c r="AOS144" s="59"/>
      <c r="AOT144" s="59"/>
      <c r="AOU144" s="59"/>
      <c r="AOV144" s="59"/>
      <c r="AOW144" s="59"/>
      <c r="AOX144" s="59"/>
      <c r="AOY144" s="59"/>
      <c r="AOZ144" s="59"/>
      <c r="APA144" s="59"/>
      <c r="APB144" s="59"/>
      <c r="APC144" s="59"/>
      <c r="APD144" s="59"/>
      <c r="APE144" s="59"/>
      <c r="APF144" s="59"/>
      <c r="APG144" s="59"/>
      <c r="APH144" s="59"/>
      <c r="API144" s="59"/>
      <c r="APJ144" s="59"/>
      <c r="APK144" s="59"/>
      <c r="APL144" s="59"/>
      <c r="APM144" s="59"/>
      <c r="APN144" s="59"/>
      <c r="APO144" s="59"/>
      <c r="APP144" s="59"/>
      <c r="APQ144" s="59"/>
      <c r="APR144" s="59"/>
      <c r="APS144" s="59"/>
      <c r="APT144" s="59"/>
      <c r="APU144" s="59"/>
      <c r="APV144" s="59"/>
      <c r="APW144" s="59"/>
      <c r="APX144" s="59"/>
      <c r="APY144" s="59"/>
      <c r="APZ144" s="59"/>
      <c r="AQA144" s="59"/>
      <c r="AQB144" s="59"/>
      <c r="AQC144" s="59"/>
      <c r="AQD144" s="59"/>
      <c r="AQE144" s="59"/>
      <c r="AQF144" s="59"/>
      <c r="AQG144" s="59"/>
      <c r="AQH144" s="59"/>
      <c r="AQI144" s="59"/>
      <c r="AQJ144" s="59"/>
      <c r="AQK144" s="59"/>
      <c r="AQL144" s="59"/>
      <c r="AQM144" s="59"/>
      <c r="AQN144" s="59"/>
      <c r="AQO144" s="59"/>
      <c r="AQP144" s="59"/>
      <c r="AQQ144" s="59"/>
      <c r="AQR144" s="59"/>
      <c r="AQS144" s="59"/>
      <c r="AQT144" s="59"/>
      <c r="AQU144" s="59"/>
      <c r="AQV144" s="59"/>
      <c r="AQW144" s="59"/>
      <c r="AQX144" s="59"/>
      <c r="AQY144" s="59"/>
      <c r="AQZ144" s="59"/>
      <c r="ARA144" s="59"/>
      <c r="ARB144" s="59"/>
      <c r="ARC144" s="59"/>
      <c r="ARD144" s="59"/>
      <c r="ARE144" s="59"/>
      <c r="ARF144" s="59"/>
      <c r="ARG144" s="59"/>
      <c r="ARH144" s="59"/>
      <c r="ARI144" s="59"/>
      <c r="ARJ144" s="59"/>
      <c r="ARK144" s="59"/>
      <c r="ARL144" s="59"/>
      <c r="ARM144" s="59"/>
      <c r="ARN144" s="59"/>
      <c r="ARO144" s="59"/>
      <c r="ARP144" s="59"/>
      <c r="ARQ144" s="59"/>
      <c r="ARR144" s="59"/>
      <c r="ARS144" s="59"/>
      <c r="ART144" s="59"/>
      <c r="ARU144" s="59"/>
      <c r="ARV144" s="59"/>
      <c r="ARW144" s="59"/>
      <c r="ARX144" s="59"/>
      <c r="ARY144" s="59"/>
      <c r="ARZ144" s="59"/>
      <c r="ASA144" s="59"/>
      <c r="ASB144" s="59"/>
      <c r="ASC144" s="59"/>
      <c r="ASD144" s="59"/>
      <c r="ASE144" s="59"/>
      <c r="ASF144" s="59"/>
      <c r="ASG144" s="59"/>
      <c r="ASH144" s="59"/>
      <c r="ASI144" s="59"/>
      <c r="ASJ144" s="59"/>
      <c r="ASK144" s="59"/>
      <c r="ASL144" s="59"/>
      <c r="ASM144" s="59"/>
      <c r="ASN144" s="59"/>
      <c r="ASO144" s="59"/>
      <c r="ASP144" s="59"/>
      <c r="ASQ144" s="59"/>
      <c r="ASR144" s="59"/>
      <c r="ASS144" s="59"/>
      <c r="AST144" s="59"/>
      <c r="ASU144" s="59"/>
      <c r="ASV144" s="59"/>
      <c r="ASW144" s="59"/>
      <c r="ASX144" s="59"/>
      <c r="ASY144" s="59"/>
      <c r="ASZ144" s="59"/>
      <c r="ATA144" s="59"/>
      <c r="ATB144" s="59"/>
      <c r="ATC144" s="59"/>
      <c r="ATD144" s="59"/>
      <c r="ATE144" s="59"/>
      <c r="ATF144" s="59"/>
      <c r="ATG144" s="59"/>
      <c r="ATH144" s="59"/>
      <c r="ATI144" s="59"/>
      <c r="ATJ144" s="59"/>
      <c r="ATK144" s="59"/>
      <c r="ATL144" s="59"/>
      <c r="ATM144" s="59"/>
      <c r="ATN144" s="59"/>
      <c r="ATO144" s="59"/>
      <c r="ATP144" s="59"/>
      <c r="ATQ144" s="59"/>
      <c r="ATR144" s="59"/>
      <c r="ATS144" s="59"/>
      <c r="ATT144" s="59"/>
      <c r="ATU144" s="59"/>
      <c r="ATV144" s="59"/>
      <c r="ATW144" s="59"/>
      <c r="ATX144" s="59"/>
      <c r="ATY144" s="59"/>
      <c r="ATZ144" s="59"/>
      <c r="AUA144" s="59"/>
      <c r="AUB144" s="59"/>
      <c r="AUC144" s="59"/>
      <c r="AUD144" s="59"/>
      <c r="AUE144" s="59"/>
      <c r="AUF144" s="59"/>
      <c r="AUG144" s="59"/>
      <c r="AUH144" s="59"/>
      <c r="AUI144" s="59"/>
      <c r="AUJ144" s="59"/>
      <c r="AUK144" s="59"/>
      <c r="AUL144" s="59"/>
      <c r="AUM144" s="59"/>
      <c r="AUN144" s="59"/>
      <c r="AUO144" s="59"/>
      <c r="AUP144" s="59"/>
      <c r="AUQ144" s="59"/>
      <c r="AUR144" s="59"/>
      <c r="AUS144" s="59"/>
      <c r="AUT144" s="59"/>
      <c r="AUU144" s="59"/>
      <c r="AUV144" s="59"/>
      <c r="AUW144" s="59"/>
      <c r="AUX144" s="59"/>
      <c r="AUY144" s="59"/>
      <c r="AUZ144" s="59"/>
      <c r="AVA144" s="59"/>
      <c r="AVB144" s="59"/>
      <c r="AVC144" s="59"/>
      <c r="AVD144" s="59"/>
      <c r="AVE144" s="59"/>
      <c r="AVF144" s="59"/>
      <c r="AVG144" s="59"/>
      <c r="AVH144" s="59"/>
      <c r="AVI144" s="59"/>
      <c r="AVJ144" s="59"/>
      <c r="AVK144" s="59"/>
      <c r="AVL144" s="59"/>
      <c r="AVM144" s="59"/>
      <c r="AVN144" s="59"/>
      <c r="AVO144" s="59"/>
      <c r="AVP144" s="59"/>
      <c r="AVQ144" s="59"/>
      <c r="AVR144" s="59"/>
      <c r="AVS144" s="59"/>
      <c r="AVT144" s="59"/>
      <c r="AVU144" s="59"/>
      <c r="AVV144" s="59"/>
      <c r="AVW144" s="59"/>
      <c r="AVX144" s="59"/>
      <c r="AVY144" s="59"/>
      <c r="AVZ144" s="59"/>
      <c r="AWA144" s="59"/>
      <c r="AWB144" s="59"/>
      <c r="AWC144" s="59"/>
      <c r="AWD144" s="59"/>
      <c r="AWE144" s="59"/>
      <c r="AWF144" s="59"/>
      <c r="AWG144" s="59"/>
      <c r="AWH144" s="59"/>
      <c r="AWI144" s="59"/>
      <c r="AWJ144" s="59"/>
      <c r="AWK144" s="59"/>
      <c r="AWL144" s="59"/>
      <c r="AWM144" s="59"/>
      <c r="AWN144" s="59"/>
      <c r="AWO144" s="59"/>
      <c r="AWP144" s="59"/>
      <c r="AWQ144" s="59"/>
      <c r="AWR144" s="59"/>
      <c r="AWS144" s="59"/>
      <c r="AWT144" s="59"/>
      <c r="AWU144" s="59"/>
      <c r="AWV144" s="59"/>
      <c r="AWW144" s="59"/>
      <c r="AWX144" s="59"/>
      <c r="AWY144" s="59"/>
      <c r="AWZ144" s="59"/>
      <c r="AXA144" s="59"/>
      <c r="AXB144" s="59"/>
      <c r="AXC144" s="59"/>
      <c r="AXD144" s="59"/>
      <c r="AXE144" s="59"/>
      <c r="AXF144" s="59"/>
      <c r="AXG144" s="59"/>
      <c r="AXH144" s="59"/>
      <c r="AXI144" s="59"/>
      <c r="AXJ144" s="59"/>
      <c r="AXK144" s="59"/>
      <c r="AXL144" s="59"/>
      <c r="AXM144" s="59"/>
      <c r="AXN144" s="59"/>
      <c r="AXO144" s="59"/>
      <c r="AXP144" s="59"/>
      <c r="AXQ144" s="59"/>
      <c r="AXR144" s="59"/>
      <c r="AXS144" s="59"/>
      <c r="AXT144" s="59"/>
      <c r="AXU144" s="59"/>
      <c r="AXV144" s="59"/>
      <c r="AXW144" s="59"/>
      <c r="AXX144" s="59"/>
      <c r="AXY144" s="59"/>
      <c r="AXZ144" s="59"/>
      <c r="AYA144" s="59"/>
      <c r="AYB144" s="59"/>
      <c r="AYC144" s="59"/>
      <c r="AYD144" s="59"/>
      <c r="AYE144" s="59"/>
      <c r="AYF144" s="59"/>
      <c r="AYG144" s="59"/>
      <c r="AYH144" s="59"/>
      <c r="AYI144" s="59"/>
      <c r="AYJ144" s="59"/>
      <c r="AYK144" s="59"/>
      <c r="AYL144" s="59"/>
      <c r="AYM144" s="59"/>
      <c r="AYN144" s="59"/>
      <c r="AYO144" s="59"/>
      <c r="AYP144" s="59"/>
      <c r="AYQ144" s="59"/>
      <c r="AYR144" s="59"/>
      <c r="AYS144" s="59"/>
      <c r="AYT144" s="59"/>
      <c r="AYU144" s="59"/>
      <c r="AYV144" s="59"/>
      <c r="AYW144" s="59"/>
      <c r="AYX144" s="59"/>
      <c r="AYY144" s="59"/>
      <c r="AYZ144" s="59"/>
      <c r="AZA144" s="59"/>
      <c r="AZB144" s="59"/>
      <c r="AZC144" s="59"/>
      <c r="AZD144" s="59"/>
      <c r="AZE144" s="59"/>
      <c r="AZF144" s="59"/>
      <c r="AZG144" s="59"/>
      <c r="AZH144" s="59"/>
      <c r="AZI144" s="59"/>
      <c r="AZJ144" s="59"/>
      <c r="AZK144" s="59"/>
      <c r="AZL144" s="59"/>
      <c r="AZM144" s="59"/>
      <c r="AZN144" s="59"/>
      <c r="AZO144" s="59"/>
      <c r="AZP144" s="59"/>
      <c r="AZQ144" s="59"/>
      <c r="AZR144" s="59"/>
      <c r="AZS144" s="59"/>
      <c r="AZT144" s="59"/>
      <c r="AZU144" s="59"/>
      <c r="AZV144" s="59"/>
      <c r="AZW144" s="59"/>
      <c r="AZX144" s="59"/>
      <c r="AZY144" s="59"/>
      <c r="AZZ144" s="59"/>
      <c r="BAA144" s="59"/>
      <c r="BAB144" s="59"/>
      <c r="BAC144" s="59"/>
      <c r="BAD144" s="59"/>
      <c r="BAE144" s="59"/>
      <c r="BAF144" s="59"/>
      <c r="BAG144" s="59"/>
      <c r="BAH144" s="59"/>
      <c r="BAI144" s="59"/>
      <c r="BAJ144" s="59"/>
      <c r="BAK144" s="59"/>
      <c r="BAL144" s="59"/>
      <c r="BAM144" s="59"/>
      <c r="BAN144" s="59"/>
      <c r="BAO144" s="59"/>
      <c r="BAP144" s="59"/>
      <c r="BAQ144" s="59"/>
      <c r="BAR144" s="59"/>
      <c r="BAS144" s="59"/>
      <c r="BAT144" s="59"/>
      <c r="BAU144" s="59"/>
      <c r="BAV144" s="59"/>
      <c r="BAW144" s="59"/>
      <c r="BAX144" s="59"/>
      <c r="BAY144" s="59"/>
      <c r="BAZ144" s="59"/>
      <c r="BBA144" s="59"/>
      <c r="BBB144" s="59"/>
      <c r="BBC144" s="59"/>
      <c r="BBD144" s="59"/>
      <c r="BBE144" s="59"/>
      <c r="BBF144" s="59"/>
      <c r="BBG144" s="59"/>
      <c r="BBH144" s="59"/>
      <c r="BBI144" s="59"/>
      <c r="BBJ144" s="59"/>
      <c r="BBK144" s="59"/>
      <c r="BBL144" s="59"/>
      <c r="BBM144" s="59"/>
      <c r="BBN144" s="59"/>
      <c r="BBO144" s="59"/>
      <c r="BBP144" s="59"/>
      <c r="BBQ144" s="59"/>
      <c r="BBR144" s="59"/>
      <c r="BBS144" s="59"/>
      <c r="BBT144" s="59"/>
      <c r="BBU144" s="59"/>
      <c r="BBV144" s="59"/>
      <c r="BBW144" s="59"/>
      <c r="BBX144" s="59"/>
      <c r="BBY144" s="59"/>
      <c r="BBZ144" s="59"/>
      <c r="BCA144" s="59"/>
      <c r="BCB144" s="59"/>
      <c r="BCC144" s="59"/>
      <c r="BCD144" s="59"/>
      <c r="BCE144" s="59"/>
      <c r="BCF144" s="59"/>
      <c r="BCG144" s="59"/>
      <c r="BCH144" s="59"/>
      <c r="BCI144" s="59"/>
      <c r="BCJ144" s="59"/>
      <c r="BCK144" s="59"/>
      <c r="BCL144" s="59"/>
      <c r="BCM144" s="59"/>
      <c r="BCN144" s="59"/>
      <c r="BCO144" s="59"/>
      <c r="BCP144" s="59"/>
      <c r="BCQ144" s="59"/>
      <c r="BCR144" s="59"/>
      <c r="BCS144" s="59"/>
      <c r="BCT144" s="59"/>
      <c r="BCU144" s="59"/>
      <c r="BCV144" s="59"/>
      <c r="BCW144" s="59"/>
      <c r="BCX144" s="59"/>
      <c r="BCY144" s="59"/>
      <c r="BCZ144" s="59"/>
      <c r="BDA144" s="59"/>
      <c r="BDB144" s="59"/>
      <c r="BDC144" s="59"/>
      <c r="BDD144" s="59"/>
      <c r="BDE144" s="59"/>
      <c r="BDF144" s="59"/>
      <c r="BDG144" s="59"/>
      <c r="BDH144" s="59"/>
      <c r="BDI144" s="59"/>
      <c r="BDJ144" s="59"/>
      <c r="BDK144" s="59"/>
      <c r="BDL144" s="59"/>
      <c r="BDM144" s="59"/>
      <c r="BDN144" s="59"/>
      <c r="BDO144" s="59"/>
      <c r="BDP144" s="59"/>
      <c r="BDQ144" s="59"/>
      <c r="BDR144" s="59"/>
      <c r="BDS144" s="59"/>
      <c r="BDT144" s="59"/>
      <c r="BDU144" s="59"/>
      <c r="BDV144" s="59"/>
      <c r="BDW144" s="59"/>
      <c r="BDX144" s="59"/>
      <c r="BDY144" s="59"/>
      <c r="BDZ144" s="59"/>
      <c r="BEA144" s="59"/>
      <c r="BEB144" s="59"/>
      <c r="BEC144" s="59"/>
      <c r="BED144" s="59"/>
      <c r="BEE144" s="59"/>
      <c r="BEF144" s="59"/>
      <c r="BEG144" s="59"/>
      <c r="BEH144" s="59"/>
      <c r="BEI144" s="59"/>
      <c r="BEJ144" s="59"/>
      <c r="BEK144" s="59"/>
      <c r="BEL144" s="59"/>
      <c r="BEM144" s="59"/>
      <c r="BEN144" s="59"/>
      <c r="BEO144" s="59"/>
      <c r="BEP144" s="59"/>
      <c r="BEQ144" s="59"/>
      <c r="BER144" s="59"/>
      <c r="BES144" s="59"/>
      <c r="BET144" s="59"/>
      <c r="BEU144" s="59"/>
      <c r="BEV144" s="59"/>
      <c r="BEW144" s="59"/>
      <c r="BEX144" s="59"/>
      <c r="BEY144" s="59"/>
      <c r="BEZ144" s="59"/>
      <c r="BFA144" s="59"/>
      <c r="BFB144" s="59"/>
      <c r="BFC144" s="59"/>
      <c r="BFD144" s="59"/>
      <c r="BFE144" s="59"/>
      <c r="BFF144" s="59"/>
      <c r="BFG144" s="59"/>
      <c r="BFH144" s="59"/>
      <c r="BFI144" s="59"/>
      <c r="BFJ144" s="59"/>
      <c r="BFK144" s="59"/>
      <c r="BFL144" s="59"/>
      <c r="BFM144" s="59"/>
      <c r="BFN144" s="59"/>
      <c r="BFO144" s="59"/>
      <c r="BFP144" s="59"/>
      <c r="BFQ144" s="59"/>
      <c r="BFR144" s="59"/>
      <c r="BFS144" s="59"/>
      <c r="BFT144" s="59"/>
      <c r="BFU144" s="59"/>
      <c r="BFV144" s="59"/>
      <c r="BFW144" s="59"/>
      <c r="BFX144" s="59"/>
      <c r="BFY144" s="59"/>
      <c r="BFZ144" s="59"/>
      <c r="BGA144" s="59"/>
      <c r="BGB144" s="59"/>
      <c r="BGC144" s="59"/>
      <c r="BGD144" s="59"/>
      <c r="BGE144" s="59"/>
      <c r="BGF144" s="59"/>
      <c r="BGG144" s="59"/>
      <c r="BGH144" s="59"/>
      <c r="BGI144" s="59"/>
      <c r="BGJ144" s="59"/>
      <c r="BGK144" s="59"/>
      <c r="BGL144" s="59"/>
      <c r="BGM144" s="59"/>
      <c r="BGN144" s="59"/>
      <c r="BGO144" s="59"/>
      <c r="BGP144" s="59"/>
      <c r="BGQ144" s="59"/>
      <c r="BGR144" s="59"/>
      <c r="BGS144" s="59"/>
      <c r="BGT144" s="59"/>
      <c r="BGU144" s="59"/>
      <c r="BGV144" s="59"/>
      <c r="BGW144" s="59"/>
      <c r="BGX144" s="59"/>
      <c r="BGY144" s="59"/>
      <c r="BGZ144" s="59"/>
      <c r="BHA144" s="59"/>
      <c r="BHB144" s="59"/>
      <c r="BHC144" s="59"/>
      <c r="BHD144" s="59"/>
      <c r="BHE144" s="59"/>
      <c r="BHF144" s="59"/>
      <c r="BHG144" s="59"/>
      <c r="BHH144" s="59"/>
      <c r="BHI144" s="59"/>
      <c r="BHJ144" s="59"/>
      <c r="BHK144" s="59"/>
      <c r="BHL144" s="59"/>
      <c r="BHM144" s="59"/>
      <c r="BHN144" s="59"/>
      <c r="BHO144" s="59"/>
      <c r="BHP144" s="59"/>
      <c r="BHQ144" s="59"/>
      <c r="BHR144" s="59"/>
      <c r="BHS144" s="59"/>
      <c r="BHT144" s="59"/>
      <c r="BHU144" s="59"/>
      <c r="BHV144" s="59"/>
      <c r="BHW144" s="59"/>
      <c r="BHX144" s="59"/>
      <c r="BHY144" s="59"/>
      <c r="BHZ144" s="59"/>
      <c r="BIA144" s="59"/>
      <c r="BIB144" s="59"/>
      <c r="BIC144" s="59"/>
      <c r="BID144" s="59"/>
      <c r="BIE144" s="59"/>
      <c r="BIF144" s="59"/>
      <c r="BIG144" s="59"/>
      <c r="BIH144" s="59"/>
      <c r="BII144" s="59"/>
      <c r="BIJ144" s="59"/>
      <c r="BIK144" s="59"/>
      <c r="BIL144" s="59"/>
      <c r="BIM144" s="59"/>
      <c r="BIN144" s="59"/>
      <c r="BIO144" s="59"/>
      <c r="BIP144" s="59"/>
      <c r="BIQ144" s="59"/>
      <c r="BIR144" s="59"/>
      <c r="BIS144" s="59"/>
      <c r="BIT144" s="59"/>
      <c r="BIU144" s="59"/>
      <c r="BIV144" s="59"/>
      <c r="BIW144" s="59"/>
      <c r="BIX144" s="59"/>
      <c r="BIY144" s="59"/>
      <c r="BIZ144" s="59"/>
      <c r="BJA144" s="59"/>
      <c r="BJB144" s="59"/>
      <c r="BJC144" s="59"/>
      <c r="BJD144" s="59"/>
      <c r="BJE144" s="59"/>
      <c r="BJF144" s="59"/>
      <c r="BJG144" s="59"/>
      <c r="BJH144" s="59"/>
      <c r="BJI144" s="59"/>
      <c r="BJJ144" s="59"/>
      <c r="BJK144" s="59"/>
      <c r="BJL144" s="59"/>
      <c r="BJM144" s="59"/>
      <c r="BJN144" s="59"/>
      <c r="BJO144" s="59"/>
      <c r="BJP144" s="59"/>
      <c r="BJQ144" s="59"/>
      <c r="BJR144" s="59"/>
      <c r="BJS144" s="59"/>
      <c r="BJT144" s="59"/>
      <c r="BJU144" s="59"/>
      <c r="BJV144" s="59"/>
      <c r="BJW144" s="59"/>
      <c r="BJX144" s="59"/>
      <c r="BJY144" s="59"/>
      <c r="BJZ144" s="59"/>
      <c r="BKA144" s="59"/>
      <c r="BKB144" s="59"/>
      <c r="BKC144" s="59"/>
      <c r="BKD144" s="59"/>
      <c r="BKE144" s="59"/>
      <c r="BKF144" s="59"/>
      <c r="BKG144" s="59"/>
      <c r="BKH144" s="59"/>
      <c r="BKI144" s="59"/>
      <c r="BKJ144" s="59"/>
      <c r="BKK144" s="59"/>
      <c r="BKL144" s="59"/>
      <c r="BKM144" s="59"/>
      <c r="BKN144" s="59"/>
      <c r="BKO144" s="59"/>
      <c r="BKP144" s="59"/>
      <c r="BKQ144" s="59"/>
      <c r="BKR144" s="59"/>
      <c r="BKS144" s="59"/>
      <c r="BKT144" s="59"/>
      <c r="BKU144" s="59"/>
      <c r="BKV144" s="59"/>
      <c r="BKW144" s="59"/>
      <c r="BKX144" s="59"/>
      <c r="BKY144" s="59"/>
      <c r="BKZ144" s="59"/>
      <c r="BLA144" s="59"/>
      <c r="BLB144" s="59"/>
      <c r="BLC144" s="59"/>
      <c r="BLD144" s="59"/>
      <c r="BLE144" s="59"/>
      <c r="BLF144" s="59"/>
      <c r="BLG144" s="59"/>
      <c r="BLH144" s="59"/>
      <c r="BLI144" s="59"/>
      <c r="BLJ144" s="59"/>
      <c r="BLK144" s="59"/>
      <c r="BLL144" s="59"/>
      <c r="BLM144" s="59"/>
      <c r="BLN144" s="59"/>
      <c r="BLO144" s="59"/>
      <c r="BLP144" s="59"/>
      <c r="BLQ144" s="59"/>
      <c r="BLR144" s="59"/>
      <c r="BLS144" s="59"/>
      <c r="BLT144" s="59"/>
      <c r="BLU144" s="59"/>
      <c r="BLV144" s="59"/>
      <c r="BLW144" s="59"/>
      <c r="BLX144" s="59"/>
      <c r="BLY144" s="59"/>
      <c r="BLZ144" s="59"/>
      <c r="BMA144" s="59"/>
      <c r="BMB144" s="59"/>
      <c r="BMC144" s="59"/>
      <c r="BMD144" s="59"/>
      <c r="BME144" s="59"/>
      <c r="BMF144" s="59"/>
      <c r="BMG144" s="59"/>
      <c r="BMH144" s="59"/>
      <c r="BMI144" s="59"/>
      <c r="BMJ144" s="59"/>
      <c r="BMK144" s="59"/>
      <c r="BML144" s="59"/>
      <c r="BMM144" s="59"/>
      <c r="BMN144" s="59"/>
      <c r="BMO144" s="59"/>
      <c r="BMP144" s="59"/>
      <c r="BMQ144" s="59"/>
      <c r="BMR144" s="59"/>
      <c r="BMS144" s="59"/>
      <c r="BMT144" s="59"/>
      <c r="BMU144" s="59"/>
      <c r="BMV144" s="59"/>
      <c r="BMW144" s="59"/>
      <c r="BMX144" s="59"/>
      <c r="BMY144" s="59"/>
      <c r="BMZ144" s="59"/>
      <c r="BNA144" s="59"/>
      <c r="BNB144" s="59"/>
      <c r="BNC144" s="59"/>
      <c r="BND144" s="59"/>
      <c r="BNE144" s="59"/>
      <c r="BNF144" s="59"/>
      <c r="BNG144" s="59"/>
      <c r="BNH144" s="59"/>
      <c r="BNI144" s="59"/>
      <c r="BNJ144" s="59"/>
      <c r="BNK144" s="59"/>
      <c r="BNL144" s="59"/>
      <c r="BNM144" s="59"/>
      <c r="BNN144" s="59"/>
      <c r="BNO144" s="59"/>
      <c r="BNP144" s="59"/>
      <c r="BNQ144" s="59"/>
      <c r="BNR144" s="59"/>
      <c r="BNS144" s="59"/>
      <c r="BNT144" s="59"/>
      <c r="BNU144" s="59"/>
      <c r="BNV144" s="59"/>
      <c r="BNW144" s="59"/>
      <c r="BNX144" s="59"/>
      <c r="BNY144" s="59"/>
      <c r="BNZ144" s="59"/>
      <c r="BOA144" s="59"/>
      <c r="BOB144" s="59"/>
      <c r="BOC144" s="59"/>
      <c r="BOD144" s="59"/>
      <c r="BOE144" s="59"/>
      <c r="BOF144" s="59"/>
      <c r="BOG144" s="59"/>
      <c r="BOH144" s="59"/>
      <c r="BOI144" s="59"/>
      <c r="BOJ144" s="59"/>
      <c r="BOK144" s="59"/>
      <c r="BOL144" s="59"/>
      <c r="BOM144" s="59"/>
      <c r="BON144" s="59"/>
      <c r="BOO144" s="59"/>
      <c r="BOP144" s="59"/>
      <c r="BOQ144" s="59"/>
      <c r="BOR144" s="59"/>
      <c r="BOS144" s="59"/>
      <c r="BOT144" s="59"/>
      <c r="BOU144" s="59"/>
      <c r="BOV144" s="59"/>
      <c r="BOW144" s="59"/>
      <c r="BOX144" s="59"/>
      <c r="BOY144" s="59"/>
      <c r="BOZ144" s="59"/>
      <c r="BPA144" s="59"/>
      <c r="BPB144" s="59"/>
      <c r="BPC144" s="59"/>
      <c r="BPD144" s="59"/>
      <c r="BPE144" s="59"/>
      <c r="BPF144" s="59"/>
      <c r="BPG144" s="59"/>
      <c r="BPH144" s="59"/>
      <c r="BPI144" s="59"/>
      <c r="BPJ144" s="59"/>
      <c r="BPK144" s="59"/>
      <c r="BPL144" s="59"/>
      <c r="BPM144" s="59"/>
      <c r="BPN144" s="59"/>
      <c r="BPO144" s="59"/>
      <c r="BPP144" s="59"/>
      <c r="BPQ144" s="59"/>
      <c r="BPR144" s="59"/>
      <c r="BPS144" s="59"/>
      <c r="BPT144" s="59"/>
      <c r="BPU144" s="59"/>
      <c r="BPV144" s="59"/>
      <c r="BPW144" s="59"/>
      <c r="BPX144" s="59"/>
      <c r="BPY144" s="59"/>
      <c r="BPZ144" s="59"/>
      <c r="BQA144" s="59"/>
      <c r="BQB144" s="59"/>
      <c r="BQC144" s="59"/>
      <c r="BQD144" s="59"/>
      <c r="BQE144" s="59"/>
      <c r="BQF144" s="59"/>
      <c r="BQG144" s="59"/>
      <c r="BQH144" s="59"/>
      <c r="BQI144" s="59"/>
      <c r="BQJ144" s="59"/>
      <c r="BQK144" s="59"/>
      <c r="BQL144" s="59"/>
      <c r="BQM144" s="59"/>
      <c r="BQN144" s="59"/>
      <c r="BQO144" s="59"/>
      <c r="BQP144" s="59"/>
      <c r="BQQ144" s="59"/>
      <c r="BQR144" s="59"/>
      <c r="BQS144" s="59"/>
      <c r="BQT144" s="59"/>
      <c r="BQU144" s="59"/>
      <c r="BQV144" s="59"/>
      <c r="BQW144" s="59"/>
      <c r="BQX144" s="59"/>
      <c r="BQY144" s="59"/>
      <c r="BQZ144" s="59"/>
      <c r="BRA144" s="59"/>
      <c r="BRB144" s="59"/>
      <c r="BRC144" s="59"/>
      <c r="BRD144" s="59"/>
      <c r="BRE144" s="59"/>
      <c r="BRF144" s="59"/>
      <c r="BRG144" s="59"/>
      <c r="BRH144" s="59"/>
      <c r="BRI144" s="59"/>
      <c r="BRJ144" s="59"/>
      <c r="BRK144" s="59"/>
      <c r="BRL144" s="59"/>
      <c r="BRM144" s="59"/>
      <c r="BRN144" s="59"/>
      <c r="BRO144" s="59"/>
      <c r="BRP144" s="59"/>
      <c r="BRQ144" s="59"/>
      <c r="BRR144" s="59"/>
      <c r="BRS144" s="59"/>
      <c r="BRT144" s="59"/>
      <c r="BRU144" s="59"/>
      <c r="BRV144" s="59"/>
      <c r="BRW144" s="59"/>
      <c r="BRX144" s="59"/>
      <c r="BRY144" s="59"/>
      <c r="BRZ144" s="59"/>
      <c r="BSA144" s="59"/>
      <c r="BSB144" s="59"/>
      <c r="BSC144" s="59"/>
      <c r="BSD144" s="59"/>
      <c r="BSE144" s="59"/>
      <c r="BSF144" s="59"/>
      <c r="BSG144" s="59"/>
      <c r="BSH144" s="59"/>
      <c r="BSI144" s="59"/>
      <c r="BSJ144" s="59"/>
      <c r="BSK144" s="59"/>
      <c r="BSL144" s="59"/>
      <c r="BSM144" s="59"/>
      <c r="BSN144" s="59"/>
      <c r="BSO144" s="59"/>
      <c r="BSP144" s="59"/>
      <c r="BSQ144" s="59"/>
      <c r="BSR144" s="59"/>
      <c r="BSS144" s="59"/>
      <c r="BST144" s="59"/>
      <c r="BSU144" s="59"/>
      <c r="BSV144" s="59"/>
      <c r="BSW144" s="59"/>
      <c r="BSX144" s="59"/>
      <c r="BSY144" s="59"/>
      <c r="BSZ144" s="59"/>
      <c r="BTA144" s="59"/>
      <c r="BTB144" s="59"/>
      <c r="BTC144" s="59"/>
      <c r="BTD144" s="59"/>
      <c r="BTE144" s="59"/>
      <c r="BTF144" s="59"/>
      <c r="BTG144" s="59"/>
      <c r="BTH144" s="59"/>
      <c r="BTI144" s="59"/>
      <c r="BTJ144" s="59"/>
      <c r="BTK144" s="59"/>
      <c r="BTL144" s="59"/>
      <c r="BTM144" s="59"/>
      <c r="BTN144" s="59"/>
      <c r="BTO144" s="59"/>
      <c r="BTP144" s="59"/>
      <c r="BTQ144" s="59"/>
      <c r="BTR144" s="59"/>
      <c r="BTS144" s="59"/>
      <c r="BTT144" s="59"/>
      <c r="BTU144" s="59"/>
      <c r="BTV144" s="59"/>
      <c r="BTW144" s="59"/>
      <c r="BTX144" s="59"/>
      <c r="BTY144" s="59"/>
      <c r="BTZ144" s="59"/>
      <c r="BUA144" s="59"/>
      <c r="BUB144" s="59"/>
      <c r="BUC144" s="59"/>
      <c r="BUD144" s="59"/>
      <c r="BUE144" s="59"/>
      <c r="BUF144" s="59"/>
      <c r="BUG144" s="59"/>
      <c r="BUH144" s="59"/>
      <c r="BUI144" s="59"/>
      <c r="BUJ144" s="59"/>
      <c r="BUK144" s="59"/>
      <c r="BUL144" s="59"/>
      <c r="BUM144" s="59"/>
      <c r="BUN144" s="59"/>
      <c r="BUO144" s="59"/>
      <c r="BUP144" s="59"/>
      <c r="BUQ144" s="59"/>
      <c r="BUR144" s="59"/>
      <c r="BUS144" s="59"/>
      <c r="BUT144" s="59"/>
      <c r="BUU144" s="59"/>
      <c r="BUV144" s="59"/>
      <c r="BUW144" s="59"/>
      <c r="BUX144" s="59"/>
      <c r="BUY144" s="59"/>
      <c r="BUZ144" s="59"/>
      <c r="BVA144" s="59"/>
      <c r="BVB144" s="59"/>
      <c r="BVC144" s="59"/>
      <c r="BVD144" s="59"/>
      <c r="BVE144" s="59"/>
      <c r="BVF144" s="59"/>
      <c r="BVG144" s="59"/>
      <c r="BVH144" s="59"/>
      <c r="BVI144" s="59"/>
      <c r="BVJ144" s="59"/>
      <c r="BVK144" s="59"/>
      <c r="BVL144" s="59"/>
      <c r="BVM144" s="59"/>
      <c r="BVN144" s="59"/>
      <c r="BVO144" s="59"/>
      <c r="BVP144" s="59"/>
      <c r="BVQ144" s="59"/>
      <c r="BVR144" s="59"/>
      <c r="BVS144" s="59"/>
      <c r="BVT144" s="59"/>
      <c r="BVU144" s="59"/>
      <c r="BVV144" s="59"/>
      <c r="BVW144" s="59"/>
      <c r="BVX144" s="59"/>
      <c r="BVY144" s="59"/>
      <c r="BVZ144" s="59"/>
      <c r="BWA144" s="59"/>
      <c r="BWB144" s="59"/>
      <c r="BWC144" s="59"/>
      <c r="BWD144" s="59"/>
      <c r="BWE144" s="59"/>
      <c r="BWF144" s="59"/>
      <c r="BWG144" s="59"/>
      <c r="BWH144" s="59"/>
      <c r="BWI144" s="59"/>
      <c r="BWJ144" s="59"/>
      <c r="BWK144" s="59"/>
      <c r="BWL144" s="59"/>
      <c r="BWM144" s="59"/>
      <c r="BWN144" s="59"/>
      <c r="BWO144" s="59"/>
      <c r="BWP144" s="59"/>
      <c r="BWQ144" s="59"/>
      <c r="BWR144" s="59"/>
      <c r="BWS144" s="59"/>
      <c r="BWT144" s="59"/>
      <c r="BWU144" s="59"/>
      <c r="BWV144" s="59"/>
      <c r="BWW144" s="59"/>
      <c r="BWX144" s="59"/>
      <c r="BWY144" s="59"/>
      <c r="BWZ144" s="59"/>
      <c r="BXA144" s="59"/>
      <c r="BXB144" s="59"/>
      <c r="BXC144" s="59"/>
      <c r="BXD144" s="59"/>
      <c r="BXE144" s="59"/>
      <c r="BXF144" s="59"/>
      <c r="BXG144" s="59"/>
      <c r="BXH144" s="59"/>
      <c r="BXI144" s="59"/>
      <c r="BXJ144" s="59"/>
      <c r="BXK144" s="59"/>
      <c r="BXL144" s="59"/>
      <c r="BXM144" s="59"/>
      <c r="BXN144" s="59"/>
      <c r="BXO144" s="59"/>
      <c r="BXP144" s="59"/>
      <c r="BXQ144" s="59"/>
      <c r="BXR144" s="59"/>
      <c r="BXS144" s="59"/>
      <c r="BXT144" s="59"/>
      <c r="BXU144" s="59"/>
      <c r="BXV144" s="59"/>
      <c r="BXW144" s="59"/>
      <c r="BXX144" s="59"/>
      <c r="BXY144" s="59"/>
      <c r="BXZ144" s="59"/>
      <c r="BYA144" s="59"/>
      <c r="BYB144" s="59"/>
      <c r="BYC144" s="59"/>
      <c r="BYD144" s="59"/>
      <c r="BYE144" s="59"/>
      <c r="BYF144" s="59"/>
      <c r="BYG144" s="59"/>
      <c r="BYH144" s="59"/>
      <c r="BYI144" s="59"/>
      <c r="BYJ144" s="59"/>
      <c r="BYK144" s="59"/>
      <c r="BYL144" s="59"/>
      <c r="BYM144" s="59"/>
      <c r="BYN144" s="59"/>
      <c r="BYO144" s="59"/>
      <c r="BYP144" s="59"/>
      <c r="BYQ144" s="59"/>
      <c r="BYR144" s="59"/>
      <c r="BYS144" s="59"/>
      <c r="BYT144" s="59"/>
      <c r="BYU144" s="59"/>
      <c r="BYV144" s="59"/>
      <c r="BYW144" s="59"/>
      <c r="BYX144" s="59"/>
      <c r="BYY144" s="59"/>
      <c r="BYZ144" s="59"/>
      <c r="BZA144" s="59"/>
      <c r="BZB144" s="59"/>
      <c r="BZC144" s="59"/>
      <c r="BZD144" s="59"/>
      <c r="BZE144" s="59"/>
      <c r="BZF144" s="59"/>
      <c r="BZG144" s="59"/>
      <c r="BZH144" s="59"/>
      <c r="BZI144" s="59"/>
      <c r="BZJ144" s="59"/>
      <c r="BZK144" s="59"/>
      <c r="BZL144" s="59"/>
      <c r="BZM144" s="59"/>
      <c r="BZN144" s="59"/>
      <c r="BZO144" s="59"/>
      <c r="BZP144" s="59"/>
      <c r="BZQ144" s="59"/>
      <c r="BZR144" s="59"/>
      <c r="BZS144" s="59"/>
      <c r="BZT144" s="59"/>
      <c r="BZU144" s="59"/>
      <c r="BZV144" s="59"/>
      <c r="BZW144" s="59"/>
      <c r="BZX144" s="59"/>
      <c r="BZY144" s="59"/>
      <c r="BZZ144" s="59"/>
      <c r="CAA144" s="59"/>
      <c r="CAB144" s="59"/>
      <c r="CAC144" s="59"/>
      <c r="CAD144" s="59"/>
      <c r="CAE144" s="59"/>
      <c r="CAF144" s="59"/>
      <c r="CAG144" s="59"/>
      <c r="CAH144" s="59"/>
      <c r="CAI144" s="59"/>
      <c r="CAJ144" s="59"/>
      <c r="CAK144" s="59"/>
      <c r="CAL144" s="59"/>
      <c r="CAM144" s="59"/>
      <c r="CAN144" s="59"/>
      <c r="CAO144" s="59"/>
      <c r="CAP144" s="59"/>
      <c r="CAQ144" s="59"/>
      <c r="CAR144" s="59"/>
      <c r="CAS144" s="59"/>
      <c r="CAT144" s="59"/>
      <c r="CAU144" s="59"/>
      <c r="CAV144" s="59"/>
      <c r="CAW144" s="59"/>
      <c r="CAX144" s="59"/>
      <c r="CAY144" s="59"/>
      <c r="CAZ144" s="59"/>
      <c r="CBA144" s="59"/>
      <c r="CBB144" s="59"/>
      <c r="CBC144" s="59"/>
      <c r="CBD144" s="59"/>
      <c r="CBE144" s="59"/>
      <c r="CBF144" s="59"/>
      <c r="CBG144" s="59"/>
      <c r="CBH144" s="59"/>
      <c r="CBI144" s="59"/>
      <c r="CBJ144" s="59"/>
      <c r="CBK144" s="59"/>
      <c r="CBL144" s="59"/>
      <c r="CBM144" s="59"/>
      <c r="CBN144" s="59"/>
      <c r="CBO144" s="59"/>
      <c r="CBP144" s="59"/>
      <c r="CBQ144" s="59"/>
      <c r="CBR144" s="59"/>
      <c r="CBS144" s="59"/>
      <c r="CBT144" s="59"/>
      <c r="CBU144" s="59"/>
      <c r="CBV144" s="59"/>
      <c r="CBW144" s="59"/>
      <c r="CBX144" s="59"/>
      <c r="CBY144" s="59"/>
      <c r="CBZ144" s="59"/>
      <c r="CCA144" s="59"/>
      <c r="CCB144" s="59"/>
      <c r="CCC144" s="59"/>
      <c r="CCD144" s="59"/>
      <c r="CCE144" s="59"/>
      <c r="CCF144" s="59"/>
      <c r="CCG144" s="59"/>
      <c r="CCH144" s="59"/>
      <c r="CCI144" s="59"/>
      <c r="CCJ144" s="59"/>
      <c r="CCK144" s="59"/>
      <c r="CCL144" s="59"/>
      <c r="CCM144" s="59"/>
      <c r="CCN144" s="59"/>
      <c r="CCO144" s="59"/>
      <c r="CCP144" s="59"/>
      <c r="CCQ144" s="59"/>
      <c r="CCR144" s="59"/>
      <c r="CCS144" s="59"/>
      <c r="CCT144" s="59"/>
      <c r="CCU144" s="59"/>
      <c r="CCV144" s="59"/>
      <c r="CCW144" s="59"/>
      <c r="CCX144" s="59"/>
      <c r="CCY144" s="59"/>
      <c r="CCZ144" s="59"/>
      <c r="CDA144" s="59"/>
      <c r="CDB144" s="59"/>
      <c r="CDC144" s="59"/>
      <c r="CDD144" s="59"/>
      <c r="CDE144" s="59"/>
      <c r="CDF144" s="59"/>
      <c r="CDG144" s="59"/>
      <c r="CDH144" s="59"/>
      <c r="CDI144" s="59"/>
      <c r="CDJ144" s="59"/>
      <c r="CDK144" s="59"/>
      <c r="CDL144" s="59"/>
      <c r="CDM144" s="59"/>
      <c r="CDN144" s="59"/>
      <c r="CDO144" s="59"/>
      <c r="CDP144" s="59"/>
      <c r="CDQ144" s="59"/>
      <c r="CDR144" s="59"/>
      <c r="CDS144" s="59"/>
      <c r="CDT144" s="59"/>
      <c r="CDU144" s="59"/>
      <c r="CDV144" s="59"/>
      <c r="CDW144" s="59"/>
      <c r="CDX144" s="59"/>
      <c r="CDY144" s="59"/>
      <c r="CDZ144" s="59"/>
      <c r="CEA144" s="59"/>
      <c r="CEB144" s="59"/>
      <c r="CEC144" s="59"/>
      <c r="CED144" s="59"/>
      <c r="CEE144" s="59"/>
      <c r="CEF144" s="59"/>
      <c r="CEG144" s="59"/>
      <c r="CEH144" s="59"/>
      <c r="CEI144" s="59"/>
      <c r="CEJ144" s="59"/>
      <c r="CEK144" s="59"/>
      <c r="CEL144" s="59"/>
      <c r="CEM144" s="59"/>
      <c r="CEN144" s="59"/>
      <c r="CEO144" s="59"/>
      <c r="CEP144" s="59"/>
      <c r="CEQ144" s="59"/>
      <c r="CER144" s="59"/>
      <c r="CES144" s="59"/>
      <c r="CET144" s="59"/>
      <c r="CEU144" s="59"/>
      <c r="CEV144" s="59"/>
      <c r="CEW144" s="59"/>
      <c r="CEX144" s="59"/>
      <c r="CEY144" s="59"/>
      <c r="CEZ144" s="59"/>
      <c r="CFA144" s="59"/>
      <c r="CFB144" s="59"/>
      <c r="CFC144" s="59"/>
      <c r="CFD144" s="59"/>
      <c r="CFE144" s="59"/>
      <c r="CFF144" s="59"/>
      <c r="CFG144" s="59"/>
      <c r="CFH144" s="59"/>
      <c r="CFI144" s="59"/>
      <c r="CFJ144" s="59"/>
      <c r="CFK144" s="59"/>
      <c r="CFL144" s="59"/>
      <c r="CFM144" s="59"/>
      <c r="CFN144" s="59"/>
      <c r="CFO144" s="59"/>
      <c r="CFP144" s="59"/>
      <c r="CFQ144" s="59"/>
      <c r="CFR144" s="59"/>
      <c r="CFS144" s="59"/>
      <c r="CFT144" s="59"/>
      <c r="CFU144" s="59"/>
      <c r="CFV144" s="59"/>
      <c r="CFW144" s="59"/>
      <c r="CFX144" s="59"/>
      <c r="CFY144" s="59"/>
      <c r="CFZ144" s="59"/>
      <c r="CGA144" s="59"/>
      <c r="CGB144" s="59"/>
      <c r="CGC144" s="59"/>
      <c r="CGD144" s="59"/>
      <c r="CGE144" s="59"/>
      <c r="CGF144" s="59"/>
      <c r="CGG144" s="59"/>
      <c r="CGH144" s="59"/>
      <c r="CGI144" s="59"/>
      <c r="CGJ144" s="59"/>
      <c r="CGK144" s="59"/>
      <c r="CGL144" s="59"/>
      <c r="CGM144" s="59"/>
      <c r="CGN144" s="59"/>
      <c r="CGO144" s="59"/>
      <c r="CGP144" s="59"/>
      <c r="CGQ144" s="59"/>
      <c r="CGR144" s="59"/>
      <c r="CGS144" s="59"/>
      <c r="CGT144" s="59"/>
      <c r="CGU144" s="59"/>
      <c r="CGV144" s="59"/>
      <c r="CGW144" s="59"/>
      <c r="CGX144" s="59"/>
      <c r="CGY144" s="59"/>
      <c r="CGZ144" s="59"/>
      <c r="CHA144" s="59"/>
      <c r="CHB144" s="59"/>
      <c r="CHC144" s="59"/>
      <c r="CHD144" s="59"/>
      <c r="CHE144" s="59"/>
      <c r="CHF144" s="59"/>
      <c r="CHG144" s="59"/>
      <c r="CHH144" s="59"/>
      <c r="CHI144" s="59"/>
      <c r="CHJ144" s="59"/>
      <c r="CHK144" s="59"/>
      <c r="CHL144" s="59"/>
      <c r="CHM144" s="59"/>
      <c r="CHN144" s="59"/>
      <c r="CHO144" s="59"/>
      <c r="CHP144" s="59"/>
      <c r="CHQ144" s="59"/>
      <c r="CHR144" s="59"/>
      <c r="CHS144" s="59"/>
      <c r="CHT144" s="59"/>
      <c r="CHU144" s="59"/>
      <c r="CHV144" s="59"/>
      <c r="CHW144" s="59"/>
      <c r="CHX144" s="59"/>
      <c r="CHY144" s="59"/>
      <c r="CHZ144" s="59"/>
      <c r="CIA144" s="59"/>
      <c r="CIB144" s="59"/>
      <c r="CIC144" s="59"/>
      <c r="CID144" s="59"/>
      <c r="CIE144" s="59"/>
      <c r="CIF144" s="59"/>
      <c r="CIG144" s="59"/>
      <c r="CIH144" s="59"/>
      <c r="CII144" s="59"/>
      <c r="CIJ144" s="59"/>
      <c r="CIK144" s="59"/>
      <c r="CIL144" s="59"/>
      <c r="CIM144" s="59"/>
      <c r="CIN144" s="59"/>
      <c r="CIO144" s="59"/>
      <c r="CIP144" s="59"/>
      <c r="CIQ144" s="59"/>
      <c r="CIR144" s="59"/>
      <c r="CIS144" s="59"/>
      <c r="CIT144" s="59"/>
      <c r="CIU144" s="59"/>
      <c r="CIV144" s="59"/>
      <c r="CIW144" s="59"/>
      <c r="CIX144" s="59"/>
      <c r="CIY144" s="59"/>
      <c r="CIZ144" s="59"/>
      <c r="CJA144" s="59"/>
      <c r="CJB144" s="59"/>
      <c r="CJC144" s="59"/>
      <c r="CJD144" s="59"/>
      <c r="CJE144" s="59"/>
      <c r="CJF144" s="59"/>
      <c r="CJG144" s="59"/>
      <c r="CJH144" s="59"/>
      <c r="CJI144" s="59"/>
      <c r="CJJ144" s="59"/>
      <c r="CJK144" s="59"/>
      <c r="CJL144" s="59"/>
      <c r="CJM144" s="59"/>
      <c r="CJN144" s="59"/>
      <c r="CJO144" s="59"/>
      <c r="CJP144" s="59"/>
      <c r="CJQ144" s="59"/>
      <c r="CJR144" s="59"/>
      <c r="CJS144" s="59"/>
      <c r="CJT144" s="59"/>
      <c r="CJU144" s="59"/>
      <c r="CJV144" s="59"/>
      <c r="CJW144" s="59"/>
      <c r="CJX144" s="59"/>
      <c r="CJY144" s="59"/>
      <c r="CJZ144" s="59"/>
      <c r="CKA144" s="59"/>
      <c r="CKB144" s="59"/>
      <c r="CKC144" s="59"/>
      <c r="CKD144" s="59"/>
      <c r="CKE144" s="59"/>
      <c r="CKF144" s="59"/>
      <c r="CKG144" s="59"/>
      <c r="CKH144" s="59"/>
      <c r="CKI144" s="59"/>
      <c r="CKJ144" s="59"/>
      <c r="CKK144" s="59"/>
      <c r="CKL144" s="59"/>
      <c r="CKM144" s="59"/>
      <c r="CKN144" s="59"/>
      <c r="CKO144" s="59"/>
      <c r="CKP144" s="59"/>
      <c r="CKQ144" s="59"/>
      <c r="CKR144" s="59"/>
      <c r="CKS144" s="59"/>
      <c r="CKT144" s="59"/>
      <c r="CKU144" s="59"/>
      <c r="CKV144" s="59"/>
      <c r="CKW144" s="59"/>
      <c r="CKX144" s="59"/>
      <c r="CKY144" s="59"/>
      <c r="CKZ144" s="59"/>
      <c r="CLA144" s="59"/>
      <c r="CLB144" s="59"/>
      <c r="CLC144" s="59"/>
      <c r="CLD144" s="59"/>
      <c r="CLE144" s="59"/>
      <c r="CLF144" s="59"/>
      <c r="CLG144" s="59"/>
      <c r="CLH144" s="59"/>
      <c r="CLI144" s="59"/>
      <c r="CLJ144" s="59"/>
      <c r="CLK144" s="59"/>
      <c r="CLL144" s="59"/>
      <c r="CLM144" s="59"/>
      <c r="CLN144" s="59"/>
      <c r="CLO144" s="59"/>
      <c r="CLP144" s="59"/>
      <c r="CLQ144" s="59"/>
      <c r="CLR144" s="59"/>
      <c r="CLS144" s="59"/>
      <c r="CLT144" s="59"/>
      <c r="CLU144" s="59"/>
      <c r="CLV144" s="59"/>
      <c r="CLW144" s="59"/>
      <c r="CLX144" s="59"/>
      <c r="CLY144" s="59"/>
      <c r="CLZ144" s="59"/>
      <c r="CMA144" s="59"/>
      <c r="CMB144" s="59"/>
      <c r="CMC144" s="59"/>
      <c r="CMD144" s="59"/>
      <c r="CME144" s="59"/>
      <c r="CMF144" s="59"/>
      <c r="CMG144" s="59"/>
      <c r="CMH144" s="59"/>
      <c r="CMI144" s="59"/>
      <c r="CMJ144" s="59"/>
      <c r="CMK144" s="59"/>
      <c r="CML144" s="59"/>
      <c r="CMM144" s="59"/>
      <c r="CMN144" s="59"/>
      <c r="CMO144" s="59"/>
      <c r="CMP144" s="59"/>
      <c r="CMQ144" s="59"/>
      <c r="CMR144" s="59"/>
      <c r="CMS144" s="59"/>
      <c r="CMT144" s="59"/>
      <c r="CMU144" s="59"/>
      <c r="CMV144" s="59"/>
      <c r="CMW144" s="59"/>
      <c r="CMX144" s="59"/>
      <c r="CMY144" s="59"/>
      <c r="CMZ144" s="59"/>
      <c r="CNA144" s="59"/>
      <c r="CNB144" s="59"/>
      <c r="CNC144" s="59"/>
      <c r="CND144" s="59"/>
      <c r="CNE144" s="59"/>
      <c r="CNF144" s="59"/>
      <c r="CNG144" s="59"/>
      <c r="CNH144" s="59"/>
      <c r="CNI144" s="59"/>
      <c r="CNJ144" s="59"/>
      <c r="CNK144" s="59"/>
      <c r="CNL144" s="59"/>
      <c r="CNM144" s="59"/>
      <c r="CNN144" s="59"/>
      <c r="CNO144" s="59"/>
      <c r="CNP144" s="59"/>
      <c r="CNQ144" s="59"/>
      <c r="CNR144" s="59"/>
      <c r="CNS144" s="59"/>
      <c r="CNT144" s="59"/>
      <c r="CNU144" s="59"/>
      <c r="CNV144" s="59"/>
      <c r="CNW144" s="59"/>
      <c r="CNX144" s="59"/>
      <c r="CNY144" s="59"/>
      <c r="CNZ144" s="59"/>
      <c r="COA144" s="59"/>
      <c r="COB144" s="59"/>
      <c r="COC144" s="59"/>
      <c r="COD144" s="59"/>
      <c r="COE144" s="59"/>
      <c r="COF144" s="59"/>
      <c r="COG144" s="59"/>
      <c r="COH144" s="59"/>
      <c r="COI144" s="59"/>
      <c r="COJ144" s="59"/>
      <c r="COK144" s="59"/>
      <c r="COL144" s="59"/>
      <c r="COM144" s="59"/>
      <c r="CON144" s="59"/>
      <c r="COO144" s="59"/>
      <c r="COP144" s="59"/>
      <c r="COQ144" s="59"/>
      <c r="COR144" s="59"/>
      <c r="COS144" s="59"/>
      <c r="COT144" s="59"/>
      <c r="COU144" s="59"/>
      <c r="COV144" s="59"/>
      <c r="COW144" s="59"/>
      <c r="COX144" s="59"/>
      <c r="COY144" s="59"/>
      <c r="COZ144" s="59"/>
      <c r="CPA144" s="59"/>
      <c r="CPB144" s="59"/>
      <c r="CPC144" s="59"/>
      <c r="CPD144" s="59"/>
      <c r="CPE144" s="59"/>
      <c r="CPF144" s="59"/>
      <c r="CPG144" s="59"/>
      <c r="CPH144" s="59"/>
      <c r="CPI144" s="59"/>
      <c r="CPJ144" s="59"/>
      <c r="CPK144" s="59"/>
      <c r="CPL144" s="59"/>
      <c r="CPM144" s="59"/>
      <c r="CPN144" s="59"/>
      <c r="CPO144" s="59"/>
      <c r="CPP144" s="59"/>
      <c r="CPQ144" s="59"/>
      <c r="CPR144" s="59"/>
      <c r="CPS144" s="59"/>
      <c r="CPT144" s="59"/>
      <c r="CPU144" s="59"/>
      <c r="CPV144" s="59"/>
      <c r="CPW144" s="59"/>
      <c r="CPX144" s="59"/>
      <c r="CPY144" s="59"/>
      <c r="CPZ144" s="59"/>
      <c r="CQA144" s="59"/>
      <c r="CQB144" s="59"/>
      <c r="CQC144" s="59"/>
      <c r="CQD144" s="59"/>
      <c r="CQE144" s="59"/>
      <c r="CQF144" s="59"/>
      <c r="CQG144" s="59"/>
      <c r="CQH144" s="59"/>
      <c r="CQI144" s="59"/>
      <c r="CQJ144" s="59"/>
      <c r="CQK144" s="59"/>
      <c r="CQL144" s="59"/>
      <c r="CQM144" s="59"/>
      <c r="CQN144" s="59"/>
      <c r="CQO144" s="59"/>
      <c r="CQP144" s="59"/>
      <c r="CQQ144" s="59"/>
      <c r="CQR144" s="59"/>
      <c r="CQS144" s="59"/>
      <c r="CQT144" s="59"/>
      <c r="CQU144" s="59"/>
      <c r="CQV144" s="59"/>
      <c r="CQW144" s="59"/>
      <c r="CQX144" s="59"/>
      <c r="CQY144" s="59"/>
      <c r="CQZ144" s="59"/>
      <c r="CRA144" s="59"/>
      <c r="CRB144" s="59"/>
      <c r="CRC144" s="59"/>
      <c r="CRD144" s="59"/>
      <c r="CRE144" s="59"/>
      <c r="CRF144" s="59"/>
      <c r="CRG144" s="59"/>
      <c r="CRH144" s="59"/>
      <c r="CRI144" s="59"/>
      <c r="CRJ144" s="59"/>
      <c r="CRK144" s="59"/>
      <c r="CRL144" s="59"/>
      <c r="CRM144" s="59"/>
      <c r="CRN144" s="59"/>
      <c r="CRO144" s="59"/>
      <c r="CRP144" s="59"/>
      <c r="CRQ144" s="59"/>
      <c r="CRR144" s="59"/>
      <c r="CRS144" s="59"/>
      <c r="CRT144" s="59"/>
      <c r="CRU144" s="59"/>
      <c r="CRV144" s="59"/>
      <c r="CRW144" s="59"/>
      <c r="CRX144" s="59"/>
      <c r="CRY144" s="59"/>
      <c r="CRZ144" s="59"/>
      <c r="CSA144" s="59"/>
      <c r="CSB144" s="59"/>
      <c r="CSC144" s="59"/>
      <c r="CSD144" s="59"/>
      <c r="CSE144" s="59"/>
      <c r="CSF144" s="59"/>
      <c r="CSG144" s="59"/>
      <c r="CSH144" s="59"/>
      <c r="CSI144" s="59"/>
      <c r="CSJ144" s="59"/>
      <c r="CSK144" s="59"/>
      <c r="CSL144" s="59"/>
      <c r="CSM144" s="59"/>
      <c r="CSN144" s="59"/>
      <c r="CSO144" s="59"/>
      <c r="CSP144" s="59"/>
      <c r="CSQ144" s="59"/>
      <c r="CSR144" s="59"/>
      <c r="CSS144" s="59"/>
      <c r="CST144" s="59"/>
      <c r="CSU144" s="59"/>
      <c r="CSV144" s="59"/>
      <c r="CSW144" s="59"/>
      <c r="CSX144" s="59"/>
      <c r="CSY144" s="59"/>
      <c r="CSZ144" s="59"/>
      <c r="CTA144" s="59"/>
      <c r="CTB144" s="59"/>
      <c r="CTC144" s="59"/>
      <c r="CTD144" s="59"/>
      <c r="CTE144" s="59"/>
      <c r="CTF144" s="59"/>
      <c r="CTG144" s="59"/>
      <c r="CTH144" s="59"/>
      <c r="CTI144" s="59"/>
      <c r="CTJ144" s="59"/>
      <c r="CTK144" s="59"/>
      <c r="CTL144" s="59"/>
      <c r="CTM144" s="59"/>
      <c r="CTN144" s="59"/>
      <c r="CTO144" s="59"/>
      <c r="CTP144" s="59"/>
      <c r="CTQ144" s="59"/>
      <c r="CTR144" s="59"/>
      <c r="CTS144" s="59"/>
      <c r="CTT144" s="59"/>
      <c r="CTU144" s="59"/>
      <c r="CTV144" s="59"/>
      <c r="CTW144" s="59"/>
      <c r="CTX144" s="59"/>
      <c r="CTY144" s="59"/>
      <c r="CTZ144" s="59"/>
      <c r="CUA144" s="59"/>
      <c r="CUB144" s="59"/>
      <c r="CUC144" s="59"/>
      <c r="CUD144" s="59"/>
      <c r="CUE144" s="59"/>
      <c r="CUF144" s="59"/>
      <c r="CUG144" s="59"/>
      <c r="CUH144" s="59"/>
      <c r="CUI144" s="59"/>
      <c r="CUJ144" s="59"/>
      <c r="CUK144" s="59"/>
      <c r="CUL144" s="59"/>
      <c r="CUM144" s="59"/>
      <c r="CUN144" s="59"/>
      <c r="CUO144" s="59"/>
      <c r="CUP144" s="59"/>
      <c r="CUQ144" s="59"/>
      <c r="CUR144" s="59"/>
      <c r="CUS144" s="59"/>
      <c r="CUT144" s="59"/>
      <c r="CUU144" s="59"/>
      <c r="CUV144" s="59"/>
      <c r="CUW144" s="59"/>
      <c r="CUX144" s="59"/>
      <c r="CUY144" s="59"/>
      <c r="CUZ144" s="59"/>
      <c r="CVA144" s="59"/>
      <c r="CVB144" s="59"/>
      <c r="CVC144" s="59"/>
      <c r="CVD144" s="59"/>
      <c r="CVE144" s="59"/>
      <c r="CVF144" s="59"/>
      <c r="CVG144" s="59"/>
      <c r="CVH144" s="59"/>
      <c r="CVI144" s="59"/>
      <c r="CVJ144" s="59"/>
      <c r="CVK144" s="59"/>
      <c r="CVL144" s="59"/>
      <c r="CVM144" s="59"/>
      <c r="CVN144" s="59"/>
      <c r="CVO144" s="59"/>
      <c r="CVP144" s="59"/>
      <c r="CVQ144" s="59"/>
      <c r="CVR144" s="59"/>
      <c r="CVS144" s="59"/>
      <c r="CVT144" s="59"/>
      <c r="CVU144" s="59"/>
      <c r="CVV144" s="59"/>
      <c r="CVW144" s="59"/>
      <c r="CVX144" s="59"/>
      <c r="CVY144" s="59"/>
      <c r="CVZ144" s="59"/>
      <c r="CWA144" s="59"/>
      <c r="CWB144" s="59"/>
      <c r="CWC144" s="59"/>
      <c r="CWD144" s="59"/>
      <c r="CWE144" s="59"/>
      <c r="CWF144" s="59"/>
      <c r="CWG144" s="59"/>
      <c r="CWH144" s="59"/>
      <c r="CWI144" s="59"/>
      <c r="CWJ144" s="59"/>
      <c r="CWK144" s="59"/>
      <c r="CWL144" s="59"/>
      <c r="CWM144" s="59"/>
      <c r="CWN144" s="59"/>
      <c r="CWO144" s="59"/>
      <c r="CWP144" s="59"/>
      <c r="CWQ144" s="59"/>
      <c r="CWR144" s="59"/>
      <c r="CWS144" s="59"/>
      <c r="CWT144" s="59"/>
      <c r="CWU144" s="59"/>
      <c r="CWV144" s="59"/>
      <c r="CWW144" s="59"/>
      <c r="CWX144" s="59"/>
      <c r="CWY144" s="59"/>
      <c r="CWZ144" s="59"/>
      <c r="CXA144" s="59"/>
      <c r="CXB144" s="59"/>
      <c r="CXC144" s="59"/>
      <c r="CXD144" s="59"/>
      <c r="CXE144" s="59"/>
      <c r="CXF144" s="59"/>
      <c r="CXG144" s="59"/>
      <c r="CXH144" s="59"/>
      <c r="CXI144" s="59"/>
      <c r="CXJ144" s="59"/>
      <c r="CXK144" s="59"/>
      <c r="CXL144" s="59"/>
      <c r="CXM144" s="59"/>
      <c r="CXN144" s="59"/>
      <c r="CXO144" s="59"/>
      <c r="CXP144" s="59"/>
      <c r="CXQ144" s="59"/>
      <c r="CXR144" s="59"/>
      <c r="CXS144" s="59"/>
      <c r="CXT144" s="59"/>
      <c r="CXU144" s="59"/>
      <c r="CXV144" s="59"/>
      <c r="CXW144" s="59"/>
      <c r="CXX144" s="59"/>
      <c r="CXY144" s="59"/>
      <c r="CXZ144" s="59"/>
      <c r="CYA144" s="59"/>
      <c r="CYB144" s="59"/>
      <c r="CYC144" s="59"/>
      <c r="CYD144" s="59"/>
      <c r="CYE144" s="59"/>
      <c r="CYF144" s="59"/>
      <c r="CYG144" s="59"/>
      <c r="CYH144" s="59"/>
      <c r="CYI144" s="59"/>
      <c r="CYJ144" s="59"/>
      <c r="CYK144" s="59"/>
      <c r="CYL144" s="59"/>
      <c r="CYM144" s="59"/>
      <c r="CYN144" s="59"/>
      <c r="CYO144" s="59"/>
      <c r="CYP144" s="59"/>
      <c r="CYQ144" s="59"/>
      <c r="CYR144" s="59"/>
      <c r="CYS144" s="59"/>
      <c r="CYT144" s="59"/>
      <c r="CYU144" s="59"/>
      <c r="CYV144" s="59"/>
      <c r="CYW144" s="59"/>
      <c r="CYX144" s="59"/>
      <c r="CYY144" s="59"/>
      <c r="CYZ144" s="59"/>
      <c r="CZA144" s="59"/>
      <c r="CZB144" s="59"/>
      <c r="CZC144" s="59"/>
      <c r="CZD144" s="59"/>
      <c r="CZE144" s="59"/>
      <c r="CZF144" s="59"/>
      <c r="CZG144" s="59"/>
      <c r="CZH144" s="59"/>
      <c r="CZI144" s="59"/>
      <c r="CZJ144" s="59"/>
      <c r="CZK144" s="59"/>
      <c r="CZL144" s="59"/>
      <c r="CZM144" s="59"/>
      <c r="CZN144" s="59"/>
      <c r="CZO144" s="59"/>
      <c r="CZP144" s="59"/>
      <c r="CZQ144" s="59"/>
      <c r="CZR144" s="59"/>
      <c r="CZS144" s="59"/>
      <c r="CZT144" s="59"/>
      <c r="CZU144" s="59"/>
      <c r="CZV144" s="59"/>
      <c r="CZW144" s="59"/>
      <c r="CZX144" s="59"/>
      <c r="CZY144" s="59"/>
      <c r="CZZ144" s="59"/>
      <c r="DAA144" s="59"/>
      <c r="DAB144" s="59"/>
      <c r="DAC144" s="59"/>
      <c r="DAD144" s="59"/>
      <c r="DAE144" s="59"/>
      <c r="DAF144" s="59"/>
      <c r="DAG144" s="59"/>
      <c r="DAH144" s="59"/>
      <c r="DAI144" s="59"/>
      <c r="DAJ144" s="59"/>
      <c r="DAK144" s="59"/>
      <c r="DAL144" s="59"/>
      <c r="DAM144" s="59"/>
      <c r="DAN144" s="59"/>
      <c r="DAO144" s="59"/>
      <c r="DAP144" s="59"/>
      <c r="DAQ144" s="59"/>
      <c r="DAR144" s="59"/>
      <c r="DAS144" s="59"/>
      <c r="DAT144" s="59"/>
      <c r="DAU144" s="59"/>
      <c r="DAV144" s="59"/>
      <c r="DAW144" s="59"/>
      <c r="DAX144" s="59"/>
      <c r="DAY144" s="59"/>
      <c r="DAZ144" s="59"/>
      <c r="DBA144" s="59"/>
      <c r="DBB144" s="59"/>
      <c r="DBC144" s="59"/>
      <c r="DBD144" s="59"/>
      <c r="DBE144" s="59"/>
      <c r="DBF144" s="59"/>
      <c r="DBG144" s="59"/>
      <c r="DBH144" s="59"/>
      <c r="DBI144" s="59"/>
      <c r="DBJ144" s="59"/>
      <c r="DBK144" s="59"/>
      <c r="DBL144" s="59"/>
      <c r="DBM144" s="59"/>
      <c r="DBN144" s="59"/>
      <c r="DBO144" s="59"/>
      <c r="DBP144" s="59"/>
      <c r="DBQ144" s="59"/>
      <c r="DBR144" s="59"/>
      <c r="DBS144" s="59"/>
      <c r="DBT144" s="59"/>
      <c r="DBU144" s="59"/>
      <c r="DBV144" s="59"/>
      <c r="DBW144" s="59"/>
      <c r="DBX144" s="59"/>
      <c r="DBY144" s="59"/>
      <c r="DBZ144" s="59"/>
      <c r="DCA144" s="59"/>
      <c r="DCB144" s="59"/>
      <c r="DCC144" s="59"/>
      <c r="DCD144" s="59"/>
      <c r="DCE144" s="59"/>
      <c r="DCF144" s="59"/>
      <c r="DCG144" s="59"/>
      <c r="DCH144" s="59"/>
      <c r="DCI144" s="59"/>
      <c r="DCJ144" s="59"/>
      <c r="DCK144" s="59"/>
      <c r="DCL144" s="59"/>
      <c r="DCM144" s="59"/>
      <c r="DCN144" s="59"/>
      <c r="DCO144" s="59"/>
      <c r="DCP144" s="59"/>
      <c r="DCQ144" s="59"/>
      <c r="DCR144" s="59"/>
      <c r="DCS144" s="59"/>
      <c r="DCT144" s="59"/>
      <c r="DCU144" s="59"/>
      <c r="DCV144" s="59"/>
      <c r="DCW144" s="59"/>
      <c r="DCX144" s="59"/>
      <c r="DCY144" s="59"/>
      <c r="DCZ144" s="59"/>
      <c r="DDA144" s="59"/>
      <c r="DDB144" s="59"/>
      <c r="DDC144" s="59"/>
      <c r="DDD144" s="59"/>
      <c r="DDE144" s="59"/>
      <c r="DDF144" s="59"/>
      <c r="DDG144" s="59"/>
      <c r="DDH144" s="59"/>
      <c r="DDI144" s="59"/>
      <c r="DDJ144" s="59"/>
      <c r="DDK144" s="59"/>
      <c r="DDL144" s="59"/>
      <c r="DDM144" s="59"/>
      <c r="DDN144" s="59"/>
      <c r="DDO144" s="59"/>
      <c r="DDP144" s="59"/>
      <c r="DDQ144" s="59"/>
      <c r="DDR144" s="59"/>
      <c r="DDS144" s="59"/>
      <c r="DDT144" s="59"/>
      <c r="DDU144" s="59"/>
      <c r="DDV144" s="59"/>
      <c r="DDW144" s="59"/>
      <c r="DDX144" s="59"/>
      <c r="DDY144" s="59"/>
      <c r="DDZ144" s="59"/>
      <c r="DEA144" s="59"/>
      <c r="DEB144" s="59"/>
      <c r="DEC144" s="59"/>
      <c r="DED144" s="59"/>
      <c r="DEE144" s="59"/>
      <c r="DEF144" s="59"/>
      <c r="DEG144" s="59"/>
      <c r="DEH144" s="59"/>
      <c r="DEI144" s="59"/>
      <c r="DEJ144" s="59"/>
      <c r="DEK144" s="59"/>
      <c r="DEL144" s="59"/>
      <c r="DEM144" s="59"/>
      <c r="DEN144" s="59"/>
      <c r="DEO144" s="59"/>
      <c r="DEP144" s="59"/>
      <c r="DEQ144" s="59"/>
      <c r="DER144" s="59"/>
      <c r="DES144" s="59"/>
      <c r="DET144" s="59"/>
      <c r="DEU144" s="59"/>
      <c r="DEV144" s="59"/>
      <c r="DEW144" s="59"/>
      <c r="DEX144" s="59"/>
      <c r="DEY144" s="59"/>
      <c r="DEZ144" s="59"/>
      <c r="DFA144" s="59"/>
      <c r="DFB144" s="59"/>
      <c r="DFC144" s="59"/>
      <c r="DFD144" s="59"/>
      <c r="DFE144" s="59"/>
      <c r="DFF144" s="59"/>
      <c r="DFG144" s="59"/>
      <c r="DFH144" s="59"/>
      <c r="DFI144" s="59"/>
      <c r="DFJ144" s="59"/>
      <c r="DFK144" s="59"/>
      <c r="DFL144" s="59"/>
      <c r="DFM144" s="59"/>
      <c r="DFN144" s="59"/>
      <c r="DFO144" s="59"/>
      <c r="DFP144" s="59"/>
      <c r="DFQ144" s="59"/>
      <c r="DFR144" s="59"/>
      <c r="DFS144" s="59"/>
      <c r="DFT144" s="59"/>
      <c r="DFU144" s="59"/>
      <c r="DFV144" s="59"/>
      <c r="DFW144" s="59"/>
      <c r="DFX144" s="59"/>
      <c r="DFY144" s="59"/>
      <c r="DFZ144" s="59"/>
      <c r="DGA144" s="59"/>
      <c r="DGB144" s="59"/>
      <c r="DGC144" s="59"/>
      <c r="DGD144" s="59"/>
      <c r="DGE144" s="59"/>
      <c r="DGF144" s="59"/>
      <c r="DGG144" s="59"/>
      <c r="DGH144" s="59"/>
      <c r="DGI144" s="59"/>
      <c r="DGJ144" s="59"/>
      <c r="DGK144" s="59"/>
      <c r="DGL144" s="59"/>
      <c r="DGM144" s="59"/>
      <c r="DGN144" s="59"/>
      <c r="DGO144" s="59"/>
      <c r="DGP144" s="59"/>
      <c r="DGQ144" s="59"/>
      <c r="DGR144" s="59"/>
      <c r="DGS144" s="59"/>
      <c r="DGT144" s="59"/>
      <c r="DGU144" s="59"/>
      <c r="DGV144" s="59"/>
      <c r="DGW144" s="59"/>
      <c r="DGX144" s="59"/>
      <c r="DGY144" s="59"/>
      <c r="DGZ144" s="59"/>
      <c r="DHA144" s="59"/>
      <c r="DHB144" s="59"/>
      <c r="DHC144" s="59"/>
      <c r="DHD144" s="59"/>
      <c r="DHE144" s="59"/>
      <c r="DHF144" s="59"/>
      <c r="DHG144" s="59"/>
      <c r="DHH144" s="59"/>
      <c r="DHI144" s="59"/>
      <c r="DHJ144" s="59"/>
      <c r="DHK144" s="59"/>
      <c r="DHL144" s="59"/>
      <c r="DHM144" s="59"/>
      <c r="DHN144" s="59"/>
      <c r="DHO144" s="59"/>
      <c r="DHP144" s="59"/>
      <c r="DHQ144" s="59"/>
      <c r="DHR144" s="59"/>
      <c r="DHS144" s="59"/>
      <c r="DHT144" s="59"/>
      <c r="DHU144" s="59"/>
      <c r="DHV144" s="59"/>
      <c r="DHW144" s="59"/>
      <c r="DHX144" s="59"/>
      <c r="DHY144" s="59"/>
      <c r="DHZ144" s="59"/>
      <c r="DIA144" s="59"/>
      <c r="DIB144" s="59"/>
      <c r="DIC144" s="59"/>
      <c r="DID144" s="59"/>
      <c r="DIE144" s="59"/>
      <c r="DIF144" s="59"/>
      <c r="DIG144" s="59"/>
      <c r="DIH144" s="59"/>
      <c r="DII144" s="59"/>
      <c r="DIJ144" s="59"/>
      <c r="DIK144" s="59"/>
      <c r="DIL144" s="59"/>
      <c r="DIM144" s="59"/>
      <c r="DIN144" s="59"/>
      <c r="DIO144" s="59"/>
      <c r="DIP144" s="59"/>
      <c r="DIQ144" s="59"/>
      <c r="DIR144" s="59"/>
      <c r="DIS144" s="59"/>
      <c r="DIT144" s="59"/>
      <c r="DIU144" s="59"/>
      <c r="DIV144" s="59"/>
      <c r="DIW144" s="59"/>
      <c r="DIX144" s="59"/>
      <c r="DIY144" s="59"/>
      <c r="DIZ144" s="59"/>
      <c r="DJA144" s="59"/>
      <c r="DJB144" s="59"/>
      <c r="DJC144" s="59"/>
      <c r="DJD144" s="59"/>
      <c r="DJE144" s="59"/>
      <c r="DJF144" s="59"/>
      <c r="DJG144" s="59"/>
      <c r="DJH144" s="59"/>
      <c r="DJI144" s="59"/>
      <c r="DJJ144" s="59"/>
      <c r="DJK144" s="59"/>
      <c r="DJL144" s="59"/>
      <c r="DJM144" s="59"/>
      <c r="DJN144" s="59"/>
      <c r="DJO144" s="59"/>
      <c r="DJP144" s="59"/>
      <c r="DJQ144" s="59"/>
      <c r="DJR144" s="59"/>
      <c r="DJS144" s="59"/>
      <c r="DJT144" s="59"/>
      <c r="DJU144" s="59"/>
      <c r="DJV144" s="59"/>
      <c r="DJW144" s="59"/>
      <c r="DJX144" s="59"/>
      <c r="DJY144" s="59"/>
      <c r="DJZ144" s="59"/>
      <c r="DKA144" s="59"/>
      <c r="DKB144" s="59"/>
      <c r="DKC144" s="59"/>
      <c r="DKD144" s="59"/>
      <c r="DKE144" s="59"/>
      <c r="DKF144" s="59"/>
      <c r="DKG144" s="59"/>
      <c r="DKH144" s="59"/>
      <c r="DKI144" s="59"/>
      <c r="DKJ144" s="59"/>
      <c r="DKK144" s="59"/>
      <c r="DKL144" s="59"/>
      <c r="DKM144" s="59"/>
      <c r="DKN144" s="59"/>
      <c r="DKO144" s="59"/>
      <c r="DKP144" s="59"/>
      <c r="DKQ144" s="59"/>
      <c r="DKR144" s="59"/>
      <c r="DKS144" s="59"/>
      <c r="DKT144" s="59"/>
      <c r="DKU144" s="59"/>
      <c r="DKV144" s="59"/>
      <c r="DKW144" s="59"/>
      <c r="DKX144" s="59"/>
      <c r="DKY144" s="59"/>
      <c r="DKZ144" s="59"/>
      <c r="DLA144" s="59"/>
      <c r="DLB144" s="59"/>
      <c r="DLC144" s="59"/>
      <c r="DLD144" s="59"/>
      <c r="DLE144" s="59"/>
      <c r="DLF144" s="59"/>
      <c r="DLG144" s="59"/>
      <c r="DLH144" s="59"/>
      <c r="DLI144" s="59"/>
      <c r="DLJ144" s="59"/>
      <c r="DLK144" s="59"/>
      <c r="DLL144" s="59"/>
      <c r="DLM144" s="59"/>
      <c r="DLN144" s="59"/>
      <c r="DLO144" s="59"/>
      <c r="DLP144" s="59"/>
      <c r="DLQ144" s="59"/>
      <c r="DLR144" s="59"/>
      <c r="DLS144" s="59"/>
      <c r="DLT144" s="59"/>
      <c r="DLU144" s="59"/>
      <c r="DLV144" s="59"/>
      <c r="DLW144" s="59"/>
      <c r="DLX144" s="59"/>
      <c r="DLY144" s="59"/>
      <c r="DLZ144" s="59"/>
      <c r="DMA144" s="59"/>
      <c r="DMB144" s="59"/>
      <c r="DMC144" s="59"/>
      <c r="DMD144" s="59"/>
      <c r="DME144" s="59"/>
      <c r="DMF144" s="59"/>
      <c r="DMG144" s="59"/>
      <c r="DMH144" s="59"/>
      <c r="DMI144" s="59"/>
      <c r="DMJ144" s="59"/>
      <c r="DMK144" s="59"/>
      <c r="DML144" s="59"/>
      <c r="DMM144" s="59"/>
      <c r="DMN144" s="59"/>
      <c r="DMO144" s="59"/>
      <c r="DMP144" s="59"/>
      <c r="DMQ144" s="59"/>
      <c r="DMR144" s="59"/>
      <c r="DMS144" s="59"/>
      <c r="DMT144" s="59"/>
      <c r="DMU144" s="59"/>
      <c r="DMV144" s="59"/>
      <c r="DMW144" s="59"/>
      <c r="DMX144" s="59"/>
      <c r="DMY144" s="59"/>
      <c r="DMZ144" s="59"/>
      <c r="DNA144" s="59"/>
      <c r="DNB144" s="59"/>
      <c r="DNC144" s="59"/>
      <c r="DND144" s="59"/>
      <c r="DNE144" s="59"/>
      <c r="DNF144" s="59"/>
      <c r="DNG144" s="59"/>
      <c r="DNH144" s="59"/>
      <c r="DNI144" s="59"/>
      <c r="DNJ144" s="59"/>
      <c r="DNK144" s="59"/>
      <c r="DNL144" s="59"/>
      <c r="DNM144" s="59"/>
      <c r="DNN144" s="59"/>
      <c r="DNO144" s="59"/>
      <c r="DNP144" s="59"/>
      <c r="DNQ144" s="59"/>
      <c r="DNR144" s="59"/>
      <c r="DNS144" s="59"/>
      <c r="DNT144" s="59"/>
      <c r="DNU144" s="59"/>
      <c r="DNV144" s="59"/>
      <c r="DNW144" s="59"/>
      <c r="DNX144" s="59"/>
      <c r="DNY144" s="59"/>
      <c r="DNZ144" s="59"/>
      <c r="DOA144" s="59"/>
      <c r="DOB144" s="59"/>
      <c r="DOC144" s="59"/>
      <c r="DOD144" s="59"/>
      <c r="DOE144" s="59"/>
      <c r="DOF144" s="59"/>
      <c r="DOG144" s="59"/>
      <c r="DOH144" s="59"/>
      <c r="DOI144" s="59"/>
      <c r="DOJ144" s="59"/>
      <c r="DOK144" s="59"/>
      <c r="DOL144" s="59"/>
      <c r="DOM144" s="59"/>
      <c r="DON144" s="59"/>
      <c r="DOO144" s="59"/>
      <c r="DOP144" s="59"/>
      <c r="DOQ144" s="59"/>
      <c r="DOR144" s="59"/>
      <c r="DOS144" s="59"/>
      <c r="DOT144" s="59"/>
      <c r="DOU144" s="59"/>
      <c r="DOV144" s="59"/>
      <c r="DOW144" s="59"/>
      <c r="DOX144" s="59"/>
      <c r="DOY144" s="59"/>
      <c r="DOZ144" s="59"/>
      <c r="DPA144" s="59"/>
      <c r="DPB144" s="59"/>
      <c r="DPC144" s="59"/>
      <c r="DPD144" s="59"/>
      <c r="DPE144" s="59"/>
      <c r="DPF144" s="59"/>
      <c r="DPG144" s="59"/>
      <c r="DPH144" s="59"/>
      <c r="DPI144" s="59"/>
      <c r="DPJ144" s="59"/>
      <c r="DPK144" s="59"/>
      <c r="DPL144" s="59"/>
      <c r="DPM144" s="59"/>
      <c r="DPN144" s="59"/>
      <c r="DPO144" s="59"/>
      <c r="DPP144" s="59"/>
      <c r="DPQ144" s="59"/>
      <c r="DPR144" s="59"/>
      <c r="DPS144" s="59"/>
      <c r="DPT144" s="59"/>
      <c r="DPU144" s="59"/>
      <c r="DPV144" s="59"/>
      <c r="DPW144" s="59"/>
      <c r="DPX144" s="59"/>
      <c r="DPY144" s="59"/>
      <c r="DPZ144" s="59"/>
      <c r="DQA144" s="59"/>
      <c r="DQB144" s="59"/>
      <c r="DQC144" s="59"/>
      <c r="DQD144" s="59"/>
      <c r="DQE144" s="59"/>
      <c r="DQF144" s="59"/>
      <c r="DQG144" s="59"/>
      <c r="DQH144" s="59"/>
      <c r="DQI144" s="59"/>
      <c r="DQJ144" s="59"/>
      <c r="DQK144" s="59"/>
      <c r="DQL144" s="59"/>
      <c r="DQM144" s="59"/>
      <c r="DQN144" s="59"/>
      <c r="DQO144" s="59"/>
      <c r="DQP144" s="59"/>
      <c r="DQQ144" s="59"/>
      <c r="DQR144" s="59"/>
      <c r="DQS144" s="59"/>
      <c r="DQT144" s="59"/>
      <c r="DQU144" s="59"/>
      <c r="DQV144" s="59"/>
      <c r="DQW144" s="59"/>
      <c r="DQX144" s="59"/>
      <c r="DQY144" s="59"/>
      <c r="DQZ144" s="59"/>
      <c r="DRA144" s="59"/>
      <c r="DRB144" s="59"/>
      <c r="DRC144" s="59"/>
      <c r="DRD144" s="59"/>
      <c r="DRE144" s="59"/>
      <c r="DRF144" s="59"/>
      <c r="DRG144" s="59"/>
      <c r="DRH144" s="59"/>
      <c r="DRI144" s="59"/>
      <c r="DRJ144" s="59"/>
      <c r="DRK144" s="59"/>
      <c r="DRL144" s="59"/>
      <c r="DRM144" s="59"/>
      <c r="DRN144" s="59"/>
      <c r="DRO144" s="59"/>
      <c r="DRP144" s="59"/>
      <c r="DRQ144" s="59"/>
      <c r="DRR144" s="59"/>
      <c r="DRS144" s="59"/>
      <c r="DRT144" s="59"/>
      <c r="DRU144" s="59"/>
      <c r="DRV144" s="59"/>
      <c r="DRW144" s="59"/>
      <c r="DRX144" s="59"/>
      <c r="DRY144" s="59"/>
      <c r="DRZ144" s="59"/>
      <c r="DSA144" s="59"/>
      <c r="DSB144" s="59"/>
      <c r="DSC144" s="59"/>
      <c r="DSD144" s="59"/>
      <c r="DSE144" s="59"/>
      <c r="DSF144" s="59"/>
      <c r="DSG144" s="59"/>
      <c r="DSH144" s="59"/>
      <c r="DSI144" s="59"/>
      <c r="DSJ144" s="59"/>
      <c r="DSK144" s="59"/>
      <c r="DSL144" s="59"/>
      <c r="DSM144" s="59"/>
      <c r="DSN144" s="59"/>
      <c r="DSO144" s="59"/>
      <c r="DSP144" s="59"/>
      <c r="DSQ144" s="59"/>
      <c r="DSR144" s="59"/>
      <c r="DSS144" s="59"/>
      <c r="DST144" s="59"/>
      <c r="DSU144" s="59"/>
      <c r="DSV144" s="59"/>
      <c r="DSW144" s="59"/>
      <c r="DSX144" s="59"/>
      <c r="DSY144" s="59"/>
      <c r="DSZ144" s="59"/>
      <c r="DTA144" s="59"/>
      <c r="DTB144" s="59"/>
      <c r="DTC144" s="59"/>
      <c r="DTD144" s="59"/>
      <c r="DTE144" s="59"/>
      <c r="DTF144" s="59"/>
      <c r="DTG144" s="59"/>
      <c r="DTH144" s="59"/>
      <c r="DTI144" s="59"/>
      <c r="DTJ144" s="59"/>
      <c r="DTK144" s="59"/>
      <c r="DTL144" s="59"/>
      <c r="DTM144" s="59"/>
      <c r="DTN144" s="59"/>
      <c r="DTO144" s="59"/>
      <c r="DTP144" s="59"/>
      <c r="DTQ144" s="59"/>
      <c r="DTR144" s="59"/>
      <c r="DTS144" s="59"/>
      <c r="DTT144" s="59"/>
      <c r="DTU144" s="59"/>
      <c r="DTV144" s="59"/>
      <c r="DTW144" s="59"/>
      <c r="DTX144" s="59"/>
      <c r="DTY144" s="59"/>
      <c r="DTZ144" s="59"/>
      <c r="DUA144" s="59"/>
      <c r="DUB144" s="59"/>
      <c r="DUC144" s="59"/>
      <c r="DUD144" s="59"/>
      <c r="DUE144" s="59"/>
      <c r="DUF144" s="59"/>
      <c r="DUG144" s="59"/>
      <c r="DUH144" s="59"/>
      <c r="DUI144" s="59"/>
      <c r="DUJ144" s="59"/>
      <c r="DUK144" s="59"/>
      <c r="DUL144" s="59"/>
      <c r="DUM144" s="59"/>
      <c r="DUN144" s="59"/>
      <c r="DUO144" s="59"/>
      <c r="DUP144" s="59"/>
      <c r="DUQ144" s="59"/>
      <c r="DUR144" s="59"/>
      <c r="DUS144" s="59"/>
      <c r="DUT144" s="59"/>
      <c r="DUU144" s="59"/>
      <c r="DUV144" s="59"/>
      <c r="DUW144" s="59"/>
      <c r="DUX144" s="59"/>
      <c r="DUY144" s="59"/>
      <c r="DUZ144" s="59"/>
      <c r="DVA144" s="59"/>
      <c r="DVB144" s="59"/>
      <c r="DVC144" s="59"/>
      <c r="DVD144" s="59"/>
      <c r="DVE144" s="59"/>
      <c r="DVF144" s="59"/>
      <c r="DVG144" s="59"/>
      <c r="DVH144" s="59"/>
      <c r="DVI144" s="59"/>
      <c r="DVJ144" s="59"/>
      <c r="DVK144" s="59"/>
      <c r="DVL144" s="59"/>
      <c r="DVM144" s="59"/>
      <c r="DVN144" s="59"/>
      <c r="DVO144" s="59"/>
      <c r="DVP144" s="59"/>
      <c r="DVQ144" s="59"/>
      <c r="DVR144" s="59"/>
      <c r="DVS144" s="59"/>
      <c r="DVT144" s="59"/>
      <c r="DVU144" s="59"/>
      <c r="DVV144" s="59"/>
      <c r="DVW144" s="59"/>
      <c r="DVX144" s="59"/>
      <c r="DVY144" s="59"/>
      <c r="DVZ144" s="59"/>
      <c r="DWA144" s="59"/>
      <c r="DWB144" s="59"/>
      <c r="DWC144" s="59"/>
      <c r="DWD144" s="59"/>
      <c r="DWE144" s="59"/>
      <c r="DWF144" s="59"/>
      <c r="DWG144" s="59"/>
      <c r="DWH144" s="59"/>
      <c r="DWI144" s="59"/>
      <c r="DWJ144" s="59"/>
      <c r="DWK144" s="59"/>
      <c r="DWL144" s="59"/>
      <c r="DWM144" s="59"/>
      <c r="DWN144" s="59"/>
      <c r="DWO144" s="59"/>
      <c r="DWP144" s="59"/>
      <c r="DWQ144" s="59"/>
      <c r="DWR144" s="59"/>
      <c r="DWS144" s="59"/>
      <c r="DWT144" s="59"/>
      <c r="DWU144" s="59"/>
      <c r="DWV144" s="59"/>
      <c r="DWW144" s="59"/>
      <c r="DWX144" s="59"/>
      <c r="DWY144" s="59"/>
      <c r="DWZ144" s="59"/>
      <c r="DXA144" s="59"/>
      <c r="DXB144" s="59"/>
      <c r="DXC144" s="59"/>
      <c r="DXD144" s="59"/>
      <c r="DXE144" s="59"/>
      <c r="DXF144" s="59"/>
      <c r="DXG144" s="59"/>
      <c r="DXH144" s="59"/>
      <c r="DXI144" s="59"/>
      <c r="DXJ144" s="59"/>
      <c r="DXK144" s="59"/>
      <c r="DXL144" s="59"/>
      <c r="DXM144" s="59"/>
      <c r="DXN144" s="59"/>
      <c r="DXO144" s="59"/>
      <c r="DXP144" s="59"/>
      <c r="DXQ144" s="59"/>
      <c r="DXR144" s="59"/>
      <c r="DXS144" s="59"/>
      <c r="DXT144" s="59"/>
      <c r="DXU144" s="59"/>
      <c r="DXV144" s="59"/>
      <c r="DXW144" s="59"/>
      <c r="DXX144" s="59"/>
      <c r="DXY144" s="59"/>
      <c r="DXZ144" s="59"/>
      <c r="DYA144" s="59"/>
      <c r="DYB144" s="59"/>
      <c r="DYC144" s="59"/>
      <c r="DYD144" s="59"/>
      <c r="DYE144" s="59"/>
      <c r="DYF144" s="59"/>
      <c r="DYG144" s="59"/>
      <c r="DYH144" s="59"/>
      <c r="DYI144" s="59"/>
      <c r="DYJ144" s="59"/>
      <c r="DYK144" s="59"/>
      <c r="DYL144" s="59"/>
      <c r="DYM144" s="59"/>
      <c r="DYN144" s="59"/>
      <c r="DYO144" s="59"/>
      <c r="DYP144" s="59"/>
      <c r="DYQ144" s="59"/>
      <c r="DYR144" s="59"/>
      <c r="DYS144" s="59"/>
      <c r="DYT144" s="59"/>
      <c r="DYU144" s="59"/>
      <c r="DYV144" s="59"/>
      <c r="DYW144" s="59"/>
      <c r="DYX144" s="59"/>
      <c r="DYY144" s="59"/>
      <c r="DYZ144" s="59"/>
      <c r="DZA144" s="59"/>
      <c r="DZB144" s="59"/>
      <c r="DZC144" s="59"/>
      <c r="DZD144" s="59"/>
      <c r="DZE144" s="59"/>
      <c r="DZF144" s="59"/>
      <c r="DZG144" s="59"/>
      <c r="DZH144" s="59"/>
      <c r="DZI144" s="59"/>
      <c r="DZJ144" s="59"/>
      <c r="DZK144" s="59"/>
      <c r="DZL144" s="59"/>
      <c r="DZM144" s="59"/>
      <c r="DZN144" s="59"/>
      <c r="DZO144" s="59"/>
      <c r="DZP144" s="59"/>
      <c r="DZQ144" s="59"/>
      <c r="DZR144" s="59"/>
      <c r="DZS144" s="59"/>
      <c r="DZT144" s="59"/>
      <c r="DZU144" s="59"/>
      <c r="DZV144" s="59"/>
      <c r="DZW144" s="59"/>
      <c r="DZX144" s="59"/>
      <c r="DZY144" s="59"/>
      <c r="DZZ144" s="59"/>
      <c r="EAA144" s="59"/>
      <c r="EAB144" s="59"/>
      <c r="EAC144" s="59"/>
      <c r="EAD144" s="59"/>
      <c r="EAE144" s="59"/>
      <c r="EAF144" s="59"/>
      <c r="EAG144" s="59"/>
      <c r="EAH144" s="59"/>
      <c r="EAI144" s="59"/>
      <c r="EAJ144" s="59"/>
      <c r="EAK144" s="59"/>
      <c r="EAL144" s="59"/>
      <c r="EAM144" s="59"/>
      <c r="EAN144" s="59"/>
      <c r="EAO144" s="59"/>
      <c r="EAP144" s="59"/>
      <c r="EAQ144" s="59"/>
      <c r="EAR144" s="59"/>
      <c r="EAS144" s="59"/>
      <c r="EAT144" s="59"/>
      <c r="EAU144" s="59"/>
      <c r="EAV144" s="59"/>
      <c r="EAW144" s="59"/>
      <c r="EAX144" s="59"/>
      <c r="EAY144" s="59"/>
      <c r="EAZ144" s="59"/>
      <c r="EBA144" s="59"/>
      <c r="EBB144" s="59"/>
      <c r="EBC144" s="59"/>
      <c r="EBD144" s="59"/>
      <c r="EBE144" s="59"/>
      <c r="EBF144" s="59"/>
      <c r="EBG144" s="59"/>
      <c r="EBH144" s="59"/>
      <c r="EBI144" s="59"/>
      <c r="EBJ144" s="59"/>
      <c r="EBK144" s="59"/>
      <c r="EBL144" s="59"/>
      <c r="EBM144" s="59"/>
      <c r="EBN144" s="59"/>
      <c r="EBO144" s="59"/>
      <c r="EBP144" s="59"/>
      <c r="EBQ144" s="59"/>
      <c r="EBR144" s="59"/>
      <c r="EBS144" s="59"/>
      <c r="EBT144" s="59"/>
      <c r="EBU144" s="59"/>
      <c r="EBV144" s="59"/>
      <c r="EBW144" s="59"/>
      <c r="EBX144" s="59"/>
      <c r="EBY144" s="59"/>
      <c r="EBZ144" s="59"/>
      <c r="ECA144" s="59"/>
      <c r="ECB144" s="59"/>
      <c r="ECC144" s="59"/>
      <c r="ECD144" s="59"/>
      <c r="ECE144" s="59"/>
      <c r="ECF144" s="59"/>
      <c r="ECG144" s="59"/>
      <c r="ECH144" s="59"/>
      <c r="ECI144" s="59"/>
      <c r="ECJ144" s="59"/>
      <c r="ECK144" s="59"/>
      <c r="ECL144" s="59"/>
      <c r="ECM144" s="59"/>
      <c r="ECN144" s="59"/>
      <c r="ECO144" s="59"/>
      <c r="ECP144" s="59"/>
      <c r="ECQ144" s="59"/>
      <c r="ECR144" s="59"/>
      <c r="ECS144" s="59"/>
      <c r="ECT144" s="59"/>
      <c r="ECU144" s="59"/>
      <c r="ECV144" s="59"/>
      <c r="ECW144" s="59"/>
      <c r="ECX144" s="59"/>
      <c r="ECY144" s="59"/>
      <c r="ECZ144" s="59"/>
      <c r="EDA144" s="59"/>
      <c r="EDB144" s="59"/>
      <c r="EDC144" s="59"/>
      <c r="EDD144" s="59"/>
      <c r="EDE144" s="59"/>
      <c r="EDF144" s="59"/>
      <c r="EDG144" s="59"/>
      <c r="EDH144" s="59"/>
      <c r="EDI144" s="59"/>
      <c r="EDJ144" s="59"/>
      <c r="EDK144" s="59"/>
      <c r="EDL144" s="59"/>
      <c r="EDM144" s="59"/>
      <c r="EDN144" s="59"/>
      <c r="EDO144" s="59"/>
      <c r="EDP144" s="59"/>
      <c r="EDQ144" s="59"/>
      <c r="EDR144" s="59"/>
      <c r="EDS144" s="59"/>
      <c r="EDT144" s="59"/>
      <c r="EDU144" s="59"/>
      <c r="EDV144" s="59"/>
      <c r="EDW144" s="59"/>
      <c r="EDX144" s="59"/>
      <c r="EDY144" s="59"/>
      <c r="EDZ144" s="59"/>
      <c r="EEA144" s="59"/>
      <c r="EEB144" s="59"/>
      <c r="EEC144" s="59"/>
      <c r="EED144" s="59"/>
      <c r="EEE144" s="59"/>
      <c r="EEF144" s="59"/>
      <c r="EEG144" s="59"/>
      <c r="EEH144" s="59"/>
      <c r="EEI144" s="59"/>
      <c r="EEJ144" s="59"/>
      <c r="EEK144" s="59"/>
      <c r="EEL144" s="59"/>
      <c r="EEM144" s="59"/>
      <c r="EEN144" s="59"/>
      <c r="EEO144" s="59"/>
      <c r="EEP144" s="59"/>
      <c r="EEQ144" s="59"/>
      <c r="EER144" s="59"/>
      <c r="EES144" s="59"/>
      <c r="EET144" s="59"/>
      <c r="EEU144" s="59"/>
      <c r="EEV144" s="59"/>
      <c r="EEW144" s="59"/>
      <c r="EEX144" s="59"/>
      <c r="EEY144" s="59"/>
      <c r="EEZ144" s="59"/>
      <c r="EFA144" s="59"/>
      <c r="EFB144" s="59"/>
      <c r="EFC144" s="59"/>
      <c r="EFD144" s="59"/>
      <c r="EFE144" s="59"/>
      <c r="EFF144" s="59"/>
      <c r="EFG144" s="59"/>
      <c r="EFH144" s="59"/>
      <c r="EFI144" s="59"/>
      <c r="EFJ144" s="59"/>
      <c r="EFK144" s="59"/>
      <c r="EFL144" s="59"/>
      <c r="EFM144" s="59"/>
      <c r="EFN144" s="59"/>
      <c r="EFO144" s="59"/>
      <c r="EFP144" s="59"/>
      <c r="EFQ144" s="59"/>
      <c r="EFR144" s="59"/>
      <c r="EFS144" s="59"/>
      <c r="EFT144" s="59"/>
      <c r="EFU144" s="59"/>
      <c r="EFV144" s="59"/>
      <c r="EFW144" s="59"/>
      <c r="EFX144" s="59"/>
      <c r="EFY144" s="59"/>
      <c r="EFZ144" s="59"/>
      <c r="EGA144" s="59"/>
      <c r="EGB144" s="59"/>
      <c r="EGC144" s="59"/>
      <c r="EGD144" s="59"/>
      <c r="EGE144" s="59"/>
      <c r="EGF144" s="59"/>
      <c r="EGG144" s="59"/>
      <c r="EGH144" s="59"/>
      <c r="EGI144" s="59"/>
      <c r="EGJ144" s="59"/>
      <c r="EGK144" s="59"/>
      <c r="EGL144" s="59"/>
      <c r="EGM144" s="59"/>
      <c r="EGN144" s="59"/>
      <c r="EGO144" s="59"/>
      <c r="EGP144" s="59"/>
      <c r="EGQ144" s="59"/>
      <c r="EGR144" s="59"/>
      <c r="EGS144" s="59"/>
      <c r="EGT144" s="59"/>
      <c r="EGU144" s="59"/>
      <c r="EGV144" s="59"/>
      <c r="EGW144" s="59"/>
      <c r="EGX144" s="59"/>
      <c r="EGY144" s="59"/>
      <c r="EGZ144" s="59"/>
      <c r="EHA144" s="59"/>
      <c r="EHB144" s="59"/>
      <c r="EHC144" s="59"/>
      <c r="EHD144" s="59"/>
      <c r="EHE144" s="59"/>
      <c r="EHF144" s="59"/>
      <c r="EHG144" s="59"/>
      <c r="EHH144" s="59"/>
      <c r="EHI144" s="59"/>
      <c r="EHJ144" s="59"/>
      <c r="EHK144" s="59"/>
      <c r="EHL144" s="59"/>
      <c r="EHM144" s="59"/>
      <c r="EHN144" s="59"/>
      <c r="EHO144" s="59"/>
      <c r="EHP144" s="59"/>
      <c r="EHQ144" s="59"/>
      <c r="EHR144" s="59"/>
      <c r="EHS144" s="59"/>
      <c r="EHT144" s="59"/>
      <c r="EHU144" s="59"/>
      <c r="EHV144" s="59"/>
      <c r="EHW144" s="59"/>
      <c r="EHX144" s="59"/>
      <c r="EHY144" s="59"/>
      <c r="EHZ144" s="59"/>
      <c r="EIA144" s="59"/>
      <c r="EIB144" s="59"/>
      <c r="EIC144" s="59"/>
      <c r="EID144" s="59"/>
      <c r="EIE144" s="59"/>
      <c r="EIF144" s="59"/>
      <c r="EIG144" s="59"/>
      <c r="EIH144" s="59"/>
      <c r="EII144" s="59"/>
      <c r="EIJ144" s="59"/>
      <c r="EIK144" s="59"/>
      <c r="EIL144" s="59"/>
      <c r="EIM144" s="59"/>
      <c r="EIN144" s="59"/>
      <c r="EIO144" s="59"/>
      <c r="EIP144" s="59"/>
      <c r="EIQ144" s="59"/>
      <c r="EIR144" s="59"/>
      <c r="EIS144" s="59"/>
      <c r="EIT144" s="59"/>
      <c r="EIU144" s="59"/>
      <c r="EIV144" s="59"/>
      <c r="EIW144" s="59"/>
      <c r="EIX144" s="59"/>
      <c r="EIY144" s="59"/>
      <c r="EIZ144" s="59"/>
      <c r="EJA144" s="59"/>
      <c r="EJB144" s="59"/>
      <c r="EJC144" s="59"/>
      <c r="EJD144" s="59"/>
      <c r="EJE144" s="59"/>
      <c r="EJF144" s="59"/>
      <c r="EJG144" s="59"/>
      <c r="EJH144" s="59"/>
      <c r="EJI144" s="59"/>
      <c r="EJJ144" s="59"/>
      <c r="EJK144" s="59"/>
      <c r="EJL144" s="59"/>
      <c r="EJM144" s="59"/>
      <c r="EJN144" s="59"/>
      <c r="EJO144" s="59"/>
      <c r="EJP144" s="59"/>
      <c r="EJQ144" s="59"/>
      <c r="EJR144" s="59"/>
      <c r="EJS144" s="59"/>
      <c r="EJT144" s="59"/>
      <c r="EJU144" s="59"/>
      <c r="EJV144" s="59"/>
      <c r="EJW144" s="59"/>
      <c r="EJX144" s="59"/>
      <c r="EJY144" s="59"/>
      <c r="EJZ144" s="59"/>
      <c r="EKA144" s="59"/>
      <c r="EKB144" s="59"/>
      <c r="EKC144" s="59"/>
      <c r="EKD144" s="59"/>
      <c r="EKE144" s="59"/>
      <c r="EKF144" s="59"/>
      <c r="EKG144" s="59"/>
      <c r="EKH144" s="59"/>
      <c r="EKI144" s="59"/>
      <c r="EKJ144" s="59"/>
      <c r="EKK144" s="59"/>
      <c r="EKL144" s="59"/>
      <c r="EKM144" s="59"/>
      <c r="EKN144" s="59"/>
      <c r="EKO144" s="59"/>
      <c r="EKP144" s="59"/>
      <c r="EKQ144" s="59"/>
      <c r="EKR144" s="59"/>
      <c r="EKS144" s="59"/>
      <c r="EKT144" s="59"/>
      <c r="EKU144" s="59"/>
      <c r="EKV144" s="59"/>
      <c r="EKW144" s="59"/>
      <c r="EKX144" s="59"/>
      <c r="EKY144" s="59"/>
      <c r="EKZ144" s="59"/>
      <c r="ELA144" s="59"/>
      <c r="ELB144" s="59"/>
      <c r="ELC144" s="59"/>
      <c r="ELD144" s="59"/>
      <c r="ELE144" s="59"/>
      <c r="ELF144" s="59"/>
      <c r="ELG144" s="59"/>
      <c r="ELH144" s="59"/>
      <c r="ELI144" s="59"/>
      <c r="ELJ144" s="59"/>
      <c r="ELK144" s="59"/>
      <c r="ELL144" s="59"/>
      <c r="ELM144" s="59"/>
      <c r="ELN144" s="59"/>
      <c r="ELO144" s="59"/>
      <c r="ELP144" s="59"/>
      <c r="ELQ144" s="59"/>
      <c r="ELR144" s="59"/>
      <c r="ELS144" s="59"/>
      <c r="ELT144" s="59"/>
      <c r="ELU144" s="59"/>
      <c r="ELV144" s="59"/>
      <c r="ELW144" s="59"/>
      <c r="ELX144" s="59"/>
      <c r="ELY144" s="59"/>
      <c r="ELZ144" s="59"/>
      <c r="EMA144" s="59"/>
      <c r="EMB144" s="59"/>
      <c r="EMC144" s="59"/>
      <c r="EMD144" s="59"/>
      <c r="EME144" s="59"/>
      <c r="EMF144" s="59"/>
      <c r="EMG144" s="59"/>
      <c r="EMH144" s="59"/>
      <c r="EMI144" s="59"/>
      <c r="EMJ144" s="59"/>
      <c r="EMK144" s="59"/>
      <c r="EML144" s="59"/>
      <c r="EMM144" s="59"/>
      <c r="EMN144" s="59"/>
      <c r="EMO144" s="59"/>
      <c r="EMP144" s="59"/>
      <c r="EMQ144" s="59"/>
      <c r="EMR144" s="59"/>
      <c r="EMS144" s="59"/>
      <c r="EMT144" s="59"/>
      <c r="EMU144" s="59"/>
      <c r="EMV144" s="59"/>
      <c r="EMW144" s="59"/>
      <c r="EMX144" s="59"/>
      <c r="EMY144" s="59"/>
      <c r="EMZ144" s="59"/>
      <c r="ENA144" s="59"/>
      <c r="ENB144" s="59"/>
      <c r="ENC144" s="59"/>
      <c r="END144" s="59"/>
      <c r="ENE144" s="59"/>
      <c r="ENF144" s="59"/>
      <c r="ENG144" s="59"/>
      <c r="ENH144" s="59"/>
      <c r="ENI144" s="59"/>
      <c r="ENJ144" s="59"/>
      <c r="ENK144" s="59"/>
      <c r="ENL144" s="59"/>
      <c r="ENM144" s="59"/>
      <c r="ENN144" s="59"/>
      <c r="ENO144" s="59"/>
      <c r="ENP144" s="59"/>
      <c r="ENQ144" s="59"/>
      <c r="ENR144" s="59"/>
      <c r="ENS144" s="59"/>
      <c r="ENT144" s="59"/>
      <c r="ENU144" s="59"/>
      <c r="ENV144" s="59"/>
      <c r="ENW144" s="59"/>
      <c r="ENX144" s="59"/>
      <c r="ENY144" s="59"/>
      <c r="ENZ144" s="59"/>
      <c r="EOA144" s="59"/>
      <c r="EOB144" s="59"/>
      <c r="EOC144" s="59"/>
      <c r="EOD144" s="59"/>
      <c r="EOE144" s="59"/>
      <c r="EOF144" s="59"/>
      <c r="EOG144" s="59"/>
      <c r="EOH144" s="59"/>
      <c r="EOI144" s="59"/>
      <c r="EOJ144" s="59"/>
      <c r="EOK144" s="59"/>
      <c r="EOL144" s="59"/>
      <c r="EOM144" s="59"/>
      <c r="EON144" s="59"/>
      <c r="EOO144" s="59"/>
      <c r="EOP144" s="59"/>
      <c r="EOQ144" s="59"/>
      <c r="EOR144" s="59"/>
      <c r="EOS144" s="59"/>
      <c r="EOT144" s="59"/>
      <c r="EOU144" s="59"/>
      <c r="EOV144" s="59"/>
      <c r="EOW144" s="59"/>
      <c r="EOX144" s="59"/>
      <c r="EOY144" s="59"/>
      <c r="EOZ144" s="59"/>
      <c r="EPA144" s="59"/>
      <c r="EPB144" s="59"/>
      <c r="EPC144" s="59"/>
      <c r="EPD144" s="59"/>
      <c r="EPE144" s="59"/>
      <c r="EPF144" s="59"/>
      <c r="EPG144" s="59"/>
      <c r="EPH144" s="59"/>
      <c r="EPI144" s="59"/>
      <c r="EPJ144" s="59"/>
      <c r="EPK144" s="59"/>
      <c r="EPL144" s="59"/>
      <c r="EPM144" s="59"/>
      <c r="EPN144" s="59"/>
      <c r="EPO144" s="59"/>
      <c r="EPP144" s="59"/>
      <c r="EPQ144" s="59"/>
      <c r="EPR144" s="59"/>
      <c r="EPS144" s="59"/>
      <c r="EPT144" s="59"/>
      <c r="EPU144" s="59"/>
      <c r="EPV144" s="59"/>
      <c r="EPW144" s="59"/>
      <c r="EPX144" s="59"/>
      <c r="EPY144" s="59"/>
      <c r="EPZ144" s="59"/>
      <c r="EQA144" s="59"/>
      <c r="EQB144" s="59"/>
      <c r="EQC144" s="59"/>
      <c r="EQD144" s="59"/>
      <c r="EQE144" s="59"/>
      <c r="EQF144" s="59"/>
      <c r="EQG144" s="59"/>
      <c r="EQH144" s="59"/>
      <c r="EQI144" s="59"/>
      <c r="EQJ144" s="59"/>
      <c r="EQK144" s="59"/>
      <c r="EQL144" s="59"/>
      <c r="EQM144" s="59"/>
      <c r="EQN144" s="59"/>
      <c r="EQO144" s="59"/>
      <c r="EQP144" s="59"/>
      <c r="EQQ144" s="59"/>
      <c r="EQR144" s="59"/>
      <c r="EQS144" s="59"/>
      <c r="EQT144" s="59"/>
      <c r="EQU144" s="59"/>
      <c r="EQV144" s="59"/>
      <c r="EQW144" s="59"/>
      <c r="EQX144" s="59"/>
      <c r="EQY144" s="59"/>
      <c r="EQZ144" s="59"/>
      <c r="ERA144" s="59"/>
      <c r="ERB144" s="59"/>
      <c r="ERC144" s="59"/>
      <c r="ERD144" s="59"/>
      <c r="ERE144" s="59"/>
      <c r="ERF144" s="59"/>
      <c r="ERG144" s="59"/>
      <c r="ERH144" s="59"/>
      <c r="ERI144" s="59"/>
      <c r="ERJ144" s="59"/>
      <c r="ERK144" s="59"/>
      <c r="ERL144" s="59"/>
      <c r="ERM144" s="59"/>
      <c r="ERN144" s="59"/>
      <c r="ERO144" s="59"/>
      <c r="ERP144" s="59"/>
      <c r="ERQ144" s="59"/>
      <c r="ERR144" s="59"/>
      <c r="ERS144" s="59"/>
      <c r="ERT144" s="59"/>
      <c r="ERU144" s="59"/>
      <c r="ERV144" s="59"/>
      <c r="ERW144" s="59"/>
      <c r="ERX144" s="59"/>
      <c r="ERY144" s="59"/>
      <c r="ERZ144" s="59"/>
      <c r="ESA144" s="59"/>
      <c r="ESB144" s="59"/>
      <c r="ESC144" s="59"/>
      <c r="ESD144" s="59"/>
      <c r="ESE144" s="59"/>
      <c r="ESF144" s="59"/>
      <c r="ESG144" s="59"/>
      <c r="ESH144" s="59"/>
      <c r="ESI144" s="59"/>
      <c r="ESJ144" s="59"/>
      <c r="ESK144" s="59"/>
      <c r="ESL144" s="59"/>
      <c r="ESM144" s="59"/>
      <c r="ESN144" s="59"/>
      <c r="ESO144" s="59"/>
      <c r="ESP144" s="59"/>
      <c r="ESQ144" s="59"/>
      <c r="ESR144" s="59"/>
      <c r="ESS144" s="59"/>
      <c r="EST144" s="59"/>
      <c r="ESU144" s="59"/>
      <c r="ESV144" s="59"/>
      <c r="ESW144" s="59"/>
      <c r="ESX144" s="59"/>
      <c r="ESY144" s="59"/>
      <c r="ESZ144" s="59"/>
      <c r="ETA144" s="59"/>
      <c r="ETB144" s="59"/>
      <c r="ETC144" s="59"/>
      <c r="ETD144" s="59"/>
      <c r="ETE144" s="59"/>
      <c r="ETF144" s="59"/>
      <c r="ETG144" s="59"/>
      <c r="ETH144" s="59"/>
      <c r="ETI144" s="59"/>
      <c r="ETJ144" s="59"/>
      <c r="ETK144" s="59"/>
      <c r="ETL144" s="59"/>
      <c r="ETM144" s="59"/>
      <c r="ETN144" s="59"/>
      <c r="ETO144" s="59"/>
      <c r="ETP144" s="59"/>
      <c r="ETQ144" s="59"/>
      <c r="ETR144" s="59"/>
      <c r="ETS144" s="59"/>
      <c r="ETT144" s="59"/>
      <c r="ETU144" s="59"/>
      <c r="ETV144" s="59"/>
      <c r="ETW144" s="59"/>
      <c r="ETX144" s="59"/>
      <c r="ETY144" s="59"/>
      <c r="ETZ144" s="59"/>
      <c r="EUA144" s="59"/>
      <c r="EUB144" s="59"/>
      <c r="EUC144" s="59"/>
      <c r="EUD144" s="59"/>
      <c r="EUE144" s="59"/>
      <c r="EUF144" s="59"/>
      <c r="EUG144" s="59"/>
      <c r="EUH144" s="59"/>
      <c r="EUI144" s="59"/>
      <c r="EUJ144" s="59"/>
      <c r="EUK144" s="59"/>
      <c r="EUL144" s="59"/>
      <c r="EUM144" s="59"/>
      <c r="EUN144" s="59"/>
      <c r="EUO144" s="59"/>
      <c r="EUP144" s="59"/>
      <c r="EUQ144" s="59"/>
      <c r="EUR144" s="59"/>
      <c r="EUS144" s="59"/>
      <c r="EUT144" s="59"/>
      <c r="EUU144" s="59"/>
      <c r="EUV144" s="59"/>
      <c r="EUW144" s="59"/>
      <c r="EUX144" s="59"/>
      <c r="EUY144" s="59"/>
      <c r="EUZ144" s="59"/>
      <c r="EVA144" s="59"/>
      <c r="EVB144" s="59"/>
      <c r="EVC144" s="59"/>
      <c r="EVD144" s="59"/>
      <c r="EVE144" s="59"/>
      <c r="EVF144" s="59"/>
      <c r="EVG144" s="59"/>
      <c r="EVH144" s="59"/>
      <c r="EVI144" s="59"/>
      <c r="EVJ144" s="59"/>
      <c r="EVK144" s="59"/>
      <c r="EVL144" s="59"/>
      <c r="EVM144" s="59"/>
      <c r="EVN144" s="59"/>
      <c r="EVO144" s="59"/>
      <c r="EVP144" s="59"/>
      <c r="EVQ144" s="59"/>
      <c r="EVR144" s="59"/>
      <c r="EVS144" s="59"/>
      <c r="EVT144" s="59"/>
      <c r="EVU144" s="59"/>
      <c r="EVV144" s="59"/>
      <c r="EVW144" s="59"/>
      <c r="EVX144" s="59"/>
      <c r="EVY144" s="59"/>
      <c r="EVZ144" s="59"/>
      <c r="EWA144" s="59"/>
      <c r="EWB144" s="59"/>
      <c r="EWC144" s="59"/>
      <c r="EWD144" s="59"/>
      <c r="EWE144" s="59"/>
      <c r="EWF144" s="59"/>
      <c r="EWG144" s="59"/>
      <c r="EWH144" s="59"/>
      <c r="EWI144" s="59"/>
      <c r="EWJ144" s="59"/>
      <c r="EWK144" s="59"/>
      <c r="EWL144" s="59"/>
      <c r="EWM144" s="59"/>
      <c r="EWN144" s="59"/>
      <c r="EWO144" s="59"/>
      <c r="EWP144" s="59"/>
      <c r="EWQ144" s="59"/>
      <c r="EWR144" s="59"/>
      <c r="EWS144" s="59"/>
      <c r="EWT144" s="59"/>
      <c r="EWU144" s="59"/>
      <c r="EWV144" s="59"/>
      <c r="EWW144" s="59"/>
      <c r="EWX144" s="59"/>
      <c r="EWY144" s="59"/>
      <c r="EWZ144" s="59"/>
      <c r="EXA144" s="59"/>
      <c r="EXB144" s="59"/>
      <c r="EXC144" s="59"/>
      <c r="EXD144" s="59"/>
      <c r="EXE144" s="59"/>
      <c r="EXF144" s="59"/>
      <c r="EXG144" s="59"/>
      <c r="EXH144" s="59"/>
      <c r="EXI144" s="59"/>
      <c r="EXJ144" s="59"/>
      <c r="EXK144" s="59"/>
      <c r="EXL144" s="59"/>
      <c r="EXM144" s="59"/>
      <c r="EXN144" s="59"/>
      <c r="EXO144" s="59"/>
      <c r="EXP144" s="59"/>
      <c r="EXQ144" s="59"/>
      <c r="EXR144" s="59"/>
      <c r="EXS144" s="59"/>
      <c r="EXT144" s="59"/>
      <c r="EXU144" s="59"/>
      <c r="EXV144" s="59"/>
      <c r="EXW144" s="59"/>
      <c r="EXX144" s="59"/>
      <c r="EXY144" s="59"/>
      <c r="EXZ144" s="59"/>
      <c r="EYA144" s="59"/>
      <c r="EYB144" s="59"/>
      <c r="EYC144" s="59"/>
      <c r="EYD144" s="59"/>
      <c r="EYE144" s="59"/>
      <c r="EYF144" s="59"/>
      <c r="EYG144" s="59"/>
      <c r="EYH144" s="59"/>
      <c r="EYI144" s="59"/>
      <c r="EYJ144" s="59"/>
      <c r="EYK144" s="59"/>
      <c r="EYL144" s="59"/>
      <c r="EYM144" s="59"/>
      <c r="EYN144" s="59"/>
      <c r="EYO144" s="59"/>
      <c r="EYP144" s="59"/>
      <c r="EYQ144" s="59"/>
      <c r="EYR144" s="59"/>
      <c r="EYS144" s="59"/>
      <c r="EYT144" s="59"/>
      <c r="EYU144" s="59"/>
      <c r="EYV144" s="59"/>
      <c r="EYW144" s="59"/>
      <c r="EYX144" s="59"/>
      <c r="EYY144" s="59"/>
      <c r="EYZ144" s="59"/>
      <c r="EZA144" s="59"/>
      <c r="EZB144" s="59"/>
      <c r="EZC144" s="59"/>
      <c r="EZD144" s="59"/>
      <c r="EZE144" s="59"/>
      <c r="EZF144" s="59"/>
      <c r="EZG144" s="59"/>
      <c r="EZH144" s="59"/>
      <c r="EZI144" s="59"/>
      <c r="EZJ144" s="59"/>
      <c r="EZK144" s="59"/>
      <c r="EZL144" s="59"/>
      <c r="EZM144" s="59"/>
      <c r="EZN144" s="59"/>
      <c r="EZO144" s="59"/>
      <c r="EZP144" s="59"/>
      <c r="EZQ144" s="59"/>
      <c r="EZR144" s="59"/>
      <c r="EZS144" s="59"/>
      <c r="EZT144" s="59"/>
      <c r="EZU144" s="59"/>
      <c r="EZV144" s="59"/>
      <c r="EZW144" s="59"/>
      <c r="EZX144" s="59"/>
      <c r="EZY144" s="59"/>
      <c r="EZZ144" s="59"/>
      <c r="FAA144" s="59"/>
      <c r="FAB144" s="59"/>
      <c r="FAC144" s="59"/>
      <c r="FAD144" s="59"/>
      <c r="FAE144" s="59"/>
      <c r="FAF144" s="59"/>
      <c r="FAG144" s="59"/>
      <c r="FAH144" s="59"/>
      <c r="FAI144" s="59"/>
      <c r="FAJ144" s="59"/>
      <c r="FAK144" s="59"/>
      <c r="FAL144" s="59"/>
      <c r="FAM144" s="59"/>
      <c r="FAN144" s="59"/>
      <c r="FAO144" s="59"/>
      <c r="FAP144" s="59"/>
      <c r="FAQ144" s="59"/>
      <c r="FAR144" s="59"/>
      <c r="FAS144" s="59"/>
      <c r="FAT144" s="59"/>
      <c r="FAU144" s="59"/>
      <c r="FAV144" s="59"/>
      <c r="FAW144" s="59"/>
      <c r="FAX144" s="59"/>
      <c r="FAY144" s="59"/>
      <c r="FAZ144" s="59"/>
      <c r="FBA144" s="59"/>
      <c r="FBB144" s="59"/>
      <c r="FBC144" s="59"/>
      <c r="FBD144" s="59"/>
      <c r="FBE144" s="59"/>
      <c r="FBF144" s="59"/>
      <c r="FBG144" s="59"/>
      <c r="FBH144" s="59"/>
      <c r="FBI144" s="59"/>
      <c r="FBJ144" s="59"/>
      <c r="FBK144" s="59"/>
      <c r="FBL144" s="59"/>
      <c r="FBM144" s="59"/>
      <c r="FBN144" s="59"/>
      <c r="FBO144" s="59"/>
      <c r="FBP144" s="59"/>
      <c r="FBQ144" s="59"/>
      <c r="FBR144" s="59"/>
      <c r="FBS144" s="59"/>
      <c r="FBT144" s="59"/>
      <c r="FBU144" s="59"/>
      <c r="FBV144" s="59"/>
      <c r="FBW144" s="59"/>
      <c r="FBX144" s="59"/>
      <c r="FBY144" s="59"/>
      <c r="FBZ144" s="59"/>
      <c r="FCA144" s="59"/>
      <c r="FCB144" s="59"/>
      <c r="FCC144" s="59"/>
      <c r="FCD144" s="59"/>
      <c r="FCE144" s="59"/>
      <c r="FCF144" s="59"/>
      <c r="FCG144" s="59"/>
      <c r="FCH144" s="59"/>
      <c r="FCI144" s="59"/>
      <c r="FCJ144" s="59"/>
      <c r="FCK144" s="59"/>
      <c r="FCL144" s="59"/>
      <c r="FCM144" s="59"/>
      <c r="FCN144" s="59"/>
      <c r="FCO144" s="59"/>
      <c r="FCP144" s="59"/>
      <c r="FCQ144" s="59"/>
      <c r="FCR144" s="59"/>
      <c r="FCS144" s="59"/>
      <c r="FCT144" s="59"/>
      <c r="FCU144" s="59"/>
      <c r="FCV144" s="59"/>
      <c r="FCW144" s="59"/>
      <c r="FCX144" s="59"/>
      <c r="FCY144" s="59"/>
      <c r="FCZ144" s="59"/>
      <c r="FDA144" s="59"/>
      <c r="FDB144" s="59"/>
      <c r="FDC144" s="59"/>
      <c r="FDD144" s="59"/>
      <c r="FDE144" s="59"/>
      <c r="FDF144" s="59"/>
      <c r="FDG144" s="59"/>
      <c r="FDH144" s="59"/>
      <c r="FDI144" s="59"/>
      <c r="FDJ144" s="59"/>
      <c r="FDK144" s="59"/>
      <c r="FDL144" s="59"/>
      <c r="FDM144" s="59"/>
      <c r="FDN144" s="59"/>
      <c r="FDO144" s="59"/>
      <c r="FDP144" s="59"/>
      <c r="FDQ144" s="59"/>
      <c r="FDR144" s="59"/>
      <c r="FDS144" s="59"/>
      <c r="FDT144" s="59"/>
      <c r="FDU144" s="59"/>
      <c r="FDV144" s="59"/>
      <c r="FDW144" s="59"/>
      <c r="FDX144" s="59"/>
      <c r="FDY144" s="59"/>
      <c r="FDZ144" s="59"/>
      <c r="FEA144" s="59"/>
      <c r="FEB144" s="59"/>
      <c r="FEC144" s="59"/>
      <c r="FED144" s="59"/>
      <c r="FEE144" s="59"/>
      <c r="FEF144" s="59"/>
      <c r="FEG144" s="59"/>
      <c r="FEH144" s="59"/>
      <c r="FEI144" s="59"/>
      <c r="FEJ144" s="59"/>
      <c r="FEK144" s="59"/>
      <c r="FEL144" s="59"/>
      <c r="FEM144" s="59"/>
      <c r="FEN144" s="59"/>
      <c r="FEO144" s="59"/>
      <c r="FEP144" s="59"/>
      <c r="FEQ144" s="59"/>
      <c r="FER144" s="59"/>
      <c r="FES144" s="59"/>
      <c r="FET144" s="59"/>
      <c r="FEU144" s="59"/>
      <c r="FEV144" s="59"/>
      <c r="FEW144" s="59"/>
      <c r="FEX144" s="59"/>
      <c r="FEY144" s="59"/>
      <c r="FEZ144" s="59"/>
      <c r="FFA144" s="59"/>
      <c r="FFB144" s="59"/>
      <c r="FFC144" s="59"/>
      <c r="FFD144" s="59"/>
      <c r="FFE144" s="59"/>
      <c r="FFF144" s="59"/>
      <c r="FFG144" s="59"/>
      <c r="FFH144" s="59"/>
      <c r="FFI144" s="59"/>
      <c r="FFJ144" s="59"/>
      <c r="FFK144" s="59"/>
      <c r="FFL144" s="59"/>
      <c r="FFM144" s="59"/>
      <c r="FFN144" s="59"/>
      <c r="FFO144" s="59"/>
      <c r="FFP144" s="59"/>
      <c r="FFQ144" s="59"/>
      <c r="FFR144" s="59"/>
      <c r="FFS144" s="59"/>
      <c r="FFT144" s="59"/>
      <c r="FFU144" s="59"/>
      <c r="FFV144" s="59"/>
      <c r="FFW144" s="59"/>
      <c r="FFX144" s="59"/>
      <c r="FFY144" s="59"/>
      <c r="FFZ144" s="59"/>
      <c r="FGA144" s="59"/>
      <c r="FGB144" s="59"/>
      <c r="FGC144" s="59"/>
      <c r="FGD144" s="59"/>
      <c r="FGE144" s="59"/>
      <c r="FGF144" s="59"/>
      <c r="FGG144" s="59"/>
      <c r="FGH144" s="59"/>
      <c r="FGI144" s="59"/>
      <c r="FGJ144" s="59"/>
      <c r="FGK144" s="59"/>
      <c r="FGL144" s="59"/>
      <c r="FGM144" s="59"/>
      <c r="FGN144" s="59"/>
      <c r="FGO144" s="59"/>
      <c r="FGP144" s="59"/>
      <c r="FGQ144" s="59"/>
      <c r="FGR144" s="59"/>
      <c r="FGS144" s="59"/>
      <c r="FGT144" s="59"/>
      <c r="FGU144" s="59"/>
      <c r="FGV144" s="59"/>
      <c r="FGW144" s="59"/>
      <c r="FGX144" s="59"/>
      <c r="FGY144" s="59"/>
      <c r="FGZ144" s="59"/>
      <c r="FHA144" s="59"/>
      <c r="FHB144" s="59"/>
      <c r="FHC144" s="59"/>
      <c r="FHD144" s="59"/>
      <c r="FHE144" s="59"/>
      <c r="FHF144" s="59"/>
      <c r="FHG144" s="59"/>
      <c r="FHH144" s="59"/>
      <c r="FHI144" s="59"/>
      <c r="FHJ144" s="59"/>
      <c r="FHK144" s="59"/>
      <c r="FHL144" s="59"/>
      <c r="FHM144" s="59"/>
      <c r="FHN144" s="59"/>
      <c r="FHO144" s="59"/>
      <c r="FHP144" s="59"/>
      <c r="FHQ144" s="59"/>
      <c r="FHR144" s="59"/>
      <c r="FHS144" s="59"/>
      <c r="FHT144" s="59"/>
      <c r="FHU144" s="59"/>
      <c r="FHV144" s="59"/>
      <c r="FHW144" s="59"/>
      <c r="FHX144" s="59"/>
      <c r="FHY144" s="59"/>
      <c r="FHZ144" s="59"/>
      <c r="FIA144" s="59"/>
      <c r="FIB144" s="59"/>
      <c r="FIC144" s="59"/>
      <c r="FID144" s="59"/>
      <c r="FIE144" s="59"/>
      <c r="FIF144" s="59"/>
      <c r="FIG144" s="59"/>
      <c r="FIH144" s="59"/>
      <c r="FII144" s="59"/>
      <c r="FIJ144" s="59"/>
      <c r="FIK144" s="59"/>
      <c r="FIL144" s="59"/>
      <c r="FIM144" s="59"/>
      <c r="FIN144" s="59"/>
      <c r="FIO144" s="59"/>
      <c r="FIP144" s="59"/>
      <c r="FIQ144" s="59"/>
      <c r="FIR144" s="59"/>
      <c r="FIS144" s="59"/>
      <c r="FIT144" s="59"/>
      <c r="FIU144" s="59"/>
      <c r="FIV144" s="59"/>
      <c r="FIW144" s="59"/>
      <c r="FIX144" s="59"/>
      <c r="FIY144" s="59"/>
      <c r="FIZ144" s="59"/>
      <c r="FJA144" s="59"/>
      <c r="FJB144" s="59"/>
      <c r="FJC144" s="59"/>
      <c r="FJD144" s="59"/>
      <c r="FJE144" s="59"/>
      <c r="FJF144" s="59"/>
      <c r="FJG144" s="59"/>
      <c r="FJH144" s="59"/>
      <c r="FJI144" s="59"/>
      <c r="FJJ144" s="59"/>
      <c r="FJK144" s="59"/>
      <c r="FJL144" s="59"/>
      <c r="FJM144" s="59"/>
      <c r="FJN144" s="59"/>
      <c r="FJO144" s="59"/>
      <c r="FJP144" s="59"/>
      <c r="FJQ144" s="59"/>
      <c r="FJR144" s="59"/>
      <c r="FJS144" s="59"/>
      <c r="FJT144" s="59"/>
      <c r="FJU144" s="59"/>
      <c r="FJV144" s="59"/>
      <c r="FJW144" s="59"/>
      <c r="FJX144" s="59"/>
      <c r="FJY144" s="59"/>
      <c r="FJZ144" s="59"/>
      <c r="FKA144" s="59"/>
      <c r="FKB144" s="59"/>
      <c r="FKC144" s="59"/>
      <c r="FKD144" s="59"/>
      <c r="FKE144" s="59"/>
      <c r="FKF144" s="59"/>
      <c r="FKG144" s="59"/>
      <c r="FKH144" s="59"/>
      <c r="FKI144" s="59"/>
      <c r="FKJ144" s="59"/>
      <c r="FKK144" s="59"/>
      <c r="FKL144" s="59"/>
      <c r="FKM144" s="59"/>
      <c r="FKN144" s="59"/>
      <c r="FKO144" s="59"/>
      <c r="FKP144" s="59"/>
      <c r="FKQ144" s="59"/>
      <c r="FKR144" s="59"/>
      <c r="FKS144" s="59"/>
      <c r="FKT144" s="59"/>
      <c r="FKU144" s="59"/>
      <c r="FKV144" s="59"/>
      <c r="FKW144" s="59"/>
      <c r="FKX144" s="59"/>
      <c r="FKY144" s="59"/>
      <c r="FKZ144" s="59"/>
      <c r="FLA144" s="59"/>
      <c r="FLB144" s="59"/>
      <c r="FLC144" s="59"/>
      <c r="FLD144" s="59"/>
      <c r="FLE144" s="59"/>
      <c r="FLF144" s="59"/>
      <c r="FLG144" s="59"/>
      <c r="FLH144" s="59"/>
      <c r="FLI144" s="59"/>
      <c r="FLJ144" s="59"/>
      <c r="FLK144" s="59"/>
      <c r="FLL144" s="59"/>
      <c r="FLM144" s="59"/>
      <c r="FLN144" s="59"/>
      <c r="FLO144" s="59"/>
      <c r="FLP144" s="59"/>
      <c r="FLQ144" s="59"/>
      <c r="FLR144" s="59"/>
      <c r="FLS144" s="59"/>
      <c r="FLT144" s="59"/>
      <c r="FLU144" s="59"/>
      <c r="FLV144" s="59"/>
      <c r="FLW144" s="59"/>
      <c r="FLX144" s="59"/>
      <c r="FLY144" s="59"/>
      <c r="FLZ144" s="59"/>
      <c r="FMA144" s="59"/>
      <c r="FMB144" s="59"/>
      <c r="FMC144" s="59"/>
      <c r="FMD144" s="59"/>
      <c r="FME144" s="59"/>
      <c r="FMF144" s="59"/>
      <c r="FMG144" s="59"/>
      <c r="FMH144" s="59"/>
      <c r="FMI144" s="59"/>
      <c r="FMJ144" s="59"/>
      <c r="FMK144" s="59"/>
      <c r="FML144" s="59"/>
      <c r="FMM144" s="59"/>
      <c r="FMN144" s="59"/>
      <c r="FMO144" s="59"/>
      <c r="FMP144" s="59"/>
      <c r="FMQ144" s="59"/>
      <c r="FMR144" s="59"/>
      <c r="FMS144" s="59"/>
      <c r="FMT144" s="59"/>
      <c r="FMU144" s="59"/>
      <c r="FMV144" s="59"/>
      <c r="FMW144" s="59"/>
      <c r="FMX144" s="59"/>
      <c r="FMY144" s="59"/>
      <c r="FMZ144" s="59"/>
      <c r="FNA144" s="59"/>
      <c r="FNB144" s="59"/>
      <c r="FNC144" s="59"/>
      <c r="FND144" s="59"/>
      <c r="FNE144" s="59"/>
      <c r="FNF144" s="59"/>
      <c r="FNG144" s="59"/>
      <c r="FNH144" s="59"/>
      <c r="FNI144" s="59"/>
      <c r="FNJ144" s="59"/>
      <c r="FNK144" s="59"/>
      <c r="FNL144" s="59"/>
      <c r="FNM144" s="59"/>
      <c r="FNN144" s="59"/>
      <c r="FNO144" s="59"/>
      <c r="FNP144" s="59"/>
      <c r="FNQ144" s="59"/>
      <c r="FNR144" s="59"/>
      <c r="FNS144" s="59"/>
      <c r="FNT144" s="59"/>
      <c r="FNU144" s="59"/>
      <c r="FNV144" s="59"/>
      <c r="FNW144" s="59"/>
      <c r="FNX144" s="59"/>
      <c r="FNY144" s="59"/>
      <c r="FNZ144" s="59"/>
      <c r="FOA144" s="59"/>
      <c r="FOB144" s="59"/>
      <c r="FOC144" s="59"/>
      <c r="FOD144" s="59"/>
      <c r="FOE144" s="59"/>
      <c r="FOF144" s="59"/>
      <c r="FOG144" s="59"/>
      <c r="FOH144" s="59"/>
      <c r="FOI144" s="59"/>
      <c r="FOJ144" s="59"/>
      <c r="FOK144" s="59"/>
      <c r="FOL144" s="59"/>
      <c r="FOM144" s="59"/>
      <c r="FON144" s="59"/>
      <c r="FOO144" s="59"/>
      <c r="FOP144" s="59"/>
      <c r="FOQ144" s="59"/>
      <c r="FOR144" s="59"/>
      <c r="FOS144" s="59"/>
      <c r="FOT144" s="59"/>
      <c r="FOU144" s="59"/>
      <c r="FOV144" s="59"/>
      <c r="FOW144" s="59"/>
      <c r="FOX144" s="59"/>
      <c r="FOY144" s="59"/>
      <c r="FOZ144" s="59"/>
      <c r="FPA144" s="59"/>
      <c r="FPB144" s="59"/>
      <c r="FPC144" s="59"/>
      <c r="FPD144" s="59"/>
      <c r="FPE144" s="59"/>
      <c r="FPF144" s="59"/>
      <c r="FPG144" s="59"/>
      <c r="FPH144" s="59"/>
      <c r="FPI144" s="59"/>
      <c r="FPJ144" s="59"/>
      <c r="FPK144" s="59"/>
      <c r="FPL144" s="59"/>
      <c r="FPM144" s="59"/>
      <c r="FPN144" s="59"/>
      <c r="FPO144" s="59"/>
      <c r="FPP144" s="59"/>
      <c r="FPQ144" s="59"/>
      <c r="FPR144" s="59"/>
      <c r="FPS144" s="59"/>
      <c r="FPT144" s="59"/>
      <c r="FPU144" s="59"/>
      <c r="FPV144" s="59"/>
      <c r="FPW144" s="59"/>
      <c r="FPX144" s="59"/>
      <c r="FPY144" s="59"/>
      <c r="FPZ144" s="59"/>
      <c r="FQA144" s="59"/>
      <c r="FQB144" s="59"/>
      <c r="FQC144" s="59"/>
      <c r="FQD144" s="59"/>
      <c r="FQE144" s="59"/>
      <c r="FQF144" s="59"/>
      <c r="FQG144" s="59"/>
      <c r="FQH144" s="59"/>
      <c r="FQI144" s="59"/>
      <c r="FQJ144" s="59"/>
      <c r="FQK144" s="59"/>
      <c r="FQL144" s="59"/>
      <c r="FQM144" s="59"/>
      <c r="FQN144" s="59"/>
      <c r="FQO144" s="59"/>
      <c r="FQP144" s="59"/>
      <c r="FQQ144" s="59"/>
      <c r="FQR144" s="59"/>
      <c r="FQS144" s="59"/>
      <c r="FQT144" s="59"/>
      <c r="FQU144" s="59"/>
      <c r="FQV144" s="59"/>
      <c r="FQW144" s="59"/>
      <c r="FQX144" s="59"/>
      <c r="FQY144" s="59"/>
      <c r="FQZ144" s="59"/>
      <c r="FRA144" s="59"/>
      <c r="FRB144" s="59"/>
      <c r="FRC144" s="59"/>
      <c r="FRD144" s="59"/>
      <c r="FRE144" s="59"/>
      <c r="FRF144" s="59"/>
      <c r="FRG144" s="59"/>
      <c r="FRH144" s="59"/>
      <c r="FRI144" s="59"/>
      <c r="FRJ144" s="59"/>
      <c r="FRK144" s="59"/>
      <c r="FRL144" s="59"/>
      <c r="FRM144" s="59"/>
      <c r="FRN144" s="59"/>
      <c r="FRO144" s="59"/>
      <c r="FRP144" s="59"/>
      <c r="FRQ144" s="59"/>
      <c r="FRR144" s="59"/>
      <c r="FRS144" s="59"/>
      <c r="FRT144" s="59"/>
      <c r="FRU144" s="59"/>
      <c r="FRV144" s="59"/>
      <c r="FRW144" s="59"/>
      <c r="FRX144" s="59"/>
      <c r="FRY144" s="59"/>
      <c r="FRZ144" s="59"/>
      <c r="FSA144" s="59"/>
      <c r="FSB144" s="59"/>
      <c r="FSC144" s="59"/>
      <c r="FSD144" s="59"/>
      <c r="FSE144" s="59"/>
      <c r="FSF144" s="59"/>
      <c r="FSG144" s="59"/>
      <c r="FSH144" s="59"/>
      <c r="FSI144" s="59"/>
      <c r="FSJ144" s="59"/>
      <c r="FSK144" s="59"/>
      <c r="FSL144" s="59"/>
      <c r="FSM144" s="59"/>
      <c r="FSN144" s="59"/>
      <c r="FSO144" s="59"/>
      <c r="FSP144" s="59"/>
      <c r="FSQ144" s="59"/>
      <c r="FSR144" s="59"/>
      <c r="FSS144" s="59"/>
      <c r="FST144" s="59"/>
      <c r="FSU144" s="59"/>
      <c r="FSV144" s="59"/>
      <c r="FSW144" s="59"/>
      <c r="FSX144" s="59"/>
      <c r="FSY144" s="59"/>
      <c r="FSZ144" s="59"/>
      <c r="FTA144" s="59"/>
      <c r="FTB144" s="59"/>
      <c r="FTC144" s="59"/>
      <c r="FTD144" s="59"/>
      <c r="FTE144" s="59"/>
      <c r="FTF144" s="59"/>
      <c r="FTG144" s="59"/>
      <c r="FTH144" s="59"/>
      <c r="FTI144" s="59"/>
      <c r="FTJ144" s="59"/>
      <c r="FTK144" s="59"/>
      <c r="FTL144" s="59"/>
      <c r="FTM144" s="59"/>
      <c r="FTN144" s="59"/>
      <c r="FTO144" s="59"/>
      <c r="FTP144" s="59"/>
      <c r="FTQ144" s="59"/>
      <c r="FTR144" s="59"/>
      <c r="FTS144" s="59"/>
      <c r="FTT144" s="59"/>
      <c r="FTU144" s="59"/>
      <c r="FTV144" s="59"/>
      <c r="FTW144" s="59"/>
      <c r="FTX144" s="59"/>
      <c r="FTY144" s="59"/>
      <c r="FTZ144" s="59"/>
      <c r="FUA144" s="59"/>
      <c r="FUB144" s="59"/>
      <c r="FUC144" s="59"/>
      <c r="FUD144" s="59"/>
      <c r="FUE144" s="59"/>
      <c r="FUF144" s="59"/>
      <c r="FUG144" s="59"/>
      <c r="FUH144" s="59"/>
      <c r="FUI144" s="59"/>
      <c r="FUJ144" s="59"/>
      <c r="FUK144" s="59"/>
      <c r="FUL144" s="59"/>
      <c r="FUM144" s="59"/>
      <c r="FUN144" s="59"/>
      <c r="FUO144" s="59"/>
      <c r="FUP144" s="59"/>
      <c r="FUQ144" s="59"/>
      <c r="FUR144" s="59"/>
      <c r="FUS144" s="59"/>
      <c r="FUT144" s="59"/>
      <c r="FUU144" s="59"/>
      <c r="FUV144" s="59"/>
      <c r="FUW144" s="59"/>
      <c r="FUX144" s="59"/>
      <c r="FUY144" s="59"/>
      <c r="FUZ144" s="59"/>
      <c r="FVA144" s="59"/>
      <c r="FVB144" s="59"/>
      <c r="FVC144" s="59"/>
      <c r="FVD144" s="59"/>
      <c r="FVE144" s="59"/>
      <c r="FVF144" s="59"/>
      <c r="FVG144" s="59"/>
      <c r="FVH144" s="59"/>
      <c r="FVI144" s="59"/>
      <c r="FVJ144" s="59"/>
      <c r="FVK144" s="59"/>
      <c r="FVL144" s="59"/>
      <c r="FVM144" s="59"/>
      <c r="FVN144" s="59"/>
      <c r="FVO144" s="59"/>
      <c r="FVP144" s="59"/>
      <c r="FVQ144" s="59"/>
      <c r="FVR144" s="59"/>
      <c r="FVS144" s="59"/>
      <c r="FVT144" s="59"/>
      <c r="FVU144" s="59"/>
      <c r="FVV144" s="59"/>
      <c r="FVW144" s="59"/>
      <c r="FVX144" s="59"/>
      <c r="FVY144" s="59"/>
      <c r="FVZ144" s="59"/>
      <c r="FWA144" s="59"/>
      <c r="FWB144" s="59"/>
      <c r="FWC144" s="59"/>
      <c r="FWD144" s="59"/>
      <c r="FWE144" s="59"/>
      <c r="FWF144" s="59"/>
      <c r="FWG144" s="59"/>
      <c r="FWH144" s="59"/>
      <c r="FWI144" s="59"/>
      <c r="FWJ144" s="59"/>
      <c r="FWK144" s="59"/>
      <c r="FWL144" s="59"/>
      <c r="FWM144" s="59"/>
      <c r="FWN144" s="59"/>
      <c r="FWO144" s="59"/>
      <c r="FWP144" s="59"/>
      <c r="FWQ144" s="59"/>
      <c r="FWR144" s="59"/>
      <c r="FWS144" s="59"/>
      <c r="FWT144" s="59"/>
      <c r="FWU144" s="59"/>
      <c r="FWV144" s="59"/>
      <c r="FWW144" s="59"/>
      <c r="FWX144" s="59"/>
      <c r="FWY144" s="59"/>
      <c r="FWZ144" s="59"/>
      <c r="FXA144" s="59"/>
      <c r="FXB144" s="59"/>
      <c r="FXC144" s="59"/>
      <c r="FXD144" s="59"/>
      <c r="FXE144" s="59"/>
      <c r="FXF144" s="59"/>
      <c r="FXG144" s="59"/>
      <c r="FXH144" s="59"/>
      <c r="FXI144" s="59"/>
      <c r="FXJ144" s="59"/>
      <c r="FXK144" s="59"/>
      <c r="FXL144" s="59"/>
      <c r="FXM144" s="59"/>
      <c r="FXN144" s="59"/>
      <c r="FXO144" s="59"/>
      <c r="FXP144" s="59"/>
      <c r="FXQ144" s="59"/>
      <c r="FXR144" s="59"/>
      <c r="FXS144" s="59"/>
      <c r="FXT144" s="59"/>
      <c r="FXU144" s="59"/>
      <c r="FXV144" s="59"/>
      <c r="FXW144" s="59"/>
      <c r="FXX144" s="59"/>
      <c r="FXY144" s="59"/>
      <c r="FXZ144" s="59"/>
      <c r="FYA144" s="59"/>
      <c r="FYB144" s="59"/>
      <c r="FYC144" s="59"/>
      <c r="FYD144" s="59"/>
      <c r="FYE144" s="59"/>
      <c r="FYF144" s="59"/>
      <c r="FYG144" s="59"/>
      <c r="FYH144" s="59"/>
      <c r="FYI144" s="59"/>
      <c r="FYJ144" s="59"/>
      <c r="FYK144" s="59"/>
      <c r="FYL144" s="59"/>
      <c r="FYM144" s="59"/>
      <c r="FYN144" s="59"/>
      <c r="FYO144" s="59"/>
      <c r="FYP144" s="59"/>
      <c r="FYQ144" s="59"/>
      <c r="FYR144" s="59"/>
      <c r="FYS144" s="59"/>
      <c r="FYT144" s="59"/>
      <c r="FYU144" s="59"/>
      <c r="FYV144" s="59"/>
      <c r="FYW144" s="59"/>
      <c r="FYX144" s="59"/>
      <c r="FYY144" s="59"/>
      <c r="FYZ144" s="59"/>
      <c r="FZA144" s="59"/>
      <c r="FZB144" s="59"/>
      <c r="FZC144" s="59"/>
      <c r="FZD144" s="59"/>
      <c r="FZE144" s="59"/>
      <c r="FZF144" s="59"/>
      <c r="FZG144" s="59"/>
      <c r="FZH144" s="59"/>
      <c r="FZI144" s="59"/>
      <c r="FZJ144" s="59"/>
      <c r="FZK144" s="59"/>
      <c r="FZL144" s="59"/>
      <c r="FZM144" s="59"/>
      <c r="FZN144" s="59"/>
      <c r="FZO144" s="59"/>
      <c r="FZP144" s="59"/>
      <c r="FZQ144" s="59"/>
      <c r="FZR144" s="59"/>
      <c r="FZS144" s="59"/>
      <c r="FZT144" s="59"/>
      <c r="FZU144" s="59"/>
      <c r="FZV144" s="59"/>
      <c r="FZW144" s="59"/>
      <c r="FZX144" s="59"/>
      <c r="FZY144" s="59"/>
      <c r="FZZ144" s="59"/>
      <c r="GAA144" s="59"/>
      <c r="GAB144" s="59"/>
      <c r="GAC144" s="59"/>
      <c r="GAD144" s="59"/>
      <c r="GAE144" s="59"/>
      <c r="GAF144" s="59"/>
      <c r="GAG144" s="59"/>
      <c r="GAH144" s="59"/>
      <c r="GAI144" s="59"/>
      <c r="GAJ144" s="59"/>
      <c r="GAK144" s="59"/>
      <c r="GAL144" s="59"/>
      <c r="GAM144" s="59"/>
      <c r="GAN144" s="59"/>
      <c r="GAO144" s="59"/>
      <c r="GAP144" s="59"/>
      <c r="GAQ144" s="59"/>
      <c r="GAR144" s="59"/>
      <c r="GAS144" s="59"/>
      <c r="GAT144" s="59"/>
      <c r="GAU144" s="59"/>
      <c r="GAV144" s="59"/>
      <c r="GAW144" s="59"/>
      <c r="GAX144" s="59"/>
      <c r="GAY144" s="59"/>
      <c r="GAZ144" s="59"/>
      <c r="GBA144" s="59"/>
      <c r="GBB144" s="59"/>
      <c r="GBC144" s="59"/>
      <c r="GBD144" s="59"/>
      <c r="GBE144" s="59"/>
      <c r="GBF144" s="59"/>
      <c r="GBG144" s="59"/>
      <c r="GBH144" s="59"/>
      <c r="GBI144" s="59"/>
      <c r="GBJ144" s="59"/>
      <c r="GBK144" s="59"/>
      <c r="GBL144" s="59"/>
      <c r="GBM144" s="59"/>
      <c r="GBN144" s="59"/>
      <c r="GBO144" s="59"/>
      <c r="GBP144" s="59"/>
      <c r="GBQ144" s="59"/>
      <c r="GBR144" s="59"/>
      <c r="GBS144" s="59"/>
      <c r="GBT144" s="59"/>
      <c r="GBU144" s="59"/>
      <c r="GBV144" s="59"/>
      <c r="GBW144" s="59"/>
      <c r="GBX144" s="59"/>
      <c r="GBY144" s="59"/>
      <c r="GBZ144" s="59"/>
      <c r="GCA144" s="59"/>
      <c r="GCB144" s="59"/>
      <c r="GCC144" s="59"/>
      <c r="GCD144" s="59"/>
      <c r="GCE144" s="59"/>
      <c r="GCF144" s="59"/>
      <c r="GCG144" s="59"/>
      <c r="GCH144" s="59"/>
      <c r="GCI144" s="59"/>
      <c r="GCJ144" s="59"/>
      <c r="GCK144" s="59"/>
      <c r="GCL144" s="59"/>
      <c r="GCM144" s="59"/>
      <c r="GCN144" s="59"/>
      <c r="GCO144" s="59"/>
      <c r="GCP144" s="59"/>
      <c r="GCQ144" s="59"/>
      <c r="GCR144" s="59"/>
      <c r="GCS144" s="59"/>
      <c r="GCT144" s="59"/>
      <c r="GCU144" s="59"/>
      <c r="GCV144" s="59"/>
      <c r="GCW144" s="59"/>
      <c r="GCX144" s="59"/>
      <c r="GCY144" s="59"/>
      <c r="GCZ144" s="59"/>
      <c r="GDA144" s="59"/>
      <c r="GDB144" s="59"/>
      <c r="GDC144" s="59"/>
      <c r="GDD144" s="59"/>
      <c r="GDE144" s="59"/>
      <c r="GDF144" s="59"/>
      <c r="GDG144" s="59"/>
      <c r="GDH144" s="59"/>
      <c r="GDI144" s="59"/>
      <c r="GDJ144" s="59"/>
      <c r="GDK144" s="59"/>
      <c r="GDL144" s="59"/>
      <c r="GDM144" s="59"/>
      <c r="GDN144" s="59"/>
      <c r="GDO144" s="59"/>
      <c r="GDP144" s="59"/>
      <c r="GDQ144" s="59"/>
      <c r="GDR144" s="59"/>
      <c r="GDS144" s="59"/>
      <c r="GDT144" s="59"/>
      <c r="GDU144" s="59"/>
      <c r="GDV144" s="59"/>
      <c r="GDW144" s="59"/>
      <c r="GDX144" s="59"/>
      <c r="GDY144" s="59"/>
      <c r="GDZ144" s="59"/>
      <c r="GEA144" s="59"/>
      <c r="GEB144" s="59"/>
      <c r="GEC144" s="59"/>
      <c r="GED144" s="59"/>
      <c r="GEE144" s="59"/>
      <c r="GEF144" s="59"/>
      <c r="GEG144" s="59"/>
      <c r="GEH144" s="59"/>
      <c r="GEI144" s="59"/>
      <c r="GEJ144" s="59"/>
      <c r="GEK144" s="59"/>
      <c r="GEL144" s="59"/>
      <c r="GEM144" s="59"/>
      <c r="GEN144" s="59"/>
      <c r="GEO144" s="59"/>
      <c r="GEP144" s="59"/>
      <c r="GEQ144" s="59"/>
      <c r="GER144" s="59"/>
      <c r="GES144" s="59"/>
      <c r="GET144" s="59"/>
      <c r="GEU144" s="59"/>
      <c r="GEV144" s="59"/>
      <c r="GEW144" s="59"/>
      <c r="GEX144" s="59"/>
      <c r="GEY144" s="59"/>
      <c r="GEZ144" s="59"/>
      <c r="GFA144" s="59"/>
      <c r="GFB144" s="59"/>
      <c r="GFC144" s="59"/>
      <c r="GFD144" s="59"/>
      <c r="GFE144" s="59"/>
      <c r="GFF144" s="59"/>
      <c r="GFG144" s="59"/>
      <c r="GFH144" s="59"/>
      <c r="GFI144" s="59"/>
      <c r="GFJ144" s="59"/>
      <c r="GFK144" s="59"/>
      <c r="GFL144" s="59"/>
      <c r="GFM144" s="59"/>
      <c r="GFN144" s="59"/>
      <c r="GFO144" s="59"/>
      <c r="GFP144" s="59"/>
      <c r="GFQ144" s="59"/>
      <c r="GFR144" s="59"/>
      <c r="GFS144" s="59"/>
      <c r="GFT144" s="59"/>
      <c r="GFU144" s="59"/>
      <c r="GFV144" s="59"/>
      <c r="GFW144" s="59"/>
      <c r="GFX144" s="59"/>
      <c r="GFY144" s="59"/>
      <c r="GFZ144" s="59"/>
      <c r="GGA144" s="59"/>
      <c r="GGB144" s="59"/>
      <c r="GGC144" s="59"/>
      <c r="GGD144" s="59"/>
      <c r="GGE144" s="59"/>
      <c r="GGF144" s="59"/>
      <c r="GGG144" s="59"/>
      <c r="GGH144" s="59"/>
      <c r="GGI144" s="59"/>
      <c r="GGJ144" s="59"/>
      <c r="GGK144" s="59"/>
      <c r="GGL144" s="59"/>
      <c r="GGM144" s="59"/>
      <c r="GGN144" s="59"/>
      <c r="GGO144" s="59"/>
      <c r="GGP144" s="59"/>
      <c r="GGQ144" s="59"/>
      <c r="GGR144" s="59"/>
      <c r="GGS144" s="59"/>
      <c r="GGT144" s="59"/>
      <c r="GGU144" s="59"/>
      <c r="GGV144" s="59"/>
      <c r="GGW144" s="59"/>
      <c r="GGX144" s="59"/>
      <c r="GGY144" s="59"/>
      <c r="GGZ144" s="59"/>
      <c r="GHA144" s="59"/>
      <c r="GHB144" s="59"/>
      <c r="GHC144" s="59"/>
      <c r="GHD144" s="59"/>
      <c r="GHE144" s="59"/>
      <c r="GHF144" s="59"/>
      <c r="GHG144" s="59"/>
      <c r="GHH144" s="59"/>
      <c r="GHI144" s="59"/>
      <c r="GHJ144" s="59"/>
      <c r="GHK144" s="59"/>
      <c r="GHL144" s="59"/>
      <c r="GHM144" s="59"/>
      <c r="GHN144" s="59"/>
      <c r="GHO144" s="59"/>
      <c r="GHP144" s="59"/>
      <c r="GHQ144" s="59"/>
      <c r="GHR144" s="59"/>
      <c r="GHS144" s="59"/>
      <c r="GHT144" s="59"/>
      <c r="GHU144" s="59"/>
      <c r="GHV144" s="59"/>
      <c r="GHW144" s="59"/>
      <c r="GHX144" s="59"/>
      <c r="GHY144" s="59"/>
      <c r="GHZ144" s="59"/>
      <c r="GIA144" s="59"/>
      <c r="GIB144" s="59"/>
      <c r="GIC144" s="59"/>
      <c r="GID144" s="59"/>
      <c r="GIE144" s="59"/>
      <c r="GIF144" s="59"/>
      <c r="GIG144" s="59"/>
      <c r="GIH144" s="59"/>
      <c r="GII144" s="59"/>
      <c r="GIJ144" s="59"/>
      <c r="GIK144" s="59"/>
      <c r="GIL144" s="59"/>
      <c r="GIM144" s="59"/>
      <c r="GIN144" s="59"/>
      <c r="GIO144" s="59"/>
      <c r="GIP144" s="59"/>
      <c r="GIQ144" s="59"/>
      <c r="GIR144" s="59"/>
      <c r="GIS144" s="59"/>
      <c r="GIT144" s="59"/>
      <c r="GIU144" s="59"/>
      <c r="GIV144" s="59"/>
      <c r="GIW144" s="59"/>
      <c r="GIX144" s="59"/>
      <c r="GIY144" s="59"/>
      <c r="GIZ144" s="59"/>
      <c r="GJA144" s="59"/>
      <c r="GJB144" s="59"/>
      <c r="GJC144" s="59"/>
      <c r="GJD144" s="59"/>
      <c r="GJE144" s="59"/>
      <c r="GJF144" s="59"/>
      <c r="GJG144" s="59"/>
      <c r="GJH144" s="59"/>
      <c r="GJI144" s="59"/>
      <c r="GJJ144" s="59"/>
      <c r="GJK144" s="59"/>
      <c r="GJL144" s="59"/>
      <c r="GJM144" s="59"/>
      <c r="GJN144" s="59"/>
      <c r="GJO144" s="59"/>
      <c r="GJP144" s="59"/>
      <c r="GJQ144" s="59"/>
      <c r="GJR144" s="59"/>
      <c r="GJS144" s="59"/>
      <c r="GJT144" s="59"/>
      <c r="GJU144" s="59"/>
      <c r="GJV144" s="59"/>
      <c r="GJW144" s="59"/>
      <c r="GJX144" s="59"/>
      <c r="GJY144" s="59"/>
      <c r="GJZ144" s="59"/>
      <c r="GKA144" s="59"/>
      <c r="GKB144" s="59"/>
      <c r="GKC144" s="59"/>
      <c r="GKD144" s="59"/>
      <c r="GKE144" s="59"/>
      <c r="GKF144" s="59"/>
      <c r="GKG144" s="59"/>
      <c r="GKH144" s="59"/>
      <c r="GKI144" s="59"/>
      <c r="GKJ144" s="59"/>
      <c r="GKK144" s="59"/>
      <c r="GKL144" s="59"/>
      <c r="GKM144" s="59"/>
      <c r="GKN144" s="59"/>
      <c r="GKO144" s="59"/>
      <c r="GKP144" s="59"/>
      <c r="GKQ144" s="59"/>
      <c r="GKR144" s="59"/>
      <c r="GKS144" s="59"/>
      <c r="GKT144" s="59"/>
      <c r="GKU144" s="59"/>
      <c r="GKV144" s="59"/>
      <c r="GKW144" s="59"/>
      <c r="GKX144" s="59"/>
      <c r="GKY144" s="59"/>
      <c r="GKZ144" s="59"/>
      <c r="GLA144" s="59"/>
      <c r="GLB144" s="59"/>
      <c r="GLC144" s="59"/>
      <c r="GLD144" s="59"/>
      <c r="GLE144" s="59"/>
      <c r="GLF144" s="59"/>
      <c r="GLG144" s="59"/>
      <c r="GLH144" s="59"/>
      <c r="GLI144" s="59"/>
      <c r="GLJ144" s="59"/>
      <c r="GLK144" s="59"/>
      <c r="GLL144" s="59"/>
      <c r="GLM144" s="59"/>
      <c r="GLN144" s="59"/>
      <c r="GLO144" s="59"/>
      <c r="GLP144" s="59"/>
      <c r="GLQ144" s="59"/>
      <c r="GLR144" s="59"/>
      <c r="GLS144" s="59"/>
      <c r="GLT144" s="59"/>
      <c r="GLU144" s="59"/>
      <c r="GLV144" s="59"/>
      <c r="GLW144" s="59"/>
      <c r="GLX144" s="59"/>
      <c r="GLY144" s="59"/>
      <c r="GLZ144" s="59"/>
      <c r="GMA144" s="59"/>
      <c r="GMB144" s="59"/>
      <c r="GMC144" s="59"/>
      <c r="GMD144" s="59"/>
      <c r="GME144" s="59"/>
      <c r="GMF144" s="59"/>
      <c r="GMG144" s="59"/>
      <c r="GMH144" s="59"/>
      <c r="GMI144" s="59"/>
      <c r="GMJ144" s="59"/>
      <c r="GMK144" s="59"/>
      <c r="GML144" s="59"/>
      <c r="GMM144" s="59"/>
      <c r="GMN144" s="59"/>
      <c r="GMO144" s="59"/>
      <c r="GMP144" s="59"/>
      <c r="GMQ144" s="59"/>
      <c r="GMR144" s="59"/>
      <c r="GMS144" s="59"/>
      <c r="GMT144" s="59"/>
      <c r="GMU144" s="59"/>
      <c r="GMV144" s="59"/>
      <c r="GMW144" s="59"/>
      <c r="GMX144" s="59"/>
      <c r="GMY144" s="59"/>
      <c r="GMZ144" s="59"/>
      <c r="GNA144" s="59"/>
      <c r="GNB144" s="59"/>
      <c r="GNC144" s="59"/>
      <c r="GND144" s="59"/>
      <c r="GNE144" s="59"/>
      <c r="GNF144" s="59"/>
      <c r="GNG144" s="59"/>
      <c r="GNH144" s="59"/>
      <c r="GNI144" s="59"/>
      <c r="GNJ144" s="59"/>
      <c r="GNK144" s="59"/>
      <c r="GNL144" s="59"/>
      <c r="GNM144" s="59"/>
      <c r="GNN144" s="59"/>
      <c r="GNO144" s="59"/>
      <c r="GNP144" s="59"/>
      <c r="GNQ144" s="59"/>
      <c r="GNR144" s="59"/>
      <c r="GNS144" s="59"/>
      <c r="GNT144" s="59"/>
      <c r="GNU144" s="59"/>
      <c r="GNV144" s="59"/>
      <c r="GNW144" s="59"/>
      <c r="GNX144" s="59"/>
      <c r="GNY144" s="59"/>
      <c r="GNZ144" s="59"/>
      <c r="GOA144" s="59"/>
      <c r="GOB144" s="59"/>
      <c r="GOC144" s="59"/>
      <c r="GOD144" s="59"/>
      <c r="GOE144" s="59"/>
      <c r="GOF144" s="59"/>
      <c r="GOG144" s="59"/>
      <c r="GOH144" s="59"/>
      <c r="GOI144" s="59"/>
      <c r="GOJ144" s="59"/>
      <c r="GOK144" s="59"/>
      <c r="GOL144" s="59"/>
      <c r="GOM144" s="59"/>
      <c r="GON144" s="59"/>
      <c r="GOO144" s="59"/>
      <c r="GOP144" s="59"/>
      <c r="GOQ144" s="59"/>
      <c r="GOR144" s="59"/>
      <c r="GOS144" s="59"/>
      <c r="GOT144" s="59"/>
      <c r="GOU144" s="59"/>
      <c r="GOV144" s="59"/>
      <c r="GOW144" s="59"/>
      <c r="GOX144" s="59"/>
      <c r="GOY144" s="59"/>
      <c r="GOZ144" s="59"/>
      <c r="GPA144" s="59"/>
      <c r="GPB144" s="59"/>
      <c r="GPC144" s="59"/>
      <c r="GPD144" s="59"/>
      <c r="GPE144" s="59"/>
      <c r="GPF144" s="59"/>
      <c r="GPG144" s="59"/>
      <c r="GPH144" s="59"/>
      <c r="GPI144" s="59"/>
      <c r="GPJ144" s="59"/>
      <c r="GPK144" s="59"/>
      <c r="GPL144" s="59"/>
      <c r="GPM144" s="59"/>
      <c r="GPN144" s="59"/>
      <c r="GPO144" s="59"/>
      <c r="GPP144" s="59"/>
      <c r="GPQ144" s="59"/>
      <c r="GPR144" s="59"/>
      <c r="GPS144" s="59"/>
      <c r="GPT144" s="59"/>
      <c r="GPU144" s="59"/>
      <c r="GPV144" s="59"/>
      <c r="GPW144" s="59"/>
      <c r="GPX144" s="59"/>
      <c r="GPY144" s="59"/>
      <c r="GPZ144" s="59"/>
      <c r="GQA144" s="59"/>
      <c r="GQB144" s="59"/>
      <c r="GQC144" s="59"/>
      <c r="GQD144" s="59"/>
      <c r="GQE144" s="59"/>
      <c r="GQF144" s="59"/>
      <c r="GQG144" s="59"/>
      <c r="GQH144" s="59"/>
      <c r="GQI144" s="59"/>
      <c r="GQJ144" s="59"/>
      <c r="GQK144" s="59"/>
      <c r="GQL144" s="59"/>
      <c r="GQM144" s="59"/>
      <c r="GQN144" s="59"/>
      <c r="GQO144" s="59"/>
      <c r="GQP144" s="59"/>
      <c r="GQQ144" s="59"/>
      <c r="GQR144" s="59"/>
      <c r="GQS144" s="59"/>
      <c r="GQT144" s="59"/>
      <c r="GQU144" s="59"/>
      <c r="GQV144" s="59"/>
      <c r="GQW144" s="59"/>
      <c r="GQX144" s="59"/>
      <c r="GQY144" s="59"/>
      <c r="GQZ144" s="59"/>
      <c r="GRA144" s="59"/>
      <c r="GRB144" s="59"/>
      <c r="GRC144" s="59"/>
      <c r="GRD144" s="59"/>
      <c r="GRE144" s="59"/>
      <c r="GRF144" s="59"/>
      <c r="GRG144" s="59"/>
      <c r="GRH144" s="59"/>
      <c r="GRI144" s="59"/>
      <c r="GRJ144" s="59"/>
      <c r="GRK144" s="59"/>
      <c r="GRL144" s="59"/>
      <c r="GRM144" s="59"/>
      <c r="GRN144" s="59"/>
      <c r="GRO144" s="59"/>
      <c r="GRP144" s="59"/>
      <c r="GRQ144" s="59"/>
      <c r="GRR144" s="59"/>
      <c r="GRS144" s="59"/>
      <c r="GRT144" s="59"/>
      <c r="GRU144" s="59"/>
      <c r="GRV144" s="59"/>
      <c r="GRW144" s="59"/>
      <c r="GRX144" s="59"/>
      <c r="GRY144" s="59"/>
      <c r="GRZ144" s="59"/>
      <c r="GSA144" s="59"/>
      <c r="GSB144" s="59"/>
      <c r="GSC144" s="59"/>
      <c r="GSD144" s="59"/>
      <c r="GSE144" s="59"/>
      <c r="GSF144" s="59"/>
      <c r="GSG144" s="59"/>
      <c r="GSH144" s="59"/>
      <c r="GSI144" s="59"/>
      <c r="GSJ144" s="59"/>
      <c r="GSK144" s="59"/>
      <c r="GSL144" s="59"/>
      <c r="GSM144" s="59"/>
      <c r="GSN144" s="59"/>
      <c r="GSO144" s="59"/>
      <c r="GSP144" s="59"/>
      <c r="GSQ144" s="59"/>
      <c r="GSR144" s="59"/>
      <c r="GSS144" s="59"/>
      <c r="GST144" s="59"/>
      <c r="GSU144" s="59"/>
      <c r="GSV144" s="59"/>
      <c r="GSW144" s="59"/>
      <c r="GSX144" s="59"/>
      <c r="GSY144" s="59"/>
      <c r="GSZ144" s="59"/>
      <c r="GTA144" s="59"/>
      <c r="GTB144" s="59"/>
      <c r="GTC144" s="59"/>
      <c r="GTD144" s="59"/>
      <c r="GTE144" s="59"/>
      <c r="GTF144" s="59"/>
      <c r="GTG144" s="59"/>
      <c r="GTH144" s="59"/>
      <c r="GTI144" s="59"/>
      <c r="GTJ144" s="59"/>
      <c r="GTK144" s="59"/>
      <c r="GTL144" s="59"/>
      <c r="GTM144" s="59"/>
      <c r="GTN144" s="59"/>
      <c r="GTO144" s="59"/>
      <c r="GTP144" s="59"/>
      <c r="GTQ144" s="59"/>
      <c r="GTR144" s="59"/>
      <c r="GTS144" s="59"/>
      <c r="GTT144" s="59"/>
      <c r="GTU144" s="59"/>
      <c r="GTV144" s="59"/>
      <c r="GTW144" s="59"/>
      <c r="GTX144" s="59"/>
      <c r="GTY144" s="59"/>
      <c r="GTZ144" s="59"/>
      <c r="GUA144" s="59"/>
      <c r="GUB144" s="59"/>
      <c r="GUC144" s="59"/>
      <c r="GUD144" s="59"/>
      <c r="GUE144" s="59"/>
      <c r="GUF144" s="59"/>
      <c r="GUG144" s="59"/>
      <c r="GUH144" s="59"/>
      <c r="GUI144" s="59"/>
      <c r="GUJ144" s="59"/>
      <c r="GUK144" s="59"/>
      <c r="GUL144" s="59"/>
      <c r="GUM144" s="59"/>
      <c r="GUN144" s="59"/>
      <c r="GUO144" s="59"/>
      <c r="GUP144" s="59"/>
      <c r="GUQ144" s="59"/>
      <c r="GUR144" s="59"/>
      <c r="GUS144" s="59"/>
      <c r="GUT144" s="59"/>
      <c r="GUU144" s="59"/>
      <c r="GUV144" s="59"/>
      <c r="GUW144" s="59"/>
      <c r="GUX144" s="59"/>
      <c r="GUY144" s="59"/>
      <c r="GUZ144" s="59"/>
      <c r="GVA144" s="59"/>
      <c r="GVB144" s="59"/>
      <c r="GVC144" s="59"/>
      <c r="GVD144" s="59"/>
      <c r="GVE144" s="59"/>
      <c r="GVF144" s="59"/>
      <c r="GVG144" s="59"/>
      <c r="GVH144" s="59"/>
      <c r="GVI144" s="59"/>
      <c r="GVJ144" s="59"/>
      <c r="GVK144" s="59"/>
      <c r="GVL144" s="59"/>
      <c r="GVM144" s="59"/>
      <c r="GVN144" s="59"/>
      <c r="GVO144" s="59"/>
      <c r="GVP144" s="59"/>
      <c r="GVQ144" s="59"/>
      <c r="GVR144" s="59"/>
      <c r="GVS144" s="59"/>
      <c r="GVT144" s="59"/>
      <c r="GVU144" s="59"/>
      <c r="GVV144" s="59"/>
      <c r="GVW144" s="59"/>
      <c r="GVX144" s="59"/>
      <c r="GVY144" s="59"/>
      <c r="GVZ144" s="59"/>
      <c r="GWA144" s="59"/>
      <c r="GWB144" s="59"/>
      <c r="GWC144" s="59"/>
      <c r="GWD144" s="59"/>
      <c r="GWE144" s="59"/>
      <c r="GWF144" s="59"/>
      <c r="GWG144" s="59"/>
      <c r="GWH144" s="59"/>
      <c r="GWI144" s="59"/>
      <c r="GWJ144" s="59"/>
      <c r="GWK144" s="59"/>
      <c r="GWL144" s="59"/>
      <c r="GWM144" s="59"/>
      <c r="GWN144" s="59"/>
      <c r="GWO144" s="59"/>
      <c r="GWP144" s="59"/>
      <c r="GWQ144" s="59"/>
      <c r="GWR144" s="59"/>
      <c r="GWS144" s="59"/>
      <c r="GWT144" s="59"/>
      <c r="GWU144" s="59"/>
      <c r="GWV144" s="59"/>
      <c r="GWW144" s="59"/>
      <c r="GWX144" s="59"/>
      <c r="GWY144" s="59"/>
      <c r="GWZ144" s="59"/>
      <c r="GXA144" s="59"/>
      <c r="GXB144" s="59"/>
      <c r="GXC144" s="59"/>
      <c r="GXD144" s="59"/>
      <c r="GXE144" s="59"/>
      <c r="GXF144" s="59"/>
      <c r="GXG144" s="59"/>
      <c r="GXH144" s="59"/>
      <c r="GXI144" s="59"/>
      <c r="GXJ144" s="59"/>
      <c r="GXK144" s="59"/>
      <c r="GXL144" s="59"/>
      <c r="GXM144" s="59"/>
      <c r="GXN144" s="59"/>
      <c r="GXO144" s="59"/>
      <c r="GXP144" s="59"/>
      <c r="GXQ144" s="59"/>
      <c r="GXR144" s="59"/>
      <c r="GXS144" s="59"/>
      <c r="GXT144" s="59"/>
      <c r="GXU144" s="59"/>
      <c r="GXV144" s="59"/>
      <c r="GXW144" s="59"/>
      <c r="GXX144" s="59"/>
      <c r="GXY144" s="59"/>
      <c r="GXZ144" s="59"/>
      <c r="GYA144" s="59"/>
      <c r="GYB144" s="59"/>
      <c r="GYC144" s="59"/>
      <c r="GYD144" s="59"/>
      <c r="GYE144" s="59"/>
      <c r="GYF144" s="59"/>
      <c r="GYG144" s="59"/>
      <c r="GYH144" s="59"/>
      <c r="GYI144" s="59"/>
      <c r="GYJ144" s="59"/>
      <c r="GYK144" s="59"/>
      <c r="GYL144" s="59"/>
      <c r="GYM144" s="59"/>
      <c r="GYN144" s="59"/>
      <c r="GYO144" s="59"/>
      <c r="GYP144" s="59"/>
      <c r="GYQ144" s="59"/>
      <c r="GYR144" s="59"/>
      <c r="GYS144" s="59"/>
      <c r="GYT144" s="59"/>
      <c r="GYU144" s="59"/>
      <c r="GYV144" s="59"/>
      <c r="GYW144" s="59"/>
      <c r="GYX144" s="59"/>
      <c r="GYY144" s="59"/>
      <c r="GYZ144" s="59"/>
      <c r="GZA144" s="59"/>
      <c r="GZB144" s="59"/>
      <c r="GZC144" s="59"/>
      <c r="GZD144" s="59"/>
      <c r="GZE144" s="59"/>
      <c r="GZF144" s="59"/>
      <c r="GZG144" s="59"/>
      <c r="GZH144" s="59"/>
      <c r="GZI144" s="59"/>
      <c r="GZJ144" s="59"/>
      <c r="GZK144" s="59"/>
      <c r="GZL144" s="59"/>
      <c r="GZM144" s="59"/>
      <c r="GZN144" s="59"/>
      <c r="GZO144" s="59"/>
      <c r="GZP144" s="59"/>
      <c r="GZQ144" s="59"/>
      <c r="GZR144" s="59"/>
      <c r="GZS144" s="59"/>
      <c r="GZT144" s="59"/>
      <c r="GZU144" s="59"/>
      <c r="GZV144" s="59"/>
      <c r="GZW144" s="59"/>
      <c r="GZX144" s="59"/>
      <c r="GZY144" s="59"/>
      <c r="GZZ144" s="59"/>
      <c r="HAA144" s="59"/>
      <c r="HAB144" s="59"/>
      <c r="HAC144" s="59"/>
      <c r="HAD144" s="59"/>
      <c r="HAE144" s="59"/>
      <c r="HAF144" s="59"/>
      <c r="HAG144" s="59"/>
      <c r="HAH144" s="59"/>
      <c r="HAI144" s="59"/>
      <c r="HAJ144" s="59"/>
      <c r="HAK144" s="59"/>
      <c r="HAL144" s="59"/>
      <c r="HAM144" s="59"/>
      <c r="HAN144" s="59"/>
      <c r="HAO144" s="59"/>
      <c r="HAP144" s="59"/>
      <c r="HAQ144" s="59"/>
      <c r="HAR144" s="59"/>
      <c r="HAS144" s="59"/>
      <c r="HAT144" s="59"/>
      <c r="HAU144" s="59"/>
      <c r="HAV144" s="59"/>
      <c r="HAW144" s="59"/>
      <c r="HAX144" s="59"/>
      <c r="HAY144" s="59"/>
      <c r="HAZ144" s="59"/>
      <c r="HBA144" s="59"/>
      <c r="HBB144" s="59"/>
      <c r="HBC144" s="59"/>
      <c r="HBD144" s="59"/>
      <c r="HBE144" s="59"/>
      <c r="HBF144" s="59"/>
      <c r="HBG144" s="59"/>
      <c r="HBH144" s="59"/>
      <c r="HBI144" s="59"/>
      <c r="HBJ144" s="59"/>
      <c r="HBK144" s="59"/>
      <c r="HBL144" s="59"/>
      <c r="HBM144" s="59"/>
      <c r="HBN144" s="59"/>
      <c r="HBO144" s="59"/>
      <c r="HBP144" s="59"/>
      <c r="HBQ144" s="59"/>
      <c r="HBR144" s="59"/>
      <c r="HBS144" s="59"/>
      <c r="HBT144" s="59"/>
      <c r="HBU144" s="59"/>
      <c r="HBV144" s="59"/>
      <c r="HBW144" s="59"/>
      <c r="HBX144" s="59"/>
      <c r="HBY144" s="59"/>
      <c r="HBZ144" s="59"/>
      <c r="HCA144" s="59"/>
      <c r="HCB144" s="59"/>
      <c r="HCC144" s="59"/>
      <c r="HCD144" s="59"/>
      <c r="HCE144" s="59"/>
      <c r="HCF144" s="59"/>
      <c r="HCG144" s="59"/>
      <c r="HCH144" s="59"/>
      <c r="HCI144" s="59"/>
      <c r="HCJ144" s="59"/>
      <c r="HCK144" s="59"/>
      <c r="HCL144" s="59"/>
      <c r="HCM144" s="59"/>
      <c r="HCN144" s="59"/>
      <c r="HCO144" s="59"/>
      <c r="HCP144" s="59"/>
      <c r="HCQ144" s="59"/>
      <c r="HCR144" s="59"/>
      <c r="HCS144" s="59"/>
      <c r="HCT144" s="59"/>
      <c r="HCU144" s="59"/>
      <c r="HCV144" s="59"/>
      <c r="HCW144" s="59"/>
      <c r="HCX144" s="59"/>
      <c r="HCY144" s="59"/>
      <c r="HCZ144" s="59"/>
      <c r="HDA144" s="59"/>
      <c r="HDB144" s="59"/>
      <c r="HDC144" s="59"/>
      <c r="HDD144" s="59"/>
      <c r="HDE144" s="59"/>
      <c r="HDF144" s="59"/>
      <c r="HDG144" s="59"/>
      <c r="HDH144" s="59"/>
      <c r="HDI144" s="59"/>
      <c r="HDJ144" s="59"/>
      <c r="HDK144" s="59"/>
      <c r="HDL144" s="59"/>
      <c r="HDM144" s="59"/>
      <c r="HDN144" s="59"/>
      <c r="HDO144" s="59"/>
      <c r="HDP144" s="59"/>
      <c r="HDQ144" s="59"/>
      <c r="HDR144" s="59"/>
      <c r="HDS144" s="59"/>
      <c r="HDT144" s="59"/>
      <c r="HDU144" s="59"/>
      <c r="HDV144" s="59"/>
      <c r="HDW144" s="59"/>
      <c r="HDX144" s="59"/>
      <c r="HDY144" s="59"/>
      <c r="HDZ144" s="59"/>
      <c r="HEA144" s="59"/>
      <c r="HEB144" s="59"/>
      <c r="HEC144" s="59"/>
      <c r="HED144" s="59"/>
      <c r="HEE144" s="59"/>
      <c r="HEF144" s="59"/>
      <c r="HEG144" s="59"/>
      <c r="HEH144" s="59"/>
      <c r="HEI144" s="59"/>
      <c r="HEJ144" s="59"/>
      <c r="HEK144" s="59"/>
      <c r="HEL144" s="59"/>
      <c r="HEM144" s="59"/>
      <c r="HEN144" s="59"/>
      <c r="HEO144" s="59"/>
      <c r="HEP144" s="59"/>
      <c r="HEQ144" s="59"/>
      <c r="HER144" s="59"/>
      <c r="HES144" s="59"/>
      <c r="HET144" s="59"/>
      <c r="HEU144" s="59"/>
      <c r="HEV144" s="59"/>
      <c r="HEW144" s="59"/>
      <c r="HEX144" s="59"/>
      <c r="HEY144" s="59"/>
      <c r="HEZ144" s="59"/>
      <c r="HFA144" s="59"/>
      <c r="HFB144" s="59"/>
      <c r="HFC144" s="59"/>
      <c r="HFD144" s="59"/>
      <c r="HFE144" s="59"/>
      <c r="HFF144" s="59"/>
      <c r="HFG144" s="59"/>
      <c r="HFH144" s="59"/>
      <c r="HFI144" s="59"/>
      <c r="HFJ144" s="59"/>
      <c r="HFK144" s="59"/>
      <c r="HFL144" s="59"/>
      <c r="HFM144" s="59"/>
      <c r="HFN144" s="59"/>
      <c r="HFO144" s="59"/>
      <c r="HFP144" s="59"/>
      <c r="HFQ144" s="59"/>
      <c r="HFR144" s="59"/>
      <c r="HFS144" s="59"/>
      <c r="HFT144" s="59"/>
      <c r="HFU144" s="59"/>
      <c r="HFV144" s="59"/>
      <c r="HFW144" s="59"/>
      <c r="HFX144" s="59"/>
      <c r="HFY144" s="59"/>
      <c r="HFZ144" s="59"/>
      <c r="HGA144" s="59"/>
      <c r="HGB144" s="59"/>
      <c r="HGC144" s="59"/>
      <c r="HGD144" s="59"/>
      <c r="HGE144" s="59"/>
      <c r="HGF144" s="59"/>
      <c r="HGG144" s="59"/>
      <c r="HGH144" s="59"/>
      <c r="HGI144" s="59"/>
      <c r="HGJ144" s="59"/>
      <c r="HGK144" s="59"/>
      <c r="HGL144" s="59"/>
      <c r="HGM144" s="59"/>
      <c r="HGN144" s="59"/>
      <c r="HGO144" s="59"/>
      <c r="HGP144" s="59"/>
      <c r="HGQ144" s="59"/>
      <c r="HGR144" s="59"/>
      <c r="HGS144" s="59"/>
      <c r="HGT144" s="59"/>
      <c r="HGU144" s="59"/>
      <c r="HGV144" s="59"/>
      <c r="HGW144" s="59"/>
      <c r="HGX144" s="59"/>
      <c r="HGY144" s="59"/>
      <c r="HGZ144" s="59"/>
      <c r="HHA144" s="59"/>
      <c r="HHB144" s="59"/>
      <c r="HHC144" s="59"/>
      <c r="HHD144" s="59"/>
      <c r="HHE144" s="59"/>
      <c r="HHF144" s="59"/>
      <c r="HHG144" s="59"/>
      <c r="HHH144" s="59"/>
      <c r="HHI144" s="59"/>
      <c r="HHJ144" s="59"/>
      <c r="HHK144" s="59"/>
      <c r="HHL144" s="59"/>
      <c r="HHM144" s="59"/>
      <c r="HHN144" s="59"/>
      <c r="HHO144" s="59"/>
      <c r="HHP144" s="59"/>
      <c r="HHQ144" s="59"/>
      <c r="HHR144" s="59"/>
      <c r="HHS144" s="59"/>
      <c r="HHT144" s="59"/>
      <c r="HHU144" s="59"/>
      <c r="HHV144" s="59"/>
      <c r="HHW144" s="59"/>
      <c r="HHX144" s="59"/>
      <c r="HHY144" s="59"/>
      <c r="HHZ144" s="59"/>
      <c r="HIA144" s="59"/>
      <c r="HIB144" s="59"/>
      <c r="HIC144" s="59"/>
      <c r="HID144" s="59"/>
      <c r="HIE144" s="59"/>
      <c r="HIF144" s="59"/>
      <c r="HIG144" s="59"/>
      <c r="HIH144" s="59"/>
      <c r="HII144" s="59"/>
      <c r="HIJ144" s="59"/>
      <c r="HIK144" s="59"/>
      <c r="HIL144" s="59"/>
      <c r="HIM144" s="59"/>
      <c r="HIN144" s="59"/>
      <c r="HIO144" s="59"/>
      <c r="HIP144" s="59"/>
      <c r="HIQ144" s="59"/>
      <c r="HIR144" s="59"/>
      <c r="HIS144" s="59"/>
      <c r="HIT144" s="59"/>
      <c r="HIU144" s="59"/>
      <c r="HIV144" s="59"/>
      <c r="HIW144" s="59"/>
      <c r="HIX144" s="59"/>
      <c r="HIY144" s="59"/>
      <c r="HIZ144" s="59"/>
      <c r="HJA144" s="59"/>
      <c r="HJB144" s="59"/>
      <c r="HJC144" s="59"/>
      <c r="HJD144" s="59"/>
      <c r="HJE144" s="59"/>
      <c r="HJF144" s="59"/>
      <c r="HJG144" s="59"/>
      <c r="HJH144" s="59"/>
      <c r="HJI144" s="59"/>
      <c r="HJJ144" s="59"/>
      <c r="HJK144" s="59"/>
      <c r="HJL144" s="59"/>
      <c r="HJM144" s="59"/>
      <c r="HJN144" s="59"/>
      <c r="HJO144" s="59"/>
      <c r="HJP144" s="59"/>
      <c r="HJQ144" s="59"/>
      <c r="HJR144" s="59"/>
      <c r="HJS144" s="59"/>
      <c r="HJT144" s="59"/>
      <c r="HJU144" s="59"/>
      <c r="HJV144" s="59"/>
      <c r="HJW144" s="59"/>
      <c r="HJX144" s="59"/>
      <c r="HJY144" s="59"/>
      <c r="HJZ144" s="59"/>
      <c r="HKA144" s="59"/>
      <c r="HKB144" s="59"/>
      <c r="HKC144" s="59"/>
      <c r="HKD144" s="59"/>
      <c r="HKE144" s="59"/>
      <c r="HKF144" s="59"/>
      <c r="HKG144" s="59"/>
      <c r="HKH144" s="59"/>
      <c r="HKI144" s="59"/>
      <c r="HKJ144" s="59"/>
      <c r="HKK144" s="59"/>
      <c r="HKL144" s="59"/>
      <c r="HKM144" s="59"/>
      <c r="HKN144" s="59"/>
      <c r="HKO144" s="59"/>
      <c r="HKP144" s="59"/>
      <c r="HKQ144" s="59"/>
      <c r="HKR144" s="59"/>
      <c r="HKS144" s="59"/>
      <c r="HKT144" s="59"/>
      <c r="HKU144" s="59"/>
      <c r="HKV144" s="59"/>
      <c r="HKW144" s="59"/>
      <c r="HKX144" s="59"/>
      <c r="HKY144" s="59"/>
      <c r="HKZ144" s="59"/>
      <c r="HLA144" s="59"/>
      <c r="HLB144" s="59"/>
      <c r="HLC144" s="59"/>
      <c r="HLD144" s="59"/>
      <c r="HLE144" s="59"/>
      <c r="HLF144" s="59"/>
      <c r="HLG144" s="59"/>
      <c r="HLH144" s="59"/>
      <c r="HLI144" s="59"/>
      <c r="HLJ144" s="59"/>
      <c r="HLK144" s="59"/>
      <c r="HLL144" s="59"/>
      <c r="HLM144" s="59"/>
      <c r="HLN144" s="59"/>
      <c r="HLO144" s="59"/>
      <c r="HLP144" s="59"/>
      <c r="HLQ144" s="59"/>
      <c r="HLR144" s="59"/>
      <c r="HLS144" s="59"/>
      <c r="HLT144" s="59"/>
      <c r="HLU144" s="59"/>
      <c r="HLV144" s="59"/>
      <c r="HLW144" s="59"/>
      <c r="HLX144" s="59"/>
      <c r="HLY144" s="59"/>
      <c r="HLZ144" s="59"/>
      <c r="HMA144" s="59"/>
      <c r="HMB144" s="59"/>
      <c r="HMC144" s="59"/>
      <c r="HMD144" s="59"/>
      <c r="HME144" s="59"/>
      <c r="HMF144" s="59"/>
      <c r="HMG144" s="59"/>
      <c r="HMH144" s="59"/>
      <c r="HMI144" s="59"/>
      <c r="HMJ144" s="59"/>
      <c r="HMK144" s="59"/>
      <c r="HML144" s="59"/>
      <c r="HMM144" s="59"/>
      <c r="HMN144" s="59"/>
      <c r="HMO144" s="59"/>
      <c r="HMP144" s="59"/>
      <c r="HMQ144" s="59"/>
      <c r="HMR144" s="59"/>
      <c r="HMS144" s="59"/>
      <c r="HMT144" s="59"/>
      <c r="HMU144" s="59"/>
      <c r="HMV144" s="59"/>
      <c r="HMW144" s="59"/>
      <c r="HMX144" s="59"/>
      <c r="HMY144" s="59"/>
      <c r="HMZ144" s="59"/>
      <c r="HNA144" s="59"/>
      <c r="HNB144" s="59"/>
      <c r="HNC144" s="59"/>
      <c r="HND144" s="59"/>
      <c r="HNE144" s="59"/>
      <c r="HNF144" s="59"/>
      <c r="HNG144" s="59"/>
      <c r="HNH144" s="59"/>
      <c r="HNI144" s="59"/>
      <c r="HNJ144" s="59"/>
      <c r="HNK144" s="59"/>
      <c r="HNL144" s="59"/>
      <c r="HNM144" s="59"/>
      <c r="HNN144" s="59"/>
      <c r="HNO144" s="59"/>
      <c r="HNP144" s="59"/>
      <c r="HNQ144" s="59"/>
      <c r="HNR144" s="59"/>
      <c r="HNS144" s="59"/>
      <c r="HNT144" s="59"/>
      <c r="HNU144" s="59"/>
      <c r="HNV144" s="59"/>
      <c r="HNW144" s="59"/>
      <c r="HNX144" s="59"/>
      <c r="HNY144" s="59"/>
      <c r="HNZ144" s="59"/>
      <c r="HOA144" s="59"/>
      <c r="HOB144" s="59"/>
      <c r="HOC144" s="59"/>
      <c r="HOD144" s="59"/>
      <c r="HOE144" s="59"/>
      <c r="HOF144" s="59"/>
      <c r="HOG144" s="59"/>
      <c r="HOH144" s="59"/>
      <c r="HOI144" s="59"/>
      <c r="HOJ144" s="59"/>
      <c r="HOK144" s="59"/>
      <c r="HOL144" s="59"/>
      <c r="HOM144" s="59"/>
      <c r="HON144" s="59"/>
      <c r="HOO144" s="59"/>
      <c r="HOP144" s="59"/>
      <c r="HOQ144" s="59"/>
      <c r="HOR144" s="59"/>
      <c r="HOS144" s="59"/>
      <c r="HOT144" s="59"/>
      <c r="HOU144" s="59"/>
      <c r="HOV144" s="59"/>
      <c r="HOW144" s="59"/>
      <c r="HOX144" s="59"/>
      <c r="HOY144" s="59"/>
      <c r="HOZ144" s="59"/>
      <c r="HPA144" s="59"/>
      <c r="HPB144" s="59"/>
      <c r="HPC144" s="59"/>
      <c r="HPD144" s="59"/>
      <c r="HPE144" s="59"/>
      <c r="HPF144" s="59"/>
      <c r="HPG144" s="59"/>
      <c r="HPH144" s="59"/>
      <c r="HPI144" s="59"/>
      <c r="HPJ144" s="59"/>
      <c r="HPK144" s="59"/>
      <c r="HPL144" s="59"/>
      <c r="HPM144" s="59"/>
      <c r="HPN144" s="59"/>
      <c r="HPO144" s="59"/>
      <c r="HPP144" s="59"/>
      <c r="HPQ144" s="59"/>
      <c r="HPR144" s="59"/>
      <c r="HPS144" s="59"/>
      <c r="HPT144" s="59"/>
      <c r="HPU144" s="59"/>
      <c r="HPV144" s="59"/>
      <c r="HPW144" s="59"/>
      <c r="HPX144" s="59"/>
      <c r="HPY144" s="59"/>
      <c r="HPZ144" s="59"/>
      <c r="HQA144" s="59"/>
      <c r="HQB144" s="59"/>
      <c r="HQC144" s="59"/>
      <c r="HQD144" s="59"/>
      <c r="HQE144" s="59"/>
      <c r="HQF144" s="59"/>
      <c r="HQG144" s="59"/>
      <c r="HQH144" s="59"/>
      <c r="HQI144" s="59"/>
      <c r="HQJ144" s="59"/>
      <c r="HQK144" s="59"/>
      <c r="HQL144" s="59"/>
      <c r="HQM144" s="59"/>
      <c r="HQN144" s="59"/>
      <c r="HQO144" s="59"/>
      <c r="HQP144" s="59"/>
      <c r="HQQ144" s="59"/>
      <c r="HQR144" s="59"/>
      <c r="HQS144" s="59"/>
      <c r="HQT144" s="59"/>
      <c r="HQU144" s="59"/>
      <c r="HQV144" s="59"/>
      <c r="HQW144" s="59"/>
      <c r="HQX144" s="59"/>
      <c r="HQY144" s="59"/>
      <c r="HQZ144" s="59"/>
      <c r="HRA144" s="59"/>
      <c r="HRB144" s="59"/>
      <c r="HRC144" s="59"/>
      <c r="HRD144" s="59"/>
      <c r="HRE144" s="59"/>
      <c r="HRF144" s="59"/>
      <c r="HRG144" s="59"/>
      <c r="HRH144" s="59"/>
      <c r="HRI144" s="59"/>
      <c r="HRJ144" s="59"/>
      <c r="HRK144" s="59"/>
      <c r="HRL144" s="59"/>
      <c r="HRM144" s="59"/>
      <c r="HRN144" s="59"/>
      <c r="HRO144" s="59"/>
      <c r="HRP144" s="59"/>
      <c r="HRQ144" s="59"/>
      <c r="HRR144" s="59"/>
      <c r="HRS144" s="59"/>
      <c r="HRT144" s="59"/>
      <c r="HRU144" s="59"/>
      <c r="HRV144" s="59"/>
      <c r="HRW144" s="59"/>
      <c r="HRX144" s="59"/>
      <c r="HRY144" s="59"/>
      <c r="HRZ144" s="59"/>
      <c r="HSA144" s="59"/>
      <c r="HSB144" s="59"/>
      <c r="HSC144" s="59"/>
      <c r="HSD144" s="59"/>
      <c r="HSE144" s="59"/>
      <c r="HSF144" s="59"/>
      <c r="HSG144" s="59"/>
      <c r="HSH144" s="59"/>
      <c r="HSI144" s="59"/>
      <c r="HSJ144" s="59"/>
      <c r="HSK144" s="59"/>
      <c r="HSL144" s="59"/>
      <c r="HSM144" s="59"/>
      <c r="HSN144" s="59"/>
      <c r="HSO144" s="59"/>
      <c r="HSP144" s="59"/>
      <c r="HSQ144" s="59"/>
      <c r="HSR144" s="59"/>
      <c r="HSS144" s="59"/>
      <c r="HST144" s="59"/>
      <c r="HSU144" s="59"/>
      <c r="HSV144" s="59"/>
      <c r="HSW144" s="59"/>
      <c r="HSX144" s="59"/>
      <c r="HSY144" s="59"/>
      <c r="HSZ144" s="59"/>
      <c r="HTA144" s="59"/>
      <c r="HTB144" s="59"/>
      <c r="HTC144" s="59"/>
      <c r="HTD144" s="59"/>
      <c r="HTE144" s="59"/>
      <c r="HTF144" s="59"/>
      <c r="HTG144" s="59"/>
      <c r="HTH144" s="59"/>
      <c r="HTI144" s="59"/>
      <c r="HTJ144" s="59"/>
      <c r="HTK144" s="59"/>
      <c r="HTL144" s="59"/>
      <c r="HTM144" s="59"/>
      <c r="HTN144" s="59"/>
      <c r="HTO144" s="59"/>
      <c r="HTP144" s="59"/>
      <c r="HTQ144" s="59"/>
      <c r="HTR144" s="59"/>
      <c r="HTS144" s="59"/>
      <c r="HTT144" s="59"/>
      <c r="HTU144" s="59"/>
      <c r="HTV144" s="59"/>
      <c r="HTW144" s="59"/>
      <c r="HTX144" s="59"/>
      <c r="HTY144" s="59"/>
      <c r="HTZ144" s="59"/>
      <c r="HUA144" s="59"/>
      <c r="HUB144" s="59"/>
      <c r="HUC144" s="59"/>
      <c r="HUD144" s="59"/>
      <c r="HUE144" s="59"/>
      <c r="HUF144" s="59"/>
      <c r="HUG144" s="59"/>
      <c r="HUH144" s="59"/>
      <c r="HUI144" s="59"/>
      <c r="HUJ144" s="59"/>
      <c r="HUK144" s="59"/>
      <c r="HUL144" s="59"/>
      <c r="HUM144" s="59"/>
      <c r="HUN144" s="59"/>
      <c r="HUO144" s="59"/>
      <c r="HUP144" s="59"/>
      <c r="HUQ144" s="59"/>
      <c r="HUR144" s="59"/>
      <c r="HUS144" s="59"/>
      <c r="HUT144" s="59"/>
      <c r="HUU144" s="59"/>
      <c r="HUV144" s="59"/>
      <c r="HUW144" s="59"/>
      <c r="HUX144" s="59"/>
      <c r="HUY144" s="59"/>
      <c r="HUZ144" s="59"/>
      <c r="HVA144" s="59"/>
      <c r="HVB144" s="59"/>
      <c r="HVC144" s="59"/>
      <c r="HVD144" s="59"/>
      <c r="HVE144" s="59"/>
      <c r="HVF144" s="59"/>
      <c r="HVG144" s="59"/>
      <c r="HVH144" s="59"/>
      <c r="HVI144" s="59"/>
      <c r="HVJ144" s="59"/>
      <c r="HVK144" s="59"/>
      <c r="HVL144" s="59"/>
      <c r="HVM144" s="59"/>
      <c r="HVN144" s="59"/>
      <c r="HVO144" s="59"/>
      <c r="HVP144" s="59"/>
      <c r="HVQ144" s="59"/>
      <c r="HVR144" s="59"/>
      <c r="HVS144" s="59"/>
      <c r="HVT144" s="59"/>
      <c r="HVU144" s="59"/>
      <c r="HVV144" s="59"/>
      <c r="HVW144" s="59"/>
      <c r="HVX144" s="59"/>
      <c r="HVY144" s="59"/>
      <c r="HVZ144" s="59"/>
      <c r="HWA144" s="59"/>
      <c r="HWB144" s="59"/>
      <c r="HWC144" s="59"/>
      <c r="HWD144" s="59"/>
      <c r="HWE144" s="59"/>
      <c r="HWF144" s="59"/>
      <c r="HWG144" s="59"/>
      <c r="HWH144" s="59"/>
      <c r="HWI144" s="59"/>
      <c r="HWJ144" s="59"/>
      <c r="HWK144" s="59"/>
      <c r="HWL144" s="59"/>
      <c r="HWM144" s="59"/>
      <c r="HWN144" s="59"/>
      <c r="HWO144" s="59"/>
      <c r="HWP144" s="59"/>
      <c r="HWQ144" s="59"/>
      <c r="HWR144" s="59"/>
      <c r="HWS144" s="59"/>
      <c r="HWT144" s="59"/>
      <c r="HWU144" s="59"/>
      <c r="HWV144" s="59"/>
      <c r="HWW144" s="59"/>
      <c r="HWX144" s="59"/>
      <c r="HWY144" s="59"/>
      <c r="HWZ144" s="59"/>
      <c r="HXA144" s="59"/>
      <c r="HXB144" s="59"/>
      <c r="HXC144" s="59"/>
      <c r="HXD144" s="59"/>
      <c r="HXE144" s="59"/>
      <c r="HXF144" s="59"/>
      <c r="HXG144" s="59"/>
      <c r="HXH144" s="59"/>
      <c r="HXI144" s="59"/>
      <c r="HXJ144" s="59"/>
      <c r="HXK144" s="59"/>
      <c r="HXL144" s="59"/>
      <c r="HXM144" s="59"/>
      <c r="HXN144" s="59"/>
      <c r="HXO144" s="59"/>
      <c r="HXP144" s="59"/>
      <c r="HXQ144" s="59"/>
      <c r="HXR144" s="59"/>
      <c r="HXS144" s="59"/>
      <c r="HXT144" s="59"/>
      <c r="HXU144" s="59"/>
      <c r="HXV144" s="59"/>
      <c r="HXW144" s="59"/>
      <c r="HXX144" s="59"/>
      <c r="HXY144" s="59"/>
      <c r="HXZ144" s="59"/>
      <c r="HYA144" s="59"/>
      <c r="HYB144" s="59"/>
      <c r="HYC144" s="59"/>
      <c r="HYD144" s="59"/>
      <c r="HYE144" s="59"/>
      <c r="HYF144" s="59"/>
      <c r="HYG144" s="59"/>
      <c r="HYH144" s="59"/>
      <c r="HYI144" s="59"/>
      <c r="HYJ144" s="59"/>
      <c r="HYK144" s="59"/>
      <c r="HYL144" s="59"/>
      <c r="HYM144" s="59"/>
      <c r="HYN144" s="59"/>
      <c r="HYO144" s="59"/>
      <c r="HYP144" s="59"/>
      <c r="HYQ144" s="59"/>
      <c r="HYR144" s="59"/>
      <c r="HYS144" s="59"/>
      <c r="HYT144" s="59"/>
      <c r="HYU144" s="59"/>
      <c r="HYV144" s="59"/>
      <c r="HYW144" s="59"/>
      <c r="HYX144" s="59"/>
      <c r="HYY144" s="59"/>
      <c r="HYZ144" s="59"/>
      <c r="HZA144" s="59"/>
      <c r="HZB144" s="59"/>
      <c r="HZC144" s="59"/>
      <c r="HZD144" s="59"/>
      <c r="HZE144" s="59"/>
      <c r="HZF144" s="59"/>
      <c r="HZG144" s="59"/>
      <c r="HZH144" s="59"/>
      <c r="HZI144" s="59"/>
      <c r="HZJ144" s="59"/>
      <c r="HZK144" s="59"/>
      <c r="HZL144" s="59"/>
      <c r="HZM144" s="59"/>
      <c r="HZN144" s="59"/>
      <c r="HZO144" s="59"/>
      <c r="HZP144" s="59"/>
      <c r="HZQ144" s="59"/>
      <c r="HZR144" s="59"/>
      <c r="HZS144" s="59"/>
      <c r="HZT144" s="59"/>
      <c r="HZU144" s="59"/>
      <c r="HZV144" s="59"/>
      <c r="HZW144" s="59"/>
      <c r="HZX144" s="59"/>
      <c r="HZY144" s="59"/>
      <c r="HZZ144" s="59"/>
      <c r="IAA144" s="59"/>
      <c r="IAB144" s="59"/>
      <c r="IAC144" s="59"/>
      <c r="IAD144" s="59"/>
      <c r="IAE144" s="59"/>
      <c r="IAF144" s="59"/>
      <c r="IAG144" s="59"/>
      <c r="IAH144" s="59"/>
      <c r="IAI144" s="59"/>
      <c r="IAJ144" s="59"/>
      <c r="IAK144" s="59"/>
      <c r="IAL144" s="59"/>
      <c r="IAM144" s="59"/>
      <c r="IAN144" s="59"/>
      <c r="IAO144" s="59"/>
      <c r="IAP144" s="59"/>
      <c r="IAQ144" s="59"/>
      <c r="IAR144" s="59"/>
      <c r="IAS144" s="59"/>
      <c r="IAT144" s="59"/>
      <c r="IAU144" s="59"/>
      <c r="IAV144" s="59"/>
      <c r="IAW144" s="59"/>
      <c r="IAX144" s="59"/>
      <c r="IAY144" s="59"/>
      <c r="IAZ144" s="59"/>
      <c r="IBA144" s="59"/>
      <c r="IBB144" s="59"/>
      <c r="IBC144" s="59"/>
      <c r="IBD144" s="59"/>
      <c r="IBE144" s="59"/>
      <c r="IBF144" s="59"/>
      <c r="IBG144" s="59"/>
      <c r="IBH144" s="59"/>
      <c r="IBI144" s="59"/>
      <c r="IBJ144" s="59"/>
      <c r="IBK144" s="59"/>
      <c r="IBL144" s="59"/>
      <c r="IBM144" s="59"/>
      <c r="IBN144" s="59"/>
      <c r="IBO144" s="59"/>
      <c r="IBP144" s="59"/>
      <c r="IBQ144" s="59"/>
      <c r="IBR144" s="59"/>
      <c r="IBS144" s="59"/>
      <c r="IBT144" s="59"/>
      <c r="IBU144" s="59"/>
      <c r="IBV144" s="59"/>
      <c r="IBW144" s="59"/>
      <c r="IBX144" s="59"/>
      <c r="IBY144" s="59"/>
      <c r="IBZ144" s="59"/>
      <c r="ICA144" s="59"/>
      <c r="ICB144" s="59"/>
      <c r="ICC144" s="59"/>
      <c r="ICD144" s="59"/>
      <c r="ICE144" s="59"/>
      <c r="ICF144" s="59"/>
      <c r="ICG144" s="59"/>
      <c r="ICH144" s="59"/>
      <c r="ICI144" s="59"/>
      <c r="ICJ144" s="59"/>
      <c r="ICK144" s="59"/>
      <c r="ICL144" s="59"/>
      <c r="ICM144" s="59"/>
      <c r="ICN144" s="59"/>
      <c r="ICO144" s="59"/>
      <c r="ICP144" s="59"/>
      <c r="ICQ144" s="59"/>
      <c r="ICR144" s="59"/>
      <c r="ICS144" s="59"/>
      <c r="ICT144" s="59"/>
      <c r="ICU144" s="59"/>
      <c r="ICV144" s="59"/>
      <c r="ICW144" s="59"/>
      <c r="ICX144" s="59"/>
      <c r="ICY144" s="59"/>
      <c r="ICZ144" s="59"/>
      <c r="IDA144" s="59"/>
      <c r="IDB144" s="59"/>
      <c r="IDC144" s="59"/>
      <c r="IDD144" s="59"/>
      <c r="IDE144" s="59"/>
      <c r="IDF144" s="59"/>
      <c r="IDG144" s="59"/>
      <c r="IDH144" s="59"/>
      <c r="IDI144" s="59"/>
      <c r="IDJ144" s="59"/>
      <c r="IDK144" s="59"/>
      <c r="IDL144" s="59"/>
      <c r="IDM144" s="59"/>
      <c r="IDN144" s="59"/>
      <c r="IDO144" s="59"/>
      <c r="IDP144" s="59"/>
      <c r="IDQ144" s="59"/>
      <c r="IDR144" s="59"/>
      <c r="IDS144" s="59"/>
      <c r="IDT144" s="59"/>
      <c r="IDU144" s="59"/>
      <c r="IDV144" s="59"/>
      <c r="IDW144" s="59"/>
      <c r="IDX144" s="59"/>
      <c r="IDY144" s="59"/>
      <c r="IDZ144" s="59"/>
      <c r="IEA144" s="59"/>
      <c r="IEB144" s="59"/>
      <c r="IEC144" s="59"/>
      <c r="IED144" s="59"/>
      <c r="IEE144" s="59"/>
      <c r="IEF144" s="59"/>
      <c r="IEG144" s="59"/>
      <c r="IEH144" s="59"/>
      <c r="IEI144" s="59"/>
      <c r="IEJ144" s="59"/>
      <c r="IEK144" s="59"/>
      <c r="IEL144" s="59"/>
      <c r="IEM144" s="59"/>
      <c r="IEN144" s="59"/>
      <c r="IEO144" s="59"/>
      <c r="IEP144" s="59"/>
      <c r="IEQ144" s="59"/>
      <c r="IER144" s="59"/>
      <c r="IES144" s="59"/>
      <c r="IET144" s="59"/>
      <c r="IEU144" s="59"/>
      <c r="IEV144" s="59"/>
      <c r="IEW144" s="59"/>
      <c r="IEX144" s="59"/>
      <c r="IEY144" s="59"/>
      <c r="IEZ144" s="59"/>
      <c r="IFA144" s="59"/>
      <c r="IFB144" s="59"/>
      <c r="IFC144" s="59"/>
      <c r="IFD144" s="59"/>
      <c r="IFE144" s="59"/>
      <c r="IFF144" s="59"/>
      <c r="IFG144" s="59"/>
      <c r="IFH144" s="59"/>
      <c r="IFI144" s="59"/>
      <c r="IFJ144" s="59"/>
      <c r="IFK144" s="59"/>
      <c r="IFL144" s="59"/>
      <c r="IFM144" s="59"/>
      <c r="IFN144" s="59"/>
      <c r="IFO144" s="59"/>
      <c r="IFP144" s="59"/>
      <c r="IFQ144" s="59"/>
      <c r="IFR144" s="59"/>
      <c r="IFS144" s="59"/>
      <c r="IFT144" s="59"/>
      <c r="IFU144" s="59"/>
      <c r="IFV144" s="59"/>
      <c r="IFW144" s="59"/>
      <c r="IFX144" s="59"/>
      <c r="IFY144" s="59"/>
      <c r="IFZ144" s="59"/>
      <c r="IGA144" s="59"/>
      <c r="IGB144" s="59"/>
      <c r="IGC144" s="59"/>
      <c r="IGD144" s="59"/>
      <c r="IGE144" s="59"/>
      <c r="IGF144" s="59"/>
      <c r="IGG144" s="59"/>
      <c r="IGH144" s="59"/>
      <c r="IGI144" s="59"/>
      <c r="IGJ144" s="59"/>
      <c r="IGK144" s="59"/>
      <c r="IGL144" s="59"/>
      <c r="IGM144" s="59"/>
      <c r="IGN144" s="59"/>
      <c r="IGO144" s="59"/>
      <c r="IGP144" s="59"/>
      <c r="IGQ144" s="59"/>
      <c r="IGR144" s="59"/>
      <c r="IGS144" s="59"/>
      <c r="IGT144" s="59"/>
      <c r="IGU144" s="59"/>
      <c r="IGV144" s="59"/>
      <c r="IGW144" s="59"/>
      <c r="IGX144" s="59"/>
      <c r="IGY144" s="59"/>
      <c r="IGZ144" s="59"/>
      <c r="IHA144" s="59"/>
      <c r="IHB144" s="59"/>
      <c r="IHC144" s="59"/>
      <c r="IHD144" s="59"/>
      <c r="IHE144" s="59"/>
      <c r="IHF144" s="59"/>
      <c r="IHG144" s="59"/>
      <c r="IHH144" s="59"/>
      <c r="IHI144" s="59"/>
      <c r="IHJ144" s="59"/>
      <c r="IHK144" s="59"/>
      <c r="IHL144" s="59"/>
      <c r="IHM144" s="59"/>
      <c r="IHN144" s="59"/>
      <c r="IHO144" s="59"/>
      <c r="IHP144" s="59"/>
      <c r="IHQ144" s="59"/>
      <c r="IHR144" s="59"/>
      <c r="IHS144" s="59"/>
      <c r="IHT144" s="59"/>
      <c r="IHU144" s="59"/>
      <c r="IHV144" s="59"/>
      <c r="IHW144" s="59"/>
      <c r="IHX144" s="59"/>
      <c r="IHY144" s="59"/>
      <c r="IHZ144" s="59"/>
      <c r="IIA144" s="59"/>
      <c r="IIB144" s="59"/>
      <c r="IIC144" s="59"/>
      <c r="IID144" s="59"/>
      <c r="IIE144" s="59"/>
      <c r="IIF144" s="59"/>
      <c r="IIG144" s="59"/>
      <c r="IIH144" s="59"/>
      <c r="III144" s="59"/>
      <c r="IIJ144" s="59"/>
      <c r="IIK144" s="59"/>
      <c r="IIL144" s="59"/>
      <c r="IIM144" s="59"/>
      <c r="IIN144" s="59"/>
      <c r="IIO144" s="59"/>
      <c r="IIP144" s="59"/>
      <c r="IIQ144" s="59"/>
      <c r="IIR144" s="59"/>
      <c r="IIS144" s="59"/>
      <c r="IIT144" s="59"/>
      <c r="IIU144" s="59"/>
      <c r="IIV144" s="59"/>
      <c r="IIW144" s="59"/>
      <c r="IIX144" s="59"/>
      <c r="IIY144" s="59"/>
      <c r="IIZ144" s="59"/>
      <c r="IJA144" s="59"/>
      <c r="IJB144" s="59"/>
      <c r="IJC144" s="59"/>
      <c r="IJD144" s="59"/>
      <c r="IJE144" s="59"/>
      <c r="IJF144" s="59"/>
      <c r="IJG144" s="59"/>
      <c r="IJH144" s="59"/>
      <c r="IJI144" s="59"/>
      <c r="IJJ144" s="59"/>
      <c r="IJK144" s="59"/>
      <c r="IJL144" s="59"/>
      <c r="IJM144" s="59"/>
      <c r="IJN144" s="59"/>
      <c r="IJO144" s="59"/>
      <c r="IJP144" s="59"/>
      <c r="IJQ144" s="59"/>
      <c r="IJR144" s="59"/>
      <c r="IJS144" s="59"/>
      <c r="IJT144" s="59"/>
      <c r="IJU144" s="59"/>
      <c r="IJV144" s="59"/>
      <c r="IJW144" s="59"/>
      <c r="IJX144" s="59"/>
      <c r="IJY144" s="59"/>
      <c r="IJZ144" s="59"/>
      <c r="IKA144" s="59"/>
      <c r="IKB144" s="59"/>
      <c r="IKC144" s="59"/>
      <c r="IKD144" s="59"/>
      <c r="IKE144" s="59"/>
      <c r="IKF144" s="59"/>
      <c r="IKG144" s="59"/>
      <c r="IKH144" s="59"/>
      <c r="IKI144" s="59"/>
      <c r="IKJ144" s="59"/>
      <c r="IKK144" s="59"/>
      <c r="IKL144" s="59"/>
      <c r="IKM144" s="59"/>
      <c r="IKN144" s="59"/>
      <c r="IKO144" s="59"/>
      <c r="IKP144" s="59"/>
      <c r="IKQ144" s="59"/>
      <c r="IKR144" s="59"/>
      <c r="IKS144" s="59"/>
      <c r="IKT144" s="59"/>
      <c r="IKU144" s="59"/>
      <c r="IKV144" s="59"/>
      <c r="IKW144" s="59"/>
      <c r="IKX144" s="59"/>
      <c r="IKY144" s="59"/>
      <c r="IKZ144" s="59"/>
      <c r="ILA144" s="59"/>
      <c r="ILB144" s="59"/>
      <c r="ILC144" s="59"/>
      <c r="ILD144" s="59"/>
      <c r="ILE144" s="59"/>
      <c r="ILF144" s="59"/>
      <c r="ILG144" s="59"/>
      <c r="ILH144" s="59"/>
      <c r="ILI144" s="59"/>
      <c r="ILJ144" s="59"/>
      <c r="ILK144" s="59"/>
      <c r="ILL144" s="59"/>
      <c r="ILM144" s="59"/>
      <c r="ILN144" s="59"/>
      <c r="ILO144" s="59"/>
      <c r="ILP144" s="59"/>
      <c r="ILQ144" s="59"/>
      <c r="ILR144" s="59"/>
      <c r="ILS144" s="59"/>
      <c r="ILT144" s="59"/>
      <c r="ILU144" s="59"/>
      <c r="ILV144" s="59"/>
      <c r="ILW144" s="59"/>
      <c r="ILX144" s="59"/>
      <c r="ILY144" s="59"/>
      <c r="ILZ144" s="59"/>
      <c r="IMA144" s="59"/>
      <c r="IMB144" s="59"/>
      <c r="IMC144" s="59"/>
      <c r="IMD144" s="59"/>
      <c r="IME144" s="59"/>
      <c r="IMF144" s="59"/>
      <c r="IMG144" s="59"/>
      <c r="IMH144" s="59"/>
      <c r="IMI144" s="59"/>
      <c r="IMJ144" s="59"/>
      <c r="IMK144" s="59"/>
      <c r="IML144" s="59"/>
      <c r="IMM144" s="59"/>
      <c r="IMN144" s="59"/>
      <c r="IMO144" s="59"/>
      <c r="IMP144" s="59"/>
      <c r="IMQ144" s="59"/>
      <c r="IMR144" s="59"/>
      <c r="IMS144" s="59"/>
      <c r="IMT144" s="59"/>
      <c r="IMU144" s="59"/>
      <c r="IMV144" s="59"/>
      <c r="IMW144" s="59"/>
      <c r="IMX144" s="59"/>
      <c r="IMY144" s="59"/>
      <c r="IMZ144" s="59"/>
      <c r="INA144" s="59"/>
      <c r="INB144" s="59"/>
      <c r="INC144" s="59"/>
      <c r="IND144" s="59"/>
      <c r="INE144" s="59"/>
      <c r="INF144" s="59"/>
      <c r="ING144" s="59"/>
      <c r="INH144" s="59"/>
      <c r="INI144" s="59"/>
      <c r="INJ144" s="59"/>
      <c r="INK144" s="59"/>
      <c r="INL144" s="59"/>
      <c r="INM144" s="59"/>
      <c r="INN144" s="59"/>
      <c r="INO144" s="59"/>
      <c r="INP144" s="59"/>
      <c r="INQ144" s="59"/>
      <c r="INR144" s="59"/>
      <c r="INS144" s="59"/>
      <c r="INT144" s="59"/>
      <c r="INU144" s="59"/>
      <c r="INV144" s="59"/>
      <c r="INW144" s="59"/>
      <c r="INX144" s="59"/>
      <c r="INY144" s="59"/>
      <c r="INZ144" s="59"/>
      <c r="IOA144" s="59"/>
      <c r="IOB144" s="59"/>
      <c r="IOC144" s="59"/>
      <c r="IOD144" s="59"/>
      <c r="IOE144" s="59"/>
      <c r="IOF144" s="59"/>
      <c r="IOG144" s="59"/>
      <c r="IOH144" s="59"/>
      <c r="IOI144" s="59"/>
      <c r="IOJ144" s="59"/>
      <c r="IOK144" s="59"/>
      <c r="IOL144" s="59"/>
      <c r="IOM144" s="59"/>
      <c r="ION144" s="59"/>
      <c r="IOO144" s="59"/>
      <c r="IOP144" s="59"/>
      <c r="IOQ144" s="59"/>
      <c r="IOR144" s="59"/>
      <c r="IOS144" s="59"/>
      <c r="IOT144" s="59"/>
      <c r="IOU144" s="59"/>
      <c r="IOV144" s="59"/>
      <c r="IOW144" s="59"/>
      <c r="IOX144" s="59"/>
      <c r="IOY144" s="59"/>
      <c r="IOZ144" s="59"/>
      <c r="IPA144" s="59"/>
      <c r="IPB144" s="59"/>
      <c r="IPC144" s="59"/>
      <c r="IPD144" s="59"/>
      <c r="IPE144" s="59"/>
      <c r="IPF144" s="59"/>
      <c r="IPG144" s="59"/>
      <c r="IPH144" s="59"/>
      <c r="IPI144" s="59"/>
      <c r="IPJ144" s="59"/>
      <c r="IPK144" s="59"/>
      <c r="IPL144" s="59"/>
      <c r="IPM144" s="59"/>
      <c r="IPN144" s="59"/>
      <c r="IPO144" s="59"/>
      <c r="IPP144" s="59"/>
      <c r="IPQ144" s="59"/>
      <c r="IPR144" s="59"/>
      <c r="IPS144" s="59"/>
      <c r="IPT144" s="59"/>
      <c r="IPU144" s="59"/>
      <c r="IPV144" s="59"/>
      <c r="IPW144" s="59"/>
      <c r="IPX144" s="59"/>
      <c r="IPY144" s="59"/>
      <c r="IPZ144" s="59"/>
      <c r="IQA144" s="59"/>
      <c r="IQB144" s="59"/>
      <c r="IQC144" s="59"/>
      <c r="IQD144" s="59"/>
      <c r="IQE144" s="59"/>
      <c r="IQF144" s="59"/>
      <c r="IQG144" s="59"/>
      <c r="IQH144" s="59"/>
      <c r="IQI144" s="59"/>
      <c r="IQJ144" s="59"/>
      <c r="IQK144" s="59"/>
      <c r="IQL144" s="59"/>
      <c r="IQM144" s="59"/>
      <c r="IQN144" s="59"/>
      <c r="IQO144" s="59"/>
      <c r="IQP144" s="59"/>
      <c r="IQQ144" s="59"/>
      <c r="IQR144" s="59"/>
      <c r="IQS144" s="59"/>
      <c r="IQT144" s="59"/>
      <c r="IQU144" s="59"/>
      <c r="IQV144" s="59"/>
      <c r="IQW144" s="59"/>
      <c r="IQX144" s="59"/>
      <c r="IQY144" s="59"/>
      <c r="IQZ144" s="59"/>
      <c r="IRA144" s="59"/>
      <c r="IRB144" s="59"/>
      <c r="IRC144" s="59"/>
      <c r="IRD144" s="59"/>
      <c r="IRE144" s="59"/>
      <c r="IRF144" s="59"/>
      <c r="IRG144" s="59"/>
      <c r="IRH144" s="59"/>
      <c r="IRI144" s="59"/>
      <c r="IRJ144" s="59"/>
      <c r="IRK144" s="59"/>
      <c r="IRL144" s="59"/>
      <c r="IRM144" s="59"/>
      <c r="IRN144" s="59"/>
      <c r="IRO144" s="59"/>
      <c r="IRP144" s="59"/>
      <c r="IRQ144" s="59"/>
      <c r="IRR144" s="59"/>
      <c r="IRS144" s="59"/>
      <c r="IRT144" s="59"/>
      <c r="IRU144" s="59"/>
      <c r="IRV144" s="59"/>
      <c r="IRW144" s="59"/>
      <c r="IRX144" s="59"/>
      <c r="IRY144" s="59"/>
      <c r="IRZ144" s="59"/>
      <c r="ISA144" s="59"/>
      <c r="ISB144" s="59"/>
      <c r="ISC144" s="59"/>
      <c r="ISD144" s="59"/>
      <c r="ISE144" s="59"/>
      <c r="ISF144" s="59"/>
      <c r="ISG144" s="59"/>
      <c r="ISH144" s="59"/>
      <c r="ISI144" s="59"/>
      <c r="ISJ144" s="59"/>
      <c r="ISK144" s="59"/>
      <c r="ISL144" s="59"/>
      <c r="ISM144" s="59"/>
      <c r="ISN144" s="59"/>
      <c r="ISO144" s="59"/>
      <c r="ISP144" s="59"/>
      <c r="ISQ144" s="59"/>
      <c r="ISR144" s="59"/>
      <c r="ISS144" s="59"/>
      <c r="IST144" s="59"/>
      <c r="ISU144" s="59"/>
      <c r="ISV144" s="59"/>
      <c r="ISW144" s="59"/>
      <c r="ISX144" s="59"/>
      <c r="ISY144" s="59"/>
      <c r="ISZ144" s="59"/>
      <c r="ITA144" s="59"/>
      <c r="ITB144" s="59"/>
      <c r="ITC144" s="59"/>
      <c r="ITD144" s="59"/>
      <c r="ITE144" s="59"/>
      <c r="ITF144" s="59"/>
      <c r="ITG144" s="59"/>
      <c r="ITH144" s="59"/>
      <c r="ITI144" s="59"/>
      <c r="ITJ144" s="59"/>
      <c r="ITK144" s="59"/>
      <c r="ITL144" s="59"/>
      <c r="ITM144" s="59"/>
      <c r="ITN144" s="59"/>
      <c r="ITO144" s="59"/>
      <c r="ITP144" s="59"/>
      <c r="ITQ144" s="59"/>
      <c r="ITR144" s="59"/>
      <c r="ITS144" s="59"/>
      <c r="ITT144" s="59"/>
      <c r="ITU144" s="59"/>
      <c r="ITV144" s="59"/>
      <c r="ITW144" s="59"/>
      <c r="ITX144" s="59"/>
      <c r="ITY144" s="59"/>
      <c r="ITZ144" s="59"/>
      <c r="IUA144" s="59"/>
      <c r="IUB144" s="59"/>
      <c r="IUC144" s="59"/>
      <c r="IUD144" s="59"/>
      <c r="IUE144" s="59"/>
      <c r="IUF144" s="59"/>
      <c r="IUG144" s="59"/>
      <c r="IUH144" s="59"/>
      <c r="IUI144" s="59"/>
      <c r="IUJ144" s="59"/>
      <c r="IUK144" s="59"/>
      <c r="IUL144" s="59"/>
      <c r="IUM144" s="59"/>
      <c r="IUN144" s="59"/>
      <c r="IUO144" s="59"/>
      <c r="IUP144" s="59"/>
      <c r="IUQ144" s="59"/>
      <c r="IUR144" s="59"/>
      <c r="IUS144" s="59"/>
      <c r="IUT144" s="59"/>
      <c r="IUU144" s="59"/>
      <c r="IUV144" s="59"/>
      <c r="IUW144" s="59"/>
      <c r="IUX144" s="59"/>
      <c r="IUY144" s="59"/>
      <c r="IUZ144" s="59"/>
      <c r="IVA144" s="59"/>
      <c r="IVB144" s="59"/>
      <c r="IVC144" s="59"/>
      <c r="IVD144" s="59"/>
      <c r="IVE144" s="59"/>
      <c r="IVF144" s="59"/>
      <c r="IVG144" s="59"/>
      <c r="IVH144" s="59"/>
      <c r="IVI144" s="59"/>
      <c r="IVJ144" s="59"/>
      <c r="IVK144" s="59"/>
      <c r="IVL144" s="59"/>
      <c r="IVM144" s="59"/>
      <c r="IVN144" s="59"/>
      <c r="IVO144" s="59"/>
      <c r="IVP144" s="59"/>
      <c r="IVQ144" s="59"/>
      <c r="IVR144" s="59"/>
      <c r="IVS144" s="59"/>
      <c r="IVT144" s="59"/>
      <c r="IVU144" s="59"/>
      <c r="IVV144" s="59"/>
      <c r="IVW144" s="59"/>
      <c r="IVX144" s="59"/>
      <c r="IVY144" s="59"/>
      <c r="IVZ144" s="59"/>
      <c r="IWA144" s="59"/>
      <c r="IWB144" s="59"/>
      <c r="IWC144" s="59"/>
      <c r="IWD144" s="59"/>
      <c r="IWE144" s="59"/>
      <c r="IWF144" s="59"/>
      <c r="IWG144" s="59"/>
      <c r="IWH144" s="59"/>
      <c r="IWI144" s="59"/>
      <c r="IWJ144" s="59"/>
      <c r="IWK144" s="59"/>
      <c r="IWL144" s="59"/>
      <c r="IWM144" s="59"/>
      <c r="IWN144" s="59"/>
      <c r="IWO144" s="59"/>
      <c r="IWP144" s="59"/>
      <c r="IWQ144" s="59"/>
      <c r="IWR144" s="59"/>
      <c r="IWS144" s="59"/>
      <c r="IWT144" s="59"/>
      <c r="IWU144" s="59"/>
      <c r="IWV144" s="59"/>
      <c r="IWW144" s="59"/>
      <c r="IWX144" s="59"/>
      <c r="IWY144" s="59"/>
      <c r="IWZ144" s="59"/>
      <c r="IXA144" s="59"/>
      <c r="IXB144" s="59"/>
      <c r="IXC144" s="59"/>
      <c r="IXD144" s="59"/>
      <c r="IXE144" s="59"/>
      <c r="IXF144" s="59"/>
      <c r="IXG144" s="59"/>
      <c r="IXH144" s="59"/>
      <c r="IXI144" s="59"/>
      <c r="IXJ144" s="59"/>
      <c r="IXK144" s="59"/>
      <c r="IXL144" s="59"/>
      <c r="IXM144" s="59"/>
      <c r="IXN144" s="59"/>
      <c r="IXO144" s="59"/>
      <c r="IXP144" s="59"/>
      <c r="IXQ144" s="59"/>
      <c r="IXR144" s="59"/>
      <c r="IXS144" s="59"/>
      <c r="IXT144" s="59"/>
      <c r="IXU144" s="59"/>
      <c r="IXV144" s="59"/>
      <c r="IXW144" s="59"/>
      <c r="IXX144" s="59"/>
      <c r="IXY144" s="59"/>
      <c r="IXZ144" s="59"/>
      <c r="IYA144" s="59"/>
      <c r="IYB144" s="59"/>
      <c r="IYC144" s="59"/>
      <c r="IYD144" s="59"/>
      <c r="IYE144" s="59"/>
      <c r="IYF144" s="59"/>
      <c r="IYG144" s="59"/>
      <c r="IYH144" s="59"/>
      <c r="IYI144" s="59"/>
      <c r="IYJ144" s="59"/>
      <c r="IYK144" s="59"/>
      <c r="IYL144" s="59"/>
      <c r="IYM144" s="59"/>
      <c r="IYN144" s="59"/>
      <c r="IYO144" s="59"/>
      <c r="IYP144" s="59"/>
      <c r="IYQ144" s="59"/>
      <c r="IYR144" s="59"/>
      <c r="IYS144" s="59"/>
      <c r="IYT144" s="59"/>
      <c r="IYU144" s="59"/>
      <c r="IYV144" s="59"/>
      <c r="IYW144" s="59"/>
      <c r="IYX144" s="59"/>
      <c r="IYY144" s="59"/>
      <c r="IYZ144" s="59"/>
      <c r="IZA144" s="59"/>
      <c r="IZB144" s="59"/>
      <c r="IZC144" s="59"/>
      <c r="IZD144" s="59"/>
      <c r="IZE144" s="59"/>
      <c r="IZF144" s="59"/>
      <c r="IZG144" s="59"/>
      <c r="IZH144" s="59"/>
      <c r="IZI144" s="59"/>
      <c r="IZJ144" s="59"/>
      <c r="IZK144" s="59"/>
      <c r="IZL144" s="59"/>
      <c r="IZM144" s="59"/>
      <c r="IZN144" s="59"/>
      <c r="IZO144" s="59"/>
      <c r="IZP144" s="59"/>
      <c r="IZQ144" s="59"/>
      <c r="IZR144" s="59"/>
      <c r="IZS144" s="59"/>
      <c r="IZT144" s="59"/>
      <c r="IZU144" s="59"/>
      <c r="IZV144" s="59"/>
      <c r="IZW144" s="59"/>
      <c r="IZX144" s="59"/>
      <c r="IZY144" s="59"/>
      <c r="IZZ144" s="59"/>
      <c r="JAA144" s="59"/>
      <c r="JAB144" s="59"/>
      <c r="JAC144" s="59"/>
      <c r="JAD144" s="59"/>
      <c r="JAE144" s="59"/>
      <c r="JAF144" s="59"/>
      <c r="JAG144" s="59"/>
      <c r="JAH144" s="59"/>
      <c r="JAI144" s="59"/>
      <c r="JAJ144" s="59"/>
      <c r="JAK144" s="59"/>
      <c r="JAL144" s="59"/>
      <c r="JAM144" s="59"/>
      <c r="JAN144" s="59"/>
      <c r="JAO144" s="59"/>
      <c r="JAP144" s="59"/>
      <c r="JAQ144" s="59"/>
      <c r="JAR144" s="59"/>
      <c r="JAS144" s="59"/>
      <c r="JAT144" s="59"/>
      <c r="JAU144" s="59"/>
      <c r="JAV144" s="59"/>
      <c r="JAW144" s="59"/>
      <c r="JAX144" s="59"/>
      <c r="JAY144" s="59"/>
      <c r="JAZ144" s="59"/>
      <c r="JBA144" s="59"/>
      <c r="JBB144" s="59"/>
      <c r="JBC144" s="59"/>
      <c r="JBD144" s="59"/>
      <c r="JBE144" s="59"/>
      <c r="JBF144" s="59"/>
      <c r="JBG144" s="59"/>
      <c r="JBH144" s="59"/>
      <c r="JBI144" s="59"/>
      <c r="JBJ144" s="59"/>
      <c r="JBK144" s="59"/>
      <c r="JBL144" s="59"/>
      <c r="JBM144" s="59"/>
      <c r="JBN144" s="59"/>
      <c r="JBO144" s="59"/>
      <c r="JBP144" s="59"/>
      <c r="JBQ144" s="59"/>
      <c r="JBR144" s="59"/>
      <c r="JBS144" s="59"/>
      <c r="JBT144" s="59"/>
      <c r="JBU144" s="59"/>
      <c r="JBV144" s="59"/>
      <c r="JBW144" s="59"/>
      <c r="JBX144" s="59"/>
      <c r="JBY144" s="59"/>
      <c r="JBZ144" s="59"/>
      <c r="JCA144" s="59"/>
      <c r="JCB144" s="59"/>
      <c r="JCC144" s="59"/>
      <c r="JCD144" s="59"/>
      <c r="JCE144" s="59"/>
      <c r="JCF144" s="59"/>
      <c r="JCG144" s="59"/>
      <c r="JCH144" s="59"/>
      <c r="JCI144" s="59"/>
      <c r="JCJ144" s="59"/>
      <c r="JCK144" s="59"/>
      <c r="JCL144" s="59"/>
      <c r="JCM144" s="59"/>
      <c r="JCN144" s="59"/>
      <c r="JCO144" s="59"/>
      <c r="JCP144" s="59"/>
      <c r="JCQ144" s="59"/>
      <c r="JCR144" s="59"/>
      <c r="JCS144" s="59"/>
      <c r="JCT144" s="59"/>
      <c r="JCU144" s="59"/>
      <c r="JCV144" s="59"/>
      <c r="JCW144" s="59"/>
      <c r="JCX144" s="59"/>
      <c r="JCY144" s="59"/>
      <c r="JCZ144" s="59"/>
      <c r="JDA144" s="59"/>
      <c r="JDB144" s="59"/>
      <c r="JDC144" s="59"/>
      <c r="JDD144" s="59"/>
      <c r="JDE144" s="59"/>
      <c r="JDF144" s="59"/>
      <c r="JDG144" s="59"/>
      <c r="JDH144" s="59"/>
      <c r="JDI144" s="59"/>
      <c r="JDJ144" s="59"/>
      <c r="JDK144" s="59"/>
      <c r="JDL144" s="59"/>
      <c r="JDM144" s="59"/>
      <c r="JDN144" s="59"/>
      <c r="JDO144" s="59"/>
      <c r="JDP144" s="59"/>
      <c r="JDQ144" s="59"/>
      <c r="JDR144" s="59"/>
      <c r="JDS144" s="59"/>
      <c r="JDT144" s="59"/>
      <c r="JDU144" s="59"/>
      <c r="JDV144" s="59"/>
      <c r="JDW144" s="59"/>
      <c r="JDX144" s="59"/>
      <c r="JDY144" s="59"/>
      <c r="JDZ144" s="59"/>
      <c r="JEA144" s="59"/>
      <c r="JEB144" s="59"/>
      <c r="JEC144" s="59"/>
      <c r="JED144" s="59"/>
      <c r="JEE144" s="59"/>
      <c r="JEF144" s="59"/>
      <c r="JEG144" s="59"/>
      <c r="JEH144" s="59"/>
      <c r="JEI144" s="59"/>
      <c r="JEJ144" s="59"/>
      <c r="JEK144" s="59"/>
      <c r="JEL144" s="59"/>
      <c r="JEM144" s="59"/>
      <c r="JEN144" s="59"/>
      <c r="JEO144" s="59"/>
      <c r="JEP144" s="59"/>
      <c r="JEQ144" s="59"/>
      <c r="JER144" s="59"/>
      <c r="JES144" s="59"/>
      <c r="JET144" s="59"/>
      <c r="JEU144" s="59"/>
      <c r="JEV144" s="59"/>
      <c r="JEW144" s="59"/>
      <c r="JEX144" s="59"/>
      <c r="JEY144" s="59"/>
      <c r="JEZ144" s="59"/>
      <c r="JFA144" s="59"/>
      <c r="JFB144" s="59"/>
      <c r="JFC144" s="59"/>
      <c r="JFD144" s="59"/>
      <c r="JFE144" s="59"/>
      <c r="JFF144" s="59"/>
      <c r="JFG144" s="59"/>
      <c r="JFH144" s="59"/>
      <c r="JFI144" s="59"/>
      <c r="JFJ144" s="59"/>
      <c r="JFK144" s="59"/>
      <c r="JFL144" s="59"/>
      <c r="JFM144" s="59"/>
      <c r="JFN144" s="59"/>
      <c r="JFO144" s="59"/>
      <c r="JFP144" s="59"/>
      <c r="JFQ144" s="59"/>
      <c r="JFR144" s="59"/>
      <c r="JFS144" s="59"/>
      <c r="JFT144" s="59"/>
      <c r="JFU144" s="59"/>
      <c r="JFV144" s="59"/>
      <c r="JFW144" s="59"/>
      <c r="JFX144" s="59"/>
      <c r="JFY144" s="59"/>
      <c r="JFZ144" s="59"/>
      <c r="JGA144" s="59"/>
      <c r="JGB144" s="59"/>
      <c r="JGC144" s="59"/>
      <c r="JGD144" s="59"/>
      <c r="JGE144" s="59"/>
      <c r="JGF144" s="59"/>
      <c r="JGG144" s="59"/>
      <c r="JGH144" s="59"/>
      <c r="JGI144" s="59"/>
      <c r="JGJ144" s="59"/>
      <c r="JGK144" s="59"/>
      <c r="JGL144" s="59"/>
      <c r="JGM144" s="59"/>
      <c r="JGN144" s="59"/>
      <c r="JGO144" s="59"/>
      <c r="JGP144" s="59"/>
      <c r="JGQ144" s="59"/>
      <c r="JGR144" s="59"/>
      <c r="JGS144" s="59"/>
      <c r="JGT144" s="59"/>
      <c r="JGU144" s="59"/>
      <c r="JGV144" s="59"/>
      <c r="JGW144" s="59"/>
      <c r="JGX144" s="59"/>
      <c r="JGY144" s="59"/>
      <c r="JGZ144" s="59"/>
      <c r="JHA144" s="59"/>
      <c r="JHB144" s="59"/>
      <c r="JHC144" s="59"/>
      <c r="JHD144" s="59"/>
      <c r="JHE144" s="59"/>
      <c r="JHF144" s="59"/>
      <c r="JHG144" s="59"/>
      <c r="JHH144" s="59"/>
      <c r="JHI144" s="59"/>
      <c r="JHJ144" s="59"/>
      <c r="JHK144" s="59"/>
      <c r="JHL144" s="59"/>
      <c r="JHM144" s="59"/>
      <c r="JHN144" s="59"/>
      <c r="JHO144" s="59"/>
      <c r="JHP144" s="59"/>
      <c r="JHQ144" s="59"/>
      <c r="JHR144" s="59"/>
      <c r="JHS144" s="59"/>
      <c r="JHT144" s="59"/>
      <c r="JHU144" s="59"/>
      <c r="JHV144" s="59"/>
      <c r="JHW144" s="59"/>
      <c r="JHX144" s="59"/>
      <c r="JHY144" s="59"/>
      <c r="JHZ144" s="59"/>
      <c r="JIA144" s="59"/>
      <c r="JIB144" s="59"/>
      <c r="JIC144" s="59"/>
      <c r="JID144" s="59"/>
      <c r="JIE144" s="59"/>
      <c r="JIF144" s="59"/>
      <c r="JIG144" s="59"/>
      <c r="JIH144" s="59"/>
      <c r="JII144" s="59"/>
      <c r="JIJ144" s="59"/>
      <c r="JIK144" s="59"/>
      <c r="JIL144" s="59"/>
      <c r="JIM144" s="59"/>
      <c r="JIN144" s="59"/>
      <c r="JIO144" s="59"/>
      <c r="JIP144" s="59"/>
      <c r="JIQ144" s="59"/>
      <c r="JIR144" s="59"/>
      <c r="JIS144" s="59"/>
      <c r="JIT144" s="59"/>
      <c r="JIU144" s="59"/>
      <c r="JIV144" s="59"/>
      <c r="JIW144" s="59"/>
      <c r="JIX144" s="59"/>
      <c r="JIY144" s="59"/>
      <c r="JIZ144" s="59"/>
      <c r="JJA144" s="59"/>
      <c r="JJB144" s="59"/>
      <c r="JJC144" s="59"/>
      <c r="JJD144" s="59"/>
      <c r="JJE144" s="59"/>
      <c r="JJF144" s="59"/>
      <c r="JJG144" s="59"/>
      <c r="JJH144" s="59"/>
      <c r="JJI144" s="59"/>
      <c r="JJJ144" s="59"/>
      <c r="JJK144" s="59"/>
      <c r="JJL144" s="59"/>
      <c r="JJM144" s="59"/>
      <c r="JJN144" s="59"/>
      <c r="JJO144" s="59"/>
      <c r="JJP144" s="59"/>
      <c r="JJQ144" s="59"/>
      <c r="JJR144" s="59"/>
      <c r="JJS144" s="59"/>
      <c r="JJT144" s="59"/>
      <c r="JJU144" s="59"/>
      <c r="JJV144" s="59"/>
      <c r="JJW144" s="59"/>
      <c r="JJX144" s="59"/>
      <c r="JJY144" s="59"/>
      <c r="JJZ144" s="59"/>
      <c r="JKA144" s="59"/>
      <c r="JKB144" s="59"/>
      <c r="JKC144" s="59"/>
      <c r="JKD144" s="59"/>
      <c r="JKE144" s="59"/>
      <c r="JKF144" s="59"/>
      <c r="JKG144" s="59"/>
      <c r="JKH144" s="59"/>
      <c r="JKI144" s="59"/>
      <c r="JKJ144" s="59"/>
      <c r="JKK144" s="59"/>
      <c r="JKL144" s="59"/>
      <c r="JKM144" s="59"/>
      <c r="JKN144" s="59"/>
      <c r="JKO144" s="59"/>
      <c r="JKP144" s="59"/>
      <c r="JKQ144" s="59"/>
      <c r="JKR144" s="59"/>
      <c r="JKS144" s="59"/>
      <c r="JKT144" s="59"/>
      <c r="JKU144" s="59"/>
      <c r="JKV144" s="59"/>
      <c r="JKW144" s="59"/>
      <c r="JKX144" s="59"/>
      <c r="JKY144" s="59"/>
      <c r="JKZ144" s="59"/>
      <c r="JLA144" s="59"/>
      <c r="JLB144" s="59"/>
      <c r="JLC144" s="59"/>
      <c r="JLD144" s="59"/>
      <c r="JLE144" s="59"/>
      <c r="JLF144" s="59"/>
      <c r="JLG144" s="59"/>
      <c r="JLH144" s="59"/>
      <c r="JLI144" s="59"/>
      <c r="JLJ144" s="59"/>
      <c r="JLK144" s="59"/>
      <c r="JLL144" s="59"/>
      <c r="JLM144" s="59"/>
      <c r="JLN144" s="59"/>
      <c r="JLO144" s="59"/>
      <c r="JLP144" s="59"/>
      <c r="JLQ144" s="59"/>
      <c r="JLR144" s="59"/>
      <c r="JLS144" s="59"/>
      <c r="JLT144" s="59"/>
      <c r="JLU144" s="59"/>
      <c r="JLV144" s="59"/>
      <c r="JLW144" s="59"/>
      <c r="JLX144" s="59"/>
      <c r="JLY144" s="59"/>
      <c r="JLZ144" s="59"/>
      <c r="JMA144" s="59"/>
      <c r="JMB144" s="59"/>
      <c r="JMC144" s="59"/>
      <c r="JMD144" s="59"/>
      <c r="JME144" s="59"/>
      <c r="JMF144" s="59"/>
      <c r="JMG144" s="59"/>
      <c r="JMH144" s="59"/>
      <c r="JMI144" s="59"/>
      <c r="JMJ144" s="59"/>
      <c r="JMK144" s="59"/>
      <c r="JML144" s="59"/>
      <c r="JMM144" s="59"/>
      <c r="JMN144" s="59"/>
      <c r="JMO144" s="59"/>
      <c r="JMP144" s="59"/>
      <c r="JMQ144" s="59"/>
      <c r="JMR144" s="59"/>
      <c r="JMS144" s="59"/>
      <c r="JMT144" s="59"/>
      <c r="JMU144" s="59"/>
      <c r="JMV144" s="59"/>
      <c r="JMW144" s="59"/>
      <c r="JMX144" s="59"/>
      <c r="JMY144" s="59"/>
      <c r="JMZ144" s="59"/>
      <c r="JNA144" s="59"/>
      <c r="JNB144" s="59"/>
      <c r="JNC144" s="59"/>
      <c r="JND144" s="59"/>
      <c r="JNE144" s="59"/>
      <c r="JNF144" s="59"/>
      <c r="JNG144" s="59"/>
      <c r="JNH144" s="59"/>
      <c r="JNI144" s="59"/>
      <c r="JNJ144" s="59"/>
      <c r="JNK144" s="59"/>
      <c r="JNL144" s="59"/>
      <c r="JNM144" s="59"/>
      <c r="JNN144" s="59"/>
      <c r="JNO144" s="59"/>
      <c r="JNP144" s="59"/>
      <c r="JNQ144" s="59"/>
      <c r="JNR144" s="59"/>
      <c r="JNS144" s="59"/>
      <c r="JNT144" s="59"/>
      <c r="JNU144" s="59"/>
      <c r="JNV144" s="59"/>
      <c r="JNW144" s="59"/>
      <c r="JNX144" s="59"/>
      <c r="JNY144" s="59"/>
      <c r="JNZ144" s="59"/>
      <c r="JOA144" s="59"/>
      <c r="JOB144" s="59"/>
      <c r="JOC144" s="59"/>
      <c r="JOD144" s="59"/>
      <c r="JOE144" s="59"/>
      <c r="JOF144" s="59"/>
      <c r="JOG144" s="59"/>
      <c r="JOH144" s="59"/>
      <c r="JOI144" s="59"/>
      <c r="JOJ144" s="59"/>
      <c r="JOK144" s="59"/>
      <c r="JOL144" s="59"/>
      <c r="JOM144" s="59"/>
      <c r="JON144" s="59"/>
      <c r="JOO144" s="59"/>
      <c r="JOP144" s="59"/>
      <c r="JOQ144" s="59"/>
      <c r="JOR144" s="59"/>
      <c r="JOS144" s="59"/>
      <c r="JOT144" s="59"/>
      <c r="JOU144" s="59"/>
      <c r="JOV144" s="59"/>
      <c r="JOW144" s="59"/>
      <c r="JOX144" s="59"/>
      <c r="JOY144" s="59"/>
      <c r="JOZ144" s="59"/>
      <c r="JPA144" s="59"/>
      <c r="JPB144" s="59"/>
      <c r="JPC144" s="59"/>
      <c r="JPD144" s="59"/>
      <c r="JPE144" s="59"/>
      <c r="JPF144" s="59"/>
      <c r="JPG144" s="59"/>
      <c r="JPH144" s="59"/>
      <c r="JPI144" s="59"/>
      <c r="JPJ144" s="59"/>
      <c r="JPK144" s="59"/>
      <c r="JPL144" s="59"/>
      <c r="JPM144" s="59"/>
      <c r="JPN144" s="59"/>
      <c r="JPO144" s="59"/>
      <c r="JPP144" s="59"/>
      <c r="JPQ144" s="59"/>
      <c r="JPR144" s="59"/>
      <c r="JPS144" s="59"/>
      <c r="JPT144" s="59"/>
      <c r="JPU144" s="59"/>
      <c r="JPV144" s="59"/>
      <c r="JPW144" s="59"/>
      <c r="JPX144" s="59"/>
      <c r="JPY144" s="59"/>
      <c r="JPZ144" s="59"/>
      <c r="JQA144" s="59"/>
      <c r="JQB144" s="59"/>
      <c r="JQC144" s="59"/>
      <c r="JQD144" s="59"/>
      <c r="JQE144" s="59"/>
      <c r="JQF144" s="59"/>
      <c r="JQG144" s="59"/>
      <c r="JQH144" s="59"/>
      <c r="JQI144" s="59"/>
      <c r="JQJ144" s="59"/>
      <c r="JQK144" s="59"/>
      <c r="JQL144" s="59"/>
      <c r="JQM144" s="59"/>
      <c r="JQN144" s="59"/>
      <c r="JQO144" s="59"/>
      <c r="JQP144" s="59"/>
      <c r="JQQ144" s="59"/>
      <c r="JQR144" s="59"/>
      <c r="JQS144" s="59"/>
      <c r="JQT144" s="59"/>
      <c r="JQU144" s="59"/>
      <c r="JQV144" s="59"/>
      <c r="JQW144" s="59"/>
      <c r="JQX144" s="59"/>
      <c r="JQY144" s="59"/>
      <c r="JQZ144" s="59"/>
      <c r="JRA144" s="59"/>
      <c r="JRB144" s="59"/>
      <c r="JRC144" s="59"/>
      <c r="JRD144" s="59"/>
      <c r="JRE144" s="59"/>
      <c r="JRF144" s="59"/>
      <c r="JRG144" s="59"/>
      <c r="JRH144" s="59"/>
      <c r="JRI144" s="59"/>
      <c r="JRJ144" s="59"/>
      <c r="JRK144" s="59"/>
      <c r="JRL144" s="59"/>
      <c r="JRM144" s="59"/>
      <c r="JRN144" s="59"/>
      <c r="JRO144" s="59"/>
      <c r="JRP144" s="59"/>
      <c r="JRQ144" s="59"/>
      <c r="JRR144" s="59"/>
      <c r="JRS144" s="59"/>
      <c r="JRT144" s="59"/>
      <c r="JRU144" s="59"/>
      <c r="JRV144" s="59"/>
      <c r="JRW144" s="59"/>
      <c r="JRX144" s="59"/>
      <c r="JRY144" s="59"/>
      <c r="JRZ144" s="59"/>
      <c r="JSA144" s="59"/>
      <c r="JSB144" s="59"/>
      <c r="JSC144" s="59"/>
      <c r="JSD144" s="59"/>
      <c r="JSE144" s="59"/>
      <c r="JSF144" s="59"/>
      <c r="JSG144" s="59"/>
      <c r="JSH144" s="59"/>
      <c r="JSI144" s="59"/>
      <c r="JSJ144" s="59"/>
      <c r="JSK144" s="59"/>
      <c r="JSL144" s="59"/>
      <c r="JSM144" s="59"/>
      <c r="JSN144" s="59"/>
      <c r="JSO144" s="59"/>
      <c r="JSP144" s="59"/>
      <c r="JSQ144" s="59"/>
      <c r="JSR144" s="59"/>
      <c r="JSS144" s="59"/>
      <c r="JST144" s="59"/>
      <c r="JSU144" s="59"/>
      <c r="JSV144" s="59"/>
      <c r="JSW144" s="59"/>
      <c r="JSX144" s="59"/>
      <c r="JSY144" s="59"/>
      <c r="JSZ144" s="59"/>
      <c r="JTA144" s="59"/>
      <c r="JTB144" s="59"/>
      <c r="JTC144" s="59"/>
      <c r="JTD144" s="59"/>
      <c r="JTE144" s="59"/>
      <c r="JTF144" s="59"/>
      <c r="JTG144" s="59"/>
      <c r="JTH144" s="59"/>
      <c r="JTI144" s="59"/>
      <c r="JTJ144" s="59"/>
      <c r="JTK144" s="59"/>
      <c r="JTL144" s="59"/>
      <c r="JTM144" s="59"/>
      <c r="JTN144" s="59"/>
      <c r="JTO144" s="59"/>
      <c r="JTP144" s="59"/>
      <c r="JTQ144" s="59"/>
      <c r="JTR144" s="59"/>
      <c r="JTS144" s="59"/>
      <c r="JTT144" s="59"/>
      <c r="JTU144" s="59"/>
      <c r="JTV144" s="59"/>
      <c r="JTW144" s="59"/>
      <c r="JTX144" s="59"/>
      <c r="JTY144" s="59"/>
      <c r="JTZ144" s="59"/>
      <c r="JUA144" s="59"/>
      <c r="JUB144" s="59"/>
      <c r="JUC144" s="59"/>
      <c r="JUD144" s="59"/>
      <c r="JUE144" s="59"/>
      <c r="JUF144" s="59"/>
      <c r="JUG144" s="59"/>
      <c r="JUH144" s="59"/>
      <c r="JUI144" s="59"/>
      <c r="JUJ144" s="59"/>
      <c r="JUK144" s="59"/>
      <c r="JUL144" s="59"/>
      <c r="JUM144" s="59"/>
      <c r="JUN144" s="59"/>
      <c r="JUO144" s="59"/>
      <c r="JUP144" s="59"/>
      <c r="JUQ144" s="59"/>
      <c r="JUR144" s="59"/>
      <c r="JUS144" s="59"/>
      <c r="JUT144" s="59"/>
      <c r="JUU144" s="59"/>
      <c r="JUV144" s="59"/>
      <c r="JUW144" s="59"/>
      <c r="JUX144" s="59"/>
      <c r="JUY144" s="59"/>
      <c r="JUZ144" s="59"/>
      <c r="JVA144" s="59"/>
      <c r="JVB144" s="59"/>
      <c r="JVC144" s="59"/>
      <c r="JVD144" s="59"/>
      <c r="JVE144" s="59"/>
      <c r="JVF144" s="59"/>
      <c r="JVG144" s="59"/>
      <c r="JVH144" s="59"/>
      <c r="JVI144" s="59"/>
      <c r="JVJ144" s="59"/>
      <c r="JVK144" s="59"/>
      <c r="JVL144" s="59"/>
      <c r="JVM144" s="59"/>
      <c r="JVN144" s="59"/>
      <c r="JVO144" s="59"/>
      <c r="JVP144" s="59"/>
      <c r="JVQ144" s="59"/>
      <c r="JVR144" s="59"/>
      <c r="JVS144" s="59"/>
      <c r="JVT144" s="59"/>
      <c r="JVU144" s="59"/>
      <c r="JVV144" s="59"/>
      <c r="JVW144" s="59"/>
      <c r="JVX144" s="59"/>
      <c r="JVY144" s="59"/>
      <c r="JVZ144" s="59"/>
      <c r="JWA144" s="59"/>
      <c r="JWB144" s="59"/>
      <c r="JWC144" s="59"/>
      <c r="JWD144" s="59"/>
      <c r="JWE144" s="59"/>
      <c r="JWF144" s="59"/>
      <c r="JWG144" s="59"/>
      <c r="JWH144" s="59"/>
      <c r="JWI144" s="59"/>
      <c r="JWJ144" s="59"/>
      <c r="JWK144" s="59"/>
      <c r="JWL144" s="59"/>
      <c r="JWM144" s="59"/>
      <c r="JWN144" s="59"/>
      <c r="JWO144" s="59"/>
      <c r="JWP144" s="59"/>
      <c r="JWQ144" s="59"/>
      <c r="JWR144" s="59"/>
      <c r="JWS144" s="59"/>
      <c r="JWT144" s="59"/>
      <c r="JWU144" s="59"/>
      <c r="JWV144" s="59"/>
      <c r="JWW144" s="59"/>
      <c r="JWX144" s="59"/>
      <c r="JWY144" s="59"/>
      <c r="JWZ144" s="59"/>
      <c r="JXA144" s="59"/>
      <c r="JXB144" s="59"/>
      <c r="JXC144" s="59"/>
      <c r="JXD144" s="59"/>
      <c r="JXE144" s="59"/>
      <c r="JXF144" s="59"/>
      <c r="JXG144" s="59"/>
      <c r="JXH144" s="59"/>
      <c r="JXI144" s="59"/>
      <c r="JXJ144" s="59"/>
      <c r="JXK144" s="59"/>
      <c r="JXL144" s="59"/>
      <c r="JXM144" s="59"/>
      <c r="JXN144" s="59"/>
      <c r="JXO144" s="59"/>
      <c r="JXP144" s="59"/>
      <c r="JXQ144" s="59"/>
      <c r="JXR144" s="59"/>
      <c r="JXS144" s="59"/>
      <c r="JXT144" s="59"/>
      <c r="JXU144" s="59"/>
      <c r="JXV144" s="59"/>
      <c r="JXW144" s="59"/>
      <c r="JXX144" s="59"/>
      <c r="JXY144" s="59"/>
      <c r="JXZ144" s="59"/>
      <c r="JYA144" s="59"/>
      <c r="JYB144" s="59"/>
      <c r="JYC144" s="59"/>
      <c r="JYD144" s="59"/>
      <c r="JYE144" s="59"/>
      <c r="JYF144" s="59"/>
      <c r="JYG144" s="59"/>
      <c r="JYH144" s="59"/>
      <c r="JYI144" s="59"/>
      <c r="JYJ144" s="59"/>
      <c r="JYK144" s="59"/>
      <c r="JYL144" s="59"/>
      <c r="JYM144" s="59"/>
      <c r="JYN144" s="59"/>
      <c r="JYO144" s="59"/>
      <c r="JYP144" s="59"/>
      <c r="JYQ144" s="59"/>
      <c r="JYR144" s="59"/>
      <c r="JYS144" s="59"/>
      <c r="JYT144" s="59"/>
      <c r="JYU144" s="59"/>
      <c r="JYV144" s="59"/>
      <c r="JYW144" s="59"/>
      <c r="JYX144" s="59"/>
      <c r="JYY144" s="59"/>
      <c r="JYZ144" s="59"/>
      <c r="JZA144" s="59"/>
      <c r="JZB144" s="59"/>
      <c r="JZC144" s="59"/>
      <c r="JZD144" s="59"/>
      <c r="JZE144" s="59"/>
      <c r="JZF144" s="59"/>
      <c r="JZG144" s="59"/>
      <c r="JZH144" s="59"/>
      <c r="JZI144" s="59"/>
      <c r="JZJ144" s="59"/>
      <c r="JZK144" s="59"/>
      <c r="JZL144" s="59"/>
      <c r="JZM144" s="59"/>
      <c r="JZN144" s="59"/>
      <c r="JZO144" s="59"/>
      <c r="JZP144" s="59"/>
      <c r="JZQ144" s="59"/>
      <c r="JZR144" s="59"/>
      <c r="JZS144" s="59"/>
      <c r="JZT144" s="59"/>
      <c r="JZU144" s="59"/>
      <c r="JZV144" s="59"/>
      <c r="JZW144" s="59"/>
      <c r="JZX144" s="59"/>
      <c r="JZY144" s="59"/>
      <c r="JZZ144" s="59"/>
      <c r="KAA144" s="59"/>
      <c r="KAB144" s="59"/>
      <c r="KAC144" s="59"/>
      <c r="KAD144" s="59"/>
      <c r="KAE144" s="59"/>
      <c r="KAF144" s="59"/>
      <c r="KAG144" s="59"/>
      <c r="KAH144" s="59"/>
      <c r="KAI144" s="59"/>
      <c r="KAJ144" s="59"/>
      <c r="KAK144" s="59"/>
      <c r="KAL144" s="59"/>
      <c r="KAM144" s="59"/>
      <c r="KAN144" s="59"/>
      <c r="KAO144" s="59"/>
      <c r="KAP144" s="59"/>
      <c r="KAQ144" s="59"/>
      <c r="KAR144" s="59"/>
      <c r="KAS144" s="59"/>
      <c r="KAT144" s="59"/>
      <c r="KAU144" s="59"/>
      <c r="KAV144" s="59"/>
      <c r="KAW144" s="59"/>
      <c r="KAX144" s="59"/>
      <c r="KAY144" s="59"/>
      <c r="KAZ144" s="59"/>
      <c r="KBA144" s="59"/>
      <c r="KBB144" s="59"/>
      <c r="KBC144" s="59"/>
      <c r="KBD144" s="59"/>
      <c r="KBE144" s="59"/>
      <c r="KBF144" s="59"/>
      <c r="KBG144" s="59"/>
      <c r="KBH144" s="59"/>
      <c r="KBI144" s="59"/>
      <c r="KBJ144" s="59"/>
      <c r="KBK144" s="59"/>
      <c r="KBL144" s="59"/>
      <c r="KBM144" s="59"/>
      <c r="KBN144" s="59"/>
      <c r="KBO144" s="59"/>
      <c r="KBP144" s="59"/>
      <c r="KBQ144" s="59"/>
      <c r="KBR144" s="59"/>
      <c r="KBS144" s="59"/>
      <c r="KBT144" s="59"/>
      <c r="KBU144" s="59"/>
      <c r="KBV144" s="59"/>
      <c r="KBW144" s="59"/>
      <c r="KBX144" s="59"/>
      <c r="KBY144" s="59"/>
      <c r="KBZ144" s="59"/>
      <c r="KCA144" s="59"/>
      <c r="KCB144" s="59"/>
      <c r="KCC144" s="59"/>
      <c r="KCD144" s="59"/>
      <c r="KCE144" s="59"/>
      <c r="KCF144" s="59"/>
      <c r="KCG144" s="59"/>
      <c r="KCH144" s="59"/>
      <c r="KCI144" s="59"/>
      <c r="KCJ144" s="59"/>
      <c r="KCK144" s="59"/>
      <c r="KCL144" s="59"/>
      <c r="KCM144" s="59"/>
      <c r="KCN144" s="59"/>
      <c r="KCO144" s="59"/>
      <c r="KCP144" s="59"/>
      <c r="KCQ144" s="59"/>
      <c r="KCR144" s="59"/>
      <c r="KCS144" s="59"/>
      <c r="KCT144" s="59"/>
      <c r="KCU144" s="59"/>
      <c r="KCV144" s="59"/>
      <c r="KCW144" s="59"/>
      <c r="KCX144" s="59"/>
      <c r="KCY144" s="59"/>
      <c r="KCZ144" s="59"/>
      <c r="KDA144" s="59"/>
      <c r="KDB144" s="59"/>
      <c r="KDC144" s="59"/>
      <c r="KDD144" s="59"/>
      <c r="KDE144" s="59"/>
      <c r="KDF144" s="59"/>
      <c r="KDG144" s="59"/>
      <c r="KDH144" s="59"/>
      <c r="KDI144" s="59"/>
      <c r="KDJ144" s="59"/>
      <c r="KDK144" s="59"/>
      <c r="KDL144" s="59"/>
      <c r="KDM144" s="59"/>
      <c r="KDN144" s="59"/>
      <c r="KDO144" s="59"/>
      <c r="KDP144" s="59"/>
      <c r="KDQ144" s="59"/>
      <c r="KDR144" s="59"/>
      <c r="KDS144" s="59"/>
      <c r="KDT144" s="59"/>
      <c r="KDU144" s="59"/>
      <c r="KDV144" s="59"/>
      <c r="KDW144" s="59"/>
      <c r="KDX144" s="59"/>
      <c r="KDY144" s="59"/>
      <c r="KDZ144" s="59"/>
      <c r="KEA144" s="59"/>
      <c r="KEB144" s="59"/>
      <c r="KEC144" s="59"/>
      <c r="KED144" s="59"/>
      <c r="KEE144" s="59"/>
      <c r="KEF144" s="59"/>
      <c r="KEG144" s="59"/>
      <c r="KEH144" s="59"/>
      <c r="KEI144" s="59"/>
      <c r="KEJ144" s="59"/>
      <c r="KEK144" s="59"/>
      <c r="KEL144" s="59"/>
      <c r="KEM144" s="59"/>
      <c r="KEN144" s="59"/>
      <c r="KEO144" s="59"/>
      <c r="KEP144" s="59"/>
      <c r="KEQ144" s="59"/>
      <c r="KER144" s="59"/>
      <c r="KES144" s="59"/>
      <c r="KET144" s="59"/>
      <c r="KEU144" s="59"/>
      <c r="KEV144" s="59"/>
      <c r="KEW144" s="59"/>
      <c r="KEX144" s="59"/>
      <c r="KEY144" s="59"/>
      <c r="KEZ144" s="59"/>
      <c r="KFA144" s="59"/>
      <c r="KFB144" s="59"/>
      <c r="KFC144" s="59"/>
      <c r="KFD144" s="59"/>
      <c r="KFE144" s="59"/>
      <c r="KFF144" s="59"/>
      <c r="KFG144" s="59"/>
      <c r="KFH144" s="59"/>
      <c r="KFI144" s="59"/>
      <c r="KFJ144" s="59"/>
      <c r="KFK144" s="59"/>
      <c r="KFL144" s="59"/>
      <c r="KFM144" s="59"/>
      <c r="KFN144" s="59"/>
      <c r="KFO144" s="59"/>
      <c r="KFP144" s="59"/>
      <c r="KFQ144" s="59"/>
      <c r="KFR144" s="59"/>
      <c r="KFS144" s="59"/>
      <c r="KFT144" s="59"/>
      <c r="KFU144" s="59"/>
      <c r="KFV144" s="59"/>
      <c r="KFW144" s="59"/>
      <c r="KFX144" s="59"/>
      <c r="KFY144" s="59"/>
      <c r="KFZ144" s="59"/>
      <c r="KGA144" s="59"/>
      <c r="KGB144" s="59"/>
      <c r="KGC144" s="59"/>
      <c r="KGD144" s="59"/>
      <c r="KGE144" s="59"/>
      <c r="KGF144" s="59"/>
      <c r="KGG144" s="59"/>
      <c r="KGH144" s="59"/>
      <c r="KGI144" s="59"/>
      <c r="KGJ144" s="59"/>
      <c r="KGK144" s="59"/>
      <c r="KGL144" s="59"/>
      <c r="KGM144" s="59"/>
      <c r="KGN144" s="59"/>
      <c r="KGO144" s="59"/>
      <c r="KGP144" s="59"/>
      <c r="KGQ144" s="59"/>
      <c r="KGR144" s="59"/>
      <c r="KGS144" s="59"/>
      <c r="KGT144" s="59"/>
      <c r="KGU144" s="59"/>
      <c r="KGV144" s="59"/>
      <c r="KGW144" s="59"/>
      <c r="KGX144" s="59"/>
      <c r="KGY144" s="59"/>
      <c r="KGZ144" s="59"/>
      <c r="KHA144" s="59"/>
      <c r="KHB144" s="59"/>
      <c r="KHC144" s="59"/>
      <c r="KHD144" s="59"/>
      <c r="KHE144" s="59"/>
      <c r="KHF144" s="59"/>
      <c r="KHG144" s="59"/>
      <c r="KHH144" s="59"/>
      <c r="KHI144" s="59"/>
      <c r="KHJ144" s="59"/>
      <c r="KHK144" s="59"/>
      <c r="KHL144" s="59"/>
      <c r="KHM144" s="59"/>
      <c r="KHN144" s="59"/>
      <c r="KHO144" s="59"/>
      <c r="KHP144" s="59"/>
      <c r="KHQ144" s="59"/>
      <c r="KHR144" s="59"/>
      <c r="KHS144" s="59"/>
      <c r="KHT144" s="59"/>
      <c r="KHU144" s="59"/>
      <c r="KHV144" s="59"/>
      <c r="KHW144" s="59"/>
      <c r="KHX144" s="59"/>
      <c r="KHY144" s="59"/>
      <c r="KHZ144" s="59"/>
      <c r="KIA144" s="59"/>
      <c r="KIB144" s="59"/>
      <c r="KIC144" s="59"/>
      <c r="KID144" s="59"/>
      <c r="KIE144" s="59"/>
      <c r="KIF144" s="59"/>
      <c r="KIG144" s="59"/>
      <c r="KIH144" s="59"/>
      <c r="KII144" s="59"/>
      <c r="KIJ144" s="59"/>
      <c r="KIK144" s="59"/>
      <c r="KIL144" s="59"/>
      <c r="KIM144" s="59"/>
      <c r="KIN144" s="59"/>
      <c r="KIO144" s="59"/>
      <c r="KIP144" s="59"/>
      <c r="KIQ144" s="59"/>
      <c r="KIR144" s="59"/>
      <c r="KIS144" s="59"/>
      <c r="KIT144" s="59"/>
      <c r="KIU144" s="59"/>
      <c r="KIV144" s="59"/>
      <c r="KIW144" s="59"/>
      <c r="KIX144" s="59"/>
      <c r="KIY144" s="59"/>
      <c r="KIZ144" s="59"/>
      <c r="KJA144" s="59"/>
      <c r="KJB144" s="59"/>
      <c r="KJC144" s="59"/>
      <c r="KJD144" s="59"/>
      <c r="KJE144" s="59"/>
      <c r="KJF144" s="59"/>
      <c r="KJG144" s="59"/>
      <c r="KJH144" s="59"/>
      <c r="KJI144" s="59"/>
      <c r="KJJ144" s="59"/>
      <c r="KJK144" s="59"/>
      <c r="KJL144" s="59"/>
      <c r="KJM144" s="59"/>
      <c r="KJN144" s="59"/>
      <c r="KJO144" s="59"/>
      <c r="KJP144" s="59"/>
      <c r="KJQ144" s="59"/>
      <c r="KJR144" s="59"/>
      <c r="KJS144" s="59"/>
      <c r="KJT144" s="59"/>
      <c r="KJU144" s="59"/>
      <c r="KJV144" s="59"/>
      <c r="KJW144" s="59"/>
      <c r="KJX144" s="59"/>
      <c r="KJY144" s="59"/>
      <c r="KJZ144" s="59"/>
      <c r="KKA144" s="59"/>
      <c r="KKB144" s="59"/>
      <c r="KKC144" s="59"/>
      <c r="KKD144" s="59"/>
      <c r="KKE144" s="59"/>
      <c r="KKF144" s="59"/>
      <c r="KKG144" s="59"/>
      <c r="KKH144" s="59"/>
      <c r="KKI144" s="59"/>
      <c r="KKJ144" s="59"/>
      <c r="KKK144" s="59"/>
      <c r="KKL144" s="59"/>
      <c r="KKM144" s="59"/>
      <c r="KKN144" s="59"/>
      <c r="KKO144" s="59"/>
      <c r="KKP144" s="59"/>
      <c r="KKQ144" s="59"/>
      <c r="KKR144" s="59"/>
      <c r="KKS144" s="59"/>
      <c r="KKT144" s="59"/>
      <c r="KKU144" s="59"/>
      <c r="KKV144" s="59"/>
      <c r="KKW144" s="59"/>
      <c r="KKX144" s="59"/>
      <c r="KKY144" s="59"/>
      <c r="KKZ144" s="59"/>
      <c r="KLA144" s="59"/>
      <c r="KLB144" s="59"/>
      <c r="KLC144" s="59"/>
      <c r="KLD144" s="59"/>
      <c r="KLE144" s="59"/>
      <c r="KLF144" s="59"/>
      <c r="KLG144" s="59"/>
      <c r="KLH144" s="59"/>
      <c r="KLI144" s="59"/>
      <c r="KLJ144" s="59"/>
      <c r="KLK144" s="59"/>
      <c r="KLL144" s="59"/>
      <c r="KLM144" s="59"/>
      <c r="KLN144" s="59"/>
      <c r="KLO144" s="59"/>
      <c r="KLP144" s="59"/>
      <c r="KLQ144" s="59"/>
      <c r="KLR144" s="59"/>
      <c r="KLS144" s="59"/>
      <c r="KLT144" s="59"/>
      <c r="KLU144" s="59"/>
      <c r="KLV144" s="59"/>
      <c r="KLW144" s="59"/>
      <c r="KLX144" s="59"/>
      <c r="KLY144" s="59"/>
      <c r="KLZ144" s="59"/>
      <c r="KMA144" s="59"/>
      <c r="KMB144" s="59"/>
      <c r="KMC144" s="59"/>
      <c r="KMD144" s="59"/>
      <c r="KME144" s="59"/>
      <c r="KMF144" s="59"/>
      <c r="KMG144" s="59"/>
      <c r="KMH144" s="59"/>
      <c r="KMI144" s="59"/>
      <c r="KMJ144" s="59"/>
      <c r="KMK144" s="59"/>
      <c r="KML144" s="59"/>
      <c r="KMM144" s="59"/>
      <c r="KMN144" s="59"/>
      <c r="KMO144" s="59"/>
      <c r="KMP144" s="59"/>
      <c r="KMQ144" s="59"/>
      <c r="KMR144" s="59"/>
      <c r="KMS144" s="59"/>
      <c r="KMT144" s="59"/>
      <c r="KMU144" s="59"/>
      <c r="KMV144" s="59"/>
      <c r="KMW144" s="59"/>
      <c r="KMX144" s="59"/>
      <c r="KMY144" s="59"/>
      <c r="KMZ144" s="59"/>
      <c r="KNA144" s="59"/>
      <c r="KNB144" s="59"/>
      <c r="KNC144" s="59"/>
      <c r="KND144" s="59"/>
      <c r="KNE144" s="59"/>
      <c r="KNF144" s="59"/>
      <c r="KNG144" s="59"/>
      <c r="KNH144" s="59"/>
      <c r="KNI144" s="59"/>
      <c r="KNJ144" s="59"/>
      <c r="KNK144" s="59"/>
      <c r="KNL144" s="59"/>
      <c r="KNM144" s="59"/>
      <c r="KNN144" s="59"/>
      <c r="KNO144" s="59"/>
      <c r="KNP144" s="59"/>
      <c r="KNQ144" s="59"/>
      <c r="KNR144" s="59"/>
      <c r="KNS144" s="59"/>
      <c r="KNT144" s="59"/>
      <c r="KNU144" s="59"/>
      <c r="KNV144" s="59"/>
      <c r="KNW144" s="59"/>
      <c r="KNX144" s="59"/>
      <c r="KNY144" s="59"/>
      <c r="KNZ144" s="59"/>
      <c r="KOA144" s="59"/>
      <c r="KOB144" s="59"/>
      <c r="KOC144" s="59"/>
      <c r="KOD144" s="59"/>
      <c r="KOE144" s="59"/>
      <c r="KOF144" s="59"/>
      <c r="KOG144" s="59"/>
      <c r="KOH144" s="59"/>
      <c r="KOI144" s="59"/>
      <c r="KOJ144" s="59"/>
      <c r="KOK144" s="59"/>
      <c r="KOL144" s="59"/>
      <c r="KOM144" s="59"/>
      <c r="KON144" s="59"/>
      <c r="KOO144" s="59"/>
      <c r="KOP144" s="59"/>
      <c r="KOQ144" s="59"/>
      <c r="KOR144" s="59"/>
      <c r="KOS144" s="59"/>
      <c r="KOT144" s="59"/>
      <c r="KOU144" s="59"/>
      <c r="KOV144" s="59"/>
      <c r="KOW144" s="59"/>
      <c r="KOX144" s="59"/>
      <c r="KOY144" s="59"/>
      <c r="KOZ144" s="59"/>
      <c r="KPA144" s="59"/>
      <c r="KPB144" s="59"/>
      <c r="KPC144" s="59"/>
      <c r="KPD144" s="59"/>
      <c r="KPE144" s="59"/>
      <c r="KPF144" s="59"/>
      <c r="KPG144" s="59"/>
      <c r="KPH144" s="59"/>
      <c r="KPI144" s="59"/>
      <c r="KPJ144" s="59"/>
      <c r="KPK144" s="59"/>
      <c r="KPL144" s="59"/>
      <c r="KPM144" s="59"/>
      <c r="KPN144" s="59"/>
      <c r="KPO144" s="59"/>
      <c r="KPP144" s="59"/>
      <c r="KPQ144" s="59"/>
      <c r="KPR144" s="59"/>
      <c r="KPS144" s="59"/>
      <c r="KPT144" s="59"/>
      <c r="KPU144" s="59"/>
      <c r="KPV144" s="59"/>
      <c r="KPW144" s="59"/>
      <c r="KPX144" s="59"/>
      <c r="KPY144" s="59"/>
      <c r="KPZ144" s="59"/>
      <c r="KQA144" s="59"/>
      <c r="KQB144" s="59"/>
      <c r="KQC144" s="59"/>
      <c r="KQD144" s="59"/>
      <c r="KQE144" s="59"/>
      <c r="KQF144" s="59"/>
      <c r="KQG144" s="59"/>
      <c r="KQH144" s="59"/>
      <c r="KQI144" s="59"/>
      <c r="KQJ144" s="59"/>
      <c r="KQK144" s="59"/>
      <c r="KQL144" s="59"/>
      <c r="KQM144" s="59"/>
      <c r="KQN144" s="59"/>
      <c r="KQO144" s="59"/>
      <c r="KQP144" s="59"/>
      <c r="KQQ144" s="59"/>
      <c r="KQR144" s="59"/>
      <c r="KQS144" s="59"/>
      <c r="KQT144" s="59"/>
      <c r="KQU144" s="59"/>
      <c r="KQV144" s="59"/>
      <c r="KQW144" s="59"/>
      <c r="KQX144" s="59"/>
      <c r="KQY144" s="59"/>
      <c r="KQZ144" s="59"/>
      <c r="KRA144" s="59"/>
      <c r="KRB144" s="59"/>
      <c r="KRC144" s="59"/>
      <c r="KRD144" s="59"/>
      <c r="KRE144" s="59"/>
      <c r="KRF144" s="59"/>
      <c r="KRG144" s="59"/>
      <c r="KRH144" s="59"/>
      <c r="KRI144" s="59"/>
      <c r="KRJ144" s="59"/>
      <c r="KRK144" s="59"/>
      <c r="KRL144" s="59"/>
      <c r="KRM144" s="59"/>
      <c r="KRN144" s="59"/>
      <c r="KRO144" s="59"/>
      <c r="KRP144" s="59"/>
      <c r="KRQ144" s="59"/>
      <c r="KRR144" s="59"/>
      <c r="KRS144" s="59"/>
      <c r="KRT144" s="59"/>
      <c r="KRU144" s="59"/>
      <c r="KRV144" s="59"/>
      <c r="KRW144" s="59"/>
      <c r="KRX144" s="59"/>
      <c r="KRY144" s="59"/>
      <c r="KRZ144" s="59"/>
      <c r="KSA144" s="59"/>
      <c r="KSB144" s="59"/>
      <c r="KSC144" s="59"/>
      <c r="KSD144" s="59"/>
      <c r="KSE144" s="59"/>
      <c r="KSF144" s="59"/>
      <c r="KSG144" s="59"/>
      <c r="KSH144" s="59"/>
      <c r="KSI144" s="59"/>
      <c r="KSJ144" s="59"/>
      <c r="KSK144" s="59"/>
      <c r="KSL144" s="59"/>
      <c r="KSM144" s="59"/>
      <c r="KSN144" s="59"/>
      <c r="KSO144" s="59"/>
      <c r="KSP144" s="59"/>
      <c r="KSQ144" s="59"/>
      <c r="KSR144" s="59"/>
      <c r="KSS144" s="59"/>
      <c r="KST144" s="59"/>
      <c r="KSU144" s="59"/>
      <c r="KSV144" s="59"/>
      <c r="KSW144" s="59"/>
      <c r="KSX144" s="59"/>
      <c r="KSY144" s="59"/>
      <c r="KSZ144" s="59"/>
      <c r="KTA144" s="59"/>
      <c r="KTB144" s="59"/>
      <c r="KTC144" s="59"/>
      <c r="KTD144" s="59"/>
      <c r="KTE144" s="59"/>
      <c r="KTF144" s="59"/>
      <c r="KTG144" s="59"/>
      <c r="KTH144" s="59"/>
      <c r="KTI144" s="59"/>
      <c r="KTJ144" s="59"/>
      <c r="KTK144" s="59"/>
      <c r="KTL144" s="59"/>
      <c r="KTM144" s="59"/>
      <c r="KTN144" s="59"/>
      <c r="KTO144" s="59"/>
      <c r="KTP144" s="59"/>
      <c r="KTQ144" s="59"/>
      <c r="KTR144" s="59"/>
      <c r="KTS144" s="59"/>
      <c r="KTT144" s="59"/>
      <c r="KTU144" s="59"/>
      <c r="KTV144" s="59"/>
      <c r="KTW144" s="59"/>
      <c r="KTX144" s="59"/>
      <c r="KTY144" s="59"/>
      <c r="KTZ144" s="59"/>
      <c r="KUA144" s="59"/>
      <c r="KUB144" s="59"/>
      <c r="KUC144" s="59"/>
      <c r="KUD144" s="59"/>
      <c r="KUE144" s="59"/>
      <c r="KUF144" s="59"/>
      <c r="KUG144" s="59"/>
      <c r="KUH144" s="59"/>
      <c r="KUI144" s="59"/>
      <c r="KUJ144" s="59"/>
      <c r="KUK144" s="59"/>
      <c r="KUL144" s="59"/>
      <c r="KUM144" s="59"/>
      <c r="KUN144" s="59"/>
      <c r="KUO144" s="59"/>
      <c r="KUP144" s="59"/>
      <c r="KUQ144" s="59"/>
      <c r="KUR144" s="59"/>
      <c r="KUS144" s="59"/>
      <c r="KUT144" s="59"/>
      <c r="KUU144" s="59"/>
      <c r="KUV144" s="59"/>
      <c r="KUW144" s="59"/>
      <c r="KUX144" s="59"/>
      <c r="KUY144" s="59"/>
      <c r="KUZ144" s="59"/>
      <c r="KVA144" s="59"/>
      <c r="KVB144" s="59"/>
      <c r="KVC144" s="59"/>
      <c r="KVD144" s="59"/>
      <c r="KVE144" s="59"/>
      <c r="KVF144" s="59"/>
      <c r="KVG144" s="59"/>
      <c r="KVH144" s="59"/>
      <c r="KVI144" s="59"/>
      <c r="KVJ144" s="59"/>
      <c r="KVK144" s="59"/>
      <c r="KVL144" s="59"/>
      <c r="KVM144" s="59"/>
      <c r="KVN144" s="59"/>
      <c r="KVO144" s="59"/>
      <c r="KVP144" s="59"/>
      <c r="KVQ144" s="59"/>
      <c r="KVR144" s="59"/>
      <c r="KVS144" s="59"/>
      <c r="KVT144" s="59"/>
      <c r="KVU144" s="59"/>
      <c r="KVV144" s="59"/>
      <c r="KVW144" s="59"/>
      <c r="KVX144" s="59"/>
      <c r="KVY144" s="59"/>
      <c r="KVZ144" s="59"/>
      <c r="KWA144" s="59"/>
      <c r="KWB144" s="59"/>
      <c r="KWC144" s="59"/>
      <c r="KWD144" s="59"/>
      <c r="KWE144" s="59"/>
      <c r="KWF144" s="59"/>
      <c r="KWG144" s="59"/>
      <c r="KWH144" s="59"/>
      <c r="KWI144" s="59"/>
      <c r="KWJ144" s="59"/>
      <c r="KWK144" s="59"/>
      <c r="KWL144" s="59"/>
      <c r="KWM144" s="59"/>
      <c r="KWN144" s="59"/>
      <c r="KWO144" s="59"/>
      <c r="KWP144" s="59"/>
      <c r="KWQ144" s="59"/>
      <c r="KWR144" s="59"/>
      <c r="KWS144" s="59"/>
      <c r="KWT144" s="59"/>
      <c r="KWU144" s="59"/>
      <c r="KWV144" s="59"/>
      <c r="KWW144" s="59"/>
      <c r="KWX144" s="59"/>
      <c r="KWY144" s="59"/>
      <c r="KWZ144" s="59"/>
      <c r="KXA144" s="59"/>
      <c r="KXB144" s="59"/>
      <c r="KXC144" s="59"/>
      <c r="KXD144" s="59"/>
      <c r="KXE144" s="59"/>
      <c r="KXF144" s="59"/>
      <c r="KXG144" s="59"/>
      <c r="KXH144" s="59"/>
      <c r="KXI144" s="59"/>
      <c r="KXJ144" s="59"/>
      <c r="KXK144" s="59"/>
      <c r="KXL144" s="59"/>
      <c r="KXM144" s="59"/>
      <c r="KXN144" s="59"/>
      <c r="KXO144" s="59"/>
      <c r="KXP144" s="59"/>
      <c r="KXQ144" s="59"/>
      <c r="KXR144" s="59"/>
      <c r="KXS144" s="59"/>
      <c r="KXT144" s="59"/>
      <c r="KXU144" s="59"/>
      <c r="KXV144" s="59"/>
      <c r="KXW144" s="59"/>
      <c r="KXX144" s="59"/>
      <c r="KXY144" s="59"/>
      <c r="KXZ144" s="59"/>
      <c r="KYA144" s="59"/>
      <c r="KYB144" s="59"/>
      <c r="KYC144" s="59"/>
      <c r="KYD144" s="59"/>
      <c r="KYE144" s="59"/>
      <c r="KYF144" s="59"/>
      <c r="KYG144" s="59"/>
      <c r="KYH144" s="59"/>
      <c r="KYI144" s="59"/>
      <c r="KYJ144" s="59"/>
      <c r="KYK144" s="59"/>
      <c r="KYL144" s="59"/>
      <c r="KYM144" s="59"/>
      <c r="KYN144" s="59"/>
      <c r="KYO144" s="59"/>
      <c r="KYP144" s="59"/>
      <c r="KYQ144" s="59"/>
      <c r="KYR144" s="59"/>
      <c r="KYS144" s="59"/>
      <c r="KYT144" s="59"/>
      <c r="KYU144" s="59"/>
      <c r="KYV144" s="59"/>
      <c r="KYW144" s="59"/>
      <c r="KYX144" s="59"/>
      <c r="KYY144" s="59"/>
      <c r="KYZ144" s="59"/>
      <c r="KZA144" s="59"/>
      <c r="KZB144" s="59"/>
      <c r="KZC144" s="59"/>
      <c r="KZD144" s="59"/>
      <c r="KZE144" s="59"/>
      <c r="KZF144" s="59"/>
      <c r="KZG144" s="59"/>
      <c r="KZH144" s="59"/>
      <c r="KZI144" s="59"/>
      <c r="KZJ144" s="59"/>
      <c r="KZK144" s="59"/>
      <c r="KZL144" s="59"/>
      <c r="KZM144" s="59"/>
      <c r="KZN144" s="59"/>
      <c r="KZO144" s="59"/>
      <c r="KZP144" s="59"/>
      <c r="KZQ144" s="59"/>
      <c r="KZR144" s="59"/>
      <c r="KZS144" s="59"/>
      <c r="KZT144" s="59"/>
      <c r="KZU144" s="59"/>
      <c r="KZV144" s="59"/>
      <c r="KZW144" s="59"/>
      <c r="KZX144" s="59"/>
      <c r="KZY144" s="59"/>
      <c r="KZZ144" s="59"/>
      <c r="LAA144" s="59"/>
      <c r="LAB144" s="59"/>
      <c r="LAC144" s="59"/>
      <c r="LAD144" s="59"/>
      <c r="LAE144" s="59"/>
      <c r="LAF144" s="59"/>
      <c r="LAG144" s="59"/>
      <c r="LAH144" s="59"/>
      <c r="LAI144" s="59"/>
      <c r="LAJ144" s="59"/>
      <c r="LAK144" s="59"/>
      <c r="LAL144" s="59"/>
      <c r="LAM144" s="59"/>
      <c r="LAN144" s="59"/>
      <c r="LAO144" s="59"/>
      <c r="LAP144" s="59"/>
      <c r="LAQ144" s="59"/>
      <c r="LAR144" s="59"/>
      <c r="LAS144" s="59"/>
      <c r="LAT144" s="59"/>
      <c r="LAU144" s="59"/>
      <c r="LAV144" s="59"/>
      <c r="LAW144" s="59"/>
      <c r="LAX144" s="59"/>
      <c r="LAY144" s="59"/>
      <c r="LAZ144" s="59"/>
      <c r="LBA144" s="59"/>
      <c r="LBB144" s="59"/>
      <c r="LBC144" s="59"/>
      <c r="LBD144" s="59"/>
      <c r="LBE144" s="59"/>
      <c r="LBF144" s="59"/>
      <c r="LBG144" s="59"/>
      <c r="LBH144" s="59"/>
      <c r="LBI144" s="59"/>
      <c r="LBJ144" s="59"/>
      <c r="LBK144" s="59"/>
      <c r="LBL144" s="59"/>
      <c r="LBM144" s="59"/>
      <c r="LBN144" s="59"/>
      <c r="LBO144" s="59"/>
      <c r="LBP144" s="59"/>
      <c r="LBQ144" s="59"/>
      <c r="LBR144" s="59"/>
      <c r="LBS144" s="59"/>
      <c r="LBT144" s="59"/>
      <c r="LBU144" s="59"/>
      <c r="LBV144" s="59"/>
      <c r="LBW144" s="59"/>
      <c r="LBX144" s="59"/>
      <c r="LBY144" s="59"/>
      <c r="LBZ144" s="59"/>
      <c r="LCA144" s="59"/>
      <c r="LCB144" s="59"/>
      <c r="LCC144" s="59"/>
      <c r="LCD144" s="59"/>
      <c r="LCE144" s="59"/>
      <c r="LCF144" s="59"/>
      <c r="LCG144" s="59"/>
      <c r="LCH144" s="59"/>
      <c r="LCI144" s="59"/>
      <c r="LCJ144" s="59"/>
      <c r="LCK144" s="59"/>
      <c r="LCL144" s="59"/>
      <c r="LCM144" s="59"/>
      <c r="LCN144" s="59"/>
      <c r="LCO144" s="59"/>
      <c r="LCP144" s="59"/>
      <c r="LCQ144" s="59"/>
      <c r="LCR144" s="59"/>
      <c r="LCS144" s="59"/>
      <c r="LCT144" s="59"/>
      <c r="LCU144" s="59"/>
      <c r="LCV144" s="59"/>
      <c r="LCW144" s="59"/>
      <c r="LCX144" s="59"/>
      <c r="LCY144" s="59"/>
      <c r="LCZ144" s="59"/>
      <c r="LDA144" s="59"/>
      <c r="LDB144" s="59"/>
      <c r="LDC144" s="59"/>
      <c r="LDD144" s="59"/>
      <c r="LDE144" s="59"/>
      <c r="LDF144" s="59"/>
      <c r="LDG144" s="59"/>
      <c r="LDH144" s="59"/>
      <c r="LDI144" s="59"/>
      <c r="LDJ144" s="59"/>
      <c r="LDK144" s="59"/>
      <c r="LDL144" s="59"/>
      <c r="LDM144" s="59"/>
      <c r="LDN144" s="59"/>
      <c r="LDO144" s="59"/>
      <c r="LDP144" s="59"/>
      <c r="LDQ144" s="59"/>
      <c r="LDR144" s="59"/>
      <c r="LDS144" s="59"/>
      <c r="LDT144" s="59"/>
      <c r="LDU144" s="59"/>
      <c r="LDV144" s="59"/>
      <c r="LDW144" s="59"/>
      <c r="LDX144" s="59"/>
      <c r="LDY144" s="59"/>
      <c r="LDZ144" s="59"/>
      <c r="LEA144" s="59"/>
      <c r="LEB144" s="59"/>
      <c r="LEC144" s="59"/>
      <c r="LED144" s="59"/>
      <c r="LEE144" s="59"/>
      <c r="LEF144" s="59"/>
      <c r="LEG144" s="59"/>
      <c r="LEH144" s="59"/>
      <c r="LEI144" s="59"/>
      <c r="LEJ144" s="59"/>
      <c r="LEK144" s="59"/>
      <c r="LEL144" s="59"/>
      <c r="LEM144" s="59"/>
      <c r="LEN144" s="59"/>
      <c r="LEO144" s="59"/>
      <c r="LEP144" s="59"/>
      <c r="LEQ144" s="59"/>
      <c r="LER144" s="59"/>
      <c r="LES144" s="59"/>
      <c r="LET144" s="59"/>
      <c r="LEU144" s="59"/>
      <c r="LEV144" s="59"/>
      <c r="LEW144" s="59"/>
      <c r="LEX144" s="59"/>
      <c r="LEY144" s="59"/>
      <c r="LEZ144" s="59"/>
      <c r="LFA144" s="59"/>
      <c r="LFB144" s="59"/>
      <c r="LFC144" s="59"/>
      <c r="LFD144" s="59"/>
      <c r="LFE144" s="59"/>
      <c r="LFF144" s="59"/>
      <c r="LFG144" s="59"/>
      <c r="LFH144" s="59"/>
      <c r="LFI144" s="59"/>
      <c r="LFJ144" s="59"/>
      <c r="LFK144" s="59"/>
      <c r="LFL144" s="59"/>
      <c r="LFM144" s="59"/>
      <c r="LFN144" s="59"/>
      <c r="LFO144" s="59"/>
      <c r="LFP144" s="59"/>
      <c r="LFQ144" s="59"/>
      <c r="LFR144" s="59"/>
      <c r="LFS144" s="59"/>
      <c r="LFT144" s="59"/>
      <c r="LFU144" s="59"/>
      <c r="LFV144" s="59"/>
      <c r="LFW144" s="59"/>
      <c r="LFX144" s="59"/>
      <c r="LFY144" s="59"/>
      <c r="LFZ144" s="59"/>
      <c r="LGA144" s="59"/>
      <c r="LGB144" s="59"/>
      <c r="LGC144" s="59"/>
      <c r="LGD144" s="59"/>
      <c r="LGE144" s="59"/>
      <c r="LGF144" s="59"/>
      <c r="LGG144" s="59"/>
      <c r="LGH144" s="59"/>
      <c r="LGI144" s="59"/>
      <c r="LGJ144" s="59"/>
      <c r="LGK144" s="59"/>
      <c r="LGL144" s="59"/>
      <c r="LGM144" s="59"/>
      <c r="LGN144" s="59"/>
      <c r="LGO144" s="59"/>
      <c r="LGP144" s="59"/>
      <c r="LGQ144" s="59"/>
      <c r="LGR144" s="59"/>
      <c r="LGS144" s="59"/>
      <c r="LGT144" s="59"/>
      <c r="LGU144" s="59"/>
      <c r="LGV144" s="59"/>
      <c r="LGW144" s="59"/>
      <c r="LGX144" s="59"/>
      <c r="LGY144" s="59"/>
      <c r="LGZ144" s="59"/>
      <c r="LHA144" s="59"/>
      <c r="LHB144" s="59"/>
      <c r="LHC144" s="59"/>
      <c r="LHD144" s="59"/>
      <c r="LHE144" s="59"/>
      <c r="LHF144" s="59"/>
      <c r="LHG144" s="59"/>
      <c r="LHH144" s="59"/>
      <c r="LHI144" s="59"/>
      <c r="LHJ144" s="59"/>
      <c r="LHK144" s="59"/>
      <c r="LHL144" s="59"/>
      <c r="LHM144" s="59"/>
      <c r="LHN144" s="59"/>
      <c r="LHO144" s="59"/>
      <c r="LHP144" s="59"/>
      <c r="LHQ144" s="59"/>
      <c r="LHR144" s="59"/>
      <c r="LHS144" s="59"/>
      <c r="LHT144" s="59"/>
      <c r="LHU144" s="59"/>
      <c r="LHV144" s="59"/>
      <c r="LHW144" s="59"/>
      <c r="LHX144" s="59"/>
      <c r="LHY144" s="59"/>
      <c r="LHZ144" s="59"/>
      <c r="LIA144" s="59"/>
      <c r="LIB144" s="59"/>
      <c r="LIC144" s="59"/>
      <c r="LID144" s="59"/>
      <c r="LIE144" s="59"/>
      <c r="LIF144" s="59"/>
      <c r="LIG144" s="59"/>
      <c r="LIH144" s="59"/>
      <c r="LII144" s="59"/>
      <c r="LIJ144" s="59"/>
      <c r="LIK144" s="59"/>
      <c r="LIL144" s="59"/>
      <c r="LIM144" s="59"/>
      <c r="LIN144" s="59"/>
      <c r="LIO144" s="59"/>
      <c r="LIP144" s="59"/>
      <c r="LIQ144" s="59"/>
      <c r="LIR144" s="59"/>
      <c r="LIS144" s="59"/>
      <c r="LIT144" s="59"/>
      <c r="LIU144" s="59"/>
      <c r="LIV144" s="59"/>
      <c r="LIW144" s="59"/>
      <c r="LIX144" s="59"/>
      <c r="LIY144" s="59"/>
      <c r="LIZ144" s="59"/>
      <c r="LJA144" s="59"/>
      <c r="LJB144" s="59"/>
      <c r="LJC144" s="59"/>
      <c r="LJD144" s="59"/>
      <c r="LJE144" s="59"/>
      <c r="LJF144" s="59"/>
      <c r="LJG144" s="59"/>
      <c r="LJH144" s="59"/>
      <c r="LJI144" s="59"/>
      <c r="LJJ144" s="59"/>
      <c r="LJK144" s="59"/>
      <c r="LJL144" s="59"/>
      <c r="LJM144" s="59"/>
      <c r="LJN144" s="59"/>
      <c r="LJO144" s="59"/>
      <c r="LJP144" s="59"/>
      <c r="LJQ144" s="59"/>
      <c r="LJR144" s="59"/>
      <c r="LJS144" s="59"/>
      <c r="LJT144" s="59"/>
      <c r="LJU144" s="59"/>
      <c r="LJV144" s="59"/>
      <c r="LJW144" s="59"/>
      <c r="LJX144" s="59"/>
      <c r="LJY144" s="59"/>
      <c r="LJZ144" s="59"/>
      <c r="LKA144" s="59"/>
      <c r="LKB144" s="59"/>
      <c r="LKC144" s="59"/>
      <c r="LKD144" s="59"/>
      <c r="LKE144" s="59"/>
      <c r="LKF144" s="59"/>
      <c r="LKG144" s="59"/>
      <c r="LKH144" s="59"/>
      <c r="LKI144" s="59"/>
      <c r="LKJ144" s="59"/>
      <c r="LKK144" s="59"/>
      <c r="LKL144" s="59"/>
      <c r="LKM144" s="59"/>
      <c r="LKN144" s="59"/>
      <c r="LKO144" s="59"/>
      <c r="LKP144" s="59"/>
      <c r="LKQ144" s="59"/>
      <c r="LKR144" s="59"/>
      <c r="LKS144" s="59"/>
      <c r="LKT144" s="59"/>
      <c r="LKU144" s="59"/>
      <c r="LKV144" s="59"/>
      <c r="LKW144" s="59"/>
      <c r="LKX144" s="59"/>
      <c r="LKY144" s="59"/>
      <c r="LKZ144" s="59"/>
      <c r="LLA144" s="59"/>
      <c r="LLB144" s="59"/>
      <c r="LLC144" s="59"/>
      <c r="LLD144" s="59"/>
      <c r="LLE144" s="59"/>
      <c r="LLF144" s="59"/>
      <c r="LLG144" s="59"/>
      <c r="LLH144" s="59"/>
      <c r="LLI144" s="59"/>
      <c r="LLJ144" s="59"/>
      <c r="LLK144" s="59"/>
      <c r="LLL144" s="59"/>
      <c r="LLM144" s="59"/>
      <c r="LLN144" s="59"/>
      <c r="LLO144" s="59"/>
      <c r="LLP144" s="59"/>
      <c r="LLQ144" s="59"/>
      <c r="LLR144" s="59"/>
      <c r="LLS144" s="59"/>
      <c r="LLT144" s="59"/>
      <c r="LLU144" s="59"/>
      <c r="LLV144" s="59"/>
      <c r="LLW144" s="59"/>
      <c r="LLX144" s="59"/>
      <c r="LLY144" s="59"/>
      <c r="LLZ144" s="59"/>
      <c r="LMA144" s="59"/>
      <c r="LMB144" s="59"/>
      <c r="LMC144" s="59"/>
      <c r="LMD144" s="59"/>
      <c r="LME144" s="59"/>
      <c r="LMF144" s="59"/>
      <c r="LMG144" s="59"/>
      <c r="LMH144" s="59"/>
      <c r="LMI144" s="59"/>
      <c r="LMJ144" s="59"/>
      <c r="LMK144" s="59"/>
      <c r="LML144" s="59"/>
      <c r="LMM144" s="59"/>
      <c r="LMN144" s="59"/>
      <c r="LMO144" s="59"/>
      <c r="LMP144" s="59"/>
      <c r="LMQ144" s="59"/>
      <c r="LMR144" s="59"/>
      <c r="LMS144" s="59"/>
      <c r="LMT144" s="59"/>
      <c r="LMU144" s="59"/>
      <c r="LMV144" s="59"/>
      <c r="LMW144" s="59"/>
      <c r="LMX144" s="59"/>
      <c r="LMY144" s="59"/>
      <c r="LMZ144" s="59"/>
      <c r="LNA144" s="59"/>
      <c r="LNB144" s="59"/>
      <c r="LNC144" s="59"/>
      <c r="LND144" s="59"/>
      <c r="LNE144" s="59"/>
      <c r="LNF144" s="59"/>
      <c r="LNG144" s="59"/>
      <c r="LNH144" s="59"/>
      <c r="LNI144" s="59"/>
      <c r="LNJ144" s="59"/>
      <c r="LNK144" s="59"/>
      <c r="LNL144" s="59"/>
      <c r="LNM144" s="59"/>
      <c r="LNN144" s="59"/>
      <c r="LNO144" s="59"/>
      <c r="LNP144" s="59"/>
      <c r="LNQ144" s="59"/>
      <c r="LNR144" s="59"/>
      <c r="LNS144" s="59"/>
      <c r="LNT144" s="59"/>
      <c r="LNU144" s="59"/>
      <c r="LNV144" s="59"/>
      <c r="LNW144" s="59"/>
      <c r="LNX144" s="59"/>
      <c r="LNY144" s="59"/>
      <c r="LNZ144" s="59"/>
      <c r="LOA144" s="59"/>
      <c r="LOB144" s="59"/>
      <c r="LOC144" s="59"/>
      <c r="LOD144" s="59"/>
      <c r="LOE144" s="59"/>
      <c r="LOF144" s="59"/>
      <c r="LOG144" s="59"/>
      <c r="LOH144" s="59"/>
      <c r="LOI144" s="59"/>
      <c r="LOJ144" s="59"/>
      <c r="LOK144" s="59"/>
      <c r="LOL144" s="59"/>
      <c r="LOM144" s="59"/>
      <c r="LON144" s="59"/>
      <c r="LOO144" s="59"/>
      <c r="LOP144" s="59"/>
      <c r="LOQ144" s="59"/>
      <c r="LOR144" s="59"/>
      <c r="LOS144" s="59"/>
      <c r="LOT144" s="59"/>
      <c r="LOU144" s="59"/>
      <c r="LOV144" s="59"/>
      <c r="LOW144" s="59"/>
      <c r="LOX144" s="59"/>
      <c r="LOY144" s="59"/>
      <c r="LOZ144" s="59"/>
      <c r="LPA144" s="59"/>
      <c r="LPB144" s="59"/>
      <c r="LPC144" s="59"/>
      <c r="LPD144" s="59"/>
      <c r="LPE144" s="59"/>
      <c r="LPF144" s="59"/>
      <c r="LPG144" s="59"/>
      <c r="LPH144" s="59"/>
      <c r="LPI144" s="59"/>
      <c r="LPJ144" s="59"/>
      <c r="LPK144" s="59"/>
      <c r="LPL144" s="59"/>
      <c r="LPM144" s="59"/>
      <c r="LPN144" s="59"/>
      <c r="LPO144" s="59"/>
      <c r="LPP144" s="59"/>
      <c r="LPQ144" s="59"/>
      <c r="LPR144" s="59"/>
      <c r="LPS144" s="59"/>
      <c r="LPT144" s="59"/>
      <c r="LPU144" s="59"/>
      <c r="LPV144" s="59"/>
      <c r="LPW144" s="59"/>
      <c r="LPX144" s="59"/>
      <c r="LPY144" s="59"/>
      <c r="LPZ144" s="59"/>
      <c r="LQA144" s="59"/>
      <c r="LQB144" s="59"/>
      <c r="LQC144" s="59"/>
      <c r="LQD144" s="59"/>
      <c r="LQE144" s="59"/>
      <c r="LQF144" s="59"/>
      <c r="LQG144" s="59"/>
      <c r="LQH144" s="59"/>
      <c r="LQI144" s="59"/>
      <c r="LQJ144" s="59"/>
      <c r="LQK144" s="59"/>
      <c r="LQL144" s="59"/>
      <c r="LQM144" s="59"/>
      <c r="LQN144" s="59"/>
      <c r="LQO144" s="59"/>
      <c r="LQP144" s="59"/>
      <c r="LQQ144" s="59"/>
      <c r="LQR144" s="59"/>
      <c r="LQS144" s="59"/>
      <c r="LQT144" s="59"/>
      <c r="LQU144" s="59"/>
      <c r="LQV144" s="59"/>
      <c r="LQW144" s="59"/>
      <c r="LQX144" s="59"/>
      <c r="LQY144" s="59"/>
      <c r="LQZ144" s="59"/>
      <c r="LRA144" s="59"/>
      <c r="LRB144" s="59"/>
      <c r="LRC144" s="59"/>
      <c r="LRD144" s="59"/>
      <c r="LRE144" s="59"/>
      <c r="LRF144" s="59"/>
      <c r="LRG144" s="59"/>
      <c r="LRH144" s="59"/>
      <c r="LRI144" s="59"/>
      <c r="LRJ144" s="59"/>
      <c r="LRK144" s="59"/>
      <c r="LRL144" s="59"/>
      <c r="LRM144" s="59"/>
      <c r="LRN144" s="59"/>
      <c r="LRO144" s="59"/>
      <c r="LRP144" s="59"/>
      <c r="LRQ144" s="59"/>
      <c r="LRR144" s="59"/>
      <c r="LRS144" s="59"/>
      <c r="LRT144" s="59"/>
      <c r="LRU144" s="59"/>
      <c r="LRV144" s="59"/>
      <c r="LRW144" s="59"/>
      <c r="LRX144" s="59"/>
      <c r="LRY144" s="59"/>
      <c r="LRZ144" s="59"/>
      <c r="LSA144" s="59"/>
      <c r="LSB144" s="59"/>
      <c r="LSC144" s="59"/>
      <c r="LSD144" s="59"/>
      <c r="LSE144" s="59"/>
      <c r="LSF144" s="59"/>
      <c r="LSG144" s="59"/>
      <c r="LSH144" s="59"/>
      <c r="LSI144" s="59"/>
      <c r="LSJ144" s="59"/>
      <c r="LSK144" s="59"/>
      <c r="LSL144" s="59"/>
      <c r="LSM144" s="59"/>
      <c r="LSN144" s="59"/>
      <c r="LSO144" s="59"/>
      <c r="LSP144" s="59"/>
      <c r="LSQ144" s="59"/>
      <c r="LSR144" s="59"/>
      <c r="LSS144" s="59"/>
      <c r="LST144" s="59"/>
      <c r="LSU144" s="59"/>
      <c r="LSV144" s="59"/>
      <c r="LSW144" s="59"/>
      <c r="LSX144" s="59"/>
      <c r="LSY144" s="59"/>
      <c r="LSZ144" s="59"/>
      <c r="LTA144" s="59"/>
      <c r="LTB144" s="59"/>
      <c r="LTC144" s="59"/>
      <c r="LTD144" s="59"/>
      <c r="LTE144" s="59"/>
      <c r="LTF144" s="59"/>
      <c r="LTG144" s="59"/>
      <c r="LTH144" s="59"/>
      <c r="LTI144" s="59"/>
      <c r="LTJ144" s="59"/>
      <c r="LTK144" s="59"/>
      <c r="LTL144" s="59"/>
      <c r="LTM144" s="59"/>
      <c r="LTN144" s="59"/>
      <c r="LTO144" s="59"/>
      <c r="LTP144" s="59"/>
      <c r="LTQ144" s="59"/>
      <c r="LTR144" s="59"/>
      <c r="LTS144" s="59"/>
      <c r="LTT144" s="59"/>
      <c r="LTU144" s="59"/>
      <c r="LTV144" s="59"/>
      <c r="LTW144" s="59"/>
      <c r="LTX144" s="59"/>
      <c r="LTY144" s="59"/>
      <c r="LTZ144" s="59"/>
      <c r="LUA144" s="59"/>
      <c r="LUB144" s="59"/>
      <c r="LUC144" s="59"/>
      <c r="LUD144" s="59"/>
      <c r="LUE144" s="59"/>
      <c r="LUF144" s="59"/>
      <c r="LUG144" s="59"/>
      <c r="LUH144" s="59"/>
      <c r="LUI144" s="59"/>
      <c r="LUJ144" s="59"/>
      <c r="LUK144" s="59"/>
      <c r="LUL144" s="59"/>
      <c r="LUM144" s="59"/>
      <c r="LUN144" s="59"/>
      <c r="LUO144" s="59"/>
      <c r="LUP144" s="59"/>
      <c r="LUQ144" s="59"/>
      <c r="LUR144" s="59"/>
      <c r="LUS144" s="59"/>
      <c r="LUT144" s="59"/>
      <c r="LUU144" s="59"/>
      <c r="LUV144" s="59"/>
      <c r="LUW144" s="59"/>
      <c r="LUX144" s="59"/>
      <c r="LUY144" s="59"/>
      <c r="LUZ144" s="59"/>
      <c r="LVA144" s="59"/>
      <c r="LVB144" s="59"/>
      <c r="LVC144" s="59"/>
      <c r="LVD144" s="59"/>
      <c r="LVE144" s="59"/>
      <c r="LVF144" s="59"/>
      <c r="LVG144" s="59"/>
      <c r="LVH144" s="59"/>
      <c r="LVI144" s="59"/>
      <c r="LVJ144" s="59"/>
      <c r="LVK144" s="59"/>
      <c r="LVL144" s="59"/>
      <c r="LVM144" s="59"/>
      <c r="LVN144" s="59"/>
      <c r="LVO144" s="59"/>
      <c r="LVP144" s="59"/>
      <c r="LVQ144" s="59"/>
      <c r="LVR144" s="59"/>
      <c r="LVS144" s="59"/>
      <c r="LVT144" s="59"/>
      <c r="LVU144" s="59"/>
      <c r="LVV144" s="59"/>
      <c r="LVW144" s="59"/>
      <c r="LVX144" s="59"/>
      <c r="LVY144" s="59"/>
      <c r="LVZ144" s="59"/>
      <c r="LWA144" s="59"/>
      <c r="LWB144" s="59"/>
      <c r="LWC144" s="59"/>
      <c r="LWD144" s="59"/>
      <c r="LWE144" s="59"/>
      <c r="LWF144" s="59"/>
      <c r="LWG144" s="59"/>
      <c r="LWH144" s="59"/>
      <c r="LWI144" s="59"/>
      <c r="LWJ144" s="59"/>
      <c r="LWK144" s="59"/>
      <c r="LWL144" s="59"/>
      <c r="LWM144" s="59"/>
      <c r="LWN144" s="59"/>
      <c r="LWO144" s="59"/>
      <c r="LWP144" s="59"/>
      <c r="LWQ144" s="59"/>
      <c r="LWR144" s="59"/>
      <c r="LWS144" s="59"/>
      <c r="LWT144" s="59"/>
      <c r="LWU144" s="59"/>
      <c r="LWV144" s="59"/>
      <c r="LWW144" s="59"/>
      <c r="LWX144" s="59"/>
      <c r="LWY144" s="59"/>
      <c r="LWZ144" s="59"/>
      <c r="LXA144" s="59"/>
      <c r="LXB144" s="59"/>
      <c r="LXC144" s="59"/>
      <c r="LXD144" s="59"/>
      <c r="LXE144" s="59"/>
      <c r="LXF144" s="59"/>
      <c r="LXG144" s="59"/>
      <c r="LXH144" s="59"/>
      <c r="LXI144" s="59"/>
      <c r="LXJ144" s="59"/>
      <c r="LXK144" s="59"/>
      <c r="LXL144" s="59"/>
      <c r="LXM144" s="59"/>
      <c r="LXN144" s="59"/>
      <c r="LXO144" s="59"/>
      <c r="LXP144" s="59"/>
      <c r="LXQ144" s="59"/>
      <c r="LXR144" s="59"/>
      <c r="LXS144" s="59"/>
      <c r="LXT144" s="59"/>
      <c r="LXU144" s="59"/>
      <c r="LXV144" s="59"/>
      <c r="LXW144" s="59"/>
      <c r="LXX144" s="59"/>
      <c r="LXY144" s="59"/>
      <c r="LXZ144" s="59"/>
      <c r="LYA144" s="59"/>
      <c r="LYB144" s="59"/>
      <c r="LYC144" s="59"/>
      <c r="LYD144" s="59"/>
      <c r="LYE144" s="59"/>
      <c r="LYF144" s="59"/>
      <c r="LYG144" s="59"/>
      <c r="LYH144" s="59"/>
      <c r="LYI144" s="59"/>
      <c r="LYJ144" s="59"/>
      <c r="LYK144" s="59"/>
      <c r="LYL144" s="59"/>
      <c r="LYM144" s="59"/>
      <c r="LYN144" s="59"/>
      <c r="LYO144" s="59"/>
      <c r="LYP144" s="59"/>
      <c r="LYQ144" s="59"/>
      <c r="LYR144" s="59"/>
      <c r="LYS144" s="59"/>
      <c r="LYT144" s="59"/>
      <c r="LYU144" s="59"/>
      <c r="LYV144" s="59"/>
      <c r="LYW144" s="59"/>
      <c r="LYX144" s="59"/>
      <c r="LYY144" s="59"/>
      <c r="LYZ144" s="59"/>
      <c r="LZA144" s="59"/>
      <c r="LZB144" s="59"/>
      <c r="LZC144" s="59"/>
      <c r="LZD144" s="59"/>
      <c r="LZE144" s="59"/>
      <c r="LZF144" s="59"/>
      <c r="LZG144" s="59"/>
      <c r="LZH144" s="59"/>
      <c r="LZI144" s="59"/>
      <c r="LZJ144" s="59"/>
      <c r="LZK144" s="59"/>
      <c r="LZL144" s="59"/>
      <c r="LZM144" s="59"/>
      <c r="LZN144" s="59"/>
      <c r="LZO144" s="59"/>
      <c r="LZP144" s="59"/>
      <c r="LZQ144" s="59"/>
      <c r="LZR144" s="59"/>
      <c r="LZS144" s="59"/>
      <c r="LZT144" s="59"/>
      <c r="LZU144" s="59"/>
      <c r="LZV144" s="59"/>
      <c r="LZW144" s="59"/>
      <c r="LZX144" s="59"/>
      <c r="LZY144" s="59"/>
      <c r="LZZ144" s="59"/>
      <c r="MAA144" s="59"/>
      <c r="MAB144" s="59"/>
      <c r="MAC144" s="59"/>
      <c r="MAD144" s="59"/>
      <c r="MAE144" s="59"/>
      <c r="MAF144" s="59"/>
      <c r="MAG144" s="59"/>
      <c r="MAH144" s="59"/>
      <c r="MAI144" s="59"/>
      <c r="MAJ144" s="59"/>
      <c r="MAK144" s="59"/>
      <c r="MAL144" s="59"/>
      <c r="MAM144" s="59"/>
      <c r="MAN144" s="59"/>
      <c r="MAO144" s="59"/>
      <c r="MAP144" s="59"/>
      <c r="MAQ144" s="59"/>
      <c r="MAR144" s="59"/>
      <c r="MAS144" s="59"/>
      <c r="MAT144" s="59"/>
      <c r="MAU144" s="59"/>
      <c r="MAV144" s="59"/>
      <c r="MAW144" s="59"/>
      <c r="MAX144" s="59"/>
      <c r="MAY144" s="59"/>
      <c r="MAZ144" s="59"/>
      <c r="MBA144" s="59"/>
      <c r="MBB144" s="59"/>
      <c r="MBC144" s="59"/>
      <c r="MBD144" s="59"/>
      <c r="MBE144" s="59"/>
      <c r="MBF144" s="59"/>
      <c r="MBG144" s="59"/>
      <c r="MBH144" s="59"/>
      <c r="MBI144" s="59"/>
      <c r="MBJ144" s="59"/>
      <c r="MBK144" s="59"/>
      <c r="MBL144" s="59"/>
      <c r="MBM144" s="59"/>
      <c r="MBN144" s="59"/>
      <c r="MBO144" s="59"/>
      <c r="MBP144" s="59"/>
      <c r="MBQ144" s="59"/>
      <c r="MBR144" s="59"/>
      <c r="MBS144" s="59"/>
      <c r="MBT144" s="59"/>
      <c r="MBU144" s="59"/>
      <c r="MBV144" s="59"/>
      <c r="MBW144" s="59"/>
      <c r="MBX144" s="59"/>
      <c r="MBY144" s="59"/>
      <c r="MBZ144" s="59"/>
      <c r="MCA144" s="59"/>
      <c r="MCB144" s="59"/>
      <c r="MCC144" s="59"/>
      <c r="MCD144" s="59"/>
      <c r="MCE144" s="59"/>
      <c r="MCF144" s="59"/>
      <c r="MCG144" s="59"/>
      <c r="MCH144" s="59"/>
      <c r="MCI144" s="59"/>
      <c r="MCJ144" s="59"/>
      <c r="MCK144" s="59"/>
      <c r="MCL144" s="59"/>
      <c r="MCM144" s="59"/>
      <c r="MCN144" s="59"/>
      <c r="MCO144" s="59"/>
      <c r="MCP144" s="59"/>
      <c r="MCQ144" s="59"/>
      <c r="MCR144" s="59"/>
      <c r="MCS144" s="59"/>
      <c r="MCT144" s="59"/>
      <c r="MCU144" s="59"/>
      <c r="MCV144" s="59"/>
      <c r="MCW144" s="59"/>
      <c r="MCX144" s="59"/>
      <c r="MCY144" s="59"/>
      <c r="MCZ144" s="59"/>
      <c r="MDA144" s="59"/>
      <c r="MDB144" s="59"/>
      <c r="MDC144" s="59"/>
      <c r="MDD144" s="59"/>
      <c r="MDE144" s="59"/>
      <c r="MDF144" s="59"/>
      <c r="MDG144" s="59"/>
      <c r="MDH144" s="59"/>
      <c r="MDI144" s="59"/>
      <c r="MDJ144" s="59"/>
      <c r="MDK144" s="59"/>
      <c r="MDL144" s="59"/>
      <c r="MDM144" s="59"/>
      <c r="MDN144" s="59"/>
      <c r="MDO144" s="59"/>
      <c r="MDP144" s="59"/>
      <c r="MDQ144" s="59"/>
      <c r="MDR144" s="59"/>
      <c r="MDS144" s="59"/>
      <c r="MDT144" s="59"/>
      <c r="MDU144" s="59"/>
      <c r="MDV144" s="59"/>
      <c r="MDW144" s="59"/>
      <c r="MDX144" s="59"/>
      <c r="MDY144" s="59"/>
      <c r="MDZ144" s="59"/>
      <c r="MEA144" s="59"/>
      <c r="MEB144" s="59"/>
      <c r="MEC144" s="59"/>
      <c r="MED144" s="59"/>
      <c r="MEE144" s="59"/>
      <c r="MEF144" s="59"/>
      <c r="MEG144" s="59"/>
      <c r="MEH144" s="59"/>
      <c r="MEI144" s="59"/>
      <c r="MEJ144" s="59"/>
      <c r="MEK144" s="59"/>
      <c r="MEL144" s="59"/>
      <c r="MEM144" s="59"/>
      <c r="MEN144" s="59"/>
      <c r="MEO144" s="59"/>
      <c r="MEP144" s="59"/>
      <c r="MEQ144" s="59"/>
      <c r="MER144" s="59"/>
      <c r="MES144" s="59"/>
      <c r="MET144" s="59"/>
      <c r="MEU144" s="59"/>
      <c r="MEV144" s="59"/>
      <c r="MEW144" s="59"/>
      <c r="MEX144" s="59"/>
      <c r="MEY144" s="59"/>
      <c r="MEZ144" s="59"/>
      <c r="MFA144" s="59"/>
      <c r="MFB144" s="59"/>
      <c r="MFC144" s="59"/>
      <c r="MFD144" s="59"/>
      <c r="MFE144" s="59"/>
      <c r="MFF144" s="59"/>
      <c r="MFG144" s="59"/>
      <c r="MFH144" s="59"/>
      <c r="MFI144" s="59"/>
      <c r="MFJ144" s="59"/>
      <c r="MFK144" s="59"/>
      <c r="MFL144" s="59"/>
      <c r="MFM144" s="59"/>
      <c r="MFN144" s="59"/>
      <c r="MFO144" s="59"/>
      <c r="MFP144" s="59"/>
      <c r="MFQ144" s="59"/>
      <c r="MFR144" s="59"/>
      <c r="MFS144" s="59"/>
      <c r="MFT144" s="59"/>
      <c r="MFU144" s="59"/>
      <c r="MFV144" s="59"/>
      <c r="MFW144" s="59"/>
      <c r="MFX144" s="59"/>
      <c r="MFY144" s="59"/>
      <c r="MFZ144" s="59"/>
      <c r="MGA144" s="59"/>
      <c r="MGB144" s="59"/>
      <c r="MGC144" s="59"/>
      <c r="MGD144" s="59"/>
      <c r="MGE144" s="59"/>
      <c r="MGF144" s="59"/>
      <c r="MGG144" s="59"/>
      <c r="MGH144" s="59"/>
      <c r="MGI144" s="59"/>
      <c r="MGJ144" s="59"/>
      <c r="MGK144" s="59"/>
      <c r="MGL144" s="59"/>
      <c r="MGM144" s="59"/>
      <c r="MGN144" s="59"/>
      <c r="MGO144" s="59"/>
      <c r="MGP144" s="59"/>
      <c r="MGQ144" s="59"/>
      <c r="MGR144" s="59"/>
      <c r="MGS144" s="59"/>
      <c r="MGT144" s="59"/>
      <c r="MGU144" s="59"/>
      <c r="MGV144" s="59"/>
      <c r="MGW144" s="59"/>
      <c r="MGX144" s="59"/>
      <c r="MGY144" s="59"/>
      <c r="MGZ144" s="59"/>
      <c r="MHA144" s="59"/>
      <c r="MHB144" s="59"/>
      <c r="MHC144" s="59"/>
      <c r="MHD144" s="59"/>
      <c r="MHE144" s="59"/>
      <c r="MHF144" s="59"/>
      <c r="MHG144" s="59"/>
      <c r="MHH144" s="59"/>
      <c r="MHI144" s="59"/>
      <c r="MHJ144" s="59"/>
      <c r="MHK144" s="59"/>
      <c r="MHL144" s="59"/>
      <c r="MHM144" s="59"/>
      <c r="MHN144" s="59"/>
      <c r="MHO144" s="59"/>
      <c r="MHP144" s="59"/>
      <c r="MHQ144" s="59"/>
      <c r="MHR144" s="59"/>
      <c r="MHS144" s="59"/>
      <c r="MHT144" s="59"/>
      <c r="MHU144" s="59"/>
      <c r="MHV144" s="59"/>
      <c r="MHW144" s="59"/>
      <c r="MHX144" s="59"/>
      <c r="MHY144" s="59"/>
      <c r="MHZ144" s="59"/>
      <c r="MIA144" s="59"/>
      <c r="MIB144" s="59"/>
      <c r="MIC144" s="59"/>
      <c r="MID144" s="59"/>
      <c r="MIE144" s="59"/>
      <c r="MIF144" s="59"/>
      <c r="MIG144" s="59"/>
      <c r="MIH144" s="59"/>
      <c r="MII144" s="59"/>
      <c r="MIJ144" s="59"/>
      <c r="MIK144" s="59"/>
      <c r="MIL144" s="59"/>
      <c r="MIM144" s="59"/>
      <c r="MIN144" s="59"/>
      <c r="MIO144" s="59"/>
      <c r="MIP144" s="59"/>
      <c r="MIQ144" s="59"/>
      <c r="MIR144" s="59"/>
      <c r="MIS144" s="59"/>
      <c r="MIT144" s="59"/>
      <c r="MIU144" s="59"/>
      <c r="MIV144" s="59"/>
      <c r="MIW144" s="59"/>
      <c r="MIX144" s="59"/>
      <c r="MIY144" s="59"/>
      <c r="MIZ144" s="59"/>
      <c r="MJA144" s="59"/>
      <c r="MJB144" s="59"/>
      <c r="MJC144" s="59"/>
      <c r="MJD144" s="59"/>
      <c r="MJE144" s="59"/>
      <c r="MJF144" s="59"/>
      <c r="MJG144" s="59"/>
      <c r="MJH144" s="59"/>
      <c r="MJI144" s="59"/>
      <c r="MJJ144" s="59"/>
      <c r="MJK144" s="59"/>
      <c r="MJL144" s="59"/>
      <c r="MJM144" s="59"/>
      <c r="MJN144" s="59"/>
      <c r="MJO144" s="59"/>
      <c r="MJP144" s="59"/>
      <c r="MJQ144" s="59"/>
      <c r="MJR144" s="59"/>
      <c r="MJS144" s="59"/>
      <c r="MJT144" s="59"/>
      <c r="MJU144" s="59"/>
      <c r="MJV144" s="59"/>
      <c r="MJW144" s="59"/>
      <c r="MJX144" s="59"/>
      <c r="MJY144" s="59"/>
      <c r="MJZ144" s="59"/>
      <c r="MKA144" s="59"/>
      <c r="MKB144" s="59"/>
      <c r="MKC144" s="59"/>
      <c r="MKD144" s="59"/>
      <c r="MKE144" s="59"/>
      <c r="MKF144" s="59"/>
      <c r="MKG144" s="59"/>
      <c r="MKH144" s="59"/>
      <c r="MKI144" s="59"/>
      <c r="MKJ144" s="59"/>
      <c r="MKK144" s="59"/>
      <c r="MKL144" s="59"/>
      <c r="MKM144" s="59"/>
      <c r="MKN144" s="59"/>
      <c r="MKO144" s="59"/>
      <c r="MKP144" s="59"/>
      <c r="MKQ144" s="59"/>
      <c r="MKR144" s="59"/>
      <c r="MKS144" s="59"/>
      <c r="MKT144" s="59"/>
      <c r="MKU144" s="59"/>
      <c r="MKV144" s="59"/>
      <c r="MKW144" s="59"/>
      <c r="MKX144" s="59"/>
      <c r="MKY144" s="59"/>
      <c r="MKZ144" s="59"/>
      <c r="MLA144" s="59"/>
      <c r="MLB144" s="59"/>
      <c r="MLC144" s="59"/>
      <c r="MLD144" s="59"/>
      <c r="MLE144" s="59"/>
      <c r="MLF144" s="59"/>
      <c r="MLG144" s="59"/>
      <c r="MLH144" s="59"/>
      <c r="MLI144" s="59"/>
      <c r="MLJ144" s="59"/>
      <c r="MLK144" s="59"/>
      <c r="MLL144" s="59"/>
      <c r="MLM144" s="59"/>
      <c r="MLN144" s="59"/>
      <c r="MLO144" s="59"/>
      <c r="MLP144" s="59"/>
      <c r="MLQ144" s="59"/>
      <c r="MLR144" s="59"/>
      <c r="MLS144" s="59"/>
      <c r="MLT144" s="59"/>
      <c r="MLU144" s="59"/>
      <c r="MLV144" s="59"/>
      <c r="MLW144" s="59"/>
      <c r="MLX144" s="59"/>
      <c r="MLY144" s="59"/>
      <c r="MLZ144" s="59"/>
      <c r="MMA144" s="59"/>
      <c r="MMB144" s="59"/>
      <c r="MMC144" s="59"/>
      <c r="MMD144" s="59"/>
      <c r="MME144" s="59"/>
      <c r="MMF144" s="59"/>
      <c r="MMG144" s="59"/>
      <c r="MMH144" s="59"/>
      <c r="MMI144" s="59"/>
      <c r="MMJ144" s="59"/>
      <c r="MMK144" s="59"/>
      <c r="MML144" s="59"/>
      <c r="MMM144" s="59"/>
      <c r="MMN144" s="59"/>
      <c r="MMO144" s="59"/>
      <c r="MMP144" s="59"/>
      <c r="MMQ144" s="59"/>
      <c r="MMR144" s="59"/>
      <c r="MMS144" s="59"/>
      <c r="MMT144" s="59"/>
      <c r="MMU144" s="59"/>
      <c r="MMV144" s="59"/>
      <c r="MMW144" s="59"/>
      <c r="MMX144" s="59"/>
      <c r="MMY144" s="59"/>
      <c r="MMZ144" s="59"/>
      <c r="MNA144" s="59"/>
      <c r="MNB144" s="59"/>
      <c r="MNC144" s="59"/>
      <c r="MND144" s="59"/>
      <c r="MNE144" s="59"/>
      <c r="MNF144" s="59"/>
      <c r="MNG144" s="59"/>
      <c r="MNH144" s="59"/>
      <c r="MNI144" s="59"/>
      <c r="MNJ144" s="59"/>
      <c r="MNK144" s="59"/>
      <c r="MNL144" s="59"/>
      <c r="MNM144" s="59"/>
      <c r="MNN144" s="59"/>
      <c r="MNO144" s="59"/>
      <c r="MNP144" s="59"/>
      <c r="MNQ144" s="59"/>
      <c r="MNR144" s="59"/>
      <c r="MNS144" s="59"/>
      <c r="MNT144" s="59"/>
      <c r="MNU144" s="59"/>
      <c r="MNV144" s="59"/>
      <c r="MNW144" s="59"/>
      <c r="MNX144" s="59"/>
      <c r="MNY144" s="59"/>
      <c r="MNZ144" s="59"/>
      <c r="MOA144" s="59"/>
      <c r="MOB144" s="59"/>
      <c r="MOC144" s="59"/>
      <c r="MOD144" s="59"/>
      <c r="MOE144" s="59"/>
      <c r="MOF144" s="59"/>
      <c r="MOG144" s="59"/>
      <c r="MOH144" s="59"/>
      <c r="MOI144" s="59"/>
      <c r="MOJ144" s="59"/>
      <c r="MOK144" s="59"/>
      <c r="MOL144" s="59"/>
      <c r="MOM144" s="59"/>
      <c r="MON144" s="59"/>
      <c r="MOO144" s="59"/>
      <c r="MOP144" s="59"/>
      <c r="MOQ144" s="59"/>
      <c r="MOR144" s="59"/>
      <c r="MOS144" s="59"/>
      <c r="MOT144" s="59"/>
      <c r="MOU144" s="59"/>
      <c r="MOV144" s="59"/>
      <c r="MOW144" s="59"/>
      <c r="MOX144" s="59"/>
      <c r="MOY144" s="59"/>
      <c r="MOZ144" s="59"/>
      <c r="MPA144" s="59"/>
      <c r="MPB144" s="59"/>
      <c r="MPC144" s="59"/>
      <c r="MPD144" s="59"/>
      <c r="MPE144" s="59"/>
      <c r="MPF144" s="59"/>
      <c r="MPG144" s="59"/>
      <c r="MPH144" s="59"/>
      <c r="MPI144" s="59"/>
      <c r="MPJ144" s="59"/>
      <c r="MPK144" s="59"/>
      <c r="MPL144" s="59"/>
      <c r="MPM144" s="59"/>
      <c r="MPN144" s="59"/>
      <c r="MPO144" s="59"/>
      <c r="MPP144" s="59"/>
      <c r="MPQ144" s="59"/>
      <c r="MPR144" s="59"/>
      <c r="MPS144" s="59"/>
      <c r="MPT144" s="59"/>
      <c r="MPU144" s="59"/>
      <c r="MPV144" s="59"/>
      <c r="MPW144" s="59"/>
      <c r="MPX144" s="59"/>
      <c r="MPY144" s="59"/>
      <c r="MPZ144" s="59"/>
      <c r="MQA144" s="59"/>
      <c r="MQB144" s="59"/>
      <c r="MQC144" s="59"/>
      <c r="MQD144" s="59"/>
      <c r="MQE144" s="59"/>
      <c r="MQF144" s="59"/>
      <c r="MQG144" s="59"/>
      <c r="MQH144" s="59"/>
      <c r="MQI144" s="59"/>
      <c r="MQJ144" s="59"/>
      <c r="MQK144" s="59"/>
      <c r="MQL144" s="59"/>
      <c r="MQM144" s="59"/>
      <c r="MQN144" s="59"/>
      <c r="MQO144" s="59"/>
      <c r="MQP144" s="59"/>
      <c r="MQQ144" s="59"/>
      <c r="MQR144" s="59"/>
      <c r="MQS144" s="59"/>
      <c r="MQT144" s="59"/>
      <c r="MQU144" s="59"/>
      <c r="MQV144" s="59"/>
      <c r="MQW144" s="59"/>
      <c r="MQX144" s="59"/>
      <c r="MQY144" s="59"/>
      <c r="MQZ144" s="59"/>
      <c r="MRA144" s="59"/>
      <c r="MRB144" s="59"/>
      <c r="MRC144" s="59"/>
      <c r="MRD144" s="59"/>
      <c r="MRE144" s="59"/>
      <c r="MRF144" s="59"/>
      <c r="MRG144" s="59"/>
      <c r="MRH144" s="59"/>
      <c r="MRI144" s="59"/>
      <c r="MRJ144" s="59"/>
      <c r="MRK144" s="59"/>
      <c r="MRL144" s="59"/>
      <c r="MRM144" s="59"/>
      <c r="MRN144" s="59"/>
      <c r="MRO144" s="59"/>
      <c r="MRP144" s="59"/>
      <c r="MRQ144" s="59"/>
      <c r="MRR144" s="59"/>
      <c r="MRS144" s="59"/>
      <c r="MRT144" s="59"/>
      <c r="MRU144" s="59"/>
      <c r="MRV144" s="59"/>
      <c r="MRW144" s="59"/>
      <c r="MRX144" s="59"/>
      <c r="MRY144" s="59"/>
      <c r="MRZ144" s="59"/>
      <c r="MSA144" s="59"/>
      <c r="MSB144" s="59"/>
      <c r="MSC144" s="59"/>
      <c r="MSD144" s="59"/>
      <c r="MSE144" s="59"/>
      <c r="MSF144" s="59"/>
      <c r="MSG144" s="59"/>
      <c r="MSH144" s="59"/>
      <c r="MSI144" s="59"/>
      <c r="MSJ144" s="59"/>
      <c r="MSK144" s="59"/>
      <c r="MSL144" s="59"/>
      <c r="MSM144" s="59"/>
      <c r="MSN144" s="59"/>
      <c r="MSO144" s="59"/>
      <c r="MSP144" s="59"/>
      <c r="MSQ144" s="59"/>
      <c r="MSR144" s="59"/>
      <c r="MSS144" s="59"/>
      <c r="MST144" s="59"/>
      <c r="MSU144" s="59"/>
      <c r="MSV144" s="59"/>
      <c r="MSW144" s="59"/>
      <c r="MSX144" s="59"/>
      <c r="MSY144" s="59"/>
      <c r="MSZ144" s="59"/>
      <c r="MTA144" s="59"/>
      <c r="MTB144" s="59"/>
      <c r="MTC144" s="59"/>
      <c r="MTD144" s="59"/>
      <c r="MTE144" s="59"/>
      <c r="MTF144" s="59"/>
      <c r="MTG144" s="59"/>
      <c r="MTH144" s="59"/>
      <c r="MTI144" s="59"/>
      <c r="MTJ144" s="59"/>
      <c r="MTK144" s="59"/>
      <c r="MTL144" s="59"/>
      <c r="MTM144" s="59"/>
      <c r="MTN144" s="59"/>
      <c r="MTO144" s="59"/>
      <c r="MTP144" s="59"/>
      <c r="MTQ144" s="59"/>
      <c r="MTR144" s="59"/>
      <c r="MTS144" s="59"/>
      <c r="MTT144" s="59"/>
      <c r="MTU144" s="59"/>
      <c r="MTV144" s="59"/>
      <c r="MTW144" s="59"/>
      <c r="MTX144" s="59"/>
      <c r="MTY144" s="59"/>
      <c r="MTZ144" s="59"/>
      <c r="MUA144" s="59"/>
      <c r="MUB144" s="59"/>
      <c r="MUC144" s="59"/>
      <c r="MUD144" s="59"/>
      <c r="MUE144" s="59"/>
      <c r="MUF144" s="59"/>
      <c r="MUG144" s="59"/>
      <c r="MUH144" s="59"/>
      <c r="MUI144" s="59"/>
      <c r="MUJ144" s="59"/>
      <c r="MUK144" s="59"/>
      <c r="MUL144" s="59"/>
      <c r="MUM144" s="59"/>
      <c r="MUN144" s="59"/>
      <c r="MUO144" s="59"/>
      <c r="MUP144" s="59"/>
      <c r="MUQ144" s="59"/>
      <c r="MUR144" s="59"/>
      <c r="MUS144" s="59"/>
      <c r="MUT144" s="59"/>
      <c r="MUU144" s="59"/>
      <c r="MUV144" s="59"/>
      <c r="MUW144" s="59"/>
      <c r="MUX144" s="59"/>
      <c r="MUY144" s="59"/>
      <c r="MUZ144" s="59"/>
      <c r="MVA144" s="59"/>
      <c r="MVB144" s="59"/>
      <c r="MVC144" s="59"/>
      <c r="MVD144" s="59"/>
      <c r="MVE144" s="59"/>
      <c r="MVF144" s="59"/>
      <c r="MVG144" s="59"/>
      <c r="MVH144" s="59"/>
      <c r="MVI144" s="59"/>
      <c r="MVJ144" s="59"/>
      <c r="MVK144" s="59"/>
      <c r="MVL144" s="59"/>
      <c r="MVM144" s="59"/>
      <c r="MVN144" s="59"/>
      <c r="MVO144" s="59"/>
      <c r="MVP144" s="59"/>
      <c r="MVQ144" s="59"/>
      <c r="MVR144" s="59"/>
      <c r="MVS144" s="59"/>
      <c r="MVT144" s="59"/>
      <c r="MVU144" s="59"/>
      <c r="MVV144" s="59"/>
      <c r="MVW144" s="59"/>
      <c r="MVX144" s="59"/>
      <c r="MVY144" s="59"/>
      <c r="MVZ144" s="59"/>
      <c r="MWA144" s="59"/>
      <c r="MWB144" s="59"/>
      <c r="MWC144" s="59"/>
      <c r="MWD144" s="59"/>
      <c r="MWE144" s="59"/>
      <c r="MWF144" s="59"/>
      <c r="MWG144" s="59"/>
      <c r="MWH144" s="59"/>
      <c r="MWI144" s="59"/>
      <c r="MWJ144" s="59"/>
      <c r="MWK144" s="59"/>
      <c r="MWL144" s="59"/>
      <c r="MWM144" s="59"/>
      <c r="MWN144" s="59"/>
      <c r="MWO144" s="59"/>
      <c r="MWP144" s="59"/>
      <c r="MWQ144" s="59"/>
      <c r="MWR144" s="59"/>
      <c r="MWS144" s="59"/>
      <c r="MWT144" s="59"/>
      <c r="MWU144" s="59"/>
      <c r="MWV144" s="59"/>
      <c r="MWW144" s="59"/>
      <c r="MWX144" s="59"/>
      <c r="MWY144" s="59"/>
      <c r="MWZ144" s="59"/>
      <c r="MXA144" s="59"/>
      <c r="MXB144" s="59"/>
      <c r="MXC144" s="59"/>
      <c r="MXD144" s="59"/>
      <c r="MXE144" s="59"/>
      <c r="MXF144" s="59"/>
      <c r="MXG144" s="59"/>
      <c r="MXH144" s="59"/>
      <c r="MXI144" s="59"/>
      <c r="MXJ144" s="59"/>
      <c r="MXK144" s="59"/>
      <c r="MXL144" s="59"/>
      <c r="MXM144" s="59"/>
      <c r="MXN144" s="59"/>
      <c r="MXO144" s="59"/>
      <c r="MXP144" s="59"/>
      <c r="MXQ144" s="59"/>
      <c r="MXR144" s="59"/>
      <c r="MXS144" s="59"/>
      <c r="MXT144" s="59"/>
      <c r="MXU144" s="59"/>
      <c r="MXV144" s="59"/>
      <c r="MXW144" s="59"/>
      <c r="MXX144" s="59"/>
      <c r="MXY144" s="59"/>
      <c r="MXZ144" s="59"/>
      <c r="MYA144" s="59"/>
      <c r="MYB144" s="59"/>
      <c r="MYC144" s="59"/>
      <c r="MYD144" s="59"/>
      <c r="MYE144" s="59"/>
      <c r="MYF144" s="59"/>
      <c r="MYG144" s="59"/>
      <c r="MYH144" s="59"/>
      <c r="MYI144" s="59"/>
      <c r="MYJ144" s="59"/>
      <c r="MYK144" s="59"/>
      <c r="MYL144" s="59"/>
      <c r="MYM144" s="59"/>
      <c r="MYN144" s="59"/>
      <c r="MYO144" s="59"/>
      <c r="MYP144" s="59"/>
      <c r="MYQ144" s="59"/>
      <c r="MYR144" s="59"/>
      <c r="MYS144" s="59"/>
      <c r="MYT144" s="59"/>
      <c r="MYU144" s="59"/>
      <c r="MYV144" s="59"/>
      <c r="MYW144" s="59"/>
      <c r="MYX144" s="59"/>
      <c r="MYY144" s="59"/>
      <c r="MYZ144" s="59"/>
      <c r="MZA144" s="59"/>
      <c r="MZB144" s="59"/>
      <c r="MZC144" s="59"/>
      <c r="MZD144" s="59"/>
      <c r="MZE144" s="59"/>
      <c r="MZF144" s="59"/>
      <c r="MZG144" s="59"/>
      <c r="MZH144" s="59"/>
      <c r="MZI144" s="59"/>
      <c r="MZJ144" s="59"/>
      <c r="MZK144" s="59"/>
      <c r="MZL144" s="59"/>
      <c r="MZM144" s="59"/>
      <c r="MZN144" s="59"/>
      <c r="MZO144" s="59"/>
      <c r="MZP144" s="59"/>
      <c r="MZQ144" s="59"/>
      <c r="MZR144" s="59"/>
      <c r="MZS144" s="59"/>
      <c r="MZT144" s="59"/>
      <c r="MZU144" s="59"/>
      <c r="MZV144" s="59"/>
      <c r="MZW144" s="59"/>
      <c r="MZX144" s="59"/>
      <c r="MZY144" s="59"/>
      <c r="MZZ144" s="59"/>
      <c r="NAA144" s="59"/>
      <c r="NAB144" s="59"/>
      <c r="NAC144" s="59"/>
      <c r="NAD144" s="59"/>
      <c r="NAE144" s="59"/>
      <c r="NAF144" s="59"/>
      <c r="NAG144" s="59"/>
      <c r="NAH144" s="59"/>
      <c r="NAI144" s="59"/>
      <c r="NAJ144" s="59"/>
      <c r="NAK144" s="59"/>
      <c r="NAL144" s="59"/>
      <c r="NAM144" s="59"/>
      <c r="NAN144" s="59"/>
      <c r="NAO144" s="59"/>
      <c r="NAP144" s="59"/>
      <c r="NAQ144" s="59"/>
      <c r="NAR144" s="59"/>
      <c r="NAS144" s="59"/>
      <c r="NAT144" s="59"/>
      <c r="NAU144" s="59"/>
      <c r="NAV144" s="59"/>
      <c r="NAW144" s="59"/>
      <c r="NAX144" s="59"/>
      <c r="NAY144" s="59"/>
      <c r="NAZ144" s="59"/>
      <c r="NBA144" s="59"/>
      <c r="NBB144" s="59"/>
      <c r="NBC144" s="59"/>
      <c r="NBD144" s="59"/>
      <c r="NBE144" s="59"/>
      <c r="NBF144" s="59"/>
      <c r="NBG144" s="59"/>
      <c r="NBH144" s="59"/>
      <c r="NBI144" s="59"/>
      <c r="NBJ144" s="59"/>
      <c r="NBK144" s="59"/>
      <c r="NBL144" s="59"/>
      <c r="NBM144" s="59"/>
      <c r="NBN144" s="59"/>
      <c r="NBO144" s="59"/>
      <c r="NBP144" s="59"/>
      <c r="NBQ144" s="59"/>
      <c r="NBR144" s="59"/>
      <c r="NBS144" s="59"/>
      <c r="NBT144" s="59"/>
      <c r="NBU144" s="59"/>
      <c r="NBV144" s="59"/>
      <c r="NBW144" s="59"/>
      <c r="NBX144" s="59"/>
      <c r="NBY144" s="59"/>
      <c r="NBZ144" s="59"/>
      <c r="NCA144" s="59"/>
      <c r="NCB144" s="59"/>
      <c r="NCC144" s="59"/>
      <c r="NCD144" s="59"/>
      <c r="NCE144" s="59"/>
      <c r="NCF144" s="59"/>
      <c r="NCG144" s="59"/>
      <c r="NCH144" s="59"/>
      <c r="NCI144" s="59"/>
      <c r="NCJ144" s="59"/>
      <c r="NCK144" s="59"/>
      <c r="NCL144" s="59"/>
      <c r="NCM144" s="59"/>
      <c r="NCN144" s="59"/>
      <c r="NCO144" s="59"/>
      <c r="NCP144" s="59"/>
      <c r="NCQ144" s="59"/>
      <c r="NCR144" s="59"/>
      <c r="NCS144" s="59"/>
      <c r="NCT144" s="59"/>
      <c r="NCU144" s="59"/>
      <c r="NCV144" s="59"/>
      <c r="NCW144" s="59"/>
      <c r="NCX144" s="59"/>
      <c r="NCY144" s="59"/>
      <c r="NCZ144" s="59"/>
      <c r="NDA144" s="59"/>
      <c r="NDB144" s="59"/>
      <c r="NDC144" s="59"/>
      <c r="NDD144" s="59"/>
      <c r="NDE144" s="59"/>
      <c r="NDF144" s="59"/>
      <c r="NDG144" s="59"/>
      <c r="NDH144" s="59"/>
      <c r="NDI144" s="59"/>
      <c r="NDJ144" s="59"/>
      <c r="NDK144" s="59"/>
      <c r="NDL144" s="59"/>
      <c r="NDM144" s="59"/>
      <c r="NDN144" s="59"/>
      <c r="NDO144" s="59"/>
      <c r="NDP144" s="59"/>
      <c r="NDQ144" s="59"/>
      <c r="NDR144" s="59"/>
      <c r="NDS144" s="59"/>
      <c r="NDT144" s="59"/>
      <c r="NDU144" s="59"/>
      <c r="NDV144" s="59"/>
      <c r="NDW144" s="59"/>
      <c r="NDX144" s="59"/>
      <c r="NDY144" s="59"/>
      <c r="NDZ144" s="59"/>
      <c r="NEA144" s="59"/>
      <c r="NEB144" s="59"/>
      <c r="NEC144" s="59"/>
      <c r="NED144" s="59"/>
      <c r="NEE144" s="59"/>
      <c r="NEF144" s="59"/>
      <c r="NEG144" s="59"/>
      <c r="NEH144" s="59"/>
      <c r="NEI144" s="59"/>
      <c r="NEJ144" s="59"/>
      <c r="NEK144" s="59"/>
      <c r="NEL144" s="59"/>
      <c r="NEM144" s="59"/>
      <c r="NEN144" s="59"/>
      <c r="NEO144" s="59"/>
      <c r="NEP144" s="59"/>
      <c r="NEQ144" s="59"/>
      <c r="NER144" s="59"/>
      <c r="NES144" s="59"/>
      <c r="NET144" s="59"/>
      <c r="NEU144" s="59"/>
      <c r="NEV144" s="59"/>
      <c r="NEW144" s="59"/>
      <c r="NEX144" s="59"/>
      <c r="NEY144" s="59"/>
      <c r="NEZ144" s="59"/>
      <c r="NFA144" s="59"/>
      <c r="NFB144" s="59"/>
      <c r="NFC144" s="59"/>
      <c r="NFD144" s="59"/>
      <c r="NFE144" s="59"/>
      <c r="NFF144" s="59"/>
      <c r="NFG144" s="59"/>
      <c r="NFH144" s="59"/>
      <c r="NFI144" s="59"/>
      <c r="NFJ144" s="59"/>
      <c r="NFK144" s="59"/>
      <c r="NFL144" s="59"/>
      <c r="NFM144" s="59"/>
      <c r="NFN144" s="59"/>
      <c r="NFO144" s="59"/>
      <c r="NFP144" s="59"/>
      <c r="NFQ144" s="59"/>
      <c r="NFR144" s="59"/>
      <c r="NFS144" s="59"/>
      <c r="NFT144" s="59"/>
      <c r="NFU144" s="59"/>
      <c r="NFV144" s="59"/>
      <c r="NFW144" s="59"/>
      <c r="NFX144" s="59"/>
      <c r="NFY144" s="59"/>
      <c r="NFZ144" s="59"/>
      <c r="NGA144" s="59"/>
      <c r="NGB144" s="59"/>
      <c r="NGC144" s="59"/>
      <c r="NGD144" s="59"/>
      <c r="NGE144" s="59"/>
      <c r="NGF144" s="59"/>
      <c r="NGG144" s="59"/>
      <c r="NGH144" s="59"/>
      <c r="NGI144" s="59"/>
      <c r="NGJ144" s="59"/>
      <c r="NGK144" s="59"/>
      <c r="NGL144" s="59"/>
      <c r="NGM144" s="59"/>
      <c r="NGN144" s="59"/>
      <c r="NGO144" s="59"/>
      <c r="NGP144" s="59"/>
      <c r="NGQ144" s="59"/>
      <c r="NGR144" s="59"/>
      <c r="NGS144" s="59"/>
      <c r="NGT144" s="59"/>
      <c r="NGU144" s="59"/>
      <c r="NGV144" s="59"/>
      <c r="NGW144" s="59"/>
      <c r="NGX144" s="59"/>
      <c r="NGY144" s="59"/>
      <c r="NGZ144" s="59"/>
      <c r="NHA144" s="59"/>
      <c r="NHB144" s="59"/>
      <c r="NHC144" s="59"/>
      <c r="NHD144" s="59"/>
      <c r="NHE144" s="59"/>
      <c r="NHF144" s="59"/>
      <c r="NHG144" s="59"/>
      <c r="NHH144" s="59"/>
      <c r="NHI144" s="59"/>
      <c r="NHJ144" s="59"/>
      <c r="NHK144" s="59"/>
      <c r="NHL144" s="59"/>
      <c r="NHM144" s="59"/>
      <c r="NHN144" s="59"/>
      <c r="NHO144" s="59"/>
      <c r="NHP144" s="59"/>
      <c r="NHQ144" s="59"/>
      <c r="NHR144" s="59"/>
      <c r="NHS144" s="59"/>
      <c r="NHT144" s="59"/>
      <c r="NHU144" s="59"/>
      <c r="NHV144" s="59"/>
      <c r="NHW144" s="59"/>
      <c r="NHX144" s="59"/>
      <c r="NHY144" s="59"/>
      <c r="NHZ144" s="59"/>
      <c r="NIA144" s="59"/>
      <c r="NIB144" s="59"/>
      <c r="NIC144" s="59"/>
      <c r="NID144" s="59"/>
      <c r="NIE144" s="59"/>
      <c r="NIF144" s="59"/>
      <c r="NIG144" s="59"/>
      <c r="NIH144" s="59"/>
      <c r="NII144" s="59"/>
      <c r="NIJ144" s="59"/>
      <c r="NIK144" s="59"/>
      <c r="NIL144" s="59"/>
      <c r="NIM144" s="59"/>
      <c r="NIN144" s="59"/>
      <c r="NIO144" s="59"/>
      <c r="NIP144" s="59"/>
      <c r="NIQ144" s="59"/>
      <c r="NIR144" s="59"/>
      <c r="NIS144" s="59"/>
      <c r="NIT144" s="59"/>
      <c r="NIU144" s="59"/>
      <c r="NIV144" s="59"/>
      <c r="NIW144" s="59"/>
      <c r="NIX144" s="59"/>
      <c r="NIY144" s="59"/>
      <c r="NIZ144" s="59"/>
      <c r="NJA144" s="59"/>
      <c r="NJB144" s="59"/>
      <c r="NJC144" s="59"/>
      <c r="NJD144" s="59"/>
      <c r="NJE144" s="59"/>
      <c r="NJF144" s="59"/>
      <c r="NJG144" s="59"/>
      <c r="NJH144" s="59"/>
      <c r="NJI144" s="59"/>
      <c r="NJJ144" s="59"/>
      <c r="NJK144" s="59"/>
      <c r="NJL144" s="59"/>
      <c r="NJM144" s="59"/>
      <c r="NJN144" s="59"/>
      <c r="NJO144" s="59"/>
      <c r="NJP144" s="59"/>
      <c r="NJQ144" s="59"/>
      <c r="NJR144" s="59"/>
      <c r="NJS144" s="59"/>
      <c r="NJT144" s="59"/>
      <c r="NJU144" s="59"/>
      <c r="NJV144" s="59"/>
      <c r="NJW144" s="59"/>
      <c r="NJX144" s="59"/>
      <c r="NJY144" s="59"/>
      <c r="NJZ144" s="59"/>
      <c r="NKA144" s="59"/>
      <c r="NKB144" s="59"/>
      <c r="NKC144" s="59"/>
      <c r="NKD144" s="59"/>
      <c r="NKE144" s="59"/>
      <c r="NKF144" s="59"/>
      <c r="NKG144" s="59"/>
      <c r="NKH144" s="59"/>
      <c r="NKI144" s="59"/>
      <c r="NKJ144" s="59"/>
      <c r="NKK144" s="59"/>
      <c r="NKL144" s="59"/>
      <c r="NKM144" s="59"/>
      <c r="NKN144" s="59"/>
      <c r="NKO144" s="59"/>
      <c r="NKP144" s="59"/>
      <c r="NKQ144" s="59"/>
      <c r="NKR144" s="59"/>
      <c r="NKS144" s="59"/>
      <c r="NKT144" s="59"/>
      <c r="NKU144" s="59"/>
      <c r="NKV144" s="59"/>
      <c r="NKW144" s="59"/>
      <c r="NKX144" s="59"/>
      <c r="NKY144" s="59"/>
      <c r="NKZ144" s="59"/>
      <c r="NLA144" s="59"/>
      <c r="NLB144" s="59"/>
      <c r="NLC144" s="59"/>
      <c r="NLD144" s="59"/>
      <c r="NLE144" s="59"/>
      <c r="NLF144" s="59"/>
      <c r="NLG144" s="59"/>
      <c r="NLH144" s="59"/>
      <c r="NLI144" s="59"/>
      <c r="NLJ144" s="59"/>
      <c r="NLK144" s="59"/>
      <c r="NLL144" s="59"/>
      <c r="NLM144" s="59"/>
      <c r="NLN144" s="59"/>
      <c r="NLO144" s="59"/>
      <c r="NLP144" s="59"/>
      <c r="NLQ144" s="59"/>
      <c r="NLR144" s="59"/>
      <c r="NLS144" s="59"/>
      <c r="NLT144" s="59"/>
      <c r="NLU144" s="59"/>
      <c r="NLV144" s="59"/>
      <c r="NLW144" s="59"/>
      <c r="NLX144" s="59"/>
      <c r="NLY144" s="59"/>
      <c r="NLZ144" s="59"/>
      <c r="NMA144" s="59"/>
      <c r="NMB144" s="59"/>
      <c r="NMC144" s="59"/>
      <c r="NMD144" s="59"/>
      <c r="NME144" s="59"/>
      <c r="NMF144" s="59"/>
      <c r="NMG144" s="59"/>
      <c r="NMH144" s="59"/>
      <c r="NMI144" s="59"/>
      <c r="NMJ144" s="59"/>
      <c r="NMK144" s="59"/>
      <c r="NML144" s="59"/>
      <c r="NMM144" s="59"/>
      <c r="NMN144" s="59"/>
      <c r="NMO144" s="59"/>
      <c r="NMP144" s="59"/>
      <c r="NMQ144" s="59"/>
      <c r="NMR144" s="59"/>
      <c r="NMS144" s="59"/>
      <c r="NMT144" s="59"/>
      <c r="NMU144" s="59"/>
      <c r="NMV144" s="59"/>
      <c r="NMW144" s="59"/>
      <c r="NMX144" s="59"/>
      <c r="NMY144" s="59"/>
      <c r="NMZ144" s="59"/>
      <c r="NNA144" s="59"/>
      <c r="NNB144" s="59"/>
      <c r="NNC144" s="59"/>
      <c r="NND144" s="59"/>
      <c r="NNE144" s="59"/>
      <c r="NNF144" s="59"/>
      <c r="NNG144" s="59"/>
      <c r="NNH144" s="59"/>
      <c r="NNI144" s="59"/>
      <c r="NNJ144" s="59"/>
      <c r="NNK144" s="59"/>
      <c r="NNL144" s="59"/>
      <c r="NNM144" s="59"/>
      <c r="NNN144" s="59"/>
      <c r="NNO144" s="59"/>
      <c r="NNP144" s="59"/>
      <c r="NNQ144" s="59"/>
      <c r="NNR144" s="59"/>
      <c r="NNS144" s="59"/>
      <c r="NNT144" s="59"/>
      <c r="NNU144" s="59"/>
      <c r="NNV144" s="59"/>
      <c r="NNW144" s="59"/>
      <c r="NNX144" s="59"/>
      <c r="NNY144" s="59"/>
      <c r="NNZ144" s="59"/>
      <c r="NOA144" s="59"/>
      <c r="NOB144" s="59"/>
      <c r="NOC144" s="59"/>
      <c r="NOD144" s="59"/>
      <c r="NOE144" s="59"/>
      <c r="NOF144" s="59"/>
      <c r="NOG144" s="59"/>
      <c r="NOH144" s="59"/>
      <c r="NOI144" s="59"/>
      <c r="NOJ144" s="59"/>
      <c r="NOK144" s="59"/>
      <c r="NOL144" s="59"/>
      <c r="NOM144" s="59"/>
      <c r="NON144" s="59"/>
      <c r="NOO144" s="59"/>
      <c r="NOP144" s="59"/>
      <c r="NOQ144" s="59"/>
      <c r="NOR144" s="59"/>
      <c r="NOS144" s="59"/>
      <c r="NOT144" s="59"/>
      <c r="NOU144" s="59"/>
      <c r="NOV144" s="59"/>
      <c r="NOW144" s="59"/>
      <c r="NOX144" s="59"/>
      <c r="NOY144" s="59"/>
      <c r="NOZ144" s="59"/>
      <c r="NPA144" s="59"/>
      <c r="NPB144" s="59"/>
      <c r="NPC144" s="59"/>
      <c r="NPD144" s="59"/>
      <c r="NPE144" s="59"/>
      <c r="NPF144" s="59"/>
      <c r="NPG144" s="59"/>
      <c r="NPH144" s="59"/>
      <c r="NPI144" s="59"/>
      <c r="NPJ144" s="59"/>
      <c r="NPK144" s="59"/>
      <c r="NPL144" s="59"/>
      <c r="NPM144" s="59"/>
      <c r="NPN144" s="59"/>
      <c r="NPO144" s="59"/>
      <c r="NPP144" s="59"/>
      <c r="NPQ144" s="59"/>
      <c r="NPR144" s="59"/>
      <c r="NPS144" s="59"/>
      <c r="NPT144" s="59"/>
      <c r="NPU144" s="59"/>
      <c r="NPV144" s="59"/>
      <c r="NPW144" s="59"/>
      <c r="NPX144" s="59"/>
      <c r="NPY144" s="59"/>
      <c r="NPZ144" s="59"/>
      <c r="NQA144" s="59"/>
      <c r="NQB144" s="59"/>
      <c r="NQC144" s="59"/>
      <c r="NQD144" s="59"/>
      <c r="NQE144" s="59"/>
      <c r="NQF144" s="59"/>
      <c r="NQG144" s="59"/>
      <c r="NQH144" s="59"/>
      <c r="NQI144" s="59"/>
      <c r="NQJ144" s="59"/>
      <c r="NQK144" s="59"/>
      <c r="NQL144" s="59"/>
      <c r="NQM144" s="59"/>
      <c r="NQN144" s="59"/>
      <c r="NQO144" s="59"/>
      <c r="NQP144" s="59"/>
      <c r="NQQ144" s="59"/>
      <c r="NQR144" s="59"/>
      <c r="NQS144" s="59"/>
      <c r="NQT144" s="59"/>
      <c r="NQU144" s="59"/>
      <c r="NQV144" s="59"/>
      <c r="NQW144" s="59"/>
      <c r="NQX144" s="59"/>
      <c r="NQY144" s="59"/>
      <c r="NQZ144" s="59"/>
      <c r="NRA144" s="59"/>
      <c r="NRB144" s="59"/>
      <c r="NRC144" s="59"/>
      <c r="NRD144" s="59"/>
      <c r="NRE144" s="59"/>
      <c r="NRF144" s="59"/>
      <c r="NRG144" s="59"/>
      <c r="NRH144" s="59"/>
      <c r="NRI144" s="59"/>
      <c r="NRJ144" s="59"/>
      <c r="NRK144" s="59"/>
      <c r="NRL144" s="59"/>
      <c r="NRM144" s="59"/>
      <c r="NRN144" s="59"/>
      <c r="NRO144" s="59"/>
      <c r="NRP144" s="59"/>
      <c r="NRQ144" s="59"/>
      <c r="NRR144" s="59"/>
      <c r="NRS144" s="59"/>
      <c r="NRT144" s="59"/>
      <c r="NRU144" s="59"/>
      <c r="NRV144" s="59"/>
      <c r="NRW144" s="59"/>
      <c r="NRX144" s="59"/>
      <c r="NRY144" s="59"/>
      <c r="NRZ144" s="59"/>
      <c r="NSA144" s="59"/>
      <c r="NSB144" s="59"/>
      <c r="NSC144" s="59"/>
      <c r="NSD144" s="59"/>
      <c r="NSE144" s="59"/>
      <c r="NSF144" s="59"/>
      <c r="NSG144" s="59"/>
      <c r="NSH144" s="59"/>
      <c r="NSI144" s="59"/>
      <c r="NSJ144" s="59"/>
      <c r="NSK144" s="59"/>
      <c r="NSL144" s="59"/>
      <c r="NSM144" s="59"/>
      <c r="NSN144" s="59"/>
      <c r="NSO144" s="59"/>
      <c r="NSP144" s="59"/>
      <c r="NSQ144" s="59"/>
      <c r="NSR144" s="59"/>
      <c r="NSS144" s="59"/>
      <c r="NST144" s="59"/>
      <c r="NSU144" s="59"/>
      <c r="NSV144" s="59"/>
      <c r="NSW144" s="59"/>
      <c r="NSX144" s="59"/>
      <c r="NSY144" s="59"/>
      <c r="NSZ144" s="59"/>
      <c r="NTA144" s="59"/>
      <c r="NTB144" s="59"/>
      <c r="NTC144" s="59"/>
      <c r="NTD144" s="59"/>
      <c r="NTE144" s="59"/>
      <c r="NTF144" s="59"/>
      <c r="NTG144" s="59"/>
      <c r="NTH144" s="59"/>
      <c r="NTI144" s="59"/>
      <c r="NTJ144" s="59"/>
      <c r="NTK144" s="59"/>
      <c r="NTL144" s="59"/>
      <c r="NTM144" s="59"/>
      <c r="NTN144" s="59"/>
      <c r="NTO144" s="59"/>
      <c r="NTP144" s="59"/>
      <c r="NTQ144" s="59"/>
      <c r="NTR144" s="59"/>
      <c r="NTS144" s="59"/>
      <c r="NTT144" s="59"/>
      <c r="NTU144" s="59"/>
      <c r="NTV144" s="59"/>
      <c r="NTW144" s="59"/>
      <c r="NTX144" s="59"/>
      <c r="NTY144" s="59"/>
      <c r="NTZ144" s="59"/>
      <c r="NUA144" s="59"/>
      <c r="NUB144" s="59"/>
      <c r="NUC144" s="59"/>
      <c r="NUD144" s="59"/>
      <c r="NUE144" s="59"/>
      <c r="NUF144" s="59"/>
      <c r="NUG144" s="59"/>
      <c r="NUH144" s="59"/>
      <c r="NUI144" s="59"/>
      <c r="NUJ144" s="59"/>
      <c r="NUK144" s="59"/>
      <c r="NUL144" s="59"/>
      <c r="NUM144" s="59"/>
      <c r="NUN144" s="59"/>
      <c r="NUO144" s="59"/>
      <c r="NUP144" s="59"/>
      <c r="NUQ144" s="59"/>
      <c r="NUR144" s="59"/>
      <c r="NUS144" s="59"/>
      <c r="NUT144" s="59"/>
      <c r="NUU144" s="59"/>
      <c r="NUV144" s="59"/>
      <c r="NUW144" s="59"/>
      <c r="NUX144" s="59"/>
      <c r="NUY144" s="59"/>
      <c r="NUZ144" s="59"/>
      <c r="NVA144" s="59"/>
      <c r="NVB144" s="59"/>
      <c r="NVC144" s="59"/>
      <c r="NVD144" s="59"/>
      <c r="NVE144" s="59"/>
      <c r="NVF144" s="59"/>
      <c r="NVG144" s="59"/>
      <c r="NVH144" s="59"/>
      <c r="NVI144" s="59"/>
      <c r="NVJ144" s="59"/>
      <c r="NVK144" s="59"/>
      <c r="NVL144" s="59"/>
      <c r="NVM144" s="59"/>
      <c r="NVN144" s="59"/>
      <c r="NVO144" s="59"/>
      <c r="NVP144" s="59"/>
      <c r="NVQ144" s="59"/>
      <c r="NVR144" s="59"/>
      <c r="NVS144" s="59"/>
      <c r="NVT144" s="59"/>
      <c r="NVU144" s="59"/>
      <c r="NVV144" s="59"/>
      <c r="NVW144" s="59"/>
      <c r="NVX144" s="59"/>
      <c r="NVY144" s="59"/>
      <c r="NVZ144" s="59"/>
      <c r="NWA144" s="59"/>
      <c r="NWB144" s="59"/>
      <c r="NWC144" s="59"/>
      <c r="NWD144" s="59"/>
      <c r="NWE144" s="59"/>
      <c r="NWF144" s="59"/>
      <c r="NWG144" s="59"/>
      <c r="NWH144" s="59"/>
      <c r="NWI144" s="59"/>
      <c r="NWJ144" s="59"/>
      <c r="NWK144" s="59"/>
      <c r="NWL144" s="59"/>
      <c r="NWM144" s="59"/>
      <c r="NWN144" s="59"/>
      <c r="NWO144" s="59"/>
      <c r="NWP144" s="59"/>
      <c r="NWQ144" s="59"/>
      <c r="NWR144" s="59"/>
      <c r="NWS144" s="59"/>
      <c r="NWT144" s="59"/>
      <c r="NWU144" s="59"/>
      <c r="NWV144" s="59"/>
      <c r="NWW144" s="59"/>
      <c r="NWX144" s="59"/>
      <c r="NWY144" s="59"/>
      <c r="NWZ144" s="59"/>
      <c r="NXA144" s="59"/>
      <c r="NXB144" s="59"/>
      <c r="NXC144" s="59"/>
      <c r="NXD144" s="59"/>
      <c r="NXE144" s="59"/>
      <c r="NXF144" s="59"/>
      <c r="NXG144" s="59"/>
      <c r="NXH144" s="59"/>
      <c r="NXI144" s="59"/>
      <c r="NXJ144" s="59"/>
      <c r="NXK144" s="59"/>
      <c r="NXL144" s="59"/>
      <c r="NXM144" s="59"/>
      <c r="NXN144" s="59"/>
      <c r="NXO144" s="59"/>
      <c r="NXP144" s="59"/>
      <c r="NXQ144" s="59"/>
      <c r="NXR144" s="59"/>
      <c r="NXS144" s="59"/>
      <c r="NXT144" s="59"/>
      <c r="NXU144" s="59"/>
      <c r="NXV144" s="59"/>
      <c r="NXW144" s="59"/>
      <c r="NXX144" s="59"/>
      <c r="NXY144" s="59"/>
      <c r="NXZ144" s="59"/>
      <c r="NYA144" s="59"/>
      <c r="NYB144" s="59"/>
      <c r="NYC144" s="59"/>
      <c r="NYD144" s="59"/>
      <c r="NYE144" s="59"/>
      <c r="NYF144" s="59"/>
      <c r="NYG144" s="59"/>
      <c r="NYH144" s="59"/>
      <c r="NYI144" s="59"/>
      <c r="NYJ144" s="59"/>
      <c r="NYK144" s="59"/>
      <c r="NYL144" s="59"/>
      <c r="NYM144" s="59"/>
      <c r="NYN144" s="59"/>
      <c r="NYO144" s="59"/>
      <c r="NYP144" s="59"/>
      <c r="NYQ144" s="59"/>
      <c r="NYR144" s="59"/>
      <c r="NYS144" s="59"/>
      <c r="NYT144" s="59"/>
      <c r="NYU144" s="59"/>
      <c r="NYV144" s="59"/>
      <c r="NYW144" s="59"/>
      <c r="NYX144" s="59"/>
      <c r="NYY144" s="59"/>
      <c r="NYZ144" s="59"/>
      <c r="NZA144" s="59"/>
      <c r="NZB144" s="59"/>
      <c r="NZC144" s="59"/>
      <c r="NZD144" s="59"/>
      <c r="NZE144" s="59"/>
      <c r="NZF144" s="59"/>
      <c r="NZG144" s="59"/>
      <c r="NZH144" s="59"/>
      <c r="NZI144" s="59"/>
      <c r="NZJ144" s="59"/>
      <c r="NZK144" s="59"/>
      <c r="NZL144" s="59"/>
      <c r="NZM144" s="59"/>
      <c r="NZN144" s="59"/>
      <c r="NZO144" s="59"/>
      <c r="NZP144" s="59"/>
      <c r="NZQ144" s="59"/>
      <c r="NZR144" s="59"/>
      <c r="NZS144" s="59"/>
      <c r="NZT144" s="59"/>
      <c r="NZU144" s="59"/>
      <c r="NZV144" s="59"/>
      <c r="NZW144" s="59"/>
      <c r="NZX144" s="59"/>
      <c r="NZY144" s="59"/>
      <c r="NZZ144" s="59"/>
      <c r="OAA144" s="59"/>
      <c r="OAB144" s="59"/>
      <c r="OAC144" s="59"/>
      <c r="OAD144" s="59"/>
      <c r="OAE144" s="59"/>
      <c r="OAF144" s="59"/>
      <c r="OAG144" s="59"/>
      <c r="OAH144" s="59"/>
      <c r="OAI144" s="59"/>
      <c r="OAJ144" s="59"/>
      <c r="OAK144" s="59"/>
      <c r="OAL144" s="59"/>
      <c r="OAM144" s="59"/>
      <c r="OAN144" s="59"/>
      <c r="OAO144" s="59"/>
      <c r="OAP144" s="59"/>
      <c r="OAQ144" s="59"/>
      <c r="OAR144" s="59"/>
      <c r="OAS144" s="59"/>
      <c r="OAT144" s="59"/>
      <c r="OAU144" s="59"/>
      <c r="OAV144" s="59"/>
      <c r="OAW144" s="59"/>
      <c r="OAX144" s="59"/>
      <c r="OAY144" s="59"/>
      <c r="OAZ144" s="59"/>
      <c r="OBA144" s="59"/>
      <c r="OBB144" s="59"/>
      <c r="OBC144" s="59"/>
      <c r="OBD144" s="59"/>
      <c r="OBE144" s="59"/>
      <c r="OBF144" s="59"/>
      <c r="OBG144" s="59"/>
      <c r="OBH144" s="59"/>
      <c r="OBI144" s="59"/>
      <c r="OBJ144" s="59"/>
      <c r="OBK144" s="59"/>
      <c r="OBL144" s="59"/>
      <c r="OBM144" s="59"/>
      <c r="OBN144" s="59"/>
      <c r="OBO144" s="59"/>
      <c r="OBP144" s="59"/>
      <c r="OBQ144" s="59"/>
      <c r="OBR144" s="59"/>
      <c r="OBS144" s="59"/>
      <c r="OBT144" s="59"/>
      <c r="OBU144" s="59"/>
      <c r="OBV144" s="59"/>
      <c r="OBW144" s="59"/>
      <c r="OBX144" s="59"/>
      <c r="OBY144" s="59"/>
      <c r="OBZ144" s="59"/>
      <c r="OCA144" s="59"/>
      <c r="OCB144" s="59"/>
      <c r="OCC144" s="59"/>
      <c r="OCD144" s="59"/>
      <c r="OCE144" s="59"/>
      <c r="OCF144" s="59"/>
      <c r="OCG144" s="59"/>
      <c r="OCH144" s="59"/>
      <c r="OCI144" s="59"/>
      <c r="OCJ144" s="59"/>
      <c r="OCK144" s="59"/>
      <c r="OCL144" s="59"/>
      <c r="OCM144" s="59"/>
      <c r="OCN144" s="59"/>
      <c r="OCO144" s="59"/>
      <c r="OCP144" s="59"/>
      <c r="OCQ144" s="59"/>
      <c r="OCR144" s="59"/>
      <c r="OCS144" s="59"/>
      <c r="OCT144" s="59"/>
      <c r="OCU144" s="59"/>
      <c r="OCV144" s="59"/>
      <c r="OCW144" s="59"/>
      <c r="OCX144" s="59"/>
      <c r="OCY144" s="59"/>
      <c r="OCZ144" s="59"/>
      <c r="ODA144" s="59"/>
      <c r="ODB144" s="59"/>
      <c r="ODC144" s="59"/>
      <c r="ODD144" s="59"/>
      <c r="ODE144" s="59"/>
      <c r="ODF144" s="59"/>
      <c r="ODG144" s="59"/>
      <c r="ODH144" s="59"/>
      <c r="ODI144" s="59"/>
      <c r="ODJ144" s="59"/>
      <c r="ODK144" s="59"/>
      <c r="ODL144" s="59"/>
      <c r="ODM144" s="59"/>
      <c r="ODN144" s="59"/>
      <c r="ODO144" s="59"/>
      <c r="ODP144" s="59"/>
      <c r="ODQ144" s="59"/>
      <c r="ODR144" s="59"/>
      <c r="ODS144" s="59"/>
      <c r="ODT144" s="59"/>
      <c r="ODU144" s="59"/>
      <c r="ODV144" s="59"/>
      <c r="ODW144" s="59"/>
      <c r="ODX144" s="59"/>
      <c r="ODY144" s="59"/>
      <c r="ODZ144" s="59"/>
      <c r="OEA144" s="59"/>
      <c r="OEB144" s="59"/>
      <c r="OEC144" s="59"/>
      <c r="OED144" s="59"/>
      <c r="OEE144" s="59"/>
      <c r="OEF144" s="59"/>
      <c r="OEG144" s="59"/>
      <c r="OEH144" s="59"/>
      <c r="OEI144" s="59"/>
      <c r="OEJ144" s="59"/>
      <c r="OEK144" s="59"/>
      <c r="OEL144" s="59"/>
      <c r="OEM144" s="59"/>
      <c r="OEN144" s="59"/>
      <c r="OEO144" s="59"/>
      <c r="OEP144" s="59"/>
      <c r="OEQ144" s="59"/>
      <c r="OER144" s="59"/>
      <c r="OES144" s="59"/>
      <c r="OET144" s="59"/>
      <c r="OEU144" s="59"/>
      <c r="OEV144" s="59"/>
      <c r="OEW144" s="59"/>
      <c r="OEX144" s="59"/>
      <c r="OEY144" s="59"/>
      <c r="OEZ144" s="59"/>
      <c r="OFA144" s="59"/>
      <c r="OFB144" s="59"/>
      <c r="OFC144" s="59"/>
      <c r="OFD144" s="59"/>
      <c r="OFE144" s="59"/>
      <c r="OFF144" s="59"/>
      <c r="OFG144" s="59"/>
      <c r="OFH144" s="59"/>
      <c r="OFI144" s="59"/>
      <c r="OFJ144" s="59"/>
      <c r="OFK144" s="59"/>
      <c r="OFL144" s="59"/>
      <c r="OFM144" s="59"/>
      <c r="OFN144" s="59"/>
      <c r="OFO144" s="59"/>
      <c r="OFP144" s="59"/>
      <c r="OFQ144" s="59"/>
      <c r="OFR144" s="59"/>
      <c r="OFS144" s="59"/>
      <c r="OFT144" s="59"/>
      <c r="OFU144" s="59"/>
      <c r="OFV144" s="59"/>
      <c r="OFW144" s="59"/>
      <c r="OFX144" s="59"/>
      <c r="OFY144" s="59"/>
      <c r="OFZ144" s="59"/>
      <c r="OGA144" s="59"/>
      <c r="OGB144" s="59"/>
      <c r="OGC144" s="59"/>
      <c r="OGD144" s="59"/>
      <c r="OGE144" s="59"/>
      <c r="OGF144" s="59"/>
      <c r="OGG144" s="59"/>
      <c r="OGH144" s="59"/>
      <c r="OGI144" s="59"/>
      <c r="OGJ144" s="59"/>
      <c r="OGK144" s="59"/>
      <c r="OGL144" s="59"/>
      <c r="OGM144" s="59"/>
      <c r="OGN144" s="59"/>
      <c r="OGO144" s="59"/>
      <c r="OGP144" s="59"/>
      <c r="OGQ144" s="59"/>
      <c r="OGR144" s="59"/>
      <c r="OGS144" s="59"/>
      <c r="OGT144" s="59"/>
      <c r="OGU144" s="59"/>
      <c r="OGV144" s="59"/>
      <c r="OGW144" s="59"/>
      <c r="OGX144" s="59"/>
      <c r="OGY144" s="59"/>
      <c r="OGZ144" s="59"/>
      <c r="OHA144" s="59"/>
      <c r="OHB144" s="59"/>
      <c r="OHC144" s="59"/>
      <c r="OHD144" s="59"/>
      <c r="OHE144" s="59"/>
      <c r="OHF144" s="59"/>
      <c r="OHG144" s="59"/>
      <c r="OHH144" s="59"/>
      <c r="OHI144" s="59"/>
      <c r="OHJ144" s="59"/>
      <c r="OHK144" s="59"/>
      <c r="OHL144" s="59"/>
      <c r="OHM144" s="59"/>
      <c r="OHN144" s="59"/>
      <c r="OHO144" s="59"/>
      <c r="OHP144" s="59"/>
      <c r="OHQ144" s="59"/>
      <c r="OHR144" s="59"/>
      <c r="OHS144" s="59"/>
      <c r="OHT144" s="59"/>
      <c r="OHU144" s="59"/>
      <c r="OHV144" s="59"/>
      <c r="OHW144" s="59"/>
      <c r="OHX144" s="59"/>
      <c r="OHY144" s="59"/>
      <c r="OHZ144" s="59"/>
      <c r="OIA144" s="59"/>
      <c r="OIB144" s="59"/>
      <c r="OIC144" s="59"/>
      <c r="OID144" s="59"/>
      <c r="OIE144" s="59"/>
      <c r="OIF144" s="59"/>
      <c r="OIG144" s="59"/>
      <c r="OIH144" s="59"/>
      <c r="OII144" s="59"/>
      <c r="OIJ144" s="59"/>
      <c r="OIK144" s="59"/>
      <c r="OIL144" s="59"/>
      <c r="OIM144" s="59"/>
      <c r="OIN144" s="59"/>
      <c r="OIO144" s="59"/>
      <c r="OIP144" s="59"/>
      <c r="OIQ144" s="59"/>
      <c r="OIR144" s="59"/>
      <c r="OIS144" s="59"/>
      <c r="OIT144" s="59"/>
      <c r="OIU144" s="59"/>
      <c r="OIV144" s="59"/>
      <c r="OIW144" s="59"/>
      <c r="OIX144" s="59"/>
      <c r="OIY144" s="59"/>
      <c r="OIZ144" s="59"/>
      <c r="OJA144" s="59"/>
      <c r="OJB144" s="59"/>
      <c r="OJC144" s="59"/>
      <c r="OJD144" s="59"/>
      <c r="OJE144" s="59"/>
      <c r="OJF144" s="59"/>
      <c r="OJG144" s="59"/>
      <c r="OJH144" s="59"/>
      <c r="OJI144" s="59"/>
      <c r="OJJ144" s="59"/>
      <c r="OJK144" s="59"/>
      <c r="OJL144" s="59"/>
      <c r="OJM144" s="59"/>
      <c r="OJN144" s="59"/>
      <c r="OJO144" s="59"/>
      <c r="OJP144" s="59"/>
      <c r="OJQ144" s="59"/>
      <c r="OJR144" s="59"/>
      <c r="OJS144" s="59"/>
      <c r="OJT144" s="59"/>
      <c r="OJU144" s="59"/>
      <c r="OJV144" s="59"/>
      <c r="OJW144" s="59"/>
      <c r="OJX144" s="59"/>
      <c r="OJY144" s="59"/>
      <c r="OJZ144" s="59"/>
      <c r="OKA144" s="59"/>
      <c r="OKB144" s="59"/>
      <c r="OKC144" s="59"/>
      <c r="OKD144" s="59"/>
      <c r="OKE144" s="59"/>
      <c r="OKF144" s="59"/>
      <c r="OKG144" s="59"/>
      <c r="OKH144" s="59"/>
      <c r="OKI144" s="59"/>
      <c r="OKJ144" s="59"/>
      <c r="OKK144" s="59"/>
      <c r="OKL144" s="59"/>
      <c r="OKM144" s="59"/>
      <c r="OKN144" s="59"/>
      <c r="OKO144" s="59"/>
      <c r="OKP144" s="59"/>
      <c r="OKQ144" s="59"/>
      <c r="OKR144" s="59"/>
      <c r="OKS144" s="59"/>
      <c r="OKT144" s="59"/>
      <c r="OKU144" s="59"/>
      <c r="OKV144" s="59"/>
      <c r="OKW144" s="59"/>
      <c r="OKX144" s="59"/>
      <c r="OKY144" s="59"/>
      <c r="OKZ144" s="59"/>
      <c r="OLA144" s="59"/>
      <c r="OLB144" s="59"/>
      <c r="OLC144" s="59"/>
      <c r="OLD144" s="59"/>
      <c r="OLE144" s="59"/>
      <c r="OLF144" s="59"/>
      <c r="OLG144" s="59"/>
      <c r="OLH144" s="59"/>
      <c r="OLI144" s="59"/>
      <c r="OLJ144" s="59"/>
      <c r="OLK144" s="59"/>
      <c r="OLL144" s="59"/>
      <c r="OLM144" s="59"/>
      <c r="OLN144" s="59"/>
      <c r="OLO144" s="59"/>
      <c r="OLP144" s="59"/>
      <c r="OLQ144" s="59"/>
      <c r="OLR144" s="59"/>
      <c r="OLS144" s="59"/>
      <c r="OLT144" s="59"/>
      <c r="OLU144" s="59"/>
      <c r="OLV144" s="59"/>
      <c r="OLW144" s="59"/>
      <c r="OLX144" s="59"/>
      <c r="OLY144" s="59"/>
      <c r="OLZ144" s="59"/>
      <c r="OMA144" s="59"/>
      <c r="OMB144" s="59"/>
      <c r="OMC144" s="59"/>
      <c r="OMD144" s="59"/>
      <c r="OME144" s="59"/>
      <c r="OMF144" s="59"/>
      <c r="OMG144" s="59"/>
      <c r="OMH144" s="59"/>
      <c r="OMI144" s="59"/>
      <c r="OMJ144" s="59"/>
      <c r="OMK144" s="59"/>
      <c r="OML144" s="59"/>
      <c r="OMM144" s="59"/>
      <c r="OMN144" s="59"/>
      <c r="OMO144" s="59"/>
      <c r="OMP144" s="59"/>
      <c r="OMQ144" s="59"/>
      <c r="OMR144" s="59"/>
      <c r="OMS144" s="59"/>
      <c r="OMT144" s="59"/>
      <c r="OMU144" s="59"/>
      <c r="OMV144" s="59"/>
      <c r="OMW144" s="59"/>
      <c r="OMX144" s="59"/>
      <c r="OMY144" s="59"/>
      <c r="OMZ144" s="59"/>
      <c r="ONA144" s="59"/>
      <c r="ONB144" s="59"/>
      <c r="ONC144" s="59"/>
      <c r="OND144" s="59"/>
      <c r="ONE144" s="59"/>
      <c r="ONF144" s="59"/>
      <c r="ONG144" s="59"/>
      <c r="ONH144" s="59"/>
      <c r="ONI144" s="59"/>
      <c r="ONJ144" s="59"/>
      <c r="ONK144" s="59"/>
      <c r="ONL144" s="59"/>
      <c r="ONM144" s="59"/>
      <c r="ONN144" s="59"/>
      <c r="ONO144" s="59"/>
      <c r="ONP144" s="59"/>
      <c r="ONQ144" s="59"/>
      <c r="ONR144" s="59"/>
      <c r="ONS144" s="59"/>
      <c r="ONT144" s="59"/>
      <c r="ONU144" s="59"/>
      <c r="ONV144" s="59"/>
      <c r="ONW144" s="59"/>
      <c r="ONX144" s="59"/>
      <c r="ONY144" s="59"/>
      <c r="ONZ144" s="59"/>
      <c r="OOA144" s="59"/>
      <c r="OOB144" s="59"/>
      <c r="OOC144" s="59"/>
      <c r="OOD144" s="59"/>
      <c r="OOE144" s="59"/>
      <c r="OOF144" s="59"/>
      <c r="OOG144" s="59"/>
      <c r="OOH144" s="59"/>
      <c r="OOI144" s="59"/>
      <c r="OOJ144" s="59"/>
      <c r="OOK144" s="59"/>
      <c r="OOL144" s="59"/>
      <c r="OOM144" s="59"/>
      <c r="OON144" s="59"/>
      <c r="OOO144" s="59"/>
      <c r="OOP144" s="59"/>
      <c r="OOQ144" s="59"/>
      <c r="OOR144" s="59"/>
      <c r="OOS144" s="59"/>
      <c r="OOT144" s="59"/>
      <c r="OOU144" s="59"/>
      <c r="OOV144" s="59"/>
      <c r="OOW144" s="59"/>
      <c r="OOX144" s="59"/>
      <c r="OOY144" s="59"/>
      <c r="OOZ144" s="59"/>
      <c r="OPA144" s="59"/>
      <c r="OPB144" s="59"/>
      <c r="OPC144" s="59"/>
      <c r="OPD144" s="59"/>
      <c r="OPE144" s="59"/>
      <c r="OPF144" s="59"/>
      <c r="OPG144" s="59"/>
      <c r="OPH144" s="59"/>
      <c r="OPI144" s="59"/>
      <c r="OPJ144" s="59"/>
      <c r="OPK144" s="59"/>
      <c r="OPL144" s="59"/>
      <c r="OPM144" s="59"/>
      <c r="OPN144" s="59"/>
      <c r="OPO144" s="59"/>
      <c r="OPP144" s="59"/>
      <c r="OPQ144" s="59"/>
      <c r="OPR144" s="59"/>
      <c r="OPS144" s="59"/>
      <c r="OPT144" s="59"/>
      <c r="OPU144" s="59"/>
      <c r="OPV144" s="59"/>
      <c r="OPW144" s="59"/>
      <c r="OPX144" s="59"/>
      <c r="OPY144" s="59"/>
      <c r="OPZ144" s="59"/>
      <c r="OQA144" s="59"/>
      <c r="OQB144" s="59"/>
      <c r="OQC144" s="59"/>
      <c r="OQD144" s="59"/>
      <c r="OQE144" s="59"/>
      <c r="OQF144" s="59"/>
      <c r="OQG144" s="59"/>
      <c r="OQH144" s="59"/>
      <c r="OQI144" s="59"/>
      <c r="OQJ144" s="59"/>
      <c r="OQK144" s="59"/>
      <c r="OQL144" s="59"/>
      <c r="OQM144" s="59"/>
      <c r="OQN144" s="59"/>
      <c r="OQO144" s="59"/>
      <c r="OQP144" s="59"/>
      <c r="OQQ144" s="59"/>
      <c r="OQR144" s="59"/>
      <c r="OQS144" s="59"/>
      <c r="OQT144" s="59"/>
      <c r="OQU144" s="59"/>
      <c r="OQV144" s="59"/>
      <c r="OQW144" s="59"/>
      <c r="OQX144" s="59"/>
      <c r="OQY144" s="59"/>
      <c r="OQZ144" s="59"/>
      <c r="ORA144" s="59"/>
      <c r="ORB144" s="59"/>
      <c r="ORC144" s="59"/>
      <c r="ORD144" s="59"/>
      <c r="ORE144" s="59"/>
      <c r="ORF144" s="59"/>
      <c r="ORG144" s="59"/>
      <c r="ORH144" s="59"/>
      <c r="ORI144" s="59"/>
      <c r="ORJ144" s="59"/>
      <c r="ORK144" s="59"/>
      <c r="ORL144" s="59"/>
      <c r="ORM144" s="59"/>
      <c r="ORN144" s="59"/>
      <c r="ORO144" s="59"/>
      <c r="ORP144" s="59"/>
      <c r="ORQ144" s="59"/>
      <c r="ORR144" s="59"/>
      <c r="ORS144" s="59"/>
      <c r="ORT144" s="59"/>
      <c r="ORU144" s="59"/>
      <c r="ORV144" s="59"/>
      <c r="ORW144" s="59"/>
      <c r="ORX144" s="59"/>
      <c r="ORY144" s="59"/>
      <c r="ORZ144" s="59"/>
      <c r="OSA144" s="59"/>
      <c r="OSB144" s="59"/>
      <c r="OSC144" s="59"/>
      <c r="OSD144" s="59"/>
      <c r="OSE144" s="59"/>
      <c r="OSF144" s="59"/>
      <c r="OSG144" s="59"/>
      <c r="OSH144" s="59"/>
      <c r="OSI144" s="59"/>
      <c r="OSJ144" s="59"/>
      <c r="OSK144" s="59"/>
      <c r="OSL144" s="59"/>
      <c r="OSM144" s="59"/>
      <c r="OSN144" s="59"/>
      <c r="OSO144" s="59"/>
      <c r="OSP144" s="59"/>
      <c r="OSQ144" s="59"/>
      <c r="OSR144" s="59"/>
      <c r="OSS144" s="59"/>
      <c r="OST144" s="59"/>
      <c r="OSU144" s="59"/>
      <c r="OSV144" s="59"/>
      <c r="OSW144" s="59"/>
      <c r="OSX144" s="59"/>
      <c r="OSY144" s="59"/>
      <c r="OSZ144" s="59"/>
      <c r="OTA144" s="59"/>
      <c r="OTB144" s="59"/>
      <c r="OTC144" s="59"/>
      <c r="OTD144" s="59"/>
      <c r="OTE144" s="59"/>
      <c r="OTF144" s="59"/>
      <c r="OTG144" s="59"/>
      <c r="OTH144" s="59"/>
      <c r="OTI144" s="59"/>
      <c r="OTJ144" s="59"/>
      <c r="OTK144" s="59"/>
      <c r="OTL144" s="59"/>
      <c r="OTM144" s="59"/>
      <c r="OTN144" s="59"/>
      <c r="OTO144" s="59"/>
      <c r="OTP144" s="59"/>
      <c r="OTQ144" s="59"/>
      <c r="OTR144" s="59"/>
      <c r="OTS144" s="59"/>
      <c r="OTT144" s="59"/>
      <c r="OTU144" s="59"/>
      <c r="OTV144" s="59"/>
      <c r="OTW144" s="59"/>
      <c r="OTX144" s="59"/>
      <c r="OTY144" s="59"/>
      <c r="OTZ144" s="59"/>
      <c r="OUA144" s="59"/>
      <c r="OUB144" s="59"/>
      <c r="OUC144" s="59"/>
      <c r="OUD144" s="59"/>
      <c r="OUE144" s="59"/>
      <c r="OUF144" s="59"/>
      <c r="OUG144" s="59"/>
      <c r="OUH144" s="59"/>
      <c r="OUI144" s="59"/>
      <c r="OUJ144" s="59"/>
      <c r="OUK144" s="59"/>
      <c r="OUL144" s="59"/>
      <c r="OUM144" s="59"/>
      <c r="OUN144" s="59"/>
      <c r="OUO144" s="59"/>
      <c r="OUP144" s="59"/>
      <c r="OUQ144" s="59"/>
      <c r="OUR144" s="59"/>
      <c r="OUS144" s="59"/>
      <c r="OUT144" s="59"/>
      <c r="OUU144" s="59"/>
      <c r="OUV144" s="59"/>
      <c r="OUW144" s="59"/>
      <c r="OUX144" s="59"/>
      <c r="OUY144" s="59"/>
      <c r="OUZ144" s="59"/>
      <c r="OVA144" s="59"/>
      <c r="OVB144" s="59"/>
      <c r="OVC144" s="59"/>
      <c r="OVD144" s="59"/>
      <c r="OVE144" s="59"/>
      <c r="OVF144" s="59"/>
      <c r="OVG144" s="59"/>
      <c r="OVH144" s="59"/>
      <c r="OVI144" s="59"/>
      <c r="OVJ144" s="59"/>
      <c r="OVK144" s="59"/>
      <c r="OVL144" s="59"/>
      <c r="OVM144" s="59"/>
      <c r="OVN144" s="59"/>
      <c r="OVO144" s="59"/>
      <c r="OVP144" s="59"/>
      <c r="OVQ144" s="59"/>
      <c r="OVR144" s="59"/>
      <c r="OVS144" s="59"/>
      <c r="OVT144" s="59"/>
      <c r="OVU144" s="59"/>
      <c r="OVV144" s="59"/>
      <c r="OVW144" s="59"/>
      <c r="OVX144" s="59"/>
      <c r="OVY144" s="59"/>
      <c r="OVZ144" s="59"/>
      <c r="OWA144" s="59"/>
      <c r="OWB144" s="59"/>
      <c r="OWC144" s="59"/>
      <c r="OWD144" s="59"/>
      <c r="OWE144" s="59"/>
      <c r="OWF144" s="59"/>
      <c r="OWG144" s="59"/>
      <c r="OWH144" s="59"/>
      <c r="OWI144" s="59"/>
      <c r="OWJ144" s="59"/>
      <c r="OWK144" s="59"/>
      <c r="OWL144" s="59"/>
      <c r="OWM144" s="59"/>
      <c r="OWN144" s="59"/>
      <c r="OWO144" s="59"/>
      <c r="OWP144" s="59"/>
      <c r="OWQ144" s="59"/>
      <c r="OWR144" s="59"/>
      <c r="OWS144" s="59"/>
      <c r="OWT144" s="59"/>
      <c r="OWU144" s="59"/>
      <c r="OWV144" s="59"/>
      <c r="OWW144" s="59"/>
      <c r="OWX144" s="59"/>
      <c r="OWY144" s="59"/>
      <c r="OWZ144" s="59"/>
      <c r="OXA144" s="59"/>
      <c r="OXB144" s="59"/>
      <c r="OXC144" s="59"/>
      <c r="OXD144" s="59"/>
      <c r="OXE144" s="59"/>
      <c r="OXF144" s="59"/>
      <c r="OXG144" s="59"/>
      <c r="OXH144" s="59"/>
      <c r="OXI144" s="59"/>
      <c r="OXJ144" s="59"/>
      <c r="OXK144" s="59"/>
      <c r="OXL144" s="59"/>
      <c r="OXM144" s="59"/>
      <c r="OXN144" s="59"/>
      <c r="OXO144" s="59"/>
      <c r="OXP144" s="59"/>
      <c r="OXQ144" s="59"/>
      <c r="OXR144" s="59"/>
      <c r="OXS144" s="59"/>
      <c r="OXT144" s="59"/>
      <c r="OXU144" s="59"/>
      <c r="OXV144" s="59"/>
      <c r="OXW144" s="59"/>
      <c r="OXX144" s="59"/>
      <c r="OXY144" s="59"/>
      <c r="OXZ144" s="59"/>
      <c r="OYA144" s="59"/>
      <c r="OYB144" s="59"/>
      <c r="OYC144" s="59"/>
      <c r="OYD144" s="59"/>
      <c r="OYE144" s="59"/>
      <c r="OYF144" s="59"/>
      <c r="OYG144" s="59"/>
      <c r="OYH144" s="59"/>
      <c r="OYI144" s="59"/>
      <c r="OYJ144" s="59"/>
      <c r="OYK144" s="59"/>
      <c r="OYL144" s="59"/>
      <c r="OYM144" s="59"/>
      <c r="OYN144" s="59"/>
      <c r="OYO144" s="59"/>
      <c r="OYP144" s="59"/>
      <c r="OYQ144" s="59"/>
      <c r="OYR144" s="59"/>
      <c r="OYS144" s="59"/>
      <c r="OYT144" s="59"/>
      <c r="OYU144" s="59"/>
      <c r="OYV144" s="59"/>
      <c r="OYW144" s="59"/>
      <c r="OYX144" s="59"/>
      <c r="OYY144" s="59"/>
      <c r="OYZ144" s="59"/>
      <c r="OZA144" s="59"/>
      <c r="OZB144" s="59"/>
      <c r="OZC144" s="59"/>
      <c r="OZD144" s="59"/>
      <c r="OZE144" s="59"/>
      <c r="OZF144" s="59"/>
      <c r="OZG144" s="59"/>
      <c r="OZH144" s="59"/>
      <c r="OZI144" s="59"/>
      <c r="OZJ144" s="59"/>
      <c r="OZK144" s="59"/>
      <c r="OZL144" s="59"/>
      <c r="OZM144" s="59"/>
      <c r="OZN144" s="59"/>
      <c r="OZO144" s="59"/>
      <c r="OZP144" s="59"/>
      <c r="OZQ144" s="59"/>
      <c r="OZR144" s="59"/>
      <c r="OZS144" s="59"/>
      <c r="OZT144" s="59"/>
      <c r="OZU144" s="59"/>
      <c r="OZV144" s="59"/>
      <c r="OZW144" s="59"/>
      <c r="OZX144" s="59"/>
      <c r="OZY144" s="59"/>
      <c r="OZZ144" s="59"/>
      <c r="PAA144" s="59"/>
      <c r="PAB144" s="59"/>
      <c r="PAC144" s="59"/>
      <c r="PAD144" s="59"/>
      <c r="PAE144" s="59"/>
      <c r="PAF144" s="59"/>
      <c r="PAG144" s="59"/>
      <c r="PAH144" s="59"/>
      <c r="PAI144" s="59"/>
      <c r="PAJ144" s="59"/>
      <c r="PAK144" s="59"/>
      <c r="PAL144" s="59"/>
      <c r="PAM144" s="59"/>
      <c r="PAN144" s="59"/>
      <c r="PAO144" s="59"/>
      <c r="PAP144" s="59"/>
      <c r="PAQ144" s="59"/>
      <c r="PAR144" s="59"/>
      <c r="PAS144" s="59"/>
      <c r="PAT144" s="59"/>
      <c r="PAU144" s="59"/>
      <c r="PAV144" s="59"/>
      <c r="PAW144" s="59"/>
      <c r="PAX144" s="59"/>
      <c r="PAY144" s="59"/>
      <c r="PAZ144" s="59"/>
      <c r="PBA144" s="59"/>
      <c r="PBB144" s="59"/>
      <c r="PBC144" s="59"/>
      <c r="PBD144" s="59"/>
      <c r="PBE144" s="59"/>
      <c r="PBF144" s="59"/>
      <c r="PBG144" s="59"/>
      <c r="PBH144" s="59"/>
      <c r="PBI144" s="59"/>
      <c r="PBJ144" s="59"/>
      <c r="PBK144" s="59"/>
      <c r="PBL144" s="59"/>
      <c r="PBM144" s="59"/>
      <c r="PBN144" s="59"/>
      <c r="PBO144" s="59"/>
      <c r="PBP144" s="59"/>
      <c r="PBQ144" s="59"/>
      <c r="PBR144" s="59"/>
      <c r="PBS144" s="59"/>
      <c r="PBT144" s="59"/>
      <c r="PBU144" s="59"/>
      <c r="PBV144" s="59"/>
      <c r="PBW144" s="59"/>
      <c r="PBX144" s="59"/>
      <c r="PBY144" s="59"/>
      <c r="PBZ144" s="59"/>
      <c r="PCA144" s="59"/>
      <c r="PCB144" s="59"/>
      <c r="PCC144" s="59"/>
      <c r="PCD144" s="59"/>
      <c r="PCE144" s="59"/>
      <c r="PCF144" s="59"/>
      <c r="PCG144" s="59"/>
      <c r="PCH144" s="59"/>
      <c r="PCI144" s="59"/>
      <c r="PCJ144" s="59"/>
      <c r="PCK144" s="59"/>
      <c r="PCL144" s="59"/>
      <c r="PCM144" s="59"/>
      <c r="PCN144" s="59"/>
      <c r="PCO144" s="59"/>
      <c r="PCP144" s="59"/>
      <c r="PCQ144" s="59"/>
      <c r="PCR144" s="59"/>
      <c r="PCS144" s="59"/>
      <c r="PCT144" s="59"/>
      <c r="PCU144" s="59"/>
      <c r="PCV144" s="59"/>
      <c r="PCW144" s="59"/>
      <c r="PCX144" s="59"/>
      <c r="PCY144" s="59"/>
      <c r="PCZ144" s="59"/>
      <c r="PDA144" s="59"/>
      <c r="PDB144" s="59"/>
      <c r="PDC144" s="59"/>
      <c r="PDD144" s="59"/>
      <c r="PDE144" s="59"/>
      <c r="PDF144" s="59"/>
      <c r="PDG144" s="59"/>
      <c r="PDH144" s="59"/>
      <c r="PDI144" s="59"/>
      <c r="PDJ144" s="59"/>
      <c r="PDK144" s="59"/>
      <c r="PDL144" s="59"/>
      <c r="PDM144" s="59"/>
      <c r="PDN144" s="59"/>
      <c r="PDO144" s="59"/>
      <c r="PDP144" s="59"/>
      <c r="PDQ144" s="59"/>
      <c r="PDR144" s="59"/>
      <c r="PDS144" s="59"/>
      <c r="PDT144" s="59"/>
      <c r="PDU144" s="59"/>
      <c r="PDV144" s="59"/>
      <c r="PDW144" s="59"/>
      <c r="PDX144" s="59"/>
      <c r="PDY144" s="59"/>
      <c r="PDZ144" s="59"/>
      <c r="PEA144" s="59"/>
      <c r="PEB144" s="59"/>
      <c r="PEC144" s="59"/>
      <c r="PED144" s="59"/>
      <c r="PEE144" s="59"/>
      <c r="PEF144" s="59"/>
      <c r="PEG144" s="59"/>
      <c r="PEH144" s="59"/>
      <c r="PEI144" s="59"/>
      <c r="PEJ144" s="59"/>
      <c r="PEK144" s="59"/>
      <c r="PEL144" s="59"/>
      <c r="PEM144" s="59"/>
      <c r="PEN144" s="59"/>
      <c r="PEO144" s="59"/>
      <c r="PEP144" s="59"/>
      <c r="PEQ144" s="59"/>
      <c r="PER144" s="59"/>
      <c r="PES144" s="59"/>
      <c r="PET144" s="59"/>
      <c r="PEU144" s="59"/>
      <c r="PEV144" s="59"/>
      <c r="PEW144" s="59"/>
      <c r="PEX144" s="59"/>
      <c r="PEY144" s="59"/>
      <c r="PEZ144" s="59"/>
      <c r="PFA144" s="59"/>
      <c r="PFB144" s="59"/>
      <c r="PFC144" s="59"/>
      <c r="PFD144" s="59"/>
      <c r="PFE144" s="59"/>
      <c r="PFF144" s="59"/>
      <c r="PFG144" s="59"/>
      <c r="PFH144" s="59"/>
      <c r="PFI144" s="59"/>
      <c r="PFJ144" s="59"/>
      <c r="PFK144" s="59"/>
      <c r="PFL144" s="59"/>
      <c r="PFM144" s="59"/>
      <c r="PFN144" s="59"/>
      <c r="PFO144" s="59"/>
      <c r="PFP144" s="59"/>
      <c r="PFQ144" s="59"/>
      <c r="PFR144" s="59"/>
      <c r="PFS144" s="59"/>
      <c r="PFT144" s="59"/>
      <c r="PFU144" s="59"/>
      <c r="PFV144" s="59"/>
      <c r="PFW144" s="59"/>
      <c r="PFX144" s="59"/>
      <c r="PFY144" s="59"/>
      <c r="PFZ144" s="59"/>
      <c r="PGA144" s="59"/>
      <c r="PGB144" s="59"/>
      <c r="PGC144" s="59"/>
      <c r="PGD144" s="59"/>
      <c r="PGE144" s="59"/>
      <c r="PGF144" s="59"/>
      <c r="PGG144" s="59"/>
      <c r="PGH144" s="59"/>
      <c r="PGI144" s="59"/>
      <c r="PGJ144" s="59"/>
      <c r="PGK144" s="59"/>
      <c r="PGL144" s="59"/>
      <c r="PGM144" s="59"/>
      <c r="PGN144" s="59"/>
      <c r="PGO144" s="59"/>
      <c r="PGP144" s="59"/>
      <c r="PGQ144" s="59"/>
      <c r="PGR144" s="59"/>
      <c r="PGS144" s="59"/>
      <c r="PGT144" s="59"/>
      <c r="PGU144" s="59"/>
      <c r="PGV144" s="59"/>
      <c r="PGW144" s="59"/>
      <c r="PGX144" s="59"/>
      <c r="PGY144" s="59"/>
      <c r="PGZ144" s="59"/>
      <c r="PHA144" s="59"/>
      <c r="PHB144" s="59"/>
      <c r="PHC144" s="59"/>
      <c r="PHD144" s="59"/>
      <c r="PHE144" s="59"/>
      <c r="PHF144" s="59"/>
      <c r="PHG144" s="59"/>
      <c r="PHH144" s="59"/>
      <c r="PHI144" s="59"/>
      <c r="PHJ144" s="59"/>
      <c r="PHK144" s="59"/>
      <c r="PHL144" s="59"/>
      <c r="PHM144" s="59"/>
      <c r="PHN144" s="59"/>
      <c r="PHO144" s="59"/>
      <c r="PHP144" s="59"/>
      <c r="PHQ144" s="59"/>
      <c r="PHR144" s="59"/>
      <c r="PHS144" s="59"/>
      <c r="PHT144" s="59"/>
      <c r="PHU144" s="59"/>
      <c r="PHV144" s="59"/>
      <c r="PHW144" s="59"/>
      <c r="PHX144" s="59"/>
      <c r="PHY144" s="59"/>
      <c r="PHZ144" s="59"/>
      <c r="PIA144" s="59"/>
      <c r="PIB144" s="59"/>
      <c r="PIC144" s="59"/>
      <c r="PID144" s="59"/>
      <c r="PIE144" s="59"/>
      <c r="PIF144" s="59"/>
      <c r="PIG144" s="59"/>
      <c r="PIH144" s="59"/>
      <c r="PII144" s="59"/>
      <c r="PIJ144" s="59"/>
      <c r="PIK144" s="59"/>
      <c r="PIL144" s="59"/>
      <c r="PIM144" s="59"/>
      <c r="PIN144" s="59"/>
      <c r="PIO144" s="59"/>
      <c r="PIP144" s="59"/>
      <c r="PIQ144" s="59"/>
      <c r="PIR144" s="59"/>
      <c r="PIS144" s="59"/>
      <c r="PIT144" s="59"/>
      <c r="PIU144" s="59"/>
      <c r="PIV144" s="59"/>
      <c r="PIW144" s="59"/>
      <c r="PIX144" s="59"/>
      <c r="PIY144" s="59"/>
      <c r="PIZ144" s="59"/>
      <c r="PJA144" s="59"/>
      <c r="PJB144" s="59"/>
      <c r="PJC144" s="59"/>
      <c r="PJD144" s="59"/>
      <c r="PJE144" s="59"/>
      <c r="PJF144" s="59"/>
      <c r="PJG144" s="59"/>
      <c r="PJH144" s="59"/>
      <c r="PJI144" s="59"/>
      <c r="PJJ144" s="59"/>
      <c r="PJK144" s="59"/>
      <c r="PJL144" s="59"/>
      <c r="PJM144" s="59"/>
      <c r="PJN144" s="59"/>
      <c r="PJO144" s="59"/>
      <c r="PJP144" s="59"/>
      <c r="PJQ144" s="59"/>
      <c r="PJR144" s="59"/>
      <c r="PJS144" s="59"/>
      <c r="PJT144" s="59"/>
      <c r="PJU144" s="59"/>
      <c r="PJV144" s="59"/>
      <c r="PJW144" s="59"/>
      <c r="PJX144" s="59"/>
      <c r="PJY144" s="59"/>
      <c r="PJZ144" s="59"/>
      <c r="PKA144" s="59"/>
      <c r="PKB144" s="59"/>
      <c r="PKC144" s="59"/>
      <c r="PKD144" s="59"/>
      <c r="PKE144" s="59"/>
      <c r="PKF144" s="59"/>
      <c r="PKG144" s="59"/>
      <c r="PKH144" s="59"/>
      <c r="PKI144" s="59"/>
      <c r="PKJ144" s="59"/>
      <c r="PKK144" s="59"/>
      <c r="PKL144" s="59"/>
      <c r="PKM144" s="59"/>
      <c r="PKN144" s="59"/>
      <c r="PKO144" s="59"/>
      <c r="PKP144" s="59"/>
      <c r="PKQ144" s="59"/>
      <c r="PKR144" s="59"/>
      <c r="PKS144" s="59"/>
      <c r="PKT144" s="59"/>
      <c r="PKU144" s="59"/>
      <c r="PKV144" s="59"/>
      <c r="PKW144" s="59"/>
      <c r="PKX144" s="59"/>
      <c r="PKY144" s="59"/>
      <c r="PKZ144" s="59"/>
      <c r="PLA144" s="59"/>
      <c r="PLB144" s="59"/>
      <c r="PLC144" s="59"/>
      <c r="PLD144" s="59"/>
      <c r="PLE144" s="59"/>
      <c r="PLF144" s="59"/>
      <c r="PLG144" s="59"/>
      <c r="PLH144" s="59"/>
      <c r="PLI144" s="59"/>
      <c r="PLJ144" s="59"/>
      <c r="PLK144" s="59"/>
      <c r="PLL144" s="59"/>
      <c r="PLM144" s="59"/>
      <c r="PLN144" s="59"/>
      <c r="PLO144" s="59"/>
      <c r="PLP144" s="59"/>
      <c r="PLQ144" s="59"/>
      <c r="PLR144" s="59"/>
      <c r="PLS144" s="59"/>
      <c r="PLT144" s="59"/>
      <c r="PLU144" s="59"/>
      <c r="PLV144" s="59"/>
      <c r="PLW144" s="59"/>
      <c r="PLX144" s="59"/>
      <c r="PLY144" s="59"/>
      <c r="PLZ144" s="59"/>
      <c r="PMA144" s="59"/>
      <c r="PMB144" s="59"/>
      <c r="PMC144" s="59"/>
      <c r="PMD144" s="59"/>
      <c r="PME144" s="59"/>
      <c r="PMF144" s="59"/>
      <c r="PMG144" s="59"/>
      <c r="PMH144" s="59"/>
      <c r="PMI144" s="59"/>
      <c r="PMJ144" s="59"/>
      <c r="PMK144" s="59"/>
      <c r="PML144" s="59"/>
      <c r="PMM144" s="59"/>
      <c r="PMN144" s="59"/>
      <c r="PMO144" s="59"/>
      <c r="PMP144" s="59"/>
      <c r="PMQ144" s="59"/>
      <c r="PMR144" s="59"/>
      <c r="PMS144" s="59"/>
      <c r="PMT144" s="59"/>
      <c r="PMU144" s="59"/>
      <c r="PMV144" s="59"/>
      <c r="PMW144" s="59"/>
      <c r="PMX144" s="59"/>
      <c r="PMY144" s="59"/>
      <c r="PMZ144" s="59"/>
      <c r="PNA144" s="59"/>
      <c r="PNB144" s="59"/>
      <c r="PNC144" s="59"/>
      <c r="PND144" s="59"/>
      <c r="PNE144" s="59"/>
      <c r="PNF144" s="59"/>
      <c r="PNG144" s="59"/>
      <c r="PNH144" s="59"/>
      <c r="PNI144" s="59"/>
      <c r="PNJ144" s="59"/>
      <c r="PNK144" s="59"/>
      <c r="PNL144" s="59"/>
      <c r="PNM144" s="59"/>
      <c r="PNN144" s="59"/>
      <c r="PNO144" s="59"/>
      <c r="PNP144" s="59"/>
      <c r="PNQ144" s="59"/>
      <c r="PNR144" s="59"/>
      <c r="PNS144" s="59"/>
      <c r="PNT144" s="59"/>
      <c r="PNU144" s="59"/>
      <c r="PNV144" s="59"/>
      <c r="PNW144" s="59"/>
      <c r="PNX144" s="59"/>
      <c r="PNY144" s="59"/>
      <c r="PNZ144" s="59"/>
      <c r="POA144" s="59"/>
      <c r="POB144" s="59"/>
      <c r="POC144" s="59"/>
      <c r="POD144" s="59"/>
      <c r="POE144" s="59"/>
      <c r="POF144" s="59"/>
      <c r="POG144" s="59"/>
      <c r="POH144" s="59"/>
      <c r="POI144" s="59"/>
      <c r="POJ144" s="59"/>
      <c r="POK144" s="59"/>
      <c r="POL144" s="59"/>
      <c r="POM144" s="59"/>
      <c r="PON144" s="59"/>
      <c r="POO144" s="59"/>
      <c r="POP144" s="59"/>
      <c r="POQ144" s="59"/>
      <c r="POR144" s="59"/>
      <c r="POS144" s="59"/>
      <c r="POT144" s="59"/>
      <c r="POU144" s="59"/>
      <c r="POV144" s="59"/>
      <c r="POW144" s="59"/>
      <c r="POX144" s="59"/>
      <c r="POY144" s="59"/>
      <c r="POZ144" s="59"/>
      <c r="PPA144" s="59"/>
      <c r="PPB144" s="59"/>
      <c r="PPC144" s="59"/>
      <c r="PPD144" s="59"/>
      <c r="PPE144" s="59"/>
      <c r="PPF144" s="59"/>
      <c r="PPG144" s="59"/>
      <c r="PPH144" s="59"/>
      <c r="PPI144" s="59"/>
      <c r="PPJ144" s="59"/>
      <c r="PPK144" s="59"/>
      <c r="PPL144" s="59"/>
      <c r="PPM144" s="59"/>
      <c r="PPN144" s="59"/>
      <c r="PPO144" s="59"/>
      <c r="PPP144" s="59"/>
      <c r="PPQ144" s="59"/>
      <c r="PPR144" s="59"/>
      <c r="PPS144" s="59"/>
      <c r="PPT144" s="59"/>
      <c r="PPU144" s="59"/>
      <c r="PPV144" s="59"/>
      <c r="PPW144" s="59"/>
      <c r="PPX144" s="59"/>
      <c r="PPY144" s="59"/>
      <c r="PPZ144" s="59"/>
      <c r="PQA144" s="59"/>
      <c r="PQB144" s="59"/>
      <c r="PQC144" s="59"/>
      <c r="PQD144" s="59"/>
      <c r="PQE144" s="59"/>
      <c r="PQF144" s="59"/>
      <c r="PQG144" s="59"/>
      <c r="PQH144" s="59"/>
      <c r="PQI144" s="59"/>
      <c r="PQJ144" s="59"/>
      <c r="PQK144" s="59"/>
      <c r="PQL144" s="59"/>
      <c r="PQM144" s="59"/>
      <c r="PQN144" s="59"/>
      <c r="PQO144" s="59"/>
      <c r="PQP144" s="59"/>
      <c r="PQQ144" s="59"/>
      <c r="PQR144" s="59"/>
      <c r="PQS144" s="59"/>
      <c r="PQT144" s="59"/>
      <c r="PQU144" s="59"/>
      <c r="PQV144" s="59"/>
      <c r="PQW144" s="59"/>
      <c r="PQX144" s="59"/>
      <c r="PQY144" s="59"/>
      <c r="PQZ144" s="59"/>
      <c r="PRA144" s="59"/>
      <c r="PRB144" s="59"/>
      <c r="PRC144" s="59"/>
      <c r="PRD144" s="59"/>
      <c r="PRE144" s="59"/>
      <c r="PRF144" s="59"/>
      <c r="PRG144" s="59"/>
      <c r="PRH144" s="59"/>
      <c r="PRI144" s="59"/>
      <c r="PRJ144" s="59"/>
      <c r="PRK144" s="59"/>
      <c r="PRL144" s="59"/>
      <c r="PRM144" s="59"/>
      <c r="PRN144" s="59"/>
      <c r="PRO144" s="59"/>
      <c r="PRP144" s="59"/>
      <c r="PRQ144" s="59"/>
      <c r="PRR144" s="59"/>
      <c r="PRS144" s="59"/>
      <c r="PRT144" s="59"/>
      <c r="PRU144" s="59"/>
      <c r="PRV144" s="59"/>
      <c r="PRW144" s="59"/>
      <c r="PRX144" s="59"/>
      <c r="PRY144" s="59"/>
      <c r="PRZ144" s="59"/>
      <c r="PSA144" s="59"/>
      <c r="PSB144" s="59"/>
      <c r="PSC144" s="59"/>
      <c r="PSD144" s="59"/>
      <c r="PSE144" s="59"/>
      <c r="PSF144" s="59"/>
      <c r="PSG144" s="59"/>
      <c r="PSH144" s="59"/>
      <c r="PSI144" s="59"/>
      <c r="PSJ144" s="59"/>
      <c r="PSK144" s="59"/>
      <c r="PSL144" s="59"/>
      <c r="PSM144" s="59"/>
      <c r="PSN144" s="59"/>
      <c r="PSO144" s="59"/>
      <c r="PSP144" s="59"/>
      <c r="PSQ144" s="59"/>
      <c r="PSR144" s="59"/>
      <c r="PSS144" s="59"/>
      <c r="PST144" s="59"/>
      <c r="PSU144" s="59"/>
      <c r="PSV144" s="59"/>
      <c r="PSW144" s="59"/>
      <c r="PSX144" s="59"/>
      <c r="PSY144" s="59"/>
      <c r="PSZ144" s="59"/>
      <c r="PTA144" s="59"/>
      <c r="PTB144" s="59"/>
      <c r="PTC144" s="59"/>
      <c r="PTD144" s="59"/>
      <c r="PTE144" s="59"/>
      <c r="PTF144" s="59"/>
      <c r="PTG144" s="59"/>
      <c r="PTH144" s="59"/>
      <c r="PTI144" s="59"/>
      <c r="PTJ144" s="59"/>
      <c r="PTK144" s="59"/>
      <c r="PTL144" s="59"/>
      <c r="PTM144" s="59"/>
      <c r="PTN144" s="59"/>
      <c r="PTO144" s="59"/>
      <c r="PTP144" s="59"/>
      <c r="PTQ144" s="59"/>
      <c r="PTR144" s="59"/>
      <c r="PTS144" s="59"/>
      <c r="PTT144" s="59"/>
      <c r="PTU144" s="59"/>
      <c r="PTV144" s="59"/>
      <c r="PTW144" s="59"/>
      <c r="PTX144" s="59"/>
      <c r="PTY144" s="59"/>
      <c r="PTZ144" s="59"/>
      <c r="PUA144" s="59"/>
      <c r="PUB144" s="59"/>
      <c r="PUC144" s="59"/>
      <c r="PUD144" s="59"/>
      <c r="PUE144" s="59"/>
      <c r="PUF144" s="59"/>
      <c r="PUG144" s="59"/>
      <c r="PUH144" s="59"/>
      <c r="PUI144" s="59"/>
      <c r="PUJ144" s="59"/>
      <c r="PUK144" s="59"/>
      <c r="PUL144" s="59"/>
      <c r="PUM144" s="59"/>
      <c r="PUN144" s="59"/>
      <c r="PUO144" s="59"/>
      <c r="PUP144" s="59"/>
      <c r="PUQ144" s="59"/>
      <c r="PUR144" s="59"/>
      <c r="PUS144" s="59"/>
      <c r="PUT144" s="59"/>
      <c r="PUU144" s="59"/>
      <c r="PUV144" s="59"/>
      <c r="PUW144" s="59"/>
      <c r="PUX144" s="59"/>
      <c r="PUY144" s="59"/>
      <c r="PUZ144" s="59"/>
      <c r="PVA144" s="59"/>
      <c r="PVB144" s="59"/>
      <c r="PVC144" s="59"/>
      <c r="PVD144" s="59"/>
      <c r="PVE144" s="59"/>
      <c r="PVF144" s="59"/>
      <c r="PVG144" s="59"/>
      <c r="PVH144" s="59"/>
      <c r="PVI144" s="59"/>
      <c r="PVJ144" s="59"/>
      <c r="PVK144" s="59"/>
      <c r="PVL144" s="59"/>
      <c r="PVM144" s="59"/>
      <c r="PVN144" s="59"/>
      <c r="PVO144" s="59"/>
      <c r="PVP144" s="59"/>
      <c r="PVQ144" s="59"/>
      <c r="PVR144" s="59"/>
      <c r="PVS144" s="59"/>
      <c r="PVT144" s="59"/>
      <c r="PVU144" s="59"/>
      <c r="PVV144" s="59"/>
      <c r="PVW144" s="59"/>
      <c r="PVX144" s="59"/>
      <c r="PVY144" s="59"/>
      <c r="PVZ144" s="59"/>
      <c r="PWA144" s="59"/>
      <c r="PWB144" s="59"/>
      <c r="PWC144" s="59"/>
      <c r="PWD144" s="59"/>
      <c r="PWE144" s="59"/>
      <c r="PWF144" s="59"/>
      <c r="PWG144" s="59"/>
      <c r="PWH144" s="59"/>
      <c r="PWI144" s="59"/>
      <c r="PWJ144" s="59"/>
      <c r="PWK144" s="59"/>
      <c r="PWL144" s="59"/>
      <c r="PWM144" s="59"/>
      <c r="PWN144" s="59"/>
      <c r="PWO144" s="59"/>
      <c r="PWP144" s="59"/>
      <c r="PWQ144" s="59"/>
      <c r="PWR144" s="59"/>
      <c r="PWS144" s="59"/>
      <c r="PWT144" s="59"/>
      <c r="PWU144" s="59"/>
      <c r="PWV144" s="59"/>
      <c r="PWW144" s="59"/>
      <c r="PWX144" s="59"/>
      <c r="PWY144" s="59"/>
      <c r="PWZ144" s="59"/>
      <c r="PXA144" s="59"/>
      <c r="PXB144" s="59"/>
      <c r="PXC144" s="59"/>
      <c r="PXD144" s="59"/>
      <c r="PXE144" s="59"/>
      <c r="PXF144" s="59"/>
      <c r="PXG144" s="59"/>
      <c r="PXH144" s="59"/>
      <c r="PXI144" s="59"/>
      <c r="PXJ144" s="59"/>
      <c r="PXK144" s="59"/>
      <c r="PXL144" s="59"/>
      <c r="PXM144" s="59"/>
      <c r="PXN144" s="59"/>
      <c r="PXO144" s="59"/>
      <c r="PXP144" s="59"/>
      <c r="PXQ144" s="59"/>
      <c r="PXR144" s="59"/>
      <c r="PXS144" s="59"/>
      <c r="PXT144" s="59"/>
      <c r="PXU144" s="59"/>
      <c r="PXV144" s="59"/>
      <c r="PXW144" s="59"/>
      <c r="PXX144" s="59"/>
      <c r="PXY144" s="59"/>
      <c r="PXZ144" s="59"/>
      <c r="PYA144" s="59"/>
      <c r="PYB144" s="59"/>
      <c r="PYC144" s="59"/>
      <c r="PYD144" s="59"/>
      <c r="PYE144" s="59"/>
      <c r="PYF144" s="59"/>
      <c r="PYG144" s="59"/>
      <c r="PYH144" s="59"/>
      <c r="PYI144" s="59"/>
      <c r="PYJ144" s="59"/>
      <c r="PYK144" s="59"/>
      <c r="PYL144" s="59"/>
      <c r="PYM144" s="59"/>
      <c r="PYN144" s="59"/>
      <c r="PYO144" s="59"/>
      <c r="PYP144" s="59"/>
      <c r="PYQ144" s="59"/>
      <c r="PYR144" s="59"/>
      <c r="PYS144" s="59"/>
      <c r="PYT144" s="59"/>
      <c r="PYU144" s="59"/>
      <c r="PYV144" s="59"/>
      <c r="PYW144" s="59"/>
      <c r="PYX144" s="59"/>
      <c r="PYY144" s="59"/>
      <c r="PYZ144" s="59"/>
      <c r="PZA144" s="59"/>
      <c r="PZB144" s="59"/>
      <c r="PZC144" s="59"/>
      <c r="PZD144" s="59"/>
      <c r="PZE144" s="59"/>
      <c r="PZF144" s="59"/>
      <c r="PZG144" s="59"/>
      <c r="PZH144" s="59"/>
      <c r="PZI144" s="59"/>
      <c r="PZJ144" s="59"/>
      <c r="PZK144" s="59"/>
      <c r="PZL144" s="59"/>
      <c r="PZM144" s="59"/>
      <c r="PZN144" s="59"/>
      <c r="PZO144" s="59"/>
      <c r="PZP144" s="59"/>
      <c r="PZQ144" s="59"/>
      <c r="PZR144" s="59"/>
      <c r="PZS144" s="59"/>
      <c r="PZT144" s="59"/>
      <c r="PZU144" s="59"/>
      <c r="PZV144" s="59"/>
      <c r="PZW144" s="59"/>
      <c r="PZX144" s="59"/>
      <c r="PZY144" s="59"/>
      <c r="PZZ144" s="59"/>
      <c r="QAA144" s="59"/>
      <c r="QAB144" s="59"/>
      <c r="QAC144" s="59"/>
      <c r="QAD144" s="59"/>
      <c r="QAE144" s="59"/>
      <c r="QAF144" s="59"/>
      <c r="QAG144" s="59"/>
      <c r="QAH144" s="59"/>
      <c r="QAI144" s="59"/>
      <c r="QAJ144" s="59"/>
      <c r="QAK144" s="59"/>
      <c r="QAL144" s="59"/>
      <c r="QAM144" s="59"/>
      <c r="QAN144" s="59"/>
      <c r="QAO144" s="59"/>
      <c r="QAP144" s="59"/>
      <c r="QAQ144" s="59"/>
      <c r="QAR144" s="59"/>
      <c r="QAS144" s="59"/>
      <c r="QAT144" s="59"/>
      <c r="QAU144" s="59"/>
      <c r="QAV144" s="59"/>
      <c r="QAW144" s="59"/>
      <c r="QAX144" s="59"/>
      <c r="QAY144" s="59"/>
      <c r="QAZ144" s="59"/>
      <c r="QBA144" s="59"/>
      <c r="QBB144" s="59"/>
      <c r="QBC144" s="59"/>
      <c r="QBD144" s="59"/>
      <c r="QBE144" s="59"/>
      <c r="QBF144" s="59"/>
      <c r="QBG144" s="59"/>
      <c r="QBH144" s="59"/>
      <c r="QBI144" s="59"/>
      <c r="QBJ144" s="59"/>
      <c r="QBK144" s="59"/>
      <c r="QBL144" s="59"/>
      <c r="QBM144" s="59"/>
      <c r="QBN144" s="59"/>
      <c r="QBO144" s="59"/>
      <c r="QBP144" s="59"/>
      <c r="QBQ144" s="59"/>
      <c r="QBR144" s="59"/>
      <c r="QBS144" s="59"/>
      <c r="QBT144" s="59"/>
      <c r="QBU144" s="59"/>
      <c r="QBV144" s="59"/>
      <c r="QBW144" s="59"/>
      <c r="QBX144" s="59"/>
      <c r="QBY144" s="59"/>
      <c r="QBZ144" s="59"/>
      <c r="QCA144" s="59"/>
      <c r="QCB144" s="59"/>
      <c r="QCC144" s="59"/>
      <c r="QCD144" s="59"/>
      <c r="QCE144" s="59"/>
      <c r="QCF144" s="59"/>
      <c r="QCG144" s="59"/>
      <c r="QCH144" s="59"/>
      <c r="QCI144" s="59"/>
      <c r="QCJ144" s="59"/>
      <c r="QCK144" s="59"/>
      <c r="QCL144" s="59"/>
      <c r="QCM144" s="59"/>
      <c r="QCN144" s="59"/>
      <c r="QCO144" s="59"/>
      <c r="QCP144" s="59"/>
      <c r="QCQ144" s="59"/>
      <c r="QCR144" s="59"/>
      <c r="QCS144" s="59"/>
      <c r="QCT144" s="59"/>
      <c r="QCU144" s="59"/>
      <c r="QCV144" s="59"/>
      <c r="QCW144" s="59"/>
      <c r="QCX144" s="59"/>
      <c r="QCY144" s="59"/>
      <c r="QCZ144" s="59"/>
      <c r="QDA144" s="59"/>
      <c r="QDB144" s="59"/>
      <c r="QDC144" s="59"/>
      <c r="QDD144" s="59"/>
      <c r="QDE144" s="59"/>
      <c r="QDF144" s="59"/>
      <c r="QDG144" s="59"/>
      <c r="QDH144" s="59"/>
      <c r="QDI144" s="59"/>
      <c r="QDJ144" s="59"/>
      <c r="QDK144" s="59"/>
      <c r="QDL144" s="59"/>
      <c r="QDM144" s="59"/>
      <c r="QDN144" s="59"/>
      <c r="QDO144" s="59"/>
      <c r="QDP144" s="59"/>
      <c r="QDQ144" s="59"/>
      <c r="QDR144" s="59"/>
      <c r="QDS144" s="59"/>
      <c r="QDT144" s="59"/>
      <c r="QDU144" s="59"/>
      <c r="QDV144" s="59"/>
      <c r="QDW144" s="59"/>
      <c r="QDX144" s="59"/>
      <c r="QDY144" s="59"/>
      <c r="QDZ144" s="59"/>
      <c r="QEA144" s="59"/>
      <c r="QEB144" s="59"/>
      <c r="QEC144" s="59"/>
      <c r="QED144" s="59"/>
      <c r="QEE144" s="59"/>
      <c r="QEF144" s="59"/>
      <c r="QEG144" s="59"/>
      <c r="QEH144" s="59"/>
      <c r="QEI144" s="59"/>
      <c r="QEJ144" s="59"/>
      <c r="QEK144" s="59"/>
      <c r="QEL144" s="59"/>
      <c r="QEM144" s="59"/>
      <c r="QEN144" s="59"/>
      <c r="QEO144" s="59"/>
      <c r="QEP144" s="59"/>
      <c r="QEQ144" s="59"/>
      <c r="QER144" s="59"/>
      <c r="QES144" s="59"/>
      <c r="QET144" s="59"/>
      <c r="QEU144" s="59"/>
      <c r="QEV144" s="59"/>
      <c r="QEW144" s="59"/>
      <c r="QEX144" s="59"/>
      <c r="QEY144" s="59"/>
      <c r="QEZ144" s="59"/>
      <c r="QFA144" s="59"/>
      <c r="QFB144" s="59"/>
      <c r="QFC144" s="59"/>
      <c r="QFD144" s="59"/>
      <c r="QFE144" s="59"/>
      <c r="QFF144" s="59"/>
      <c r="QFG144" s="59"/>
      <c r="QFH144" s="59"/>
      <c r="QFI144" s="59"/>
      <c r="QFJ144" s="59"/>
      <c r="QFK144" s="59"/>
      <c r="QFL144" s="59"/>
      <c r="QFM144" s="59"/>
      <c r="QFN144" s="59"/>
      <c r="QFO144" s="59"/>
      <c r="QFP144" s="59"/>
      <c r="QFQ144" s="59"/>
      <c r="QFR144" s="59"/>
      <c r="QFS144" s="59"/>
      <c r="QFT144" s="59"/>
      <c r="QFU144" s="59"/>
      <c r="QFV144" s="59"/>
      <c r="QFW144" s="59"/>
      <c r="QFX144" s="59"/>
      <c r="QFY144" s="59"/>
      <c r="QFZ144" s="59"/>
      <c r="QGA144" s="59"/>
      <c r="QGB144" s="59"/>
      <c r="QGC144" s="59"/>
      <c r="QGD144" s="59"/>
      <c r="QGE144" s="59"/>
      <c r="QGF144" s="59"/>
      <c r="QGG144" s="59"/>
      <c r="QGH144" s="59"/>
      <c r="QGI144" s="59"/>
      <c r="QGJ144" s="59"/>
      <c r="QGK144" s="59"/>
      <c r="QGL144" s="59"/>
      <c r="QGM144" s="59"/>
      <c r="QGN144" s="59"/>
      <c r="QGO144" s="59"/>
      <c r="QGP144" s="59"/>
      <c r="QGQ144" s="59"/>
      <c r="QGR144" s="59"/>
      <c r="QGS144" s="59"/>
      <c r="QGT144" s="59"/>
      <c r="QGU144" s="59"/>
      <c r="QGV144" s="59"/>
      <c r="QGW144" s="59"/>
      <c r="QGX144" s="59"/>
      <c r="QGY144" s="59"/>
      <c r="QGZ144" s="59"/>
      <c r="QHA144" s="59"/>
      <c r="QHB144" s="59"/>
      <c r="QHC144" s="59"/>
      <c r="QHD144" s="59"/>
      <c r="QHE144" s="59"/>
      <c r="QHF144" s="59"/>
      <c r="QHG144" s="59"/>
      <c r="QHH144" s="59"/>
      <c r="QHI144" s="59"/>
      <c r="QHJ144" s="59"/>
      <c r="QHK144" s="59"/>
      <c r="QHL144" s="59"/>
      <c r="QHM144" s="59"/>
      <c r="QHN144" s="59"/>
      <c r="QHO144" s="59"/>
      <c r="QHP144" s="59"/>
      <c r="QHQ144" s="59"/>
      <c r="QHR144" s="59"/>
      <c r="QHS144" s="59"/>
      <c r="QHT144" s="59"/>
      <c r="QHU144" s="59"/>
      <c r="QHV144" s="59"/>
      <c r="QHW144" s="59"/>
      <c r="QHX144" s="59"/>
      <c r="QHY144" s="59"/>
      <c r="QHZ144" s="59"/>
      <c r="QIA144" s="59"/>
      <c r="QIB144" s="59"/>
      <c r="QIC144" s="59"/>
      <c r="QID144" s="59"/>
      <c r="QIE144" s="59"/>
      <c r="QIF144" s="59"/>
      <c r="QIG144" s="59"/>
      <c r="QIH144" s="59"/>
      <c r="QII144" s="59"/>
      <c r="QIJ144" s="59"/>
      <c r="QIK144" s="59"/>
      <c r="QIL144" s="59"/>
      <c r="QIM144" s="59"/>
      <c r="QIN144" s="59"/>
      <c r="QIO144" s="59"/>
      <c r="QIP144" s="59"/>
      <c r="QIQ144" s="59"/>
      <c r="QIR144" s="59"/>
      <c r="QIS144" s="59"/>
      <c r="QIT144" s="59"/>
      <c r="QIU144" s="59"/>
      <c r="QIV144" s="59"/>
      <c r="QIW144" s="59"/>
      <c r="QIX144" s="59"/>
      <c r="QIY144" s="59"/>
      <c r="QIZ144" s="59"/>
      <c r="QJA144" s="59"/>
      <c r="QJB144" s="59"/>
      <c r="QJC144" s="59"/>
      <c r="QJD144" s="59"/>
      <c r="QJE144" s="59"/>
      <c r="QJF144" s="59"/>
      <c r="QJG144" s="59"/>
      <c r="QJH144" s="59"/>
      <c r="QJI144" s="59"/>
      <c r="QJJ144" s="59"/>
      <c r="QJK144" s="59"/>
      <c r="QJL144" s="59"/>
      <c r="QJM144" s="59"/>
      <c r="QJN144" s="59"/>
      <c r="QJO144" s="59"/>
      <c r="QJP144" s="59"/>
      <c r="QJQ144" s="59"/>
      <c r="QJR144" s="59"/>
      <c r="QJS144" s="59"/>
      <c r="QJT144" s="59"/>
      <c r="QJU144" s="59"/>
      <c r="QJV144" s="59"/>
      <c r="QJW144" s="59"/>
      <c r="QJX144" s="59"/>
      <c r="QJY144" s="59"/>
      <c r="QJZ144" s="59"/>
      <c r="QKA144" s="59"/>
      <c r="QKB144" s="59"/>
      <c r="QKC144" s="59"/>
      <c r="QKD144" s="59"/>
      <c r="QKE144" s="59"/>
      <c r="QKF144" s="59"/>
      <c r="QKG144" s="59"/>
      <c r="QKH144" s="59"/>
      <c r="QKI144" s="59"/>
      <c r="QKJ144" s="59"/>
      <c r="QKK144" s="59"/>
      <c r="QKL144" s="59"/>
      <c r="QKM144" s="59"/>
      <c r="QKN144" s="59"/>
      <c r="QKO144" s="59"/>
      <c r="QKP144" s="59"/>
      <c r="QKQ144" s="59"/>
      <c r="QKR144" s="59"/>
      <c r="QKS144" s="59"/>
      <c r="QKT144" s="59"/>
      <c r="QKU144" s="59"/>
      <c r="QKV144" s="59"/>
      <c r="QKW144" s="59"/>
      <c r="QKX144" s="59"/>
      <c r="QKY144" s="59"/>
      <c r="QKZ144" s="59"/>
      <c r="QLA144" s="59"/>
      <c r="QLB144" s="59"/>
      <c r="QLC144" s="59"/>
      <c r="QLD144" s="59"/>
      <c r="QLE144" s="59"/>
      <c r="QLF144" s="59"/>
      <c r="QLG144" s="59"/>
      <c r="QLH144" s="59"/>
      <c r="QLI144" s="59"/>
      <c r="QLJ144" s="59"/>
      <c r="QLK144" s="59"/>
      <c r="QLL144" s="59"/>
      <c r="QLM144" s="59"/>
      <c r="QLN144" s="59"/>
      <c r="QLO144" s="59"/>
      <c r="QLP144" s="59"/>
      <c r="QLQ144" s="59"/>
      <c r="QLR144" s="59"/>
      <c r="QLS144" s="59"/>
      <c r="QLT144" s="59"/>
      <c r="QLU144" s="59"/>
      <c r="QLV144" s="59"/>
      <c r="QLW144" s="59"/>
      <c r="QLX144" s="59"/>
      <c r="QLY144" s="59"/>
      <c r="QLZ144" s="59"/>
      <c r="QMA144" s="59"/>
      <c r="QMB144" s="59"/>
      <c r="QMC144" s="59"/>
      <c r="QMD144" s="59"/>
      <c r="QME144" s="59"/>
      <c r="QMF144" s="59"/>
      <c r="QMG144" s="59"/>
      <c r="QMH144" s="59"/>
      <c r="QMI144" s="59"/>
      <c r="QMJ144" s="59"/>
      <c r="QMK144" s="59"/>
      <c r="QML144" s="59"/>
      <c r="QMM144" s="59"/>
      <c r="QMN144" s="59"/>
      <c r="QMO144" s="59"/>
      <c r="QMP144" s="59"/>
      <c r="QMQ144" s="59"/>
      <c r="QMR144" s="59"/>
      <c r="QMS144" s="59"/>
      <c r="QMT144" s="59"/>
      <c r="QMU144" s="59"/>
      <c r="QMV144" s="59"/>
      <c r="QMW144" s="59"/>
      <c r="QMX144" s="59"/>
      <c r="QMY144" s="59"/>
      <c r="QMZ144" s="59"/>
      <c r="QNA144" s="59"/>
      <c r="QNB144" s="59"/>
      <c r="QNC144" s="59"/>
      <c r="QND144" s="59"/>
      <c r="QNE144" s="59"/>
      <c r="QNF144" s="59"/>
      <c r="QNG144" s="59"/>
      <c r="QNH144" s="59"/>
      <c r="QNI144" s="59"/>
      <c r="QNJ144" s="59"/>
      <c r="QNK144" s="59"/>
      <c r="QNL144" s="59"/>
      <c r="QNM144" s="59"/>
      <c r="QNN144" s="59"/>
      <c r="QNO144" s="59"/>
      <c r="QNP144" s="59"/>
      <c r="QNQ144" s="59"/>
      <c r="QNR144" s="59"/>
      <c r="QNS144" s="59"/>
      <c r="QNT144" s="59"/>
      <c r="QNU144" s="59"/>
      <c r="QNV144" s="59"/>
      <c r="QNW144" s="59"/>
      <c r="QNX144" s="59"/>
      <c r="QNY144" s="59"/>
      <c r="QNZ144" s="59"/>
      <c r="QOA144" s="59"/>
      <c r="QOB144" s="59"/>
      <c r="QOC144" s="59"/>
      <c r="QOD144" s="59"/>
      <c r="QOE144" s="59"/>
      <c r="QOF144" s="59"/>
      <c r="QOG144" s="59"/>
      <c r="QOH144" s="59"/>
      <c r="QOI144" s="59"/>
      <c r="QOJ144" s="59"/>
      <c r="QOK144" s="59"/>
      <c r="QOL144" s="59"/>
      <c r="QOM144" s="59"/>
      <c r="QON144" s="59"/>
      <c r="QOO144" s="59"/>
      <c r="QOP144" s="59"/>
      <c r="QOQ144" s="59"/>
      <c r="QOR144" s="59"/>
      <c r="QOS144" s="59"/>
      <c r="QOT144" s="59"/>
      <c r="QOU144" s="59"/>
      <c r="QOV144" s="59"/>
      <c r="QOW144" s="59"/>
      <c r="QOX144" s="59"/>
      <c r="QOY144" s="59"/>
      <c r="QOZ144" s="59"/>
      <c r="QPA144" s="59"/>
      <c r="QPB144" s="59"/>
      <c r="QPC144" s="59"/>
      <c r="QPD144" s="59"/>
      <c r="QPE144" s="59"/>
      <c r="QPF144" s="59"/>
      <c r="QPG144" s="59"/>
      <c r="QPH144" s="59"/>
      <c r="QPI144" s="59"/>
      <c r="QPJ144" s="59"/>
      <c r="QPK144" s="59"/>
      <c r="QPL144" s="59"/>
      <c r="QPM144" s="59"/>
      <c r="QPN144" s="59"/>
      <c r="QPO144" s="59"/>
      <c r="QPP144" s="59"/>
      <c r="QPQ144" s="59"/>
      <c r="QPR144" s="59"/>
      <c r="QPS144" s="59"/>
      <c r="QPT144" s="59"/>
      <c r="QPU144" s="59"/>
      <c r="QPV144" s="59"/>
      <c r="QPW144" s="59"/>
      <c r="QPX144" s="59"/>
      <c r="QPY144" s="59"/>
      <c r="QPZ144" s="59"/>
      <c r="QQA144" s="59"/>
      <c r="QQB144" s="59"/>
      <c r="QQC144" s="59"/>
      <c r="QQD144" s="59"/>
      <c r="QQE144" s="59"/>
      <c r="QQF144" s="59"/>
      <c r="QQG144" s="59"/>
      <c r="QQH144" s="59"/>
      <c r="QQI144" s="59"/>
      <c r="QQJ144" s="59"/>
      <c r="QQK144" s="59"/>
      <c r="QQL144" s="59"/>
      <c r="QQM144" s="59"/>
      <c r="QQN144" s="59"/>
      <c r="QQO144" s="59"/>
      <c r="QQP144" s="59"/>
      <c r="QQQ144" s="59"/>
      <c r="QQR144" s="59"/>
      <c r="QQS144" s="59"/>
      <c r="QQT144" s="59"/>
      <c r="QQU144" s="59"/>
      <c r="QQV144" s="59"/>
      <c r="QQW144" s="59"/>
      <c r="QQX144" s="59"/>
      <c r="QQY144" s="59"/>
      <c r="QQZ144" s="59"/>
      <c r="QRA144" s="59"/>
      <c r="QRB144" s="59"/>
      <c r="QRC144" s="59"/>
      <c r="QRD144" s="59"/>
      <c r="QRE144" s="59"/>
      <c r="QRF144" s="59"/>
      <c r="QRG144" s="59"/>
      <c r="QRH144" s="59"/>
      <c r="QRI144" s="59"/>
      <c r="QRJ144" s="59"/>
      <c r="QRK144" s="59"/>
      <c r="QRL144" s="59"/>
      <c r="QRM144" s="59"/>
      <c r="QRN144" s="59"/>
      <c r="QRO144" s="59"/>
      <c r="QRP144" s="59"/>
      <c r="QRQ144" s="59"/>
      <c r="QRR144" s="59"/>
      <c r="QRS144" s="59"/>
      <c r="QRT144" s="59"/>
      <c r="QRU144" s="59"/>
      <c r="QRV144" s="59"/>
      <c r="QRW144" s="59"/>
      <c r="QRX144" s="59"/>
      <c r="QRY144" s="59"/>
      <c r="QRZ144" s="59"/>
      <c r="QSA144" s="59"/>
      <c r="QSB144" s="59"/>
      <c r="QSC144" s="59"/>
      <c r="QSD144" s="59"/>
      <c r="QSE144" s="59"/>
      <c r="QSF144" s="59"/>
      <c r="QSG144" s="59"/>
      <c r="QSH144" s="59"/>
      <c r="QSI144" s="59"/>
      <c r="QSJ144" s="59"/>
      <c r="QSK144" s="59"/>
      <c r="QSL144" s="59"/>
      <c r="QSM144" s="59"/>
      <c r="QSN144" s="59"/>
      <c r="QSO144" s="59"/>
      <c r="QSP144" s="59"/>
      <c r="QSQ144" s="59"/>
      <c r="QSR144" s="59"/>
      <c r="QSS144" s="59"/>
      <c r="QST144" s="59"/>
      <c r="QSU144" s="59"/>
      <c r="QSV144" s="59"/>
      <c r="QSW144" s="59"/>
      <c r="QSX144" s="59"/>
      <c r="QSY144" s="59"/>
      <c r="QSZ144" s="59"/>
      <c r="QTA144" s="59"/>
      <c r="QTB144" s="59"/>
      <c r="QTC144" s="59"/>
      <c r="QTD144" s="59"/>
      <c r="QTE144" s="59"/>
      <c r="QTF144" s="59"/>
      <c r="QTG144" s="59"/>
      <c r="QTH144" s="59"/>
      <c r="QTI144" s="59"/>
      <c r="QTJ144" s="59"/>
      <c r="QTK144" s="59"/>
      <c r="QTL144" s="59"/>
      <c r="QTM144" s="59"/>
      <c r="QTN144" s="59"/>
      <c r="QTO144" s="59"/>
      <c r="QTP144" s="59"/>
      <c r="QTQ144" s="59"/>
      <c r="QTR144" s="59"/>
      <c r="QTS144" s="59"/>
      <c r="QTT144" s="59"/>
      <c r="QTU144" s="59"/>
      <c r="QTV144" s="59"/>
      <c r="QTW144" s="59"/>
      <c r="QTX144" s="59"/>
      <c r="QTY144" s="59"/>
      <c r="QTZ144" s="59"/>
      <c r="QUA144" s="59"/>
      <c r="QUB144" s="59"/>
      <c r="QUC144" s="59"/>
      <c r="QUD144" s="59"/>
      <c r="QUE144" s="59"/>
      <c r="QUF144" s="59"/>
      <c r="QUG144" s="59"/>
      <c r="QUH144" s="59"/>
      <c r="QUI144" s="59"/>
      <c r="QUJ144" s="59"/>
      <c r="QUK144" s="59"/>
      <c r="QUL144" s="59"/>
      <c r="QUM144" s="59"/>
      <c r="QUN144" s="59"/>
      <c r="QUO144" s="59"/>
      <c r="QUP144" s="59"/>
      <c r="QUQ144" s="59"/>
      <c r="QUR144" s="59"/>
      <c r="QUS144" s="59"/>
      <c r="QUT144" s="59"/>
      <c r="QUU144" s="59"/>
      <c r="QUV144" s="59"/>
      <c r="QUW144" s="59"/>
      <c r="QUX144" s="59"/>
      <c r="QUY144" s="59"/>
      <c r="QUZ144" s="59"/>
      <c r="QVA144" s="59"/>
      <c r="QVB144" s="59"/>
      <c r="QVC144" s="59"/>
      <c r="QVD144" s="59"/>
      <c r="QVE144" s="59"/>
      <c r="QVF144" s="59"/>
      <c r="QVG144" s="59"/>
      <c r="QVH144" s="59"/>
      <c r="QVI144" s="59"/>
      <c r="QVJ144" s="59"/>
      <c r="QVK144" s="59"/>
      <c r="QVL144" s="59"/>
      <c r="QVM144" s="59"/>
      <c r="QVN144" s="59"/>
      <c r="QVO144" s="59"/>
      <c r="QVP144" s="59"/>
      <c r="QVQ144" s="59"/>
      <c r="QVR144" s="59"/>
      <c r="QVS144" s="59"/>
      <c r="QVT144" s="59"/>
      <c r="QVU144" s="59"/>
      <c r="QVV144" s="59"/>
      <c r="QVW144" s="59"/>
      <c r="QVX144" s="59"/>
      <c r="QVY144" s="59"/>
      <c r="QVZ144" s="59"/>
      <c r="QWA144" s="59"/>
      <c r="QWB144" s="59"/>
      <c r="QWC144" s="59"/>
      <c r="QWD144" s="59"/>
      <c r="QWE144" s="59"/>
      <c r="QWF144" s="59"/>
      <c r="QWG144" s="59"/>
      <c r="QWH144" s="59"/>
      <c r="QWI144" s="59"/>
      <c r="QWJ144" s="59"/>
      <c r="QWK144" s="59"/>
      <c r="QWL144" s="59"/>
      <c r="QWM144" s="59"/>
      <c r="QWN144" s="59"/>
      <c r="QWO144" s="59"/>
      <c r="QWP144" s="59"/>
      <c r="QWQ144" s="59"/>
      <c r="QWR144" s="59"/>
      <c r="QWS144" s="59"/>
      <c r="QWT144" s="59"/>
      <c r="QWU144" s="59"/>
      <c r="QWV144" s="59"/>
      <c r="QWW144" s="59"/>
      <c r="QWX144" s="59"/>
      <c r="QWY144" s="59"/>
      <c r="QWZ144" s="59"/>
      <c r="QXA144" s="59"/>
      <c r="QXB144" s="59"/>
      <c r="QXC144" s="59"/>
      <c r="QXD144" s="59"/>
      <c r="QXE144" s="59"/>
      <c r="QXF144" s="59"/>
      <c r="QXG144" s="59"/>
      <c r="QXH144" s="59"/>
      <c r="QXI144" s="59"/>
      <c r="QXJ144" s="59"/>
      <c r="QXK144" s="59"/>
      <c r="QXL144" s="59"/>
      <c r="QXM144" s="59"/>
      <c r="QXN144" s="59"/>
      <c r="QXO144" s="59"/>
      <c r="QXP144" s="59"/>
      <c r="QXQ144" s="59"/>
      <c r="QXR144" s="59"/>
      <c r="QXS144" s="59"/>
      <c r="QXT144" s="59"/>
      <c r="QXU144" s="59"/>
      <c r="QXV144" s="59"/>
      <c r="QXW144" s="59"/>
      <c r="QXX144" s="59"/>
      <c r="QXY144" s="59"/>
      <c r="QXZ144" s="59"/>
      <c r="QYA144" s="59"/>
      <c r="QYB144" s="59"/>
      <c r="QYC144" s="59"/>
      <c r="QYD144" s="59"/>
      <c r="QYE144" s="59"/>
      <c r="QYF144" s="59"/>
      <c r="QYG144" s="59"/>
      <c r="QYH144" s="59"/>
      <c r="QYI144" s="59"/>
      <c r="QYJ144" s="59"/>
      <c r="QYK144" s="59"/>
      <c r="QYL144" s="59"/>
      <c r="QYM144" s="59"/>
      <c r="QYN144" s="59"/>
      <c r="QYO144" s="59"/>
      <c r="QYP144" s="59"/>
      <c r="QYQ144" s="59"/>
      <c r="QYR144" s="59"/>
      <c r="QYS144" s="59"/>
      <c r="QYT144" s="59"/>
      <c r="QYU144" s="59"/>
      <c r="QYV144" s="59"/>
      <c r="QYW144" s="59"/>
      <c r="QYX144" s="59"/>
      <c r="QYY144" s="59"/>
      <c r="QYZ144" s="59"/>
      <c r="QZA144" s="59"/>
      <c r="QZB144" s="59"/>
      <c r="QZC144" s="59"/>
      <c r="QZD144" s="59"/>
      <c r="QZE144" s="59"/>
      <c r="QZF144" s="59"/>
      <c r="QZG144" s="59"/>
      <c r="QZH144" s="59"/>
      <c r="QZI144" s="59"/>
      <c r="QZJ144" s="59"/>
      <c r="QZK144" s="59"/>
      <c r="QZL144" s="59"/>
      <c r="QZM144" s="59"/>
      <c r="QZN144" s="59"/>
      <c r="QZO144" s="59"/>
      <c r="QZP144" s="59"/>
      <c r="QZQ144" s="59"/>
      <c r="QZR144" s="59"/>
      <c r="QZS144" s="59"/>
      <c r="QZT144" s="59"/>
      <c r="QZU144" s="59"/>
      <c r="QZV144" s="59"/>
      <c r="QZW144" s="59"/>
      <c r="QZX144" s="59"/>
      <c r="QZY144" s="59"/>
      <c r="QZZ144" s="59"/>
      <c r="RAA144" s="59"/>
      <c r="RAB144" s="59"/>
      <c r="RAC144" s="59"/>
      <c r="RAD144" s="59"/>
      <c r="RAE144" s="59"/>
      <c r="RAF144" s="59"/>
      <c r="RAG144" s="59"/>
      <c r="RAH144" s="59"/>
      <c r="RAI144" s="59"/>
      <c r="RAJ144" s="59"/>
      <c r="RAK144" s="59"/>
      <c r="RAL144" s="59"/>
      <c r="RAM144" s="59"/>
      <c r="RAN144" s="59"/>
      <c r="RAO144" s="59"/>
      <c r="RAP144" s="59"/>
      <c r="RAQ144" s="59"/>
      <c r="RAR144" s="59"/>
      <c r="RAS144" s="59"/>
      <c r="RAT144" s="59"/>
      <c r="RAU144" s="59"/>
      <c r="RAV144" s="59"/>
      <c r="RAW144" s="59"/>
      <c r="RAX144" s="59"/>
      <c r="RAY144" s="59"/>
      <c r="RAZ144" s="59"/>
      <c r="RBA144" s="59"/>
      <c r="RBB144" s="59"/>
      <c r="RBC144" s="59"/>
      <c r="RBD144" s="59"/>
      <c r="RBE144" s="59"/>
      <c r="RBF144" s="59"/>
      <c r="RBG144" s="59"/>
      <c r="RBH144" s="59"/>
      <c r="RBI144" s="59"/>
      <c r="RBJ144" s="59"/>
      <c r="RBK144" s="59"/>
      <c r="RBL144" s="59"/>
      <c r="RBM144" s="59"/>
      <c r="RBN144" s="59"/>
      <c r="RBO144" s="59"/>
      <c r="RBP144" s="59"/>
      <c r="RBQ144" s="59"/>
      <c r="RBR144" s="59"/>
      <c r="RBS144" s="59"/>
      <c r="RBT144" s="59"/>
      <c r="RBU144" s="59"/>
      <c r="RBV144" s="59"/>
      <c r="RBW144" s="59"/>
      <c r="RBX144" s="59"/>
      <c r="RBY144" s="59"/>
      <c r="RBZ144" s="59"/>
      <c r="RCA144" s="59"/>
      <c r="RCB144" s="59"/>
      <c r="RCC144" s="59"/>
      <c r="RCD144" s="59"/>
      <c r="RCE144" s="59"/>
      <c r="RCF144" s="59"/>
      <c r="RCG144" s="59"/>
      <c r="RCH144" s="59"/>
      <c r="RCI144" s="59"/>
      <c r="RCJ144" s="59"/>
      <c r="RCK144" s="59"/>
      <c r="RCL144" s="59"/>
      <c r="RCM144" s="59"/>
      <c r="RCN144" s="59"/>
      <c r="RCO144" s="59"/>
      <c r="RCP144" s="59"/>
      <c r="RCQ144" s="59"/>
      <c r="RCR144" s="59"/>
      <c r="RCS144" s="59"/>
      <c r="RCT144" s="59"/>
      <c r="RCU144" s="59"/>
      <c r="RCV144" s="59"/>
      <c r="RCW144" s="59"/>
      <c r="RCX144" s="59"/>
      <c r="RCY144" s="59"/>
      <c r="RCZ144" s="59"/>
      <c r="RDA144" s="59"/>
      <c r="RDB144" s="59"/>
      <c r="RDC144" s="59"/>
      <c r="RDD144" s="59"/>
      <c r="RDE144" s="59"/>
      <c r="RDF144" s="59"/>
      <c r="RDG144" s="59"/>
      <c r="RDH144" s="59"/>
      <c r="RDI144" s="59"/>
      <c r="RDJ144" s="59"/>
      <c r="RDK144" s="59"/>
      <c r="RDL144" s="59"/>
      <c r="RDM144" s="59"/>
      <c r="RDN144" s="59"/>
      <c r="RDO144" s="59"/>
      <c r="RDP144" s="59"/>
      <c r="RDQ144" s="59"/>
      <c r="RDR144" s="59"/>
      <c r="RDS144" s="59"/>
      <c r="RDT144" s="59"/>
      <c r="RDU144" s="59"/>
      <c r="RDV144" s="59"/>
      <c r="RDW144" s="59"/>
      <c r="RDX144" s="59"/>
      <c r="RDY144" s="59"/>
      <c r="RDZ144" s="59"/>
      <c r="REA144" s="59"/>
      <c r="REB144" s="59"/>
      <c r="REC144" s="59"/>
      <c r="RED144" s="59"/>
      <c r="REE144" s="59"/>
      <c r="REF144" s="59"/>
      <c r="REG144" s="59"/>
      <c r="REH144" s="59"/>
      <c r="REI144" s="59"/>
      <c r="REJ144" s="59"/>
      <c r="REK144" s="59"/>
      <c r="REL144" s="59"/>
      <c r="REM144" s="59"/>
      <c r="REN144" s="59"/>
      <c r="REO144" s="59"/>
      <c r="REP144" s="59"/>
      <c r="REQ144" s="59"/>
      <c r="RER144" s="59"/>
      <c r="RES144" s="59"/>
      <c r="RET144" s="59"/>
      <c r="REU144" s="59"/>
      <c r="REV144" s="59"/>
      <c r="REW144" s="59"/>
      <c r="REX144" s="59"/>
      <c r="REY144" s="59"/>
      <c r="REZ144" s="59"/>
      <c r="RFA144" s="59"/>
      <c r="RFB144" s="59"/>
      <c r="RFC144" s="59"/>
      <c r="RFD144" s="59"/>
      <c r="RFE144" s="59"/>
      <c r="RFF144" s="59"/>
      <c r="RFG144" s="59"/>
      <c r="RFH144" s="59"/>
      <c r="RFI144" s="59"/>
      <c r="RFJ144" s="59"/>
      <c r="RFK144" s="59"/>
      <c r="RFL144" s="59"/>
      <c r="RFM144" s="59"/>
      <c r="RFN144" s="59"/>
      <c r="RFO144" s="59"/>
      <c r="RFP144" s="59"/>
      <c r="RFQ144" s="59"/>
      <c r="RFR144" s="59"/>
      <c r="RFS144" s="59"/>
      <c r="RFT144" s="59"/>
      <c r="RFU144" s="59"/>
      <c r="RFV144" s="59"/>
      <c r="RFW144" s="59"/>
      <c r="RFX144" s="59"/>
      <c r="RFY144" s="59"/>
      <c r="RFZ144" s="59"/>
      <c r="RGA144" s="59"/>
      <c r="RGB144" s="59"/>
      <c r="RGC144" s="59"/>
      <c r="RGD144" s="59"/>
      <c r="RGE144" s="59"/>
      <c r="RGF144" s="59"/>
      <c r="RGG144" s="59"/>
      <c r="RGH144" s="59"/>
      <c r="RGI144" s="59"/>
      <c r="RGJ144" s="59"/>
      <c r="RGK144" s="59"/>
      <c r="RGL144" s="59"/>
      <c r="RGM144" s="59"/>
      <c r="RGN144" s="59"/>
      <c r="RGO144" s="59"/>
      <c r="RGP144" s="59"/>
      <c r="RGQ144" s="59"/>
      <c r="RGR144" s="59"/>
      <c r="RGS144" s="59"/>
      <c r="RGT144" s="59"/>
      <c r="RGU144" s="59"/>
      <c r="RGV144" s="59"/>
      <c r="RGW144" s="59"/>
      <c r="RGX144" s="59"/>
      <c r="RGY144" s="59"/>
      <c r="RGZ144" s="59"/>
      <c r="RHA144" s="59"/>
      <c r="RHB144" s="59"/>
      <c r="RHC144" s="59"/>
      <c r="RHD144" s="59"/>
      <c r="RHE144" s="59"/>
      <c r="RHF144" s="59"/>
      <c r="RHG144" s="59"/>
      <c r="RHH144" s="59"/>
      <c r="RHI144" s="59"/>
      <c r="RHJ144" s="59"/>
      <c r="RHK144" s="59"/>
      <c r="RHL144" s="59"/>
      <c r="RHM144" s="59"/>
      <c r="RHN144" s="59"/>
      <c r="RHO144" s="59"/>
      <c r="RHP144" s="59"/>
      <c r="RHQ144" s="59"/>
      <c r="RHR144" s="59"/>
      <c r="RHS144" s="59"/>
      <c r="RHT144" s="59"/>
      <c r="RHU144" s="59"/>
      <c r="RHV144" s="59"/>
      <c r="RHW144" s="59"/>
      <c r="RHX144" s="59"/>
      <c r="RHY144" s="59"/>
      <c r="RHZ144" s="59"/>
      <c r="RIA144" s="59"/>
      <c r="RIB144" s="59"/>
      <c r="RIC144" s="59"/>
      <c r="RID144" s="59"/>
      <c r="RIE144" s="59"/>
      <c r="RIF144" s="59"/>
      <c r="RIG144" s="59"/>
      <c r="RIH144" s="59"/>
      <c r="RII144" s="59"/>
      <c r="RIJ144" s="59"/>
      <c r="RIK144" s="59"/>
      <c r="RIL144" s="59"/>
      <c r="RIM144" s="59"/>
      <c r="RIN144" s="59"/>
      <c r="RIO144" s="59"/>
      <c r="RIP144" s="59"/>
      <c r="RIQ144" s="59"/>
      <c r="RIR144" s="59"/>
      <c r="RIS144" s="59"/>
      <c r="RIT144" s="59"/>
      <c r="RIU144" s="59"/>
      <c r="RIV144" s="59"/>
      <c r="RIW144" s="59"/>
      <c r="RIX144" s="59"/>
      <c r="RIY144" s="59"/>
      <c r="RIZ144" s="59"/>
      <c r="RJA144" s="59"/>
      <c r="RJB144" s="59"/>
      <c r="RJC144" s="59"/>
      <c r="RJD144" s="59"/>
      <c r="RJE144" s="59"/>
      <c r="RJF144" s="59"/>
      <c r="RJG144" s="59"/>
      <c r="RJH144" s="59"/>
      <c r="RJI144" s="59"/>
      <c r="RJJ144" s="59"/>
      <c r="RJK144" s="59"/>
      <c r="RJL144" s="59"/>
      <c r="RJM144" s="59"/>
      <c r="RJN144" s="59"/>
      <c r="RJO144" s="59"/>
      <c r="RJP144" s="59"/>
      <c r="RJQ144" s="59"/>
      <c r="RJR144" s="59"/>
      <c r="RJS144" s="59"/>
      <c r="RJT144" s="59"/>
      <c r="RJU144" s="59"/>
      <c r="RJV144" s="59"/>
      <c r="RJW144" s="59"/>
      <c r="RJX144" s="59"/>
      <c r="RJY144" s="59"/>
      <c r="RJZ144" s="59"/>
      <c r="RKA144" s="59"/>
      <c r="RKB144" s="59"/>
      <c r="RKC144" s="59"/>
      <c r="RKD144" s="59"/>
      <c r="RKE144" s="59"/>
      <c r="RKF144" s="59"/>
      <c r="RKG144" s="59"/>
      <c r="RKH144" s="59"/>
      <c r="RKI144" s="59"/>
      <c r="RKJ144" s="59"/>
      <c r="RKK144" s="59"/>
      <c r="RKL144" s="59"/>
      <c r="RKM144" s="59"/>
      <c r="RKN144" s="59"/>
      <c r="RKO144" s="59"/>
      <c r="RKP144" s="59"/>
      <c r="RKQ144" s="59"/>
      <c r="RKR144" s="59"/>
      <c r="RKS144" s="59"/>
      <c r="RKT144" s="59"/>
      <c r="RKU144" s="59"/>
      <c r="RKV144" s="59"/>
      <c r="RKW144" s="59"/>
      <c r="RKX144" s="59"/>
      <c r="RKY144" s="59"/>
      <c r="RKZ144" s="59"/>
      <c r="RLA144" s="59"/>
      <c r="RLB144" s="59"/>
      <c r="RLC144" s="59"/>
      <c r="RLD144" s="59"/>
      <c r="RLE144" s="59"/>
      <c r="RLF144" s="59"/>
      <c r="RLG144" s="59"/>
      <c r="RLH144" s="59"/>
      <c r="RLI144" s="59"/>
      <c r="RLJ144" s="59"/>
      <c r="RLK144" s="59"/>
      <c r="RLL144" s="59"/>
      <c r="RLM144" s="59"/>
      <c r="RLN144" s="59"/>
      <c r="RLO144" s="59"/>
      <c r="RLP144" s="59"/>
      <c r="RLQ144" s="59"/>
      <c r="RLR144" s="59"/>
      <c r="RLS144" s="59"/>
      <c r="RLT144" s="59"/>
      <c r="RLU144" s="59"/>
      <c r="RLV144" s="59"/>
      <c r="RLW144" s="59"/>
      <c r="RLX144" s="59"/>
      <c r="RLY144" s="59"/>
      <c r="RLZ144" s="59"/>
      <c r="RMA144" s="59"/>
      <c r="RMB144" s="59"/>
      <c r="RMC144" s="59"/>
      <c r="RMD144" s="59"/>
      <c r="RME144" s="59"/>
      <c r="RMF144" s="59"/>
      <c r="RMG144" s="59"/>
      <c r="RMH144" s="59"/>
      <c r="RMI144" s="59"/>
      <c r="RMJ144" s="59"/>
      <c r="RMK144" s="59"/>
      <c r="RML144" s="59"/>
      <c r="RMM144" s="59"/>
      <c r="RMN144" s="59"/>
      <c r="RMO144" s="59"/>
      <c r="RMP144" s="59"/>
      <c r="RMQ144" s="59"/>
      <c r="RMR144" s="59"/>
      <c r="RMS144" s="59"/>
      <c r="RMT144" s="59"/>
      <c r="RMU144" s="59"/>
      <c r="RMV144" s="59"/>
      <c r="RMW144" s="59"/>
      <c r="RMX144" s="59"/>
      <c r="RMY144" s="59"/>
      <c r="RMZ144" s="59"/>
      <c r="RNA144" s="59"/>
      <c r="RNB144" s="59"/>
      <c r="RNC144" s="59"/>
      <c r="RND144" s="59"/>
      <c r="RNE144" s="59"/>
      <c r="RNF144" s="59"/>
      <c r="RNG144" s="59"/>
      <c r="RNH144" s="59"/>
      <c r="RNI144" s="59"/>
      <c r="RNJ144" s="59"/>
      <c r="RNK144" s="59"/>
      <c r="RNL144" s="59"/>
      <c r="RNM144" s="59"/>
      <c r="RNN144" s="59"/>
      <c r="RNO144" s="59"/>
      <c r="RNP144" s="59"/>
      <c r="RNQ144" s="59"/>
      <c r="RNR144" s="59"/>
      <c r="RNS144" s="59"/>
      <c r="RNT144" s="59"/>
      <c r="RNU144" s="59"/>
      <c r="RNV144" s="59"/>
      <c r="RNW144" s="59"/>
      <c r="RNX144" s="59"/>
      <c r="RNY144" s="59"/>
      <c r="RNZ144" s="59"/>
      <c r="ROA144" s="59"/>
      <c r="ROB144" s="59"/>
      <c r="ROC144" s="59"/>
      <c r="ROD144" s="59"/>
      <c r="ROE144" s="59"/>
      <c r="ROF144" s="59"/>
      <c r="ROG144" s="59"/>
      <c r="ROH144" s="59"/>
      <c r="ROI144" s="59"/>
      <c r="ROJ144" s="59"/>
      <c r="ROK144" s="59"/>
      <c r="ROL144" s="59"/>
      <c r="ROM144" s="59"/>
      <c r="RON144" s="59"/>
      <c r="ROO144" s="59"/>
      <c r="ROP144" s="59"/>
      <c r="ROQ144" s="59"/>
      <c r="ROR144" s="59"/>
      <c r="ROS144" s="59"/>
      <c r="ROT144" s="59"/>
      <c r="ROU144" s="59"/>
      <c r="ROV144" s="59"/>
      <c r="ROW144" s="59"/>
      <c r="ROX144" s="59"/>
      <c r="ROY144" s="59"/>
      <c r="ROZ144" s="59"/>
      <c r="RPA144" s="59"/>
      <c r="RPB144" s="59"/>
      <c r="RPC144" s="59"/>
      <c r="RPD144" s="59"/>
      <c r="RPE144" s="59"/>
      <c r="RPF144" s="59"/>
      <c r="RPG144" s="59"/>
      <c r="RPH144" s="59"/>
      <c r="RPI144" s="59"/>
      <c r="RPJ144" s="59"/>
      <c r="RPK144" s="59"/>
      <c r="RPL144" s="59"/>
      <c r="RPM144" s="59"/>
      <c r="RPN144" s="59"/>
      <c r="RPO144" s="59"/>
      <c r="RPP144" s="59"/>
      <c r="RPQ144" s="59"/>
      <c r="RPR144" s="59"/>
      <c r="RPS144" s="59"/>
      <c r="RPT144" s="59"/>
      <c r="RPU144" s="59"/>
      <c r="RPV144" s="59"/>
      <c r="RPW144" s="59"/>
      <c r="RPX144" s="59"/>
      <c r="RPY144" s="59"/>
      <c r="RPZ144" s="59"/>
      <c r="RQA144" s="59"/>
      <c r="RQB144" s="59"/>
      <c r="RQC144" s="59"/>
      <c r="RQD144" s="59"/>
      <c r="RQE144" s="59"/>
      <c r="RQF144" s="59"/>
      <c r="RQG144" s="59"/>
      <c r="RQH144" s="59"/>
      <c r="RQI144" s="59"/>
      <c r="RQJ144" s="59"/>
      <c r="RQK144" s="59"/>
      <c r="RQL144" s="59"/>
      <c r="RQM144" s="59"/>
      <c r="RQN144" s="59"/>
      <c r="RQO144" s="59"/>
      <c r="RQP144" s="59"/>
      <c r="RQQ144" s="59"/>
      <c r="RQR144" s="59"/>
      <c r="RQS144" s="59"/>
      <c r="RQT144" s="59"/>
      <c r="RQU144" s="59"/>
      <c r="RQV144" s="59"/>
      <c r="RQW144" s="59"/>
      <c r="RQX144" s="59"/>
      <c r="RQY144" s="59"/>
      <c r="RQZ144" s="59"/>
      <c r="RRA144" s="59"/>
      <c r="RRB144" s="59"/>
      <c r="RRC144" s="59"/>
      <c r="RRD144" s="59"/>
      <c r="RRE144" s="59"/>
      <c r="RRF144" s="59"/>
      <c r="RRG144" s="59"/>
      <c r="RRH144" s="59"/>
      <c r="RRI144" s="59"/>
      <c r="RRJ144" s="59"/>
      <c r="RRK144" s="59"/>
      <c r="RRL144" s="59"/>
      <c r="RRM144" s="59"/>
      <c r="RRN144" s="59"/>
      <c r="RRO144" s="59"/>
      <c r="RRP144" s="59"/>
      <c r="RRQ144" s="59"/>
      <c r="RRR144" s="59"/>
      <c r="RRS144" s="59"/>
      <c r="RRT144" s="59"/>
      <c r="RRU144" s="59"/>
      <c r="RRV144" s="59"/>
      <c r="RRW144" s="59"/>
      <c r="RRX144" s="59"/>
      <c r="RRY144" s="59"/>
      <c r="RRZ144" s="59"/>
      <c r="RSA144" s="59"/>
      <c r="RSB144" s="59"/>
      <c r="RSC144" s="59"/>
      <c r="RSD144" s="59"/>
      <c r="RSE144" s="59"/>
      <c r="RSF144" s="59"/>
      <c r="RSG144" s="59"/>
      <c r="RSH144" s="59"/>
      <c r="RSI144" s="59"/>
      <c r="RSJ144" s="59"/>
      <c r="RSK144" s="59"/>
      <c r="RSL144" s="59"/>
      <c r="RSM144" s="59"/>
      <c r="RSN144" s="59"/>
      <c r="RSO144" s="59"/>
      <c r="RSP144" s="59"/>
      <c r="RSQ144" s="59"/>
      <c r="RSR144" s="59"/>
      <c r="RSS144" s="59"/>
      <c r="RST144" s="59"/>
      <c r="RSU144" s="59"/>
      <c r="RSV144" s="59"/>
      <c r="RSW144" s="59"/>
      <c r="RSX144" s="59"/>
      <c r="RSY144" s="59"/>
      <c r="RSZ144" s="59"/>
      <c r="RTA144" s="59"/>
      <c r="RTB144" s="59"/>
      <c r="RTC144" s="59"/>
      <c r="RTD144" s="59"/>
      <c r="RTE144" s="59"/>
      <c r="RTF144" s="59"/>
      <c r="RTG144" s="59"/>
      <c r="RTH144" s="59"/>
      <c r="RTI144" s="59"/>
      <c r="RTJ144" s="59"/>
      <c r="RTK144" s="59"/>
      <c r="RTL144" s="59"/>
      <c r="RTM144" s="59"/>
      <c r="RTN144" s="59"/>
      <c r="RTO144" s="59"/>
      <c r="RTP144" s="59"/>
      <c r="RTQ144" s="59"/>
      <c r="RTR144" s="59"/>
      <c r="RTS144" s="59"/>
      <c r="RTT144" s="59"/>
      <c r="RTU144" s="59"/>
      <c r="RTV144" s="59"/>
      <c r="RTW144" s="59"/>
      <c r="RTX144" s="59"/>
      <c r="RTY144" s="59"/>
      <c r="RTZ144" s="59"/>
      <c r="RUA144" s="59"/>
      <c r="RUB144" s="59"/>
      <c r="RUC144" s="59"/>
      <c r="RUD144" s="59"/>
      <c r="RUE144" s="59"/>
      <c r="RUF144" s="59"/>
      <c r="RUG144" s="59"/>
      <c r="RUH144" s="59"/>
      <c r="RUI144" s="59"/>
      <c r="RUJ144" s="59"/>
      <c r="RUK144" s="59"/>
      <c r="RUL144" s="59"/>
      <c r="RUM144" s="59"/>
      <c r="RUN144" s="59"/>
      <c r="RUO144" s="59"/>
      <c r="RUP144" s="59"/>
      <c r="RUQ144" s="59"/>
      <c r="RUR144" s="59"/>
      <c r="RUS144" s="59"/>
      <c r="RUT144" s="59"/>
      <c r="RUU144" s="59"/>
      <c r="RUV144" s="59"/>
      <c r="RUW144" s="59"/>
      <c r="RUX144" s="59"/>
      <c r="RUY144" s="59"/>
      <c r="RUZ144" s="59"/>
      <c r="RVA144" s="59"/>
      <c r="RVB144" s="59"/>
      <c r="RVC144" s="59"/>
      <c r="RVD144" s="59"/>
      <c r="RVE144" s="59"/>
      <c r="RVF144" s="59"/>
      <c r="RVG144" s="59"/>
      <c r="RVH144" s="59"/>
      <c r="RVI144" s="59"/>
      <c r="RVJ144" s="59"/>
      <c r="RVK144" s="59"/>
      <c r="RVL144" s="59"/>
      <c r="RVM144" s="59"/>
      <c r="RVN144" s="59"/>
      <c r="RVO144" s="59"/>
      <c r="RVP144" s="59"/>
      <c r="RVQ144" s="59"/>
      <c r="RVR144" s="59"/>
      <c r="RVS144" s="59"/>
      <c r="RVT144" s="59"/>
      <c r="RVU144" s="59"/>
      <c r="RVV144" s="59"/>
      <c r="RVW144" s="59"/>
      <c r="RVX144" s="59"/>
      <c r="RVY144" s="59"/>
      <c r="RVZ144" s="59"/>
      <c r="RWA144" s="59"/>
      <c r="RWB144" s="59"/>
      <c r="RWC144" s="59"/>
      <c r="RWD144" s="59"/>
      <c r="RWE144" s="59"/>
      <c r="RWF144" s="59"/>
      <c r="RWG144" s="59"/>
      <c r="RWH144" s="59"/>
      <c r="RWI144" s="59"/>
      <c r="RWJ144" s="59"/>
      <c r="RWK144" s="59"/>
      <c r="RWL144" s="59"/>
      <c r="RWM144" s="59"/>
      <c r="RWN144" s="59"/>
      <c r="RWO144" s="59"/>
      <c r="RWP144" s="59"/>
      <c r="RWQ144" s="59"/>
      <c r="RWR144" s="59"/>
      <c r="RWS144" s="59"/>
      <c r="RWT144" s="59"/>
      <c r="RWU144" s="59"/>
      <c r="RWV144" s="59"/>
      <c r="RWW144" s="59"/>
      <c r="RWX144" s="59"/>
      <c r="RWY144" s="59"/>
      <c r="RWZ144" s="59"/>
      <c r="RXA144" s="59"/>
      <c r="RXB144" s="59"/>
      <c r="RXC144" s="59"/>
      <c r="RXD144" s="59"/>
      <c r="RXE144" s="59"/>
      <c r="RXF144" s="59"/>
      <c r="RXG144" s="59"/>
      <c r="RXH144" s="59"/>
      <c r="RXI144" s="59"/>
      <c r="RXJ144" s="59"/>
      <c r="RXK144" s="59"/>
      <c r="RXL144" s="59"/>
      <c r="RXM144" s="59"/>
      <c r="RXN144" s="59"/>
      <c r="RXO144" s="59"/>
      <c r="RXP144" s="59"/>
      <c r="RXQ144" s="59"/>
      <c r="RXR144" s="59"/>
      <c r="RXS144" s="59"/>
      <c r="RXT144" s="59"/>
      <c r="RXU144" s="59"/>
      <c r="RXV144" s="59"/>
      <c r="RXW144" s="59"/>
      <c r="RXX144" s="59"/>
      <c r="RXY144" s="59"/>
      <c r="RXZ144" s="59"/>
      <c r="RYA144" s="59"/>
      <c r="RYB144" s="59"/>
      <c r="RYC144" s="59"/>
      <c r="RYD144" s="59"/>
      <c r="RYE144" s="59"/>
      <c r="RYF144" s="59"/>
      <c r="RYG144" s="59"/>
      <c r="RYH144" s="59"/>
      <c r="RYI144" s="59"/>
      <c r="RYJ144" s="59"/>
      <c r="RYK144" s="59"/>
      <c r="RYL144" s="59"/>
      <c r="RYM144" s="59"/>
      <c r="RYN144" s="59"/>
      <c r="RYO144" s="59"/>
      <c r="RYP144" s="59"/>
      <c r="RYQ144" s="59"/>
      <c r="RYR144" s="59"/>
      <c r="RYS144" s="59"/>
      <c r="RYT144" s="59"/>
      <c r="RYU144" s="59"/>
      <c r="RYV144" s="59"/>
      <c r="RYW144" s="59"/>
      <c r="RYX144" s="59"/>
      <c r="RYY144" s="59"/>
      <c r="RYZ144" s="59"/>
      <c r="RZA144" s="59"/>
      <c r="RZB144" s="59"/>
      <c r="RZC144" s="59"/>
      <c r="RZD144" s="59"/>
      <c r="RZE144" s="59"/>
      <c r="RZF144" s="59"/>
      <c r="RZG144" s="59"/>
      <c r="RZH144" s="59"/>
      <c r="RZI144" s="59"/>
      <c r="RZJ144" s="59"/>
      <c r="RZK144" s="59"/>
      <c r="RZL144" s="59"/>
      <c r="RZM144" s="59"/>
      <c r="RZN144" s="59"/>
      <c r="RZO144" s="59"/>
      <c r="RZP144" s="59"/>
      <c r="RZQ144" s="59"/>
      <c r="RZR144" s="59"/>
      <c r="RZS144" s="59"/>
      <c r="RZT144" s="59"/>
      <c r="RZU144" s="59"/>
      <c r="RZV144" s="59"/>
      <c r="RZW144" s="59"/>
      <c r="RZX144" s="59"/>
      <c r="RZY144" s="59"/>
      <c r="RZZ144" s="59"/>
      <c r="SAA144" s="59"/>
      <c r="SAB144" s="59"/>
      <c r="SAC144" s="59"/>
      <c r="SAD144" s="59"/>
      <c r="SAE144" s="59"/>
      <c r="SAF144" s="59"/>
      <c r="SAG144" s="59"/>
      <c r="SAH144" s="59"/>
      <c r="SAI144" s="59"/>
      <c r="SAJ144" s="59"/>
      <c r="SAK144" s="59"/>
      <c r="SAL144" s="59"/>
      <c r="SAM144" s="59"/>
      <c r="SAN144" s="59"/>
      <c r="SAO144" s="59"/>
      <c r="SAP144" s="59"/>
      <c r="SAQ144" s="59"/>
      <c r="SAR144" s="59"/>
      <c r="SAS144" s="59"/>
      <c r="SAT144" s="59"/>
      <c r="SAU144" s="59"/>
      <c r="SAV144" s="59"/>
      <c r="SAW144" s="59"/>
      <c r="SAX144" s="59"/>
      <c r="SAY144" s="59"/>
      <c r="SAZ144" s="59"/>
      <c r="SBA144" s="59"/>
      <c r="SBB144" s="59"/>
      <c r="SBC144" s="59"/>
      <c r="SBD144" s="59"/>
      <c r="SBE144" s="59"/>
      <c r="SBF144" s="59"/>
      <c r="SBG144" s="59"/>
      <c r="SBH144" s="59"/>
      <c r="SBI144" s="59"/>
      <c r="SBJ144" s="59"/>
      <c r="SBK144" s="59"/>
      <c r="SBL144" s="59"/>
      <c r="SBM144" s="59"/>
      <c r="SBN144" s="59"/>
      <c r="SBO144" s="59"/>
      <c r="SBP144" s="59"/>
      <c r="SBQ144" s="59"/>
      <c r="SBR144" s="59"/>
      <c r="SBS144" s="59"/>
      <c r="SBT144" s="59"/>
      <c r="SBU144" s="59"/>
      <c r="SBV144" s="59"/>
      <c r="SBW144" s="59"/>
      <c r="SBX144" s="59"/>
      <c r="SBY144" s="59"/>
      <c r="SBZ144" s="59"/>
      <c r="SCA144" s="59"/>
      <c r="SCB144" s="59"/>
      <c r="SCC144" s="59"/>
      <c r="SCD144" s="59"/>
      <c r="SCE144" s="59"/>
      <c r="SCF144" s="59"/>
      <c r="SCG144" s="59"/>
      <c r="SCH144" s="59"/>
      <c r="SCI144" s="59"/>
      <c r="SCJ144" s="59"/>
      <c r="SCK144" s="59"/>
      <c r="SCL144" s="59"/>
      <c r="SCM144" s="59"/>
      <c r="SCN144" s="59"/>
      <c r="SCO144" s="59"/>
      <c r="SCP144" s="59"/>
      <c r="SCQ144" s="59"/>
      <c r="SCR144" s="59"/>
      <c r="SCS144" s="59"/>
      <c r="SCT144" s="59"/>
      <c r="SCU144" s="59"/>
      <c r="SCV144" s="59"/>
      <c r="SCW144" s="59"/>
      <c r="SCX144" s="59"/>
      <c r="SCY144" s="59"/>
      <c r="SCZ144" s="59"/>
      <c r="SDA144" s="59"/>
      <c r="SDB144" s="59"/>
      <c r="SDC144" s="59"/>
      <c r="SDD144" s="59"/>
      <c r="SDE144" s="59"/>
      <c r="SDF144" s="59"/>
      <c r="SDG144" s="59"/>
      <c r="SDH144" s="59"/>
      <c r="SDI144" s="59"/>
      <c r="SDJ144" s="59"/>
      <c r="SDK144" s="59"/>
      <c r="SDL144" s="59"/>
      <c r="SDM144" s="59"/>
      <c r="SDN144" s="59"/>
      <c r="SDO144" s="59"/>
      <c r="SDP144" s="59"/>
      <c r="SDQ144" s="59"/>
      <c r="SDR144" s="59"/>
      <c r="SDS144" s="59"/>
      <c r="SDT144" s="59"/>
      <c r="SDU144" s="59"/>
      <c r="SDV144" s="59"/>
      <c r="SDW144" s="59"/>
      <c r="SDX144" s="59"/>
      <c r="SDY144" s="59"/>
      <c r="SDZ144" s="59"/>
      <c r="SEA144" s="59"/>
      <c r="SEB144" s="59"/>
      <c r="SEC144" s="59"/>
      <c r="SED144" s="59"/>
      <c r="SEE144" s="59"/>
      <c r="SEF144" s="59"/>
      <c r="SEG144" s="59"/>
      <c r="SEH144" s="59"/>
      <c r="SEI144" s="59"/>
      <c r="SEJ144" s="59"/>
      <c r="SEK144" s="59"/>
      <c r="SEL144" s="59"/>
      <c r="SEM144" s="59"/>
      <c r="SEN144" s="59"/>
      <c r="SEO144" s="59"/>
      <c r="SEP144" s="59"/>
      <c r="SEQ144" s="59"/>
      <c r="SER144" s="59"/>
      <c r="SES144" s="59"/>
      <c r="SET144" s="59"/>
      <c r="SEU144" s="59"/>
      <c r="SEV144" s="59"/>
      <c r="SEW144" s="59"/>
      <c r="SEX144" s="59"/>
      <c r="SEY144" s="59"/>
      <c r="SEZ144" s="59"/>
      <c r="SFA144" s="59"/>
      <c r="SFB144" s="59"/>
      <c r="SFC144" s="59"/>
      <c r="SFD144" s="59"/>
      <c r="SFE144" s="59"/>
      <c r="SFF144" s="59"/>
      <c r="SFG144" s="59"/>
      <c r="SFH144" s="59"/>
      <c r="SFI144" s="59"/>
      <c r="SFJ144" s="59"/>
      <c r="SFK144" s="59"/>
      <c r="SFL144" s="59"/>
      <c r="SFM144" s="59"/>
      <c r="SFN144" s="59"/>
      <c r="SFO144" s="59"/>
      <c r="SFP144" s="59"/>
      <c r="SFQ144" s="59"/>
      <c r="SFR144" s="59"/>
      <c r="SFS144" s="59"/>
      <c r="SFT144" s="59"/>
      <c r="SFU144" s="59"/>
      <c r="SFV144" s="59"/>
      <c r="SFW144" s="59"/>
      <c r="SFX144" s="59"/>
      <c r="SFY144" s="59"/>
      <c r="SFZ144" s="59"/>
      <c r="SGA144" s="59"/>
      <c r="SGB144" s="59"/>
      <c r="SGC144" s="59"/>
      <c r="SGD144" s="59"/>
      <c r="SGE144" s="59"/>
      <c r="SGF144" s="59"/>
      <c r="SGG144" s="59"/>
      <c r="SGH144" s="59"/>
      <c r="SGI144" s="59"/>
      <c r="SGJ144" s="59"/>
      <c r="SGK144" s="59"/>
      <c r="SGL144" s="59"/>
      <c r="SGM144" s="59"/>
      <c r="SGN144" s="59"/>
      <c r="SGO144" s="59"/>
      <c r="SGP144" s="59"/>
      <c r="SGQ144" s="59"/>
      <c r="SGR144" s="59"/>
      <c r="SGS144" s="59"/>
      <c r="SGT144" s="59"/>
      <c r="SGU144" s="59"/>
      <c r="SGV144" s="59"/>
      <c r="SGW144" s="59"/>
      <c r="SGX144" s="59"/>
      <c r="SGY144" s="59"/>
      <c r="SGZ144" s="59"/>
      <c r="SHA144" s="59"/>
      <c r="SHB144" s="59"/>
      <c r="SHC144" s="59"/>
      <c r="SHD144" s="59"/>
      <c r="SHE144" s="59"/>
      <c r="SHF144" s="59"/>
      <c r="SHG144" s="59"/>
      <c r="SHH144" s="59"/>
      <c r="SHI144" s="59"/>
      <c r="SHJ144" s="59"/>
      <c r="SHK144" s="59"/>
      <c r="SHL144" s="59"/>
      <c r="SHM144" s="59"/>
      <c r="SHN144" s="59"/>
      <c r="SHO144" s="59"/>
      <c r="SHP144" s="59"/>
      <c r="SHQ144" s="59"/>
      <c r="SHR144" s="59"/>
      <c r="SHS144" s="59"/>
      <c r="SHT144" s="59"/>
      <c r="SHU144" s="59"/>
      <c r="SHV144" s="59"/>
      <c r="SHW144" s="59"/>
      <c r="SHX144" s="59"/>
      <c r="SHY144" s="59"/>
      <c r="SHZ144" s="59"/>
      <c r="SIA144" s="59"/>
      <c r="SIB144" s="59"/>
      <c r="SIC144" s="59"/>
      <c r="SID144" s="59"/>
      <c r="SIE144" s="59"/>
      <c r="SIF144" s="59"/>
      <c r="SIG144" s="59"/>
      <c r="SIH144" s="59"/>
      <c r="SII144" s="59"/>
      <c r="SIJ144" s="59"/>
      <c r="SIK144" s="59"/>
      <c r="SIL144" s="59"/>
      <c r="SIM144" s="59"/>
      <c r="SIN144" s="59"/>
      <c r="SIO144" s="59"/>
      <c r="SIP144" s="59"/>
      <c r="SIQ144" s="59"/>
      <c r="SIR144" s="59"/>
      <c r="SIS144" s="59"/>
      <c r="SIT144" s="59"/>
      <c r="SIU144" s="59"/>
      <c r="SIV144" s="59"/>
      <c r="SIW144" s="59"/>
      <c r="SIX144" s="59"/>
      <c r="SIY144" s="59"/>
      <c r="SIZ144" s="59"/>
      <c r="SJA144" s="59"/>
      <c r="SJB144" s="59"/>
      <c r="SJC144" s="59"/>
      <c r="SJD144" s="59"/>
      <c r="SJE144" s="59"/>
      <c r="SJF144" s="59"/>
      <c r="SJG144" s="59"/>
      <c r="SJH144" s="59"/>
      <c r="SJI144" s="59"/>
      <c r="SJJ144" s="59"/>
      <c r="SJK144" s="59"/>
      <c r="SJL144" s="59"/>
      <c r="SJM144" s="59"/>
      <c r="SJN144" s="59"/>
      <c r="SJO144" s="59"/>
      <c r="SJP144" s="59"/>
      <c r="SJQ144" s="59"/>
      <c r="SJR144" s="59"/>
      <c r="SJS144" s="59"/>
      <c r="SJT144" s="59"/>
      <c r="SJU144" s="59"/>
      <c r="SJV144" s="59"/>
      <c r="SJW144" s="59"/>
      <c r="SJX144" s="59"/>
      <c r="SJY144" s="59"/>
      <c r="SJZ144" s="59"/>
      <c r="SKA144" s="59"/>
      <c r="SKB144" s="59"/>
      <c r="SKC144" s="59"/>
      <c r="SKD144" s="59"/>
      <c r="SKE144" s="59"/>
      <c r="SKF144" s="59"/>
      <c r="SKG144" s="59"/>
      <c r="SKH144" s="59"/>
      <c r="SKI144" s="59"/>
      <c r="SKJ144" s="59"/>
      <c r="SKK144" s="59"/>
      <c r="SKL144" s="59"/>
      <c r="SKM144" s="59"/>
      <c r="SKN144" s="59"/>
      <c r="SKO144" s="59"/>
      <c r="SKP144" s="59"/>
      <c r="SKQ144" s="59"/>
      <c r="SKR144" s="59"/>
      <c r="SKS144" s="59"/>
      <c r="SKT144" s="59"/>
      <c r="SKU144" s="59"/>
      <c r="SKV144" s="59"/>
      <c r="SKW144" s="59"/>
      <c r="SKX144" s="59"/>
      <c r="SKY144" s="59"/>
      <c r="SKZ144" s="59"/>
      <c r="SLA144" s="59"/>
      <c r="SLB144" s="59"/>
      <c r="SLC144" s="59"/>
      <c r="SLD144" s="59"/>
      <c r="SLE144" s="59"/>
      <c r="SLF144" s="59"/>
      <c r="SLG144" s="59"/>
      <c r="SLH144" s="59"/>
      <c r="SLI144" s="59"/>
      <c r="SLJ144" s="59"/>
      <c r="SLK144" s="59"/>
      <c r="SLL144" s="59"/>
      <c r="SLM144" s="59"/>
      <c r="SLN144" s="59"/>
      <c r="SLO144" s="59"/>
      <c r="SLP144" s="59"/>
      <c r="SLQ144" s="59"/>
      <c r="SLR144" s="59"/>
      <c r="SLS144" s="59"/>
      <c r="SLT144" s="59"/>
      <c r="SLU144" s="59"/>
      <c r="SLV144" s="59"/>
      <c r="SLW144" s="59"/>
      <c r="SLX144" s="59"/>
      <c r="SLY144" s="59"/>
      <c r="SLZ144" s="59"/>
      <c r="SMA144" s="59"/>
      <c r="SMB144" s="59"/>
      <c r="SMC144" s="59"/>
      <c r="SMD144" s="59"/>
      <c r="SME144" s="59"/>
      <c r="SMF144" s="59"/>
      <c r="SMG144" s="59"/>
      <c r="SMH144" s="59"/>
      <c r="SMI144" s="59"/>
      <c r="SMJ144" s="59"/>
      <c r="SMK144" s="59"/>
      <c r="SML144" s="59"/>
      <c r="SMM144" s="59"/>
      <c r="SMN144" s="59"/>
      <c r="SMO144" s="59"/>
      <c r="SMP144" s="59"/>
      <c r="SMQ144" s="59"/>
      <c r="SMR144" s="59"/>
      <c r="SMS144" s="59"/>
      <c r="SMT144" s="59"/>
      <c r="SMU144" s="59"/>
      <c r="SMV144" s="59"/>
      <c r="SMW144" s="59"/>
      <c r="SMX144" s="59"/>
      <c r="SMY144" s="59"/>
      <c r="SMZ144" s="59"/>
      <c r="SNA144" s="59"/>
      <c r="SNB144" s="59"/>
      <c r="SNC144" s="59"/>
      <c r="SND144" s="59"/>
      <c r="SNE144" s="59"/>
      <c r="SNF144" s="59"/>
      <c r="SNG144" s="59"/>
      <c r="SNH144" s="59"/>
      <c r="SNI144" s="59"/>
      <c r="SNJ144" s="59"/>
      <c r="SNK144" s="59"/>
      <c r="SNL144" s="59"/>
      <c r="SNM144" s="59"/>
      <c r="SNN144" s="59"/>
      <c r="SNO144" s="59"/>
      <c r="SNP144" s="59"/>
      <c r="SNQ144" s="59"/>
      <c r="SNR144" s="59"/>
      <c r="SNS144" s="59"/>
      <c r="SNT144" s="59"/>
      <c r="SNU144" s="59"/>
      <c r="SNV144" s="59"/>
      <c r="SNW144" s="59"/>
      <c r="SNX144" s="59"/>
      <c r="SNY144" s="59"/>
      <c r="SNZ144" s="59"/>
      <c r="SOA144" s="59"/>
      <c r="SOB144" s="59"/>
      <c r="SOC144" s="59"/>
      <c r="SOD144" s="59"/>
      <c r="SOE144" s="59"/>
      <c r="SOF144" s="59"/>
      <c r="SOG144" s="59"/>
      <c r="SOH144" s="59"/>
      <c r="SOI144" s="59"/>
      <c r="SOJ144" s="59"/>
      <c r="SOK144" s="59"/>
      <c r="SOL144" s="59"/>
      <c r="SOM144" s="59"/>
      <c r="SON144" s="59"/>
      <c r="SOO144" s="59"/>
      <c r="SOP144" s="59"/>
      <c r="SOQ144" s="59"/>
      <c r="SOR144" s="59"/>
      <c r="SOS144" s="59"/>
      <c r="SOT144" s="59"/>
      <c r="SOU144" s="59"/>
      <c r="SOV144" s="59"/>
      <c r="SOW144" s="59"/>
      <c r="SOX144" s="59"/>
      <c r="SOY144" s="59"/>
      <c r="SOZ144" s="59"/>
      <c r="SPA144" s="59"/>
      <c r="SPB144" s="59"/>
      <c r="SPC144" s="59"/>
      <c r="SPD144" s="59"/>
      <c r="SPE144" s="59"/>
      <c r="SPF144" s="59"/>
      <c r="SPG144" s="59"/>
      <c r="SPH144" s="59"/>
      <c r="SPI144" s="59"/>
      <c r="SPJ144" s="59"/>
      <c r="SPK144" s="59"/>
      <c r="SPL144" s="59"/>
      <c r="SPM144" s="59"/>
      <c r="SPN144" s="59"/>
      <c r="SPO144" s="59"/>
      <c r="SPP144" s="59"/>
      <c r="SPQ144" s="59"/>
      <c r="SPR144" s="59"/>
      <c r="SPS144" s="59"/>
      <c r="SPT144" s="59"/>
      <c r="SPU144" s="59"/>
      <c r="SPV144" s="59"/>
      <c r="SPW144" s="59"/>
      <c r="SPX144" s="59"/>
      <c r="SPY144" s="59"/>
      <c r="SPZ144" s="59"/>
      <c r="SQA144" s="59"/>
      <c r="SQB144" s="59"/>
      <c r="SQC144" s="59"/>
      <c r="SQD144" s="59"/>
      <c r="SQE144" s="59"/>
      <c r="SQF144" s="59"/>
      <c r="SQG144" s="59"/>
      <c r="SQH144" s="59"/>
      <c r="SQI144" s="59"/>
      <c r="SQJ144" s="59"/>
      <c r="SQK144" s="59"/>
      <c r="SQL144" s="59"/>
      <c r="SQM144" s="59"/>
      <c r="SQN144" s="59"/>
      <c r="SQO144" s="59"/>
      <c r="SQP144" s="59"/>
      <c r="SQQ144" s="59"/>
      <c r="SQR144" s="59"/>
      <c r="SQS144" s="59"/>
      <c r="SQT144" s="59"/>
      <c r="SQU144" s="59"/>
      <c r="SQV144" s="59"/>
      <c r="SQW144" s="59"/>
      <c r="SQX144" s="59"/>
      <c r="SQY144" s="59"/>
      <c r="SQZ144" s="59"/>
      <c r="SRA144" s="59"/>
      <c r="SRB144" s="59"/>
      <c r="SRC144" s="59"/>
      <c r="SRD144" s="59"/>
      <c r="SRE144" s="59"/>
      <c r="SRF144" s="59"/>
      <c r="SRG144" s="59"/>
      <c r="SRH144" s="59"/>
      <c r="SRI144" s="59"/>
      <c r="SRJ144" s="59"/>
      <c r="SRK144" s="59"/>
      <c r="SRL144" s="59"/>
      <c r="SRM144" s="59"/>
      <c r="SRN144" s="59"/>
      <c r="SRO144" s="59"/>
      <c r="SRP144" s="59"/>
      <c r="SRQ144" s="59"/>
      <c r="SRR144" s="59"/>
      <c r="SRS144" s="59"/>
      <c r="SRT144" s="59"/>
      <c r="SRU144" s="59"/>
      <c r="SRV144" s="59"/>
      <c r="SRW144" s="59"/>
      <c r="SRX144" s="59"/>
      <c r="SRY144" s="59"/>
      <c r="SRZ144" s="59"/>
      <c r="SSA144" s="59"/>
      <c r="SSB144" s="59"/>
      <c r="SSC144" s="59"/>
      <c r="SSD144" s="59"/>
      <c r="SSE144" s="59"/>
      <c r="SSF144" s="59"/>
      <c r="SSG144" s="59"/>
      <c r="SSH144" s="59"/>
      <c r="SSI144" s="59"/>
      <c r="SSJ144" s="59"/>
      <c r="SSK144" s="59"/>
      <c r="SSL144" s="59"/>
      <c r="SSM144" s="59"/>
      <c r="SSN144" s="59"/>
      <c r="SSO144" s="59"/>
      <c r="SSP144" s="59"/>
      <c r="SSQ144" s="59"/>
      <c r="SSR144" s="59"/>
      <c r="SSS144" s="59"/>
      <c r="SST144" s="59"/>
      <c r="SSU144" s="59"/>
      <c r="SSV144" s="59"/>
      <c r="SSW144" s="59"/>
      <c r="SSX144" s="59"/>
      <c r="SSY144" s="59"/>
      <c r="SSZ144" s="59"/>
      <c r="STA144" s="59"/>
      <c r="STB144" s="59"/>
      <c r="STC144" s="59"/>
      <c r="STD144" s="59"/>
      <c r="STE144" s="59"/>
      <c r="STF144" s="59"/>
      <c r="STG144" s="59"/>
      <c r="STH144" s="59"/>
      <c r="STI144" s="59"/>
      <c r="STJ144" s="59"/>
      <c r="STK144" s="59"/>
      <c r="STL144" s="59"/>
      <c r="STM144" s="59"/>
      <c r="STN144" s="59"/>
      <c r="STO144" s="59"/>
      <c r="STP144" s="59"/>
      <c r="STQ144" s="59"/>
      <c r="STR144" s="59"/>
      <c r="STS144" s="59"/>
      <c r="STT144" s="59"/>
      <c r="STU144" s="59"/>
      <c r="STV144" s="59"/>
      <c r="STW144" s="59"/>
      <c r="STX144" s="59"/>
      <c r="STY144" s="59"/>
      <c r="STZ144" s="59"/>
      <c r="SUA144" s="59"/>
      <c r="SUB144" s="59"/>
      <c r="SUC144" s="59"/>
      <c r="SUD144" s="59"/>
      <c r="SUE144" s="59"/>
      <c r="SUF144" s="59"/>
      <c r="SUG144" s="59"/>
      <c r="SUH144" s="59"/>
      <c r="SUI144" s="59"/>
      <c r="SUJ144" s="59"/>
      <c r="SUK144" s="59"/>
      <c r="SUL144" s="59"/>
      <c r="SUM144" s="59"/>
      <c r="SUN144" s="59"/>
      <c r="SUO144" s="59"/>
      <c r="SUP144" s="59"/>
      <c r="SUQ144" s="59"/>
      <c r="SUR144" s="59"/>
      <c r="SUS144" s="59"/>
      <c r="SUT144" s="59"/>
      <c r="SUU144" s="59"/>
      <c r="SUV144" s="59"/>
      <c r="SUW144" s="59"/>
      <c r="SUX144" s="59"/>
      <c r="SUY144" s="59"/>
      <c r="SUZ144" s="59"/>
      <c r="SVA144" s="59"/>
      <c r="SVB144" s="59"/>
      <c r="SVC144" s="59"/>
      <c r="SVD144" s="59"/>
      <c r="SVE144" s="59"/>
      <c r="SVF144" s="59"/>
      <c r="SVG144" s="59"/>
      <c r="SVH144" s="59"/>
      <c r="SVI144" s="59"/>
      <c r="SVJ144" s="59"/>
      <c r="SVK144" s="59"/>
      <c r="SVL144" s="59"/>
      <c r="SVM144" s="59"/>
      <c r="SVN144" s="59"/>
      <c r="SVO144" s="59"/>
      <c r="SVP144" s="59"/>
      <c r="SVQ144" s="59"/>
      <c r="SVR144" s="59"/>
      <c r="SVS144" s="59"/>
      <c r="SVT144" s="59"/>
      <c r="SVU144" s="59"/>
      <c r="SVV144" s="59"/>
      <c r="SVW144" s="59"/>
      <c r="SVX144" s="59"/>
      <c r="SVY144" s="59"/>
      <c r="SVZ144" s="59"/>
      <c r="SWA144" s="59"/>
      <c r="SWB144" s="59"/>
      <c r="SWC144" s="59"/>
      <c r="SWD144" s="59"/>
      <c r="SWE144" s="59"/>
      <c r="SWF144" s="59"/>
      <c r="SWG144" s="59"/>
      <c r="SWH144" s="59"/>
      <c r="SWI144" s="59"/>
      <c r="SWJ144" s="59"/>
      <c r="SWK144" s="59"/>
      <c r="SWL144" s="59"/>
      <c r="SWM144" s="59"/>
      <c r="SWN144" s="59"/>
      <c r="SWO144" s="59"/>
      <c r="SWP144" s="59"/>
      <c r="SWQ144" s="59"/>
      <c r="SWR144" s="59"/>
      <c r="SWS144" s="59"/>
      <c r="SWT144" s="59"/>
      <c r="SWU144" s="59"/>
      <c r="SWV144" s="59"/>
      <c r="SWW144" s="59"/>
      <c r="SWX144" s="59"/>
      <c r="SWY144" s="59"/>
      <c r="SWZ144" s="59"/>
      <c r="SXA144" s="59"/>
      <c r="SXB144" s="59"/>
      <c r="SXC144" s="59"/>
      <c r="SXD144" s="59"/>
      <c r="SXE144" s="59"/>
      <c r="SXF144" s="59"/>
      <c r="SXG144" s="59"/>
      <c r="SXH144" s="59"/>
      <c r="SXI144" s="59"/>
      <c r="SXJ144" s="59"/>
      <c r="SXK144" s="59"/>
      <c r="SXL144" s="59"/>
      <c r="SXM144" s="59"/>
      <c r="SXN144" s="59"/>
      <c r="SXO144" s="59"/>
      <c r="SXP144" s="59"/>
      <c r="SXQ144" s="59"/>
      <c r="SXR144" s="59"/>
      <c r="SXS144" s="59"/>
      <c r="SXT144" s="59"/>
      <c r="SXU144" s="59"/>
      <c r="SXV144" s="59"/>
      <c r="SXW144" s="59"/>
      <c r="SXX144" s="59"/>
      <c r="SXY144" s="59"/>
      <c r="SXZ144" s="59"/>
      <c r="SYA144" s="59"/>
      <c r="SYB144" s="59"/>
      <c r="SYC144" s="59"/>
      <c r="SYD144" s="59"/>
      <c r="SYE144" s="59"/>
      <c r="SYF144" s="59"/>
      <c r="SYG144" s="59"/>
      <c r="SYH144" s="59"/>
      <c r="SYI144" s="59"/>
      <c r="SYJ144" s="59"/>
      <c r="SYK144" s="59"/>
      <c r="SYL144" s="59"/>
      <c r="SYM144" s="59"/>
      <c r="SYN144" s="59"/>
      <c r="SYO144" s="59"/>
      <c r="SYP144" s="59"/>
      <c r="SYQ144" s="59"/>
      <c r="SYR144" s="59"/>
      <c r="SYS144" s="59"/>
      <c r="SYT144" s="59"/>
      <c r="SYU144" s="59"/>
      <c r="SYV144" s="59"/>
      <c r="SYW144" s="59"/>
      <c r="SYX144" s="59"/>
      <c r="SYY144" s="59"/>
      <c r="SYZ144" s="59"/>
      <c r="SZA144" s="59"/>
      <c r="SZB144" s="59"/>
      <c r="SZC144" s="59"/>
      <c r="SZD144" s="59"/>
      <c r="SZE144" s="59"/>
      <c r="SZF144" s="59"/>
      <c r="SZG144" s="59"/>
      <c r="SZH144" s="59"/>
      <c r="SZI144" s="59"/>
      <c r="SZJ144" s="59"/>
      <c r="SZK144" s="59"/>
      <c r="SZL144" s="59"/>
      <c r="SZM144" s="59"/>
      <c r="SZN144" s="59"/>
      <c r="SZO144" s="59"/>
      <c r="SZP144" s="59"/>
      <c r="SZQ144" s="59"/>
      <c r="SZR144" s="59"/>
      <c r="SZS144" s="59"/>
      <c r="SZT144" s="59"/>
      <c r="SZU144" s="59"/>
      <c r="SZV144" s="59"/>
      <c r="SZW144" s="59"/>
      <c r="SZX144" s="59"/>
      <c r="SZY144" s="59"/>
      <c r="SZZ144" s="59"/>
      <c r="TAA144" s="59"/>
      <c r="TAB144" s="59"/>
      <c r="TAC144" s="59"/>
      <c r="TAD144" s="59"/>
      <c r="TAE144" s="59"/>
      <c r="TAF144" s="59"/>
      <c r="TAG144" s="59"/>
      <c r="TAH144" s="59"/>
      <c r="TAI144" s="59"/>
      <c r="TAJ144" s="59"/>
      <c r="TAK144" s="59"/>
      <c r="TAL144" s="59"/>
      <c r="TAM144" s="59"/>
      <c r="TAN144" s="59"/>
      <c r="TAO144" s="59"/>
      <c r="TAP144" s="59"/>
      <c r="TAQ144" s="59"/>
      <c r="TAR144" s="59"/>
      <c r="TAS144" s="59"/>
      <c r="TAT144" s="59"/>
      <c r="TAU144" s="59"/>
      <c r="TAV144" s="59"/>
      <c r="TAW144" s="59"/>
      <c r="TAX144" s="59"/>
      <c r="TAY144" s="59"/>
      <c r="TAZ144" s="59"/>
      <c r="TBA144" s="59"/>
      <c r="TBB144" s="59"/>
      <c r="TBC144" s="59"/>
      <c r="TBD144" s="59"/>
      <c r="TBE144" s="59"/>
      <c r="TBF144" s="59"/>
      <c r="TBG144" s="59"/>
      <c r="TBH144" s="59"/>
      <c r="TBI144" s="59"/>
      <c r="TBJ144" s="59"/>
      <c r="TBK144" s="59"/>
      <c r="TBL144" s="59"/>
      <c r="TBM144" s="59"/>
      <c r="TBN144" s="59"/>
      <c r="TBO144" s="59"/>
      <c r="TBP144" s="59"/>
      <c r="TBQ144" s="59"/>
      <c r="TBR144" s="59"/>
      <c r="TBS144" s="59"/>
      <c r="TBT144" s="59"/>
      <c r="TBU144" s="59"/>
      <c r="TBV144" s="59"/>
      <c r="TBW144" s="59"/>
      <c r="TBX144" s="59"/>
      <c r="TBY144" s="59"/>
      <c r="TBZ144" s="59"/>
      <c r="TCA144" s="59"/>
      <c r="TCB144" s="59"/>
      <c r="TCC144" s="59"/>
      <c r="TCD144" s="59"/>
      <c r="TCE144" s="59"/>
      <c r="TCF144" s="59"/>
      <c r="TCG144" s="59"/>
      <c r="TCH144" s="59"/>
      <c r="TCI144" s="59"/>
      <c r="TCJ144" s="59"/>
      <c r="TCK144" s="59"/>
      <c r="TCL144" s="59"/>
      <c r="TCM144" s="59"/>
      <c r="TCN144" s="59"/>
      <c r="TCO144" s="59"/>
      <c r="TCP144" s="59"/>
      <c r="TCQ144" s="59"/>
      <c r="TCR144" s="59"/>
      <c r="TCS144" s="59"/>
      <c r="TCT144" s="59"/>
      <c r="TCU144" s="59"/>
      <c r="TCV144" s="59"/>
      <c r="TCW144" s="59"/>
      <c r="TCX144" s="59"/>
      <c r="TCY144" s="59"/>
      <c r="TCZ144" s="59"/>
      <c r="TDA144" s="59"/>
      <c r="TDB144" s="59"/>
      <c r="TDC144" s="59"/>
      <c r="TDD144" s="59"/>
      <c r="TDE144" s="59"/>
      <c r="TDF144" s="59"/>
      <c r="TDG144" s="59"/>
      <c r="TDH144" s="59"/>
      <c r="TDI144" s="59"/>
      <c r="TDJ144" s="59"/>
      <c r="TDK144" s="59"/>
      <c r="TDL144" s="59"/>
      <c r="TDM144" s="59"/>
      <c r="TDN144" s="59"/>
      <c r="TDO144" s="59"/>
      <c r="TDP144" s="59"/>
      <c r="TDQ144" s="59"/>
      <c r="TDR144" s="59"/>
      <c r="TDS144" s="59"/>
      <c r="TDT144" s="59"/>
      <c r="TDU144" s="59"/>
      <c r="TDV144" s="59"/>
      <c r="TDW144" s="59"/>
      <c r="TDX144" s="59"/>
      <c r="TDY144" s="59"/>
      <c r="TDZ144" s="59"/>
      <c r="TEA144" s="59"/>
      <c r="TEB144" s="59"/>
      <c r="TEC144" s="59"/>
      <c r="TED144" s="59"/>
      <c r="TEE144" s="59"/>
      <c r="TEF144" s="59"/>
      <c r="TEG144" s="59"/>
      <c r="TEH144" s="59"/>
      <c r="TEI144" s="59"/>
      <c r="TEJ144" s="59"/>
      <c r="TEK144" s="59"/>
      <c r="TEL144" s="59"/>
      <c r="TEM144" s="59"/>
      <c r="TEN144" s="59"/>
      <c r="TEO144" s="59"/>
      <c r="TEP144" s="59"/>
      <c r="TEQ144" s="59"/>
      <c r="TER144" s="59"/>
      <c r="TES144" s="59"/>
      <c r="TET144" s="59"/>
      <c r="TEU144" s="59"/>
      <c r="TEV144" s="59"/>
      <c r="TEW144" s="59"/>
      <c r="TEX144" s="59"/>
      <c r="TEY144" s="59"/>
      <c r="TEZ144" s="59"/>
      <c r="TFA144" s="59"/>
      <c r="TFB144" s="59"/>
      <c r="TFC144" s="59"/>
      <c r="TFD144" s="59"/>
      <c r="TFE144" s="59"/>
      <c r="TFF144" s="59"/>
      <c r="TFG144" s="59"/>
      <c r="TFH144" s="59"/>
      <c r="TFI144" s="59"/>
      <c r="TFJ144" s="59"/>
      <c r="TFK144" s="59"/>
      <c r="TFL144" s="59"/>
      <c r="TFM144" s="59"/>
      <c r="TFN144" s="59"/>
      <c r="TFO144" s="59"/>
      <c r="TFP144" s="59"/>
      <c r="TFQ144" s="59"/>
      <c r="TFR144" s="59"/>
      <c r="TFS144" s="59"/>
      <c r="TFT144" s="59"/>
      <c r="TFU144" s="59"/>
      <c r="TFV144" s="59"/>
      <c r="TFW144" s="59"/>
      <c r="TFX144" s="59"/>
      <c r="TFY144" s="59"/>
      <c r="TFZ144" s="59"/>
      <c r="TGA144" s="59"/>
      <c r="TGB144" s="59"/>
      <c r="TGC144" s="59"/>
      <c r="TGD144" s="59"/>
      <c r="TGE144" s="59"/>
      <c r="TGF144" s="59"/>
      <c r="TGG144" s="59"/>
      <c r="TGH144" s="59"/>
      <c r="TGI144" s="59"/>
      <c r="TGJ144" s="59"/>
      <c r="TGK144" s="59"/>
      <c r="TGL144" s="59"/>
      <c r="TGM144" s="59"/>
      <c r="TGN144" s="59"/>
      <c r="TGO144" s="59"/>
      <c r="TGP144" s="59"/>
      <c r="TGQ144" s="59"/>
      <c r="TGR144" s="59"/>
      <c r="TGS144" s="59"/>
      <c r="TGT144" s="59"/>
      <c r="TGU144" s="59"/>
      <c r="TGV144" s="59"/>
      <c r="TGW144" s="59"/>
      <c r="TGX144" s="59"/>
      <c r="TGY144" s="59"/>
      <c r="TGZ144" s="59"/>
      <c r="THA144" s="59"/>
      <c r="THB144" s="59"/>
      <c r="THC144" s="59"/>
      <c r="THD144" s="59"/>
      <c r="THE144" s="59"/>
      <c r="THF144" s="59"/>
      <c r="THG144" s="59"/>
      <c r="THH144" s="59"/>
      <c r="THI144" s="59"/>
      <c r="THJ144" s="59"/>
      <c r="THK144" s="59"/>
      <c r="THL144" s="59"/>
      <c r="THM144" s="59"/>
      <c r="THN144" s="59"/>
      <c r="THO144" s="59"/>
      <c r="THP144" s="59"/>
      <c r="THQ144" s="59"/>
      <c r="THR144" s="59"/>
      <c r="THS144" s="59"/>
      <c r="THT144" s="59"/>
      <c r="THU144" s="59"/>
      <c r="THV144" s="59"/>
      <c r="THW144" s="59"/>
      <c r="THX144" s="59"/>
      <c r="THY144" s="59"/>
      <c r="THZ144" s="59"/>
      <c r="TIA144" s="59"/>
      <c r="TIB144" s="59"/>
      <c r="TIC144" s="59"/>
      <c r="TID144" s="59"/>
      <c r="TIE144" s="59"/>
      <c r="TIF144" s="59"/>
      <c r="TIG144" s="59"/>
      <c r="TIH144" s="59"/>
      <c r="TII144" s="59"/>
      <c r="TIJ144" s="59"/>
      <c r="TIK144" s="59"/>
      <c r="TIL144" s="59"/>
      <c r="TIM144" s="59"/>
      <c r="TIN144" s="59"/>
      <c r="TIO144" s="59"/>
      <c r="TIP144" s="59"/>
      <c r="TIQ144" s="59"/>
      <c r="TIR144" s="59"/>
      <c r="TIS144" s="59"/>
      <c r="TIT144" s="59"/>
      <c r="TIU144" s="59"/>
      <c r="TIV144" s="59"/>
      <c r="TIW144" s="59"/>
      <c r="TIX144" s="59"/>
      <c r="TIY144" s="59"/>
      <c r="TIZ144" s="59"/>
      <c r="TJA144" s="59"/>
      <c r="TJB144" s="59"/>
      <c r="TJC144" s="59"/>
      <c r="TJD144" s="59"/>
      <c r="TJE144" s="59"/>
      <c r="TJF144" s="59"/>
      <c r="TJG144" s="59"/>
      <c r="TJH144" s="59"/>
      <c r="TJI144" s="59"/>
      <c r="TJJ144" s="59"/>
      <c r="TJK144" s="59"/>
      <c r="TJL144" s="59"/>
      <c r="TJM144" s="59"/>
      <c r="TJN144" s="59"/>
      <c r="TJO144" s="59"/>
      <c r="TJP144" s="59"/>
      <c r="TJQ144" s="59"/>
      <c r="TJR144" s="59"/>
      <c r="TJS144" s="59"/>
      <c r="TJT144" s="59"/>
      <c r="TJU144" s="59"/>
      <c r="TJV144" s="59"/>
      <c r="TJW144" s="59"/>
      <c r="TJX144" s="59"/>
      <c r="TJY144" s="59"/>
      <c r="TJZ144" s="59"/>
      <c r="TKA144" s="59"/>
      <c r="TKB144" s="59"/>
      <c r="TKC144" s="59"/>
      <c r="TKD144" s="59"/>
      <c r="TKE144" s="59"/>
      <c r="TKF144" s="59"/>
      <c r="TKG144" s="59"/>
      <c r="TKH144" s="59"/>
      <c r="TKI144" s="59"/>
      <c r="TKJ144" s="59"/>
      <c r="TKK144" s="59"/>
      <c r="TKL144" s="59"/>
      <c r="TKM144" s="59"/>
      <c r="TKN144" s="59"/>
      <c r="TKO144" s="59"/>
      <c r="TKP144" s="59"/>
      <c r="TKQ144" s="59"/>
      <c r="TKR144" s="59"/>
      <c r="TKS144" s="59"/>
      <c r="TKT144" s="59"/>
      <c r="TKU144" s="59"/>
      <c r="TKV144" s="59"/>
      <c r="TKW144" s="59"/>
      <c r="TKX144" s="59"/>
      <c r="TKY144" s="59"/>
      <c r="TKZ144" s="59"/>
      <c r="TLA144" s="59"/>
      <c r="TLB144" s="59"/>
      <c r="TLC144" s="59"/>
      <c r="TLD144" s="59"/>
      <c r="TLE144" s="59"/>
      <c r="TLF144" s="59"/>
      <c r="TLG144" s="59"/>
      <c r="TLH144" s="59"/>
      <c r="TLI144" s="59"/>
      <c r="TLJ144" s="59"/>
      <c r="TLK144" s="59"/>
      <c r="TLL144" s="59"/>
      <c r="TLM144" s="59"/>
      <c r="TLN144" s="59"/>
      <c r="TLO144" s="59"/>
      <c r="TLP144" s="59"/>
      <c r="TLQ144" s="59"/>
      <c r="TLR144" s="59"/>
      <c r="TLS144" s="59"/>
      <c r="TLT144" s="59"/>
      <c r="TLU144" s="59"/>
      <c r="TLV144" s="59"/>
      <c r="TLW144" s="59"/>
      <c r="TLX144" s="59"/>
      <c r="TLY144" s="59"/>
      <c r="TLZ144" s="59"/>
      <c r="TMA144" s="59"/>
      <c r="TMB144" s="59"/>
      <c r="TMC144" s="59"/>
      <c r="TMD144" s="59"/>
      <c r="TME144" s="59"/>
      <c r="TMF144" s="59"/>
      <c r="TMG144" s="59"/>
      <c r="TMH144" s="59"/>
      <c r="TMI144" s="59"/>
      <c r="TMJ144" s="59"/>
      <c r="TMK144" s="59"/>
      <c r="TML144" s="59"/>
      <c r="TMM144" s="59"/>
      <c r="TMN144" s="59"/>
      <c r="TMO144" s="59"/>
      <c r="TMP144" s="59"/>
      <c r="TMQ144" s="59"/>
      <c r="TMR144" s="59"/>
      <c r="TMS144" s="59"/>
      <c r="TMT144" s="59"/>
      <c r="TMU144" s="59"/>
      <c r="TMV144" s="59"/>
      <c r="TMW144" s="59"/>
      <c r="TMX144" s="59"/>
      <c r="TMY144" s="59"/>
      <c r="TMZ144" s="59"/>
      <c r="TNA144" s="59"/>
      <c r="TNB144" s="59"/>
      <c r="TNC144" s="59"/>
      <c r="TND144" s="59"/>
      <c r="TNE144" s="59"/>
      <c r="TNF144" s="59"/>
      <c r="TNG144" s="59"/>
      <c r="TNH144" s="59"/>
      <c r="TNI144" s="59"/>
      <c r="TNJ144" s="59"/>
      <c r="TNK144" s="59"/>
      <c r="TNL144" s="59"/>
      <c r="TNM144" s="59"/>
      <c r="TNN144" s="59"/>
      <c r="TNO144" s="59"/>
      <c r="TNP144" s="59"/>
      <c r="TNQ144" s="59"/>
      <c r="TNR144" s="59"/>
      <c r="TNS144" s="59"/>
      <c r="TNT144" s="59"/>
      <c r="TNU144" s="59"/>
      <c r="TNV144" s="59"/>
      <c r="TNW144" s="59"/>
      <c r="TNX144" s="59"/>
      <c r="TNY144" s="59"/>
      <c r="TNZ144" s="59"/>
      <c r="TOA144" s="59"/>
      <c r="TOB144" s="59"/>
      <c r="TOC144" s="59"/>
      <c r="TOD144" s="59"/>
      <c r="TOE144" s="59"/>
      <c r="TOF144" s="59"/>
      <c r="TOG144" s="59"/>
      <c r="TOH144" s="59"/>
      <c r="TOI144" s="59"/>
      <c r="TOJ144" s="59"/>
      <c r="TOK144" s="59"/>
      <c r="TOL144" s="59"/>
      <c r="TOM144" s="59"/>
      <c r="TON144" s="59"/>
      <c r="TOO144" s="59"/>
      <c r="TOP144" s="59"/>
      <c r="TOQ144" s="59"/>
      <c r="TOR144" s="59"/>
      <c r="TOS144" s="59"/>
      <c r="TOT144" s="59"/>
      <c r="TOU144" s="59"/>
      <c r="TOV144" s="59"/>
      <c r="TOW144" s="59"/>
      <c r="TOX144" s="59"/>
      <c r="TOY144" s="59"/>
      <c r="TOZ144" s="59"/>
      <c r="TPA144" s="59"/>
      <c r="TPB144" s="59"/>
      <c r="TPC144" s="59"/>
      <c r="TPD144" s="59"/>
      <c r="TPE144" s="59"/>
      <c r="TPF144" s="59"/>
      <c r="TPG144" s="59"/>
      <c r="TPH144" s="59"/>
      <c r="TPI144" s="59"/>
      <c r="TPJ144" s="59"/>
      <c r="TPK144" s="59"/>
      <c r="TPL144" s="59"/>
      <c r="TPM144" s="59"/>
      <c r="TPN144" s="59"/>
      <c r="TPO144" s="59"/>
      <c r="TPP144" s="59"/>
      <c r="TPQ144" s="59"/>
      <c r="TPR144" s="59"/>
      <c r="TPS144" s="59"/>
      <c r="TPT144" s="59"/>
      <c r="TPU144" s="59"/>
      <c r="TPV144" s="59"/>
      <c r="TPW144" s="59"/>
      <c r="TPX144" s="59"/>
      <c r="TPY144" s="59"/>
      <c r="TPZ144" s="59"/>
      <c r="TQA144" s="59"/>
      <c r="TQB144" s="59"/>
      <c r="TQC144" s="59"/>
      <c r="TQD144" s="59"/>
      <c r="TQE144" s="59"/>
      <c r="TQF144" s="59"/>
      <c r="TQG144" s="59"/>
      <c r="TQH144" s="59"/>
      <c r="TQI144" s="59"/>
      <c r="TQJ144" s="59"/>
      <c r="TQK144" s="59"/>
      <c r="TQL144" s="59"/>
      <c r="TQM144" s="59"/>
      <c r="TQN144" s="59"/>
      <c r="TQO144" s="59"/>
      <c r="TQP144" s="59"/>
      <c r="TQQ144" s="59"/>
      <c r="TQR144" s="59"/>
      <c r="TQS144" s="59"/>
      <c r="TQT144" s="59"/>
      <c r="TQU144" s="59"/>
      <c r="TQV144" s="59"/>
      <c r="TQW144" s="59"/>
      <c r="TQX144" s="59"/>
      <c r="TQY144" s="59"/>
      <c r="TQZ144" s="59"/>
      <c r="TRA144" s="59"/>
      <c r="TRB144" s="59"/>
      <c r="TRC144" s="59"/>
      <c r="TRD144" s="59"/>
      <c r="TRE144" s="59"/>
      <c r="TRF144" s="59"/>
      <c r="TRG144" s="59"/>
      <c r="TRH144" s="59"/>
      <c r="TRI144" s="59"/>
      <c r="TRJ144" s="59"/>
      <c r="TRK144" s="59"/>
      <c r="TRL144" s="59"/>
      <c r="TRM144" s="59"/>
      <c r="TRN144" s="59"/>
      <c r="TRO144" s="59"/>
      <c r="TRP144" s="59"/>
      <c r="TRQ144" s="59"/>
      <c r="TRR144" s="59"/>
      <c r="TRS144" s="59"/>
      <c r="TRT144" s="59"/>
      <c r="TRU144" s="59"/>
      <c r="TRV144" s="59"/>
      <c r="TRW144" s="59"/>
      <c r="TRX144" s="59"/>
      <c r="TRY144" s="59"/>
      <c r="TRZ144" s="59"/>
      <c r="TSA144" s="59"/>
      <c r="TSB144" s="59"/>
      <c r="TSC144" s="59"/>
      <c r="TSD144" s="59"/>
      <c r="TSE144" s="59"/>
      <c r="TSF144" s="59"/>
      <c r="TSG144" s="59"/>
      <c r="TSH144" s="59"/>
      <c r="TSI144" s="59"/>
      <c r="TSJ144" s="59"/>
      <c r="TSK144" s="59"/>
      <c r="TSL144" s="59"/>
      <c r="TSM144" s="59"/>
      <c r="TSN144" s="59"/>
      <c r="TSO144" s="59"/>
      <c r="TSP144" s="59"/>
      <c r="TSQ144" s="59"/>
      <c r="TSR144" s="59"/>
      <c r="TSS144" s="59"/>
      <c r="TST144" s="59"/>
      <c r="TSU144" s="59"/>
      <c r="TSV144" s="59"/>
      <c r="TSW144" s="59"/>
      <c r="TSX144" s="59"/>
      <c r="TSY144" s="59"/>
      <c r="TSZ144" s="59"/>
      <c r="TTA144" s="59"/>
      <c r="TTB144" s="59"/>
      <c r="TTC144" s="59"/>
      <c r="TTD144" s="59"/>
      <c r="TTE144" s="59"/>
      <c r="TTF144" s="59"/>
      <c r="TTG144" s="59"/>
      <c r="TTH144" s="59"/>
      <c r="TTI144" s="59"/>
      <c r="TTJ144" s="59"/>
      <c r="TTK144" s="59"/>
      <c r="TTL144" s="59"/>
      <c r="TTM144" s="59"/>
      <c r="TTN144" s="59"/>
      <c r="TTO144" s="59"/>
      <c r="TTP144" s="59"/>
      <c r="TTQ144" s="59"/>
      <c r="TTR144" s="59"/>
      <c r="TTS144" s="59"/>
      <c r="TTT144" s="59"/>
      <c r="TTU144" s="59"/>
      <c r="TTV144" s="59"/>
      <c r="TTW144" s="59"/>
      <c r="TTX144" s="59"/>
      <c r="TTY144" s="59"/>
      <c r="TTZ144" s="59"/>
      <c r="TUA144" s="59"/>
      <c r="TUB144" s="59"/>
      <c r="TUC144" s="59"/>
      <c r="TUD144" s="59"/>
      <c r="TUE144" s="59"/>
      <c r="TUF144" s="59"/>
      <c r="TUG144" s="59"/>
      <c r="TUH144" s="59"/>
      <c r="TUI144" s="59"/>
      <c r="TUJ144" s="59"/>
      <c r="TUK144" s="59"/>
      <c r="TUL144" s="59"/>
      <c r="TUM144" s="59"/>
      <c r="TUN144" s="59"/>
      <c r="TUO144" s="59"/>
      <c r="TUP144" s="59"/>
      <c r="TUQ144" s="59"/>
      <c r="TUR144" s="59"/>
      <c r="TUS144" s="59"/>
      <c r="TUT144" s="59"/>
      <c r="TUU144" s="59"/>
      <c r="TUV144" s="59"/>
      <c r="TUW144" s="59"/>
      <c r="TUX144" s="59"/>
      <c r="TUY144" s="59"/>
      <c r="TUZ144" s="59"/>
      <c r="TVA144" s="59"/>
      <c r="TVB144" s="59"/>
      <c r="TVC144" s="59"/>
      <c r="TVD144" s="59"/>
      <c r="TVE144" s="59"/>
      <c r="TVF144" s="59"/>
      <c r="TVG144" s="59"/>
      <c r="TVH144" s="59"/>
      <c r="TVI144" s="59"/>
      <c r="TVJ144" s="59"/>
      <c r="TVK144" s="59"/>
      <c r="TVL144" s="59"/>
      <c r="TVM144" s="59"/>
      <c r="TVN144" s="59"/>
      <c r="TVO144" s="59"/>
      <c r="TVP144" s="59"/>
      <c r="TVQ144" s="59"/>
      <c r="TVR144" s="59"/>
      <c r="TVS144" s="59"/>
      <c r="TVT144" s="59"/>
      <c r="TVU144" s="59"/>
      <c r="TVV144" s="59"/>
      <c r="TVW144" s="59"/>
      <c r="TVX144" s="59"/>
      <c r="TVY144" s="59"/>
      <c r="TVZ144" s="59"/>
      <c r="TWA144" s="59"/>
      <c r="TWB144" s="59"/>
      <c r="TWC144" s="59"/>
      <c r="TWD144" s="59"/>
      <c r="TWE144" s="59"/>
      <c r="TWF144" s="59"/>
      <c r="TWG144" s="59"/>
      <c r="TWH144" s="59"/>
      <c r="TWI144" s="59"/>
      <c r="TWJ144" s="59"/>
      <c r="TWK144" s="59"/>
      <c r="TWL144" s="59"/>
      <c r="TWM144" s="59"/>
      <c r="TWN144" s="59"/>
      <c r="TWO144" s="59"/>
      <c r="TWP144" s="59"/>
      <c r="TWQ144" s="59"/>
      <c r="TWR144" s="59"/>
      <c r="TWS144" s="59"/>
      <c r="TWT144" s="59"/>
      <c r="TWU144" s="59"/>
      <c r="TWV144" s="59"/>
      <c r="TWW144" s="59"/>
      <c r="TWX144" s="59"/>
      <c r="TWY144" s="59"/>
      <c r="TWZ144" s="59"/>
      <c r="TXA144" s="59"/>
      <c r="TXB144" s="59"/>
      <c r="TXC144" s="59"/>
      <c r="TXD144" s="59"/>
      <c r="TXE144" s="59"/>
      <c r="TXF144" s="59"/>
      <c r="TXG144" s="59"/>
      <c r="TXH144" s="59"/>
      <c r="TXI144" s="59"/>
      <c r="TXJ144" s="59"/>
      <c r="TXK144" s="59"/>
      <c r="TXL144" s="59"/>
      <c r="TXM144" s="59"/>
      <c r="TXN144" s="59"/>
      <c r="TXO144" s="59"/>
      <c r="TXP144" s="59"/>
      <c r="TXQ144" s="59"/>
      <c r="TXR144" s="59"/>
      <c r="TXS144" s="59"/>
      <c r="TXT144" s="59"/>
      <c r="TXU144" s="59"/>
      <c r="TXV144" s="59"/>
      <c r="TXW144" s="59"/>
      <c r="TXX144" s="59"/>
      <c r="TXY144" s="59"/>
      <c r="TXZ144" s="59"/>
      <c r="TYA144" s="59"/>
      <c r="TYB144" s="59"/>
      <c r="TYC144" s="59"/>
      <c r="TYD144" s="59"/>
      <c r="TYE144" s="59"/>
      <c r="TYF144" s="59"/>
      <c r="TYG144" s="59"/>
      <c r="TYH144" s="59"/>
      <c r="TYI144" s="59"/>
      <c r="TYJ144" s="59"/>
      <c r="TYK144" s="59"/>
      <c r="TYL144" s="59"/>
      <c r="TYM144" s="59"/>
      <c r="TYN144" s="59"/>
      <c r="TYO144" s="59"/>
      <c r="TYP144" s="59"/>
      <c r="TYQ144" s="59"/>
      <c r="TYR144" s="59"/>
      <c r="TYS144" s="59"/>
      <c r="TYT144" s="59"/>
      <c r="TYU144" s="59"/>
      <c r="TYV144" s="59"/>
      <c r="TYW144" s="59"/>
      <c r="TYX144" s="59"/>
      <c r="TYY144" s="59"/>
      <c r="TYZ144" s="59"/>
      <c r="TZA144" s="59"/>
      <c r="TZB144" s="59"/>
      <c r="TZC144" s="59"/>
      <c r="TZD144" s="59"/>
      <c r="TZE144" s="59"/>
      <c r="TZF144" s="59"/>
      <c r="TZG144" s="59"/>
      <c r="TZH144" s="59"/>
      <c r="TZI144" s="59"/>
      <c r="TZJ144" s="59"/>
      <c r="TZK144" s="59"/>
      <c r="TZL144" s="59"/>
      <c r="TZM144" s="59"/>
      <c r="TZN144" s="59"/>
      <c r="TZO144" s="59"/>
      <c r="TZP144" s="59"/>
      <c r="TZQ144" s="59"/>
      <c r="TZR144" s="59"/>
      <c r="TZS144" s="59"/>
      <c r="TZT144" s="59"/>
      <c r="TZU144" s="59"/>
      <c r="TZV144" s="59"/>
      <c r="TZW144" s="59"/>
      <c r="TZX144" s="59"/>
      <c r="TZY144" s="59"/>
      <c r="TZZ144" s="59"/>
      <c r="UAA144" s="59"/>
      <c r="UAB144" s="59"/>
      <c r="UAC144" s="59"/>
      <c r="UAD144" s="59"/>
      <c r="UAE144" s="59"/>
      <c r="UAF144" s="59"/>
      <c r="UAG144" s="59"/>
      <c r="UAH144" s="59"/>
      <c r="UAI144" s="59"/>
      <c r="UAJ144" s="59"/>
      <c r="UAK144" s="59"/>
      <c r="UAL144" s="59"/>
      <c r="UAM144" s="59"/>
      <c r="UAN144" s="59"/>
      <c r="UAO144" s="59"/>
      <c r="UAP144" s="59"/>
      <c r="UAQ144" s="59"/>
      <c r="UAR144" s="59"/>
      <c r="UAS144" s="59"/>
      <c r="UAT144" s="59"/>
      <c r="UAU144" s="59"/>
      <c r="UAV144" s="59"/>
      <c r="UAW144" s="59"/>
      <c r="UAX144" s="59"/>
      <c r="UAY144" s="59"/>
      <c r="UAZ144" s="59"/>
      <c r="UBA144" s="59"/>
      <c r="UBB144" s="59"/>
      <c r="UBC144" s="59"/>
      <c r="UBD144" s="59"/>
      <c r="UBE144" s="59"/>
      <c r="UBF144" s="59"/>
      <c r="UBG144" s="59"/>
      <c r="UBH144" s="59"/>
      <c r="UBI144" s="59"/>
      <c r="UBJ144" s="59"/>
      <c r="UBK144" s="59"/>
      <c r="UBL144" s="59"/>
      <c r="UBM144" s="59"/>
      <c r="UBN144" s="59"/>
      <c r="UBO144" s="59"/>
      <c r="UBP144" s="59"/>
      <c r="UBQ144" s="59"/>
      <c r="UBR144" s="59"/>
      <c r="UBS144" s="59"/>
      <c r="UBT144" s="59"/>
      <c r="UBU144" s="59"/>
      <c r="UBV144" s="59"/>
      <c r="UBW144" s="59"/>
      <c r="UBX144" s="59"/>
      <c r="UBY144" s="59"/>
      <c r="UBZ144" s="59"/>
      <c r="UCA144" s="59"/>
      <c r="UCB144" s="59"/>
      <c r="UCC144" s="59"/>
      <c r="UCD144" s="59"/>
      <c r="UCE144" s="59"/>
      <c r="UCF144" s="59"/>
      <c r="UCG144" s="59"/>
      <c r="UCH144" s="59"/>
      <c r="UCI144" s="59"/>
      <c r="UCJ144" s="59"/>
      <c r="UCK144" s="59"/>
      <c r="UCL144" s="59"/>
      <c r="UCM144" s="59"/>
      <c r="UCN144" s="59"/>
      <c r="UCO144" s="59"/>
      <c r="UCP144" s="59"/>
      <c r="UCQ144" s="59"/>
      <c r="UCR144" s="59"/>
      <c r="UCS144" s="59"/>
      <c r="UCT144" s="59"/>
      <c r="UCU144" s="59"/>
      <c r="UCV144" s="59"/>
      <c r="UCW144" s="59"/>
      <c r="UCX144" s="59"/>
      <c r="UCY144" s="59"/>
      <c r="UCZ144" s="59"/>
      <c r="UDA144" s="59"/>
      <c r="UDB144" s="59"/>
      <c r="UDC144" s="59"/>
      <c r="UDD144" s="59"/>
      <c r="UDE144" s="59"/>
      <c r="UDF144" s="59"/>
      <c r="UDG144" s="59"/>
      <c r="UDH144" s="59"/>
      <c r="UDI144" s="59"/>
      <c r="UDJ144" s="59"/>
      <c r="UDK144" s="59"/>
      <c r="UDL144" s="59"/>
      <c r="UDM144" s="59"/>
      <c r="UDN144" s="59"/>
      <c r="UDO144" s="59"/>
      <c r="UDP144" s="59"/>
      <c r="UDQ144" s="59"/>
      <c r="UDR144" s="59"/>
      <c r="UDS144" s="59"/>
      <c r="UDT144" s="59"/>
      <c r="UDU144" s="59"/>
      <c r="UDV144" s="59"/>
      <c r="UDW144" s="59"/>
      <c r="UDX144" s="59"/>
      <c r="UDY144" s="59"/>
      <c r="UDZ144" s="59"/>
      <c r="UEA144" s="59"/>
      <c r="UEB144" s="59"/>
      <c r="UEC144" s="59"/>
      <c r="UED144" s="59"/>
      <c r="UEE144" s="59"/>
      <c r="UEF144" s="59"/>
      <c r="UEG144" s="59"/>
      <c r="UEH144" s="59"/>
      <c r="UEI144" s="59"/>
      <c r="UEJ144" s="59"/>
      <c r="UEK144" s="59"/>
      <c r="UEL144" s="59"/>
      <c r="UEM144" s="59"/>
      <c r="UEN144" s="59"/>
      <c r="UEO144" s="59"/>
      <c r="UEP144" s="59"/>
      <c r="UEQ144" s="59"/>
      <c r="UER144" s="59"/>
      <c r="UES144" s="59"/>
      <c r="UET144" s="59"/>
      <c r="UEU144" s="59"/>
      <c r="UEV144" s="59"/>
      <c r="UEW144" s="59"/>
      <c r="UEX144" s="59"/>
      <c r="UEY144" s="59"/>
      <c r="UEZ144" s="59"/>
      <c r="UFA144" s="59"/>
      <c r="UFB144" s="59"/>
      <c r="UFC144" s="59"/>
      <c r="UFD144" s="59"/>
      <c r="UFE144" s="59"/>
      <c r="UFF144" s="59"/>
      <c r="UFG144" s="59"/>
      <c r="UFH144" s="59"/>
      <c r="UFI144" s="59"/>
      <c r="UFJ144" s="59"/>
      <c r="UFK144" s="59"/>
      <c r="UFL144" s="59"/>
      <c r="UFM144" s="59"/>
      <c r="UFN144" s="59"/>
      <c r="UFO144" s="59"/>
      <c r="UFP144" s="59"/>
      <c r="UFQ144" s="59"/>
      <c r="UFR144" s="59"/>
      <c r="UFS144" s="59"/>
      <c r="UFT144" s="59"/>
      <c r="UFU144" s="59"/>
      <c r="UFV144" s="59"/>
      <c r="UFW144" s="59"/>
      <c r="UFX144" s="59"/>
      <c r="UFY144" s="59"/>
      <c r="UFZ144" s="59"/>
      <c r="UGA144" s="59"/>
      <c r="UGB144" s="59"/>
      <c r="UGC144" s="59"/>
      <c r="UGD144" s="59"/>
      <c r="UGE144" s="59"/>
      <c r="UGF144" s="59"/>
      <c r="UGG144" s="59"/>
      <c r="UGH144" s="59"/>
      <c r="UGI144" s="59"/>
      <c r="UGJ144" s="59"/>
      <c r="UGK144" s="59"/>
      <c r="UGL144" s="59"/>
      <c r="UGM144" s="59"/>
      <c r="UGN144" s="59"/>
      <c r="UGO144" s="59"/>
      <c r="UGP144" s="59"/>
      <c r="UGQ144" s="59"/>
      <c r="UGR144" s="59"/>
      <c r="UGS144" s="59"/>
      <c r="UGT144" s="59"/>
      <c r="UGU144" s="59"/>
      <c r="UGV144" s="59"/>
      <c r="UGW144" s="59"/>
      <c r="UGX144" s="59"/>
      <c r="UGY144" s="59"/>
      <c r="UGZ144" s="59"/>
      <c r="UHA144" s="59"/>
      <c r="UHB144" s="59"/>
      <c r="UHC144" s="59"/>
      <c r="UHD144" s="59"/>
      <c r="UHE144" s="59"/>
      <c r="UHF144" s="59"/>
      <c r="UHG144" s="59"/>
      <c r="UHH144" s="59"/>
      <c r="UHI144" s="59"/>
      <c r="UHJ144" s="59"/>
      <c r="UHK144" s="59"/>
      <c r="UHL144" s="59"/>
      <c r="UHM144" s="59"/>
      <c r="UHN144" s="59"/>
      <c r="UHO144" s="59"/>
      <c r="UHP144" s="59"/>
      <c r="UHQ144" s="59"/>
      <c r="UHR144" s="59"/>
      <c r="UHS144" s="59"/>
      <c r="UHT144" s="59"/>
      <c r="UHU144" s="59"/>
      <c r="UHV144" s="59"/>
      <c r="UHW144" s="59"/>
      <c r="UHX144" s="59"/>
      <c r="UHY144" s="59"/>
      <c r="UHZ144" s="59"/>
      <c r="UIA144" s="59"/>
      <c r="UIB144" s="59"/>
      <c r="UIC144" s="59"/>
      <c r="UID144" s="59"/>
      <c r="UIE144" s="59"/>
      <c r="UIF144" s="59"/>
      <c r="UIG144" s="59"/>
      <c r="UIH144" s="59"/>
      <c r="UII144" s="59"/>
      <c r="UIJ144" s="59"/>
      <c r="UIK144" s="59"/>
      <c r="UIL144" s="59"/>
      <c r="UIM144" s="59"/>
      <c r="UIN144" s="59"/>
      <c r="UIO144" s="59"/>
      <c r="UIP144" s="59"/>
      <c r="UIQ144" s="59"/>
      <c r="UIR144" s="59"/>
      <c r="UIS144" s="59"/>
      <c r="UIT144" s="59"/>
      <c r="UIU144" s="59"/>
      <c r="UIV144" s="59"/>
      <c r="UIW144" s="59"/>
      <c r="UIX144" s="59"/>
      <c r="UIY144" s="59"/>
      <c r="UIZ144" s="59"/>
      <c r="UJA144" s="59"/>
      <c r="UJB144" s="59"/>
      <c r="UJC144" s="59"/>
      <c r="UJD144" s="59"/>
      <c r="UJE144" s="59"/>
      <c r="UJF144" s="59"/>
      <c r="UJG144" s="59"/>
      <c r="UJH144" s="59"/>
      <c r="UJI144" s="59"/>
      <c r="UJJ144" s="59"/>
      <c r="UJK144" s="59"/>
      <c r="UJL144" s="59"/>
      <c r="UJM144" s="59"/>
      <c r="UJN144" s="59"/>
      <c r="UJO144" s="59"/>
      <c r="UJP144" s="59"/>
      <c r="UJQ144" s="59"/>
      <c r="UJR144" s="59"/>
      <c r="UJS144" s="59"/>
      <c r="UJT144" s="59"/>
      <c r="UJU144" s="59"/>
      <c r="UJV144" s="59"/>
      <c r="UJW144" s="59"/>
      <c r="UJX144" s="59"/>
      <c r="UJY144" s="59"/>
      <c r="UJZ144" s="59"/>
      <c r="UKA144" s="59"/>
      <c r="UKB144" s="59"/>
      <c r="UKC144" s="59"/>
      <c r="UKD144" s="59"/>
      <c r="UKE144" s="59"/>
      <c r="UKF144" s="59"/>
      <c r="UKG144" s="59"/>
      <c r="UKH144" s="59"/>
      <c r="UKI144" s="59"/>
      <c r="UKJ144" s="59"/>
      <c r="UKK144" s="59"/>
      <c r="UKL144" s="59"/>
      <c r="UKM144" s="59"/>
      <c r="UKN144" s="59"/>
      <c r="UKO144" s="59"/>
      <c r="UKP144" s="59"/>
      <c r="UKQ144" s="59"/>
      <c r="UKR144" s="59"/>
      <c r="UKS144" s="59"/>
      <c r="UKT144" s="59"/>
      <c r="UKU144" s="59"/>
      <c r="UKV144" s="59"/>
      <c r="UKW144" s="59"/>
      <c r="UKX144" s="59"/>
      <c r="UKY144" s="59"/>
      <c r="UKZ144" s="59"/>
      <c r="ULA144" s="59"/>
      <c r="ULB144" s="59"/>
      <c r="ULC144" s="59"/>
      <c r="ULD144" s="59"/>
      <c r="ULE144" s="59"/>
      <c r="ULF144" s="59"/>
      <c r="ULG144" s="59"/>
      <c r="ULH144" s="59"/>
      <c r="ULI144" s="59"/>
      <c r="ULJ144" s="59"/>
      <c r="ULK144" s="59"/>
      <c r="ULL144" s="59"/>
      <c r="ULM144" s="59"/>
      <c r="ULN144" s="59"/>
      <c r="ULO144" s="59"/>
      <c r="ULP144" s="59"/>
      <c r="ULQ144" s="59"/>
      <c r="ULR144" s="59"/>
      <c r="ULS144" s="59"/>
      <c r="ULT144" s="59"/>
      <c r="ULU144" s="59"/>
      <c r="ULV144" s="59"/>
      <c r="ULW144" s="59"/>
      <c r="ULX144" s="59"/>
      <c r="ULY144" s="59"/>
      <c r="ULZ144" s="59"/>
      <c r="UMA144" s="59"/>
      <c r="UMB144" s="59"/>
      <c r="UMC144" s="59"/>
      <c r="UMD144" s="59"/>
      <c r="UME144" s="59"/>
      <c r="UMF144" s="59"/>
      <c r="UMG144" s="59"/>
      <c r="UMH144" s="59"/>
      <c r="UMI144" s="59"/>
      <c r="UMJ144" s="59"/>
      <c r="UMK144" s="59"/>
      <c r="UML144" s="59"/>
      <c r="UMM144" s="59"/>
      <c r="UMN144" s="59"/>
      <c r="UMO144" s="59"/>
      <c r="UMP144" s="59"/>
      <c r="UMQ144" s="59"/>
      <c r="UMR144" s="59"/>
      <c r="UMS144" s="59"/>
      <c r="UMT144" s="59"/>
      <c r="UMU144" s="59"/>
      <c r="UMV144" s="59"/>
      <c r="UMW144" s="59"/>
      <c r="UMX144" s="59"/>
      <c r="UMY144" s="59"/>
      <c r="UMZ144" s="59"/>
      <c r="UNA144" s="59"/>
      <c r="UNB144" s="59"/>
      <c r="UNC144" s="59"/>
      <c r="UND144" s="59"/>
      <c r="UNE144" s="59"/>
      <c r="UNF144" s="59"/>
      <c r="UNG144" s="59"/>
      <c r="UNH144" s="59"/>
      <c r="UNI144" s="59"/>
      <c r="UNJ144" s="59"/>
      <c r="UNK144" s="59"/>
      <c r="UNL144" s="59"/>
      <c r="UNM144" s="59"/>
      <c r="UNN144" s="59"/>
      <c r="UNO144" s="59"/>
      <c r="UNP144" s="59"/>
      <c r="UNQ144" s="59"/>
      <c r="UNR144" s="59"/>
      <c r="UNS144" s="59"/>
      <c r="UNT144" s="59"/>
      <c r="UNU144" s="59"/>
      <c r="UNV144" s="59"/>
      <c r="UNW144" s="59"/>
      <c r="UNX144" s="59"/>
      <c r="UNY144" s="59"/>
      <c r="UNZ144" s="59"/>
      <c r="UOA144" s="59"/>
      <c r="UOB144" s="59"/>
      <c r="UOC144" s="59"/>
      <c r="UOD144" s="59"/>
      <c r="UOE144" s="59"/>
      <c r="UOF144" s="59"/>
      <c r="UOG144" s="59"/>
      <c r="UOH144" s="59"/>
      <c r="UOI144" s="59"/>
      <c r="UOJ144" s="59"/>
      <c r="UOK144" s="59"/>
      <c r="UOL144" s="59"/>
      <c r="UOM144" s="59"/>
      <c r="UON144" s="59"/>
      <c r="UOO144" s="59"/>
      <c r="UOP144" s="59"/>
      <c r="UOQ144" s="59"/>
      <c r="UOR144" s="59"/>
      <c r="UOS144" s="59"/>
      <c r="UOT144" s="59"/>
      <c r="UOU144" s="59"/>
      <c r="UOV144" s="59"/>
      <c r="UOW144" s="59"/>
      <c r="UOX144" s="59"/>
      <c r="UOY144" s="59"/>
      <c r="UOZ144" s="59"/>
      <c r="UPA144" s="59"/>
      <c r="UPB144" s="59"/>
      <c r="UPC144" s="59"/>
      <c r="UPD144" s="59"/>
      <c r="UPE144" s="59"/>
      <c r="UPF144" s="59"/>
      <c r="UPG144" s="59"/>
      <c r="UPH144" s="59"/>
      <c r="UPI144" s="59"/>
      <c r="UPJ144" s="59"/>
      <c r="UPK144" s="59"/>
      <c r="UPL144" s="59"/>
      <c r="UPM144" s="59"/>
      <c r="UPN144" s="59"/>
      <c r="UPO144" s="59"/>
      <c r="UPP144" s="59"/>
      <c r="UPQ144" s="59"/>
      <c r="UPR144" s="59"/>
      <c r="UPS144" s="59"/>
      <c r="UPT144" s="59"/>
      <c r="UPU144" s="59"/>
      <c r="UPV144" s="59"/>
      <c r="UPW144" s="59"/>
      <c r="UPX144" s="59"/>
      <c r="UPY144" s="59"/>
      <c r="UPZ144" s="59"/>
      <c r="UQA144" s="59"/>
      <c r="UQB144" s="59"/>
      <c r="UQC144" s="59"/>
      <c r="UQD144" s="59"/>
      <c r="UQE144" s="59"/>
      <c r="UQF144" s="59"/>
      <c r="UQG144" s="59"/>
      <c r="UQH144" s="59"/>
      <c r="UQI144" s="59"/>
      <c r="UQJ144" s="59"/>
      <c r="UQK144" s="59"/>
      <c r="UQL144" s="59"/>
      <c r="UQM144" s="59"/>
      <c r="UQN144" s="59"/>
      <c r="UQO144" s="59"/>
      <c r="UQP144" s="59"/>
      <c r="UQQ144" s="59"/>
      <c r="UQR144" s="59"/>
      <c r="UQS144" s="59"/>
      <c r="UQT144" s="59"/>
      <c r="UQU144" s="59"/>
      <c r="UQV144" s="59"/>
      <c r="UQW144" s="59"/>
      <c r="UQX144" s="59"/>
      <c r="UQY144" s="59"/>
      <c r="UQZ144" s="59"/>
      <c r="URA144" s="59"/>
      <c r="URB144" s="59"/>
      <c r="URC144" s="59"/>
      <c r="URD144" s="59"/>
      <c r="URE144" s="59"/>
      <c r="URF144" s="59"/>
      <c r="URG144" s="59"/>
      <c r="URH144" s="59"/>
      <c r="URI144" s="59"/>
      <c r="URJ144" s="59"/>
      <c r="URK144" s="59"/>
      <c r="URL144" s="59"/>
      <c r="URM144" s="59"/>
      <c r="URN144" s="59"/>
      <c r="URO144" s="59"/>
      <c r="URP144" s="59"/>
      <c r="URQ144" s="59"/>
      <c r="URR144" s="59"/>
      <c r="URS144" s="59"/>
      <c r="URT144" s="59"/>
      <c r="URU144" s="59"/>
      <c r="URV144" s="59"/>
      <c r="URW144" s="59"/>
      <c r="URX144" s="59"/>
      <c r="URY144" s="59"/>
      <c r="URZ144" s="59"/>
      <c r="USA144" s="59"/>
      <c r="USB144" s="59"/>
      <c r="USC144" s="59"/>
      <c r="USD144" s="59"/>
      <c r="USE144" s="59"/>
      <c r="USF144" s="59"/>
      <c r="USG144" s="59"/>
      <c r="USH144" s="59"/>
      <c r="USI144" s="59"/>
      <c r="USJ144" s="59"/>
      <c r="USK144" s="59"/>
      <c r="USL144" s="59"/>
      <c r="USM144" s="59"/>
      <c r="USN144" s="59"/>
      <c r="USO144" s="59"/>
      <c r="USP144" s="59"/>
      <c r="USQ144" s="59"/>
      <c r="USR144" s="59"/>
      <c r="USS144" s="59"/>
      <c r="UST144" s="59"/>
      <c r="USU144" s="59"/>
      <c r="USV144" s="59"/>
      <c r="USW144" s="59"/>
      <c r="USX144" s="59"/>
      <c r="USY144" s="59"/>
      <c r="USZ144" s="59"/>
      <c r="UTA144" s="59"/>
      <c r="UTB144" s="59"/>
      <c r="UTC144" s="59"/>
      <c r="UTD144" s="59"/>
      <c r="UTE144" s="59"/>
      <c r="UTF144" s="59"/>
      <c r="UTG144" s="59"/>
      <c r="UTH144" s="59"/>
      <c r="UTI144" s="59"/>
      <c r="UTJ144" s="59"/>
      <c r="UTK144" s="59"/>
      <c r="UTL144" s="59"/>
      <c r="UTM144" s="59"/>
      <c r="UTN144" s="59"/>
      <c r="UTO144" s="59"/>
      <c r="UTP144" s="59"/>
      <c r="UTQ144" s="59"/>
      <c r="UTR144" s="59"/>
      <c r="UTS144" s="59"/>
      <c r="UTT144" s="59"/>
      <c r="UTU144" s="59"/>
      <c r="UTV144" s="59"/>
      <c r="UTW144" s="59"/>
      <c r="UTX144" s="59"/>
      <c r="UTY144" s="59"/>
      <c r="UTZ144" s="59"/>
      <c r="UUA144" s="59"/>
      <c r="UUB144" s="59"/>
      <c r="UUC144" s="59"/>
      <c r="UUD144" s="59"/>
      <c r="UUE144" s="59"/>
      <c r="UUF144" s="59"/>
      <c r="UUG144" s="59"/>
      <c r="UUH144" s="59"/>
      <c r="UUI144" s="59"/>
      <c r="UUJ144" s="59"/>
      <c r="UUK144" s="59"/>
      <c r="UUL144" s="59"/>
      <c r="UUM144" s="59"/>
      <c r="UUN144" s="59"/>
      <c r="UUO144" s="59"/>
      <c r="UUP144" s="59"/>
      <c r="UUQ144" s="59"/>
      <c r="UUR144" s="59"/>
      <c r="UUS144" s="59"/>
      <c r="UUT144" s="59"/>
      <c r="UUU144" s="59"/>
      <c r="UUV144" s="59"/>
      <c r="UUW144" s="59"/>
      <c r="UUX144" s="59"/>
      <c r="UUY144" s="59"/>
      <c r="UUZ144" s="59"/>
      <c r="UVA144" s="59"/>
      <c r="UVB144" s="59"/>
      <c r="UVC144" s="59"/>
      <c r="UVD144" s="59"/>
      <c r="UVE144" s="59"/>
      <c r="UVF144" s="59"/>
      <c r="UVG144" s="59"/>
      <c r="UVH144" s="59"/>
      <c r="UVI144" s="59"/>
      <c r="UVJ144" s="59"/>
      <c r="UVK144" s="59"/>
      <c r="UVL144" s="59"/>
      <c r="UVM144" s="59"/>
      <c r="UVN144" s="59"/>
      <c r="UVO144" s="59"/>
      <c r="UVP144" s="59"/>
      <c r="UVQ144" s="59"/>
      <c r="UVR144" s="59"/>
      <c r="UVS144" s="59"/>
      <c r="UVT144" s="59"/>
      <c r="UVU144" s="59"/>
      <c r="UVV144" s="59"/>
      <c r="UVW144" s="59"/>
      <c r="UVX144" s="59"/>
      <c r="UVY144" s="59"/>
      <c r="UVZ144" s="59"/>
      <c r="UWA144" s="59"/>
      <c r="UWB144" s="59"/>
      <c r="UWC144" s="59"/>
      <c r="UWD144" s="59"/>
      <c r="UWE144" s="59"/>
      <c r="UWF144" s="59"/>
      <c r="UWG144" s="59"/>
      <c r="UWH144" s="59"/>
      <c r="UWI144" s="59"/>
      <c r="UWJ144" s="59"/>
      <c r="UWK144" s="59"/>
      <c r="UWL144" s="59"/>
      <c r="UWM144" s="59"/>
      <c r="UWN144" s="59"/>
      <c r="UWO144" s="59"/>
      <c r="UWP144" s="59"/>
      <c r="UWQ144" s="59"/>
      <c r="UWR144" s="59"/>
      <c r="UWS144" s="59"/>
      <c r="UWT144" s="59"/>
      <c r="UWU144" s="59"/>
      <c r="UWV144" s="59"/>
      <c r="UWW144" s="59"/>
      <c r="UWX144" s="59"/>
      <c r="UWY144" s="59"/>
      <c r="UWZ144" s="59"/>
      <c r="UXA144" s="59"/>
      <c r="UXB144" s="59"/>
      <c r="UXC144" s="59"/>
      <c r="UXD144" s="59"/>
      <c r="UXE144" s="59"/>
      <c r="UXF144" s="59"/>
      <c r="UXG144" s="59"/>
      <c r="UXH144" s="59"/>
      <c r="UXI144" s="59"/>
      <c r="UXJ144" s="59"/>
      <c r="UXK144" s="59"/>
      <c r="UXL144" s="59"/>
      <c r="UXM144" s="59"/>
      <c r="UXN144" s="59"/>
      <c r="UXO144" s="59"/>
      <c r="UXP144" s="59"/>
      <c r="UXQ144" s="59"/>
      <c r="UXR144" s="59"/>
      <c r="UXS144" s="59"/>
      <c r="UXT144" s="59"/>
      <c r="UXU144" s="59"/>
      <c r="UXV144" s="59"/>
      <c r="UXW144" s="59"/>
      <c r="UXX144" s="59"/>
      <c r="UXY144" s="59"/>
      <c r="UXZ144" s="59"/>
      <c r="UYA144" s="59"/>
      <c r="UYB144" s="59"/>
      <c r="UYC144" s="59"/>
      <c r="UYD144" s="59"/>
      <c r="UYE144" s="59"/>
      <c r="UYF144" s="59"/>
      <c r="UYG144" s="59"/>
      <c r="UYH144" s="59"/>
      <c r="UYI144" s="59"/>
      <c r="UYJ144" s="59"/>
      <c r="UYK144" s="59"/>
      <c r="UYL144" s="59"/>
      <c r="UYM144" s="59"/>
      <c r="UYN144" s="59"/>
      <c r="UYO144" s="59"/>
      <c r="UYP144" s="59"/>
      <c r="UYQ144" s="59"/>
      <c r="UYR144" s="59"/>
      <c r="UYS144" s="59"/>
      <c r="UYT144" s="59"/>
      <c r="UYU144" s="59"/>
      <c r="UYV144" s="59"/>
      <c r="UYW144" s="59"/>
      <c r="UYX144" s="59"/>
      <c r="UYY144" s="59"/>
      <c r="UYZ144" s="59"/>
      <c r="UZA144" s="59"/>
      <c r="UZB144" s="59"/>
      <c r="UZC144" s="59"/>
      <c r="UZD144" s="59"/>
      <c r="UZE144" s="59"/>
      <c r="UZF144" s="59"/>
      <c r="UZG144" s="59"/>
      <c r="UZH144" s="59"/>
      <c r="UZI144" s="59"/>
      <c r="UZJ144" s="59"/>
      <c r="UZK144" s="59"/>
      <c r="UZL144" s="59"/>
      <c r="UZM144" s="59"/>
      <c r="UZN144" s="59"/>
      <c r="UZO144" s="59"/>
      <c r="UZP144" s="59"/>
      <c r="UZQ144" s="59"/>
      <c r="UZR144" s="59"/>
      <c r="UZS144" s="59"/>
      <c r="UZT144" s="59"/>
      <c r="UZU144" s="59"/>
      <c r="UZV144" s="59"/>
      <c r="UZW144" s="59"/>
      <c r="UZX144" s="59"/>
      <c r="UZY144" s="59"/>
      <c r="UZZ144" s="59"/>
      <c r="VAA144" s="59"/>
      <c r="VAB144" s="59"/>
      <c r="VAC144" s="59"/>
      <c r="VAD144" s="59"/>
      <c r="VAE144" s="59"/>
      <c r="VAF144" s="59"/>
      <c r="VAG144" s="59"/>
      <c r="VAH144" s="59"/>
      <c r="VAI144" s="59"/>
      <c r="VAJ144" s="59"/>
      <c r="VAK144" s="59"/>
      <c r="VAL144" s="59"/>
      <c r="VAM144" s="59"/>
      <c r="VAN144" s="59"/>
      <c r="VAO144" s="59"/>
      <c r="VAP144" s="59"/>
      <c r="VAQ144" s="59"/>
      <c r="VAR144" s="59"/>
      <c r="VAS144" s="59"/>
      <c r="VAT144" s="59"/>
      <c r="VAU144" s="59"/>
      <c r="VAV144" s="59"/>
      <c r="VAW144" s="59"/>
      <c r="VAX144" s="59"/>
      <c r="VAY144" s="59"/>
      <c r="VAZ144" s="59"/>
      <c r="VBA144" s="59"/>
      <c r="VBB144" s="59"/>
      <c r="VBC144" s="59"/>
      <c r="VBD144" s="59"/>
      <c r="VBE144" s="59"/>
      <c r="VBF144" s="59"/>
      <c r="VBG144" s="59"/>
      <c r="VBH144" s="59"/>
      <c r="VBI144" s="59"/>
      <c r="VBJ144" s="59"/>
      <c r="VBK144" s="59"/>
      <c r="VBL144" s="59"/>
      <c r="VBM144" s="59"/>
      <c r="VBN144" s="59"/>
      <c r="VBO144" s="59"/>
      <c r="VBP144" s="59"/>
      <c r="VBQ144" s="59"/>
      <c r="VBR144" s="59"/>
      <c r="VBS144" s="59"/>
      <c r="VBT144" s="59"/>
      <c r="VBU144" s="59"/>
      <c r="VBV144" s="59"/>
      <c r="VBW144" s="59"/>
      <c r="VBX144" s="59"/>
      <c r="VBY144" s="59"/>
      <c r="VBZ144" s="59"/>
      <c r="VCA144" s="59"/>
      <c r="VCB144" s="59"/>
      <c r="VCC144" s="59"/>
      <c r="VCD144" s="59"/>
      <c r="VCE144" s="59"/>
      <c r="VCF144" s="59"/>
      <c r="VCG144" s="59"/>
      <c r="VCH144" s="59"/>
      <c r="VCI144" s="59"/>
      <c r="VCJ144" s="59"/>
      <c r="VCK144" s="59"/>
      <c r="VCL144" s="59"/>
      <c r="VCM144" s="59"/>
      <c r="VCN144" s="59"/>
      <c r="VCO144" s="59"/>
      <c r="VCP144" s="59"/>
      <c r="VCQ144" s="59"/>
      <c r="VCR144" s="59"/>
      <c r="VCS144" s="59"/>
      <c r="VCT144" s="59"/>
      <c r="VCU144" s="59"/>
      <c r="VCV144" s="59"/>
      <c r="VCW144" s="59"/>
      <c r="VCX144" s="59"/>
      <c r="VCY144" s="59"/>
      <c r="VCZ144" s="59"/>
      <c r="VDA144" s="59"/>
      <c r="VDB144" s="59"/>
      <c r="VDC144" s="59"/>
      <c r="VDD144" s="59"/>
      <c r="VDE144" s="59"/>
      <c r="VDF144" s="59"/>
      <c r="VDG144" s="59"/>
      <c r="VDH144" s="59"/>
      <c r="VDI144" s="59"/>
      <c r="VDJ144" s="59"/>
      <c r="VDK144" s="59"/>
      <c r="VDL144" s="59"/>
      <c r="VDM144" s="59"/>
      <c r="VDN144" s="59"/>
      <c r="VDO144" s="59"/>
      <c r="VDP144" s="59"/>
      <c r="VDQ144" s="59"/>
      <c r="VDR144" s="59"/>
      <c r="VDS144" s="59"/>
      <c r="VDT144" s="59"/>
      <c r="VDU144" s="59"/>
      <c r="VDV144" s="59"/>
      <c r="VDW144" s="59"/>
      <c r="VDX144" s="59"/>
      <c r="VDY144" s="59"/>
      <c r="VDZ144" s="59"/>
      <c r="VEA144" s="59"/>
      <c r="VEB144" s="59"/>
      <c r="VEC144" s="59"/>
      <c r="VED144" s="59"/>
      <c r="VEE144" s="59"/>
      <c r="VEF144" s="59"/>
      <c r="VEG144" s="59"/>
      <c r="VEH144" s="59"/>
      <c r="VEI144" s="59"/>
      <c r="VEJ144" s="59"/>
      <c r="VEK144" s="59"/>
      <c r="VEL144" s="59"/>
      <c r="VEM144" s="59"/>
      <c r="VEN144" s="59"/>
      <c r="VEO144" s="59"/>
      <c r="VEP144" s="59"/>
      <c r="VEQ144" s="59"/>
      <c r="VER144" s="59"/>
      <c r="VES144" s="59"/>
      <c r="VET144" s="59"/>
      <c r="VEU144" s="59"/>
      <c r="VEV144" s="59"/>
      <c r="VEW144" s="59"/>
      <c r="VEX144" s="59"/>
      <c r="VEY144" s="59"/>
      <c r="VEZ144" s="59"/>
      <c r="VFA144" s="59"/>
      <c r="VFB144" s="59"/>
      <c r="VFC144" s="59"/>
      <c r="VFD144" s="59"/>
      <c r="VFE144" s="59"/>
      <c r="VFF144" s="59"/>
      <c r="VFG144" s="59"/>
      <c r="VFH144" s="59"/>
      <c r="VFI144" s="59"/>
      <c r="VFJ144" s="59"/>
      <c r="VFK144" s="59"/>
      <c r="VFL144" s="59"/>
      <c r="VFM144" s="59"/>
      <c r="VFN144" s="59"/>
      <c r="VFO144" s="59"/>
      <c r="VFP144" s="59"/>
      <c r="VFQ144" s="59"/>
      <c r="VFR144" s="59"/>
      <c r="VFS144" s="59"/>
      <c r="VFT144" s="59"/>
      <c r="VFU144" s="59"/>
      <c r="VFV144" s="59"/>
      <c r="VFW144" s="59"/>
      <c r="VFX144" s="59"/>
      <c r="VFY144" s="59"/>
      <c r="VFZ144" s="59"/>
      <c r="VGA144" s="59"/>
      <c r="VGB144" s="59"/>
      <c r="VGC144" s="59"/>
      <c r="VGD144" s="59"/>
      <c r="VGE144" s="59"/>
      <c r="VGF144" s="59"/>
      <c r="VGG144" s="59"/>
      <c r="VGH144" s="59"/>
      <c r="VGI144" s="59"/>
      <c r="VGJ144" s="59"/>
      <c r="VGK144" s="59"/>
      <c r="VGL144" s="59"/>
      <c r="VGM144" s="59"/>
      <c r="VGN144" s="59"/>
      <c r="VGO144" s="59"/>
      <c r="VGP144" s="59"/>
      <c r="VGQ144" s="59"/>
      <c r="VGR144" s="59"/>
      <c r="VGS144" s="59"/>
      <c r="VGT144" s="59"/>
      <c r="VGU144" s="59"/>
      <c r="VGV144" s="59"/>
      <c r="VGW144" s="59"/>
      <c r="VGX144" s="59"/>
      <c r="VGY144" s="59"/>
      <c r="VGZ144" s="59"/>
      <c r="VHA144" s="59"/>
      <c r="VHB144" s="59"/>
      <c r="VHC144" s="59"/>
      <c r="VHD144" s="59"/>
      <c r="VHE144" s="59"/>
      <c r="VHF144" s="59"/>
      <c r="VHG144" s="59"/>
      <c r="VHH144" s="59"/>
      <c r="VHI144" s="59"/>
      <c r="VHJ144" s="59"/>
      <c r="VHK144" s="59"/>
      <c r="VHL144" s="59"/>
      <c r="VHM144" s="59"/>
      <c r="VHN144" s="59"/>
      <c r="VHO144" s="59"/>
      <c r="VHP144" s="59"/>
      <c r="VHQ144" s="59"/>
      <c r="VHR144" s="59"/>
      <c r="VHS144" s="59"/>
      <c r="VHT144" s="59"/>
      <c r="VHU144" s="59"/>
      <c r="VHV144" s="59"/>
      <c r="VHW144" s="59"/>
      <c r="VHX144" s="59"/>
      <c r="VHY144" s="59"/>
      <c r="VHZ144" s="59"/>
      <c r="VIA144" s="59"/>
      <c r="VIB144" s="59"/>
      <c r="VIC144" s="59"/>
      <c r="VID144" s="59"/>
      <c r="VIE144" s="59"/>
      <c r="VIF144" s="59"/>
      <c r="VIG144" s="59"/>
      <c r="VIH144" s="59"/>
      <c r="VII144" s="59"/>
      <c r="VIJ144" s="59"/>
      <c r="VIK144" s="59"/>
      <c r="VIL144" s="59"/>
      <c r="VIM144" s="59"/>
      <c r="VIN144" s="59"/>
      <c r="VIO144" s="59"/>
      <c r="VIP144" s="59"/>
      <c r="VIQ144" s="59"/>
      <c r="VIR144" s="59"/>
      <c r="VIS144" s="59"/>
      <c r="VIT144" s="59"/>
      <c r="VIU144" s="59"/>
      <c r="VIV144" s="59"/>
      <c r="VIW144" s="59"/>
      <c r="VIX144" s="59"/>
      <c r="VIY144" s="59"/>
      <c r="VIZ144" s="59"/>
      <c r="VJA144" s="59"/>
      <c r="VJB144" s="59"/>
      <c r="VJC144" s="59"/>
      <c r="VJD144" s="59"/>
      <c r="VJE144" s="59"/>
      <c r="VJF144" s="59"/>
      <c r="VJG144" s="59"/>
      <c r="VJH144" s="59"/>
      <c r="VJI144" s="59"/>
      <c r="VJJ144" s="59"/>
      <c r="VJK144" s="59"/>
      <c r="VJL144" s="59"/>
      <c r="VJM144" s="59"/>
      <c r="VJN144" s="59"/>
      <c r="VJO144" s="59"/>
      <c r="VJP144" s="59"/>
      <c r="VJQ144" s="59"/>
      <c r="VJR144" s="59"/>
      <c r="VJS144" s="59"/>
      <c r="VJT144" s="59"/>
      <c r="VJU144" s="59"/>
      <c r="VJV144" s="59"/>
      <c r="VJW144" s="59"/>
      <c r="VJX144" s="59"/>
      <c r="VJY144" s="59"/>
      <c r="VJZ144" s="59"/>
      <c r="VKA144" s="59"/>
      <c r="VKB144" s="59"/>
      <c r="VKC144" s="59"/>
      <c r="VKD144" s="59"/>
      <c r="VKE144" s="59"/>
      <c r="VKF144" s="59"/>
      <c r="VKG144" s="59"/>
      <c r="VKH144" s="59"/>
      <c r="VKI144" s="59"/>
      <c r="VKJ144" s="59"/>
      <c r="VKK144" s="59"/>
      <c r="VKL144" s="59"/>
      <c r="VKM144" s="59"/>
      <c r="VKN144" s="59"/>
      <c r="VKO144" s="59"/>
      <c r="VKP144" s="59"/>
      <c r="VKQ144" s="59"/>
      <c r="VKR144" s="59"/>
      <c r="VKS144" s="59"/>
      <c r="VKT144" s="59"/>
      <c r="VKU144" s="59"/>
      <c r="VKV144" s="59"/>
      <c r="VKW144" s="59"/>
      <c r="VKX144" s="59"/>
      <c r="VKY144" s="59"/>
      <c r="VKZ144" s="59"/>
      <c r="VLA144" s="59"/>
      <c r="VLB144" s="59"/>
      <c r="VLC144" s="59"/>
      <c r="VLD144" s="59"/>
      <c r="VLE144" s="59"/>
      <c r="VLF144" s="59"/>
      <c r="VLG144" s="59"/>
      <c r="VLH144" s="59"/>
      <c r="VLI144" s="59"/>
      <c r="VLJ144" s="59"/>
      <c r="VLK144" s="59"/>
      <c r="VLL144" s="59"/>
      <c r="VLM144" s="59"/>
      <c r="VLN144" s="59"/>
      <c r="VLO144" s="59"/>
      <c r="VLP144" s="59"/>
      <c r="VLQ144" s="59"/>
      <c r="VLR144" s="59"/>
      <c r="VLS144" s="59"/>
      <c r="VLT144" s="59"/>
      <c r="VLU144" s="59"/>
      <c r="VLV144" s="59"/>
      <c r="VLW144" s="59"/>
      <c r="VLX144" s="59"/>
      <c r="VLY144" s="59"/>
      <c r="VLZ144" s="59"/>
      <c r="VMA144" s="59"/>
      <c r="VMB144" s="59"/>
      <c r="VMC144" s="59"/>
      <c r="VMD144" s="59"/>
      <c r="VME144" s="59"/>
      <c r="VMF144" s="59"/>
      <c r="VMG144" s="59"/>
      <c r="VMH144" s="59"/>
      <c r="VMI144" s="59"/>
      <c r="VMJ144" s="59"/>
      <c r="VMK144" s="59"/>
      <c r="VML144" s="59"/>
      <c r="VMM144" s="59"/>
      <c r="VMN144" s="59"/>
      <c r="VMO144" s="59"/>
      <c r="VMP144" s="59"/>
      <c r="VMQ144" s="59"/>
      <c r="VMR144" s="59"/>
      <c r="VMS144" s="59"/>
      <c r="VMT144" s="59"/>
      <c r="VMU144" s="59"/>
      <c r="VMV144" s="59"/>
      <c r="VMW144" s="59"/>
      <c r="VMX144" s="59"/>
      <c r="VMY144" s="59"/>
      <c r="VMZ144" s="59"/>
      <c r="VNA144" s="59"/>
      <c r="VNB144" s="59"/>
      <c r="VNC144" s="59"/>
      <c r="VND144" s="59"/>
      <c r="VNE144" s="59"/>
      <c r="VNF144" s="59"/>
      <c r="VNG144" s="59"/>
      <c r="VNH144" s="59"/>
      <c r="VNI144" s="59"/>
      <c r="VNJ144" s="59"/>
      <c r="VNK144" s="59"/>
      <c r="VNL144" s="59"/>
      <c r="VNM144" s="59"/>
      <c r="VNN144" s="59"/>
      <c r="VNO144" s="59"/>
      <c r="VNP144" s="59"/>
      <c r="VNQ144" s="59"/>
      <c r="VNR144" s="59"/>
      <c r="VNS144" s="59"/>
      <c r="VNT144" s="59"/>
      <c r="VNU144" s="59"/>
      <c r="VNV144" s="59"/>
      <c r="VNW144" s="59"/>
      <c r="VNX144" s="59"/>
      <c r="VNY144" s="59"/>
      <c r="VNZ144" s="59"/>
      <c r="VOA144" s="59"/>
      <c r="VOB144" s="59"/>
      <c r="VOC144" s="59"/>
      <c r="VOD144" s="59"/>
      <c r="VOE144" s="59"/>
      <c r="VOF144" s="59"/>
      <c r="VOG144" s="59"/>
      <c r="VOH144" s="59"/>
      <c r="VOI144" s="59"/>
      <c r="VOJ144" s="59"/>
      <c r="VOK144" s="59"/>
      <c r="VOL144" s="59"/>
      <c r="VOM144" s="59"/>
      <c r="VON144" s="59"/>
      <c r="VOO144" s="59"/>
      <c r="VOP144" s="59"/>
      <c r="VOQ144" s="59"/>
      <c r="VOR144" s="59"/>
      <c r="VOS144" s="59"/>
      <c r="VOT144" s="59"/>
      <c r="VOU144" s="59"/>
      <c r="VOV144" s="59"/>
      <c r="VOW144" s="59"/>
      <c r="VOX144" s="59"/>
      <c r="VOY144" s="59"/>
      <c r="VOZ144" s="59"/>
      <c r="VPA144" s="59"/>
      <c r="VPB144" s="59"/>
      <c r="VPC144" s="59"/>
      <c r="VPD144" s="59"/>
      <c r="VPE144" s="59"/>
      <c r="VPF144" s="59"/>
      <c r="VPG144" s="59"/>
      <c r="VPH144" s="59"/>
      <c r="VPI144" s="59"/>
      <c r="VPJ144" s="59"/>
      <c r="VPK144" s="59"/>
      <c r="VPL144" s="59"/>
      <c r="VPM144" s="59"/>
      <c r="VPN144" s="59"/>
      <c r="VPO144" s="59"/>
      <c r="VPP144" s="59"/>
      <c r="VPQ144" s="59"/>
      <c r="VPR144" s="59"/>
      <c r="VPS144" s="59"/>
      <c r="VPT144" s="59"/>
      <c r="VPU144" s="59"/>
      <c r="VPV144" s="59"/>
      <c r="VPW144" s="59"/>
      <c r="VPX144" s="59"/>
      <c r="VPY144" s="59"/>
      <c r="VPZ144" s="59"/>
      <c r="VQA144" s="59"/>
      <c r="VQB144" s="59"/>
      <c r="VQC144" s="59"/>
      <c r="VQD144" s="59"/>
      <c r="VQE144" s="59"/>
      <c r="VQF144" s="59"/>
      <c r="VQG144" s="59"/>
      <c r="VQH144" s="59"/>
      <c r="VQI144" s="59"/>
      <c r="VQJ144" s="59"/>
      <c r="VQK144" s="59"/>
      <c r="VQL144" s="59"/>
      <c r="VQM144" s="59"/>
      <c r="VQN144" s="59"/>
      <c r="VQO144" s="59"/>
      <c r="VQP144" s="59"/>
      <c r="VQQ144" s="59"/>
      <c r="VQR144" s="59"/>
      <c r="VQS144" s="59"/>
      <c r="VQT144" s="59"/>
      <c r="VQU144" s="59"/>
      <c r="VQV144" s="59"/>
      <c r="VQW144" s="59"/>
      <c r="VQX144" s="59"/>
      <c r="VQY144" s="59"/>
      <c r="VQZ144" s="59"/>
      <c r="VRA144" s="59"/>
      <c r="VRB144" s="59"/>
      <c r="VRC144" s="59"/>
      <c r="VRD144" s="59"/>
      <c r="VRE144" s="59"/>
      <c r="VRF144" s="59"/>
      <c r="VRG144" s="59"/>
      <c r="VRH144" s="59"/>
      <c r="VRI144" s="59"/>
      <c r="VRJ144" s="59"/>
      <c r="VRK144" s="59"/>
      <c r="VRL144" s="59"/>
      <c r="VRM144" s="59"/>
      <c r="VRN144" s="59"/>
      <c r="VRO144" s="59"/>
      <c r="VRP144" s="59"/>
      <c r="VRQ144" s="59"/>
      <c r="VRR144" s="59"/>
      <c r="VRS144" s="59"/>
      <c r="VRT144" s="59"/>
      <c r="VRU144" s="59"/>
      <c r="VRV144" s="59"/>
      <c r="VRW144" s="59"/>
      <c r="VRX144" s="59"/>
      <c r="VRY144" s="59"/>
      <c r="VRZ144" s="59"/>
      <c r="VSA144" s="59"/>
      <c r="VSB144" s="59"/>
      <c r="VSC144" s="59"/>
      <c r="VSD144" s="59"/>
      <c r="VSE144" s="59"/>
      <c r="VSF144" s="59"/>
      <c r="VSG144" s="59"/>
      <c r="VSH144" s="59"/>
      <c r="VSI144" s="59"/>
      <c r="VSJ144" s="59"/>
      <c r="VSK144" s="59"/>
      <c r="VSL144" s="59"/>
      <c r="VSM144" s="59"/>
      <c r="VSN144" s="59"/>
      <c r="VSO144" s="59"/>
      <c r="VSP144" s="59"/>
      <c r="VSQ144" s="59"/>
      <c r="VSR144" s="59"/>
      <c r="VSS144" s="59"/>
      <c r="VST144" s="59"/>
      <c r="VSU144" s="59"/>
      <c r="VSV144" s="59"/>
      <c r="VSW144" s="59"/>
      <c r="VSX144" s="59"/>
      <c r="VSY144" s="59"/>
      <c r="VSZ144" s="59"/>
      <c r="VTA144" s="59"/>
      <c r="VTB144" s="59"/>
      <c r="VTC144" s="59"/>
      <c r="VTD144" s="59"/>
      <c r="VTE144" s="59"/>
      <c r="VTF144" s="59"/>
      <c r="VTG144" s="59"/>
      <c r="VTH144" s="59"/>
      <c r="VTI144" s="59"/>
      <c r="VTJ144" s="59"/>
      <c r="VTK144" s="59"/>
      <c r="VTL144" s="59"/>
      <c r="VTM144" s="59"/>
      <c r="VTN144" s="59"/>
      <c r="VTO144" s="59"/>
      <c r="VTP144" s="59"/>
      <c r="VTQ144" s="59"/>
      <c r="VTR144" s="59"/>
      <c r="VTS144" s="59"/>
      <c r="VTT144" s="59"/>
      <c r="VTU144" s="59"/>
      <c r="VTV144" s="59"/>
      <c r="VTW144" s="59"/>
      <c r="VTX144" s="59"/>
      <c r="VTY144" s="59"/>
      <c r="VTZ144" s="59"/>
      <c r="VUA144" s="59"/>
      <c r="VUB144" s="59"/>
      <c r="VUC144" s="59"/>
      <c r="VUD144" s="59"/>
      <c r="VUE144" s="59"/>
      <c r="VUF144" s="59"/>
      <c r="VUG144" s="59"/>
      <c r="VUH144" s="59"/>
      <c r="VUI144" s="59"/>
      <c r="VUJ144" s="59"/>
      <c r="VUK144" s="59"/>
      <c r="VUL144" s="59"/>
      <c r="VUM144" s="59"/>
      <c r="VUN144" s="59"/>
      <c r="VUO144" s="59"/>
      <c r="VUP144" s="59"/>
      <c r="VUQ144" s="59"/>
      <c r="VUR144" s="59"/>
      <c r="VUS144" s="59"/>
      <c r="VUT144" s="59"/>
      <c r="VUU144" s="59"/>
      <c r="VUV144" s="59"/>
      <c r="VUW144" s="59"/>
      <c r="VUX144" s="59"/>
      <c r="VUY144" s="59"/>
      <c r="VUZ144" s="59"/>
      <c r="VVA144" s="59"/>
      <c r="VVB144" s="59"/>
      <c r="VVC144" s="59"/>
      <c r="VVD144" s="59"/>
      <c r="VVE144" s="59"/>
      <c r="VVF144" s="59"/>
      <c r="VVG144" s="59"/>
      <c r="VVH144" s="59"/>
      <c r="VVI144" s="59"/>
      <c r="VVJ144" s="59"/>
      <c r="VVK144" s="59"/>
      <c r="VVL144" s="59"/>
      <c r="VVM144" s="59"/>
      <c r="VVN144" s="59"/>
      <c r="VVO144" s="59"/>
      <c r="VVP144" s="59"/>
      <c r="VVQ144" s="59"/>
      <c r="VVR144" s="59"/>
      <c r="VVS144" s="59"/>
      <c r="VVT144" s="59"/>
      <c r="VVU144" s="59"/>
      <c r="VVV144" s="59"/>
      <c r="VVW144" s="59"/>
      <c r="VVX144" s="59"/>
      <c r="VVY144" s="59"/>
      <c r="VVZ144" s="59"/>
      <c r="VWA144" s="59"/>
      <c r="VWB144" s="59"/>
      <c r="VWC144" s="59"/>
      <c r="VWD144" s="59"/>
      <c r="VWE144" s="59"/>
      <c r="VWF144" s="59"/>
      <c r="VWG144" s="59"/>
      <c r="VWH144" s="59"/>
      <c r="VWI144" s="59"/>
      <c r="VWJ144" s="59"/>
      <c r="VWK144" s="59"/>
      <c r="VWL144" s="59"/>
      <c r="VWM144" s="59"/>
      <c r="VWN144" s="59"/>
      <c r="VWO144" s="59"/>
      <c r="VWP144" s="59"/>
      <c r="VWQ144" s="59"/>
      <c r="VWR144" s="59"/>
      <c r="VWS144" s="59"/>
      <c r="VWT144" s="59"/>
      <c r="VWU144" s="59"/>
      <c r="VWV144" s="59"/>
      <c r="VWW144" s="59"/>
      <c r="VWX144" s="59"/>
      <c r="VWY144" s="59"/>
      <c r="VWZ144" s="59"/>
      <c r="VXA144" s="59"/>
      <c r="VXB144" s="59"/>
      <c r="VXC144" s="59"/>
      <c r="VXD144" s="59"/>
      <c r="VXE144" s="59"/>
      <c r="VXF144" s="59"/>
      <c r="VXG144" s="59"/>
      <c r="VXH144" s="59"/>
      <c r="VXI144" s="59"/>
      <c r="VXJ144" s="59"/>
      <c r="VXK144" s="59"/>
      <c r="VXL144" s="59"/>
      <c r="VXM144" s="59"/>
      <c r="VXN144" s="59"/>
      <c r="VXO144" s="59"/>
      <c r="VXP144" s="59"/>
      <c r="VXQ144" s="59"/>
      <c r="VXR144" s="59"/>
      <c r="VXS144" s="59"/>
      <c r="VXT144" s="59"/>
      <c r="VXU144" s="59"/>
      <c r="VXV144" s="59"/>
      <c r="VXW144" s="59"/>
      <c r="VXX144" s="59"/>
      <c r="VXY144" s="59"/>
      <c r="VXZ144" s="59"/>
      <c r="VYA144" s="59"/>
      <c r="VYB144" s="59"/>
      <c r="VYC144" s="59"/>
      <c r="VYD144" s="59"/>
      <c r="VYE144" s="59"/>
      <c r="VYF144" s="59"/>
      <c r="VYG144" s="59"/>
      <c r="VYH144" s="59"/>
      <c r="VYI144" s="59"/>
      <c r="VYJ144" s="59"/>
      <c r="VYK144" s="59"/>
      <c r="VYL144" s="59"/>
      <c r="VYM144" s="59"/>
      <c r="VYN144" s="59"/>
      <c r="VYO144" s="59"/>
      <c r="VYP144" s="59"/>
      <c r="VYQ144" s="59"/>
      <c r="VYR144" s="59"/>
      <c r="VYS144" s="59"/>
      <c r="VYT144" s="59"/>
      <c r="VYU144" s="59"/>
      <c r="VYV144" s="59"/>
      <c r="VYW144" s="59"/>
      <c r="VYX144" s="59"/>
      <c r="VYY144" s="59"/>
      <c r="VYZ144" s="59"/>
      <c r="VZA144" s="59"/>
      <c r="VZB144" s="59"/>
      <c r="VZC144" s="59"/>
      <c r="VZD144" s="59"/>
      <c r="VZE144" s="59"/>
      <c r="VZF144" s="59"/>
      <c r="VZG144" s="59"/>
      <c r="VZH144" s="59"/>
      <c r="VZI144" s="59"/>
      <c r="VZJ144" s="59"/>
      <c r="VZK144" s="59"/>
      <c r="VZL144" s="59"/>
      <c r="VZM144" s="59"/>
      <c r="VZN144" s="59"/>
      <c r="VZO144" s="59"/>
      <c r="VZP144" s="59"/>
      <c r="VZQ144" s="59"/>
      <c r="VZR144" s="59"/>
      <c r="VZS144" s="59"/>
      <c r="VZT144" s="59"/>
      <c r="VZU144" s="59"/>
      <c r="VZV144" s="59"/>
      <c r="VZW144" s="59"/>
      <c r="VZX144" s="59"/>
      <c r="VZY144" s="59"/>
      <c r="VZZ144" s="59"/>
      <c r="WAA144" s="59"/>
      <c r="WAB144" s="59"/>
      <c r="WAC144" s="59"/>
      <c r="WAD144" s="59"/>
      <c r="WAE144" s="59"/>
      <c r="WAF144" s="59"/>
      <c r="WAG144" s="59"/>
      <c r="WAH144" s="59"/>
      <c r="WAI144" s="59"/>
      <c r="WAJ144" s="59"/>
      <c r="WAK144" s="59"/>
      <c r="WAL144" s="59"/>
      <c r="WAM144" s="59"/>
      <c r="WAN144" s="59"/>
      <c r="WAO144" s="59"/>
      <c r="WAP144" s="59"/>
      <c r="WAQ144" s="59"/>
      <c r="WAR144" s="59"/>
      <c r="WAS144" s="59"/>
      <c r="WAT144" s="59"/>
      <c r="WAU144" s="59"/>
      <c r="WAV144" s="59"/>
      <c r="WAW144" s="59"/>
      <c r="WAX144" s="59"/>
      <c r="WAY144" s="59"/>
      <c r="WAZ144" s="59"/>
      <c r="WBA144" s="59"/>
      <c r="WBB144" s="59"/>
      <c r="WBC144" s="59"/>
      <c r="WBD144" s="59"/>
      <c r="WBE144" s="59"/>
      <c r="WBF144" s="59"/>
      <c r="WBG144" s="59"/>
      <c r="WBH144" s="59"/>
      <c r="WBI144" s="59"/>
      <c r="WBJ144" s="59"/>
      <c r="WBK144" s="59"/>
      <c r="WBL144" s="59"/>
      <c r="WBM144" s="59"/>
      <c r="WBN144" s="59"/>
      <c r="WBO144" s="59"/>
      <c r="WBP144" s="59"/>
      <c r="WBQ144" s="59"/>
      <c r="WBR144" s="59"/>
      <c r="WBS144" s="59"/>
      <c r="WBT144" s="59"/>
      <c r="WBU144" s="59"/>
      <c r="WBV144" s="59"/>
      <c r="WBW144" s="59"/>
      <c r="WBX144" s="59"/>
      <c r="WBY144" s="59"/>
      <c r="WBZ144" s="59"/>
      <c r="WCA144" s="59"/>
      <c r="WCB144" s="59"/>
      <c r="WCC144" s="59"/>
      <c r="WCD144" s="59"/>
      <c r="WCE144" s="59"/>
      <c r="WCF144" s="59"/>
      <c r="WCG144" s="59"/>
      <c r="WCH144" s="59"/>
      <c r="WCI144" s="59"/>
      <c r="WCJ144" s="59"/>
      <c r="WCK144" s="59"/>
      <c r="WCL144" s="59"/>
      <c r="WCM144" s="59"/>
      <c r="WCN144" s="59"/>
      <c r="WCO144" s="59"/>
      <c r="WCP144" s="59"/>
      <c r="WCQ144" s="59"/>
      <c r="WCR144" s="59"/>
      <c r="WCS144" s="59"/>
      <c r="WCT144" s="59"/>
      <c r="WCU144" s="59"/>
      <c r="WCV144" s="59"/>
      <c r="WCW144" s="59"/>
      <c r="WCX144" s="59"/>
      <c r="WCY144" s="59"/>
      <c r="WCZ144" s="59"/>
      <c r="WDA144" s="59"/>
      <c r="WDB144" s="59"/>
      <c r="WDC144" s="59"/>
      <c r="WDD144" s="59"/>
      <c r="WDE144" s="59"/>
      <c r="WDF144" s="59"/>
      <c r="WDG144" s="59"/>
      <c r="WDH144" s="59"/>
      <c r="WDI144" s="59"/>
      <c r="WDJ144" s="59"/>
      <c r="WDK144" s="59"/>
      <c r="WDL144" s="59"/>
      <c r="WDM144" s="59"/>
      <c r="WDN144" s="59"/>
      <c r="WDO144" s="59"/>
      <c r="WDP144" s="59"/>
      <c r="WDQ144" s="59"/>
      <c r="WDR144" s="59"/>
      <c r="WDS144" s="59"/>
      <c r="WDT144" s="59"/>
      <c r="WDU144" s="59"/>
      <c r="WDV144" s="59"/>
      <c r="WDW144" s="59"/>
      <c r="WDX144" s="59"/>
      <c r="WDY144" s="59"/>
      <c r="WDZ144" s="59"/>
      <c r="WEA144" s="59"/>
      <c r="WEB144" s="59"/>
      <c r="WEC144" s="59"/>
      <c r="WED144" s="59"/>
      <c r="WEE144" s="59"/>
      <c r="WEF144" s="59"/>
      <c r="WEG144" s="59"/>
      <c r="WEH144" s="59"/>
      <c r="WEI144" s="59"/>
      <c r="WEJ144" s="59"/>
      <c r="WEK144" s="59"/>
      <c r="WEL144" s="59"/>
      <c r="WEM144" s="59"/>
      <c r="WEN144" s="59"/>
      <c r="WEO144" s="59"/>
      <c r="WEP144" s="59"/>
      <c r="WEQ144" s="59"/>
      <c r="WER144" s="59"/>
      <c r="WES144" s="59"/>
      <c r="WET144" s="59"/>
      <c r="WEU144" s="59"/>
      <c r="WEV144" s="59"/>
      <c r="WEW144" s="59"/>
      <c r="WEX144" s="59"/>
      <c r="WEY144" s="59"/>
      <c r="WEZ144" s="59"/>
      <c r="WFA144" s="59"/>
      <c r="WFB144" s="59"/>
      <c r="WFC144" s="59"/>
      <c r="WFD144" s="59"/>
      <c r="WFE144" s="59"/>
      <c r="WFF144" s="59"/>
      <c r="WFG144" s="59"/>
      <c r="WFH144" s="59"/>
      <c r="WFI144" s="59"/>
      <c r="WFJ144" s="59"/>
      <c r="WFK144" s="59"/>
      <c r="WFL144" s="59"/>
      <c r="WFM144" s="59"/>
      <c r="WFN144" s="59"/>
      <c r="WFO144" s="59"/>
      <c r="WFP144" s="59"/>
      <c r="WFQ144" s="59"/>
      <c r="WFR144" s="59"/>
      <c r="WFS144" s="59"/>
      <c r="WFT144" s="59"/>
      <c r="WFU144" s="59"/>
      <c r="WFV144" s="59"/>
      <c r="WFW144" s="59"/>
      <c r="WFX144" s="59"/>
      <c r="WFY144" s="59"/>
      <c r="WFZ144" s="59"/>
      <c r="WGA144" s="59"/>
      <c r="WGB144" s="59"/>
      <c r="WGC144" s="59"/>
      <c r="WGD144" s="59"/>
      <c r="WGE144" s="59"/>
      <c r="WGF144" s="59"/>
      <c r="WGG144" s="59"/>
      <c r="WGH144" s="59"/>
      <c r="WGI144" s="59"/>
      <c r="WGJ144" s="59"/>
      <c r="WGK144" s="59"/>
      <c r="WGL144" s="59"/>
      <c r="WGM144" s="59"/>
      <c r="WGN144" s="59"/>
      <c r="WGO144" s="59"/>
      <c r="WGP144" s="59"/>
      <c r="WGQ144" s="59"/>
      <c r="WGR144" s="59"/>
      <c r="WGS144" s="59"/>
      <c r="WGT144" s="59"/>
      <c r="WGU144" s="59"/>
      <c r="WGV144" s="59"/>
      <c r="WGW144" s="59"/>
      <c r="WGX144" s="59"/>
      <c r="WGY144" s="59"/>
      <c r="WGZ144" s="59"/>
      <c r="WHA144" s="59"/>
      <c r="WHB144" s="59"/>
      <c r="WHC144" s="59"/>
      <c r="WHD144" s="59"/>
      <c r="WHE144" s="59"/>
      <c r="WHF144" s="59"/>
      <c r="WHG144" s="59"/>
      <c r="WHH144" s="59"/>
      <c r="WHI144" s="59"/>
      <c r="WHJ144" s="59"/>
      <c r="WHK144" s="59"/>
      <c r="WHL144" s="59"/>
      <c r="WHM144" s="59"/>
      <c r="WHN144" s="59"/>
      <c r="WHO144" s="59"/>
      <c r="WHP144" s="59"/>
      <c r="WHQ144" s="59"/>
      <c r="WHR144" s="59"/>
      <c r="WHS144" s="59"/>
      <c r="WHT144" s="59"/>
      <c r="WHU144" s="59"/>
      <c r="WHV144" s="59"/>
      <c r="WHW144" s="59"/>
      <c r="WHX144" s="59"/>
      <c r="WHY144" s="59"/>
      <c r="WHZ144" s="59"/>
      <c r="WIA144" s="59"/>
      <c r="WIB144" s="59"/>
      <c r="WIC144" s="59"/>
      <c r="WID144" s="59"/>
      <c r="WIE144" s="59"/>
      <c r="WIF144" s="59"/>
      <c r="WIG144" s="59"/>
      <c r="WIH144" s="59"/>
      <c r="WII144" s="59"/>
      <c r="WIJ144" s="59"/>
      <c r="WIK144" s="59"/>
      <c r="WIL144" s="59"/>
      <c r="WIM144" s="59"/>
      <c r="WIN144" s="59"/>
      <c r="WIO144" s="59"/>
      <c r="WIP144" s="59"/>
      <c r="WIQ144" s="59"/>
      <c r="WIR144" s="59"/>
      <c r="WIS144" s="59"/>
      <c r="WIT144" s="59"/>
      <c r="WIU144" s="59"/>
      <c r="WIV144" s="59"/>
      <c r="WIW144" s="59"/>
      <c r="WIX144" s="59"/>
      <c r="WIY144" s="59"/>
      <c r="WIZ144" s="59"/>
      <c r="WJA144" s="59"/>
      <c r="WJB144" s="59"/>
      <c r="WJC144" s="59"/>
      <c r="WJD144" s="59"/>
      <c r="WJE144" s="59"/>
      <c r="WJF144" s="59"/>
      <c r="WJG144" s="59"/>
      <c r="WJH144" s="59"/>
      <c r="WJI144" s="59"/>
      <c r="WJJ144" s="59"/>
      <c r="WJK144" s="59"/>
      <c r="WJL144" s="59"/>
      <c r="WJM144" s="59"/>
      <c r="WJN144" s="59"/>
      <c r="WJO144" s="59"/>
      <c r="WJP144" s="59"/>
      <c r="WJQ144" s="59"/>
      <c r="WJR144" s="59"/>
      <c r="WJS144" s="59"/>
      <c r="WJT144" s="59"/>
      <c r="WJU144" s="59"/>
      <c r="WJV144" s="59"/>
      <c r="WJW144" s="59"/>
      <c r="WJX144" s="59"/>
      <c r="WJY144" s="59"/>
      <c r="WJZ144" s="59"/>
      <c r="WKA144" s="59"/>
      <c r="WKB144" s="59"/>
      <c r="WKC144" s="59"/>
      <c r="WKD144" s="59"/>
      <c r="WKE144" s="59"/>
      <c r="WKF144" s="59"/>
      <c r="WKG144" s="59"/>
      <c r="WKH144" s="59"/>
      <c r="WKI144" s="59"/>
      <c r="WKJ144" s="59"/>
      <c r="WKK144" s="59"/>
      <c r="WKL144" s="59"/>
      <c r="WKM144" s="59"/>
      <c r="WKN144" s="59"/>
      <c r="WKO144" s="59"/>
      <c r="WKP144" s="59"/>
      <c r="WKQ144" s="59"/>
      <c r="WKR144" s="59"/>
      <c r="WKS144" s="59"/>
      <c r="WKT144" s="59"/>
      <c r="WKU144" s="59"/>
      <c r="WKV144" s="59"/>
      <c r="WKW144" s="59"/>
      <c r="WKX144" s="59"/>
      <c r="WKY144" s="59"/>
      <c r="WKZ144" s="59"/>
      <c r="WLA144" s="59"/>
      <c r="WLB144" s="59"/>
      <c r="WLC144" s="59"/>
      <c r="WLD144" s="59"/>
      <c r="WLE144" s="59"/>
      <c r="WLF144" s="59"/>
      <c r="WLG144" s="59"/>
      <c r="WLH144" s="59"/>
      <c r="WLI144" s="59"/>
      <c r="WLJ144" s="59"/>
      <c r="WLK144" s="59"/>
      <c r="WLL144" s="59"/>
      <c r="WLM144" s="59"/>
      <c r="WLN144" s="59"/>
      <c r="WLO144" s="59"/>
      <c r="WLP144" s="59"/>
      <c r="WLQ144" s="59"/>
      <c r="WLR144" s="59"/>
      <c r="WLS144" s="59"/>
      <c r="WLT144" s="59"/>
      <c r="WLU144" s="59"/>
      <c r="WLV144" s="59"/>
      <c r="WLW144" s="59"/>
      <c r="WLX144" s="59"/>
      <c r="WLY144" s="59"/>
      <c r="WLZ144" s="59"/>
      <c r="WMA144" s="59"/>
      <c r="WMB144" s="59"/>
      <c r="WMC144" s="59"/>
      <c r="WMD144" s="59"/>
      <c r="WME144" s="59"/>
      <c r="WMF144" s="59"/>
      <c r="WMG144" s="59"/>
      <c r="WMH144" s="59"/>
      <c r="WMI144" s="59"/>
      <c r="WMJ144" s="59"/>
      <c r="WMK144" s="59"/>
      <c r="WML144" s="59"/>
      <c r="WMM144" s="59"/>
      <c r="WMN144" s="59"/>
      <c r="WMO144" s="59"/>
      <c r="WMP144" s="59"/>
      <c r="WMQ144" s="59"/>
      <c r="WMR144" s="59"/>
      <c r="WMS144" s="59"/>
      <c r="WMT144" s="59"/>
      <c r="WMU144" s="59"/>
      <c r="WMV144" s="59"/>
      <c r="WMW144" s="59"/>
      <c r="WMX144" s="59"/>
      <c r="WMY144" s="59"/>
      <c r="WMZ144" s="59"/>
      <c r="WNA144" s="59"/>
      <c r="WNB144" s="59"/>
      <c r="WNC144" s="59"/>
      <c r="WND144" s="59"/>
      <c r="WNE144" s="59"/>
      <c r="WNF144" s="59"/>
      <c r="WNG144" s="59"/>
      <c r="WNH144" s="59"/>
      <c r="WNI144" s="59"/>
      <c r="WNJ144" s="59"/>
      <c r="WNK144" s="59"/>
      <c r="WNL144" s="59"/>
      <c r="WNM144" s="59"/>
      <c r="WNN144" s="59"/>
      <c r="WNO144" s="59"/>
      <c r="WNP144" s="59"/>
      <c r="WNQ144" s="59"/>
      <c r="WNR144" s="59"/>
      <c r="WNS144" s="59"/>
      <c r="WNT144" s="59"/>
      <c r="WNU144" s="59"/>
      <c r="WNV144" s="59"/>
      <c r="WNW144" s="59"/>
      <c r="WNX144" s="59"/>
      <c r="WNY144" s="59"/>
      <c r="WNZ144" s="59"/>
      <c r="WOA144" s="59"/>
      <c r="WOB144" s="59"/>
      <c r="WOC144" s="59"/>
      <c r="WOD144" s="59"/>
      <c r="WOE144" s="59"/>
      <c r="WOF144" s="59"/>
      <c r="WOG144" s="59"/>
      <c r="WOH144" s="59"/>
      <c r="WOI144" s="59"/>
      <c r="WOJ144" s="59"/>
      <c r="WOK144" s="59"/>
      <c r="WOL144" s="59"/>
      <c r="WOM144" s="59"/>
      <c r="WON144" s="59"/>
      <c r="WOO144" s="59"/>
      <c r="WOP144" s="59"/>
      <c r="WOQ144" s="59"/>
      <c r="WOR144" s="59"/>
      <c r="WOS144" s="59"/>
      <c r="WOT144" s="59"/>
      <c r="WOU144" s="59"/>
      <c r="WOV144" s="59"/>
      <c r="WOW144" s="59"/>
      <c r="WOX144" s="59"/>
      <c r="WOY144" s="59"/>
      <c r="WOZ144" s="59"/>
      <c r="WPA144" s="59"/>
      <c r="WPB144" s="59"/>
      <c r="WPC144" s="59"/>
      <c r="WPD144" s="59"/>
      <c r="WPE144" s="59"/>
      <c r="WPF144" s="59"/>
      <c r="WPG144" s="59"/>
      <c r="WPH144" s="59"/>
      <c r="WPI144" s="59"/>
      <c r="WPJ144" s="59"/>
      <c r="WPK144" s="59"/>
      <c r="WPL144" s="59"/>
      <c r="WPM144" s="59"/>
      <c r="WPN144" s="59"/>
      <c r="WPO144" s="59"/>
      <c r="WPP144" s="59"/>
      <c r="WPQ144" s="59"/>
      <c r="WPR144" s="59"/>
      <c r="WPS144" s="59"/>
      <c r="WPT144" s="59"/>
      <c r="WPU144" s="59"/>
      <c r="WPV144" s="59"/>
      <c r="WPW144" s="59"/>
      <c r="WPX144" s="59"/>
      <c r="WPY144" s="59"/>
      <c r="WPZ144" s="59"/>
      <c r="WQA144" s="59"/>
      <c r="WQB144" s="59"/>
      <c r="WQC144" s="59"/>
      <c r="WQD144" s="59"/>
      <c r="WQE144" s="59"/>
      <c r="WQF144" s="59"/>
      <c r="WQG144" s="59"/>
      <c r="WQH144" s="59"/>
      <c r="WQI144" s="59"/>
      <c r="WQJ144" s="59"/>
      <c r="WQK144" s="59"/>
      <c r="WQL144" s="59"/>
      <c r="WQM144" s="59"/>
      <c r="WQN144" s="59"/>
      <c r="WQO144" s="59"/>
      <c r="WQP144" s="59"/>
      <c r="WQQ144" s="59"/>
      <c r="WQR144" s="59"/>
      <c r="WQS144" s="59"/>
      <c r="WQT144" s="59"/>
      <c r="WQU144" s="59"/>
      <c r="WQV144" s="59"/>
      <c r="WQW144" s="59"/>
      <c r="WQX144" s="59"/>
      <c r="WQY144" s="59"/>
      <c r="WQZ144" s="59"/>
      <c r="WRA144" s="59"/>
      <c r="WRB144" s="59"/>
      <c r="WRC144" s="59"/>
      <c r="WRD144" s="59"/>
      <c r="WRE144" s="59"/>
      <c r="WRF144" s="59"/>
      <c r="WRG144" s="59"/>
      <c r="WRH144" s="59"/>
      <c r="WRI144" s="59"/>
      <c r="WRJ144" s="59"/>
      <c r="WRK144" s="59"/>
      <c r="WRL144" s="59"/>
      <c r="WRM144" s="59"/>
      <c r="WRN144" s="59"/>
      <c r="WRO144" s="59"/>
      <c r="WRP144" s="59"/>
      <c r="WRQ144" s="59"/>
      <c r="WRR144" s="59"/>
      <c r="WRS144" s="59"/>
      <c r="WRT144" s="59"/>
      <c r="WRU144" s="59"/>
      <c r="WRV144" s="59"/>
      <c r="WRW144" s="59"/>
      <c r="WRX144" s="59"/>
      <c r="WRY144" s="59"/>
      <c r="WRZ144" s="59"/>
      <c r="WSA144" s="59"/>
      <c r="WSB144" s="59"/>
      <c r="WSC144" s="59"/>
      <c r="WSD144" s="59"/>
      <c r="WSE144" s="59"/>
      <c r="WSF144" s="59"/>
      <c r="WSG144" s="59"/>
      <c r="WSH144" s="59"/>
      <c r="WSI144" s="59"/>
      <c r="WSJ144" s="59"/>
      <c r="WSK144" s="59"/>
      <c r="WSL144" s="59"/>
      <c r="WSM144" s="59"/>
      <c r="WSN144" s="59"/>
      <c r="WSO144" s="59"/>
      <c r="WSP144" s="59"/>
      <c r="WSQ144" s="59"/>
      <c r="WSR144" s="59"/>
      <c r="WSS144" s="59"/>
      <c r="WST144" s="59"/>
      <c r="WSU144" s="59"/>
      <c r="WSV144" s="59"/>
      <c r="WSW144" s="59"/>
      <c r="WSX144" s="59"/>
      <c r="WSY144" s="59"/>
      <c r="WSZ144" s="59"/>
      <c r="WTA144" s="59"/>
      <c r="WTB144" s="59"/>
      <c r="WTC144" s="59"/>
      <c r="WTD144" s="59"/>
      <c r="WTE144" s="59"/>
      <c r="WTF144" s="59"/>
      <c r="WTG144" s="59"/>
      <c r="WTH144" s="59"/>
      <c r="WTI144" s="59"/>
      <c r="WTJ144" s="59"/>
      <c r="WTK144" s="59"/>
      <c r="WTL144" s="59"/>
      <c r="WTM144" s="59"/>
      <c r="WTN144" s="59"/>
      <c r="WTO144" s="59"/>
      <c r="WTP144" s="59"/>
      <c r="WTQ144" s="59"/>
      <c r="WTR144" s="59"/>
      <c r="WTS144" s="59"/>
      <c r="WTT144" s="59"/>
      <c r="WTU144" s="59"/>
      <c r="WTV144" s="59"/>
      <c r="WTW144" s="59"/>
      <c r="WTX144" s="59"/>
      <c r="WTY144" s="59"/>
      <c r="WTZ144" s="59"/>
      <c r="WUA144" s="59"/>
      <c r="WUB144" s="59"/>
      <c r="WUC144" s="59"/>
      <c r="WUD144" s="59"/>
      <c r="WUE144" s="59"/>
      <c r="WUF144" s="59"/>
      <c r="WUG144" s="59"/>
      <c r="WUH144" s="59"/>
      <c r="WUI144" s="59"/>
      <c r="WUJ144" s="59"/>
      <c r="WUK144" s="59"/>
      <c r="WUL144" s="59"/>
      <c r="WUM144" s="59"/>
      <c r="WUN144" s="59"/>
      <c r="WUO144" s="59"/>
      <c r="WUP144" s="59"/>
      <c r="WUQ144" s="59"/>
      <c r="WUR144" s="59"/>
      <c r="WUS144" s="59"/>
      <c r="WUT144" s="59"/>
      <c r="WUU144" s="59"/>
      <c r="WUV144" s="59"/>
      <c r="WUW144" s="59"/>
      <c r="WUX144" s="59"/>
      <c r="WUY144" s="59"/>
      <c r="WUZ144" s="59"/>
      <c r="WVA144" s="59"/>
      <c r="WVB144" s="59"/>
      <c r="WVC144" s="59"/>
      <c r="WVD144" s="59"/>
      <c r="WVE144" s="59"/>
      <c r="WVF144" s="59"/>
      <c r="WVG144" s="59"/>
      <c r="WVH144" s="59"/>
      <c r="WVI144" s="59"/>
      <c r="WVJ144" s="59"/>
      <c r="WVK144" s="59"/>
      <c r="WVL144" s="59"/>
      <c r="WVM144" s="59"/>
      <c r="WVN144" s="59"/>
      <c r="WVO144" s="59"/>
      <c r="WVP144" s="59"/>
      <c r="WVQ144" s="59"/>
      <c r="WVR144" s="59"/>
      <c r="WVS144" s="59"/>
      <c r="WVT144" s="59"/>
      <c r="WVU144" s="59"/>
      <c r="WVV144" s="59"/>
      <c r="WVW144" s="59"/>
      <c r="WVX144" s="59"/>
      <c r="WVY144" s="59"/>
      <c r="WVZ144" s="59"/>
      <c r="WWA144" s="59"/>
      <c r="WWB144" s="59"/>
      <c r="WWC144" s="59"/>
      <c r="WWD144" s="59"/>
      <c r="WWE144" s="59"/>
      <c r="WWF144" s="59"/>
      <c r="WWG144" s="59"/>
      <c r="WWH144" s="59"/>
      <c r="WWI144" s="59"/>
      <c r="WWJ144" s="59"/>
      <c r="WWK144" s="59"/>
      <c r="WWL144" s="59"/>
      <c r="WWM144" s="59"/>
      <c r="WWN144" s="59"/>
      <c r="WWO144" s="59"/>
      <c r="WWP144" s="59"/>
      <c r="WWQ144" s="59"/>
      <c r="WWR144" s="59"/>
      <c r="WWS144" s="59"/>
      <c r="WWT144" s="59"/>
      <c r="WWU144" s="59"/>
      <c r="WWV144" s="59"/>
      <c r="WWW144" s="59"/>
      <c r="WWX144" s="59"/>
      <c r="WWY144" s="59"/>
      <c r="WWZ144" s="59"/>
      <c r="WXA144" s="59"/>
      <c r="WXB144" s="59"/>
      <c r="WXC144" s="59"/>
      <c r="WXD144" s="59"/>
      <c r="WXE144" s="59"/>
      <c r="WXF144" s="59"/>
      <c r="WXG144" s="59"/>
      <c r="WXH144" s="59"/>
      <c r="WXI144" s="59"/>
      <c r="WXJ144" s="59"/>
      <c r="WXK144" s="59"/>
      <c r="WXL144" s="59"/>
      <c r="WXM144" s="59"/>
      <c r="WXN144" s="59"/>
      <c r="WXO144" s="59"/>
      <c r="WXP144" s="59"/>
      <c r="WXQ144" s="59"/>
      <c r="WXR144" s="59"/>
      <c r="WXS144" s="59"/>
      <c r="WXT144" s="59"/>
      <c r="WXU144" s="59"/>
      <c r="WXV144" s="59"/>
      <c r="WXW144" s="59"/>
      <c r="WXX144" s="59"/>
      <c r="WXY144" s="59"/>
      <c r="WXZ144" s="59"/>
      <c r="WYA144" s="59"/>
      <c r="WYB144" s="59"/>
      <c r="WYC144" s="59"/>
      <c r="WYD144" s="59"/>
      <c r="WYE144" s="59"/>
      <c r="WYF144" s="59"/>
      <c r="WYG144" s="59"/>
      <c r="WYH144" s="59"/>
      <c r="WYI144" s="59"/>
      <c r="WYJ144" s="59"/>
      <c r="WYK144" s="59"/>
      <c r="WYL144" s="59"/>
      <c r="WYM144" s="59"/>
      <c r="WYN144" s="59"/>
      <c r="WYO144" s="59"/>
      <c r="WYP144" s="59"/>
      <c r="WYQ144" s="59"/>
      <c r="WYR144" s="59"/>
      <c r="WYS144" s="59"/>
      <c r="WYT144" s="59"/>
      <c r="WYU144" s="59"/>
      <c r="WYV144" s="59"/>
      <c r="WYW144" s="59"/>
      <c r="WYX144" s="59"/>
      <c r="WYY144" s="59"/>
      <c r="WYZ144" s="59"/>
      <c r="WZA144" s="59"/>
      <c r="WZB144" s="59"/>
      <c r="WZC144" s="59"/>
      <c r="WZD144" s="59"/>
      <c r="WZE144" s="59"/>
      <c r="WZF144" s="59"/>
      <c r="WZG144" s="59"/>
      <c r="WZH144" s="59"/>
      <c r="WZI144" s="59"/>
      <c r="WZJ144" s="59"/>
      <c r="WZK144" s="59"/>
      <c r="WZL144" s="59"/>
      <c r="WZM144" s="59"/>
      <c r="WZN144" s="59"/>
      <c r="WZO144" s="59"/>
      <c r="WZP144" s="59"/>
      <c r="WZQ144" s="59"/>
      <c r="WZR144" s="59"/>
      <c r="WZS144" s="59"/>
      <c r="WZT144" s="59"/>
      <c r="WZU144" s="59"/>
      <c r="WZV144" s="59"/>
      <c r="WZW144" s="59"/>
      <c r="WZX144" s="59"/>
      <c r="WZY144" s="59"/>
      <c r="WZZ144" s="59"/>
      <c r="XAA144" s="59"/>
      <c r="XAB144" s="59"/>
      <c r="XAC144" s="59"/>
      <c r="XAD144" s="59"/>
      <c r="XAE144" s="59"/>
      <c r="XAF144" s="59"/>
      <c r="XAG144" s="59"/>
      <c r="XAH144" s="59"/>
      <c r="XAI144" s="59"/>
      <c r="XAJ144" s="59"/>
      <c r="XAK144" s="59"/>
      <c r="XAL144" s="59"/>
      <c r="XAM144" s="59"/>
      <c r="XAN144" s="59"/>
      <c r="XAO144" s="59"/>
      <c r="XAP144" s="59"/>
      <c r="XAQ144" s="59"/>
      <c r="XAR144" s="59"/>
      <c r="XAS144" s="59"/>
      <c r="XAT144" s="59"/>
      <c r="XAU144" s="59"/>
      <c r="XAV144" s="59"/>
      <c r="XAW144" s="59"/>
      <c r="XAX144" s="59"/>
      <c r="XAY144" s="59"/>
      <c r="XAZ144" s="59"/>
      <c r="XBA144" s="59"/>
      <c r="XBB144" s="59"/>
      <c r="XBC144" s="59"/>
      <c r="XBD144" s="59"/>
      <c r="XBE144" s="59"/>
      <c r="XBF144" s="59"/>
      <c r="XBG144" s="59"/>
      <c r="XBH144" s="59"/>
      <c r="XBI144" s="59"/>
      <c r="XBJ144" s="59"/>
      <c r="XBK144" s="59"/>
      <c r="XBL144" s="59"/>
      <c r="XBM144" s="59"/>
      <c r="XBN144" s="59"/>
      <c r="XBO144" s="59"/>
      <c r="XBP144" s="59"/>
      <c r="XBQ144" s="59"/>
      <c r="XBR144" s="59"/>
      <c r="XBS144" s="59"/>
      <c r="XBT144" s="59"/>
      <c r="XBU144" s="59"/>
      <c r="XBV144" s="59"/>
      <c r="XBW144" s="59"/>
      <c r="XBX144" s="59"/>
      <c r="XBY144" s="59"/>
      <c r="XBZ144" s="59"/>
      <c r="XCA144" s="59"/>
      <c r="XCB144" s="59"/>
      <c r="XCC144" s="59"/>
      <c r="XCD144" s="59"/>
      <c r="XCE144" s="59"/>
      <c r="XCF144" s="59"/>
      <c r="XCG144" s="59"/>
      <c r="XCH144" s="59"/>
      <c r="XCI144" s="59"/>
      <c r="XCJ144" s="59"/>
      <c r="XCK144" s="59"/>
      <c r="XCL144" s="59"/>
      <c r="XCM144" s="59"/>
      <c r="XCN144" s="59"/>
      <c r="XCO144" s="59"/>
      <c r="XCP144" s="59"/>
      <c r="XCQ144" s="59"/>
      <c r="XCR144" s="59"/>
      <c r="XCS144" s="59"/>
      <c r="XCT144" s="59"/>
      <c r="XCU144" s="59"/>
      <c r="XCV144" s="59"/>
      <c r="XCW144" s="59"/>
      <c r="XCX144" s="59"/>
      <c r="XCY144" s="59"/>
    </row>
    <row r="145" spans="1:16327" s="60" customFormat="1" x14ac:dyDescent="0.2">
      <c r="A145" s="76">
        <v>16</v>
      </c>
      <c r="B145" s="12" t="s">
        <v>150</v>
      </c>
      <c r="C145" s="77"/>
      <c r="D145" s="87"/>
      <c r="E145" s="133"/>
      <c r="F145" s="120"/>
      <c r="G145" s="64"/>
      <c r="H145"/>
      <c r="I145"/>
      <c r="J145"/>
      <c r="K145"/>
      <c r="L145"/>
      <c r="M145"/>
      <c r="N145"/>
      <c r="O145"/>
      <c r="P145"/>
      <c r="Q145"/>
      <c r="R145"/>
      <c r="S145"/>
      <c r="T145"/>
      <c r="U145"/>
    </row>
    <row r="146" spans="1:16327" s="60" customFormat="1" x14ac:dyDescent="0.2">
      <c r="A146" s="78" t="s">
        <v>397</v>
      </c>
      <c r="B146" s="11" t="s">
        <v>151</v>
      </c>
      <c r="C146" s="79"/>
      <c r="D146" s="80"/>
      <c r="E146" s="113"/>
      <c r="F146" s="120"/>
      <c r="G146" s="64"/>
      <c r="H146"/>
      <c r="I146"/>
      <c r="J146"/>
      <c r="K146"/>
      <c r="L146"/>
      <c r="M146"/>
      <c r="N146"/>
      <c r="O146"/>
      <c r="P146"/>
      <c r="Q146"/>
      <c r="R146"/>
      <c r="S146"/>
      <c r="T146"/>
      <c r="U146"/>
    </row>
    <row r="147" spans="1:16327" s="60" customFormat="1" x14ac:dyDescent="0.2">
      <c r="A147" s="83" t="s">
        <v>398</v>
      </c>
      <c r="B147" s="18" t="s">
        <v>152</v>
      </c>
      <c r="C147" s="84"/>
      <c r="D147" s="85"/>
      <c r="E147" s="113"/>
      <c r="F147" s="120"/>
      <c r="G147" s="64"/>
      <c r="H147"/>
      <c r="I147"/>
      <c r="J147"/>
      <c r="K147"/>
      <c r="L147"/>
      <c r="M147"/>
      <c r="N147"/>
      <c r="O147"/>
      <c r="P147"/>
      <c r="Q147"/>
      <c r="R147"/>
      <c r="S147"/>
      <c r="T147"/>
      <c r="U147"/>
    </row>
    <row r="148" spans="1:16327" s="60" customFormat="1" ht="94.5" x14ac:dyDescent="0.2">
      <c r="A148" s="116" t="s">
        <v>399</v>
      </c>
      <c r="B148" s="81" t="s">
        <v>220</v>
      </c>
      <c r="C148" s="82" t="s">
        <v>11</v>
      </c>
      <c r="D148" s="121">
        <v>39</v>
      </c>
      <c r="E148" s="119"/>
      <c r="F148" s="120"/>
      <c r="G148" s="64"/>
      <c r="H148"/>
      <c r="I148"/>
      <c r="J148"/>
      <c r="K148"/>
      <c r="L148"/>
      <c r="M148"/>
      <c r="N148"/>
      <c r="O148"/>
      <c r="P148"/>
      <c r="Q148"/>
      <c r="R148"/>
      <c r="S148"/>
      <c r="T148"/>
      <c r="U148"/>
    </row>
    <row r="149" spans="1:16327" s="60" customFormat="1" x14ac:dyDescent="0.2">
      <c r="A149" s="83" t="s">
        <v>400</v>
      </c>
      <c r="B149" s="18" t="s">
        <v>153</v>
      </c>
      <c r="C149" s="84"/>
      <c r="D149" s="85"/>
      <c r="E149" s="113"/>
      <c r="F149" s="120"/>
      <c r="G149" s="64"/>
      <c r="H149"/>
      <c r="I149"/>
      <c r="J149"/>
      <c r="K149"/>
      <c r="L149"/>
      <c r="M149"/>
      <c r="N149"/>
      <c r="O149"/>
      <c r="P149"/>
      <c r="Q149"/>
      <c r="R149"/>
      <c r="S149"/>
      <c r="T149"/>
      <c r="U149"/>
    </row>
    <row r="150" spans="1:16327" s="60" customFormat="1" ht="40.5" x14ac:dyDescent="0.2">
      <c r="A150" s="116" t="s">
        <v>401</v>
      </c>
      <c r="B150" s="81" t="s">
        <v>229</v>
      </c>
      <c r="C150" s="82" t="s">
        <v>11</v>
      </c>
      <c r="D150" s="121">
        <v>86.32</v>
      </c>
      <c r="E150" s="119"/>
      <c r="F150" s="120"/>
      <c r="G150" s="64"/>
      <c r="H150"/>
      <c r="I150"/>
      <c r="J150"/>
      <c r="K150"/>
      <c r="L150"/>
      <c r="M150"/>
      <c r="N150"/>
      <c r="O150"/>
      <c r="P150"/>
      <c r="Q150"/>
      <c r="R150"/>
      <c r="S150"/>
      <c r="T150"/>
      <c r="U150"/>
    </row>
    <row r="151" spans="1:16327" s="60" customFormat="1" ht="121.5" x14ac:dyDescent="0.2">
      <c r="A151" s="116" t="s">
        <v>402</v>
      </c>
      <c r="B151" s="81" t="s">
        <v>240</v>
      </c>
      <c r="C151" s="82" t="s">
        <v>11</v>
      </c>
      <c r="D151" s="121">
        <v>10</v>
      </c>
      <c r="E151" s="119"/>
      <c r="F151" s="120"/>
      <c r="G151" s="64"/>
      <c r="H151"/>
      <c r="I151"/>
      <c r="J151"/>
      <c r="K151"/>
      <c r="L151"/>
      <c r="M151"/>
      <c r="N151"/>
      <c r="O151"/>
      <c r="P151"/>
      <c r="Q151"/>
      <c r="R151"/>
      <c r="S151"/>
      <c r="T151"/>
      <c r="U151"/>
    </row>
    <row r="152" spans="1:16327" s="60" customFormat="1" x14ac:dyDescent="0.2">
      <c r="A152" s="83" t="s">
        <v>403</v>
      </c>
      <c r="B152" s="18" t="s">
        <v>154</v>
      </c>
      <c r="C152" s="84"/>
      <c r="D152" s="85"/>
      <c r="E152" s="113"/>
      <c r="F152" s="120"/>
      <c r="G152" s="64"/>
      <c r="H152"/>
      <c r="I152"/>
      <c r="J152"/>
      <c r="K152"/>
      <c r="L152"/>
      <c r="M152"/>
      <c r="N152"/>
      <c r="O152"/>
      <c r="P152"/>
      <c r="Q152"/>
      <c r="R152"/>
      <c r="S152"/>
      <c r="T152"/>
      <c r="U152"/>
    </row>
    <row r="153" spans="1:16327" s="60" customFormat="1" ht="95.25" thickBot="1" x14ac:dyDescent="0.25">
      <c r="A153" s="116" t="s">
        <v>404</v>
      </c>
      <c r="B153" s="81" t="s">
        <v>185</v>
      </c>
      <c r="C153" s="82" t="s">
        <v>12</v>
      </c>
      <c r="D153" s="121">
        <v>3</v>
      </c>
      <c r="E153" s="119"/>
      <c r="F153" s="120"/>
      <c r="G153" s="64"/>
      <c r="H153"/>
      <c r="I153"/>
      <c r="J153"/>
      <c r="K153"/>
      <c r="L153"/>
      <c r="M153"/>
      <c r="N153"/>
      <c r="O153"/>
      <c r="P153"/>
      <c r="Q153"/>
      <c r="R153"/>
      <c r="S153"/>
      <c r="T153"/>
      <c r="U153"/>
    </row>
    <row r="154" spans="1:16327" s="60" customFormat="1" ht="14.25" thickBot="1" x14ac:dyDescent="0.25">
      <c r="A154" s="71" t="s">
        <v>405</v>
      </c>
      <c r="B154" s="1" t="s">
        <v>254</v>
      </c>
      <c r="C154" s="72"/>
      <c r="D154" s="73" t="s">
        <v>202</v>
      </c>
      <c r="E154" s="74"/>
      <c r="F154" s="75"/>
      <c r="G154" s="64"/>
      <c r="H154"/>
      <c r="I154"/>
      <c r="J154"/>
      <c r="K154"/>
      <c r="L154"/>
      <c r="M154"/>
      <c r="N154"/>
      <c r="O154"/>
      <c r="P154"/>
      <c r="Q154"/>
      <c r="R154"/>
      <c r="S154"/>
      <c r="T154"/>
      <c r="U154"/>
      <c r="V154" s="59"/>
      <c r="W154" s="59"/>
      <c r="X154" s="59"/>
      <c r="Y154" s="59"/>
      <c r="Z154" s="59"/>
      <c r="AA154" s="59"/>
      <c r="AB154" s="59"/>
      <c r="AC154" s="59"/>
      <c r="AD154" s="59"/>
      <c r="AE154" s="59"/>
      <c r="AF154" s="59"/>
      <c r="AG154" s="59"/>
      <c r="AH154" s="59"/>
      <c r="AI154" s="59"/>
      <c r="AJ154" s="59"/>
      <c r="AK154" s="59"/>
      <c r="AL154" s="59"/>
      <c r="AM154" s="59"/>
      <c r="AN154" s="59"/>
      <c r="AO154" s="59"/>
      <c r="AP154" s="59"/>
      <c r="AQ154" s="59"/>
      <c r="AR154" s="59"/>
      <c r="AS154" s="59"/>
      <c r="AT154" s="59"/>
      <c r="AU154" s="59"/>
      <c r="AV154" s="59"/>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c r="CJ154" s="59"/>
      <c r="CK154" s="59"/>
      <c r="CL154" s="59"/>
      <c r="CM154" s="59"/>
      <c r="CN154" s="59"/>
      <c r="CO154" s="59"/>
      <c r="CP154" s="59"/>
      <c r="CQ154" s="59"/>
      <c r="CR154" s="59"/>
      <c r="CS154" s="59"/>
      <c r="CT154" s="59"/>
      <c r="CU154" s="59"/>
      <c r="CV154" s="59"/>
      <c r="CW154" s="59"/>
      <c r="CX154" s="59"/>
      <c r="CY154" s="59"/>
      <c r="CZ154" s="59"/>
      <c r="DA154" s="59"/>
      <c r="DB154" s="59"/>
      <c r="DC154" s="59"/>
      <c r="DD154" s="59"/>
      <c r="DE154" s="59"/>
      <c r="DF154" s="59"/>
      <c r="DG154" s="59"/>
      <c r="DH154" s="59"/>
      <c r="DI154" s="59"/>
      <c r="DJ154" s="59"/>
      <c r="DK154" s="59"/>
      <c r="DL154" s="59"/>
      <c r="DM154" s="59"/>
      <c r="DN154" s="59"/>
      <c r="DO154" s="59"/>
      <c r="DP154" s="59"/>
      <c r="DQ154" s="59"/>
      <c r="DR154" s="59"/>
      <c r="DS154" s="59"/>
      <c r="DT154" s="59"/>
      <c r="DU154" s="59"/>
      <c r="DV154" s="59"/>
      <c r="DW154" s="59"/>
      <c r="DX154" s="59"/>
      <c r="DY154" s="59"/>
      <c r="DZ154" s="59"/>
      <c r="EA154" s="59"/>
      <c r="EB154" s="59"/>
      <c r="EC154" s="59"/>
      <c r="ED154" s="59"/>
      <c r="EE154" s="59"/>
      <c r="EF154" s="59"/>
      <c r="EG154" s="59"/>
      <c r="EH154" s="59"/>
      <c r="EI154" s="59"/>
      <c r="EJ154" s="59"/>
      <c r="EK154" s="59"/>
      <c r="EL154" s="59"/>
      <c r="EM154" s="59"/>
      <c r="EN154" s="59"/>
      <c r="EO154" s="59"/>
      <c r="EP154" s="59"/>
      <c r="EQ154" s="59"/>
      <c r="ER154" s="59"/>
      <c r="ES154" s="59"/>
      <c r="ET154" s="59"/>
      <c r="EU154" s="59"/>
      <c r="EV154" s="59"/>
      <c r="EW154" s="59"/>
      <c r="EX154" s="59"/>
      <c r="EY154" s="59"/>
      <c r="EZ154" s="59"/>
      <c r="FA154" s="59"/>
      <c r="FB154" s="59"/>
      <c r="FC154" s="59"/>
      <c r="FD154" s="59"/>
      <c r="FE154" s="59"/>
      <c r="FF154" s="59"/>
      <c r="FG154" s="59"/>
      <c r="FH154" s="59"/>
      <c r="FI154" s="59"/>
      <c r="FJ154" s="59"/>
      <c r="FK154" s="59"/>
      <c r="FL154" s="59"/>
      <c r="FM154" s="59"/>
      <c r="FN154" s="59"/>
      <c r="FO154" s="59"/>
      <c r="FP154" s="59"/>
      <c r="FQ154" s="59"/>
      <c r="FR154" s="59"/>
      <c r="FS154" s="59"/>
      <c r="FT154" s="59"/>
      <c r="FU154" s="59"/>
      <c r="FV154" s="59"/>
      <c r="FW154" s="59"/>
      <c r="FX154" s="59"/>
      <c r="FY154" s="59"/>
      <c r="FZ154" s="59"/>
      <c r="GA154" s="59"/>
      <c r="GB154" s="59"/>
      <c r="GC154" s="59"/>
      <c r="GD154" s="59"/>
      <c r="GE154" s="59"/>
      <c r="GF154" s="59"/>
      <c r="GG154" s="59"/>
      <c r="GH154" s="59"/>
      <c r="GI154" s="59"/>
      <c r="GJ154" s="59"/>
      <c r="GK154" s="59"/>
      <c r="GL154" s="59"/>
      <c r="GM154" s="59"/>
      <c r="GN154" s="59"/>
      <c r="GO154" s="59"/>
      <c r="GP154" s="59"/>
      <c r="GQ154" s="59"/>
      <c r="GR154" s="59"/>
      <c r="GS154" s="59"/>
      <c r="GT154" s="59"/>
      <c r="GU154" s="59"/>
      <c r="GV154" s="59"/>
      <c r="GW154" s="59"/>
      <c r="GX154" s="59"/>
      <c r="GY154" s="59"/>
      <c r="GZ154" s="59"/>
      <c r="HA154" s="59"/>
      <c r="HB154" s="59"/>
      <c r="HC154" s="59"/>
      <c r="HD154" s="59"/>
      <c r="HE154" s="59"/>
      <c r="HF154" s="59"/>
      <c r="HG154" s="59"/>
      <c r="HH154" s="59"/>
      <c r="HI154" s="59"/>
      <c r="HJ154" s="59"/>
      <c r="HK154" s="59"/>
      <c r="HL154" s="59"/>
      <c r="HM154" s="59"/>
      <c r="HN154" s="59"/>
      <c r="HO154" s="59"/>
      <c r="HP154" s="59"/>
      <c r="HQ154" s="59"/>
      <c r="HR154" s="59"/>
      <c r="HS154" s="59"/>
      <c r="HT154" s="59"/>
      <c r="HU154" s="59"/>
      <c r="HV154" s="59"/>
      <c r="HW154" s="59"/>
      <c r="HX154" s="59"/>
      <c r="HY154" s="59"/>
      <c r="HZ154" s="59"/>
      <c r="IA154" s="59"/>
      <c r="IB154" s="59"/>
      <c r="IC154" s="59"/>
      <c r="ID154" s="59"/>
      <c r="IE154" s="59"/>
      <c r="IF154" s="59"/>
      <c r="IG154" s="59"/>
      <c r="IH154" s="59"/>
      <c r="II154" s="59"/>
      <c r="IJ154" s="59"/>
      <c r="IK154" s="59"/>
      <c r="IL154" s="59"/>
      <c r="IM154" s="59"/>
      <c r="IN154" s="59"/>
      <c r="IO154" s="59"/>
      <c r="IP154" s="59"/>
      <c r="IQ154" s="59"/>
      <c r="IR154" s="59"/>
      <c r="IS154" s="59"/>
      <c r="IT154" s="59"/>
      <c r="IU154" s="59"/>
      <c r="IV154" s="59"/>
      <c r="IW154" s="59"/>
      <c r="IX154" s="59"/>
      <c r="IY154" s="59"/>
      <c r="IZ154" s="59"/>
      <c r="JA154" s="59"/>
      <c r="JB154" s="59"/>
      <c r="JC154" s="59"/>
      <c r="JD154" s="59"/>
      <c r="JE154" s="59"/>
      <c r="JF154" s="59"/>
      <c r="JG154" s="59"/>
      <c r="JH154" s="59"/>
      <c r="JI154" s="59"/>
      <c r="JJ154" s="59"/>
      <c r="JK154" s="59"/>
      <c r="JL154" s="59"/>
      <c r="JM154" s="59"/>
      <c r="JN154" s="59"/>
      <c r="JO154" s="59"/>
      <c r="JP154" s="59"/>
      <c r="JQ154" s="59"/>
      <c r="JR154" s="59"/>
      <c r="JS154" s="59"/>
      <c r="JT154" s="59"/>
      <c r="JU154" s="59"/>
      <c r="JV154" s="59"/>
      <c r="JW154" s="59"/>
      <c r="JX154" s="59"/>
      <c r="JY154" s="59"/>
      <c r="JZ154" s="59"/>
      <c r="KA154" s="59"/>
      <c r="KB154" s="59"/>
      <c r="KC154" s="59"/>
      <c r="KD154" s="59"/>
      <c r="KE154" s="59"/>
      <c r="KF154" s="59"/>
      <c r="KG154" s="59"/>
      <c r="KH154" s="59"/>
      <c r="KI154" s="59"/>
      <c r="KJ154" s="59"/>
      <c r="KK154" s="59"/>
      <c r="KL154" s="59"/>
      <c r="KM154" s="59"/>
      <c r="KN154" s="59"/>
      <c r="KO154" s="59"/>
      <c r="KP154" s="59"/>
      <c r="KQ154" s="59"/>
      <c r="KR154" s="59"/>
      <c r="KS154" s="59"/>
      <c r="KT154" s="59"/>
      <c r="KU154" s="59"/>
      <c r="KV154" s="59"/>
      <c r="KW154" s="59"/>
      <c r="KX154" s="59"/>
      <c r="KY154" s="59"/>
      <c r="KZ154" s="59"/>
      <c r="LA154" s="59"/>
      <c r="LB154" s="59"/>
      <c r="LC154" s="59"/>
      <c r="LD154" s="59"/>
      <c r="LE154" s="59"/>
      <c r="LF154" s="59"/>
      <c r="LG154" s="59"/>
      <c r="LH154" s="59"/>
      <c r="LI154" s="59"/>
      <c r="LJ154" s="59"/>
      <c r="LK154" s="59"/>
      <c r="LL154" s="59"/>
      <c r="LM154" s="59"/>
      <c r="LN154" s="59"/>
      <c r="LO154" s="59"/>
      <c r="LP154" s="59"/>
      <c r="LQ154" s="59"/>
      <c r="LR154" s="59"/>
      <c r="LS154" s="59"/>
      <c r="LT154" s="59"/>
      <c r="LU154" s="59"/>
      <c r="LV154" s="59"/>
      <c r="LW154" s="59"/>
      <c r="LX154" s="59"/>
      <c r="LY154" s="59"/>
      <c r="LZ154" s="59"/>
      <c r="MA154" s="59"/>
      <c r="MB154" s="59"/>
      <c r="MC154" s="59"/>
      <c r="MD154" s="59"/>
      <c r="ME154" s="59"/>
      <c r="MF154" s="59"/>
      <c r="MG154" s="59"/>
      <c r="MH154" s="59"/>
      <c r="MI154" s="59"/>
      <c r="MJ154" s="59"/>
      <c r="MK154" s="59"/>
      <c r="ML154" s="59"/>
      <c r="MM154" s="59"/>
      <c r="MN154" s="59"/>
      <c r="MO154" s="59"/>
      <c r="MP154" s="59"/>
      <c r="MQ154" s="59"/>
      <c r="MR154" s="59"/>
      <c r="MS154" s="59"/>
      <c r="MT154" s="59"/>
      <c r="MU154" s="59"/>
      <c r="MV154" s="59"/>
      <c r="MW154" s="59"/>
      <c r="MX154" s="59"/>
      <c r="MY154" s="59"/>
      <c r="MZ154" s="59"/>
      <c r="NA154" s="59"/>
      <c r="NB154" s="59"/>
      <c r="NC154" s="59"/>
      <c r="ND154" s="59"/>
      <c r="NE154" s="59"/>
      <c r="NF154" s="59"/>
      <c r="NG154" s="59"/>
      <c r="NH154" s="59"/>
      <c r="NI154" s="59"/>
      <c r="NJ154" s="59"/>
      <c r="NK154" s="59"/>
      <c r="NL154" s="59"/>
      <c r="NM154" s="59"/>
      <c r="NN154" s="59"/>
      <c r="NO154" s="59"/>
      <c r="NP154" s="59"/>
      <c r="NQ154" s="59"/>
      <c r="NR154" s="59"/>
      <c r="NS154" s="59"/>
      <c r="NT154" s="59"/>
      <c r="NU154" s="59"/>
      <c r="NV154" s="59"/>
      <c r="NW154" s="59"/>
      <c r="NX154" s="59"/>
      <c r="NY154" s="59"/>
      <c r="NZ154" s="59"/>
      <c r="OA154" s="59"/>
      <c r="OB154" s="59"/>
      <c r="OC154" s="59"/>
      <c r="OD154" s="59"/>
      <c r="OE154" s="59"/>
      <c r="OF154" s="59"/>
      <c r="OG154" s="59"/>
      <c r="OH154" s="59"/>
      <c r="OI154" s="59"/>
      <c r="OJ154" s="59"/>
      <c r="OK154" s="59"/>
      <c r="OL154" s="59"/>
      <c r="OM154" s="59"/>
      <c r="ON154" s="59"/>
      <c r="OO154" s="59"/>
      <c r="OP154" s="59"/>
      <c r="OQ154" s="59"/>
      <c r="OR154" s="59"/>
      <c r="OS154" s="59"/>
      <c r="OT154" s="59"/>
      <c r="OU154" s="59"/>
      <c r="OV154" s="59"/>
      <c r="OW154" s="59"/>
      <c r="OX154" s="59"/>
      <c r="OY154" s="59"/>
      <c r="OZ154" s="59"/>
      <c r="PA154" s="59"/>
      <c r="PB154" s="59"/>
      <c r="PC154" s="59"/>
      <c r="PD154" s="59"/>
      <c r="PE154" s="59"/>
      <c r="PF154" s="59"/>
      <c r="PG154" s="59"/>
      <c r="PH154" s="59"/>
      <c r="PI154" s="59"/>
      <c r="PJ154" s="59"/>
      <c r="PK154" s="59"/>
      <c r="PL154" s="59"/>
      <c r="PM154" s="59"/>
      <c r="PN154" s="59"/>
      <c r="PO154" s="59"/>
      <c r="PP154" s="59"/>
      <c r="PQ154" s="59"/>
      <c r="PR154" s="59"/>
      <c r="PS154" s="59"/>
      <c r="PT154" s="59"/>
      <c r="PU154" s="59"/>
      <c r="PV154" s="59"/>
      <c r="PW154" s="59"/>
      <c r="PX154" s="59"/>
      <c r="PY154" s="59"/>
      <c r="PZ154" s="59"/>
      <c r="QA154" s="59"/>
      <c r="QB154" s="59"/>
      <c r="QC154" s="59"/>
      <c r="QD154" s="59"/>
      <c r="QE154" s="59"/>
      <c r="QF154" s="59"/>
      <c r="QG154" s="59"/>
      <c r="QH154" s="59"/>
      <c r="QI154" s="59"/>
      <c r="QJ154" s="59"/>
      <c r="QK154" s="59"/>
      <c r="QL154" s="59"/>
      <c r="QM154" s="59"/>
      <c r="QN154" s="59"/>
      <c r="QO154" s="59"/>
      <c r="QP154" s="59"/>
      <c r="QQ154" s="59"/>
      <c r="QR154" s="59"/>
      <c r="QS154" s="59"/>
      <c r="QT154" s="59"/>
      <c r="QU154" s="59"/>
      <c r="QV154" s="59"/>
      <c r="QW154" s="59"/>
      <c r="QX154" s="59"/>
      <c r="QY154" s="59"/>
      <c r="QZ154" s="59"/>
      <c r="RA154" s="59"/>
      <c r="RB154" s="59"/>
      <c r="RC154" s="59"/>
      <c r="RD154" s="59"/>
      <c r="RE154" s="59"/>
      <c r="RF154" s="59"/>
      <c r="RG154" s="59"/>
      <c r="RH154" s="59"/>
      <c r="RI154" s="59"/>
      <c r="RJ154" s="59"/>
      <c r="RK154" s="59"/>
      <c r="RL154" s="59"/>
      <c r="RM154" s="59"/>
      <c r="RN154" s="59"/>
      <c r="RO154" s="59"/>
      <c r="RP154" s="59"/>
      <c r="RQ154" s="59"/>
      <c r="RR154" s="59"/>
      <c r="RS154" s="59"/>
      <c r="RT154" s="59"/>
      <c r="RU154" s="59"/>
      <c r="RV154" s="59"/>
      <c r="RW154" s="59"/>
      <c r="RX154" s="59"/>
      <c r="RY154" s="59"/>
      <c r="RZ154" s="59"/>
      <c r="SA154" s="59"/>
      <c r="SB154" s="59"/>
      <c r="SC154" s="59"/>
      <c r="SD154" s="59"/>
      <c r="SE154" s="59"/>
      <c r="SF154" s="59"/>
      <c r="SG154" s="59"/>
      <c r="SH154" s="59"/>
      <c r="SI154" s="59"/>
      <c r="SJ154" s="59"/>
      <c r="SK154" s="59"/>
      <c r="SL154" s="59"/>
      <c r="SM154" s="59"/>
      <c r="SN154" s="59"/>
      <c r="SO154" s="59"/>
      <c r="SP154" s="59"/>
      <c r="SQ154" s="59"/>
      <c r="SR154" s="59"/>
      <c r="SS154" s="59"/>
      <c r="ST154" s="59"/>
      <c r="SU154" s="59"/>
      <c r="SV154" s="59"/>
      <c r="SW154" s="59"/>
      <c r="SX154" s="59"/>
      <c r="SY154" s="59"/>
      <c r="SZ154" s="59"/>
      <c r="TA154" s="59"/>
      <c r="TB154" s="59"/>
      <c r="TC154" s="59"/>
      <c r="TD154" s="59"/>
      <c r="TE154" s="59"/>
      <c r="TF154" s="59"/>
      <c r="TG154" s="59"/>
      <c r="TH154" s="59"/>
      <c r="TI154" s="59"/>
      <c r="TJ154" s="59"/>
      <c r="TK154" s="59"/>
      <c r="TL154" s="59"/>
      <c r="TM154" s="59"/>
      <c r="TN154" s="59"/>
      <c r="TO154" s="59"/>
      <c r="TP154" s="59"/>
      <c r="TQ154" s="59"/>
      <c r="TR154" s="59"/>
      <c r="TS154" s="59"/>
      <c r="TT154" s="59"/>
      <c r="TU154" s="59"/>
      <c r="TV154" s="59"/>
      <c r="TW154" s="59"/>
      <c r="TX154" s="59"/>
      <c r="TY154" s="59"/>
      <c r="TZ154" s="59"/>
      <c r="UA154" s="59"/>
      <c r="UB154" s="59"/>
      <c r="UC154" s="59"/>
      <c r="UD154" s="59"/>
      <c r="UE154" s="59"/>
      <c r="UF154" s="59"/>
      <c r="UG154" s="59"/>
      <c r="UH154" s="59"/>
      <c r="UI154" s="59"/>
      <c r="UJ154" s="59"/>
      <c r="UK154" s="59"/>
      <c r="UL154" s="59"/>
      <c r="UM154" s="59"/>
      <c r="UN154" s="59"/>
      <c r="UO154" s="59"/>
      <c r="UP154" s="59"/>
      <c r="UQ154" s="59"/>
      <c r="UR154" s="59"/>
      <c r="US154" s="59"/>
      <c r="UT154" s="59"/>
      <c r="UU154" s="59"/>
      <c r="UV154" s="59"/>
      <c r="UW154" s="59"/>
      <c r="UX154" s="59"/>
      <c r="UY154" s="59"/>
      <c r="UZ154" s="59"/>
      <c r="VA154" s="59"/>
      <c r="VB154" s="59"/>
      <c r="VC154" s="59"/>
      <c r="VD154" s="59"/>
      <c r="VE154" s="59"/>
      <c r="VF154" s="59"/>
      <c r="VG154" s="59"/>
      <c r="VH154" s="59"/>
      <c r="VI154" s="59"/>
      <c r="VJ154" s="59"/>
      <c r="VK154" s="59"/>
      <c r="VL154" s="59"/>
      <c r="VM154" s="59"/>
      <c r="VN154" s="59"/>
      <c r="VO154" s="59"/>
      <c r="VP154" s="59"/>
      <c r="VQ154" s="59"/>
      <c r="VR154" s="59"/>
      <c r="VS154" s="59"/>
      <c r="VT154" s="59"/>
      <c r="VU154" s="59"/>
      <c r="VV154" s="59"/>
      <c r="VW154" s="59"/>
      <c r="VX154" s="59"/>
      <c r="VY154" s="59"/>
      <c r="VZ154" s="59"/>
      <c r="WA154" s="59"/>
      <c r="WB154" s="59"/>
      <c r="WC154" s="59"/>
      <c r="WD154" s="59"/>
      <c r="WE154" s="59"/>
      <c r="WF154" s="59"/>
      <c r="WG154" s="59"/>
      <c r="WH154" s="59"/>
      <c r="WI154" s="59"/>
      <c r="WJ154" s="59"/>
      <c r="WK154" s="59"/>
      <c r="WL154" s="59"/>
      <c r="WM154" s="59"/>
      <c r="WN154" s="59"/>
      <c r="WO154" s="59"/>
      <c r="WP154" s="59"/>
      <c r="WQ154" s="59"/>
      <c r="WR154" s="59"/>
      <c r="WS154" s="59"/>
      <c r="WT154" s="59"/>
      <c r="WU154" s="59"/>
      <c r="WV154" s="59"/>
      <c r="WW154" s="59"/>
      <c r="WX154" s="59"/>
      <c r="WY154" s="59"/>
      <c r="WZ154" s="59"/>
      <c r="XA154" s="59"/>
      <c r="XB154" s="59"/>
      <c r="XC154" s="59"/>
      <c r="XD154" s="59"/>
      <c r="XE154" s="59"/>
      <c r="XF154" s="59"/>
      <c r="XG154" s="59"/>
      <c r="XH154" s="59"/>
      <c r="XI154" s="59"/>
      <c r="XJ154" s="59"/>
      <c r="XK154" s="59"/>
      <c r="XL154" s="59"/>
      <c r="XM154" s="59"/>
      <c r="XN154" s="59"/>
      <c r="XO154" s="59"/>
      <c r="XP154" s="59"/>
      <c r="XQ154" s="59"/>
      <c r="XR154" s="59"/>
      <c r="XS154" s="59"/>
      <c r="XT154" s="59"/>
      <c r="XU154" s="59"/>
      <c r="XV154" s="59"/>
      <c r="XW154" s="59"/>
      <c r="XX154" s="59"/>
      <c r="XY154" s="59"/>
      <c r="XZ154" s="59"/>
      <c r="YA154" s="59"/>
      <c r="YB154" s="59"/>
      <c r="YC154" s="59"/>
      <c r="YD154" s="59"/>
      <c r="YE154" s="59"/>
      <c r="YF154" s="59"/>
      <c r="YG154" s="59"/>
      <c r="YH154" s="59"/>
      <c r="YI154" s="59"/>
      <c r="YJ154" s="59"/>
      <c r="YK154" s="59"/>
      <c r="YL154" s="59"/>
      <c r="YM154" s="59"/>
      <c r="YN154" s="59"/>
      <c r="YO154" s="59"/>
      <c r="YP154" s="59"/>
      <c r="YQ154" s="59"/>
      <c r="YR154" s="59"/>
      <c r="YS154" s="59"/>
      <c r="YT154" s="59"/>
      <c r="YU154" s="59"/>
      <c r="YV154" s="59"/>
      <c r="YW154" s="59"/>
      <c r="YX154" s="59"/>
      <c r="YY154" s="59"/>
      <c r="YZ154" s="59"/>
      <c r="ZA154" s="59"/>
      <c r="ZB154" s="59"/>
      <c r="ZC154" s="59"/>
      <c r="ZD154" s="59"/>
      <c r="ZE154" s="59"/>
      <c r="ZF154" s="59"/>
      <c r="ZG154" s="59"/>
      <c r="ZH154" s="59"/>
      <c r="ZI154" s="59"/>
      <c r="ZJ154" s="59"/>
      <c r="ZK154" s="59"/>
      <c r="ZL154" s="59"/>
      <c r="ZM154" s="59"/>
      <c r="ZN154" s="59"/>
      <c r="ZO154" s="59"/>
      <c r="ZP154" s="59"/>
      <c r="ZQ154" s="59"/>
      <c r="ZR154" s="59"/>
      <c r="ZS154" s="59"/>
      <c r="ZT154" s="59"/>
      <c r="ZU154" s="59"/>
      <c r="ZV154" s="59"/>
      <c r="ZW154" s="59"/>
      <c r="ZX154" s="59"/>
      <c r="ZY154" s="59"/>
      <c r="ZZ154" s="59"/>
      <c r="AAA154" s="59"/>
      <c r="AAB154" s="59"/>
      <c r="AAC154" s="59"/>
      <c r="AAD154" s="59"/>
      <c r="AAE154" s="59"/>
      <c r="AAF154" s="59"/>
      <c r="AAG154" s="59"/>
      <c r="AAH154" s="59"/>
      <c r="AAI154" s="59"/>
      <c r="AAJ154" s="59"/>
      <c r="AAK154" s="59"/>
      <c r="AAL154" s="59"/>
      <c r="AAM154" s="59"/>
      <c r="AAN154" s="59"/>
      <c r="AAO154" s="59"/>
      <c r="AAP154" s="59"/>
      <c r="AAQ154" s="59"/>
      <c r="AAR154" s="59"/>
      <c r="AAS154" s="59"/>
      <c r="AAT154" s="59"/>
      <c r="AAU154" s="59"/>
      <c r="AAV154" s="59"/>
      <c r="AAW154" s="59"/>
      <c r="AAX154" s="59"/>
      <c r="AAY154" s="59"/>
      <c r="AAZ154" s="59"/>
      <c r="ABA154" s="59"/>
      <c r="ABB154" s="59"/>
      <c r="ABC154" s="59"/>
      <c r="ABD154" s="59"/>
      <c r="ABE154" s="59"/>
      <c r="ABF154" s="59"/>
      <c r="ABG154" s="59"/>
      <c r="ABH154" s="59"/>
      <c r="ABI154" s="59"/>
      <c r="ABJ154" s="59"/>
      <c r="ABK154" s="59"/>
      <c r="ABL154" s="59"/>
      <c r="ABM154" s="59"/>
      <c r="ABN154" s="59"/>
      <c r="ABO154" s="59"/>
      <c r="ABP154" s="59"/>
      <c r="ABQ154" s="59"/>
      <c r="ABR154" s="59"/>
      <c r="ABS154" s="59"/>
      <c r="ABT154" s="59"/>
      <c r="ABU154" s="59"/>
      <c r="ABV154" s="59"/>
      <c r="ABW154" s="59"/>
      <c r="ABX154" s="59"/>
      <c r="ABY154" s="59"/>
      <c r="ABZ154" s="59"/>
      <c r="ACA154" s="59"/>
      <c r="ACB154" s="59"/>
      <c r="ACC154" s="59"/>
      <c r="ACD154" s="59"/>
      <c r="ACE154" s="59"/>
      <c r="ACF154" s="59"/>
      <c r="ACG154" s="59"/>
      <c r="ACH154" s="59"/>
      <c r="ACI154" s="59"/>
      <c r="ACJ154" s="59"/>
      <c r="ACK154" s="59"/>
      <c r="ACL154" s="59"/>
      <c r="ACM154" s="59"/>
      <c r="ACN154" s="59"/>
      <c r="ACO154" s="59"/>
      <c r="ACP154" s="59"/>
      <c r="ACQ154" s="59"/>
      <c r="ACR154" s="59"/>
      <c r="ACS154" s="59"/>
      <c r="ACT154" s="59"/>
      <c r="ACU154" s="59"/>
      <c r="ACV154" s="59"/>
      <c r="ACW154" s="59"/>
      <c r="ACX154" s="59"/>
      <c r="ACY154" s="59"/>
      <c r="ACZ154" s="59"/>
      <c r="ADA154" s="59"/>
      <c r="ADB154" s="59"/>
      <c r="ADC154" s="59"/>
      <c r="ADD154" s="59"/>
      <c r="ADE154" s="59"/>
      <c r="ADF154" s="59"/>
      <c r="ADG154" s="59"/>
      <c r="ADH154" s="59"/>
      <c r="ADI154" s="59"/>
      <c r="ADJ154" s="59"/>
      <c r="ADK154" s="59"/>
      <c r="ADL154" s="59"/>
      <c r="ADM154" s="59"/>
      <c r="ADN154" s="59"/>
      <c r="ADO154" s="59"/>
      <c r="ADP154" s="59"/>
      <c r="ADQ154" s="59"/>
      <c r="ADR154" s="59"/>
      <c r="ADS154" s="59"/>
      <c r="ADT154" s="59"/>
      <c r="ADU154" s="59"/>
      <c r="ADV154" s="59"/>
      <c r="ADW154" s="59"/>
      <c r="ADX154" s="59"/>
      <c r="ADY154" s="59"/>
      <c r="ADZ154" s="59"/>
      <c r="AEA154" s="59"/>
      <c r="AEB154" s="59"/>
      <c r="AEC154" s="59"/>
      <c r="AED154" s="59"/>
      <c r="AEE154" s="59"/>
      <c r="AEF154" s="59"/>
      <c r="AEG154" s="59"/>
      <c r="AEH154" s="59"/>
      <c r="AEI154" s="59"/>
      <c r="AEJ154" s="59"/>
      <c r="AEK154" s="59"/>
      <c r="AEL154" s="59"/>
      <c r="AEM154" s="59"/>
      <c r="AEN154" s="59"/>
      <c r="AEO154" s="59"/>
      <c r="AEP154" s="59"/>
      <c r="AEQ154" s="59"/>
      <c r="AER154" s="59"/>
      <c r="AES154" s="59"/>
      <c r="AET154" s="59"/>
      <c r="AEU154" s="59"/>
      <c r="AEV154" s="59"/>
      <c r="AEW154" s="59"/>
      <c r="AEX154" s="59"/>
      <c r="AEY154" s="59"/>
      <c r="AEZ154" s="59"/>
      <c r="AFA154" s="59"/>
      <c r="AFB154" s="59"/>
      <c r="AFC154" s="59"/>
      <c r="AFD154" s="59"/>
      <c r="AFE154" s="59"/>
      <c r="AFF154" s="59"/>
      <c r="AFG154" s="59"/>
      <c r="AFH154" s="59"/>
      <c r="AFI154" s="59"/>
      <c r="AFJ154" s="59"/>
      <c r="AFK154" s="59"/>
      <c r="AFL154" s="59"/>
      <c r="AFM154" s="59"/>
      <c r="AFN154" s="59"/>
      <c r="AFO154" s="59"/>
      <c r="AFP154" s="59"/>
      <c r="AFQ154" s="59"/>
      <c r="AFR154" s="59"/>
      <c r="AFS154" s="59"/>
      <c r="AFT154" s="59"/>
      <c r="AFU154" s="59"/>
      <c r="AFV154" s="59"/>
      <c r="AFW154" s="59"/>
      <c r="AFX154" s="59"/>
      <c r="AFY154" s="59"/>
      <c r="AFZ154" s="59"/>
      <c r="AGA154" s="59"/>
      <c r="AGB154" s="59"/>
      <c r="AGC154" s="59"/>
      <c r="AGD154" s="59"/>
      <c r="AGE154" s="59"/>
      <c r="AGF154" s="59"/>
      <c r="AGG154" s="59"/>
      <c r="AGH154" s="59"/>
      <c r="AGI154" s="59"/>
      <c r="AGJ154" s="59"/>
      <c r="AGK154" s="59"/>
      <c r="AGL154" s="59"/>
      <c r="AGM154" s="59"/>
      <c r="AGN154" s="59"/>
      <c r="AGO154" s="59"/>
      <c r="AGP154" s="59"/>
      <c r="AGQ154" s="59"/>
      <c r="AGR154" s="59"/>
      <c r="AGS154" s="59"/>
      <c r="AGT154" s="59"/>
      <c r="AGU154" s="59"/>
      <c r="AGV154" s="59"/>
      <c r="AGW154" s="59"/>
      <c r="AGX154" s="59"/>
      <c r="AGY154" s="59"/>
      <c r="AGZ154" s="59"/>
      <c r="AHA154" s="59"/>
      <c r="AHB154" s="59"/>
      <c r="AHC154" s="59"/>
      <c r="AHD154" s="59"/>
      <c r="AHE154" s="59"/>
      <c r="AHF154" s="59"/>
      <c r="AHG154" s="59"/>
      <c r="AHH154" s="59"/>
      <c r="AHI154" s="59"/>
      <c r="AHJ154" s="59"/>
      <c r="AHK154" s="59"/>
      <c r="AHL154" s="59"/>
      <c r="AHM154" s="59"/>
      <c r="AHN154" s="59"/>
      <c r="AHO154" s="59"/>
      <c r="AHP154" s="59"/>
      <c r="AHQ154" s="59"/>
      <c r="AHR154" s="59"/>
      <c r="AHS154" s="59"/>
      <c r="AHT154" s="59"/>
      <c r="AHU154" s="59"/>
      <c r="AHV154" s="59"/>
      <c r="AHW154" s="59"/>
      <c r="AHX154" s="59"/>
      <c r="AHY154" s="59"/>
      <c r="AHZ154" s="59"/>
      <c r="AIA154" s="59"/>
      <c r="AIB154" s="59"/>
      <c r="AIC154" s="59"/>
      <c r="AID154" s="59"/>
      <c r="AIE154" s="59"/>
      <c r="AIF154" s="59"/>
      <c r="AIG154" s="59"/>
      <c r="AIH154" s="59"/>
      <c r="AII154" s="59"/>
      <c r="AIJ154" s="59"/>
      <c r="AIK154" s="59"/>
      <c r="AIL154" s="59"/>
      <c r="AIM154" s="59"/>
      <c r="AIN154" s="59"/>
      <c r="AIO154" s="59"/>
      <c r="AIP154" s="59"/>
      <c r="AIQ154" s="59"/>
      <c r="AIR154" s="59"/>
      <c r="AIS154" s="59"/>
      <c r="AIT154" s="59"/>
      <c r="AIU154" s="59"/>
      <c r="AIV154" s="59"/>
      <c r="AIW154" s="59"/>
      <c r="AIX154" s="59"/>
      <c r="AIY154" s="59"/>
      <c r="AIZ154" s="59"/>
      <c r="AJA154" s="59"/>
      <c r="AJB154" s="59"/>
      <c r="AJC154" s="59"/>
      <c r="AJD154" s="59"/>
      <c r="AJE154" s="59"/>
      <c r="AJF154" s="59"/>
      <c r="AJG154" s="59"/>
      <c r="AJH154" s="59"/>
      <c r="AJI154" s="59"/>
      <c r="AJJ154" s="59"/>
      <c r="AJK154" s="59"/>
      <c r="AJL154" s="59"/>
      <c r="AJM154" s="59"/>
      <c r="AJN154" s="59"/>
      <c r="AJO154" s="59"/>
      <c r="AJP154" s="59"/>
      <c r="AJQ154" s="59"/>
      <c r="AJR154" s="59"/>
      <c r="AJS154" s="59"/>
      <c r="AJT154" s="59"/>
      <c r="AJU154" s="59"/>
      <c r="AJV154" s="59"/>
      <c r="AJW154" s="59"/>
      <c r="AJX154" s="59"/>
      <c r="AJY154" s="59"/>
      <c r="AJZ154" s="59"/>
      <c r="AKA154" s="59"/>
      <c r="AKB154" s="59"/>
      <c r="AKC154" s="59"/>
      <c r="AKD154" s="59"/>
      <c r="AKE154" s="59"/>
      <c r="AKF154" s="59"/>
      <c r="AKG154" s="59"/>
      <c r="AKH154" s="59"/>
      <c r="AKI154" s="59"/>
      <c r="AKJ154" s="59"/>
      <c r="AKK154" s="59"/>
      <c r="AKL154" s="59"/>
      <c r="AKM154" s="59"/>
      <c r="AKN154" s="59"/>
      <c r="AKO154" s="59"/>
      <c r="AKP154" s="59"/>
      <c r="AKQ154" s="59"/>
      <c r="AKR154" s="59"/>
      <c r="AKS154" s="59"/>
      <c r="AKT154" s="59"/>
      <c r="AKU154" s="59"/>
      <c r="AKV154" s="59"/>
      <c r="AKW154" s="59"/>
      <c r="AKX154" s="59"/>
      <c r="AKY154" s="59"/>
      <c r="AKZ154" s="59"/>
      <c r="ALA154" s="59"/>
      <c r="ALB154" s="59"/>
      <c r="ALC154" s="59"/>
      <c r="ALD154" s="59"/>
      <c r="ALE154" s="59"/>
      <c r="ALF154" s="59"/>
      <c r="ALG154" s="59"/>
      <c r="ALH154" s="59"/>
      <c r="ALI154" s="59"/>
      <c r="ALJ154" s="59"/>
      <c r="ALK154" s="59"/>
      <c r="ALL154" s="59"/>
      <c r="ALM154" s="59"/>
      <c r="ALN154" s="59"/>
      <c r="ALO154" s="59"/>
      <c r="ALP154" s="59"/>
      <c r="ALQ154" s="59"/>
      <c r="ALR154" s="59"/>
      <c r="ALS154" s="59"/>
      <c r="ALT154" s="59"/>
      <c r="ALU154" s="59"/>
      <c r="ALV154" s="59"/>
      <c r="ALW154" s="59"/>
      <c r="ALX154" s="59"/>
      <c r="ALY154" s="59"/>
      <c r="ALZ154" s="59"/>
      <c r="AMA154" s="59"/>
      <c r="AMB154" s="59"/>
      <c r="AMC154" s="59"/>
      <c r="AMD154" s="59"/>
      <c r="AME154" s="59"/>
      <c r="AMF154" s="59"/>
      <c r="AMG154" s="59"/>
      <c r="AMH154" s="59"/>
      <c r="AMI154" s="59"/>
      <c r="AMJ154" s="59"/>
      <c r="AMK154" s="59"/>
      <c r="AML154" s="59"/>
      <c r="AMM154" s="59"/>
      <c r="AMN154" s="59"/>
      <c r="AMO154" s="59"/>
      <c r="AMP154" s="59"/>
      <c r="AMQ154" s="59"/>
      <c r="AMR154" s="59"/>
      <c r="AMS154" s="59"/>
      <c r="AMT154" s="59"/>
      <c r="AMU154" s="59"/>
      <c r="AMV154" s="59"/>
      <c r="AMW154" s="59"/>
      <c r="AMX154" s="59"/>
      <c r="AMY154" s="59"/>
      <c r="AMZ154" s="59"/>
      <c r="ANA154" s="59"/>
      <c r="ANB154" s="59"/>
      <c r="ANC154" s="59"/>
      <c r="AND154" s="59"/>
      <c r="ANE154" s="59"/>
      <c r="ANF154" s="59"/>
      <c r="ANG154" s="59"/>
      <c r="ANH154" s="59"/>
      <c r="ANI154" s="59"/>
      <c r="ANJ154" s="59"/>
      <c r="ANK154" s="59"/>
      <c r="ANL154" s="59"/>
      <c r="ANM154" s="59"/>
      <c r="ANN154" s="59"/>
      <c r="ANO154" s="59"/>
      <c r="ANP154" s="59"/>
      <c r="ANQ154" s="59"/>
      <c r="ANR154" s="59"/>
      <c r="ANS154" s="59"/>
      <c r="ANT154" s="59"/>
      <c r="ANU154" s="59"/>
      <c r="ANV154" s="59"/>
      <c r="ANW154" s="59"/>
      <c r="ANX154" s="59"/>
      <c r="ANY154" s="59"/>
      <c r="ANZ154" s="59"/>
      <c r="AOA154" s="59"/>
      <c r="AOB154" s="59"/>
      <c r="AOC154" s="59"/>
      <c r="AOD154" s="59"/>
      <c r="AOE154" s="59"/>
      <c r="AOF154" s="59"/>
      <c r="AOG154" s="59"/>
      <c r="AOH154" s="59"/>
      <c r="AOI154" s="59"/>
      <c r="AOJ154" s="59"/>
      <c r="AOK154" s="59"/>
      <c r="AOL154" s="59"/>
      <c r="AOM154" s="59"/>
      <c r="AON154" s="59"/>
      <c r="AOO154" s="59"/>
      <c r="AOP154" s="59"/>
      <c r="AOQ154" s="59"/>
      <c r="AOR154" s="59"/>
      <c r="AOS154" s="59"/>
      <c r="AOT154" s="59"/>
      <c r="AOU154" s="59"/>
      <c r="AOV154" s="59"/>
      <c r="AOW154" s="59"/>
      <c r="AOX154" s="59"/>
      <c r="AOY154" s="59"/>
      <c r="AOZ154" s="59"/>
      <c r="APA154" s="59"/>
      <c r="APB154" s="59"/>
      <c r="APC154" s="59"/>
      <c r="APD154" s="59"/>
      <c r="APE154" s="59"/>
      <c r="APF154" s="59"/>
      <c r="APG154" s="59"/>
      <c r="APH154" s="59"/>
      <c r="API154" s="59"/>
      <c r="APJ154" s="59"/>
      <c r="APK154" s="59"/>
      <c r="APL154" s="59"/>
      <c r="APM154" s="59"/>
      <c r="APN154" s="59"/>
      <c r="APO154" s="59"/>
      <c r="APP154" s="59"/>
      <c r="APQ154" s="59"/>
      <c r="APR154" s="59"/>
      <c r="APS154" s="59"/>
      <c r="APT154" s="59"/>
      <c r="APU154" s="59"/>
      <c r="APV154" s="59"/>
      <c r="APW154" s="59"/>
      <c r="APX154" s="59"/>
      <c r="APY154" s="59"/>
      <c r="APZ154" s="59"/>
      <c r="AQA154" s="59"/>
      <c r="AQB154" s="59"/>
      <c r="AQC154" s="59"/>
      <c r="AQD154" s="59"/>
      <c r="AQE154" s="59"/>
      <c r="AQF154" s="59"/>
      <c r="AQG154" s="59"/>
      <c r="AQH154" s="59"/>
      <c r="AQI154" s="59"/>
      <c r="AQJ154" s="59"/>
      <c r="AQK154" s="59"/>
      <c r="AQL154" s="59"/>
      <c r="AQM154" s="59"/>
      <c r="AQN154" s="59"/>
      <c r="AQO154" s="59"/>
      <c r="AQP154" s="59"/>
      <c r="AQQ154" s="59"/>
      <c r="AQR154" s="59"/>
      <c r="AQS154" s="59"/>
      <c r="AQT154" s="59"/>
      <c r="AQU154" s="59"/>
      <c r="AQV154" s="59"/>
      <c r="AQW154" s="59"/>
      <c r="AQX154" s="59"/>
      <c r="AQY154" s="59"/>
      <c r="AQZ154" s="59"/>
      <c r="ARA154" s="59"/>
      <c r="ARB154" s="59"/>
      <c r="ARC154" s="59"/>
      <c r="ARD154" s="59"/>
      <c r="ARE154" s="59"/>
      <c r="ARF154" s="59"/>
      <c r="ARG154" s="59"/>
      <c r="ARH154" s="59"/>
      <c r="ARI154" s="59"/>
      <c r="ARJ154" s="59"/>
      <c r="ARK154" s="59"/>
      <c r="ARL154" s="59"/>
      <c r="ARM154" s="59"/>
      <c r="ARN154" s="59"/>
      <c r="ARO154" s="59"/>
      <c r="ARP154" s="59"/>
      <c r="ARQ154" s="59"/>
      <c r="ARR154" s="59"/>
      <c r="ARS154" s="59"/>
      <c r="ART154" s="59"/>
      <c r="ARU154" s="59"/>
      <c r="ARV154" s="59"/>
      <c r="ARW154" s="59"/>
      <c r="ARX154" s="59"/>
      <c r="ARY154" s="59"/>
      <c r="ARZ154" s="59"/>
      <c r="ASA154" s="59"/>
      <c r="ASB154" s="59"/>
      <c r="ASC154" s="59"/>
      <c r="ASD154" s="59"/>
      <c r="ASE154" s="59"/>
      <c r="ASF154" s="59"/>
      <c r="ASG154" s="59"/>
      <c r="ASH154" s="59"/>
      <c r="ASI154" s="59"/>
      <c r="ASJ154" s="59"/>
      <c r="ASK154" s="59"/>
      <c r="ASL154" s="59"/>
      <c r="ASM154" s="59"/>
      <c r="ASN154" s="59"/>
      <c r="ASO154" s="59"/>
      <c r="ASP154" s="59"/>
      <c r="ASQ154" s="59"/>
      <c r="ASR154" s="59"/>
      <c r="ASS154" s="59"/>
      <c r="AST154" s="59"/>
      <c r="ASU154" s="59"/>
      <c r="ASV154" s="59"/>
      <c r="ASW154" s="59"/>
      <c r="ASX154" s="59"/>
      <c r="ASY154" s="59"/>
      <c r="ASZ154" s="59"/>
      <c r="ATA154" s="59"/>
      <c r="ATB154" s="59"/>
      <c r="ATC154" s="59"/>
      <c r="ATD154" s="59"/>
      <c r="ATE154" s="59"/>
      <c r="ATF154" s="59"/>
      <c r="ATG154" s="59"/>
      <c r="ATH154" s="59"/>
      <c r="ATI154" s="59"/>
      <c r="ATJ154" s="59"/>
      <c r="ATK154" s="59"/>
      <c r="ATL154" s="59"/>
      <c r="ATM154" s="59"/>
      <c r="ATN154" s="59"/>
      <c r="ATO154" s="59"/>
      <c r="ATP154" s="59"/>
      <c r="ATQ154" s="59"/>
      <c r="ATR154" s="59"/>
      <c r="ATS154" s="59"/>
      <c r="ATT154" s="59"/>
      <c r="ATU154" s="59"/>
      <c r="ATV154" s="59"/>
      <c r="ATW154" s="59"/>
      <c r="ATX154" s="59"/>
      <c r="ATY154" s="59"/>
      <c r="ATZ154" s="59"/>
      <c r="AUA154" s="59"/>
      <c r="AUB154" s="59"/>
      <c r="AUC154" s="59"/>
      <c r="AUD154" s="59"/>
      <c r="AUE154" s="59"/>
      <c r="AUF154" s="59"/>
      <c r="AUG154" s="59"/>
      <c r="AUH154" s="59"/>
      <c r="AUI154" s="59"/>
      <c r="AUJ154" s="59"/>
      <c r="AUK154" s="59"/>
      <c r="AUL154" s="59"/>
      <c r="AUM154" s="59"/>
      <c r="AUN154" s="59"/>
      <c r="AUO154" s="59"/>
      <c r="AUP154" s="59"/>
      <c r="AUQ154" s="59"/>
      <c r="AUR154" s="59"/>
      <c r="AUS154" s="59"/>
      <c r="AUT154" s="59"/>
      <c r="AUU154" s="59"/>
      <c r="AUV154" s="59"/>
      <c r="AUW154" s="59"/>
      <c r="AUX154" s="59"/>
      <c r="AUY154" s="59"/>
      <c r="AUZ154" s="59"/>
      <c r="AVA154" s="59"/>
      <c r="AVB154" s="59"/>
      <c r="AVC154" s="59"/>
      <c r="AVD154" s="59"/>
      <c r="AVE154" s="59"/>
      <c r="AVF154" s="59"/>
      <c r="AVG154" s="59"/>
      <c r="AVH154" s="59"/>
      <c r="AVI154" s="59"/>
      <c r="AVJ154" s="59"/>
      <c r="AVK154" s="59"/>
      <c r="AVL154" s="59"/>
      <c r="AVM154" s="59"/>
      <c r="AVN154" s="59"/>
      <c r="AVO154" s="59"/>
      <c r="AVP154" s="59"/>
      <c r="AVQ154" s="59"/>
      <c r="AVR154" s="59"/>
      <c r="AVS154" s="59"/>
      <c r="AVT154" s="59"/>
      <c r="AVU154" s="59"/>
      <c r="AVV154" s="59"/>
      <c r="AVW154" s="59"/>
      <c r="AVX154" s="59"/>
      <c r="AVY154" s="59"/>
      <c r="AVZ154" s="59"/>
      <c r="AWA154" s="59"/>
      <c r="AWB154" s="59"/>
      <c r="AWC154" s="59"/>
      <c r="AWD154" s="59"/>
      <c r="AWE154" s="59"/>
      <c r="AWF154" s="59"/>
      <c r="AWG154" s="59"/>
      <c r="AWH154" s="59"/>
      <c r="AWI154" s="59"/>
      <c r="AWJ154" s="59"/>
      <c r="AWK154" s="59"/>
      <c r="AWL154" s="59"/>
      <c r="AWM154" s="59"/>
      <c r="AWN154" s="59"/>
      <c r="AWO154" s="59"/>
      <c r="AWP154" s="59"/>
      <c r="AWQ154" s="59"/>
      <c r="AWR154" s="59"/>
      <c r="AWS154" s="59"/>
      <c r="AWT154" s="59"/>
      <c r="AWU154" s="59"/>
      <c r="AWV154" s="59"/>
      <c r="AWW154" s="59"/>
      <c r="AWX154" s="59"/>
      <c r="AWY154" s="59"/>
      <c r="AWZ154" s="59"/>
      <c r="AXA154" s="59"/>
      <c r="AXB154" s="59"/>
      <c r="AXC154" s="59"/>
      <c r="AXD154" s="59"/>
      <c r="AXE154" s="59"/>
      <c r="AXF154" s="59"/>
      <c r="AXG154" s="59"/>
      <c r="AXH154" s="59"/>
      <c r="AXI154" s="59"/>
      <c r="AXJ154" s="59"/>
      <c r="AXK154" s="59"/>
      <c r="AXL154" s="59"/>
      <c r="AXM154" s="59"/>
      <c r="AXN154" s="59"/>
      <c r="AXO154" s="59"/>
      <c r="AXP154" s="59"/>
      <c r="AXQ154" s="59"/>
      <c r="AXR154" s="59"/>
      <c r="AXS154" s="59"/>
      <c r="AXT154" s="59"/>
      <c r="AXU154" s="59"/>
      <c r="AXV154" s="59"/>
      <c r="AXW154" s="59"/>
      <c r="AXX154" s="59"/>
      <c r="AXY154" s="59"/>
      <c r="AXZ154" s="59"/>
      <c r="AYA154" s="59"/>
      <c r="AYB154" s="59"/>
      <c r="AYC154" s="59"/>
      <c r="AYD154" s="59"/>
      <c r="AYE154" s="59"/>
      <c r="AYF154" s="59"/>
      <c r="AYG154" s="59"/>
      <c r="AYH154" s="59"/>
      <c r="AYI154" s="59"/>
      <c r="AYJ154" s="59"/>
      <c r="AYK154" s="59"/>
      <c r="AYL154" s="59"/>
      <c r="AYM154" s="59"/>
      <c r="AYN154" s="59"/>
      <c r="AYO154" s="59"/>
      <c r="AYP154" s="59"/>
      <c r="AYQ154" s="59"/>
      <c r="AYR154" s="59"/>
      <c r="AYS154" s="59"/>
      <c r="AYT154" s="59"/>
      <c r="AYU154" s="59"/>
      <c r="AYV154" s="59"/>
      <c r="AYW154" s="59"/>
      <c r="AYX154" s="59"/>
      <c r="AYY154" s="59"/>
      <c r="AYZ154" s="59"/>
      <c r="AZA154" s="59"/>
      <c r="AZB154" s="59"/>
      <c r="AZC154" s="59"/>
      <c r="AZD154" s="59"/>
      <c r="AZE154" s="59"/>
      <c r="AZF154" s="59"/>
      <c r="AZG154" s="59"/>
      <c r="AZH154" s="59"/>
      <c r="AZI154" s="59"/>
      <c r="AZJ154" s="59"/>
      <c r="AZK154" s="59"/>
      <c r="AZL154" s="59"/>
      <c r="AZM154" s="59"/>
      <c r="AZN154" s="59"/>
      <c r="AZO154" s="59"/>
      <c r="AZP154" s="59"/>
      <c r="AZQ154" s="59"/>
      <c r="AZR154" s="59"/>
      <c r="AZS154" s="59"/>
      <c r="AZT154" s="59"/>
      <c r="AZU154" s="59"/>
      <c r="AZV154" s="59"/>
      <c r="AZW154" s="59"/>
      <c r="AZX154" s="59"/>
      <c r="AZY154" s="59"/>
      <c r="AZZ154" s="59"/>
      <c r="BAA154" s="59"/>
      <c r="BAB154" s="59"/>
      <c r="BAC154" s="59"/>
      <c r="BAD154" s="59"/>
      <c r="BAE154" s="59"/>
      <c r="BAF154" s="59"/>
      <c r="BAG154" s="59"/>
      <c r="BAH154" s="59"/>
      <c r="BAI154" s="59"/>
      <c r="BAJ154" s="59"/>
      <c r="BAK154" s="59"/>
      <c r="BAL154" s="59"/>
      <c r="BAM154" s="59"/>
      <c r="BAN154" s="59"/>
      <c r="BAO154" s="59"/>
      <c r="BAP154" s="59"/>
      <c r="BAQ154" s="59"/>
      <c r="BAR154" s="59"/>
      <c r="BAS154" s="59"/>
      <c r="BAT154" s="59"/>
      <c r="BAU154" s="59"/>
      <c r="BAV154" s="59"/>
      <c r="BAW154" s="59"/>
      <c r="BAX154" s="59"/>
      <c r="BAY154" s="59"/>
      <c r="BAZ154" s="59"/>
      <c r="BBA154" s="59"/>
      <c r="BBB154" s="59"/>
      <c r="BBC154" s="59"/>
      <c r="BBD154" s="59"/>
      <c r="BBE154" s="59"/>
      <c r="BBF154" s="59"/>
      <c r="BBG154" s="59"/>
      <c r="BBH154" s="59"/>
      <c r="BBI154" s="59"/>
      <c r="BBJ154" s="59"/>
      <c r="BBK154" s="59"/>
      <c r="BBL154" s="59"/>
      <c r="BBM154" s="59"/>
      <c r="BBN154" s="59"/>
      <c r="BBO154" s="59"/>
      <c r="BBP154" s="59"/>
      <c r="BBQ154" s="59"/>
      <c r="BBR154" s="59"/>
      <c r="BBS154" s="59"/>
      <c r="BBT154" s="59"/>
      <c r="BBU154" s="59"/>
      <c r="BBV154" s="59"/>
      <c r="BBW154" s="59"/>
      <c r="BBX154" s="59"/>
      <c r="BBY154" s="59"/>
      <c r="BBZ154" s="59"/>
      <c r="BCA154" s="59"/>
      <c r="BCB154" s="59"/>
      <c r="BCC154" s="59"/>
      <c r="BCD154" s="59"/>
      <c r="BCE154" s="59"/>
      <c r="BCF154" s="59"/>
      <c r="BCG154" s="59"/>
      <c r="BCH154" s="59"/>
      <c r="BCI154" s="59"/>
      <c r="BCJ154" s="59"/>
      <c r="BCK154" s="59"/>
      <c r="BCL154" s="59"/>
      <c r="BCM154" s="59"/>
      <c r="BCN154" s="59"/>
      <c r="BCO154" s="59"/>
      <c r="BCP154" s="59"/>
      <c r="BCQ154" s="59"/>
      <c r="BCR154" s="59"/>
      <c r="BCS154" s="59"/>
      <c r="BCT154" s="59"/>
      <c r="BCU154" s="59"/>
      <c r="BCV154" s="59"/>
      <c r="BCW154" s="59"/>
      <c r="BCX154" s="59"/>
      <c r="BCY154" s="59"/>
      <c r="BCZ154" s="59"/>
      <c r="BDA154" s="59"/>
      <c r="BDB154" s="59"/>
      <c r="BDC154" s="59"/>
      <c r="BDD154" s="59"/>
      <c r="BDE154" s="59"/>
      <c r="BDF154" s="59"/>
      <c r="BDG154" s="59"/>
      <c r="BDH154" s="59"/>
      <c r="BDI154" s="59"/>
      <c r="BDJ154" s="59"/>
      <c r="BDK154" s="59"/>
      <c r="BDL154" s="59"/>
      <c r="BDM154" s="59"/>
      <c r="BDN154" s="59"/>
      <c r="BDO154" s="59"/>
      <c r="BDP154" s="59"/>
      <c r="BDQ154" s="59"/>
      <c r="BDR154" s="59"/>
      <c r="BDS154" s="59"/>
      <c r="BDT154" s="59"/>
      <c r="BDU154" s="59"/>
      <c r="BDV154" s="59"/>
      <c r="BDW154" s="59"/>
      <c r="BDX154" s="59"/>
      <c r="BDY154" s="59"/>
      <c r="BDZ154" s="59"/>
      <c r="BEA154" s="59"/>
      <c r="BEB154" s="59"/>
      <c r="BEC154" s="59"/>
      <c r="BED154" s="59"/>
      <c r="BEE154" s="59"/>
      <c r="BEF154" s="59"/>
      <c r="BEG154" s="59"/>
      <c r="BEH154" s="59"/>
      <c r="BEI154" s="59"/>
      <c r="BEJ154" s="59"/>
      <c r="BEK154" s="59"/>
      <c r="BEL154" s="59"/>
      <c r="BEM154" s="59"/>
      <c r="BEN154" s="59"/>
      <c r="BEO154" s="59"/>
      <c r="BEP154" s="59"/>
      <c r="BEQ154" s="59"/>
      <c r="BER154" s="59"/>
      <c r="BES154" s="59"/>
      <c r="BET154" s="59"/>
      <c r="BEU154" s="59"/>
      <c r="BEV154" s="59"/>
      <c r="BEW154" s="59"/>
      <c r="BEX154" s="59"/>
      <c r="BEY154" s="59"/>
      <c r="BEZ154" s="59"/>
      <c r="BFA154" s="59"/>
      <c r="BFB154" s="59"/>
      <c r="BFC154" s="59"/>
      <c r="BFD154" s="59"/>
      <c r="BFE154" s="59"/>
      <c r="BFF154" s="59"/>
      <c r="BFG154" s="59"/>
      <c r="BFH154" s="59"/>
      <c r="BFI154" s="59"/>
      <c r="BFJ154" s="59"/>
      <c r="BFK154" s="59"/>
      <c r="BFL154" s="59"/>
      <c r="BFM154" s="59"/>
      <c r="BFN154" s="59"/>
      <c r="BFO154" s="59"/>
      <c r="BFP154" s="59"/>
      <c r="BFQ154" s="59"/>
      <c r="BFR154" s="59"/>
      <c r="BFS154" s="59"/>
      <c r="BFT154" s="59"/>
      <c r="BFU154" s="59"/>
      <c r="BFV154" s="59"/>
      <c r="BFW154" s="59"/>
      <c r="BFX154" s="59"/>
      <c r="BFY154" s="59"/>
      <c r="BFZ154" s="59"/>
      <c r="BGA154" s="59"/>
      <c r="BGB154" s="59"/>
      <c r="BGC154" s="59"/>
      <c r="BGD154" s="59"/>
      <c r="BGE154" s="59"/>
      <c r="BGF154" s="59"/>
      <c r="BGG154" s="59"/>
      <c r="BGH154" s="59"/>
      <c r="BGI154" s="59"/>
      <c r="BGJ154" s="59"/>
      <c r="BGK154" s="59"/>
      <c r="BGL154" s="59"/>
      <c r="BGM154" s="59"/>
      <c r="BGN154" s="59"/>
      <c r="BGO154" s="59"/>
      <c r="BGP154" s="59"/>
      <c r="BGQ154" s="59"/>
      <c r="BGR154" s="59"/>
      <c r="BGS154" s="59"/>
      <c r="BGT154" s="59"/>
      <c r="BGU154" s="59"/>
      <c r="BGV154" s="59"/>
      <c r="BGW154" s="59"/>
      <c r="BGX154" s="59"/>
      <c r="BGY154" s="59"/>
      <c r="BGZ154" s="59"/>
      <c r="BHA154" s="59"/>
      <c r="BHB154" s="59"/>
      <c r="BHC154" s="59"/>
      <c r="BHD154" s="59"/>
      <c r="BHE154" s="59"/>
      <c r="BHF154" s="59"/>
      <c r="BHG154" s="59"/>
      <c r="BHH154" s="59"/>
      <c r="BHI154" s="59"/>
      <c r="BHJ154" s="59"/>
      <c r="BHK154" s="59"/>
      <c r="BHL154" s="59"/>
      <c r="BHM154" s="59"/>
      <c r="BHN154" s="59"/>
      <c r="BHO154" s="59"/>
      <c r="BHP154" s="59"/>
      <c r="BHQ154" s="59"/>
      <c r="BHR154" s="59"/>
      <c r="BHS154" s="59"/>
      <c r="BHT154" s="59"/>
      <c r="BHU154" s="59"/>
      <c r="BHV154" s="59"/>
      <c r="BHW154" s="59"/>
      <c r="BHX154" s="59"/>
      <c r="BHY154" s="59"/>
      <c r="BHZ154" s="59"/>
      <c r="BIA154" s="59"/>
      <c r="BIB154" s="59"/>
      <c r="BIC154" s="59"/>
      <c r="BID154" s="59"/>
      <c r="BIE154" s="59"/>
      <c r="BIF154" s="59"/>
      <c r="BIG154" s="59"/>
      <c r="BIH154" s="59"/>
      <c r="BII154" s="59"/>
      <c r="BIJ154" s="59"/>
      <c r="BIK154" s="59"/>
      <c r="BIL154" s="59"/>
      <c r="BIM154" s="59"/>
      <c r="BIN154" s="59"/>
      <c r="BIO154" s="59"/>
      <c r="BIP154" s="59"/>
      <c r="BIQ154" s="59"/>
      <c r="BIR154" s="59"/>
      <c r="BIS154" s="59"/>
      <c r="BIT154" s="59"/>
      <c r="BIU154" s="59"/>
      <c r="BIV154" s="59"/>
      <c r="BIW154" s="59"/>
      <c r="BIX154" s="59"/>
      <c r="BIY154" s="59"/>
      <c r="BIZ154" s="59"/>
      <c r="BJA154" s="59"/>
      <c r="BJB154" s="59"/>
      <c r="BJC154" s="59"/>
      <c r="BJD154" s="59"/>
      <c r="BJE154" s="59"/>
      <c r="BJF154" s="59"/>
      <c r="BJG154" s="59"/>
      <c r="BJH154" s="59"/>
      <c r="BJI154" s="59"/>
      <c r="BJJ154" s="59"/>
      <c r="BJK154" s="59"/>
      <c r="BJL154" s="59"/>
      <c r="BJM154" s="59"/>
      <c r="BJN154" s="59"/>
      <c r="BJO154" s="59"/>
      <c r="BJP154" s="59"/>
      <c r="BJQ154" s="59"/>
      <c r="BJR154" s="59"/>
      <c r="BJS154" s="59"/>
      <c r="BJT154" s="59"/>
      <c r="BJU154" s="59"/>
      <c r="BJV154" s="59"/>
      <c r="BJW154" s="59"/>
      <c r="BJX154" s="59"/>
      <c r="BJY154" s="59"/>
      <c r="BJZ154" s="59"/>
      <c r="BKA154" s="59"/>
      <c r="BKB154" s="59"/>
      <c r="BKC154" s="59"/>
      <c r="BKD154" s="59"/>
      <c r="BKE154" s="59"/>
      <c r="BKF154" s="59"/>
      <c r="BKG154" s="59"/>
      <c r="BKH154" s="59"/>
      <c r="BKI154" s="59"/>
      <c r="BKJ154" s="59"/>
      <c r="BKK154" s="59"/>
      <c r="BKL154" s="59"/>
      <c r="BKM154" s="59"/>
      <c r="BKN154" s="59"/>
      <c r="BKO154" s="59"/>
      <c r="BKP154" s="59"/>
      <c r="BKQ154" s="59"/>
      <c r="BKR154" s="59"/>
      <c r="BKS154" s="59"/>
      <c r="BKT154" s="59"/>
      <c r="BKU154" s="59"/>
      <c r="BKV154" s="59"/>
      <c r="BKW154" s="59"/>
      <c r="BKX154" s="59"/>
      <c r="BKY154" s="59"/>
      <c r="BKZ154" s="59"/>
      <c r="BLA154" s="59"/>
      <c r="BLB154" s="59"/>
      <c r="BLC154" s="59"/>
      <c r="BLD154" s="59"/>
      <c r="BLE154" s="59"/>
      <c r="BLF154" s="59"/>
      <c r="BLG154" s="59"/>
      <c r="BLH154" s="59"/>
      <c r="BLI154" s="59"/>
      <c r="BLJ154" s="59"/>
      <c r="BLK154" s="59"/>
      <c r="BLL154" s="59"/>
      <c r="BLM154" s="59"/>
      <c r="BLN154" s="59"/>
      <c r="BLO154" s="59"/>
      <c r="BLP154" s="59"/>
      <c r="BLQ154" s="59"/>
      <c r="BLR154" s="59"/>
      <c r="BLS154" s="59"/>
      <c r="BLT154" s="59"/>
      <c r="BLU154" s="59"/>
      <c r="BLV154" s="59"/>
      <c r="BLW154" s="59"/>
      <c r="BLX154" s="59"/>
      <c r="BLY154" s="59"/>
      <c r="BLZ154" s="59"/>
      <c r="BMA154" s="59"/>
      <c r="BMB154" s="59"/>
      <c r="BMC154" s="59"/>
      <c r="BMD154" s="59"/>
      <c r="BME154" s="59"/>
      <c r="BMF154" s="59"/>
      <c r="BMG154" s="59"/>
      <c r="BMH154" s="59"/>
      <c r="BMI154" s="59"/>
      <c r="BMJ154" s="59"/>
      <c r="BMK154" s="59"/>
      <c r="BML154" s="59"/>
      <c r="BMM154" s="59"/>
      <c r="BMN154" s="59"/>
      <c r="BMO154" s="59"/>
      <c r="BMP154" s="59"/>
      <c r="BMQ154" s="59"/>
      <c r="BMR154" s="59"/>
      <c r="BMS154" s="59"/>
      <c r="BMT154" s="59"/>
      <c r="BMU154" s="59"/>
      <c r="BMV154" s="59"/>
      <c r="BMW154" s="59"/>
      <c r="BMX154" s="59"/>
      <c r="BMY154" s="59"/>
      <c r="BMZ154" s="59"/>
      <c r="BNA154" s="59"/>
      <c r="BNB154" s="59"/>
      <c r="BNC154" s="59"/>
      <c r="BND154" s="59"/>
      <c r="BNE154" s="59"/>
      <c r="BNF154" s="59"/>
      <c r="BNG154" s="59"/>
      <c r="BNH154" s="59"/>
      <c r="BNI154" s="59"/>
      <c r="BNJ154" s="59"/>
      <c r="BNK154" s="59"/>
      <c r="BNL154" s="59"/>
      <c r="BNM154" s="59"/>
      <c r="BNN154" s="59"/>
      <c r="BNO154" s="59"/>
      <c r="BNP154" s="59"/>
      <c r="BNQ154" s="59"/>
      <c r="BNR154" s="59"/>
      <c r="BNS154" s="59"/>
      <c r="BNT154" s="59"/>
      <c r="BNU154" s="59"/>
      <c r="BNV154" s="59"/>
      <c r="BNW154" s="59"/>
      <c r="BNX154" s="59"/>
      <c r="BNY154" s="59"/>
      <c r="BNZ154" s="59"/>
      <c r="BOA154" s="59"/>
      <c r="BOB154" s="59"/>
      <c r="BOC154" s="59"/>
      <c r="BOD154" s="59"/>
      <c r="BOE154" s="59"/>
      <c r="BOF154" s="59"/>
      <c r="BOG154" s="59"/>
      <c r="BOH154" s="59"/>
      <c r="BOI154" s="59"/>
      <c r="BOJ154" s="59"/>
      <c r="BOK154" s="59"/>
      <c r="BOL154" s="59"/>
      <c r="BOM154" s="59"/>
      <c r="BON154" s="59"/>
      <c r="BOO154" s="59"/>
      <c r="BOP154" s="59"/>
      <c r="BOQ154" s="59"/>
      <c r="BOR154" s="59"/>
      <c r="BOS154" s="59"/>
      <c r="BOT154" s="59"/>
      <c r="BOU154" s="59"/>
      <c r="BOV154" s="59"/>
      <c r="BOW154" s="59"/>
      <c r="BOX154" s="59"/>
      <c r="BOY154" s="59"/>
      <c r="BOZ154" s="59"/>
      <c r="BPA154" s="59"/>
      <c r="BPB154" s="59"/>
      <c r="BPC154" s="59"/>
      <c r="BPD154" s="59"/>
      <c r="BPE154" s="59"/>
      <c r="BPF154" s="59"/>
      <c r="BPG154" s="59"/>
      <c r="BPH154" s="59"/>
      <c r="BPI154" s="59"/>
      <c r="BPJ154" s="59"/>
      <c r="BPK154" s="59"/>
      <c r="BPL154" s="59"/>
      <c r="BPM154" s="59"/>
      <c r="BPN154" s="59"/>
      <c r="BPO154" s="59"/>
      <c r="BPP154" s="59"/>
      <c r="BPQ154" s="59"/>
      <c r="BPR154" s="59"/>
      <c r="BPS154" s="59"/>
      <c r="BPT154" s="59"/>
      <c r="BPU154" s="59"/>
      <c r="BPV154" s="59"/>
      <c r="BPW154" s="59"/>
      <c r="BPX154" s="59"/>
      <c r="BPY154" s="59"/>
      <c r="BPZ154" s="59"/>
      <c r="BQA154" s="59"/>
      <c r="BQB154" s="59"/>
      <c r="BQC154" s="59"/>
      <c r="BQD154" s="59"/>
      <c r="BQE154" s="59"/>
      <c r="BQF154" s="59"/>
      <c r="BQG154" s="59"/>
      <c r="BQH154" s="59"/>
      <c r="BQI154" s="59"/>
      <c r="BQJ154" s="59"/>
      <c r="BQK154" s="59"/>
      <c r="BQL154" s="59"/>
      <c r="BQM154" s="59"/>
      <c r="BQN154" s="59"/>
      <c r="BQO154" s="59"/>
      <c r="BQP154" s="59"/>
      <c r="BQQ154" s="59"/>
      <c r="BQR154" s="59"/>
      <c r="BQS154" s="59"/>
      <c r="BQT154" s="59"/>
      <c r="BQU154" s="59"/>
      <c r="BQV154" s="59"/>
      <c r="BQW154" s="59"/>
      <c r="BQX154" s="59"/>
      <c r="BQY154" s="59"/>
      <c r="BQZ154" s="59"/>
      <c r="BRA154" s="59"/>
      <c r="BRB154" s="59"/>
      <c r="BRC154" s="59"/>
      <c r="BRD154" s="59"/>
      <c r="BRE154" s="59"/>
      <c r="BRF154" s="59"/>
      <c r="BRG154" s="59"/>
      <c r="BRH154" s="59"/>
      <c r="BRI154" s="59"/>
      <c r="BRJ154" s="59"/>
      <c r="BRK154" s="59"/>
      <c r="BRL154" s="59"/>
      <c r="BRM154" s="59"/>
      <c r="BRN154" s="59"/>
      <c r="BRO154" s="59"/>
      <c r="BRP154" s="59"/>
      <c r="BRQ154" s="59"/>
      <c r="BRR154" s="59"/>
      <c r="BRS154" s="59"/>
      <c r="BRT154" s="59"/>
      <c r="BRU154" s="59"/>
      <c r="BRV154" s="59"/>
      <c r="BRW154" s="59"/>
      <c r="BRX154" s="59"/>
      <c r="BRY154" s="59"/>
      <c r="BRZ154" s="59"/>
      <c r="BSA154" s="59"/>
      <c r="BSB154" s="59"/>
      <c r="BSC154" s="59"/>
      <c r="BSD154" s="59"/>
      <c r="BSE154" s="59"/>
      <c r="BSF154" s="59"/>
      <c r="BSG154" s="59"/>
      <c r="BSH154" s="59"/>
      <c r="BSI154" s="59"/>
      <c r="BSJ154" s="59"/>
      <c r="BSK154" s="59"/>
      <c r="BSL154" s="59"/>
      <c r="BSM154" s="59"/>
      <c r="BSN154" s="59"/>
      <c r="BSO154" s="59"/>
      <c r="BSP154" s="59"/>
      <c r="BSQ154" s="59"/>
      <c r="BSR154" s="59"/>
      <c r="BSS154" s="59"/>
      <c r="BST154" s="59"/>
      <c r="BSU154" s="59"/>
      <c r="BSV154" s="59"/>
      <c r="BSW154" s="59"/>
      <c r="BSX154" s="59"/>
      <c r="BSY154" s="59"/>
      <c r="BSZ154" s="59"/>
      <c r="BTA154" s="59"/>
      <c r="BTB154" s="59"/>
      <c r="BTC154" s="59"/>
      <c r="BTD154" s="59"/>
      <c r="BTE154" s="59"/>
      <c r="BTF154" s="59"/>
      <c r="BTG154" s="59"/>
      <c r="BTH154" s="59"/>
      <c r="BTI154" s="59"/>
      <c r="BTJ154" s="59"/>
      <c r="BTK154" s="59"/>
      <c r="BTL154" s="59"/>
      <c r="BTM154" s="59"/>
      <c r="BTN154" s="59"/>
      <c r="BTO154" s="59"/>
      <c r="BTP154" s="59"/>
      <c r="BTQ154" s="59"/>
      <c r="BTR154" s="59"/>
      <c r="BTS154" s="59"/>
      <c r="BTT154" s="59"/>
      <c r="BTU154" s="59"/>
      <c r="BTV154" s="59"/>
      <c r="BTW154" s="59"/>
      <c r="BTX154" s="59"/>
      <c r="BTY154" s="59"/>
      <c r="BTZ154" s="59"/>
      <c r="BUA154" s="59"/>
      <c r="BUB154" s="59"/>
      <c r="BUC154" s="59"/>
      <c r="BUD154" s="59"/>
      <c r="BUE154" s="59"/>
      <c r="BUF154" s="59"/>
      <c r="BUG154" s="59"/>
      <c r="BUH154" s="59"/>
      <c r="BUI154" s="59"/>
      <c r="BUJ154" s="59"/>
      <c r="BUK154" s="59"/>
      <c r="BUL154" s="59"/>
      <c r="BUM154" s="59"/>
      <c r="BUN154" s="59"/>
      <c r="BUO154" s="59"/>
      <c r="BUP154" s="59"/>
      <c r="BUQ154" s="59"/>
      <c r="BUR154" s="59"/>
      <c r="BUS154" s="59"/>
      <c r="BUT154" s="59"/>
      <c r="BUU154" s="59"/>
      <c r="BUV154" s="59"/>
      <c r="BUW154" s="59"/>
      <c r="BUX154" s="59"/>
      <c r="BUY154" s="59"/>
      <c r="BUZ154" s="59"/>
      <c r="BVA154" s="59"/>
      <c r="BVB154" s="59"/>
      <c r="BVC154" s="59"/>
      <c r="BVD154" s="59"/>
      <c r="BVE154" s="59"/>
      <c r="BVF154" s="59"/>
      <c r="BVG154" s="59"/>
      <c r="BVH154" s="59"/>
      <c r="BVI154" s="59"/>
      <c r="BVJ154" s="59"/>
      <c r="BVK154" s="59"/>
      <c r="BVL154" s="59"/>
      <c r="BVM154" s="59"/>
      <c r="BVN154" s="59"/>
      <c r="BVO154" s="59"/>
      <c r="BVP154" s="59"/>
      <c r="BVQ154" s="59"/>
      <c r="BVR154" s="59"/>
      <c r="BVS154" s="59"/>
      <c r="BVT154" s="59"/>
      <c r="BVU154" s="59"/>
      <c r="BVV154" s="59"/>
      <c r="BVW154" s="59"/>
      <c r="BVX154" s="59"/>
      <c r="BVY154" s="59"/>
      <c r="BVZ154" s="59"/>
      <c r="BWA154" s="59"/>
      <c r="BWB154" s="59"/>
      <c r="BWC154" s="59"/>
      <c r="BWD154" s="59"/>
      <c r="BWE154" s="59"/>
      <c r="BWF154" s="59"/>
      <c r="BWG154" s="59"/>
      <c r="BWH154" s="59"/>
      <c r="BWI154" s="59"/>
      <c r="BWJ154" s="59"/>
      <c r="BWK154" s="59"/>
      <c r="BWL154" s="59"/>
      <c r="BWM154" s="59"/>
      <c r="BWN154" s="59"/>
      <c r="BWO154" s="59"/>
      <c r="BWP154" s="59"/>
      <c r="BWQ154" s="59"/>
      <c r="BWR154" s="59"/>
      <c r="BWS154" s="59"/>
      <c r="BWT154" s="59"/>
      <c r="BWU154" s="59"/>
      <c r="BWV154" s="59"/>
      <c r="BWW154" s="59"/>
      <c r="BWX154" s="59"/>
      <c r="BWY154" s="59"/>
      <c r="BWZ154" s="59"/>
      <c r="BXA154" s="59"/>
      <c r="BXB154" s="59"/>
      <c r="BXC154" s="59"/>
      <c r="BXD154" s="59"/>
      <c r="BXE154" s="59"/>
      <c r="BXF154" s="59"/>
      <c r="BXG154" s="59"/>
      <c r="BXH154" s="59"/>
      <c r="BXI154" s="59"/>
      <c r="BXJ154" s="59"/>
      <c r="BXK154" s="59"/>
      <c r="BXL154" s="59"/>
      <c r="BXM154" s="59"/>
      <c r="BXN154" s="59"/>
      <c r="BXO154" s="59"/>
      <c r="BXP154" s="59"/>
      <c r="BXQ154" s="59"/>
      <c r="BXR154" s="59"/>
      <c r="BXS154" s="59"/>
      <c r="BXT154" s="59"/>
      <c r="BXU154" s="59"/>
      <c r="BXV154" s="59"/>
      <c r="BXW154" s="59"/>
      <c r="BXX154" s="59"/>
      <c r="BXY154" s="59"/>
      <c r="BXZ154" s="59"/>
      <c r="BYA154" s="59"/>
      <c r="BYB154" s="59"/>
      <c r="BYC154" s="59"/>
      <c r="BYD154" s="59"/>
      <c r="BYE154" s="59"/>
      <c r="BYF154" s="59"/>
      <c r="BYG154" s="59"/>
      <c r="BYH154" s="59"/>
      <c r="BYI154" s="59"/>
      <c r="BYJ154" s="59"/>
      <c r="BYK154" s="59"/>
      <c r="BYL154" s="59"/>
      <c r="BYM154" s="59"/>
      <c r="BYN154" s="59"/>
      <c r="BYO154" s="59"/>
      <c r="BYP154" s="59"/>
      <c r="BYQ154" s="59"/>
      <c r="BYR154" s="59"/>
      <c r="BYS154" s="59"/>
      <c r="BYT154" s="59"/>
      <c r="BYU154" s="59"/>
      <c r="BYV154" s="59"/>
      <c r="BYW154" s="59"/>
      <c r="BYX154" s="59"/>
      <c r="BYY154" s="59"/>
      <c r="BYZ154" s="59"/>
      <c r="BZA154" s="59"/>
      <c r="BZB154" s="59"/>
      <c r="BZC154" s="59"/>
      <c r="BZD154" s="59"/>
      <c r="BZE154" s="59"/>
      <c r="BZF154" s="59"/>
      <c r="BZG154" s="59"/>
      <c r="BZH154" s="59"/>
      <c r="BZI154" s="59"/>
      <c r="BZJ154" s="59"/>
      <c r="BZK154" s="59"/>
      <c r="BZL154" s="59"/>
      <c r="BZM154" s="59"/>
      <c r="BZN154" s="59"/>
      <c r="BZO154" s="59"/>
      <c r="BZP154" s="59"/>
      <c r="BZQ154" s="59"/>
      <c r="BZR154" s="59"/>
      <c r="BZS154" s="59"/>
      <c r="BZT154" s="59"/>
      <c r="BZU154" s="59"/>
      <c r="BZV154" s="59"/>
      <c r="BZW154" s="59"/>
      <c r="BZX154" s="59"/>
      <c r="BZY154" s="59"/>
      <c r="BZZ154" s="59"/>
      <c r="CAA154" s="59"/>
      <c r="CAB154" s="59"/>
      <c r="CAC154" s="59"/>
      <c r="CAD154" s="59"/>
      <c r="CAE154" s="59"/>
      <c r="CAF154" s="59"/>
      <c r="CAG154" s="59"/>
      <c r="CAH154" s="59"/>
      <c r="CAI154" s="59"/>
      <c r="CAJ154" s="59"/>
      <c r="CAK154" s="59"/>
      <c r="CAL154" s="59"/>
      <c r="CAM154" s="59"/>
      <c r="CAN154" s="59"/>
      <c r="CAO154" s="59"/>
      <c r="CAP154" s="59"/>
      <c r="CAQ154" s="59"/>
      <c r="CAR154" s="59"/>
      <c r="CAS154" s="59"/>
      <c r="CAT154" s="59"/>
      <c r="CAU154" s="59"/>
      <c r="CAV154" s="59"/>
      <c r="CAW154" s="59"/>
      <c r="CAX154" s="59"/>
      <c r="CAY154" s="59"/>
      <c r="CAZ154" s="59"/>
      <c r="CBA154" s="59"/>
      <c r="CBB154" s="59"/>
      <c r="CBC154" s="59"/>
      <c r="CBD154" s="59"/>
      <c r="CBE154" s="59"/>
      <c r="CBF154" s="59"/>
      <c r="CBG154" s="59"/>
      <c r="CBH154" s="59"/>
      <c r="CBI154" s="59"/>
      <c r="CBJ154" s="59"/>
      <c r="CBK154" s="59"/>
      <c r="CBL154" s="59"/>
      <c r="CBM154" s="59"/>
      <c r="CBN154" s="59"/>
      <c r="CBO154" s="59"/>
      <c r="CBP154" s="59"/>
      <c r="CBQ154" s="59"/>
      <c r="CBR154" s="59"/>
      <c r="CBS154" s="59"/>
      <c r="CBT154" s="59"/>
      <c r="CBU154" s="59"/>
      <c r="CBV154" s="59"/>
      <c r="CBW154" s="59"/>
      <c r="CBX154" s="59"/>
      <c r="CBY154" s="59"/>
      <c r="CBZ154" s="59"/>
      <c r="CCA154" s="59"/>
      <c r="CCB154" s="59"/>
      <c r="CCC154" s="59"/>
      <c r="CCD154" s="59"/>
      <c r="CCE154" s="59"/>
      <c r="CCF154" s="59"/>
      <c r="CCG154" s="59"/>
      <c r="CCH154" s="59"/>
      <c r="CCI154" s="59"/>
      <c r="CCJ154" s="59"/>
      <c r="CCK154" s="59"/>
      <c r="CCL154" s="59"/>
      <c r="CCM154" s="59"/>
      <c r="CCN154" s="59"/>
      <c r="CCO154" s="59"/>
      <c r="CCP154" s="59"/>
      <c r="CCQ154" s="59"/>
      <c r="CCR154" s="59"/>
      <c r="CCS154" s="59"/>
      <c r="CCT154" s="59"/>
      <c r="CCU154" s="59"/>
      <c r="CCV154" s="59"/>
      <c r="CCW154" s="59"/>
      <c r="CCX154" s="59"/>
      <c r="CCY154" s="59"/>
      <c r="CCZ154" s="59"/>
      <c r="CDA154" s="59"/>
      <c r="CDB154" s="59"/>
      <c r="CDC154" s="59"/>
      <c r="CDD154" s="59"/>
      <c r="CDE154" s="59"/>
      <c r="CDF154" s="59"/>
      <c r="CDG154" s="59"/>
      <c r="CDH154" s="59"/>
      <c r="CDI154" s="59"/>
      <c r="CDJ154" s="59"/>
      <c r="CDK154" s="59"/>
      <c r="CDL154" s="59"/>
      <c r="CDM154" s="59"/>
      <c r="CDN154" s="59"/>
      <c r="CDO154" s="59"/>
      <c r="CDP154" s="59"/>
      <c r="CDQ154" s="59"/>
      <c r="CDR154" s="59"/>
      <c r="CDS154" s="59"/>
      <c r="CDT154" s="59"/>
      <c r="CDU154" s="59"/>
      <c r="CDV154" s="59"/>
      <c r="CDW154" s="59"/>
      <c r="CDX154" s="59"/>
      <c r="CDY154" s="59"/>
      <c r="CDZ154" s="59"/>
      <c r="CEA154" s="59"/>
      <c r="CEB154" s="59"/>
      <c r="CEC154" s="59"/>
      <c r="CED154" s="59"/>
      <c r="CEE154" s="59"/>
      <c r="CEF154" s="59"/>
      <c r="CEG154" s="59"/>
      <c r="CEH154" s="59"/>
      <c r="CEI154" s="59"/>
      <c r="CEJ154" s="59"/>
      <c r="CEK154" s="59"/>
      <c r="CEL154" s="59"/>
      <c r="CEM154" s="59"/>
      <c r="CEN154" s="59"/>
      <c r="CEO154" s="59"/>
      <c r="CEP154" s="59"/>
      <c r="CEQ154" s="59"/>
      <c r="CER154" s="59"/>
      <c r="CES154" s="59"/>
      <c r="CET154" s="59"/>
      <c r="CEU154" s="59"/>
      <c r="CEV154" s="59"/>
      <c r="CEW154" s="59"/>
      <c r="CEX154" s="59"/>
      <c r="CEY154" s="59"/>
      <c r="CEZ154" s="59"/>
      <c r="CFA154" s="59"/>
      <c r="CFB154" s="59"/>
      <c r="CFC154" s="59"/>
      <c r="CFD154" s="59"/>
      <c r="CFE154" s="59"/>
      <c r="CFF154" s="59"/>
      <c r="CFG154" s="59"/>
      <c r="CFH154" s="59"/>
      <c r="CFI154" s="59"/>
      <c r="CFJ154" s="59"/>
      <c r="CFK154" s="59"/>
      <c r="CFL154" s="59"/>
      <c r="CFM154" s="59"/>
      <c r="CFN154" s="59"/>
      <c r="CFO154" s="59"/>
      <c r="CFP154" s="59"/>
      <c r="CFQ154" s="59"/>
      <c r="CFR154" s="59"/>
      <c r="CFS154" s="59"/>
      <c r="CFT154" s="59"/>
      <c r="CFU154" s="59"/>
      <c r="CFV154" s="59"/>
      <c r="CFW154" s="59"/>
      <c r="CFX154" s="59"/>
      <c r="CFY154" s="59"/>
      <c r="CFZ154" s="59"/>
      <c r="CGA154" s="59"/>
      <c r="CGB154" s="59"/>
      <c r="CGC154" s="59"/>
      <c r="CGD154" s="59"/>
      <c r="CGE154" s="59"/>
      <c r="CGF154" s="59"/>
      <c r="CGG154" s="59"/>
      <c r="CGH154" s="59"/>
      <c r="CGI154" s="59"/>
      <c r="CGJ154" s="59"/>
      <c r="CGK154" s="59"/>
      <c r="CGL154" s="59"/>
      <c r="CGM154" s="59"/>
      <c r="CGN154" s="59"/>
      <c r="CGO154" s="59"/>
      <c r="CGP154" s="59"/>
      <c r="CGQ154" s="59"/>
      <c r="CGR154" s="59"/>
      <c r="CGS154" s="59"/>
      <c r="CGT154" s="59"/>
      <c r="CGU154" s="59"/>
      <c r="CGV154" s="59"/>
      <c r="CGW154" s="59"/>
      <c r="CGX154" s="59"/>
      <c r="CGY154" s="59"/>
      <c r="CGZ154" s="59"/>
      <c r="CHA154" s="59"/>
      <c r="CHB154" s="59"/>
      <c r="CHC154" s="59"/>
      <c r="CHD154" s="59"/>
      <c r="CHE154" s="59"/>
      <c r="CHF154" s="59"/>
      <c r="CHG154" s="59"/>
      <c r="CHH154" s="59"/>
      <c r="CHI154" s="59"/>
      <c r="CHJ154" s="59"/>
      <c r="CHK154" s="59"/>
      <c r="CHL154" s="59"/>
      <c r="CHM154" s="59"/>
      <c r="CHN154" s="59"/>
      <c r="CHO154" s="59"/>
      <c r="CHP154" s="59"/>
      <c r="CHQ154" s="59"/>
      <c r="CHR154" s="59"/>
      <c r="CHS154" s="59"/>
      <c r="CHT154" s="59"/>
      <c r="CHU154" s="59"/>
      <c r="CHV154" s="59"/>
      <c r="CHW154" s="59"/>
      <c r="CHX154" s="59"/>
      <c r="CHY154" s="59"/>
      <c r="CHZ154" s="59"/>
      <c r="CIA154" s="59"/>
      <c r="CIB154" s="59"/>
      <c r="CIC154" s="59"/>
      <c r="CID154" s="59"/>
      <c r="CIE154" s="59"/>
      <c r="CIF154" s="59"/>
      <c r="CIG154" s="59"/>
      <c r="CIH154" s="59"/>
      <c r="CII154" s="59"/>
      <c r="CIJ154" s="59"/>
      <c r="CIK154" s="59"/>
      <c r="CIL154" s="59"/>
      <c r="CIM154" s="59"/>
      <c r="CIN154" s="59"/>
      <c r="CIO154" s="59"/>
      <c r="CIP154" s="59"/>
      <c r="CIQ154" s="59"/>
      <c r="CIR154" s="59"/>
      <c r="CIS154" s="59"/>
      <c r="CIT154" s="59"/>
      <c r="CIU154" s="59"/>
      <c r="CIV154" s="59"/>
      <c r="CIW154" s="59"/>
      <c r="CIX154" s="59"/>
      <c r="CIY154" s="59"/>
      <c r="CIZ154" s="59"/>
      <c r="CJA154" s="59"/>
      <c r="CJB154" s="59"/>
      <c r="CJC154" s="59"/>
      <c r="CJD154" s="59"/>
      <c r="CJE154" s="59"/>
      <c r="CJF154" s="59"/>
      <c r="CJG154" s="59"/>
      <c r="CJH154" s="59"/>
      <c r="CJI154" s="59"/>
      <c r="CJJ154" s="59"/>
      <c r="CJK154" s="59"/>
      <c r="CJL154" s="59"/>
      <c r="CJM154" s="59"/>
      <c r="CJN154" s="59"/>
      <c r="CJO154" s="59"/>
      <c r="CJP154" s="59"/>
      <c r="CJQ154" s="59"/>
      <c r="CJR154" s="59"/>
      <c r="CJS154" s="59"/>
      <c r="CJT154" s="59"/>
      <c r="CJU154" s="59"/>
      <c r="CJV154" s="59"/>
      <c r="CJW154" s="59"/>
      <c r="CJX154" s="59"/>
      <c r="CJY154" s="59"/>
      <c r="CJZ154" s="59"/>
      <c r="CKA154" s="59"/>
      <c r="CKB154" s="59"/>
      <c r="CKC154" s="59"/>
      <c r="CKD154" s="59"/>
      <c r="CKE154" s="59"/>
      <c r="CKF154" s="59"/>
      <c r="CKG154" s="59"/>
      <c r="CKH154" s="59"/>
      <c r="CKI154" s="59"/>
      <c r="CKJ154" s="59"/>
      <c r="CKK154" s="59"/>
      <c r="CKL154" s="59"/>
      <c r="CKM154" s="59"/>
      <c r="CKN154" s="59"/>
      <c r="CKO154" s="59"/>
      <c r="CKP154" s="59"/>
      <c r="CKQ154" s="59"/>
      <c r="CKR154" s="59"/>
      <c r="CKS154" s="59"/>
      <c r="CKT154" s="59"/>
      <c r="CKU154" s="59"/>
      <c r="CKV154" s="59"/>
      <c r="CKW154" s="59"/>
      <c r="CKX154" s="59"/>
      <c r="CKY154" s="59"/>
      <c r="CKZ154" s="59"/>
      <c r="CLA154" s="59"/>
      <c r="CLB154" s="59"/>
      <c r="CLC154" s="59"/>
      <c r="CLD154" s="59"/>
      <c r="CLE154" s="59"/>
      <c r="CLF154" s="59"/>
      <c r="CLG154" s="59"/>
      <c r="CLH154" s="59"/>
      <c r="CLI154" s="59"/>
      <c r="CLJ154" s="59"/>
      <c r="CLK154" s="59"/>
      <c r="CLL154" s="59"/>
      <c r="CLM154" s="59"/>
      <c r="CLN154" s="59"/>
      <c r="CLO154" s="59"/>
      <c r="CLP154" s="59"/>
      <c r="CLQ154" s="59"/>
      <c r="CLR154" s="59"/>
      <c r="CLS154" s="59"/>
      <c r="CLT154" s="59"/>
      <c r="CLU154" s="59"/>
      <c r="CLV154" s="59"/>
      <c r="CLW154" s="59"/>
      <c r="CLX154" s="59"/>
      <c r="CLY154" s="59"/>
      <c r="CLZ154" s="59"/>
      <c r="CMA154" s="59"/>
      <c r="CMB154" s="59"/>
      <c r="CMC154" s="59"/>
      <c r="CMD154" s="59"/>
      <c r="CME154" s="59"/>
      <c r="CMF154" s="59"/>
      <c r="CMG154" s="59"/>
      <c r="CMH154" s="59"/>
      <c r="CMI154" s="59"/>
      <c r="CMJ154" s="59"/>
      <c r="CMK154" s="59"/>
      <c r="CML154" s="59"/>
      <c r="CMM154" s="59"/>
      <c r="CMN154" s="59"/>
      <c r="CMO154" s="59"/>
      <c r="CMP154" s="59"/>
      <c r="CMQ154" s="59"/>
      <c r="CMR154" s="59"/>
      <c r="CMS154" s="59"/>
      <c r="CMT154" s="59"/>
      <c r="CMU154" s="59"/>
      <c r="CMV154" s="59"/>
      <c r="CMW154" s="59"/>
      <c r="CMX154" s="59"/>
      <c r="CMY154" s="59"/>
      <c r="CMZ154" s="59"/>
      <c r="CNA154" s="59"/>
      <c r="CNB154" s="59"/>
      <c r="CNC154" s="59"/>
      <c r="CND154" s="59"/>
      <c r="CNE154" s="59"/>
      <c r="CNF154" s="59"/>
      <c r="CNG154" s="59"/>
      <c r="CNH154" s="59"/>
      <c r="CNI154" s="59"/>
      <c r="CNJ154" s="59"/>
      <c r="CNK154" s="59"/>
      <c r="CNL154" s="59"/>
      <c r="CNM154" s="59"/>
      <c r="CNN154" s="59"/>
      <c r="CNO154" s="59"/>
      <c r="CNP154" s="59"/>
      <c r="CNQ154" s="59"/>
      <c r="CNR154" s="59"/>
      <c r="CNS154" s="59"/>
      <c r="CNT154" s="59"/>
      <c r="CNU154" s="59"/>
      <c r="CNV154" s="59"/>
      <c r="CNW154" s="59"/>
      <c r="CNX154" s="59"/>
      <c r="CNY154" s="59"/>
      <c r="CNZ154" s="59"/>
      <c r="COA154" s="59"/>
      <c r="COB154" s="59"/>
      <c r="COC154" s="59"/>
      <c r="COD154" s="59"/>
      <c r="COE154" s="59"/>
      <c r="COF154" s="59"/>
      <c r="COG154" s="59"/>
      <c r="COH154" s="59"/>
      <c r="COI154" s="59"/>
      <c r="COJ154" s="59"/>
      <c r="COK154" s="59"/>
      <c r="COL154" s="59"/>
      <c r="COM154" s="59"/>
      <c r="CON154" s="59"/>
      <c r="COO154" s="59"/>
      <c r="COP154" s="59"/>
      <c r="COQ154" s="59"/>
      <c r="COR154" s="59"/>
      <c r="COS154" s="59"/>
      <c r="COT154" s="59"/>
      <c r="COU154" s="59"/>
      <c r="COV154" s="59"/>
      <c r="COW154" s="59"/>
      <c r="COX154" s="59"/>
      <c r="COY154" s="59"/>
      <c r="COZ154" s="59"/>
      <c r="CPA154" s="59"/>
      <c r="CPB154" s="59"/>
      <c r="CPC154" s="59"/>
      <c r="CPD154" s="59"/>
      <c r="CPE154" s="59"/>
      <c r="CPF154" s="59"/>
      <c r="CPG154" s="59"/>
      <c r="CPH154" s="59"/>
      <c r="CPI154" s="59"/>
      <c r="CPJ154" s="59"/>
      <c r="CPK154" s="59"/>
      <c r="CPL154" s="59"/>
      <c r="CPM154" s="59"/>
      <c r="CPN154" s="59"/>
      <c r="CPO154" s="59"/>
      <c r="CPP154" s="59"/>
      <c r="CPQ154" s="59"/>
      <c r="CPR154" s="59"/>
      <c r="CPS154" s="59"/>
      <c r="CPT154" s="59"/>
      <c r="CPU154" s="59"/>
      <c r="CPV154" s="59"/>
      <c r="CPW154" s="59"/>
      <c r="CPX154" s="59"/>
      <c r="CPY154" s="59"/>
      <c r="CPZ154" s="59"/>
      <c r="CQA154" s="59"/>
      <c r="CQB154" s="59"/>
      <c r="CQC154" s="59"/>
      <c r="CQD154" s="59"/>
      <c r="CQE154" s="59"/>
      <c r="CQF154" s="59"/>
      <c r="CQG154" s="59"/>
      <c r="CQH154" s="59"/>
      <c r="CQI154" s="59"/>
      <c r="CQJ154" s="59"/>
      <c r="CQK154" s="59"/>
      <c r="CQL154" s="59"/>
      <c r="CQM154" s="59"/>
      <c r="CQN154" s="59"/>
      <c r="CQO154" s="59"/>
      <c r="CQP154" s="59"/>
      <c r="CQQ154" s="59"/>
      <c r="CQR154" s="59"/>
      <c r="CQS154" s="59"/>
      <c r="CQT154" s="59"/>
      <c r="CQU154" s="59"/>
      <c r="CQV154" s="59"/>
      <c r="CQW154" s="59"/>
      <c r="CQX154" s="59"/>
      <c r="CQY154" s="59"/>
      <c r="CQZ154" s="59"/>
      <c r="CRA154" s="59"/>
      <c r="CRB154" s="59"/>
      <c r="CRC154" s="59"/>
      <c r="CRD154" s="59"/>
      <c r="CRE154" s="59"/>
      <c r="CRF154" s="59"/>
      <c r="CRG154" s="59"/>
      <c r="CRH154" s="59"/>
      <c r="CRI154" s="59"/>
      <c r="CRJ154" s="59"/>
      <c r="CRK154" s="59"/>
      <c r="CRL154" s="59"/>
      <c r="CRM154" s="59"/>
      <c r="CRN154" s="59"/>
      <c r="CRO154" s="59"/>
      <c r="CRP154" s="59"/>
      <c r="CRQ154" s="59"/>
      <c r="CRR154" s="59"/>
      <c r="CRS154" s="59"/>
      <c r="CRT154" s="59"/>
      <c r="CRU154" s="59"/>
      <c r="CRV154" s="59"/>
      <c r="CRW154" s="59"/>
      <c r="CRX154" s="59"/>
      <c r="CRY154" s="59"/>
      <c r="CRZ154" s="59"/>
      <c r="CSA154" s="59"/>
      <c r="CSB154" s="59"/>
      <c r="CSC154" s="59"/>
      <c r="CSD154" s="59"/>
      <c r="CSE154" s="59"/>
      <c r="CSF154" s="59"/>
      <c r="CSG154" s="59"/>
      <c r="CSH154" s="59"/>
      <c r="CSI154" s="59"/>
      <c r="CSJ154" s="59"/>
      <c r="CSK154" s="59"/>
      <c r="CSL154" s="59"/>
      <c r="CSM154" s="59"/>
      <c r="CSN154" s="59"/>
      <c r="CSO154" s="59"/>
      <c r="CSP154" s="59"/>
      <c r="CSQ154" s="59"/>
      <c r="CSR154" s="59"/>
      <c r="CSS154" s="59"/>
      <c r="CST154" s="59"/>
      <c r="CSU154" s="59"/>
      <c r="CSV154" s="59"/>
      <c r="CSW154" s="59"/>
      <c r="CSX154" s="59"/>
      <c r="CSY154" s="59"/>
      <c r="CSZ154" s="59"/>
      <c r="CTA154" s="59"/>
      <c r="CTB154" s="59"/>
      <c r="CTC154" s="59"/>
      <c r="CTD154" s="59"/>
      <c r="CTE154" s="59"/>
      <c r="CTF154" s="59"/>
      <c r="CTG154" s="59"/>
      <c r="CTH154" s="59"/>
      <c r="CTI154" s="59"/>
      <c r="CTJ154" s="59"/>
      <c r="CTK154" s="59"/>
      <c r="CTL154" s="59"/>
      <c r="CTM154" s="59"/>
      <c r="CTN154" s="59"/>
      <c r="CTO154" s="59"/>
      <c r="CTP154" s="59"/>
      <c r="CTQ154" s="59"/>
      <c r="CTR154" s="59"/>
      <c r="CTS154" s="59"/>
      <c r="CTT154" s="59"/>
      <c r="CTU154" s="59"/>
      <c r="CTV154" s="59"/>
      <c r="CTW154" s="59"/>
      <c r="CTX154" s="59"/>
      <c r="CTY154" s="59"/>
      <c r="CTZ154" s="59"/>
      <c r="CUA154" s="59"/>
      <c r="CUB154" s="59"/>
      <c r="CUC154" s="59"/>
      <c r="CUD154" s="59"/>
      <c r="CUE154" s="59"/>
      <c r="CUF154" s="59"/>
      <c r="CUG154" s="59"/>
      <c r="CUH154" s="59"/>
      <c r="CUI154" s="59"/>
      <c r="CUJ154" s="59"/>
      <c r="CUK154" s="59"/>
      <c r="CUL154" s="59"/>
      <c r="CUM154" s="59"/>
      <c r="CUN154" s="59"/>
      <c r="CUO154" s="59"/>
      <c r="CUP154" s="59"/>
      <c r="CUQ154" s="59"/>
      <c r="CUR154" s="59"/>
      <c r="CUS154" s="59"/>
      <c r="CUT154" s="59"/>
      <c r="CUU154" s="59"/>
      <c r="CUV154" s="59"/>
      <c r="CUW154" s="59"/>
      <c r="CUX154" s="59"/>
      <c r="CUY154" s="59"/>
      <c r="CUZ154" s="59"/>
      <c r="CVA154" s="59"/>
      <c r="CVB154" s="59"/>
      <c r="CVC154" s="59"/>
      <c r="CVD154" s="59"/>
      <c r="CVE154" s="59"/>
      <c r="CVF154" s="59"/>
      <c r="CVG154" s="59"/>
      <c r="CVH154" s="59"/>
      <c r="CVI154" s="59"/>
      <c r="CVJ154" s="59"/>
      <c r="CVK154" s="59"/>
      <c r="CVL154" s="59"/>
      <c r="CVM154" s="59"/>
      <c r="CVN154" s="59"/>
      <c r="CVO154" s="59"/>
      <c r="CVP154" s="59"/>
      <c r="CVQ154" s="59"/>
      <c r="CVR154" s="59"/>
      <c r="CVS154" s="59"/>
      <c r="CVT154" s="59"/>
      <c r="CVU154" s="59"/>
      <c r="CVV154" s="59"/>
      <c r="CVW154" s="59"/>
      <c r="CVX154" s="59"/>
      <c r="CVY154" s="59"/>
      <c r="CVZ154" s="59"/>
      <c r="CWA154" s="59"/>
      <c r="CWB154" s="59"/>
      <c r="CWC154" s="59"/>
      <c r="CWD154" s="59"/>
      <c r="CWE154" s="59"/>
      <c r="CWF154" s="59"/>
      <c r="CWG154" s="59"/>
      <c r="CWH154" s="59"/>
      <c r="CWI154" s="59"/>
      <c r="CWJ154" s="59"/>
      <c r="CWK154" s="59"/>
      <c r="CWL154" s="59"/>
      <c r="CWM154" s="59"/>
      <c r="CWN154" s="59"/>
      <c r="CWO154" s="59"/>
      <c r="CWP154" s="59"/>
      <c r="CWQ154" s="59"/>
      <c r="CWR154" s="59"/>
      <c r="CWS154" s="59"/>
      <c r="CWT154" s="59"/>
      <c r="CWU154" s="59"/>
      <c r="CWV154" s="59"/>
      <c r="CWW154" s="59"/>
      <c r="CWX154" s="59"/>
      <c r="CWY154" s="59"/>
      <c r="CWZ154" s="59"/>
      <c r="CXA154" s="59"/>
      <c r="CXB154" s="59"/>
      <c r="CXC154" s="59"/>
      <c r="CXD154" s="59"/>
      <c r="CXE154" s="59"/>
      <c r="CXF154" s="59"/>
      <c r="CXG154" s="59"/>
      <c r="CXH154" s="59"/>
      <c r="CXI154" s="59"/>
      <c r="CXJ154" s="59"/>
      <c r="CXK154" s="59"/>
      <c r="CXL154" s="59"/>
      <c r="CXM154" s="59"/>
      <c r="CXN154" s="59"/>
      <c r="CXO154" s="59"/>
      <c r="CXP154" s="59"/>
      <c r="CXQ154" s="59"/>
      <c r="CXR154" s="59"/>
      <c r="CXS154" s="59"/>
      <c r="CXT154" s="59"/>
      <c r="CXU154" s="59"/>
      <c r="CXV154" s="59"/>
      <c r="CXW154" s="59"/>
      <c r="CXX154" s="59"/>
      <c r="CXY154" s="59"/>
      <c r="CXZ154" s="59"/>
      <c r="CYA154" s="59"/>
      <c r="CYB154" s="59"/>
      <c r="CYC154" s="59"/>
      <c r="CYD154" s="59"/>
      <c r="CYE154" s="59"/>
      <c r="CYF154" s="59"/>
      <c r="CYG154" s="59"/>
      <c r="CYH154" s="59"/>
      <c r="CYI154" s="59"/>
      <c r="CYJ154" s="59"/>
      <c r="CYK154" s="59"/>
      <c r="CYL154" s="59"/>
      <c r="CYM154" s="59"/>
      <c r="CYN154" s="59"/>
      <c r="CYO154" s="59"/>
      <c r="CYP154" s="59"/>
      <c r="CYQ154" s="59"/>
      <c r="CYR154" s="59"/>
      <c r="CYS154" s="59"/>
      <c r="CYT154" s="59"/>
      <c r="CYU154" s="59"/>
      <c r="CYV154" s="59"/>
      <c r="CYW154" s="59"/>
      <c r="CYX154" s="59"/>
      <c r="CYY154" s="59"/>
      <c r="CYZ154" s="59"/>
      <c r="CZA154" s="59"/>
      <c r="CZB154" s="59"/>
      <c r="CZC154" s="59"/>
      <c r="CZD154" s="59"/>
      <c r="CZE154" s="59"/>
      <c r="CZF154" s="59"/>
      <c r="CZG154" s="59"/>
      <c r="CZH154" s="59"/>
      <c r="CZI154" s="59"/>
      <c r="CZJ154" s="59"/>
      <c r="CZK154" s="59"/>
      <c r="CZL154" s="59"/>
      <c r="CZM154" s="59"/>
      <c r="CZN154" s="59"/>
      <c r="CZO154" s="59"/>
      <c r="CZP154" s="59"/>
      <c r="CZQ154" s="59"/>
      <c r="CZR154" s="59"/>
      <c r="CZS154" s="59"/>
      <c r="CZT154" s="59"/>
      <c r="CZU154" s="59"/>
      <c r="CZV154" s="59"/>
      <c r="CZW154" s="59"/>
      <c r="CZX154" s="59"/>
      <c r="CZY154" s="59"/>
      <c r="CZZ154" s="59"/>
      <c r="DAA154" s="59"/>
      <c r="DAB154" s="59"/>
      <c r="DAC154" s="59"/>
      <c r="DAD154" s="59"/>
      <c r="DAE154" s="59"/>
      <c r="DAF154" s="59"/>
      <c r="DAG154" s="59"/>
      <c r="DAH154" s="59"/>
      <c r="DAI154" s="59"/>
      <c r="DAJ154" s="59"/>
      <c r="DAK154" s="59"/>
      <c r="DAL154" s="59"/>
      <c r="DAM154" s="59"/>
      <c r="DAN154" s="59"/>
      <c r="DAO154" s="59"/>
      <c r="DAP154" s="59"/>
      <c r="DAQ154" s="59"/>
      <c r="DAR154" s="59"/>
      <c r="DAS154" s="59"/>
      <c r="DAT154" s="59"/>
      <c r="DAU154" s="59"/>
      <c r="DAV154" s="59"/>
      <c r="DAW154" s="59"/>
      <c r="DAX154" s="59"/>
      <c r="DAY154" s="59"/>
      <c r="DAZ154" s="59"/>
      <c r="DBA154" s="59"/>
      <c r="DBB154" s="59"/>
      <c r="DBC154" s="59"/>
      <c r="DBD154" s="59"/>
      <c r="DBE154" s="59"/>
      <c r="DBF154" s="59"/>
      <c r="DBG154" s="59"/>
      <c r="DBH154" s="59"/>
      <c r="DBI154" s="59"/>
      <c r="DBJ154" s="59"/>
      <c r="DBK154" s="59"/>
      <c r="DBL154" s="59"/>
      <c r="DBM154" s="59"/>
      <c r="DBN154" s="59"/>
      <c r="DBO154" s="59"/>
      <c r="DBP154" s="59"/>
      <c r="DBQ154" s="59"/>
      <c r="DBR154" s="59"/>
      <c r="DBS154" s="59"/>
      <c r="DBT154" s="59"/>
      <c r="DBU154" s="59"/>
      <c r="DBV154" s="59"/>
      <c r="DBW154" s="59"/>
      <c r="DBX154" s="59"/>
      <c r="DBY154" s="59"/>
      <c r="DBZ154" s="59"/>
      <c r="DCA154" s="59"/>
      <c r="DCB154" s="59"/>
      <c r="DCC154" s="59"/>
      <c r="DCD154" s="59"/>
      <c r="DCE154" s="59"/>
      <c r="DCF154" s="59"/>
      <c r="DCG154" s="59"/>
      <c r="DCH154" s="59"/>
      <c r="DCI154" s="59"/>
      <c r="DCJ154" s="59"/>
      <c r="DCK154" s="59"/>
      <c r="DCL154" s="59"/>
      <c r="DCM154" s="59"/>
      <c r="DCN154" s="59"/>
      <c r="DCO154" s="59"/>
      <c r="DCP154" s="59"/>
      <c r="DCQ154" s="59"/>
      <c r="DCR154" s="59"/>
      <c r="DCS154" s="59"/>
      <c r="DCT154" s="59"/>
      <c r="DCU154" s="59"/>
      <c r="DCV154" s="59"/>
      <c r="DCW154" s="59"/>
      <c r="DCX154" s="59"/>
      <c r="DCY154" s="59"/>
      <c r="DCZ154" s="59"/>
      <c r="DDA154" s="59"/>
      <c r="DDB154" s="59"/>
      <c r="DDC154" s="59"/>
      <c r="DDD154" s="59"/>
      <c r="DDE154" s="59"/>
      <c r="DDF154" s="59"/>
      <c r="DDG154" s="59"/>
      <c r="DDH154" s="59"/>
      <c r="DDI154" s="59"/>
      <c r="DDJ154" s="59"/>
      <c r="DDK154" s="59"/>
      <c r="DDL154" s="59"/>
      <c r="DDM154" s="59"/>
      <c r="DDN154" s="59"/>
      <c r="DDO154" s="59"/>
      <c r="DDP154" s="59"/>
      <c r="DDQ154" s="59"/>
      <c r="DDR154" s="59"/>
      <c r="DDS154" s="59"/>
      <c r="DDT154" s="59"/>
      <c r="DDU154" s="59"/>
      <c r="DDV154" s="59"/>
      <c r="DDW154" s="59"/>
      <c r="DDX154" s="59"/>
      <c r="DDY154" s="59"/>
      <c r="DDZ154" s="59"/>
      <c r="DEA154" s="59"/>
      <c r="DEB154" s="59"/>
      <c r="DEC154" s="59"/>
      <c r="DED154" s="59"/>
      <c r="DEE154" s="59"/>
      <c r="DEF154" s="59"/>
      <c r="DEG154" s="59"/>
      <c r="DEH154" s="59"/>
      <c r="DEI154" s="59"/>
      <c r="DEJ154" s="59"/>
      <c r="DEK154" s="59"/>
      <c r="DEL154" s="59"/>
      <c r="DEM154" s="59"/>
      <c r="DEN154" s="59"/>
      <c r="DEO154" s="59"/>
      <c r="DEP154" s="59"/>
      <c r="DEQ154" s="59"/>
      <c r="DER154" s="59"/>
      <c r="DES154" s="59"/>
      <c r="DET154" s="59"/>
      <c r="DEU154" s="59"/>
      <c r="DEV154" s="59"/>
      <c r="DEW154" s="59"/>
      <c r="DEX154" s="59"/>
      <c r="DEY154" s="59"/>
      <c r="DEZ154" s="59"/>
      <c r="DFA154" s="59"/>
      <c r="DFB154" s="59"/>
      <c r="DFC154" s="59"/>
      <c r="DFD154" s="59"/>
      <c r="DFE154" s="59"/>
      <c r="DFF154" s="59"/>
      <c r="DFG154" s="59"/>
      <c r="DFH154" s="59"/>
      <c r="DFI154" s="59"/>
      <c r="DFJ154" s="59"/>
      <c r="DFK154" s="59"/>
      <c r="DFL154" s="59"/>
      <c r="DFM154" s="59"/>
      <c r="DFN154" s="59"/>
      <c r="DFO154" s="59"/>
      <c r="DFP154" s="59"/>
      <c r="DFQ154" s="59"/>
      <c r="DFR154" s="59"/>
      <c r="DFS154" s="59"/>
      <c r="DFT154" s="59"/>
      <c r="DFU154" s="59"/>
      <c r="DFV154" s="59"/>
      <c r="DFW154" s="59"/>
      <c r="DFX154" s="59"/>
      <c r="DFY154" s="59"/>
      <c r="DFZ154" s="59"/>
      <c r="DGA154" s="59"/>
      <c r="DGB154" s="59"/>
      <c r="DGC154" s="59"/>
      <c r="DGD154" s="59"/>
      <c r="DGE154" s="59"/>
      <c r="DGF154" s="59"/>
      <c r="DGG154" s="59"/>
      <c r="DGH154" s="59"/>
      <c r="DGI154" s="59"/>
      <c r="DGJ154" s="59"/>
      <c r="DGK154" s="59"/>
      <c r="DGL154" s="59"/>
      <c r="DGM154" s="59"/>
      <c r="DGN154" s="59"/>
      <c r="DGO154" s="59"/>
      <c r="DGP154" s="59"/>
      <c r="DGQ154" s="59"/>
      <c r="DGR154" s="59"/>
      <c r="DGS154" s="59"/>
      <c r="DGT154" s="59"/>
      <c r="DGU154" s="59"/>
      <c r="DGV154" s="59"/>
      <c r="DGW154" s="59"/>
      <c r="DGX154" s="59"/>
      <c r="DGY154" s="59"/>
      <c r="DGZ154" s="59"/>
      <c r="DHA154" s="59"/>
      <c r="DHB154" s="59"/>
      <c r="DHC154" s="59"/>
      <c r="DHD154" s="59"/>
      <c r="DHE154" s="59"/>
      <c r="DHF154" s="59"/>
      <c r="DHG154" s="59"/>
      <c r="DHH154" s="59"/>
      <c r="DHI154" s="59"/>
      <c r="DHJ154" s="59"/>
      <c r="DHK154" s="59"/>
      <c r="DHL154" s="59"/>
      <c r="DHM154" s="59"/>
      <c r="DHN154" s="59"/>
      <c r="DHO154" s="59"/>
      <c r="DHP154" s="59"/>
      <c r="DHQ154" s="59"/>
      <c r="DHR154" s="59"/>
      <c r="DHS154" s="59"/>
      <c r="DHT154" s="59"/>
      <c r="DHU154" s="59"/>
      <c r="DHV154" s="59"/>
      <c r="DHW154" s="59"/>
      <c r="DHX154" s="59"/>
      <c r="DHY154" s="59"/>
      <c r="DHZ154" s="59"/>
      <c r="DIA154" s="59"/>
      <c r="DIB154" s="59"/>
      <c r="DIC154" s="59"/>
      <c r="DID154" s="59"/>
      <c r="DIE154" s="59"/>
      <c r="DIF154" s="59"/>
      <c r="DIG154" s="59"/>
      <c r="DIH154" s="59"/>
      <c r="DII154" s="59"/>
      <c r="DIJ154" s="59"/>
      <c r="DIK154" s="59"/>
      <c r="DIL154" s="59"/>
      <c r="DIM154" s="59"/>
      <c r="DIN154" s="59"/>
      <c r="DIO154" s="59"/>
      <c r="DIP154" s="59"/>
      <c r="DIQ154" s="59"/>
      <c r="DIR154" s="59"/>
      <c r="DIS154" s="59"/>
      <c r="DIT154" s="59"/>
      <c r="DIU154" s="59"/>
      <c r="DIV154" s="59"/>
      <c r="DIW154" s="59"/>
      <c r="DIX154" s="59"/>
      <c r="DIY154" s="59"/>
      <c r="DIZ154" s="59"/>
      <c r="DJA154" s="59"/>
      <c r="DJB154" s="59"/>
      <c r="DJC154" s="59"/>
      <c r="DJD154" s="59"/>
      <c r="DJE154" s="59"/>
      <c r="DJF154" s="59"/>
      <c r="DJG154" s="59"/>
      <c r="DJH154" s="59"/>
      <c r="DJI154" s="59"/>
      <c r="DJJ154" s="59"/>
      <c r="DJK154" s="59"/>
      <c r="DJL154" s="59"/>
      <c r="DJM154" s="59"/>
      <c r="DJN154" s="59"/>
      <c r="DJO154" s="59"/>
      <c r="DJP154" s="59"/>
      <c r="DJQ154" s="59"/>
      <c r="DJR154" s="59"/>
      <c r="DJS154" s="59"/>
      <c r="DJT154" s="59"/>
      <c r="DJU154" s="59"/>
      <c r="DJV154" s="59"/>
      <c r="DJW154" s="59"/>
      <c r="DJX154" s="59"/>
      <c r="DJY154" s="59"/>
      <c r="DJZ154" s="59"/>
      <c r="DKA154" s="59"/>
      <c r="DKB154" s="59"/>
      <c r="DKC154" s="59"/>
      <c r="DKD154" s="59"/>
      <c r="DKE154" s="59"/>
      <c r="DKF154" s="59"/>
      <c r="DKG154" s="59"/>
      <c r="DKH154" s="59"/>
      <c r="DKI154" s="59"/>
      <c r="DKJ154" s="59"/>
      <c r="DKK154" s="59"/>
      <c r="DKL154" s="59"/>
      <c r="DKM154" s="59"/>
      <c r="DKN154" s="59"/>
      <c r="DKO154" s="59"/>
      <c r="DKP154" s="59"/>
      <c r="DKQ154" s="59"/>
      <c r="DKR154" s="59"/>
      <c r="DKS154" s="59"/>
      <c r="DKT154" s="59"/>
      <c r="DKU154" s="59"/>
      <c r="DKV154" s="59"/>
      <c r="DKW154" s="59"/>
      <c r="DKX154" s="59"/>
      <c r="DKY154" s="59"/>
      <c r="DKZ154" s="59"/>
      <c r="DLA154" s="59"/>
      <c r="DLB154" s="59"/>
      <c r="DLC154" s="59"/>
      <c r="DLD154" s="59"/>
      <c r="DLE154" s="59"/>
      <c r="DLF154" s="59"/>
      <c r="DLG154" s="59"/>
      <c r="DLH154" s="59"/>
      <c r="DLI154" s="59"/>
      <c r="DLJ154" s="59"/>
      <c r="DLK154" s="59"/>
      <c r="DLL154" s="59"/>
      <c r="DLM154" s="59"/>
      <c r="DLN154" s="59"/>
      <c r="DLO154" s="59"/>
      <c r="DLP154" s="59"/>
      <c r="DLQ154" s="59"/>
      <c r="DLR154" s="59"/>
      <c r="DLS154" s="59"/>
      <c r="DLT154" s="59"/>
      <c r="DLU154" s="59"/>
      <c r="DLV154" s="59"/>
      <c r="DLW154" s="59"/>
      <c r="DLX154" s="59"/>
      <c r="DLY154" s="59"/>
      <c r="DLZ154" s="59"/>
      <c r="DMA154" s="59"/>
      <c r="DMB154" s="59"/>
      <c r="DMC154" s="59"/>
      <c r="DMD154" s="59"/>
      <c r="DME154" s="59"/>
      <c r="DMF154" s="59"/>
      <c r="DMG154" s="59"/>
      <c r="DMH154" s="59"/>
      <c r="DMI154" s="59"/>
      <c r="DMJ154" s="59"/>
      <c r="DMK154" s="59"/>
      <c r="DML154" s="59"/>
      <c r="DMM154" s="59"/>
      <c r="DMN154" s="59"/>
      <c r="DMO154" s="59"/>
      <c r="DMP154" s="59"/>
      <c r="DMQ154" s="59"/>
      <c r="DMR154" s="59"/>
      <c r="DMS154" s="59"/>
      <c r="DMT154" s="59"/>
      <c r="DMU154" s="59"/>
      <c r="DMV154" s="59"/>
      <c r="DMW154" s="59"/>
      <c r="DMX154" s="59"/>
      <c r="DMY154" s="59"/>
      <c r="DMZ154" s="59"/>
      <c r="DNA154" s="59"/>
      <c r="DNB154" s="59"/>
      <c r="DNC154" s="59"/>
      <c r="DND154" s="59"/>
      <c r="DNE154" s="59"/>
      <c r="DNF154" s="59"/>
      <c r="DNG154" s="59"/>
      <c r="DNH154" s="59"/>
      <c r="DNI154" s="59"/>
      <c r="DNJ154" s="59"/>
      <c r="DNK154" s="59"/>
      <c r="DNL154" s="59"/>
      <c r="DNM154" s="59"/>
      <c r="DNN154" s="59"/>
      <c r="DNO154" s="59"/>
      <c r="DNP154" s="59"/>
      <c r="DNQ154" s="59"/>
      <c r="DNR154" s="59"/>
      <c r="DNS154" s="59"/>
      <c r="DNT154" s="59"/>
      <c r="DNU154" s="59"/>
      <c r="DNV154" s="59"/>
      <c r="DNW154" s="59"/>
      <c r="DNX154" s="59"/>
      <c r="DNY154" s="59"/>
      <c r="DNZ154" s="59"/>
      <c r="DOA154" s="59"/>
      <c r="DOB154" s="59"/>
      <c r="DOC154" s="59"/>
      <c r="DOD154" s="59"/>
      <c r="DOE154" s="59"/>
      <c r="DOF154" s="59"/>
      <c r="DOG154" s="59"/>
      <c r="DOH154" s="59"/>
      <c r="DOI154" s="59"/>
      <c r="DOJ154" s="59"/>
      <c r="DOK154" s="59"/>
      <c r="DOL154" s="59"/>
      <c r="DOM154" s="59"/>
      <c r="DON154" s="59"/>
      <c r="DOO154" s="59"/>
      <c r="DOP154" s="59"/>
      <c r="DOQ154" s="59"/>
      <c r="DOR154" s="59"/>
      <c r="DOS154" s="59"/>
      <c r="DOT154" s="59"/>
      <c r="DOU154" s="59"/>
      <c r="DOV154" s="59"/>
      <c r="DOW154" s="59"/>
      <c r="DOX154" s="59"/>
      <c r="DOY154" s="59"/>
      <c r="DOZ154" s="59"/>
      <c r="DPA154" s="59"/>
      <c r="DPB154" s="59"/>
      <c r="DPC154" s="59"/>
      <c r="DPD154" s="59"/>
      <c r="DPE154" s="59"/>
      <c r="DPF154" s="59"/>
      <c r="DPG154" s="59"/>
      <c r="DPH154" s="59"/>
      <c r="DPI154" s="59"/>
      <c r="DPJ154" s="59"/>
      <c r="DPK154" s="59"/>
      <c r="DPL154" s="59"/>
      <c r="DPM154" s="59"/>
      <c r="DPN154" s="59"/>
      <c r="DPO154" s="59"/>
      <c r="DPP154" s="59"/>
      <c r="DPQ154" s="59"/>
      <c r="DPR154" s="59"/>
      <c r="DPS154" s="59"/>
      <c r="DPT154" s="59"/>
      <c r="DPU154" s="59"/>
      <c r="DPV154" s="59"/>
      <c r="DPW154" s="59"/>
      <c r="DPX154" s="59"/>
      <c r="DPY154" s="59"/>
      <c r="DPZ154" s="59"/>
      <c r="DQA154" s="59"/>
      <c r="DQB154" s="59"/>
      <c r="DQC154" s="59"/>
      <c r="DQD154" s="59"/>
      <c r="DQE154" s="59"/>
      <c r="DQF154" s="59"/>
      <c r="DQG154" s="59"/>
      <c r="DQH154" s="59"/>
      <c r="DQI154" s="59"/>
      <c r="DQJ154" s="59"/>
      <c r="DQK154" s="59"/>
      <c r="DQL154" s="59"/>
      <c r="DQM154" s="59"/>
      <c r="DQN154" s="59"/>
      <c r="DQO154" s="59"/>
      <c r="DQP154" s="59"/>
      <c r="DQQ154" s="59"/>
      <c r="DQR154" s="59"/>
      <c r="DQS154" s="59"/>
      <c r="DQT154" s="59"/>
      <c r="DQU154" s="59"/>
      <c r="DQV154" s="59"/>
      <c r="DQW154" s="59"/>
      <c r="DQX154" s="59"/>
      <c r="DQY154" s="59"/>
      <c r="DQZ154" s="59"/>
      <c r="DRA154" s="59"/>
      <c r="DRB154" s="59"/>
      <c r="DRC154" s="59"/>
      <c r="DRD154" s="59"/>
      <c r="DRE154" s="59"/>
      <c r="DRF154" s="59"/>
      <c r="DRG154" s="59"/>
      <c r="DRH154" s="59"/>
      <c r="DRI154" s="59"/>
      <c r="DRJ154" s="59"/>
      <c r="DRK154" s="59"/>
      <c r="DRL154" s="59"/>
      <c r="DRM154" s="59"/>
      <c r="DRN154" s="59"/>
      <c r="DRO154" s="59"/>
      <c r="DRP154" s="59"/>
      <c r="DRQ154" s="59"/>
      <c r="DRR154" s="59"/>
      <c r="DRS154" s="59"/>
      <c r="DRT154" s="59"/>
      <c r="DRU154" s="59"/>
      <c r="DRV154" s="59"/>
      <c r="DRW154" s="59"/>
      <c r="DRX154" s="59"/>
      <c r="DRY154" s="59"/>
      <c r="DRZ154" s="59"/>
      <c r="DSA154" s="59"/>
      <c r="DSB154" s="59"/>
      <c r="DSC154" s="59"/>
      <c r="DSD154" s="59"/>
      <c r="DSE154" s="59"/>
      <c r="DSF154" s="59"/>
      <c r="DSG154" s="59"/>
      <c r="DSH154" s="59"/>
      <c r="DSI154" s="59"/>
      <c r="DSJ154" s="59"/>
      <c r="DSK154" s="59"/>
      <c r="DSL154" s="59"/>
      <c r="DSM154" s="59"/>
      <c r="DSN154" s="59"/>
      <c r="DSO154" s="59"/>
      <c r="DSP154" s="59"/>
      <c r="DSQ154" s="59"/>
      <c r="DSR154" s="59"/>
      <c r="DSS154" s="59"/>
      <c r="DST154" s="59"/>
      <c r="DSU154" s="59"/>
      <c r="DSV154" s="59"/>
      <c r="DSW154" s="59"/>
      <c r="DSX154" s="59"/>
      <c r="DSY154" s="59"/>
      <c r="DSZ154" s="59"/>
      <c r="DTA154" s="59"/>
      <c r="DTB154" s="59"/>
      <c r="DTC154" s="59"/>
      <c r="DTD154" s="59"/>
      <c r="DTE154" s="59"/>
      <c r="DTF154" s="59"/>
      <c r="DTG154" s="59"/>
      <c r="DTH154" s="59"/>
      <c r="DTI154" s="59"/>
      <c r="DTJ154" s="59"/>
      <c r="DTK154" s="59"/>
      <c r="DTL154" s="59"/>
      <c r="DTM154" s="59"/>
      <c r="DTN154" s="59"/>
      <c r="DTO154" s="59"/>
      <c r="DTP154" s="59"/>
      <c r="DTQ154" s="59"/>
      <c r="DTR154" s="59"/>
      <c r="DTS154" s="59"/>
      <c r="DTT154" s="59"/>
      <c r="DTU154" s="59"/>
      <c r="DTV154" s="59"/>
      <c r="DTW154" s="59"/>
      <c r="DTX154" s="59"/>
      <c r="DTY154" s="59"/>
      <c r="DTZ154" s="59"/>
      <c r="DUA154" s="59"/>
      <c r="DUB154" s="59"/>
      <c r="DUC154" s="59"/>
      <c r="DUD154" s="59"/>
      <c r="DUE154" s="59"/>
      <c r="DUF154" s="59"/>
      <c r="DUG154" s="59"/>
      <c r="DUH154" s="59"/>
      <c r="DUI154" s="59"/>
      <c r="DUJ154" s="59"/>
      <c r="DUK154" s="59"/>
      <c r="DUL154" s="59"/>
      <c r="DUM154" s="59"/>
      <c r="DUN154" s="59"/>
      <c r="DUO154" s="59"/>
      <c r="DUP154" s="59"/>
      <c r="DUQ154" s="59"/>
      <c r="DUR154" s="59"/>
      <c r="DUS154" s="59"/>
      <c r="DUT154" s="59"/>
      <c r="DUU154" s="59"/>
      <c r="DUV154" s="59"/>
      <c r="DUW154" s="59"/>
      <c r="DUX154" s="59"/>
      <c r="DUY154" s="59"/>
      <c r="DUZ154" s="59"/>
      <c r="DVA154" s="59"/>
      <c r="DVB154" s="59"/>
      <c r="DVC154" s="59"/>
      <c r="DVD154" s="59"/>
      <c r="DVE154" s="59"/>
      <c r="DVF154" s="59"/>
      <c r="DVG154" s="59"/>
      <c r="DVH154" s="59"/>
      <c r="DVI154" s="59"/>
      <c r="DVJ154" s="59"/>
      <c r="DVK154" s="59"/>
      <c r="DVL154" s="59"/>
      <c r="DVM154" s="59"/>
      <c r="DVN154" s="59"/>
      <c r="DVO154" s="59"/>
      <c r="DVP154" s="59"/>
      <c r="DVQ154" s="59"/>
      <c r="DVR154" s="59"/>
      <c r="DVS154" s="59"/>
      <c r="DVT154" s="59"/>
      <c r="DVU154" s="59"/>
      <c r="DVV154" s="59"/>
      <c r="DVW154" s="59"/>
      <c r="DVX154" s="59"/>
      <c r="DVY154" s="59"/>
      <c r="DVZ154" s="59"/>
      <c r="DWA154" s="59"/>
      <c r="DWB154" s="59"/>
      <c r="DWC154" s="59"/>
      <c r="DWD154" s="59"/>
      <c r="DWE154" s="59"/>
      <c r="DWF154" s="59"/>
      <c r="DWG154" s="59"/>
      <c r="DWH154" s="59"/>
      <c r="DWI154" s="59"/>
      <c r="DWJ154" s="59"/>
      <c r="DWK154" s="59"/>
      <c r="DWL154" s="59"/>
      <c r="DWM154" s="59"/>
      <c r="DWN154" s="59"/>
      <c r="DWO154" s="59"/>
      <c r="DWP154" s="59"/>
      <c r="DWQ154" s="59"/>
      <c r="DWR154" s="59"/>
      <c r="DWS154" s="59"/>
      <c r="DWT154" s="59"/>
      <c r="DWU154" s="59"/>
      <c r="DWV154" s="59"/>
      <c r="DWW154" s="59"/>
      <c r="DWX154" s="59"/>
      <c r="DWY154" s="59"/>
      <c r="DWZ154" s="59"/>
      <c r="DXA154" s="59"/>
      <c r="DXB154" s="59"/>
      <c r="DXC154" s="59"/>
      <c r="DXD154" s="59"/>
      <c r="DXE154" s="59"/>
      <c r="DXF154" s="59"/>
      <c r="DXG154" s="59"/>
      <c r="DXH154" s="59"/>
      <c r="DXI154" s="59"/>
      <c r="DXJ154" s="59"/>
      <c r="DXK154" s="59"/>
      <c r="DXL154" s="59"/>
      <c r="DXM154" s="59"/>
      <c r="DXN154" s="59"/>
      <c r="DXO154" s="59"/>
      <c r="DXP154" s="59"/>
      <c r="DXQ154" s="59"/>
      <c r="DXR154" s="59"/>
      <c r="DXS154" s="59"/>
      <c r="DXT154" s="59"/>
      <c r="DXU154" s="59"/>
      <c r="DXV154" s="59"/>
      <c r="DXW154" s="59"/>
      <c r="DXX154" s="59"/>
      <c r="DXY154" s="59"/>
      <c r="DXZ154" s="59"/>
      <c r="DYA154" s="59"/>
      <c r="DYB154" s="59"/>
      <c r="DYC154" s="59"/>
      <c r="DYD154" s="59"/>
      <c r="DYE154" s="59"/>
      <c r="DYF154" s="59"/>
      <c r="DYG154" s="59"/>
      <c r="DYH154" s="59"/>
      <c r="DYI154" s="59"/>
      <c r="DYJ154" s="59"/>
      <c r="DYK154" s="59"/>
      <c r="DYL154" s="59"/>
      <c r="DYM154" s="59"/>
      <c r="DYN154" s="59"/>
      <c r="DYO154" s="59"/>
      <c r="DYP154" s="59"/>
      <c r="DYQ154" s="59"/>
      <c r="DYR154" s="59"/>
      <c r="DYS154" s="59"/>
      <c r="DYT154" s="59"/>
      <c r="DYU154" s="59"/>
      <c r="DYV154" s="59"/>
      <c r="DYW154" s="59"/>
      <c r="DYX154" s="59"/>
      <c r="DYY154" s="59"/>
      <c r="DYZ154" s="59"/>
      <c r="DZA154" s="59"/>
      <c r="DZB154" s="59"/>
      <c r="DZC154" s="59"/>
      <c r="DZD154" s="59"/>
      <c r="DZE154" s="59"/>
      <c r="DZF154" s="59"/>
      <c r="DZG154" s="59"/>
      <c r="DZH154" s="59"/>
      <c r="DZI154" s="59"/>
      <c r="DZJ154" s="59"/>
      <c r="DZK154" s="59"/>
      <c r="DZL154" s="59"/>
      <c r="DZM154" s="59"/>
      <c r="DZN154" s="59"/>
      <c r="DZO154" s="59"/>
      <c r="DZP154" s="59"/>
      <c r="DZQ154" s="59"/>
      <c r="DZR154" s="59"/>
      <c r="DZS154" s="59"/>
      <c r="DZT154" s="59"/>
      <c r="DZU154" s="59"/>
      <c r="DZV154" s="59"/>
      <c r="DZW154" s="59"/>
      <c r="DZX154" s="59"/>
      <c r="DZY154" s="59"/>
      <c r="DZZ154" s="59"/>
      <c r="EAA154" s="59"/>
      <c r="EAB154" s="59"/>
      <c r="EAC154" s="59"/>
      <c r="EAD154" s="59"/>
      <c r="EAE154" s="59"/>
      <c r="EAF154" s="59"/>
      <c r="EAG154" s="59"/>
      <c r="EAH154" s="59"/>
      <c r="EAI154" s="59"/>
      <c r="EAJ154" s="59"/>
      <c r="EAK154" s="59"/>
      <c r="EAL154" s="59"/>
      <c r="EAM154" s="59"/>
      <c r="EAN154" s="59"/>
      <c r="EAO154" s="59"/>
      <c r="EAP154" s="59"/>
      <c r="EAQ154" s="59"/>
      <c r="EAR154" s="59"/>
      <c r="EAS154" s="59"/>
      <c r="EAT154" s="59"/>
      <c r="EAU154" s="59"/>
      <c r="EAV154" s="59"/>
      <c r="EAW154" s="59"/>
      <c r="EAX154" s="59"/>
      <c r="EAY154" s="59"/>
      <c r="EAZ154" s="59"/>
      <c r="EBA154" s="59"/>
      <c r="EBB154" s="59"/>
      <c r="EBC154" s="59"/>
      <c r="EBD154" s="59"/>
      <c r="EBE154" s="59"/>
      <c r="EBF154" s="59"/>
      <c r="EBG154" s="59"/>
      <c r="EBH154" s="59"/>
      <c r="EBI154" s="59"/>
      <c r="EBJ154" s="59"/>
      <c r="EBK154" s="59"/>
      <c r="EBL154" s="59"/>
      <c r="EBM154" s="59"/>
      <c r="EBN154" s="59"/>
      <c r="EBO154" s="59"/>
      <c r="EBP154" s="59"/>
      <c r="EBQ154" s="59"/>
      <c r="EBR154" s="59"/>
      <c r="EBS154" s="59"/>
      <c r="EBT154" s="59"/>
      <c r="EBU154" s="59"/>
      <c r="EBV154" s="59"/>
      <c r="EBW154" s="59"/>
      <c r="EBX154" s="59"/>
      <c r="EBY154" s="59"/>
      <c r="EBZ154" s="59"/>
      <c r="ECA154" s="59"/>
      <c r="ECB154" s="59"/>
      <c r="ECC154" s="59"/>
      <c r="ECD154" s="59"/>
      <c r="ECE154" s="59"/>
      <c r="ECF154" s="59"/>
      <c r="ECG154" s="59"/>
      <c r="ECH154" s="59"/>
      <c r="ECI154" s="59"/>
      <c r="ECJ154" s="59"/>
      <c r="ECK154" s="59"/>
      <c r="ECL154" s="59"/>
      <c r="ECM154" s="59"/>
      <c r="ECN154" s="59"/>
      <c r="ECO154" s="59"/>
      <c r="ECP154" s="59"/>
      <c r="ECQ154" s="59"/>
      <c r="ECR154" s="59"/>
      <c r="ECS154" s="59"/>
      <c r="ECT154" s="59"/>
      <c r="ECU154" s="59"/>
      <c r="ECV154" s="59"/>
      <c r="ECW154" s="59"/>
      <c r="ECX154" s="59"/>
      <c r="ECY154" s="59"/>
      <c r="ECZ154" s="59"/>
      <c r="EDA154" s="59"/>
      <c r="EDB154" s="59"/>
      <c r="EDC154" s="59"/>
      <c r="EDD154" s="59"/>
      <c r="EDE154" s="59"/>
      <c r="EDF154" s="59"/>
      <c r="EDG154" s="59"/>
      <c r="EDH154" s="59"/>
      <c r="EDI154" s="59"/>
      <c r="EDJ154" s="59"/>
      <c r="EDK154" s="59"/>
      <c r="EDL154" s="59"/>
      <c r="EDM154" s="59"/>
      <c r="EDN154" s="59"/>
      <c r="EDO154" s="59"/>
      <c r="EDP154" s="59"/>
      <c r="EDQ154" s="59"/>
      <c r="EDR154" s="59"/>
      <c r="EDS154" s="59"/>
      <c r="EDT154" s="59"/>
      <c r="EDU154" s="59"/>
      <c r="EDV154" s="59"/>
      <c r="EDW154" s="59"/>
      <c r="EDX154" s="59"/>
      <c r="EDY154" s="59"/>
      <c r="EDZ154" s="59"/>
      <c r="EEA154" s="59"/>
      <c r="EEB154" s="59"/>
      <c r="EEC154" s="59"/>
      <c r="EED154" s="59"/>
      <c r="EEE154" s="59"/>
      <c r="EEF154" s="59"/>
      <c r="EEG154" s="59"/>
      <c r="EEH154" s="59"/>
      <c r="EEI154" s="59"/>
      <c r="EEJ154" s="59"/>
      <c r="EEK154" s="59"/>
      <c r="EEL154" s="59"/>
      <c r="EEM154" s="59"/>
      <c r="EEN154" s="59"/>
      <c r="EEO154" s="59"/>
      <c r="EEP154" s="59"/>
      <c r="EEQ154" s="59"/>
      <c r="EER154" s="59"/>
      <c r="EES154" s="59"/>
      <c r="EET154" s="59"/>
      <c r="EEU154" s="59"/>
      <c r="EEV154" s="59"/>
      <c r="EEW154" s="59"/>
      <c r="EEX154" s="59"/>
      <c r="EEY154" s="59"/>
      <c r="EEZ154" s="59"/>
      <c r="EFA154" s="59"/>
      <c r="EFB154" s="59"/>
      <c r="EFC154" s="59"/>
      <c r="EFD154" s="59"/>
      <c r="EFE154" s="59"/>
      <c r="EFF154" s="59"/>
      <c r="EFG154" s="59"/>
      <c r="EFH154" s="59"/>
      <c r="EFI154" s="59"/>
      <c r="EFJ154" s="59"/>
      <c r="EFK154" s="59"/>
      <c r="EFL154" s="59"/>
      <c r="EFM154" s="59"/>
      <c r="EFN154" s="59"/>
      <c r="EFO154" s="59"/>
      <c r="EFP154" s="59"/>
      <c r="EFQ154" s="59"/>
      <c r="EFR154" s="59"/>
      <c r="EFS154" s="59"/>
      <c r="EFT154" s="59"/>
      <c r="EFU154" s="59"/>
      <c r="EFV154" s="59"/>
      <c r="EFW154" s="59"/>
      <c r="EFX154" s="59"/>
      <c r="EFY154" s="59"/>
      <c r="EFZ154" s="59"/>
      <c r="EGA154" s="59"/>
      <c r="EGB154" s="59"/>
      <c r="EGC154" s="59"/>
      <c r="EGD154" s="59"/>
      <c r="EGE154" s="59"/>
      <c r="EGF154" s="59"/>
      <c r="EGG154" s="59"/>
      <c r="EGH154" s="59"/>
      <c r="EGI154" s="59"/>
      <c r="EGJ154" s="59"/>
      <c r="EGK154" s="59"/>
      <c r="EGL154" s="59"/>
      <c r="EGM154" s="59"/>
      <c r="EGN154" s="59"/>
      <c r="EGO154" s="59"/>
      <c r="EGP154" s="59"/>
      <c r="EGQ154" s="59"/>
      <c r="EGR154" s="59"/>
      <c r="EGS154" s="59"/>
      <c r="EGT154" s="59"/>
      <c r="EGU154" s="59"/>
      <c r="EGV154" s="59"/>
      <c r="EGW154" s="59"/>
      <c r="EGX154" s="59"/>
      <c r="EGY154" s="59"/>
      <c r="EGZ154" s="59"/>
      <c r="EHA154" s="59"/>
      <c r="EHB154" s="59"/>
      <c r="EHC154" s="59"/>
      <c r="EHD154" s="59"/>
      <c r="EHE154" s="59"/>
      <c r="EHF154" s="59"/>
      <c r="EHG154" s="59"/>
      <c r="EHH154" s="59"/>
      <c r="EHI154" s="59"/>
      <c r="EHJ154" s="59"/>
      <c r="EHK154" s="59"/>
      <c r="EHL154" s="59"/>
      <c r="EHM154" s="59"/>
      <c r="EHN154" s="59"/>
      <c r="EHO154" s="59"/>
      <c r="EHP154" s="59"/>
      <c r="EHQ154" s="59"/>
      <c r="EHR154" s="59"/>
      <c r="EHS154" s="59"/>
      <c r="EHT154" s="59"/>
      <c r="EHU154" s="59"/>
      <c r="EHV154" s="59"/>
      <c r="EHW154" s="59"/>
      <c r="EHX154" s="59"/>
      <c r="EHY154" s="59"/>
      <c r="EHZ154" s="59"/>
      <c r="EIA154" s="59"/>
      <c r="EIB154" s="59"/>
      <c r="EIC154" s="59"/>
      <c r="EID154" s="59"/>
      <c r="EIE154" s="59"/>
      <c r="EIF154" s="59"/>
      <c r="EIG154" s="59"/>
      <c r="EIH154" s="59"/>
      <c r="EII154" s="59"/>
      <c r="EIJ154" s="59"/>
      <c r="EIK154" s="59"/>
      <c r="EIL154" s="59"/>
      <c r="EIM154" s="59"/>
      <c r="EIN154" s="59"/>
      <c r="EIO154" s="59"/>
      <c r="EIP154" s="59"/>
      <c r="EIQ154" s="59"/>
      <c r="EIR154" s="59"/>
      <c r="EIS154" s="59"/>
      <c r="EIT154" s="59"/>
      <c r="EIU154" s="59"/>
      <c r="EIV154" s="59"/>
      <c r="EIW154" s="59"/>
      <c r="EIX154" s="59"/>
      <c r="EIY154" s="59"/>
      <c r="EIZ154" s="59"/>
      <c r="EJA154" s="59"/>
      <c r="EJB154" s="59"/>
      <c r="EJC154" s="59"/>
      <c r="EJD154" s="59"/>
      <c r="EJE154" s="59"/>
      <c r="EJF154" s="59"/>
      <c r="EJG154" s="59"/>
      <c r="EJH154" s="59"/>
      <c r="EJI154" s="59"/>
      <c r="EJJ154" s="59"/>
      <c r="EJK154" s="59"/>
      <c r="EJL154" s="59"/>
      <c r="EJM154" s="59"/>
      <c r="EJN154" s="59"/>
      <c r="EJO154" s="59"/>
      <c r="EJP154" s="59"/>
      <c r="EJQ154" s="59"/>
      <c r="EJR154" s="59"/>
      <c r="EJS154" s="59"/>
      <c r="EJT154" s="59"/>
      <c r="EJU154" s="59"/>
      <c r="EJV154" s="59"/>
      <c r="EJW154" s="59"/>
      <c r="EJX154" s="59"/>
      <c r="EJY154" s="59"/>
      <c r="EJZ154" s="59"/>
      <c r="EKA154" s="59"/>
      <c r="EKB154" s="59"/>
      <c r="EKC154" s="59"/>
      <c r="EKD154" s="59"/>
      <c r="EKE154" s="59"/>
      <c r="EKF154" s="59"/>
      <c r="EKG154" s="59"/>
      <c r="EKH154" s="59"/>
      <c r="EKI154" s="59"/>
      <c r="EKJ154" s="59"/>
      <c r="EKK154" s="59"/>
      <c r="EKL154" s="59"/>
      <c r="EKM154" s="59"/>
      <c r="EKN154" s="59"/>
      <c r="EKO154" s="59"/>
      <c r="EKP154" s="59"/>
      <c r="EKQ154" s="59"/>
      <c r="EKR154" s="59"/>
      <c r="EKS154" s="59"/>
      <c r="EKT154" s="59"/>
      <c r="EKU154" s="59"/>
      <c r="EKV154" s="59"/>
      <c r="EKW154" s="59"/>
      <c r="EKX154" s="59"/>
      <c r="EKY154" s="59"/>
      <c r="EKZ154" s="59"/>
      <c r="ELA154" s="59"/>
      <c r="ELB154" s="59"/>
      <c r="ELC154" s="59"/>
      <c r="ELD154" s="59"/>
      <c r="ELE154" s="59"/>
      <c r="ELF154" s="59"/>
      <c r="ELG154" s="59"/>
      <c r="ELH154" s="59"/>
      <c r="ELI154" s="59"/>
      <c r="ELJ154" s="59"/>
      <c r="ELK154" s="59"/>
      <c r="ELL154" s="59"/>
      <c r="ELM154" s="59"/>
      <c r="ELN154" s="59"/>
      <c r="ELO154" s="59"/>
      <c r="ELP154" s="59"/>
      <c r="ELQ154" s="59"/>
      <c r="ELR154" s="59"/>
      <c r="ELS154" s="59"/>
      <c r="ELT154" s="59"/>
      <c r="ELU154" s="59"/>
      <c r="ELV154" s="59"/>
      <c r="ELW154" s="59"/>
      <c r="ELX154" s="59"/>
      <c r="ELY154" s="59"/>
      <c r="ELZ154" s="59"/>
      <c r="EMA154" s="59"/>
      <c r="EMB154" s="59"/>
      <c r="EMC154" s="59"/>
      <c r="EMD154" s="59"/>
      <c r="EME154" s="59"/>
      <c r="EMF154" s="59"/>
      <c r="EMG154" s="59"/>
      <c r="EMH154" s="59"/>
      <c r="EMI154" s="59"/>
      <c r="EMJ154" s="59"/>
      <c r="EMK154" s="59"/>
      <c r="EML154" s="59"/>
      <c r="EMM154" s="59"/>
      <c r="EMN154" s="59"/>
      <c r="EMO154" s="59"/>
      <c r="EMP154" s="59"/>
      <c r="EMQ154" s="59"/>
      <c r="EMR154" s="59"/>
      <c r="EMS154" s="59"/>
      <c r="EMT154" s="59"/>
      <c r="EMU154" s="59"/>
      <c r="EMV154" s="59"/>
      <c r="EMW154" s="59"/>
      <c r="EMX154" s="59"/>
      <c r="EMY154" s="59"/>
      <c r="EMZ154" s="59"/>
      <c r="ENA154" s="59"/>
      <c r="ENB154" s="59"/>
      <c r="ENC154" s="59"/>
      <c r="END154" s="59"/>
      <c r="ENE154" s="59"/>
      <c r="ENF154" s="59"/>
      <c r="ENG154" s="59"/>
      <c r="ENH154" s="59"/>
      <c r="ENI154" s="59"/>
      <c r="ENJ154" s="59"/>
      <c r="ENK154" s="59"/>
      <c r="ENL154" s="59"/>
      <c r="ENM154" s="59"/>
      <c r="ENN154" s="59"/>
      <c r="ENO154" s="59"/>
      <c r="ENP154" s="59"/>
      <c r="ENQ154" s="59"/>
      <c r="ENR154" s="59"/>
      <c r="ENS154" s="59"/>
      <c r="ENT154" s="59"/>
      <c r="ENU154" s="59"/>
      <c r="ENV154" s="59"/>
      <c r="ENW154" s="59"/>
      <c r="ENX154" s="59"/>
      <c r="ENY154" s="59"/>
      <c r="ENZ154" s="59"/>
      <c r="EOA154" s="59"/>
      <c r="EOB154" s="59"/>
      <c r="EOC154" s="59"/>
      <c r="EOD154" s="59"/>
      <c r="EOE154" s="59"/>
      <c r="EOF154" s="59"/>
      <c r="EOG154" s="59"/>
      <c r="EOH154" s="59"/>
      <c r="EOI154" s="59"/>
      <c r="EOJ154" s="59"/>
      <c r="EOK154" s="59"/>
      <c r="EOL154" s="59"/>
      <c r="EOM154" s="59"/>
      <c r="EON154" s="59"/>
      <c r="EOO154" s="59"/>
      <c r="EOP154" s="59"/>
      <c r="EOQ154" s="59"/>
      <c r="EOR154" s="59"/>
      <c r="EOS154" s="59"/>
      <c r="EOT154" s="59"/>
      <c r="EOU154" s="59"/>
      <c r="EOV154" s="59"/>
      <c r="EOW154" s="59"/>
      <c r="EOX154" s="59"/>
      <c r="EOY154" s="59"/>
      <c r="EOZ154" s="59"/>
      <c r="EPA154" s="59"/>
      <c r="EPB154" s="59"/>
      <c r="EPC154" s="59"/>
      <c r="EPD154" s="59"/>
      <c r="EPE154" s="59"/>
      <c r="EPF154" s="59"/>
      <c r="EPG154" s="59"/>
      <c r="EPH154" s="59"/>
      <c r="EPI154" s="59"/>
      <c r="EPJ154" s="59"/>
      <c r="EPK154" s="59"/>
      <c r="EPL154" s="59"/>
      <c r="EPM154" s="59"/>
      <c r="EPN154" s="59"/>
      <c r="EPO154" s="59"/>
      <c r="EPP154" s="59"/>
      <c r="EPQ154" s="59"/>
      <c r="EPR154" s="59"/>
      <c r="EPS154" s="59"/>
      <c r="EPT154" s="59"/>
      <c r="EPU154" s="59"/>
      <c r="EPV154" s="59"/>
      <c r="EPW154" s="59"/>
      <c r="EPX154" s="59"/>
      <c r="EPY154" s="59"/>
      <c r="EPZ154" s="59"/>
      <c r="EQA154" s="59"/>
      <c r="EQB154" s="59"/>
      <c r="EQC154" s="59"/>
      <c r="EQD154" s="59"/>
      <c r="EQE154" s="59"/>
      <c r="EQF154" s="59"/>
      <c r="EQG154" s="59"/>
      <c r="EQH154" s="59"/>
      <c r="EQI154" s="59"/>
      <c r="EQJ154" s="59"/>
      <c r="EQK154" s="59"/>
      <c r="EQL154" s="59"/>
      <c r="EQM154" s="59"/>
      <c r="EQN154" s="59"/>
      <c r="EQO154" s="59"/>
      <c r="EQP154" s="59"/>
      <c r="EQQ154" s="59"/>
      <c r="EQR154" s="59"/>
      <c r="EQS154" s="59"/>
      <c r="EQT154" s="59"/>
      <c r="EQU154" s="59"/>
      <c r="EQV154" s="59"/>
      <c r="EQW154" s="59"/>
      <c r="EQX154" s="59"/>
      <c r="EQY154" s="59"/>
      <c r="EQZ154" s="59"/>
      <c r="ERA154" s="59"/>
      <c r="ERB154" s="59"/>
      <c r="ERC154" s="59"/>
      <c r="ERD154" s="59"/>
      <c r="ERE154" s="59"/>
      <c r="ERF154" s="59"/>
      <c r="ERG154" s="59"/>
      <c r="ERH154" s="59"/>
      <c r="ERI154" s="59"/>
      <c r="ERJ154" s="59"/>
      <c r="ERK154" s="59"/>
      <c r="ERL154" s="59"/>
      <c r="ERM154" s="59"/>
      <c r="ERN154" s="59"/>
      <c r="ERO154" s="59"/>
      <c r="ERP154" s="59"/>
      <c r="ERQ154" s="59"/>
      <c r="ERR154" s="59"/>
      <c r="ERS154" s="59"/>
      <c r="ERT154" s="59"/>
      <c r="ERU154" s="59"/>
      <c r="ERV154" s="59"/>
      <c r="ERW154" s="59"/>
      <c r="ERX154" s="59"/>
      <c r="ERY154" s="59"/>
      <c r="ERZ154" s="59"/>
      <c r="ESA154" s="59"/>
      <c r="ESB154" s="59"/>
      <c r="ESC154" s="59"/>
      <c r="ESD154" s="59"/>
      <c r="ESE154" s="59"/>
      <c r="ESF154" s="59"/>
      <c r="ESG154" s="59"/>
      <c r="ESH154" s="59"/>
      <c r="ESI154" s="59"/>
      <c r="ESJ154" s="59"/>
      <c r="ESK154" s="59"/>
      <c r="ESL154" s="59"/>
      <c r="ESM154" s="59"/>
      <c r="ESN154" s="59"/>
      <c r="ESO154" s="59"/>
      <c r="ESP154" s="59"/>
      <c r="ESQ154" s="59"/>
      <c r="ESR154" s="59"/>
      <c r="ESS154" s="59"/>
      <c r="EST154" s="59"/>
      <c r="ESU154" s="59"/>
      <c r="ESV154" s="59"/>
      <c r="ESW154" s="59"/>
      <c r="ESX154" s="59"/>
      <c r="ESY154" s="59"/>
      <c r="ESZ154" s="59"/>
      <c r="ETA154" s="59"/>
      <c r="ETB154" s="59"/>
      <c r="ETC154" s="59"/>
      <c r="ETD154" s="59"/>
      <c r="ETE154" s="59"/>
      <c r="ETF154" s="59"/>
      <c r="ETG154" s="59"/>
      <c r="ETH154" s="59"/>
      <c r="ETI154" s="59"/>
      <c r="ETJ154" s="59"/>
      <c r="ETK154" s="59"/>
      <c r="ETL154" s="59"/>
      <c r="ETM154" s="59"/>
      <c r="ETN154" s="59"/>
      <c r="ETO154" s="59"/>
      <c r="ETP154" s="59"/>
      <c r="ETQ154" s="59"/>
      <c r="ETR154" s="59"/>
      <c r="ETS154" s="59"/>
      <c r="ETT154" s="59"/>
      <c r="ETU154" s="59"/>
      <c r="ETV154" s="59"/>
      <c r="ETW154" s="59"/>
      <c r="ETX154" s="59"/>
      <c r="ETY154" s="59"/>
      <c r="ETZ154" s="59"/>
      <c r="EUA154" s="59"/>
      <c r="EUB154" s="59"/>
      <c r="EUC154" s="59"/>
      <c r="EUD154" s="59"/>
      <c r="EUE154" s="59"/>
      <c r="EUF154" s="59"/>
      <c r="EUG154" s="59"/>
      <c r="EUH154" s="59"/>
      <c r="EUI154" s="59"/>
      <c r="EUJ154" s="59"/>
      <c r="EUK154" s="59"/>
      <c r="EUL154" s="59"/>
      <c r="EUM154" s="59"/>
      <c r="EUN154" s="59"/>
      <c r="EUO154" s="59"/>
      <c r="EUP154" s="59"/>
      <c r="EUQ154" s="59"/>
      <c r="EUR154" s="59"/>
      <c r="EUS154" s="59"/>
      <c r="EUT154" s="59"/>
      <c r="EUU154" s="59"/>
      <c r="EUV154" s="59"/>
      <c r="EUW154" s="59"/>
      <c r="EUX154" s="59"/>
      <c r="EUY154" s="59"/>
      <c r="EUZ154" s="59"/>
      <c r="EVA154" s="59"/>
      <c r="EVB154" s="59"/>
      <c r="EVC154" s="59"/>
      <c r="EVD154" s="59"/>
      <c r="EVE154" s="59"/>
      <c r="EVF154" s="59"/>
      <c r="EVG154" s="59"/>
      <c r="EVH154" s="59"/>
      <c r="EVI154" s="59"/>
      <c r="EVJ154" s="59"/>
      <c r="EVK154" s="59"/>
      <c r="EVL154" s="59"/>
      <c r="EVM154" s="59"/>
      <c r="EVN154" s="59"/>
      <c r="EVO154" s="59"/>
      <c r="EVP154" s="59"/>
      <c r="EVQ154" s="59"/>
      <c r="EVR154" s="59"/>
      <c r="EVS154" s="59"/>
      <c r="EVT154" s="59"/>
      <c r="EVU154" s="59"/>
      <c r="EVV154" s="59"/>
      <c r="EVW154" s="59"/>
      <c r="EVX154" s="59"/>
      <c r="EVY154" s="59"/>
      <c r="EVZ154" s="59"/>
      <c r="EWA154" s="59"/>
      <c r="EWB154" s="59"/>
      <c r="EWC154" s="59"/>
      <c r="EWD154" s="59"/>
      <c r="EWE154" s="59"/>
      <c r="EWF154" s="59"/>
      <c r="EWG154" s="59"/>
      <c r="EWH154" s="59"/>
      <c r="EWI154" s="59"/>
      <c r="EWJ154" s="59"/>
      <c r="EWK154" s="59"/>
      <c r="EWL154" s="59"/>
      <c r="EWM154" s="59"/>
      <c r="EWN154" s="59"/>
      <c r="EWO154" s="59"/>
      <c r="EWP154" s="59"/>
      <c r="EWQ154" s="59"/>
      <c r="EWR154" s="59"/>
      <c r="EWS154" s="59"/>
      <c r="EWT154" s="59"/>
      <c r="EWU154" s="59"/>
      <c r="EWV154" s="59"/>
      <c r="EWW154" s="59"/>
      <c r="EWX154" s="59"/>
      <c r="EWY154" s="59"/>
      <c r="EWZ154" s="59"/>
      <c r="EXA154" s="59"/>
      <c r="EXB154" s="59"/>
      <c r="EXC154" s="59"/>
      <c r="EXD154" s="59"/>
      <c r="EXE154" s="59"/>
      <c r="EXF154" s="59"/>
      <c r="EXG154" s="59"/>
      <c r="EXH154" s="59"/>
      <c r="EXI154" s="59"/>
      <c r="EXJ154" s="59"/>
      <c r="EXK154" s="59"/>
      <c r="EXL154" s="59"/>
      <c r="EXM154" s="59"/>
      <c r="EXN154" s="59"/>
      <c r="EXO154" s="59"/>
      <c r="EXP154" s="59"/>
      <c r="EXQ154" s="59"/>
      <c r="EXR154" s="59"/>
      <c r="EXS154" s="59"/>
      <c r="EXT154" s="59"/>
      <c r="EXU154" s="59"/>
      <c r="EXV154" s="59"/>
      <c r="EXW154" s="59"/>
      <c r="EXX154" s="59"/>
      <c r="EXY154" s="59"/>
      <c r="EXZ154" s="59"/>
      <c r="EYA154" s="59"/>
      <c r="EYB154" s="59"/>
      <c r="EYC154" s="59"/>
      <c r="EYD154" s="59"/>
      <c r="EYE154" s="59"/>
      <c r="EYF154" s="59"/>
      <c r="EYG154" s="59"/>
      <c r="EYH154" s="59"/>
      <c r="EYI154" s="59"/>
      <c r="EYJ154" s="59"/>
      <c r="EYK154" s="59"/>
      <c r="EYL154" s="59"/>
      <c r="EYM154" s="59"/>
      <c r="EYN154" s="59"/>
      <c r="EYO154" s="59"/>
      <c r="EYP154" s="59"/>
      <c r="EYQ154" s="59"/>
      <c r="EYR154" s="59"/>
      <c r="EYS154" s="59"/>
      <c r="EYT154" s="59"/>
      <c r="EYU154" s="59"/>
      <c r="EYV154" s="59"/>
      <c r="EYW154" s="59"/>
      <c r="EYX154" s="59"/>
      <c r="EYY154" s="59"/>
      <c r="EYZ154" s="59"/>
      <c r="EZA154" s="59"/>
      <c r="EZB154" s="59"/>
      <c r="EZC154" s="59"/>
      <c r="EZD154" s="59"/>
      <c r="EZE154" s="59"/>
      <c r="EZF154" s="59"/>
      <c r="EZG154" s="59"/>
      <c r="EZH154" s="59"/>
      <c r="EZI154" s="59"/>
      <c r="EZJ154" s="59"/>
      <c r="EZK154" s="59"/>
      <c r="EZL154" s="59"/>
      <c r="EZM154" s="59"/>
      <c r="EZN154" s="59"/>
      <c r="EZO154" s="59"/>
      <c r="EZP154" s="59"/>
      <c r="EZQ154" s="59"/>
      <c r="EZR154" s="59"/>
      <c r="EZS154" s="59"/>
      <c r="EZT154" s="59"/>
      <c r="EZU154" s="59"/>
      <c r="EZV154" s="59"/>
      <c r="EZW154" s="59"/>
      <c r="EZX154" s="59"/>
      <c r="EZY154" s="59"/>
      <c r="EZZ154" s="59"/>
      <c r="FAA154" s="59"/>
      <c r="FAB154" s="59"/>
      <c r="FAC154" s="59"/>
      <c r="FAD154" s="59"/>
      <c r="FAE154" s="59"/>
      <c r="FAF154" s="59"/>
      <c r="FAG154" s="59"/>
      <c r="FAH154" s="59"/>
      <c r="FAI154" s="59"/>
      <c r="FAJ154" s="59"/>
      <c r="FAK154" s="59"/>
      <c r="FAL154" s="59"/>
      <c r="FAM154" s="59"/>
      <c r="FAN154" s="59"/>
      <c r="FAO154" s="59"/>
      <c r="FAP154" s="59"/>
      <c r="FAQ154" s="59"/>
      <c r="FAR154" s="59"/>
      <c r="FAS154" s="59"/>
      <c r="FAT154" s="59"/>
      <c r="FAU154" s="59"/>
      <c r="FAV154" s="59"/>
      <c r="FAW154" s="59"/>
      <c r="FAX154" s="59"/>
      <c r="FAY154" s="59"/>
      <c r="FAZ154" s="59"/>
      <c r="FBA154" s="59"/>
      <c r="FBB154" s="59"/>
      <c r="FBC154" s="59"/>
      <c r="FBD154" s="59"/>
      <c r="FBE154" s="59"/>
      <c r="FBF154" s="59"/>
      <c r="FBG154" s="59"/>
      <c r="FBH154" s="59"/>
      <c r="FBI154" s="59"/>
      <c r="FBJ154" s="59"/>
      <c r="FBK154" s="59"/>
      <c r="FBL154" s="59"/>
      <c r="FBM154" s="59"/>
      <c r="FBN154" s="59"/>
      <c r="FBO154" s="59"/>
      <c r="FBP154" s="59"/>
      <c r="FBQ154" s="59"/>
      <c r="FBR154" s="59"/>
      <c r="FBS154" s="59"/>
      <c r="FBT154" s="59"/>
      <c r="FBU154" s="59"/>
      <c r="FBV154" s="59"/>
      <c r="FBW154" s="59"/>
      <c r="FBX154" s="59"/>
      <c r="FBY154" s="59"/>
      <c r="FBZ154" s="59"/>
      <c r="FCA154" s="59"/>
      <c r="FCB154" s="59"/>
      <c r="FCC154" s="59"/>
      <c r="FCD154" s="59"/>
      <c r="FCE154" s="59"/>
      <c r="FCF154" s="59"/>
      <c r="FCG154" s="59"/>
      <c r="FCH154" s="59"/>
      <c r="FCI154" s="59"/>
      <c r="FCJ154" s="59"/>
      <c r="FCK154" s="59"/>
      <c r="FCL154" s="59"/>
      <c r="FCM154" s="59"/>
      <c r="FCN154" s="59"/>
      <c r="FCO154" s="59"/>
      <c r="FCP154" s="59"/>
      <c r="FCQ154" s="59"/>
      <c r="FCR154" s="59"/>
      <c r="FCS154" s="59"/>
      <c r="FCT154" s="59"/>
      <c r="FCU154" s="59"/>
      <c r="FCV154" s="59"/>
      <c r="FCW154" s="59"/>
      <c r="FCX154" s="59"/>
      <c r="FCY154" s="59"/>
      <c r="FCZ154" s="59"/>
      <c r="FDA154" s="59"/>
      <c r="FDB154" s="59"/>
      <c r="FDC154" s="59"/>
      <c r="FDD154" s="59"/>
      <c r="FDE154" s="59"/>
      <c r="FDF154" s="59"/>
      <c r="FDG154" s="59"/>
      <c r="FDH154" s="59"/>
      <c r="FDI154" s="59"/>
      <c r="FDJ154" s="59"/>
      <c r="FDK154" s="59"/>
      <c r="FDL154" s="59"/>
      <c r="FDM154" s="59"/>
      <c r="FDN154" s="59"/>
      <c r="FDO154" s="59"/>
      <c r="FDP154" s="59"/>
      <c r="FDQ154" s="59"/>
      <c r="FDR154" s="59"/>
      <c r="FDS154" s="59"/>
      <c r="FDT154" s="59"/>
      <c r="FDU154" s="59"/>
      <c r="FDV154" s="59"/>
      <c r="FDW154" s="59"/>
      <c r="FDX154" s="59"/>
      <c r="FDY154" s="59"/>
      <c r="FDZ154" s="59"/>
      <c r="FEA154" s="59"/>
      <c r="FEB154" s="59"/>
      <c r="FEC154" s="59"/>
      <c r="FED154" s="59"/>
      <c r="FEE154" s="59"/>
      <c r="FEF154" s="59"/>
      <c r="FEG154" s="59"/>
      <c r="FEH154" s="59"/>
      <c r="FEI154" s="59"/>
      <c r="FEJ154" s="59"/>
      <c r="FEK154" s="59"/>
      <c r="FEL154" s="59"/>
      <c r="FEM154" s="59"/>
      <c r="FEN154" s="59"/>
      <c r="FEO154" s="59"/>
      <c r="FEP154" s="59"/>
      <c r="FEQ154" s="59"/>
      <c r="FER154" s="59"/>
      <c r="FES154" s="59"/>
      <c r="FET154" s="59"/>
      <c r="FEU154" s="59"/>
      <c r="FEV154" s="59"/>
      <c r="FEW154" s="59"/>
      <c r="FEX154" s="59"/>
      <c r="FEY154" s="59"/>
      <c r="FEZ154" s="59"/>
      <c r="FFA154" s="59"/>
      <c r="FFB154" s="59"/>
      <c r="FFC154" s="59"/>
      <c r="FFD154" s="59"/>
      <c r="FFE154" s="59"/>
      <c r="FFF154" s="59"/>
      <c r="FFG154" s="59"/>
      <c r="FFH154" s="59"/>
      <c r="FFI154" s="59"/>
      <c r="FFJ154" s="59"/>
      <c r="FFK154" s="59"/>
      <c r="FFL154" s="59"/>
      <c r="FFM154" s="59"/>
      <c r="FFN154" s="59"/>
      <c r="FFO154" s="59"/>
      <c r="FFP154" s="59"/>
      <c r="FFQ154" s="59"/>
      <c r="FFR154" s="59"/>
      <c r="FFS154" s="59"/>
      <c r="FFT154" s="59"/>
      <c r="FFU154" s="59"/>
      <c r="FFV154" s="59"/>
      <c r="FFW154" s="59"/>
      <c r="FFX154" s="59"/>
      <c r="FFY154" s="59"/>
      <c r="FFZ154" s="59"/>
      <c r="FGA154" s="59"/>
      <c r="FGB154" s="59"/>
      <c r="FGC154" s="59"/>
      <c r="FGD154" s="59"/>
      <c r="FGE154" s="59"/>
      <c r="FGF154" s="59"/>
      <c r="FGG154" s="59"/>
      <c r="FGH154" s="59"/>
      <c r="FGI154" s="59"/>
      <c r="FGJ154" s="59"/>
      <c r="FGK154" s="59"/>
      <c r="FGL154" s="59"/>
      <c r="FGM154" s="59"/>
      <c r="FGN154" s="59"/>
      <c r="FGO154" s="59"/>
      <c r="FGP154" s="59"/>
      <c r="FGQ154" s="59"/>
      <c r="FGR154" s="59"/>
      <c r="FGS154" s="59"/>
      <c r="FGT154" s="59"/>
      <c r="FGU154" s="59"/>
      <c r="FGV154" s="59"/>
      <c r="FGW154" s="59"/>
      <c r="FGX154" s="59"/>
      <c r="FGY154" s="59"/>
      <c r="FGZ154" s="59"/>
      <c r="FHA154" s="59"/>
      <c r="FHB154" s="59"/>
      <c r="FHC154" s="59"/>
      <c r="FHD154" s="59"/>
      <c r="FHE154" s="59"/>
      <c r="FHF154" s="59"/>
      <c r="FHG154" s="59"/>
      <c r="FHH154" s="59"/>
      <c r="FHI154" s="59"/>
      <c r="FHJ154" s="59"/>
      <c r="FHK154" s="59"/>
      <c r="FHL154" s="59"/>
      <c r="FHM154" s="59"/>
      <c r="FHN154" s="59"/>
      <c r="FHO154" s="59"/>
      <c r="FHP154" s="59"/>
      <c r="FHQ154" s="59"/>
      <c r="FHR154" s="59"/>
      <c r="FHS154" s="59"/>
      <c r="FHT154" s="59"/>
      <c r="FHU154" s="59"/>
      <c r="FHV154" s="59"/>
      <c r="FHW154" s="59"/>
      <c r="FHX154" s="59"/>
      <c r="FHY154" s="59"/>
      <c r="FHZ154" s="59"/>
      <c r="FIA154" s="59"/>
      <c r="FIB154" s="59"/>
      <c r="FIC154" s="59"/>
      <c r="FID154" s="59"/>
      <c r="FIE154" s="59"/>
      <c r="FIF154" s="59"/>
      <c r="FIG154" s="59"/>
      <c r="FIH154" s="59"/>
      <c r="FII154" s="59"/>
      <c r="FIJ154" s="59"/>
      <c r="FIK154" s="59"/>
      <c r="FIL154" s="59"/>
      <c r="FIM154" s="59"/>
      <c r="FIN154" s="59"/>
      <c r="FIO154" s="59"/>
      <c r="FIP154" s="59"/>
      <c r="FIQ154" s="59"/>
      <c r="FIR154" s="59"/>
      <c r="FIS154" s="59"/>
      <c r="FIT154" s="59"/>
      <c r="FIU154" s="59"/>
      <c r="FIV154" s="59"/>
      <c r="FIW154" s="59"/>
      <c r="FIX154" s="59"/>
      <c r="FIY154" s="59"/>
      <c r="FIZ154" s="59"/>
      <c r="FJA154" s="59"/>
      <c r="FJB154" s="59"/>
      <c r="FJC154" s="59"/>
      <c r="FJD154" s="59"/>
      <c r="FJE154" s="59"/>
      <c r="FJF154" s="59"/>
      <c r="FJG154" s="59"/>
      <c r="FJH154" s="59"/>
      <c r="FJI154" s="59"/>
      <c r="FJJ154" s="59"/>
      <c r="FJK154" s="59"/>
      <c r="FJL154" s="59"/>
      <c r="FJM154" s="59"/>
      <c r="FJN154" s="59"/>
      <c r="FJO154" s="59"/>
      <c r="FJP154" s="59"/>
      <c r="FJQ154" s="59"/>
      <c r="FJR154" s="59"/>
      <c r="FJS154" s="59"/>
      <c r="FJT154" s="59"/>
      <c r="FJU154" s="59"/>
      <c r="FJV154" s="59"/>
      <c r="FJW154" s="59"/>
      <c r="FJX154" s="59"/>
      <c r="FJY154" s="59"/>
      <c r="FJZ154" s="59"/>
      <c r="FKA154" s="59"/>
      <c r="FKB154" s="59"/>
      <c r="FKC154" s="59"/>
      <c r="FKD154" s="59"/>
      <c r="FKE154" s="59"/>
      <c r="FKF154" s="59"/>
      <c r="FKG154" s="59"/>
      <c r="FKH154" s="59"/>
      <c r="FKI154" s="59"/>
      <c r="FKJ154" s="59"/>
      <c r="FKK154" s="59"/>
      <c r="FKL154" s="59"/>
      <c r="FKM154" s="59"/>
      <c r="FKN154" s="59"/>
      <c r="FKO154" s="59"/>
      <c r="FKP154" s="59"/>
      <c r="FKQ154" s="59"/>
      <c r="FKR154" s="59"/>
      <c r="FKS154" s="59"/>
      <c r="FKT154" s="59"/>
      <c r="FKU154" s="59"/>
      <c r="FKV154" s="59"/>
      <c r="FKW154" s="59"/>
      <c r="FKX154" s="59"/>
      <c r="FKY154" s="59"/>
      <c r="FKZ154" s="59"/>
      <c r="FLA154" s="59"/>
      <c r="FLB154" s="59"/>
      <c r="FLC154" s="59"/>
      <c r="FLD154" s="59"/>
      <c r="FLE154" s="59"/>
      <c r="FLF154" s="59"/>
      <c r="FLG154" s="59"/>
      <c r="FLH154" s="59"/>
      <c r="FLI154" s="59"/>
      <c r="FLJ154" s="59"/>
      <c r="FLK154" s="59"/>
      <c r="FLL154" s="59"/>
      <c r="FLM154" s="59"/>
      <c r="FLN154" s="59"/>
      <c r="FLO154" s="59"/>
      <c r="FLP154" s="59"/>
      <c r="FLQ154" s="59"/>
      <c r="FLR154" s="59"/>
      <c r="FLS154" s="59"/>
      <c r="FLT154" s="59"/>
      <c r="FLU154" s="59"/>
      <c r="FLV154" s="59"/>
      <c r="FLW154" s="59"/>
      <c r="FLX154" s="59"/>
      <c r="FLY154" s="59"/>
      <c r="FLZ154" s="59"/>
      <c r="FMA154" s="59"/>
      <c r="FMB154" s="59"/>
      <c r="FMC154" s="59"/>
      <c r="FMD154" s="59"/>
      <c r="FME154" s="59"/>
      <c r="FMF154" s="59"/>
      <c r="FMG154" s="59"/>
      <c r="FMH154" s="59"/>
      <c r="FMI154" s="59"/>
      <c r="FMJ154" s="59"/>
      <c r="FMK154" s="59"/>
      <c r="FML154" s="59"/>
      <c r="FMM154" s="59"/>
      <c r="FMN154" s="59"/>
      <c r="FMO154" s="59"/>
      <c r="FMP154" s="59"/>
      <c r="FMQ154" s="59"/>
      <c r="FMR154" s="59"/>
      <c r="FMS154" s="59"/>
      <c r="FMT154" s="59"/>
      <c r="FMU154" s="59"/>
      <c r="FMV154" s="59"/>
      <c r="FMW154" s="59"/>
      <c r="FMX154" s="59"/>
      <c r="FMY154" s="59"/>
      <c r="FMZ154" s="59"/>
      <c r="FNA154" s="59"/>
      <c r="FNB154" s="59"/>
      <c r="FNC154" s="59"/>
      <c r="FND154" s="59"/>
      <c r="FNE154" s="59"/>
      <c r="FNF154" s="59"/>
      <c r="FNG154" s="59"/>
      <c r="FNH154" s="59"/>
      <c r="FNI154" s="59"/>
      <c r="FNJ154" s="59"/>
      <c r="FNK154" s="59"/>
      <c r="FNL154" s="59"/>
      <c r="FNM154" s="59"/>
      <c r="FNN154" s="59"/>
      <c r="FNO154" s="59"/>
      <c r="FNP154" s="59"/>
      <c r="FNQ154" s="59"/>
      <c r="FNR154" s="59"/>
      <c r="FNS154" s="59"/>
      <c r="FNT154" s="59"/>
      <c r="FNU154" s="59"/>
      <c r="FNV154" s="59"/>
      <c r="FNW154" s="59"/>
      <c r="FNX154" s="59"/>
      <c r="FNY154" s="59"/>
      <c r="FNZ154" s="59"/>
      <c r="FOA154" s="59"/>
      <c r="FOB154" s="59"/>
      <c r="FOC154" s="59"/>
      <c r="FOD154" s="59"/>
      <c r="FOE154" s="59"/>
      <c r="FOF154" s="59"/>
      <c r="FOG154" s="59"/>
      <c r="FOH154" s="59"/>
      <c r="FOI154" s="59"/>
      <c r="FOJ154" s="59"/>
      <c r="FOK154" s="59"/>
      <c r="FOL154" s="59"/>
      <c r="FOM154" s="59"/>
      <c r="FON154" s="59"/>
      <c r="FOO154" s="59"/>
      <c r="FOP154" s="59"/>
      <c r="FOQ154" s="59"/>
      <c r="FOR154" s="59"/>
      <c r="FOS154" s="59"/>
      <c r="FOT154" s="59"/>
      <c r="FOU154" s="59"/>
      <c r="FOV154" s="59"/>
      <c r="FOW154" s="59"/>
      <c r="FOX154" s="59"/>
      <c r="FOY154" s="59"/>
      <c r="FOZ154" s="59"/>
      <c r="FPA154" s="59"/>
      <c r="FPB154" s="59"/>
      <c r="FPC154" s="59"/>
      <c r="FPD154" s="59"/>
      <c r="FPE154" s="59"/>
      <c r="FPF154" s="59"/>
      <c r="FPG154" s="59"/>
      <c r="FPH154" s="59"/>
      <c r="FPI154" s="59"/>
      <c r="FPJ154" s="59"/>
      <c r="FPK154" s="59"/>
      <c r="FPL154" s="59"/>
      <c r="FPM154" s="59"/>
      <c r="FPN154" s="59"/>
      <c r="FPO154" s="59"/>
      <c r="FPP154" s="59"/>
      <c r="FPQ154" s="59"/>
      <c r="FPR154" s="59"/>
      <c r="FPS154" s="59"/>
      <c r="FPT154" s="59"/>
      <c r="FPU154" s="59"/>
      <c r="FPV154" s="59"/>
      <c r="FPW154" s="59"/>
      <c r="FPX154" s="59"/>
      <c r="FPY154" s="59"/>
      <c r="FPZ154" s="59"/>
      <c r="FQA154" s="59"/>
      <c r="FQB154" s="59"/>
      <c r="FQC154" s="59"/>
      <c r="FQD154" s="59"/>
      <c r="FQE154" s="59"/>
      <c r="FQF154" s="59"/>
      <c r="FQG154" s="59"/>
      <c r="FQH154" s="59"/>
      <c r="FQI154" s="59"/>
      <c r="FQJ154" s="59"/>
      <c r="FQK154" s="59"/>
      <c r="FQL154" s="59"/>
      <c r="FQM154" s="59"/>
      <c r="FQN154" s="59"/>
      <c r="FQO154" s="59"/>
      <c r="FQP154" s="59"/>
      <c r="FQQ154" s="59"/>
      <c r="FQR154" s="59"/>
      <c r="FQS154" s="59"/>
      <c r="FQT154" s="59"/>
      <c r="FQU154" s="59"/>
      <c r="FQV154" s="59"/>
      <c r="FQW154" s="59"/>
      <c r="FQX154" s="59"/>
      <c r="FQY154" s="59"/>
      <c r="FQZ154" s="59"/>
      <c r="FRA154" s="59"/>
      <c r="FRB154" s="59"/>
      <c r="FRC154" s="59"/>
      <c r="FRD154" s="59"/>
      <c r="FRE154" s="59"/>
      <c r="FRF154" s="59"/>
      <c r="FRG154" s="59"/>
      <c r="FRH154" s="59"/>
      <c r="FRI154" s="59"/>
      <c r="FRJ154" s="59"/>
      <c r="FRK154" s="59"/>
      <c r="FRL154" s="59"/>
      <c r="FRM154" s="59"/>
      <c r="FRN154" s="59"/>
      <c r="FRO154" s="59"/>
      <c r="FRP154" s="59"/>
      <c r="FRQ154" s="59"/>
      <c r="FRR154" s="59"/>
      <c r="FRS154" s="59"/>
      <c r="FRT154" s="59"/>
      <c r="FRU154" s="59"/>
      <c r="FRV154" s="59"/>
      <c r="FRW154" s="59"/>
      <c r="FRX154" s="59"/>
      <c r="FRY154" s="59"/>
      <c r="FRZ154" s="59"/>
      <c r="FSA154" s="59"/>
      <c r="FSB154" s="59"/>
      <c r="FSC154" s="59"/>
      <c r="FSD154" s="59"/>
      <c r="FSE154" s="59"/>
      <c r="FSF154" s="59"/>
      <c r="FSG154" s="59"/>
      <c r="FSH154" s="59"/>
      <c r="FSI154" s="59"/>
      <c r="FSJ154" s="59"/>
      <c r="FSK154" s="59"/>
      <c r="FSL154" s="59"/>
      <c r="FSM154" s="59"/>
      <c r="FSN154" s="59"/>
      <c r="FSO154" s="59"/>
      <c r="FSP154" s="59"/>
      <c r="FSQ154" s="59"/>
      <c r="FSR154" s="59"/>
      <c r="FSS154" s="59"/>
      <c r="FST154" s="59"/>
      <c r="FSU154" s="59"/>
      <c r="FSV154" s="59"/>
      <c r="FSW154" s="59"/>
      <c r="FSX154" s="59"/>
      <c r="FSY154" s="59"/>
      <c r="FSZ154" s="59"/>
      <c r="FTA154" s="59"/>
      <c r="FTB154" s="59"/>
      <c r="FTC154" s="59"/>
      <c r="FTD154" s="59"/>
      <c r="FTE154" s="59"/>
      <c r="FTF154" s="59"/>
      <c r="FTG154" s="59"/>
      <c r="FTH154" s="59"/>
      <c r="FTI154" s="59"/>
      <c r="FTJ154" s="59"/>
      <c r="FTK154" s="59"/>
      <c r="FTL154" s="59"/>
      <c r="FTM154" s="59"/>
      <c r="FTN154" s="59"/>
      <c r="FTO154" s="59"/>
      <c r="FTP154" s="59"/>
      <c r="FTQ154" s="59"/>
      <c r="FTR154" s="59"/>
      <c r="FTS154" s="59"/>
      <c r="FTT154" s="59"/>
      <c r="FTU154" s="59"/>
      <c r="FTV154" s="59"/>
      <c r="FTW154" s="59"/>
      <c r="FTX154" s="59"/>
      <c r="FTY154" s="59"/>
      <c r="FTZ154" s="59"/>
      <c r="FUA154" s="59"/>
      <c r="FUB154" s="59"/>
      <c r="FUC154" s="59"/>
      <c r="FUD154" s="59"/>
      <c r="FUE154" s="59"/>
      <c r="FUF154" s="59"/>
      <c r="FUG154" s="59"/>
      <c r="FUH154" s="59"/>
      <c r="FUI154" s="59"/>
      <c r="FUJ154" s="59"/>
      <c r="FUK154" s="59"/>
      <c r="FUL154" s="59"/>
      <c r="FUM154" s="59"/>
      <c r="FUN154" s="59"/>
      <c r="FUO154" s="59"/>
      <c r="FUP154" s="59"/>
      <c r="FUQ154" s="59"/>
      <c r="FUR154" s="59"/>
      <c r="FUS154" s="59"/>
      <c r="FUT154" s="59"/>
      <c r="FUU154" s="59"/>
      <c r="FUV154" s="59"/>
      <c r="FUW154" s="59"/>
      <c r="FUX154" s="59"/>
      <c r="FUY154" s="59"/>
      <c r="FUZ154" s="59"/>
      <c r="FVA154" s="59"/>
      <c r="FVB154" s="59"/>
      <c r="FVC154" s="59"/>
      <c r="FVD154" s="59"/>
      <c r="FVE154" s="59"/>
      <c r="FVF154" s="59"/>
      <c r="FVG154" s="59"/>
      <c r="FVH154" s="59"/>
      <c r="FVI154" s="59"/>
      <c r="FVJ154" s="59"/>
      <c r="FVK154" s="59"/>
      <c r="FVL154" s="59"/>
      <c r="FVM154" s="59"/>
      <c r="FVN154" s="59"/>
      <c r="FVO154" s="59"/>
      <c r="FVP154" s="59"/>
      <c r="FVQ154" s="59"/>
      <c r="FVR154" s="59"/>
      <c r="FVS154" s="59"/>
      <c r="FVT154" s="59"/>
      <c r="FVU154" s="59"/>
      <c r="FVV154" s="59"/>
      <c r="FVW154" s="59"/>
      <c r="FVX154" s="59"/>
      <c r="FVY154" s="59"/>
      <c r="FVZ154" s="59"/>
      <c r="FWA154" s="59"/>
      <c r="FWB154" s="59"/>
      <c r="FWC154" s="59"/>
      <c r="FWD154" s="59"/>
      <c r="FWE154" s="59"/>
      <c r="FWF154" s="59"/>
      <c r="FWG154" s="59"/>
      <c r="FWH154" s="59"/>
      <c r="FWI154" s="59"/>
      <c r="FWJ154" s="59"/>
      <c r="FWK154" s="59"/>
      <c r="FWL154" s="59"/>
      <c r="FWM154" s="59"/>
      <c r="FWN154" s="59"/>
      <c r="FWO154" s="59"/>
      <c r="FWP154" s="59"/>
      <c r="FWQ154" s="59"/>
      <c r="FWR154" s="59"/>
      <c r="FWS154" s="59"/>
      <c r="FWT154" s="59"/>
      <c r="FWU154" s="59"/>
      <c r="FWV154" s="59"/>
      <c r="FWW154" s="59"/>
      <c r="FWX154" s="59"/>
      <c r="FWY154" s="59"/>
      <c r="FWZ154" s="59"/>
      <c r="FXA154" s="59"/>
      <c r="FXB154" s="59"/>
      <c r="FXC154" s="59"/>
      <c r="FXD154" s="59"/>
      <c r="FXE154" s="59"/>
      <c r="FXF154" s="59"/>
      <c r="FXG154" s="59"/>
      <c r="FXH154" s="59"/>
      <c r="FXI154" s="59"/>
      <c r="FXJ154" s="59"/>
      <c r="FXK154" s="59"/>
      <c r="FXL154" s="59"/>
      <c r="FXM154" s="59"/>
      <c r="FXN154" s="59"/>
      <c r="FXO154" s="59"/>
      <c r="FXP154" s="59"/>
      <c r="FXQ154" s="59"/>
      <c r="FXR154" s="59"/>
      <c r="FXS154" s="59"/>
      <c r="FXT154" s="59"/>
      <c r="FXU154" s="59"/>
      <c r="FXV154" s="59"/>
      <c r="FXW154" s="59"/>
      <c r="FXX154" s="59"/>
      <c r="FXY154" s="59"/>
      <c r="FXZ154" s="59"/>
      <c r="FYA154" s="59"/>
      <c r="FYB154" s="59"/>
      <c r="FYC154" s="59"/>
      <c r="FYD154" s="59"/>
      <c r="FYE154" s="59"/>
      <c r="FYF154" s="59"/>
      <c r="FYG154" s="59"/>
      <c r="FYH154" s="59"/>
      <c r="FYI154" s="59"/>
      <c r="FYJ154" s="59"/>
      <c r="FYK154" s="59"/>
      <c r="FYL154" s="59"/>
      <c r="FYM154" s="59"/>
      <c r="FYN154" s="59"/>
      <c r="FYO154" s="59"/>
      <c r="FYP154" s="59"/>
      <c r="FYQ154" s="59"/>
      <c r="FYR154" s="59"/>
      <c r="FYS154" s="59"/>
      <c r="FYT154" s="59"/>
      <c r="FYU154" s="59"/>
      <c r="FYV154" s="59"/>
      <c r="FYW154" s="59"/>
      <c r="FYX154" s="59"/>
      <c r="FYY154" s="59"/>
      <c r="FYZ154" s="59"/>
      <c r="FZA154" s="59"/>
      <c r="FZB154" s="59"/>
      <c r="FZC154" s="59"/>
      <c r="FZD154" s="59"/>
      <c r="FZE154" s="59"/>
      <c r="FZF154" s="59"/>
      <c r="FZG154" s="59"/>
      <c r="FZH154" s="59"/>
      <c r="FZI154" s="59"/>
      <c r="FZJ154" s="59"/>
      <c r="FZK154" s="59"/>
      <c r="FZL154" s="59"/>
      <c r="FZM154" s="59"/>
      <c r="FZN154" s="59"/>
      <c r="FZO154" s="59"/>
      <c r="FZP154" s="59"/>
      <c r="FZQ154" s="59"/>
      <c r="FZR154" s="59"/>
      <c r="FZS154" s="59"/>
      <c r="FZT154" s="59"/>
      <c r="FZU154" s="59"/>
      <c r="FZV154" s="59"/>
      <c r="FZW154" s="59"/>
      <c r="FZX154" s="59"/>
      <c r="FZY154" s="59"/>
      <c r="FZZ154" s="59"/>
      <c r="GAA154" s="59"/>
      <c r="GAB154" s="59"/>
      <c r="GAC154" s="59"/>
      <c r="GAD154" s="59"/>
      <c r="GAE154" s="59"/>
      <c r="GAF154" s="59"/>
      <c r="GAG154" s="59"/>
      <c r="GAH154" s="59"/>
      <c r="GAI154" s="59"/>
      <c r="GAJ154" s="59"/>
      <c r="GAK154" s="59"/>
      <c r="GAL154" s="59"/>
      <c r="GAM154" s="59"/>
      <c r="GAN154" s="59"/>
      <c r="GAO154" s="59"/>
      <c r="GAP154" s="59"/>
      <c r="GAQ154" s="59"/>
      <c r="GAR154" s="59"/>
      <c r="GAS154" s="59"/>
      <c r="GAT154" s="59"/>
      <c r="GAU154" s="59"/>
      <c r="GAV154" s="59"/>
      <c r="GAW154" s="59"/>
      <c r="GAX154" s="59"/>
      <c r="GAY154" s="59"/>
      <c r="GAZ154" s="59"/>
      <c r="GBA154" s="59"/>
      <c r="GBB154" s="59"/>
      <c r="GBC154" s="59"/>
      <c r="GBD154" s="59"/>
      <c r="GBE154" s="59"/>
      <c r="GBF154" s="59"/>
      <c r="GBG154" s="59"/>
      <c r="GBH154" s="59"/>
      <c r="GBI154" s="59"/>
      <c r="GBJ154" s="59"/>
      <c r="GBK154" s="59"/>
      <c r="GBL154" s="59"/>
      <c r="GBM154" s="59"/>
      <c r="GBN154" s="59"/>
      <c r="GBO154" s="59"/>
      <c r="GBP154" s="59"/>
      <c r="GBQ154" s="59"/>
      <c r="GBR154" s="59"/>
      <c r="GBS154" s="59"/>
      <c r="GBT154" s="59"/>
      <c r="GBU154" s="59"/>
      <c r="GBV154" s="59"/>
      <c r="GBW154" s="59"/>
      <c r="GBX154" s="59"/>
      <c r="GBY154" s="59"/>
      <c r="GBZ154" s="59"/>
      <c r="GCA154" s="59"/>
      <c r="GCB154" s="59"/>
      <c r="GCC154" s="59"/>
      <c r="GCD154" s="59"/>
      <c r="GCE154" s="59"/>
      <c r="GCF154" s="59"/>
      <c r="GCG154" s="59"/>
      <c r="GCH154" s="59"/>
      <c r="GCI154" s="59"/>
      <c r="GCJ154" s="59"/>
      <c r="GCK154" s="59"/>
      <c r="GCL154" s="59"/>
      <c r="GCM154" s="59"/>
      <c r="GCN154" s="59"/>
      <c r="GCO154" s="59"/>
      <c r="GCP154" s="59"/>
      <c r="GCQ154" s="59"/>
      <c r="GCR154" s="59"/>
      <c r="GCS154" s="59"/>
      <c r="GCT154" s="59"/>
      <c r="GCU154" s="59"/>
      <c r="GCV154" s="59"/>
      <c r="GCW154" s="59"/>
      <c r="GCX154" s="59"/>
      <c r="GCY154" s="59"/>
      <c r="GCZ154" s="59"/>
      <c r="GDA154" s="59"/>
      <c r="GDB154" s="59"/>
      <c r="GDC154" s="59"/>
      <c r="GDD154" s="59"/>
      <c r="GDE154" s="59"/>
      <c r="GDF154" s="59"/>
      <c r="GDG154" s="59"/>
      <c r="GDH154" s="59"/>
      <c r="GDI154" s="59"/>
      <c r="GDJ154" s="59"/>
      <c r="GDK154" s="59"/>
      <c r="GDL154" s="59"/>
      <c r="GDM154" s="59"/>
      <c r="GDN154" s="59"/>
      <c r="GDO154" s="59"/>
      <c r="GDP154" s="59"/>
      <c r="GDQ154" s="59"/>
      <c r="GDR154" s="59"/>
      <c r="GDS154" s="59"/>
      <c r="GDT154" s="59"/>
      <c r="GDU154" s="59"/>
      <c r="GDV154" s="59"/>
      <c r="GDW154" s="59"/>
      <c r="GDX154" s="59"/>
      <c r="GDY154" s="59"/>
      <c r="GDZ154" s="59"/>
      <c r="GEA154" s="59"/>
      <c r="GEB154" s="59"/>
      <c r="GEC154" s="59"/>
      <c r="GED154" s="59"/>
      <c r="GEE154" s="59"/>
      <c r="GEF154" s="59"/>
      <c r="GEG154" s="59"/>
      <c r="GEH154" s="59"/>
      <c r="GEI154" s="59"/>
      <c r="GEJ154" s="59"/>
      <c r="GEK154" s="59"/>
      <c r="GEL154" s="59"/>
      <c r="GEM154" s="59"/>
      <c r="GEN154" s="59"/>
      <c r="GEO154" s="59"/>
      <c r="GEP154" s="59"/>
      <c r="GEQ154" s="59"/>
      <c r="GER154" s="59"/>
      <c r="GES154" s="59"/>
      <c r="GET154" s="59"/>
      <c r="GEU154" s="59"/>
      <c r="GEV154" s="59"/>
      <c r="GEW154" s="59"/>
      <c r="GEX154" s="59"/>
      <c r="GEY154" s="59"/>
      <c r="GEZ154" s="59"/>
      <c r="GFA154" s="59"/>
      <c r="GFB154" s="59"/>
      <c r="GFC154" s="59"/>
      <c r="GFD154" s="59"/>
      <c r="GFE154" s="59"/>
      <c r="GFF154" s="59"/>
      <c r="GFG154" s="59"/>
      <c r="GFH154" s="59"/>
      <c r="GFI154" s="59"/>
      <c r="GFJ154" s="59"/>
      <c r="GFK154" s="59"/>
      <c r="GFL154" s="59"/>
      <c r="GFM154" s="59"/>
      <c r="GFN154" s="59"/>
      <c r="GFO154" s="59"/>
      <c r="GFP154" s="59"/>
      <c r="GFQ154" s="59"/>
      <c r="GFR154" s="59"/>
      <c r="GFS154" s="59"/>
      <c r="GFT154" s="59"/>
      <c r="GFU154" s="59"/>
      <c r="GFV154" s="59"/>
      <c r="GFW154" s="59"/>
      <c r="GFX154" s="59"/>
      <c r="GFY154" s="59"/>
      <c r="GFZ154" s="59"/>
      <c r="GGA154" s="59"/>
      <c r="GGB154" s="59"/>
      <c r="GGC154" s="59"/>
      <c r="GGD154" s="59"/>
      <c r="GGE154" s="59"/>
      <c r="GGF154" s="59"/>
      <c r="GGG154" s="59"/>
      <c r="GGH154" s="59"/>
      <c r="GGI154" s="59"/>
      <c r="GGJ154" s="59"/>
      <c r="GGK154" s="59"/>
      <c r="GGL154" s="59"/>
      <c r="GGM154" s="59"/>
      <c r="GGN154" s="59"/>
      <c r="GGO154" s="59"/>
      <c r="GGP154" s="59"/>
      <c r="GGQ154" s="59"/>
      <c r="GGR154" s="59"/>
      <c r="GGS154" s="59"/>
      <c r="GGT154" s="59"/>
      <c r="GGU154" s="59"/>
      <c r="GGV154" s="59"/>
      <c r="GGW154" s="59"/>
      <c r="GGX154" s="59"/>
      <c r="GGY154" s="59"/>
      <c r="GGZ154" s="59"/>
      <c r="GHA154" s="59"/>
      <c r="GHB154" s="59"/>
      <c r="GHC154" s="59"/>
      <c r="GHD154" s="59"/>
      <c r="GHE154" s="59"/>
      <c r="GHF154" s="59"/>
      <c r="GHG154" s="59"/>
      <c r="GHH154" s="59"/>
      <c r="GHI154" s="59"/>
      <c r="GHJ154" s="59"/>
      <c r="GHK154" s="59"/>
      <c r="GHL154" s="59"/>
      <c r="GHM154" s="59"/>
      <c r="GHN154" s="59"/>
      <c r="GHO154" s="59"/>
      <c r="GHP154" s="59"/>
      <c r="GHQ154" s="59"/>
      <c r="GHR154" s="59"/>
      <c r="GHS154" s="59"/>
      <c r="GHT154" s="59"/>
      <c r="GHU154" s="59"/>
      <c r="GHV154" s="59"/>
      <c r="GHW154" s="59"/>
      <c r="GHX154" s="59"/>
      <c r="GHY154" s="59"/>
      <c r="GHZ154" s="59"/>
      <c r="GIA154" s="59"/>
      <c r="GIB154" s="59"/>
      <c r="GIC154" s="59"/>
      <c r="GID154" s="59"/>
      <c r="GIE154" s="59"/>
      <c r="GIF154" s="59"/>
      <c r="GIG154" s="59"/>
      <c r="GIH154" s="59"/>
      <c r="GII154" s="59"/>
      <c r="GIJ154" s="59"/>
      <c r="GIK154" s="59"/>
      <c r="GIL154" s="59"/>
      <c r="GIM154" s="59"/>
      <c r="GIN154" s="59"/>
      <c r="GIO154" s="59"/>
      <c r="GIP154" s="59"/>
      <c r="GIQ154" s="59"/>
      <c r="GIR154" s="59"/>
      <c r="GIS154" s="59"/>
      <c r="GIT154" s="59"/>
      <c r="GIU154" s="59"/>
      <c r="GIV154" s="59"/>
      <c r="GIW154" s="59"/>
      <c r="GIX154" s="59"/>
      <c r="GIY154" s="59"/>
      <c r="GIZ154" s="59"/>
      <c r="GJA154" s="59"/>
      <c r="GJB154" s="59"/>
      <c r="GJC154" s="59"/>
      <c r="GJD154" s="59"/>
      <c r="GJE154" s="59"/>
      <c r="GJF154" s="59"/>
      <c r="GJG154" s="59"/>
      <c r="GJH154" s="59"/>
      <c r="GJI154" s="59"/>
      <c r="GJJ154" s="59"/>
      <c r="GJK154" s="59"/>
      <c r="GJL154" s="59"/>
      <c r="GJM154" s="59"/>
      <c r="GJN154" s="59"/>
      <c r="GJO154" s="59"/>
      <c r="GJP154" s="59"/>
      <c r="GJQ154" s="59"/>
      <c r="GJR154" s="59"/>
      <c r="GJS154" s="59"/>
      <c r="GJT154" s="59"/>
      <c r="GJU154" s="59"/>
      <c r="GJV154" s="59"/>
      <c r="GJW154" s="59"/>
      <c r="GJX154" s="59"/>
      <c r="GJY154" s="59"/>
      <c r="GJZ154" s="59"/>
      <c r="GKA154" s="59"/>
      <c r="GKB154" s="59"/>
      <c r="GKC154" s="59"/>
      <c r="GKD154" s="59"/>
      <c r="GKE154" s="59"/>
      <c r="GKF154" s="59"/>
      <c r="GKG154" s="59"/>
      <c r="GKH154" s="59"/>
      <c r="GKI154" s="59"/>
      <c r="GKJ154" s="59"/>
      <c r="GKK154" s="59"/>
      <c r="GKL154" s="59"/>
      <c r="GKM154" s="59"/>
      <c r="GKN154" s="59"/>
      <c r="GKO154" s="59"/>
      <c r="GKP154" s="59"/>
      <c r="GKQ154" s="59"/>
      <c r="GKR154" s="59"/>
      <c r="GKS154" s="59"/>
      <c r="GKT154" s="59"/>
      <c r="GKU154" s="59"/>
      <c r="GKV154" s="59"/>
      <c r="GKW154" s="59"/>
      <c r="GKX154" s="59"/>
      <c r="GKY154" s="59"/>
      <c r="GKZ154" s="59"/>
      <c r="GLA154" s="59"/>
      <c r="GLB154" s="59"/>
      <c r="GLC154" s="59"/>
      <c r="GLD154" s="59"/>
      <c r="GLE154" s="59"/>
      <c r="GLF154" s="59"/>
      <c r="GLG154" s="59"/>
      <c r="GLH154" s="59"/>
      <c r="GLI154" s="59"/>
      <c r="GLJ154" s="59"/>
      <c r="GLK154" s="59"/>
      <c r="GLL154" s="59"/>
      <c r="GLM154" s="59"/>
      <c r="GLN154" s="59"/>
      <c r="GLO154" s="59"/>
      <c r="GLP154" s="59"/>
      <c r="GLQ154" s="59"/>
      <c r="GLR154" s="59"/>
      <c r="GLS154" s="59"/>
      <c r="GLT154" s="59"/>
      <c r="GLU154" s="59"/>
      <c r="GLV154" s="59"/>
      <c r="GLW154" s="59"/>
      <c r="GLX154" s="59"/>
      <c r="GLY154" s="59"/>
      <c r="GLZ154" s="59"/>
      <c r="GMA154" s="59"/>
      <c r="GMB154" s="59"/>
      <c r="GMC154" s="59"/>
      <c r="GMD154" s="59"/>
      <c r="GME154" s="59"/>
      <c r="GMF154" s="59"/>
      <c r="GMG154" s="59"/>
      <c r="GMH154" s="59"/>
      <c r="GMI154" s="59"/>
      <c r="GMJ154" s="59"/>
      <c r="GMK154" s="59"/>
      <c r="GML154" s="59"/>
      <c r="GMM154" s="59"/>
      <c r="GMN154" s="59"/>
      <c r="GMO154" s="59"/>
      <c r="GMP154" s="59"/>
      <c r="GMQ154" s="59"/>
      <c r="GMR154" s="59"/>
      <c r="GMS154" s="59"/>
      <c r="GMT154" s="59"/>
      <c r="GMU154" s="59"/>
      <c r="GMV154" s="59"/>
      <c r="GMW154" s="59"/>
      <c r="GMX154" s="59"/>
      <c r="GMY154" s="59"/>
      <c r="GMZ154" s="59"/>
      <c r="GNA154" s="59"/>
      <c r="GNB154" s="59"/>
      <c r="GNC154" s="59"/>
      <c r="GND154" s="59"/>
      <c r="GNE154" s="59"/>
      <c r="GNF154" s="59"/>
      <c r="GNG154" s="59"/>
      <c r="GNH154" s="59"/>
      <c r="GNI154" s="59"/>
      <c r="GNJ154" s="59"/>
      <c r="GNK154" s="59"/>
      <c r="GNL154" s="59"/>
      <c r="GNM154" s="59"/>
      <c r="GNN154" s="59"/>
      <c r="GNO154" s="59"/>
      <c r="GNP154" s="59"/>
      <c r="GNQ154" s="59"/>
      <c r="GNR154" s="59"/>
      <c r="GNS154" s="59"/>
      <c r="GNT154" s="59"/>
      <c r="GNU154" s="59"/>
      <c r="GNV154" s="59"/>
      <c r="GNW154" s="59"/>
      <c r="GNX154" s="59"/>
      <c r="GNY154" s="59"/>
      <c r="GNZ154" s="59"/>
      <c r="GOA154" s="59"/>
      <c r="GOB154" s="59"/>
      <c r="GOC154" s="59"/>
      <c r="GOD154" s="59"/>
      <c r="GOE154" s="59"/>
      <c r="GOF154" s="59"/>
      <c r="GOG154" s="59"/>
      <c r="GOH154" s="59"/>
      <c r="GOI154" s="59"/>
      <c r="GOJ154" s="59"/>
      <c r="GOK154" s="59"/>
      <c r="GOL154" s="59"/>
      <c r="GOM154" s="59"/>
      <c r="GON154" s="59"/>
      <c r="GOO154" s="59"/>
      <c r="GOP154" s="59"/>
      <c r="GOQ154" s="59"/>
      <c r="GOR154" s="59"/>
      <c r="GOS154" s="59"/>
      <c r="GOT154" s="59"/>
      <c r="GOU154" s="59"/>
      <c r="GOV154" s="59"/>
      <c r="GOW154" s="59"/>
      <c r="GOX154" s="59"/>
      <c r="GOY154" s="59"/>
      <c r="GOZ154" s="59"/>
      <c r="GPA154" s="59"/>
      <c r="GPB154" s="59"/>
      <c r="GPC154" s="59"/>
      <c r="GPD154" s="59"/>
      <c r="GPE154" s="59"/>
      <c r="GPF154" s="59"/>
      <c r="GPG154" s="59"/>
      <c r="GPH154" s="59"/>
      <c r="GPI154" s="59"/>
      <c r="GPJ154" s="59"/>
      <c r="GPK154" s="59"/>
      <c r="GPL154" s="59"/>
      <c r="GPM154" s="59"/>
      <c r="GPN154" s="59"/>
      <c r="GPO154" s="59"/>
      <c r="GPP154" s="59"/>
      <c r="GPQ154" s="59"/>
      <c r="GPR154" s="59"/>
      <c r="GPS154" s="59"/>
      <c r="GPT154" s="59"/>
      <c r="GPU154" s="59"/>
      <c r="GPV154" s="59"/>
      <c r="GPW154" s="59"/>
      <c r="GPX154" s="59"/>
      <c r="GPY154" s="59"/>
      <c r="GPZ154" s="59"/>
      <c r="GQA154" s="59"/>
      <c r="GQB154" s="59"/>
      <c r="GQC154" s="59"/>
      <c r="GQD154" s="59"/>
      <c r="GQE154" s="59"/>
      <c r="GQF154" s="59"/>
      <c r="GQG154" s="59"/>
      <c r="GQH154" s="59"/>
      <c r="GQI154" s="59"/>
      <c r="GQJ154" s="59"/>
      <c r="GQK154" s="59"/>
      <c r="GQL154" s="59"/>
      <c r="GQM154" s="59"/>
      <c r="GQN154" s="59"/>
      <c r="GQO154" s="59"/>
      <c r="GQP154" s="59"/>
      <c r="GQQ154" s="59"/>
      <c r="GQR154" s="59"/>
      <c r="GQS154" s="59"/>
      <c r="GQT154" s="59"/>
      <c r="GQU154" s="59"/>
      <c r="GQV154" s="59"/>
      <c r="GQW154" s="59"/>
      <c r="GQX154" s="59"/>
      <c r="GQY154" s="59"/>
      <c r="GQZ154" s="59"/>
      <c r="GRA154" s="59"/>
      <c r="GRB154" s="59"/>
      <c r="GRC154" s="59"/>
      <c r="GRD154" s="59"/>
      <c r="GRE154" s="59"/>
      <c r="GRF154" s="59"/>
      <c r="GRG154" s="59"/>
      <c r="GRH154" s="59"/>
      <c r="GRI154" s="59"/>
      <c r="GRJ154" s="59"/>
      <c r="GRK154" s="59"/>
      <c r="GRL154" s="59"/>
      <c r="GRM154" s="59"/>
      <c r="GRN154" s="59"/>
      <c r="GRO154" s="59"/>
      <c r="GRP154" s="59"/>
      <c r="GRQ154" s="59"/>
      <c r="GRR154" s="59"/>
      <c r="GRS154" s="59"/>
      <c r="GRT154" s="59"/>
      <c r="GRU154" s="59"/>
      <c r="GRV154" s="59"/>
      <c r="GRW154" s="59"/>
      <c r="GRX154" s="59"/>
      <c r="GRY154" s="59"/>
      <c r="GRZ154" s="59"/>
      <c r="GSA154" s="59"/>
      <c r="GSB154" s="59"/>
      <c r="GSC154" s="59"/>
      <c r="GSD154" s="59"/>
      <c r="GSE154" s="59"/>
      <c r="GSF154" s="59"/>
      <c r="GSG154" s="59"/>
      <c r="GSH154" s="59"/>
      <c r="GSI154" s="59"/>
      <c r="GSJ154" s="59"/>
      <c r="GSK154" s="59"/>
      <c r="GSL154" s="59"/>
      <c r="GSM154" s="59"/>
      <c r="GSN154" s="59"/>
      <c r="GSO154" s="59"/>
      <c r="GSP154" s="59"/>
      <c r="GSQ154" s="59"/>
      <c r="GSR154" s="59"/>
      <c r="GSS154" s="59"/>
      <c r="GST154" s="59"/>
      <c r="GSU154" s="59"/>
      <c r="GSV154" s="59"/>
      <c r="GSW154" s="59"/>
      <c r="GSX154" s="59"/>
      <c r="GSY154" s="59"/>
      <c r="GSZ154" s="59"/>
      <c r="GTA154" s="59"/>
      <c r="GTB154" s="59"/>
      <c r="GTC154" s="59"/>
      <c r="GTD154" s="59"/>
      <c r="GTE154" s="59"/>
      <c r="GTF154" s="59"/>
      <c r="GTG154" s="59"/>
      <c r="GTH154" s="59"/>
      <c r="GTI154" s="59"/>
      <c r="GTJ154" s="59"/>
      <c r="GTK154" s="59"/>
      <c r="GTL154" s="59"/>
      <c r="GTM154" s="59"/>
      <c r="GTN154" s="59"/>
      <c r="GTO154" s="59"/>
      <c r="GTP154" s="59"/>
      <c r="GTQ154" s="59"/>
      <c r="GTR154" s="59"/>
      <c r="GTS154" s="59"/>
      <c r="GTT154" s="59"/>
      <c r="GTU154" s="59"/>
      <c r="GTV154" s="59"/>
      <c r="GTW154" s="59"/>
      <c r="GTX154" s="59"/>
      <c r="GTY154" s="59"/>
      <c r="GTZ154" s="59"/>
      <c r="GUA154" s="59"/>
      <c r="GUB154" s="59"/>
      <c r="GUC154" s="59"/>
      <c r="GUD154" s="59"/>
      <c r="GUE154" s="59"/>
      <c r="GUF154" s="59"/>
      <c r="GUG154" s="59"/>
      <c r="GUH154" s="59"/>
      <c r="GUI154" s="59"/>
      <c r="GUJ154" s="59"/>
      <c r="GUK154" s="59"/>
      <c r="GUL154" s="59"/>
      <c r="GUM154" s="59"/>
      <c r="GUN154" s="59"/>
      <c r="GUO154" s="59"/>
      <c r="GUP154" s="59"/>
      <c r="GUQ154" s="59"/>
      <c r="GUR154" s="59"/>
      <c r="GUS154" s="59"/>
      <c r="GUT154" s="59"/>
      <c r="GUU154" s="59"/>
      <c r="GUV154" s="59"/>
      <c r="GUW154" s="59"/>
      <c r="GUX154" s="59"/>
      <c r="GUY154" s="59"/>
      <c r="GUZ154" s="59"/>
      <c r="GVA154" s="59"/>
      <c r="GVB154" s="59"/>
      <c r="GVC154" s="59"/>
      <c r="GVD154" s="59"/>
      <c r="GVE154" s="59"/>
      <c r="GVF154" s="59"/>
      <c r="GVG154" s="59"/>
      <c r="GVH154" s="59"/>
      <c r="GVI154" s="59"/>
      <c r="GVJ154" s="59"/>
      <c r="GVK154" s="59"/>
      <c r="GVL154" s="59"/>
      <c r="GVM154" s="59"/>
      <c r="GVN154" s="59"/>
      <c r="GVO154" s="59"/>
      <c r="GVP154" s="59"/>
      <c r="GVQ154" s="59"/>
      <c r="GVR154" s="59"/>
      <c r="GVS154" s="59"/>
      <c r="GVT154" s="59"/>
      <c r="GVU154" s="59"/>
      <c r="GVV154" s="59"/>
      <c r="GVW154" s="59"/>
      <c r="GVX154" s="59"/>
      <c r="GVY154" s="59"/>
      <c r="GVZ154" s="59"/>
      <c r="GWA154" s="59"/>
      <c r="GWB154" s="59"/>
      <c r="GWC154" s="59"/>
      <c r="GWD154" s="59"/>
      <c r="GWE154" s="59"/>
      <c r="GWF154" s="59"/>
      <c r="GWG154" s="59"/>
      <c r="GWH154" s="59"/>
      <c r="GWI154" s="59"/>
      <c r="GWJ154" s="59"/>
      <c r="GWK154" s="59"/>
      <c r="GWL154" s="59"/>
      <c r="GWM154" s="59"/>
      <c r="GWN154" s="59"/>
      <c r="GWO154" s="59"/>
      <c r="GWP154" s="59"/>
      <c r="GWQ154" s="59"/>
      <c r="GWR154" s="59"/>
      <c r="GWS154" s="59"/>
      <c r="GWT154" s="59"/>
      <c r="GWU154" s="59"/>
      <c r="GWV154" s="59"/>
      <c r="GWW154" s="59"/>
      <c r="GWX154" s="59"/>
      <c r="GWY154" s="59"/>
      <c r="GWZ154" s="59"/>
      <c r="GXA154" s="59"/>
      <c r="GXB154" s="59"/>
      <c r="GXC154" s="59"/>
      <c r="GXD154" s="59"/>
      <c r="GXE154" s="59"/>
      <c r="GXF154" s="59"/>
      <c r="GXG154" s="59"/>
      <c r="GXH154" s="59"/>
      <c r="GXI154" s="59"/>
      <c r="GXJ154" s="59"/>
      <c r="GXK154" s="59"/>
      <c r="GXL154" s="59"/>
      <c r="GXM154" s="59"/>
      <c r="GXN154" s="59"/>
      <c r="GXO154" s="59"/>
      <c r="GXP154" s="59"/>
      <c r="GXQ154" s="59"/>
      <c r="GXR154" s="59"/>
      <c r="GXS154" s="59"/>
      <c r="GXT154" s="59"/>
      <c r="GXU154" s="59"/>
      <c r="GXV154" s="59"/>
      <c r="GXW154" s="59"/>
      <c r="GXX154" s="59"/>
      <c r="GXY154" s="59"/>
      <c r="GXZ154" s="59"/>
      <c r="GYA154" s="59"/>
      <c r="GYB154" s="59"/>
      <c r="GYC154" s="59"/>
      <c r="GYD154" s="59"/>
      <c r="GYE154" s="59"/>
      <c r="GYF154" s="59"/>
      <c r="GYG154" s="59"/>
      <c r="GYH154" s="59"/>
      <c r="GYI154" s="59"/>
      <c r="GYJ154" s="59"/>
      <c r="GYK154" s="59"/>
      <c r="GYL154" s="59"/>
      <c r="GYM154" s="59"/>
      <c r="GYN154" s="59"/>
      <c r="GYO154" s="59"/>
      <c r="GYP154" s="59"/>
      <c r="GYQ154" s="59"/>
      <c r="GYR154" s="59"/>
      <c r="GYS154" s="59"/>
      <c r="GYT154" s="59"/>
      <c r="GYU154" s="59"/>
      <c r="GYV154" s="59"/>
      <c r="GYW154" s="59"/>
      <c r="GYX154" s="59"/>
      <c r="GYY154" s="59"/>
      <c r="GYZ154" s="59"/>
      <c r="GZA154" s="59"/>
      <c r="GZB154" s="59"/>
      <c r="GZC154" s="59"/>
      <c r="GZD154" s="59"/>
      <c r="GZE154" s="59"/>
      <c r="GZF154" s="59"/>
      <c r="GZG154" s="59"/>
      <c r="GZH154" s="59"/>
      <c r="GZI154" s="59"/>
      <c r="GZJ154" s="59"/>
      <c r="GZK154" s="59"/>
      <c r="GZL154" s="59"/>
      <c r="GZM154" s="59"/>
      <c r="GZN154" s="59"/>
      <c r="GZO154" s="59"/>
      <c r="GZP154" s="59"/>
      <c r="GZQ154" s="59"/>
      <c r="GZR154" s="59"/>
      <c r="GZS154" s="59"/>
      <c r="GZT154" s="59"/>
      <c r="GZU154" s="59"/>
      <c r="GZV154" s="59"/>
      <c r="GZW154" s="59"/>
      <c r="GZX154" s="59"/>
      <c r="GZY154" s="59"/>
      <c r="GZZ154" s="59"/>
      <c r="HAA154" s="59"/>
      <c r="HAB154" s="59"/>
      <c r="HAC154" s="59"/>
      <c r="HAD154" s="59"/>
      <c r="HAE154" s="59"/>
      <c r="HAF154" s="59"/>
      <c r="HAG154" s="59"/>
      <c r="HAH154" s="59"/>
      <c r="HAI154" s="59"/>
      <c r="HAJ154" s="59"/>
      <c r="HAK154" s="59"/>
      <c r="HAL154" s="59"/>
      <c r="HAM154" s="59"/>
      <c r="HAN154" s="59"/>
      <c r="HAO154" s="59"/>
      <c r="HAP154" s="59"/>
      <c r="HAQ154" s="59"/>
      <c r="HAR154" s="59"/>
      <c r="HAS154" s="59"/>
      <c r="HAT154" s="59"/>
      <c r="HAU154" s="59"/>
      <c r="HAV154" s="59"/>
      <c r="HAW154" s="59"/>
      <c r="HAX154" s="59"/>
      <c r="HAY154" s="59"/>
      <c r="HAZ154" s="59"/>
      <c r="HBA154" s="59"/>
      <c r="HBB154" s="59"/>
      <c r="HBC154" s="59"/>
      <c r="HBD154" s="59"/>
      <c r="HBE154" s="59"/>
      <c r="HBF154" s="59"/>
      <c r="HBG154" s="59"/>
      <c r="HBH154" s="59"/>
      <c r="HBI154" s="59"/>
      <c r="HBJ154" s="59"/>
      <c r="HBK154" s="59"/>
      <c r="HBL154" s="59"/>
      <c r="HBM154" s="59"/>
      <c r="HBN154" s="59"/>
      <c r="HBO154" s="59"/>
      <c r="HBP154" s="59"/>
      <c r="HBQ154" s="59"/>
      <c r="HBR154" s="59"/>
      <c r="HBS154" s="59"/>
      <c r="HBT154" s="59"/>
      <c r="HBU154" s="59"/>
      <c r="HBV154" s="59"/>
      <c r="HBW154" s="59"/>
      <c r="HBX154" s="59"/>
      <c r="HBY154" s="59"/>
      <c r="HBZ154" s="59"/>
      <c r="HCA154" s="59"/>
      <c r="HCB154" s="59"/>
      <c r="HCC154" s="59"/>
      <c r="HCD154" s="59"/>
      <c r="HCE154" s="59"/>
      <c r="HCF154" s="59"/>
      <c r="HCG154" s="59"/>
      <c r="HCH154" s="59"/>
      <c r="HCI154" s="59"/>
      <c r="HCJ154" s="59"/>
      <c r="HCK154" s="59"/>
      <c r="HCL154" s="59"/>
      <c r="HCM154" s="59"/>
      <c r="HCN154" s="59"/>
      <c r="HCO154" s="59"/>
      <c r="HCP154" s="59"/>
      <c r="HCQ154" s="59"/>
      <c r="HCR154" s="59"/>
      <c r="HCS154" s="59"/>
      <c r="HCT154" s="59"/>
      <c r="HCU154" s="59"/>
      <c r="HCV154" s="59"/>
      <c r="HCW154" s="59"/>
      <c r="HCX154" s="59"/>
      <c r="HCY154" s="59"/>
      <c r="HCZ154" s="59"/>
      <c r="HDA154" s="59"/>
      <c r="HDB154" s="59"/>
      <c r="HDC154" s="59"/>
      <c r="HDD154" s="59"/>
      <c r="HDE154" s="59"/>
      <c r="HDF154" s="59"/>
      <c r="HDG154" s="59"/>
      <c r="HDH154" s="59"/>
      <c r="HDI154" s="59"/>
      <c r="HDJ154" s="59"/>
      <c r="HDK154" s="59"/>
      <c r="HDL154" s="59"/>
      <c r="HDM154" s="59"/>
      <c r="HDN154" s="59"/>
      <c r="HDO154" s="59"/>
      <c r="HDP154" s="59"/>
      <c r="HDQ154" s="59"/>
      <c r="HDR154" s="59"/>
      <c r="HDS154" s="59"/>
      <c r="HDT154" s="59"/>
      <c r="HDU154" s="59"/>
      <c r="HDV154" s="59"/>
      <c r="HDW154" s="59"/>
      <c r="HDX154" s="59"/>
      <c r="HDY154" s="59"/>
      <c r="HDZ154" s="59"/>
      <c r="HEA154" s="59"/>
      <c r="HEB154" s="59"/>
      <c r="HEC154" s="59"/>
      <c r="HED154" s="59"/>
      <c r="HEE154" s="59"/>
      <c r="HEF154" s="59"/>
      <c r="HEG154" s="59"/>
      <c r="HEH154" s="59"/>
      <c r="HEI154" s="59"/>
      <c r="HEJ154" s="59"/>
      <c r="HEK154" s="59"/>
      <c r="HEL154" s="59"/>
      <c r="HEM154" s="59"/>
      <c r="HEN154" s="59"/>
      <c r="HEO154" s="59"/>
      <c r="HEP154" s="59"/>
      <c r="HEQ154" s="59"/>
      <c r="HER154" s="59"/>
      <c r="HES154" s="59"/>
      <c r="HET154" s="59"/>
      <c r="HEU154" s="59"/>
      <c r="HEV154" s="59"/>
      <c r="HEW154" s="59"/>
      <c r="HEX154" s="59"/>
      <c r="HEY154" s="59"/>
      <c r="HEZ154" s="59"/>
      <c r="HFA154" s="59"/>
      <c r="HFB154" s="59"/>
      <c r="HFC154" s="59"/>
      <c r="HFD154" s="59"/>
      <c r="HFE154" s="59"/>
      <c r="HFF154" s="59"/>
      <c r="HFG154" s="59"/>
      <c r="HFH154" s="59"/>
      <c r="HFI154" s="59"/>
      <c r="HFJ154" s="59"/>
      <c r="HFK154" s="59"/>
      <c r="HFL154" s="59"/>
      <c r="HFM154" s="59"/>
      <c r="HFN154" s="59"/>
      <c r="HFO154" s="59"/>
      <c r="HFP154" s="59"/>
      <c r="HFQ154" s="59"/>
      <c r="HFR154" s="59"/>
      <c r="HFS154" s="59"/>
      <c r="HFT154" s="59"/>
      <c r="HFU154" s="59"/>
      <c r="HFV154" s="59"/>
      <c r="HFW154" s="59"/>
      <c r="HFX154" s="59"/>
      <c r="HFY154" s="59"/>
      <c r="HFZ154" s="59"/>
      <c r="HGA154" s="59"/>
      <c r="HGB154" s="59"/>
      <c r="HGC154" s="59"/>
      <c r="HGD154" s="59"/>
      <c r="HGE154" s="59"/>
      <c r="HGF154" s="59"/>
      <c r="HGG154" s="59"/>
      <c r="HGH154" s="59"/>
      <c r="HGI154" s="59"/>
      <c r="HGJ154" s="59"/>
      <c r="HGK154" s="59"/>
      <c r="HGL154" s="59"/>
      <c r="HGM154" s="59"/>
      <c r="HGN154" s="59"/>
      <c r="HGO154" s="59"/>
      <c r="HGP154" s="59"/>
      <c r="HGQ154" s="59"/>
      <c r="HGR154" s="59"/>
      <c r="HGS154" s="59"/>
      <c r="HGT154" s="59"/>
      <c r="HGU154" s="59"/>
      <c r="HGV154" s="59"/>
      <c r="HGW154" s="59"/>
      <c r="HGX154" s="59"/>
      <c r="HGY154" s="59"/>
      <c r="HGZ154" s="59"/>
      <c r="HHA154" s="59"/>
      <c r="HHB154" s="59"/>
      <c r="HHC154" s="59"/>
      <c r="HHD154" s="59"/>
      <c r="HHE154" s="59"/>
      <c r="HHF154" s="59"/>
      <c r="HHG154" s="59"/>
      <c r="HHH154" s="59"/>
      <c r="HHI154" s="59"/>
      <c r="HHJ154" s="59"/>
      <c r="HHK154" s="59"/>
      <c r="HHL154" s="59"/>
      <c r="HHM154" s="59"/>
      <c r="HHN154" s="59"/>
      <c r="HHO154" s="59"/>
      <c r="HHP154" s="59"/>
      <c r="HHQ154" s="59"/>
      <c r="HHR154" s="59"/>
      <c r="HHS154" s="59"/>
      <c r="HHT154" s="59"/>
      <c r="HHU154" s="59"/>
      <c r="HHV154" s="59"/>
      <c r="HHW154" s="59"/>
      <c r="HHX154" s="59"/>
      <c r="HHY154" s="59"/>
      <c r="HHZ154" s="59"/>
      <c r="HIA154" s="59"/>
      <c r="HIB154" s="59"/>
      <c r="HIC154" s="59"/>
      <c r="HID154" s="59"/>
      <c r="HIE154" s="59"/>
      <c r="HIF154" s="59"/>
      <c r="HIG154" s="59"/>
      <c r="HIH154" s="59"/>
      <c r="HII154" s="59"/>
      <c r="HIJ154" s="59"/>
      <c r="HIK154" s="59"/>
      <c r="HIL154" s="59"/>
      <c r="HIM154" s="59"/>
      <c r="HIN154" s="59"/>
      <c r="HIO154" s="59"/>
      <c r="HIP154" s="59"/>
      <c r="HIQ154" s="59"/>
      <c r="HIR154" s="59"/>
      <c r="HIS154" s="59"/>
      <c r="HIT154" s="59"/>
      <c r="HIU154" s="59"/>
      <c r="HIV154" s="59"/>
      <c r="HIW154" s="59"/>
      <c r="HIX154" s="59"/>
      <c r="HIY154" s="59"/>
      <c r="HIZ154" s="59"/>
      <c r="HJA154" s="59"/>
      <c r="HJB154" s="59"/>
      <c r="HJC154" s="59"/>
      <c r="HJD154" s="59"/>
      <c r="HJE154" s="59"/>
      <c r="HJF154" s="59"/>
      <c r="HJG154" s="59"/>
      <c r="HJH154" s="59"/>
      <c r="HJI154" s="59"/>
      <c r="HJJ154" s="59"/>
      <c r="HJK154" s="59"/>
      <c r="HJL154" s="59"/>
      <c r="HJM154" s="59"/>
      <c r="HJN154" s="59"/>
      <c r="HJO154" s="59"/>
      <c r="HJP154" s="59"/>
      <c r="HJQ154" s="59"/>
      <c r="HJR154" s="59"/>
      <c r="HJS154" s="59"/>
      <c r="HJT154" s="59"/>
      <c r="HJU154" s="59"/>
      <c r="HJV154" s="59"/>
      <c r="HJW154" s="59"/>
      <c r="HJX154" s="59"/>
      <c r="HJY154" s="59"/>
      <c r="HJZ154" s="59"/>
      <c r="HKA154" s="59"/>
      <c r="HKB154" s="59"/>
      <c r="HKC154" s="59"/>
      <c r="HKD154" s="59"/>
      <c r="HKE154" s="59"/>
      <c r="HKF154" s="59"/>
      <c r="HKG154" s="59"/>
      <c r="HKH154" s="59"/>
      <c r="HKI154" s="59"/>
      <c r="HKJ154" s="59"/>
      <c r="HKK154" s="59"/>
      <c r="HKL154" s="59"/>
      <c r="HKM154" s="59"/>
      <c r="HKN154" s="59"/>
      <c r="HKO154" s="59"/>
      <c r="HKP154" s="59"/>
      <c r="HKQ154" s="59"/>
      <c r="HKR154" s="59"/>
      <c r="HKS154" s="59"/>
      <c r="HKT154" s="59"/>
      <c r="HKU154" s="59"/>
      <c r="HKV154" s="59"/>
      <c r="HKW154" s="59"/>
      <c r="HKX154" s="59"/>
      <c r="HKY154" s="59"/>
      <c r="HKZ154" s="59"/>
      <c r="HLA154" s="59"/>
      <c r="HLB154" s="59"/>
      <c r="HLC154" s="59"/>
      <c r="HLD154" s="59"/>
      <c r="HLE154" s="59"/>
      <c r="HLF154" s="59"/>
      <c r="HLG154" s="59"/>
      <c r="HLH154" s="59"/>
      <c r="HLI154" s="59"/>
      <c r="HLJ154" s="59"/>
      <c r="HLK154" s="59"/>
      <c r="HLL154" s="59"/>
      <c r="HLM154" s="59"/>
      <c r="HLN154" s="59"/>
      <c r="HLO154" s="59"/>
      <c r="HLP154" s="59"/>
      <c r="HLQ154" s="59"/>
      <c r="HLR154" s="59"/>
      <c r="HLS154" s="59"/>
      <c r="HLT154" s="59"/>
      <c r="HLU154" s="59"/>
      <c r="HLV154" s="59"/>
      <c r="HLW154" s="59"/>
      <c r="HLX154" s="59"/>
      <c r="HLY154" s="59"/>
      <c r="HLZ154" s="59"/>
      <c r="HMA154" s="59"/>
      <c r="HMB154" s="59"/>
      <c r="HMC154" s="59"/>
      <c r="HMD154" s="59"/>
      <c r="HME154" s="59"/>
      <c r="HMF154" s="59"/>
      <c r="HMG154" s="59"/>
      <c r="HMH154" s="59"/>
      <c r="HMI154" s="59"/>
      <c r="HMJ154" s="59"/>
      <c r="HMK154" s="59"/>
      <c r="HML154" s="59"/>
      <c r="HMM154" s="59"/>
      <c r="HMN154" s="59"/>
      <c r="HMO154" s="59"/>
      <c r="HMP154" s="59"/>
      <c r="HMQ154" s="59"/>
      <c r="HMR154" s="59"/>
      <c r="HMS154" s="59"/>
      <c r="HMT154" s="59"/>
      <c r="HMU154" s="59"/>
      <c r="HMV154" s="59"/>
      <c r="HMW154" s="59"/>
      <c r="HMX154" s="59"/>
      <c r="HMY154" s="59"/>
      <c r="HMZ154" s="59"/>
      <c r="HNA154" s="59"/>
      <c r="HNB154" s="59"/>
      <c r="HNC154" s="59"/>
      <c r="HND154" s="59"/>
      <c r="HNE154" s="59"/>
      <c r="HNF154" s="59"/>
      <c r="HNG154" s="59"/>
      <c r="HNH154" s="59"/>
      <c r="HNI154" s="59"/>
      <c r="HNJ154" s="59"/>
      <c r="HNK154" s="59"/>
      <c r="HNL154" s="59"/>
      <c r="HNM154" s="59"/>
      <c r="HNN154" s="59"/>
      <c r="HNO154" s="59"/>
      <c r="HNP154" s="59"/>
      <c r="HNQ154" s="59"/>
      <c r="HNR154" s="59"/>
      <c r="HNS154" s="59"/>
      <c r="HNT154" s="59"/>
      <c r="HNU154" s="59"/>
      <c r="HNV154" s="59"/>
      <c r="HNW154" s="59"/>
      <c r="HNX154" s="59"/>
      <c r="HNY154" s="59"/>
      <c r="HNZ154" s="59"/>
      <c r="HOA154" s="59"/>
      <c r="HOB154" s="59"/>
      <c r="HOC154" s="59"/>
      <c r="HOD154" s="59"/>
      <c r="HOE154" s="59"/>
      <c r="HOF154" s="59"/>
      <c r="HOG154" s="59"/>
      <c r="HOH154" s="59"/>
      <c r="HOI154" s="59"/>
      <c r="HOJ154" s="59"/>
      <c r="HOK154" s="59"/>
      <c r="HOL154" s="59"/>
      <c r="HOM154" s="59"/>
      <c r="HON154" s="59"/>
      <c r="HOO154" s="59"/>
      <c r="HOP154" s="59"/>
      <c r="HOQ154" s="59"/>
      <c r="HOR154" s="59"/>
      <c r="HOS154" s="59"/>
      <c r="HOT154" s="59"/>
      <c r="HOU154" s="59"/>
      <c r="HOV154" s="59"/>
      <c r="HOW154" s="59"/>
      <c r="HOX154" s="59"/>
      <c r="HOY154" s="59"/>
      <c r="HOZ154" s="59"/>
      <c r="HPA154" s="59"/>
      <c r="HPB154" s="59"/>
      <c r="HPC154" s="59"/>
      <c r="HPD154" s="59"/>
      <c r="HPE154" s="59"/>
      <c r="HPF154" s="59"/>
      <c r="HPG154" s="59"/>
      <c r="HPH154" s="59"/>
      <c r="HPI154" s="59"/>
      <c r="HPJ154" s="59"/>
      <c r="HPK154" s="59"/>
      <c r="HPL154" s="59"/>
      <c r="HPM154" s="59"/>
      <c r="HPN154" s="59"/>
      <c r="HPO154" s="59"/>
      <c r="HPP154" s="59"/>
      <c r="HPQ154" s="59"/>
      <c r="HPR154" s="59"/>
      <c r="HPS154" s="59"/>
      <c r="HPT154" s="59"/>
      <c r="HPU154" s="59"/>
      <c r="HPV154" s="59"/>
      <c r="HPW154" s="59"/>
      <c r="HPX154" s="59"/>
      <c r="HPY154" s="59"/>
      <c r="HPZ154" s="59"/>
      <c r="HQA154" s="59"/>
      <c r="HQB154" s="59"/>
      <c r="HQC154" s="59"/>
      <c r="HQD154" s="59"/>
      <c r="HQE154" s="59"/>
      <c r="HQF154" s="59"/>
      <c r="HQG154" s="59"/>
      <c r="HQH154" s="59"/>
      <c r="HQI154" s="59"/>
      <c r="HQJ154" s="59"/>
      <c r="HQK154" s="59"/>
      <c r="HQL154" s="59"/>
      <c r="HQM154" s="59"/>
      <c r="HQN154" s="59"/>
      <c r="HQO154" s="59"/>
      <c r="HQP154" s="59"/>
      <c r="HQQ154" s="59"/>
      <c r="HQR154" s="59"/>
      <c r="HQS154" s="59"/>
      <c r="HQT154" s="59"/>
      <c r="HQU154" s="59"/>
      <c r="HQV154" s="59"/>
      <c r="HQW154" s="59"/>
      <c r="HQX154" s="59"/>
      <c r="HQY154" s="59"/>
      <c r="HQZ154" s="59"/>
      <c r="HRA154" s="59"/>
      <c r="HRB154" s="59"/>
      <c r="HRC154" s="59"/>
      <c r="HRD154" s="59"/>
      <c r="HRE154" s="59"/>
      <c r="HRF154" s="59"/>
      <c r="HRG154" s="59"/>
      <c r="HRH154" s="59"/>
      <c r="HRI154" s="59"/>
      <c r="HRJ154" s="59"/>
      <c r="HRK154" s="59"/>
      <c r="HRL154" s="59"/>
      <c r="HRM154" s="59"/>
      <c r="HRN154" s="59"/>
      <c r="HRO154" s="59"/>
      <c r="HRP154" s="59"/>
      <c r="HRQ154" s="59"/>
      <c r="HRR154" s="59"/>
      <c r="HRS154" s="59"/>
      <c r="HRT154" s="59"/>
      <c r="HRU154" s="59"/>
      <c r="HRV154" s="59"/>
      <c r="HRW154" s="59"/>
      <c r="HRX154" s="59"/>
      <c r="HRY154" s="59"/>
      <c r="HRZ154" s="59"/>
      <c r="HSA154" s="59"/>
      <c r="HSB154" s="59"/>
      <c r="HSC154" s="59"/>
      <c r="HSD154" s="59"/>
      <c r="HSE154" s="59"/>
      <c r="HSF154" s="59"/>
      <c r="HSG154" s="59"/>
      <c r="HSH154" s="59"/>
      <c r="HSI154" s="59"/>
      <c r="HSJ154" s="59"/>
      <c r="HSK154" s="59"/>
      <c r="HSL154" s="59"/>
      <c r="HSM154" s="59"/>
      <c r="HSN154" s="59"/>
      <c r="HSO154" s="59"/>
      <c r="HSP154" s="59"/>
      <c r="HSQ154" s="59"/>
      <c r="HSR154" s="59"/>
      <c r="HSS154" s="59"/>
      <c r="HST154" s="59"/>
      <c r="HSU154" s="59"/>
      <c r="HSV154" s="59"/>
      <c r="HSW154" s="59"/>
      <c r="HSX154" s="59"/>
      <c r="HSY154" s="59"/>
      <c r="HSZ154" s="59"/>
      <c r="HTA154" s="59"/>
      <c r="HTB154" s="59"/>
      <c r="HTC154" s="59"/>
      <c r="HTD154" s="59"/>
      <c r="HTE154" s="59"/>
      <c r="HTF154" s="59"/>
      <c r="HTG154" s="59"/>
      <c r="HTH154" s="59"/>
      <c r="HTI154" s="59"/>
      <c r="HTJ154" s="59"/>
      <c r="HTK154" s="59"/>
      <c r="HTL154" s="59"/>
      <c r="HTM154" s="59"/>
      <c r="HTN154" s="59"/>
      <c r="HTO154" s="59"/>
      <c r="HTP154" s="59"/>
      <c r="HTQ154" s="59"/>
      <c r="HTR154" s="59"/>
      <c r="HTS154" s="59"/>
      <c r="HTT154" s="59"/>
      <c r="HTU154" s="59"/>
      <c r="HTV154" s="59"/>
      <c r="HTW154" s="59"/>
      <c r="HTX154" s="59"/>
      <c r="HTY154" s="59"/>
      <c r="HTZ154" s="59"/>
      <c r="HUA154" s="59"/>
      <c r="HUB154" s="59"/>
      <c r="HUC154" s="59"/>
      <c r="HUD154" s="59"/>
      <c r="HUE154" s="59"/>
      <c r="HUF154" s="59"/>
      <c r="HUG154" s="59"/>
      <c r="HUH154" s="59"/>
      <c r="HUI154" s="59"/>
      <c r="HUJ154" s="59"/>
      <c r="HUK154" s="59"/>
      <c r="HUL154" s="59"/>
      <c r="HUM154" s="59"/>
      <c r="HUN154" s="59"/>
      <c r="HUO154" s="59"/>
      <c r="HUP154" s="59"/>
      <c r="HUQ154" s="59"/>
      <c r="HUR154" s="59"/>
      <c r="HUS154" s="59"/>
      <c r="HUT154" s="59"/>
      <c r="HUU154" s="59"/>
      <c r="HUV154" s="59"/>
      <c r="HUW154" s="59"/>
      <c r="HUX154" s="59"/>
      <c r="HUY154" s="59"/>
      <c r="HUZ154" s="59"/>
      <c r="HVA154" s="59"/>
      <c r="HVB154" s="59"/>
      <c r="HVC154" s="59"/>
      <c r="HVD154" s="59"/>
      <c r="HVE154" s="59"/>
      <c r="HVF154" s="59"/>
      <c r="HVG154" s="59"/>
      <c r="HVH154" s="59"/>
      <c r="HVI154" s="59"/>
      <c r="HVJ154" s="59"/>
      <c r="HVK154" s="59"/>
      <c r="HVL154" s="59"/>
      <c r="HVM154" s="59"/>
      <c r="HVN154" s="59"/>
      <c r="HVO154" s="59"/>
      <c r="HVP154" s="59"/>
      <c r="HVQ154" s="59"/>
      <c r="HVR154" s="59"/>
      <c r="HVS154" s="59"/>
      <c r="HVT154" s="59"/>
      <c r="HVU154" s="59"/>
      <c r="HVV154" s="59"/>
      <c r="HVW154" s="59"/>
      <c r="HVX154" s="59"/>
      <c r="HVY154" s="59"/>
      <c r="HVZ154" s="59"/>
      <c r="HWA154" s="59"/>
      <c r="HWB154" s="59"/>
      <c r="HWC154" s="59"/>
      <c r="HWD154" s="59"/>
      <c r="HWE154" s="59"/>
      <c r="HWF154" s="59"/>
      <c r="HWG154" s="59"/>
      <c r="HWH154" s="59"/>
      <c r="HWI154" s="59"/>
      <c r="HWJ154" s="59"/>
      <c r="HWK154" s="59"/>
      <c r="HWL154" s="59"/>
      <c r="HWM154" s="59"/>
      <c r="HWN154" s="59"/>
      <c r="HWO154" s="59"/>
      <c r="HWP154" s="59"/>
      <c r="HWQ154" s="59"/>
      <c r="HWR154" s="59"/>
      <c r="HWS154" s="59"/>
      <c r="HWT154" s="59"/>
      <c r="HWU154" s="59"/>
      <c r="HWV154" s="59"/>
      <c r="HWW154" s="59"/>
      <c r="HWX154" s="59"/>
      <c r="HWY154" s="59"/>
      <c r="HWZ154" s="59"/>
      <c r="HXA154" s="59"/>
      <c r="HXB154" s="59"/>
      <c r="HXC154" s="59"/>
      <c r="HXD154" s="59"/>
      <c r="HXE154" s="59"/>
      <c r="HXF154" s="59"/>
      <c r="HXG154" s="59"/>
      <c r="HXH154" s="59"/>
      <c r="HXI154" s="59"/>
      <c r="HXJ154" s="59"/>
      <c r="HXK154" s="59"/>
      <c r="HXL154" s="59"/>
      <c r="HXM154" s="59"/>
      <c r="HXN154" s="59"/>
      <c r="HXO154" s="59"/>
      <c r="HXP154" s="59"/>
      <c r="HXQ154" s="59"/>
      <c r="HXR154" s="59"/>
      <c r="HXS154" s="59"/>
      <c r="HXT154" s="59"/>
      <c r="HXU154" s="59"/>
      <c r="HXV154" s="59"/>
      <c r="HXW154" s="59"/>
      <c r="HXX154" s="59"/>
      <c r="HXY154" s="59"/>
      <c r="HXZ154" s="59"/>
      <c r="HYA154" s="59"/>
      <c r="HYB154" s="59"/>
      <c r="HYC154" s="59"/>
      <c r="HYD154" s="59"/>
      <c r="HYE154" s="59"/>
      <c r="HYF154" s="59"/>
      <c r="HYG154" s="59"/>
      <c r="HYH154" s="59"/>
      <c r="HYI154" s="59"/>
      <c r="HYJ154" s="59"/>
      <c r="HYK154" s="59"/>
      <c r="HYL154" s="59"/>
      <c r="HYM154" s="59"/>
      <c r="HYN154" s="59"/>
      <c r="HYO154" s="59"/>
      <c r="HYP154" s="59"/>
      <c r="HYQ154" s="59"/>
      <c r="HYR154" s="59"/>
      <c r="HYS154" s="59"/>
      <c r="HYT154" s="59"/>
      <c r="HYU154" s="59"/>
      <c r="HYV154" s="59"/>
      <c r="HYW154" s="59"/>
      <c r="HYX154" s="59"/>
      <c r="HYY154" s="59"/>
      <c r="HYZ154" s="59"/>
      <c r="HZA154" s="59"/>
      <c r="HZB154" s="59"/>
      <c r="HZC154" s="59"/>
      <c r="HZD154" s="59"/>
      <c r="HZE154" s="59"/>
      <c r="HZF154" s="59"/>
      <c r="HZG154" s="59"/>
      <c r="HZH154" s="59"/>
      <c r="HZI154" s="59"/>
      <c r="HZJ154" s="59"/>
      <c r="HZK154" s="59"/>
      <c r="HZL154" s="59"/>
      <c r="HZM154" s="59"/>
      <c r="HZN154" s="59"/>
      <c r="HZO154" s="59"/>
      <c r="HZP154" s="59"/>
      <c r="HZQ154" s="59"/>
      <c r="HZR154" s="59"/>
      <c r="HZS154" s="59"/>
      <c r="HZT154" s="59"/>
      <c r="HZU154" s="59"/>
      <c r="HZV154" s="59"/>
      <c r="HZW154" s="59"/>
      <c r="HZX154" s="59"/>
      <c r="HZY154" s="59"/>
      <c r="HZZ154" s="59"/>
      <c r="IAA154" s="59"/>
      <c r="IAB154" s="59"/>
      <c r="IAC154" s="59"/>
      <c r="IAD154" s="59"/>
      <c r="IAE154" s="59"/>
      <c r="IAF154" s="59"/>
      <c r="IAG154" s="59"/>
      <c r="IAH154" s="59"/>
      <c r="IAI154" s="59"/>
      <c r="IAJ154" s="59"/>
      <c r="IAK154" s="59"/>
      <c r="IAL154" s="59"/>
      <c r="IAM154" s="59"/>
      <c r="IAN154" s="59"/>
      <c r="IAO154" s="59"/>
      <c r="IAP154" s="59"/>
      <c r="IAQ154" s="59"/>
      <c r="IAR154" s="59"/>
      <c r="IAS154" s="59"/>
      <c r="IAT154" s="59"/>
      <c r="IAU154" s="59"/>
      <c r="IAV154" s="59"/>
      <c r="IAW154" s="59"/>
      <c r="IAX154" s="59"/>
      <c r="IAY154" s="59"/>
      <c r="IAZ154" s="59"/>
      <c r="IBA154" s="59"/>
      <c r="IBB154" s="59"/>
      <c r="IBC154" s="59"/>
      <c r="IBD154" s="59"/>
      <c r="IBE154" s="59"/>
      <c r="IBF154" s="59"/>
      <c r="IBG154" s="59"/>
      <c r="IBH154" s="59"/>
      <c r="IBI154" s="59"/>
      <c r="IBJ154" s="59"/>
      <c r="IBK154" s="59"/>
      <c r="IBL154" s="59"/>
      <c r="IBM154" s="59"/>
      <c r="IBN154" s="59"/>
      <c r="IBO154" s="59"/>
      <c r="IBP154" s="59"/>
      <c r="IBQ154" s="59"/>
      <c r="IBR154" s="59"/>
      <c r="IBS154" s="59"/>
      <c r="IBT154" s="59"/>
      <c r="IBU154" s="59"/>
      <c r="IBV154" s="59"/>
      <c r="IBW154" s="59"/>
      <c r="IBX154" s="59"/>
      <c r="IBY154" s="59"/>
      <c r="IBZ154" s="59"/>
      <c r="ICA154" s="59"/>
      <c r="ICB154" s="59"/>
      <c r="ICC154" s="59"/>
      <c r="ICD154" s="59"/>
      <c r="ICE154" s="59"/>
      <c r="ICF154" s="59"/>
      <c r="ICG154" s="59"/>
      <c r="ICH154" s="59"/>
      <c r="ICI154" s="59"/>
      <c r="ICJ154" s="59"/>
      <c r="ICK154" s="59"/>
      <c r="ICL154" s="59"/>
      <c r="ICM154" s="59"/>
      <c r="ICN154" s="59"/>
      <c r="ICO154" s="59"/>
      <c r="ICP154" s="59"/>
      <c r="ICQ154" s="59"/>
      <c r="ICR154" s="59"/>
      <c r="ICS154" s="59"/>
      <c r="ICT154" s="59"/>
      <c r="ICU154" s="59"/>
      <c r="ICV154" s="59"/>
      <c r="ICW154" s="59"/>
      <c r="ICX154" s="59"/>
      <c r="ICY154" s="59"/>
      <c r="ICZ154" s="59"/>
      <c r="IDA154" s="59"/>
      <c r="IDB154" s="59"/>
      <c r="IDC154" s="59"/>
      <c r="IDD154" s="59"/>
      <c r="IDE154" s="59"/>
      <c r="IDF154" s="59"/>
      <c r="IDG154" s="59"/>
      <c r="IDH154" s="59"/>
      <c r="IDI154" s="59"/>
      <c r="IDJ154" s="59"/>
      <c r="IDK154" s="59"/>
      <c r="IDL154" s="59"/>
      <c r="IDM154" s="59"/>
      <c r="IDN154" s="59"/>
      <c r="IDO154" s="59"/>
      <c r="IDP154" s="59"/>
      <c r="IDQ154" s="59"/>
      <c r="IDR154" s="59"/>
      <c r="IDS154" s="59"/>
      <c r="IDT154" s="59"/>
      <c r="IDU154" s="59"/>
      <c r="IDV154" s="59"/>
      <c r="IDW154" s="59"/>
      <c r="IDX154" s="59"/>
      <c r="IDY154" s="59"/>
      <c r="IDZ154" s="59"/>
      <c r="IEA154" s="59"/>
      <c r="IEB154" s="59"/>
      <c r="IEC154" s="59"/>
      <c r="IED154" s="59"/>
      <c r="IEE154" s="59"/>
      <c r="IEF154" s="59"/>
      <c r="IEG154" s="59"/>
      <c r="IEH154" s="59"/>
      <c r="IEI154" s="59"/>
      <c r="IEJ154" s="59"/>
      <c r="IEK154" s="59"/>
      <c r="IEL154" s="59"/>
      <c r="IEM154" s="59"/>
      <c r="IEN154" s="59"/>
      <c r="IEO154" s="59"/>
      <c r="IEP154" s="59"/>
      <c r="IEQ154" s="59"/>
      <c r="IER154" s="59"/>
      <c r="IES154" s="59"/>
      <c r="IET154" s="59"/>
      <c r="IEU154" s="59"/>
      <c r="IEV154" s="59"/>
      <c r="IEW154" s="59"/>
      <c r="IEX154" s="59"/>
      <c r="IEY154" s="59"/>
      <c r="IEZ154" s="59"/>
      <c r="IFA154" s="59"/>
      <c r="IFB154" s="59"/>
      <c r="IFC154" s="59"/>
      <c r="IFD154" s="59"/>
      <c r="IFE154" s="59"/>
      <c r="IFF154" s="59"/>
      <c r="IFG154" s="59"/>
      <c r="IFH154" s="59"/>
      <c r="IFI154" s="59"/>
      <c r="IFJ154" s="59"/>
      <c r="IFK154" s="59"/>
      <c r="IFL154" s="59"/>
      <c r="IFM154" s="59"/>
      <c r="IFN154" s="59"/>
      <c r="IFO154" s="59"/>
      <c r="IFP154" s="59"/>
      <c r="IFQ154" s="59"/>
      <c r="IFR154" s="59"/>
      <c r="IFS154" s="59"/>
      <c r="IFT154" s="59"/>
      <c r="IFU154" s="59"/>
      <c r="IFV154" s="59"/>
      <c r="IFW154" s="59"/>
      <c r="IFX154" s="59"/>
      <c r="IFY154" s="59"/>
      <c r="IFZ154" s="59"/>
      <c r="IGA154" s="59"/>
      <c r="IGB154" s="59"/>
      <c r="IGC154" s="59"/>
      <c r="IGD154" s="59"/>
      <c r="IGE154" s="59"/>
      <c r="IGF154" s="59"/>
      <c r="IGG154" s="59"/>
      <c r="IGH154" s="59"/>
      <c r="IGI154" s="59"/>
      <c r="IGJ154" s="59"/>
      <c r="IGK154" s="59"/>
      <c r="IGL154" s="59"/>
      <c r="IGM154" s="59"/>
      <c r="IGN154" s="59"/>
      <c r="IGO154" s="59"/>
      <c r="IGP154" s="59"/>
      <c r="IGQ154" s="59"/>
      <c r="IGR154" s="59"/>
      <c r="IGS154" s="59"/>
      <c r="IGT154" s="59"/>
      <c r="IGU154" s="59"/>
      <c r="IGV154" s="59"/>
      <c r="IGW154" s="59"/>
      <c r="IGX154" s="59"/>
      <c r="IGY154" s="59"/>
      <c r="IGZ154" s="59"/>
      <c r="IHA154" s="59"/>
      <c r="IHB154" s="59"/>
      <c r="IHC154" s="59"/>
      <c r="IHD154" s="59"/>
      <c r="IHE154" s="59"/>
      <c r="IHF154" s="59"/>
      <c r="IHG154" s="59"/>
      <c r="IHH154" s="59"/>
      <c r="IHI154" s="59"/>
      <c r="IHJ154" s="59"/>
      <c r="IHK154" s="59"/>
      <c r="IHL154" s="59"/>
      <c r="IHM154" s="59"/>
      <c r="IHN154" s="59"/>
      <c r="IHO154" s="59"/>
      <c r="IHP154" s="59"/>
      <c r="IHQ154" s="59"/>
      <c r="IHR154" s="59"/>
      <c r="IHS154" s="59"/>
      <c r="IHT154" s="59"/>
      <c r="IHU154" s="59"/>
      <c r="IHV154" s="59"/>
      <c r="IHW154" s="59"/>
      <c r="IHX154" s="59"/>
      <c r="IHY154" s="59"/>
      <c r="IHZ154" s="59"/>
      <c r="IIA154" s="59"/>
      <c r="IIB154" s="59"/>
      <c r="IIC154" s="59"/>
      <c r="IID154" s="59"/>
      <c r="IIE154" s="59"/>
      <c r="IIF154" s="59"/>
      <c r="IIG154" s="59"/>
      <c r="IIH154" s="59"/>
      <c r="III154" s="59"/>
      <c r="IIJ154" s="59"/>
      <c r="IIK154" s="59"/>
      <c r="IIL154" s="59"/>
      <c r="IIM154" s="59"/>
      <c r="IIN154" s="59"/>
      <c r="IIO154" s="59"/>
      <c r="IIP154" s="59"/>
      <c r="IIQ154" s="59"/>
      <c r="IIR154" s="59"/>
      <c r="IIS154" s="59"/>
      <c r="IIT154" s="59"/>
      <c r="IIU154" s="59"/>
      <c r="IIV154" s="59"/>
      <c r="IIW154" s="59"/>
      <c r="IIX154" s="59"/>
      <c r="IIY154" s="59"/>
      <c r="IIZ154" s="59"/>
      <c r="IJA154" s="59"/>
      <c r="IJB154" s="59"/>
      <c r="IJC154" s="59"/>
      <c r="IJD154" s="59"/>
      <c r="IJE154" s="59"/>
      <c r="IJF154" s="59"/>
      <c r="IJG154" s="59"/>
      <c r="IJH154" s="59"/>
      <c r="IJI154" s="59"/>
      <c r="IJJ154" s="59"/>
      <c r="IJK154" s="59"/>
      <c r="IJL154" s="59"/>
      <c r="IJM154" s="59"/>
      <c r="IJN154" s="59"/>
      <c r="IJO154" s="59"/>
      <c r="IJP154" s="59"/>
      <c r="IJQ154" s="59"/>
      <c r="IJR154" s="59"/>
      <c r="IJS154" s="59"/>
      <c r="IJT154" s="59"/>
      <c r="IJU154" s="59"/>
      <c r="IJV154" s="59"/>
      <c r="IJW154" s="59"/>
      <c r="IJX154" s="59"/>
      <c r="IJY154" s="59"/>
      <c r="IJZ154" s="59"/>
      <c r="IKA154" s="59"/>
      <c r="IKB154" s="59"/>
      <c r="IKC154" s="59"/>
      <c r="IKD154" s="59"/>
      <c r="IKE154" s="59"/>
      <c r="IKF154" s="59"/>
      <c r="IKG154" s="59"/>
      <c r="IKH154" s="59"/>
      <c r="IKI154" s="59"/>
      <c r="IKJ154" s="59"/>
      <c r="IKK154" s="59"/>
      <c r="IKL154" s="59"/>
      <c r="IKM154" s="59"/>
      <c r="IKN154" s="59"/>
      <c r="IKO154" s="59"/>
      <c r="IKP154" s="59"/>
      <c r="IKQ154" s="59"/>
      <c r="IKR154" s="59"/>
      <c r="IKS154" s="59"/>
      <c r="IKT154" s="59"/>
      <c r="IKU154" s="59"/>
      <c r="IKV154" s="59"/>
      <c r="IKW154" s="59"/>
      <c r="IKX154" s="59"/>
      <c r="IKY154" s="59"/>
      <c r="IKZ154" s="59"/>
      <c r="ILA154" s="59"/>
      <c r="ILB154" s="59"/>
      <c r="ILC154" s="59"/>
      <c r="ILD154" s="59"/>
      <c r="ILE154" s="59"/>
      <c r="ILF154" s="59"/>
      <c r="ILG154" s="59"/>
      <c r="ILH154" s="59"/>
      <c r="ILI154" s="59"/>
      <c r="ILJ154" s="59"/>
      <c r="ILK154" s="59"/>
      <c r="ILL154" s="59"/>
      <c r="ILM154" s="59"/>
      <c r="ILN154" s="59"/>
      <c r="ILO154" s="59"/>
      <c r="ILP154" s="59"/>
      <c r="ILQ154" s="59"/>
      <c r="ILR154" s="59"/>
      <c r="ILS154" s="59"/>
      <c r="ILT154" s="59"/>
      <c r="ILU154" s="59"/>
      <c r="ILV154" s="59"/>
      <c r="ILW154" s="59"/>
      <c r="ILX154" s="59"/>
      <c r="ILY154" s="59"/>
      <c r="ILZ154" s="59"/>
      <c r="IMA154" s="59"/>
      <c r="IMB154" s="59"/>
      <c r="IMC154" s="59"/>
      <c r="IMD154" s="59"/>
      <c r="IME154" s="59"/>
      <c r="IMF154" s="59"/>
      <c r="IMG154" s="59"/>
      <c r="IMH154" s="59"/>
      <c r="IMI154" s="59"/>
      <c r="IMJ154" s="59"/>
      <c r="IMK154" s="59"/>
      <c r="IML154" s="59"/>
      <c r="IMM154" s="59"/>
      <c r="IMN154" s="59"/>
      <c r="IMO154" s="59"/>
      <c r="IMP154" s="59"/>
      <c r="IMQ154" s="59"/>
      <c r="IMR154" s="59"/>
      <c r="IMS154" s="59"/>
      <c r="IMT154" s="59"/>
      <c r="IMU154" s="59"/>
      <c r="IMV154" s="59"/>
      <c r="IMW154" s="59"/>
      <c r="IMX154" s="59"/>
      <c r="IMY154" s="59"/>
      <c r="IMZ154" s="59"/>
      <c r="INA154" s="59"/>
      <c r="INB154" s="59"/>
      <c r="INC154" s="59"/>
      <c r="IND154" s="59"/>
      <c r="INE154" s="59"/>
      <c r="INF154" s="59"/>
      <c r="ING154" s="59"/>
      <c r="INH154" s="59"/>
      <c r="INI154" s="59"/>
      <c r="INJ154" s="59"/>
      <c r="INK154" s="59"/>
      <c r="INL154" s="59"/>
      <c r="INM154" s="59"/>
      <c r="INN154" s="59"/>
      <c r="INO154" s="59"/>
      <c r="INP154" s="59"/>
      <c r="INQ154" s="59"/>
      <c r="INR154" s="59"/>
      <c r="INS154" s="59"/>
      <c r="INT154" s="59"/>
      <c r="INU154" s="59"/>
      <c r="INV154" s="59"/>
      <c r="INW154" s="59"/>
      <c r="INX154" s="59"/>
      <c r="INY154" s="59"/>
      <c r="INZ154" s="59"/>
      <c r="IOA154" s="59"/>
      <c r="IOB154" s="59"/>
      <c r="IOC154" s="59"/>
      <c r="IOD154" s="59"/>
      <c r="IOE154" s="59"/>
      <c r="IOF154" s="59"/>
      <c r="IOG154" s="59"/>
      <c r="IOH154" s="59"/>
      <c r="IOI154" s="59"/>
      <c r="IOJ154" s="59"/>
      <c r="IOK154" s="59"/>
      <c r="IOL154" s="59"/>
      <c r="IOM154" s="59"/>
      <c r="ION154" s="59"/>
      <c r="IOO154" s="59"/>
      <c r="IOP154" s="59"/>
      <c r="IOQ154" s="59"/>
      <c r="IOR154" s="59"/>
      <c r="IOS154" s="59"/>
      <c r="IOT154" s="59"/>
      <c r="IOU154" s="59"/>
      <c r="IOV154" s="59"/>
      <c r="IOW154" s="59"/>
      <c r="IOX154" s="59"/>
      <c r="IOY154" s="59"/>
      <c r="IOZ154" s="59"/>
      <c r="IPA154" s="59"/>
      <c r="IPB154" s="59"/>
      <c r="IPC154" s="59"/>
      <c r="IPD154" s="59"/>
      <c r="IPE154" s="59"/>
      <c r="IPF154" s="59"/>
      <c r="IPG154" s="59"/>
      <c r="IPH154" s="59"/>
      <c r="IPI154" s="59"/>
      <c r="IPJ154" s="59"/>
      <c r="IPK154" s="59"/>
      <c r="IPL154" s="59"/>
      <c r="IPM154" s="59"/>
      <c r="IPN154" s="59"/>
      <c r="IPO154" s="59"/>
      <c r="IPP154" s="59"/>
      <c r="IPQ154" s="59"/>
      <c r="IPR154" s="59"/>
      <c r="IPS154" s="59"/>
      <c r="IPT154" s="59"/>
      <c r="IPU154" s="59"/>
      <c r="IPV154" s="59"/>
      <c r="IPW154" s="59"/>
      <c r="IPX154" s="59"/>
      <c r="IPY154" s="59"/>
      <c r="IPZ154" s="59"/>
      <c r="IQA154" s="59"/>
      <c r="IQB154" s="59"/>
      <c r="IQC154" s="59"/>
      <c r="IQD154" s="59"/>
      <c r="IQE154" s="59"/>
      <c r="IQF154" s="59"/>
      <c r="IQG154" s="59"/>
      <c r="IQH154" s="59"/>
      <c r="IQI154" s="59"/>
      <c r="IQJ154" s="59"/>
      <c r="IQK154" s="59"/>
      <c r="IQL154" s="59"/>
      <c r="IQM154" s="59"/>
      <c r="IQN154" s="59"/>
      <c r="IQO154" s="59"/>
      <c r="IQP154" s="59"/>
      <c r="IQQ154" s="59"/>
      <c r="IQR154" s="59"/>
      <c r="IQS154" s="59"/>
      <c r="IQT154" s="59"/>
      <c r="IQU154" s="59"/>
      <c r="IQV154" s="59"/>
      <c r="IQW154" s="59"/>
      <c r="IQX154" s="59"/>
      <c r="IQY154" s="59"/>
      <c r="IQZ154" s="59"/>
      <c r="IRA154" s="59"/>
      <c r="IRB154" s="59"/>
      <c r="IRC154" s="59"/>
      <c r="IRD154" s="59"/>
      <c r="IRE154" s="59"/>
      <c r="IRF154" s="59"/>
      <c r="IRG154" s="59"/>
      <c r="IRH154" s="59"/>
      <c r="IRI154" s="59"/>
      <c r="IRJ154" s="59"/>
      <c r="IRK154" s="59"/>
      <c r="IRL154" s="59"/>
      <c r="IRM154" s="59"/>
      <c r="IRN154" s="59"/>
      <c r="IRO154" s="59"/>
      <c r="IRP154" s="59"/>
      <c r="IRQ154" s="59"/>
      <c r="IRR154" s="59"/>
      <c r="IRS154" s="59"/>
      <c r="IRT154" s="59"/>
      <c r="IRU154" s="59"/>
      <c r="IRV154" s="59"/>
      <c r="IRW154" s="59"/>
      <c r="IRX154" s="59"/>
      <c r="IRY154" s="59"/>
      <c r="IRZ154" s="59"/>
      <c r="ISA154" s="59"/>
      <c r="ISB154" s="59"/>
      <c r="ISC154" s="59"/>
      <c r="ISD154" s="59"/>
      <c r="ISE154" s="59"/>
      <c r="ISF154" s="59"/>
      <c r="ISG154" s="59"/>
      <c r="ISH154" s="59"/>
      <c r="ISI154" s="59"/>
      <c r="ISJ154" s="59"/>
      <c r="ISK154" s="59"/>
      <c r="ISL154" s="59"/>
      <c r="ISM154" s="59"/>
      <c r="ISN154" s="59"/>
      <c r="ISO154" s="59"/>
      <c r="ISP154" s="59"/>
      <c r="ISQ154" s="59"/>
      <c r="ISR154" s="59"/>
      <c r="ISS154" s="59"/>
      <c r="IST154" s="59"/>
      <c r="ISU154" s="59"/>
      <c r="ISV154" s="59"/>
      <c r="ISW154" s="59"/>
      <c r="ISX154" s="59"/>
      <c r="ISY154" s="59"/>
      <c r="ISZ154" s="59"/>
      <c r="ITA154" s="59"/>
      <c r="ITB154" s="59"/>
      <c r="ITC154" s="59"/>
      <c r="ITD154" s="59"/>
      <c r="ITE154" s="59"/>
      <c r="ITF154" s="59"/>
      <c r="ITG154" s="59"/>
      <c r="ITH154" s="59"/>
      <c r="ITI154" s="59"/>
      <c r="ITJ154" s="59"/>
      <c r="ITK154" s="59"/>
      <c r="ITL154" s="59"/>
      <c r="ITM154" s="59"/>
      <c r="ITN154" s="59"/>
      <c r="ITO154" s="59"/>
      <c r="ITP154" s="59"/>
      <c r="ITQ154" s="59"/>
      <c r="ITR154" s="59"/>
      <c r="ITS154" s="59"/>
      <c r="ITT154" s="59"/>
      <c r="ITU154" s="59"/>
      <c r="ITV154" s="59"/>
      <c r="ITW154" s="59"/>
      <c r="ITX154" s="59"/>
      <c r="ITY154" s="59"/>
      <c r="ITZ154" s="59"/>
      <c r="IUA154" s="59"/>
      <c r="IUB154" s="59"/>
      <c r="IUC154" s="59"/>
      <c r="IUD154" s="59"/>
      <c r="IUE154" s="59"/>
      <c r="IUF154" s="59"/>
      <c r="IUG154" s="59"/>
      <c r="IUH154" s="59"/>
      <c r="IUI154" s="59"/>
      <c r="IUJ154" s="59"/>
      <c r="IUK154" s="59"/>
      <c r="IUL154" s="59"/>
      <c r="IUM154" s="59"/>
      <c r="IUN154" s="59"/>
      <c r="IUO154" s="59"/>
      <c r="IUP154" s="59"/>
      <c r="IUQ154" s="59"/>
      <c r="IUR154" s="59"/>
      <c r="IUS154" s="59"/>
      <c r="IUT154" s="59"/>
      <c r="IUU154" s="59"/>
      <c r="IUV154" s="59"/>
      <c r="IUW154" s="59"/>
      <c r="IUX154" s="59"/>
      <c r="IUY154" s="59"/>
      <c r="IUZ154" s="59"/>
      <c r="IVA154" s="59"/>
      <c r="IVB154" s="59"/>
      <c r="IVC154" s="59"/>
      <c r="IVD154" s="59"/>
      <c r="IVE154" s="59"/>
      <c r="IVF154" s="59"/>
      <c r="IVG154" s="59"/>
      <c r="IVH154" s="59"/>
      <c r="IVI154" s="59"/>
      <c r="IVJ154" s="59"/>
      <c r="IVK154" s="59"/>
      <c r="IVL154" s="59"/>
      <c r="IVM154" s="59"/>
      <c r="IVN154" s="59"/>
      <c r="IVO154" s="59"/>
      <c r="IVP154" s="59"/>
      <c r="IVQ154" s="59"/>
      <c r="IVR154" s="59"/>
      <c r="IVS154" s="59"/>
      <c r="IVT154" s="59"/>
      <c r="IVU154" s="59"/>
      <c r="IVV154" s="59"/>
      <c r="IVW154" s="59"/>
      <c r="IVX154" s="59"/>
      <c r="IVY154" s="59"/>
      <c r="IVZ154" s="59"/>
      <c r="IWA154" s="59"/>
      <c r="IWB154" s="59"/>
      <c r="IWC154" s="59"/>
      <c r="IWD154" s="59"/>
      <c r="IWE154" s="59"/>
      <c r="IWF154" s="59"/>
      <c r="IWG154" s="59"/>
      <c r="IWH154" s="59"/>
      <c r="IWI154" s="59"/>
      <c r="IWJ154" s="59"/>
      <c r="IWK154" s="59"/>
      <c r="IWL154" s="59"/>
      <c r="IWM154" s="59"/>
      <c r="IWN154" s="59"/>
      <c r="IWO154" s="59"/>
      <c r="IWP154" s="59"/>
      <c r="IWQ154" s="59"/>
      <c r="IWR154" s="59"/>
      <c r="IWS154" s="59"/>
      <c r="IWT154" s="59"/>
      <c r="IWU154" s="59"/>
      <c r="IWV154" s="59"/>
      <c r="IWW154" s="59"/>
      <c r="IWX154" s="59"/>
      <c r="IWY154" s="59"/>
      <c r="IWZ154" s="59"/>
      <c r="IXA154" s="59"/>
      <c r="IXB154" s="59"/>
      <c r="IXC154" s="59"/>
      <c r="IXD154" s="59"/>
      <c r="IXE154" s="59"/>
      <c r="IXF154" s="59"/>
      <c r="IXG154" s="59"/>
      <c r="IXH154" s="59"/>
      <c r="IXI154" s="59"/>
      <c r="IXJ154" s="59"/>
      <c r="IXK154" s="59"/>
      <c r="IXL154" s="59"/>
      <c r="IXM154" s="59"/>
      <c r="IXN154" s="59"/>
      <c r="IXO154" s="59"/>
      <c r="IXP154" s="59"/>
      <c r="IXQ154" s="59"/>
      <c r="IXR154" s="59"/>
      <c r="IXS154" s="59"/>
      <c r="IXT154" s="59"/>
      <c r="IXU154" s="59"/>
      <c r="IXV154" s="59"/>
      <c r="IXW154" s="59"/>
      <c r="IXX154" s="59"/>
      <c r="IXY154" s="59"/>
      <c r="IXZ154" s="59"/>
      <c r="IYA154" s="59"/>
      <c r="IYB154" s="59"/>
      <c r="IYC154" s="59"/>
      <c r="IYD154" s="59"/>
      <c r="IYE154" s="59"/>
      <c r="IYF154" s="59"/>
      <c r="IYG154" s="59"/>
      <c r="IYH154" s="59"/>
      <c r="IYI154" s="59"/>
      <c r="IYJ154" s="59"/>
      <c r="IYK154" s="59"/>
      <c r="IYL154" s="59"/>
      <c r="IYM154" s="59"/>
      <c r="IYN154" s="59"/>
      <c r="IYO154" s="59"/>
      <c r="IYP154" s="59"/>
      <c r="IYQ154" s="59"/>
      <c r="IYR154" s="59"/>
      <c r="IYS154" s="59"/>
      <c r="IYT154" s="59"/>
      <c r="IYU154" s="59"/>
      <c r="IYV154" s="59"/>
      <c r="IYW154" s="59"/>
      <c r="IYX154" s="59"/>
      <c r="IYY154" s="59"/>
      <c r="IYZ154" s="59"/>
      <c r="IZA154" s="59"/>
      <c r="IZB154" s="59"/>
      <c r="IZC154" s="59"/>
      <c r="IZD154" s="59"/>
      <c r="IZE154" s="59"/>
      <c r="IZF154" s="59"/>
      <c r="IZG154" s="59"/>
      <c r="IZH154" s="59"/>
      <c r="IZI154" s="59"/>
      <c r="IZJ154" s="59"/>
      <c r="IZK154" s="59"/>
      <c r="IZL154" s="59"/>
      <c r="IZM154" s="59"/>
      <c r="IZN154" s="59"/>
      <c r="IZO154" s="59"/>
      <c r="IZP154" s="59"/>
      <c r="IZQ154" s="59"/>
      <c r="IZR154" s="59"/>
      <c r="IZS154" s="59"/>
      <c r="IZT154" s="59"/>
      <c r="IZU154" s="59"/>
      <c r="IZV154" s="59"/>
      <c r="IZW154" s="59"/>
      <c r="IZX154" s="59"/>
      <c r="IZY154" s="59"/>
      <c r="IZZ154" s="59"/>
      <c r="JAA154" s="59"/>
      <c r="JAB154" s="59"/>
      <c r="JAC154" s="59"/>
      <c r="JAD154" s="59"/>
      <c r="JAE154" s="59"/>
      <c r="JAF154" s="59"/>
      <c r="JAG154" s="59"/>
      <c r="JAH154" s="59"/>
      <c r="JAI154" s="59"/>
      <c r="JAJ154" s="59"/>
      <c r="JAK154" s="59"/>
      <c r="JAL154" s="59"/>
      <c r="JAM154" s="59"/>
      <c r="JAN154" s="59"/>
      <c r="JAO154" s="59"/>
      <c r="JAP154" s="59"/>
      <c r="JAQ154" s="59"/>
      <c r="JAR154" s="59"/>
      <c r="JAS154" s="59"/>
      <c r="JAT154" s="59"/>
      <c r="JAU154" s="59"/>
      <c r="JAV154" s="59"/>
      <c r="JAW154" s="59"/>
      <c r="JAX154" s="59"/>
      <c r="JAY154" s="59"/>
      <c r="JAZ154" s="59"/>
      <c r="JBA154" s="59"/>
      <c r="JBB154" s="59"/>
      <c r="JBC154" s="59"/>
      <c r="JBD154" s="59"/>
      <c r="JBE154" s="59"/>
      <c r="JBF154" s="59"/>
      <c r="JBG154" s="59"/>
      <c r="JBH154" s="59"/>
      <c r="JBI154" s="59"/>
      <c r="JBJ154" s="59"/>
      <c r="JBK154" s="59"/>
      <c r="JBL154" s="59"/>
      <c r="JBM154" s="59"/>
      <c r="JBN154" s="59"/>
      <c r="JBO154" s="59"/>
      <c r="JBP154" s="59"/>
      <c r="JBQ154" s="59"/>
      <c r="JBR154" s="59"/>
      <c r="JBS154" s="59"/>
      <c r="JBT154" s="59"/>
      <c r="JBU154" s="59"/>
      <c r="JBV154" s="59"/>
      <c r="JBW154" s="59"/>
      <c r="JBX154" s="59"/>
      <c r="JBY154" s="59"/>
      <c r="JBZ154" s="59"/>
      <c r="JCA154" s="59"/>
      <c r="JCB154" s="59"/>
      <c r="JCC154" s="59"/>
      <c r="JCD154" s="59"/>
      <c r="JCE154" s="59"/>
      <c r="JCF154" s="59"/>
      <c r="JCG154" s="59"/>
      <c r="JCH154" s="59"/>
      <c r="JCI154" s="59"/>
      <c r="JCJ154" s="59"/>
      <c r="JCK154" s="59"/>
      <c r="JCL154" s="59"/>
      <c r="JCM154" s="59"/>
      <c r="JCN154" s="59"/>
      <c r="JCO154" s="59"/>
      <c r="JCP154" s="59"/>
      <c r="JCQ154" s="59"/>
      <c r="JCR154" s="59"/>
      <c r="JCS154" s="59"/>
      <c r="JCT154" s="59"/>
      <c r="JCU154" s="59"/>
      <c r="JCV154" s="59"/>
      <c r="JCW154" s="59"/>
      <c r="JCX154" s="59"/>
      <c r="JCY154" s="59"/>
      <c r="JCZ154" s="59"/>
      <c r="JDA154" s="59"/>
      <c r="JDB154" s="59"/>
      <c r="JDC154" s="59"/>
      <c r="JDD154" s="59"/>
      <c r="JDE154" s="59"/>
      <c r="JDF154" s="59"/>
      <c r="JDG154" s="59"/>
      <c r="JDH154" s="59"/>
      <c r="JDI154" s="59"/>
      <c r="JDJ154" s="59"/>
      <c r="JDK154" s="59"/>
      <c r="JDL154" s="59"/>
      <c r="JDM154" s="59"/>
      <c r="JDN154" s="59"/>
      <c r="JDO154" s="59"/>
      <c r="JDP154" s="59"/>
      <c r="JDQ154" s="59"/>
      <c r="JDR154" s="59"/>
      <c r="JDS154" s="59"/>
      <c r="JDT154" s="59"/>
      <c r="JDU154" s="59"/>
      <c r="JDV154" s="59"/>
      <c r="JDW154" s="59"/>
      <c r="JDX154" s="59"/>
      <c r="JDY154" s="59"/>
      <c r="JDZ154" s="59"/>
      <c r="JEA154" s="59"/>
      <c r="JEB154" s="59"/>
      <c r="JEC154" s="59"/>
      <c r="JED154" s="59"/>
      <c r="JEE154" s="59"/>
      <c r="JEF154" s="59"/>
      <c r="JEG154" s="59"/>
      <c r="JEH154" s="59"/>
      <c r="JEI154" s="59"/>
      <c r="JEJ154" s="59"/>
      <c r="JEK154" s="59"/>
      <c r="JEL154" s="59"/>
      <c r="JEM154" s="59"/>
      <c r="JEN154" s="59"/>
      <c r="JEO154" s="59"/>
      <c r="JEP154" s="59"/>
      <c r="JEQ154" s="59"/>
      <c r="JER154" s="59"/>
      <c r="JES154" s="59"/>
      <c r="JET154" s="59"/>
      <c r="JEU154" s="59"/>
      <c r="JEV154" s="59"/>
      <c r="JEW154" s="59"/>
      <c r="JEX154" s="59"/>
      <c r="JEY154" s="59"/>
      <c r="JEZ154" s="59"/>
      <c r="JFA154" s="59"/>
      <c r="JFB154" s="59"/>
      <c r="JFC154" s="59"/>
      <c r="JFD154" s="59"/>
      <c r="JFE154" s="59"/>
      <c r="JFF154" s="59"/>
      <c r="JFG154" s="59"/>
      <c r="JFH154" s="59"/>
      <c r="JFI154" s="59"/>
      <c r="JFJ154" s="59"/>
      <c r="JFK154" s="59"/>
      <c r="JFL154" s="59"/>
      <c r="JFM154" s="59"/>
      <c r="JFN154" s="59"/>
      <c r="JFO154" s="59"/>
      <c r="JFP154" s="59"/>
      <c r="JFQ154" s="59"/>
      <c r="JFR154" s="59"/>
      <c r="JFS154" s="59"/>
      <c r="JFT154" s="59"/>
      <c r="JFU154" s="59"/>
      <c r="JFV154" s="59"/>
      <c r="JFW154" s="59"/>
      <c r="JFX154" s="59"/>
      <c r="JFY154" s="59"/>
      <c r="JFZ154" s="59"/>
      <c r="JGA154" s="59"/>
      <c r="JGB154" s="59"/>
      <c r="JGC154" s="59"/>
      <c r="JGD154" s="59"/>
      <c r="JGE154" s="59"/>
      <c r="JGF154" s="59"/>
      <c r="JGG154" s="59"/>
      <c r="JGH154" s="59"/>
      <c r="JGI154" s="59"/>
      <c r="JGJ154" s="59"/>
      <c r="JGK154" s="59"/>
      <c r="JGL154" s="59"/>
      <c r="JGM154" s="59"/>
      <c r="JGN154" s="59"/>
      <c r="JGO154" s="59"/>
      <c r="JGP154" s="59"/>
      <c r="JGQ154" s="59"/>
      <c r="JGR154" s="59"/>
      <c r="JGS154" s="59"/>
      <c r="JGT154" s="59"/>
      <c r="JGU154" s="59"/>
      <c r="JGV154" s="59"/>
      <c r="JGW154" s="59"/>
      <c r="JGX154" s="59"/>
      <c r="JGY154" s="59"/>
      <c r="JGZ154" s="59"/>
      <c r="JHA154" s="59"/>
      <c r="JHB154" s="59"/>
      <c r="JHC154" s="59"/>
      <c r="JHD154" s="59"/>
      <c r="JHE154" s="59"/>
      <c r="JHF154" s="59"/>
      <c r="JHG154" s="59"/>
      <c r="JHH154" s="59"/>
      <c r="JHI154" s="59"/>
      <c r="JHJ154" s="59"/>
      <c r="JHK154" s="59"/>
      <c r="JHL154" s="59"/>
      <c r="JHM154" s="59"/>
      <c r="JHN154" s="59"/>
      <c r="JHO154" s="59"/>
      <c r="JHP154" s="59"/>
      <c r="JHQ154" s="59"/>
      <c r="JHR154" s="59"/>
      <c r="JHS154" s="59"/>
      <c r="JHT154" s="59"/>
      <c r="JHU154" s="59"/>
      <c r="JHV154" s="59"/>
      <c r="JHW154" s="59"/>
      <c r="JHX154" s="59"/>
      <c r="JHY154" s="59"/>
      <c r="JHZ154" s="59"/>
      <c r="JIA154" s="59"/>
      <c r="JIB154" s="59"/>
      <c r="JIC154" s="59"/>
      <c r="JID154" s="59"/>
      <c r="JIE154" s="59"/>
      <c r="JIF154" s="59"/>
      <c r="JIG154" s="59"/>
      <c r="JIH154" s="59"/>
      <c r="JII154" s="59"/>
      <c r="JIJ154" s="59"/>
      <c r="JIK154" s="59"/>
      <c r="JIL154" s="59"/>
      <c r="JIM154" s="59"/>
      <c r="JIN154" s="59"/>
      <c r="JIO154" s="59"/>
      <c r="JIP154" s="59"/>
      <c r="JIQ154" s="59"/>
      <c r="JIR154" s="59"/>
      <c r="JIS154" s="59"/>
      <c r="JIT154" s="59"/>
      <c r="JIU154" s="59"/>
      <c r="JIV154" s="59"/>
      <c r="JIW154" s="59"/>
      <c r="JIX154" s="59"/>
      <c r="JIY154" s="59"/>
      <c r="JIZ154" s="59"/>
      <c r="JJA154" s="59"/>
      <c r="JJB154" s="59"/>
      <c r="JJC154" s="59"/>
      <c r="JJD154" s="59"/>
      <c r="JJE154" s="59"/>
      <c r="JJF154" s="59"/>
      <c r="JJG154" s="59"/>
      <c r="JJH154" s="59"/>
      <c r="JJI154" s="59"/>
      <c r="JJJ154" s="59"/>
      <c r="JJK154" s="59"/>
      <c r="JJL154" s="59"/>
      <c r="JJM154" s="59"/>
      <c r="JJN154" s="59"/>
      <c r="JJO154" s="59"/>
      <c r="JJP154" s="59"/>
      <c r="JJQ154" s="59"/>
      <c r="JJR154" s="59"/>
      <c r="JJS154" s="59"/>
      <c r="JJT154" s="59"/>
      <c r="JJU154" s="59"/>
      <c r="JJV154" s="59"/>
      <c r="JJW154" s="59"/>
      <c r="JJX154" s="59"/>
      <c r="JJY154" s="59"/>
      <c r="JJZ154" s="59"/>
      <c r="JKA154" s="59"/>
      <c r="JKB154" s="59"/>
      <c r="JKC154" s="59"/>
      <c r="JKD154" s="59"/>
      <c r="JKE154" s="59"/>
      <c r="JKF154" s="59"/>
      <c r="JKG154" s="59"/>
      <c r="JKH154" s="59"/>
      <c r="JKI154" s="59"/>
      <c r="JKJ154" s="59"/>
      <c r="JKK154" s="59"/>
      <c r="JKL154" s="59"/>
      <c r="JKM154" s="59"/>
      <c r="JKN154" s="59"/>
      <c r="JKO154" s="59"/>
      <c r="JKP154" s="59"/>
      <c r="JKQ154" s="59"/>
      <c r="JKR154" s="59"/>
      <c r="JKS154" s="59"/>
      <c r="JKT154" s="59"/>
      <c r="JKU154" s="59"/>
      <c r="JKV154" s="59"/>
      <c r="JKW154" s="59"/>
      <c r="JKX154" s="59"/>
      <c r="JKY154" s="59"/>
      <c r="JKZ154" s="59"/>
      <c r="JLA154" s="59"/>
      <c r="JLB154" s="59"/>
      <c r="JLC154" s="59"/>
      <c r="JLD154" s="59"/>
      <c r="JLE154" s="59"/>
      <c r="JLF154" s="59"/>
      <c r="JLG154" s="59"/>
      <c r="JLH154" s="59"/>
      <c r="JLI154" s="59"/>
      <c r="JLJ154" s="59"/>
      <c r="JLK154" s="59"/>
      <c r="JLL154" s="59"/>
      <c r="JLM154" s="59"/>
      <c r="JLN154" s="59"/>
      <c r="JLO154" s="59"/>
      <c r="JLP154" s="59"/>
      <c r="JLQ154" s="59"/>
      <c r="JLR154" s="59"/>
      <c r="JLS154" s="59"/>
      <c r="JLT154" s="59"/>
      <c r="JLU154" s="59"/>
      <c r="JLV154" s="59"/>
      <c r="JLW154" s="59"/>
      <c r="JLX154" s="59"/>
      <c r="JLY154" s="59"/>
      <c r="JLZ154" s="59"/>
      <c r="JMA154" s="59"/>
      <c r="JMB154" s="59"/>
      <c r="JMC154" s="59"/>
      <c r="JMD154" s="59"/>
      <c r="JME154" s="59"/>
      <c r="JMF154" s="59"/>
      <c r="JMG154" s="59"/>
      <c r="JMH154" s="59"/>
      <c r="JMI154" s="59"/>
      <c r="JMJ154" s="59"/>
      <c r="JMK154" s="59"/>
      <c r="JML154" s="59"/>
      <c r="JMM154" s="59"/>
      <c r="JMN154" s="59"/>
      <c r="JMO154" s="59"/>
      <c r="JMP154" s="59"/>
      <c r="JMQ154" s="59"/>
      <c r="JMR154" s="59"/>
      <c r="JMS154" s="59"/>
      <c r="JMT154" s="59"/>
      <c r="JMU154" s="59"/>
      <c r="JMV154" s="59"/>
      <c r="JMW154" s="59"/>
      <c r="JMX154" s="59"/>
      <c r="JMY154" s="59"/>
      <c r="JMZ154" s="59"/>
      <c r="JNA154" s="59"/>
      <c r="JNB154" s="59"/>
      <c r="JNC154" s="59"/>
      <c r="JND154" s="59"/>
      <c r="JNE154" s="59"/>
      <c r="JNF154" s="59"/>
      <c r="JNG154" s="59"/>
      <c r="JNH154" s="59"/>
      <c r="JNI154" s="59"/>
      <c r="JNJ154" s="59"/>
      <c r="JNK154" s="59"/>
      <c r="JNL154" s="59"/>
      <c r="JNM154" s="59"/>
      <c r="JNN154" s="59"/>
      <c r="JNO154" s="59"/>
      <c r="JNP154" s="59"/>
      <c r="JNQ154" s="59"/>
      <c r="JNR154" s="59"/>
      <c r="JNS154" s="59"/>
      <c r="JNT154" s="59"/>
      <c r="JNU154" s="59"/>
      <c r="JNV154" s="59"/>
      <c r="JNW154" s="59"/>
      <c r="JNX154" s="59"/>
      <c r="JNY154" s="59"/>
      <c r="JNZ154" s="59"/>
      <c r="JOA154" s="59"/>
      <c r="JOB154" s="59"/>
      <c r="JOC154" s="59"/>
      <c r="JOD154" s="59"/>
      <c r="JOE154" s="59"/>
      <c r="JOF154" s="59"/>
      <c r="JOG154" s="59"/>
      <c r="JOH154" s="59"/>
      <c r="JOI154" s="59"/>
      <c r="JOJ154" s="59"/>
      <c r="JOK154" s="59"/>
      <c r="JOL154" s="59"/>
      <c r="JOM154" s="59"/>
      <c r="JON154" s="59"/>
      <c r="JOO154" s="59"/>
      <c r="JOP154" s="59"/>
      <c r="JOQ154" s="59"/>
      <c r="JOR154" s="59"/>
      <c r="JOS154" s="59"/>
      <c r="JOT154" s="59"/>
      <c r="JOU154" s="59"/>
      <c r="JOV154" s="59"/>
      <c r="JOW154" s="59"/>
      <c r="JOX154" s="59"/>
      <c r="JOY154" s="59"/>
      <c r="JOZ154" s="59"/>
      <c r="JPA154" s="59"/>
      <c r="JPB154" s="59"/>
      <c r="JPC154" s="59"/>
      <c r="JPD154" s="59"/>
      <c r="JPE154" s="59"/>
      <c r="JPF154" s="59"/>
      <c r="JPG154" s="59"/>
      <c r="JPH154" s="59"/>
      <c r="JPI154" s="59"/>
      <c r="JPJ154" s="59"/>
      <c r="JPK154" s="59"/>
      <c r="JPL154" s="59"/>
      <c r="JPM154" s="59"/>
      <c r="JPN154" s="59"/>
      <c r="JPO154" s="59"/>
      <c r="JPP154" s="59"/>
      <c r="JPQ154" s="59"/>
      <c r="JPR154" s="59"/>
      <c r="JPS154" s="59"/>
      <c r="JPT154" s="59"/>
      <c r="JPU154" s="59"/>
      <c r="JPV154" s="59"/>
      <c r="JPW154" s="59"/>
      <c r="JPX154" s="59"/>
      <c r="JPY154" s="59"/>
      <c r="JPZ154" s="59"/>
      <c r="JQA154" s="59"/>
      <c r="JQB154" s="59"/>
      <c r="JQC154" s="59"/>
      <c r="JQD154" s="59"/>
      <c r="JQE154" s="59"/>
      <c r="JQF154" s="59"/>
      <c r="JQG154" s="59"/>
      <c r="JQH154" s="59"/>
      <c r="JQI154" s="59"/>
      <c r="JQJ154" s="59"/>
      <c r="JQK154" s="59"/>
      <c r="JQL154" s="59"/>
      <c r="JQM154" s="59"/>
      <c r="JQN154" s="59"/>
      <c r="JQO154" s="59"/>
      <c r="JQP154" s="59"/>
      <c r="JQQ154" s="59"/>
      <c r="JQR154" s="59"/>
      <c r="JQS154" s="59"/>
      <c r="JQT154" s="59"/>
      <c r="JQU154" s="59"/>
      <c r="JQV154" s="59"/>
      <c r="JQW154" s="59"/>
      <c r="JQX154" s="59"/>
      <c r="JQY154" s="59"/>
      <c r="JQZ154" s="59"/>
      <c r="JRA154" s="59"/>
      <c r="JRB154" s="59"/>
      <c r="JRC154" s="59"/>
      <c r="JRD154" s="59"/>
      <c r="JRE154" s="59"/>
      <c r="JRF154" s="59"/>
      <c r="JRG154" s="59"/>
      <c r="JRH154" s="59"/>
      <c r="JRI154" s="59"/>
      <c r="JRJ154" s="59"/>
      <c r="JRK154" s="59"/>
      <c r="JRL154" s="59"/>
      <c r="JRM154" s="59"/>
      <c r="JRN154" s="59"/>
      <c r="JRO154" s="59"/>
      <c r="JRP154" s="59"/>
      <c r="JRQ154" s="59"/>
      <c r="JRR154" s="59"/>
      <c r="JRS154" s="59"/>
      <c r="JRT154" s="59"/>
      <c r="JRU154" s="59"/>
      <c r="JRV154" s="59"/>
      <c r="JRW154" s="59"/>
      <c r="JRX154" s="59"/>
      <c r="JRY154" s="59"/>
      <c r="JRZ154" s="59"/>
      <c r="JSA154" s="59"/>
      <c r="JSB154" s="59"/>
      <c r="JSC154" s="59"/>
      <c r="JSD154" s="59"/>
      <c r="JSE154" s="59"/>
      <c r="JSF154" s="59"/>
      <c r="JSG154" s="59"/>
      <c r="JSH154" s="59"/>
      <c r="JSI154" s="59"/>
      <c r="JSJ154" s="59"/>
      <c r="JSK154" s="59"/>
      <c r="JSL154" s="59"/>
      <c r="JSM154" s="59"/>
      <c r="JSN154" s="59"/>
      <c r="JSO154" s="59"/>
      <c r="JSP154" s="59"/>
      <c r="JSQ154" s="59"/>
      <c r="JSR154" s="59"/>
      <c r="JSS154" s="59"/>
      <c r="JST154" s="59"/>
      <c r="JSU154" s="59"/>
      <c r="JSV154" s="59"/>
      <c r="JSW154" s="59"/>
      <c r="JSX154" s="59"/>
      <c r="JSY154" s="59"/>
      <c r="JSZ154" s="59"/>
      <c r="JTA154" s="59"/>
      <c r="JTB154" s="59"/>
      <c r="JTC154" s="59"/>
      <c r="JTD154" s="59"/>
      <c r="JTE154" s="59"/>
      <c r="JTF154" s="59"/>
      <c r="JTG154" s="59"/>
      <c r="JTH154" s="59"/>
      <c r="JTI154" s="59"/>
      <c r="JTJ154" s="59"/>
      <c r="JTK154" s="59"/>
      <c r="JTL154" s="59"/>
      <c r="JTM154" s="59"/>
      <c r="JTN154" s="59"/>
      <c r="JTO154" s="59"/>
      <c r="JTP154" s="59"/>
      <c r="JTQ154" s="59"/>
      <c r="JTR154" s="59"/>
      <c r="JTS154" s="59"/>
      <c r="JTT154" s="59"/>
      <c r="JTU154" s="59"/>
      <c r="JTV154" s="59"/>
      <c r="JTW154" s="59"/>
      <c r="JTX154" s="59"/>
      <c r="JTY154" s="59"/>
      <c r="JTZ154" s="59"/>
      <c r="JUA154" s="59"/>
      <c r="JUB154" s="59"/>
      <c r="JUC154" s="59"/>
      <c r="JUD154" s="59"/>
      <c r="JUE154" s="59"/>
      <c r="JUF154" s="59"/>
      <c r="JUG154" s="59"/>
      <c r="JUH154" s="59"/>
      <c r="JUI154" s="59"/>
      <c r="JUJ154" s="59"/>
      <c r="JUK154" s="59"/>
      <c r="JUL154" s="59"/>
      <c r="JUM154" s="59"/>
      <c r="JUN154" s="59"/>
      <c r="JUO154" s="59"/>
      <c r="JUP154" s="59"/>
      <c r="JUQ154" s="59"/>
      <c r="JUR154" s="59"/>
      <c r="JUS154" s="59"/>
      <c r="JUT154" s="59"/>
      <c r="JUU154" s="59"/>
      <c r="JUV154" s="59"/>
      <c r="JUW154" s="59"/>
      <c r="JUX154" s="59"/>
      <c r="JUY154" s="59"/>
      <c r="JUZ154" s="59"/>
      <c r="JVA154" s="59"/>
      <c r="JVB154" s="59"/>
      <c r="JVC154" s="59"/>
      <c r="JVD154" s="59"/>
      <c r="JVE154" s="59"/>
      <c r="JVF154" s="59"/>
      <c r="JVG154" s="59"/>
      <c r="JVH154" s="59"/>
      <c r="JVI154" s="59"/>
      <c r="JVJ154" s="59"/>
      <c r="JVK154" s="59"/>
      <c r="JVL154" s="59"/>
      <c r="JVM154" s="59"/>
      <c r="JVN154" s="59"/>
      <c r="JVO154" s="59"/>
      <c r="JVP154" s="59"/>
      <c r="JVQ154" s="59"/>
      <c r="JVR154" s="59"/>
      <c r="JVS154" s="59"/>
      <c r="JVT154" s="59"/>
      <c r="JVU154" s="59"/>
      <c r="JVV154" s="59"/>
      <c r="JVW154" s="59"/>
      <c r="JVX154" s="59"/>
      <c r="JVY154" s="59"/>
      <c r="JVZ154" s="59"/>
      <c r="JWA154" s="59"/>
      <c r="JWB154" s="59"/>
      <c r="JWC154" s="59"/>
      <c r="JWD154" s="59"/>
      <c r="JWE154" s="59"/>
      <c r="JWF154" s="59"/>
      <c r="JWG154" s="59"/>
      <c r="JWH154" s="59"/>
      <c r="JWI154" s="59"/>
      <c r="JWJ154" s="59"/>
      <c r="JWK154" s="59"/>
      <c r="JWL154" s="59"/>
      <c r="JWM154" s="59"/>
      <c r="JWN154" s="59"/>
      <c r="JWO154" s="59"/>
      <c r="JWP154" s="59"/>
      <c r="JWQ154" s="59"/>
      <c r="JWR154" s="59"/>
      <c r="JWS154" s="59"/>
      <c r="JWT154" s="59"/>
      <c r="JWU154" s="59"/>
      <c r="JWV154" s="59"/>
      <c r="JWW154" s="59"/>
      <c r="JWX154" s="59"/>
      <c r="JWY154" s="59"/>
      <c r="JWZ154" s="59"/>
      <c r="JXA154" s="59"/>
      <c r="JXB154" s="59"/>
      <c r="JXC154" s="59"/>
      <c r="JXD154" s="59"/>
      <c r="JXE154" s="59"/>
      <c r="JXF154" s="59"/>
      <c r="JXG154" s="59"/>
      <c r="JXH154" s="59"/>
      <c r="JXI154" s="59"/>
      <c r="JXJ154" s="59"/>
      <c r="JXK154" s="59"/>
      <c r="JXL154" s="59"/>
      <c r="JXM154" s="59"/>
      <c r="JXN154" s="59"/>
      <c r="JXO154" s="59"/>
      <c r="JXP154" s="59"/>
      <c r="JXQ154" s="59"/>
      <c r="JXR154" s="59"/>
      <c r="JXS154" s="59"/>
      <c r="JXT154" s="59"/>
      <c r="JXU154" s="59"/>
      <c r="JXV154" s="59"/>
      <c r="JXW154" s="59"/>
      <c r="JXX154" s="59"/>
      <c r="JXY154" s="59"/>
      <c r="JXZ154" s="59"/>
      <c r="JYA154" s="59"/>
      <c r="JYB154" s="59"/>
      <c r="JYC154" s="59"/>
      <c r="JYD154" s="59"/>
      <c r="JYE154" s="59"/>
      <c r="JYF154" s="59"/>
      <c r="JYG154" s="59"/>
      <c r="JYH154" s="59"/>
      <c r="JYI154" s="59"/>
      <c r="JYJ154" s="59"/>
      <c r="JYK154" s="59"/>
      <c r="JYL154" s="59"/>
      <c r="JYM154" s="59"/>
      <c r="JYN154" s="59"/>
      <c r="JYO154" s="59"/>
      <c r="JYP154" s="59"/>
      <c r="JYQ154" s="59"/>
      <c r="JYR154" s="59"/>
      <c r="JYS154" s="59"/>
      <c r="JYT154" s="59"/>
      <c r="JYU154" s="59"/>
      <c r="JYV154" s="59"/>
      <c r="JYW154" s="59"/>
      <c r="JYX154" s="59"/>
      <c r="JYY154" s="59"/>
      <c r="JYZ154" s="59"/>
      <c r="JZA154" s="59"/>
      <c r="JZB154" s="59"/>
      <c r="JZC154" s="59"/>
      <c r="JZD154" s="59"/>
      <c r="JZE154" s="59"/>
      <c r="JZF154" s="59"/>
      <c r="JZG154" s="59"/>
      <c r="JZH154" s="59"/>
      <c r="JZI154" s="59"/>
      <c r="JZJ154" s="59"/>
      <c r="JZK154" s="59"/>
      <c r="JZL154" s="59"/>
      <c r="JZM154" s="59"/>
      <c r="JZN154" s="59"/>
      <c r="JZO154" s="59"/>
      <c r="JZP154" s="59"/>
      <c r="JZQ154" s="59"/>
      <c r="JZR154" s="59"/>
      <c r="JZS154" s="59"/>
      <c r="JZT154" s="59"/>
      <c r="JZU154" s="59"/>
      <c r="JZV154" s="59"/>
      <c r="JZW154" s="59"/>
      <c r="JZX154" s="59"/>
      <c r="JZY154" s="59"/>
      <c r="JZZ154" s="59"/>
      <c r="KAA154" s="59"/>
      <c r="KAB154" s="59"/>
      <c r="KAC154" s="59"/>
      <c r="KAD154" s="59"/>
      <c r="KAE154" s="59"/>
      <c r="KAF154" s="59"/>
      <c r="KAG154" s="59"/>
      <c r="KAH154" s="59"/>
      <c r="KAI154" s="59"/>
      <c r="KAJ154" s="59"/>
      <c r="KAK154" s="59"/>
      <c r="KAL154" s="59"/>
      <c r="KAM154" s="59"/>
      <c r="KAN154" s="59"/>
      <c r="KAO154" s="59"/>
      <c r="KAP154" s="59"/>
      <c r="KAQ154" s="59"/>
      <c r="KAR154" s="59"/>
      <c r="KAS154" s="59"/>
      <c r="KAT154" s="59"/>
      <c r="KAU154" s="59"/>
      <c r="KAV154" s="59"/>
      <c r="KAW154" s="59"/>
      <c r="KAX154" s="59"/>
      <c r="KAY154" s="59"/>
      <c r="KAZ154" s="59"/>
      <c r="KBA154" s="59"/>
      <c r="KBB154" s="59"/>
      <c r="KBC154" s="59"/>
      <c r="KBD154" s="59"/>
      <c r="KBE154" s="59"/>
      <c r="KBF154" s="59"/>
      <c r="KBG154" s="59"/>
      <c r="KBH154" s="59"/>
      <c r="KBI154" s="59"/>
      <c r="KBJ154" s="59"/>
      <c r="KBK154" s="59"/>
      <c r="KBL154" s="59"/>
      <c r="KBM154" s="59"/>
      <c r="KBN154" s="59"/>
      <c r="KBO154" s="59"/>
      <c r="KBP154" s="59"/>
      <c r="KBQ154" s="59"/>
      <c r="KBR154" s="59"/>
      <c r="KBS154" s="59"/>
      <c r="KBT154" s="59"/>
      <c r="KBU154" s="59"/>
      <c r="KBV154" s="59"/>
      <c r="KBW154" s="59"/>
      <c r="KBX154" s="59"/>
      <c r="KBY154" s="59"/>
      <c r="KBZ154" s="59"/>
      <c r="KCA154" s="59"/>
      <c r="KCB154" s="59"/>
      <c r="KCC154" s="59"/>
      <c r="KCD154" s="59"/>
      <c r="KCE154" s="59"/>
      <c r="KCF154" s="59"/>
      <c r="KCG154" s="59"/>
      <c r="KCH154" s="59"/>
      <c r="KCI154" s="59"/>
      <c r="KCJ154" s="59"/>
      <c r="KCK154" s="59"/>
      <c r="KCL154" s="59"/>
      <c r="KCM154" s="59"/>
      <c r="KCN154" s="59"/>
      <c r="KCO154" s="59"/>
      <c r="KCP154" s="59"/>
      <c r="KCQ154" s="59"/>
      <c r="KCR154" s="59"/>
      <c r="KCS154" s="59"/>
      <c r="KCT154" s="59"/>
      <c r="KCU154" s="59"/>
      <c r="KCV154" s="59"/>
      <c r="KCW154" s="59"/>
      <c r="KCX154" s="59"/>
      <c r="KCY154" s="59"/>
      <c r="KCZ154" s="59"/>
      <c r="KDA154" s="59"/>
      <c r="KDB154" s="59"/>
      <c r="KDC154" s="59"/>
      <c r="KDD154" s="59"/>
      <c r="KDE154" s="59"/>
      <c r="KDF154" s="59"/>
      <c r="KDG154" s="59"/>
      <c r="KDH154" s="59"/>
      <c r="KDI154" s="59"/>
      <c r="KDJ154" s="59"/>
      <c r="KDK154" s="59"/>
      <c r="KDL154" s="59"/>
      <c r="KDM154" s="59"/>
      <c r="KDN154" s="59"/>
      <c r="KDO154" s="59"/>
      <c r="KDP154" s="59"/>
      <c r="KDQ154" s="59"/>
      <c r="KDR154" s="59"/>
      <c r="KDS154" s="59"/>
      <c r="KDT154" s="59"/>
      <c r="KDU154" s="59"/>
      <c r="KDV154" s="59"/>
      <c r="KDW154" s="59"/>
      <c r="KDX154" s="59"/>
      <c r="KDY154" s="59"/>
      <c r="KDZ154" s="59"/>
      <c r="KEA154" s="59"/>
      <c r="KEB154" s="59"/>
      <c r="KEC154" s="59"/>
      <c r="KED154" s="59"/>
      <c r="KEE154" s="59"/>
      <c r="KEF154" s="59"/>
      <c r="KEG154" s="59"/>
      <c r="KEH154" s="59"/>
      <c r="KEI154" s="59"/>
      <c r="KEJ154" s="59"/>
      <c r="KEK154" s="59"/>
      <c r="KEL154" s="59"/>
      <c r="KEM154" s="59"/>
      <c r="KEN154" s="59"/>
      <c r="KEO154" s="59"/>
      <c r="KEP154" s="59"/>
      <c r="KEQ154" s="59"/>
      <c r="KER154" s="59"/>
      <c r="KES154" s="59"/>
      <c r="KET154" s="59"/>
      <c r="KEU154" s="59"/>
      <c r="KEV154" s="59"/>
      <c r="KEW154" s="59"/>
      <c r="KEX154" s="59"/>
      <c r="KEY154" s="59"/>
      <c r="KEZ154" s="59"/>
      <c r="KFA154" s="59"/>
      <c r="KFB154" s="59"/>
      <c r="KFC154" s="59"/>
      <c r="KFD154" s="59"/>
      <c r="KFE154" s="59"/>
      <c r="KFF154" s="59"/>
      <c r="KFG154" s="59"/>
      <c r="KFH154" s="59"/>
      <c r="KFI154" s="59"/>
      <c r="KFJ154" s="59"/>
      <c r="KFK154" s="59"/>
      <c r="KFL154" s="59"/>
      <c r="KFM154" s="59"/>
      <c r="KFN154" s="59"/>
      <c r="KFO154" s="59"/>
      <c r="KFP154" s="59"/>
      <c r="KFQ154" s="59"/>
      <c r="KFR154" s="59"/>
      <c r="KFS154" s="59"/>
      <c r="KFT154" s="59"/>
      <c r="KFU154" s="59"/>
      <c r="KFV154" s="59"/>
      <c r="KFW154" s="59"/>
      <c r="KFX154" s="59"/>
      <c r="KFY154" s="59"/>
      <c r="KFZ154" s="59"/>
      <c r="KGA154" s="59"/>
      <c r="KGB154" s="59"/>
      <c r="KGC154" s="59"/>
      <c r="KGD154" s="59"/>
      <c r="KGE154" s="59"/>
      <c r="KGF154" s="59"/>
      <c r="KGG154" s="59"/>
      <c r="KGH154" s="59"/>
      <c r="KGI154" s="59"/>
      <c r="KGJ154" s="59"/>
      <c r="KGK154" s="59"/>
      <c r="KGL154" s="59"/>
      <c r="KGM154" s="59"/>
      <c r="KGN154" s="59"/>
      <c r="KGO154" s="59"/>
      <c r="KGP154" s="59"/>
      <c r="KGQ154" s="59"/>
      <c r="KGR154" s="59"/>
      <c r="KGS154" s="59"/>
      <c r="KGT154" s="59"/>
      <c r="KGU154" s="59"/>
      <c r="KGV154" s="59"/>
      <c r="KGW154" s="59"/>
      <c r="KGX154" s="59"/>
      <c r="KGY154" s="59"/>
      <c r="KGZ154" s="59"/>
      <c r="KHA154" s="59"/>
      <c r="KHB154" s="59"/>
      <c r="KHC154" s="59"/>
      <c r="KHD154" s="59"/>
      <c r="KHE154" s="59"/>
      <c r="KHF154" s="59"/>
      <c r="KHG154" s="59"/>
      <c r="KHH154" s="59"/>
      <c r="KHI154" s="59"/>
      <c r="KHJ154" s="59"/>
      <c r="KHK154" s="59"/>
      <c r="KHL154" s="59"/>
      <c r="KHM154" s="59"/>
      <c r="KHN154" s="59"/>
      <c r="KHO154" s="59"/>
      <c r="KHP154" s="59"/>
      <c r="KHQ154" s="59"/>
      <c r="KHR154" s="59"/>
      <c r="KHS154" s="59"/>
      <c r="KHT154" s="59"/>
      <c r="KHU154" s="59"/>
      <c r="KHV154" s="59"/>
      <c r="KHW154" s="59"/>
      <c r="KHX154" s="59"/>
      <c r="KHY154" s="59"/>
      <c r="KHZ154" s="59"/>
      <c r="KIA154" s="59"/>
      <c r="KIB154" s="59"/>
      <c r="KIC154" s="59"/>
      <c r="KID154" s="59"/>
      <c r="KIE154" s="59"/>
      <c r="KIF154" s="59"/>
      <c r="KIG154" s="59"/>
      <c r="KIH154" s="59"/>
      <c r="KII154" s="59"/>
      <c r="KIJ154" s="59"/>
      <c r="KIK154" s="59"/>
      <c r="KIL154" s="59"/>
      <c r="KIM154" s="59"/>
      <c r="KIN154" s="59"/>
      <c r="KIO154" s="59"/>
      <c r="KIP154" s="59"/>
      <c r="KIQ154" s="59"/>
      <c r="KIR154" s="59"/>
      <c r="KIS154" s="59"/>
      <c r="KIT154" s="59"/>
      <c r="KIU154" s="59"/>
      <c r="KIV154" s="59"/>
      <c r="KIW154" s="59"/>
      <c r="KIX154" s="59"/>
      <c r="KIY154" s="59"/>
      <c r="KIZ154" s="59"/>
      <c r="KJA154" s="59"/>
      <c r="KJB154" s="59"/>
      <c r="KJC154" s="59"/>
      <c r="KJD154" s="59"/>
      <c r="KJE154" s="59"/>
      <c r="KJF154" s="59"/>
      <c r="KJG154" s="59"/>
      <c r="KJH154" s="59"/>
      <c r="KJI154" s="59"/>
      <c r="KJJ154" s="59"/>
      <c r="KJK154" s="59"/>
      <c r="KJL154" s="59"/>
      <c r="KJM154" s="59"/>
      <c r="KJN154" s="59"/>
      <c r="KJO154" s="59"/>
      <c r="KJP154" s="59"/>
      <c r="KJQ154" s="59"/>
      <c r="KJR154" s="59"/>
      <c r="KJS154" s="59"/>
      <c r="KJT154" s="59"/>
      <c r="KJU154" s="59"/>
      <c r="KJV154" s="59"/>
      <c r="KJW154" s="59"/>
      <c r="KJX154" s="59"/>
      <c r="KJY154" s="59"/>
      <c r="KJZ154" s="59"/>
      <c r="KKA154" s="59"/>
      <c r="KKB154" s="59"/>
      <c r="KKC154" s="59"/>
      <c r="KKD154" s="59"/>
      <c r="KKE154" s="59"/>
      <c r="KKF154" s="59"/>
      <c r="KKG154" s="59"/>
      <c r="KKH154" s="59"/>
      <c r="KKI154" s="59"/>
      <c r="KKJ154" s="59"/>
      <c r="KKK154" s="59"/>
      <c r="KKL154" s="59"/>
      <c r="KKM154" s="59"/>
      <c r="KKN154" s="59"/>
      <c r="KKO154" s="59"/>
      <c r="KKP154" s="59"/>
      <c r="KKQ154" s="59"/>
      <c r="KKR154" s="59"/>
      <c r="KKS154" s="59"/>
      <c r="KKT154" s="59"/>
      <c r="KKU154" s="59"/>
      <c r="KKV154" s="59"/>
      <c r="KKW154" s="59"/>
      <c r="KKX154" s="59"/>
      <c r="KKY154" s="59"/>
      <c r="KKZ154" s="59"/>
      <c r="KLA154" s="59"/>
      <c r="KLB154" s="59"/>
      <c r="KLC154" s="59"/>
      <c r="KLD154" s="59"/>
      <c r="KLE154" s="59"/>
      <c r="KLF154" s="59"/>
      <c r="KLG154" s="59"/>
      <c r="KLH154" s="59"/>
      <c r="KLI154" s="59"/>
      <c r="KLJ154" s="59"/>
      <c r="KLK154" s="59"/>
      <c r="KLL154" s="59"/>
      <c r="KLM154" s="59"/>
      <c r="KLN154" s="59"/>
      <c r="KLO154" s="59"/>
      <c r="KLP154" s="59"/>
      <c r="KLQ154" s="59"/>
      <c r="KLR154" s="59"/>
      <c r="KLS154" s="59"/>
      <c r="KLT154" s="59"/>
      <c r="KLU154" s="59"/>
      <c r="KLV154" s="59"/>
      <c r="KLW154" s="59"/>
      <c r="KLX154" s="59"/>
      <c r="KLY154" s="59"/>
      <c r="KLZ154" s="59"/>
      <c r="KMA154" s="59"/>
      <c r="KMB154" s="59"/>
      <c r="KMC154" s="59"/>
      <c r="KMD154" s="59"/>
      <c r="KME154" s="59"/>
      <c r="KMF154" s="59"/>
      <c r="KMG154" s="59"/>
      <c r="KMH154" s="59"/>
      <c r="KMI154" s="59"/>
      <c r="KMJ154" s="59"/>
      <c r="KMK154" s="59"/>
      <c r="KML154" s="59"/>
      <c r="KMM154" s="59"/>
      <c r="KMN154" s="59"/>
      <c r="KMO154" s="59"/>
      <c r="KMP154" s="59"/>
      <c r="KMQ154" s="59"/>
      <c r="KMR154" s="59"/>
      <c r="KMS154" s="59"/>
      <c r="KMT154" s="59"/>
      <c r="KMU154" s="59"/>
      <c r="KMV154" s="59"/>
      <c r="KMW154" s="59"/>
      <c r="KMX154" s="59"/>
      <c r="KMY154" s="59"/>
      <c r="KMZ154" s="59"/>
      <c r="KNA154" s="59"/>
      <c r="KNB154" s="59"/>
      <c r="KNC154" s="59"/>
      <c r="KND154" s="59"/>
      <c r="KNE154" s="59"/>
      <c r="KNF154" s="59"/>
      <c r="KNG154" s="59"/>
      <c r="KNH154" s="59"/>
      <c r="KNI154" s="59"/>
      <c r="KNJ154" s="59"/>
      <c r="KNK154" s="59"/>
      <c r="KNL154" s="59"/>
      <c r="KNM154" s="59"/>
      <c r="KNN154" s="59"/>
      <c r="KNO154" s="59"/>
      <c r="KNP154" s="59"/>
      <c r="KNQ154" s="59"/>
      <c r="KNR154" s="59"/>
      <c r="KNS154" s="59"/>
      <c r="KNT154" s="59"/>
      <c r="KNU154" s="59"/>
      <c r="KNV154" s="59"/>
      <c r="KNW154" s="59"/>
      <c r="KNX154" s="59"/>
      <c r="KNY154" s="59"/>
      <c r="KNZ154" s="59"/>
      <c r="KOA154" s="59"/>
      <c r="KOB154" s="59"/>
      <c r="KOC154" s="59"/>
      <c r="KOD154" s="59"/>
      <c r="KOE154" s="59"/>
      <c r="KOF154" s="59"/>
      <c r="KOG154" s="59"/>
      <c r="KOH154" s="59"/>
      <c r="KOI154" s="59"/>
      <c r="KOJ154" s="59"/>
      <c r="KOK154" s="59"/>
      <c r="KOL154" s="59"/>
      <c r="KOM154" s="59"/>
      <c r="KON154" s="59"/>
      <c r="KOO154" s="59"/>
      <c r="KOP154" s="59"/>
      <c r="KOQ154" s="59"/>
      <c r="KOR154" s="59"/>
      <c r="KOS154" s="59"/>
      <c r="KOT154" s="59"/>
      <c r="KOU154" s="59"/>
      <c r="KOV154" s="59"/>
      <c r="KOW154" s="59"/>
      <c r="KOX154" s="59"/>
      <c r="KOY154" s="59"/>
      <c r="KOZ154" s="59"/>
      <c r="KPA154" s="59"/>
      <c r="KPB154" s="59"/>
      <c r="KPC154" s="59"/>
      <c r="KPD154" s="59"/>
      <c r="KPE154" s="59"/>
      <c r="KPF154" s="59"/>
      <c r="KPG154" s="59"/>
      <c r="KPH154" s="59"/>
      <c r="KPI154" s="59"/>
      <c r="KPJ154" s="59"/>
      <c r="KPK154" s="59"/>
      <c r="KPL154" s="59"/>
      <c r="KPM154" s="59"/>
      <c r="KPN154" s="59"/>
      <c r="KPO154" s="59"/>
      <c r="KPP154" s="59"/>
      <c r="KPQ154" s="59"/>
      <c r="KPR154" s="59"/>
      <c r="KPS154" s="59"/>
      <c r="KPT154" s="59"/>
      <c r="KPU154" s="59"/>
      <c r="KPV154" s="59"/>
      <c r="KPW154" s="59"/>
      <c r="KPX154" s="59"/>
      <c r="KPY154" s="59"/>
      <c r="KPZ154" s="59"/>
      <c r="KQA154" s="59"/>
      <c r="KQB154" s="59"/>
      <c r="KQC154" s="59"/>
      <c r="KQD154" s="59"/>
      <c r="KQE154" s="59"/>
      <c r="KQF154" s="59"/>
      <c r="KQG154" s="59"/>
      <c r="KQH154" s="59"/>
      <c r="KQI154" s="59"/>
      <c r="KQJ154" s="59"/>
      <c r="KQK154" s="59"/>
      <c r="KQL154" s="59"/>
      <c r="KQM154" s="59"/>
      <c r="KQN154" s="59"/>
      <c r="KQO154" s="59"/>
      <c r="KQP154" s="59"/>
      <c r="KQQ154" s="59"/>
      <c r="KQR154" s="59"/>
      <c r="KQS154" s="59"/>
      <c r="KQT154" s="59"/>
      <c r="KQU154" s="59"/>
      <c r="KQV154" s="59"/>
      <c r="KQW154" s="59"/>
      <c r="KQX154" s="59"/>
      <c r="KQY154" s="59"/>
      <c r="KQZ154" s="59"/>
      <c r="KRA154" s="59"/>
      <c r="KRB154" s="59"/>
      <c r="KRC154" s="59"/>
      <c r="KRD154" s="59"/>
      <c r="KRE154" s="59"/>
      <c r="KRF154" s="59"/>
      <c r="KRG154" s="59"/>
      <c r="KRH154" s="59"/>
      <c r="KRI154" s="59"/>
      <c r="KRJ154" s="59"/>
      <c r="KRK154" s="59"/>
      <c r="KRL154" s="59"/>
      <c r="KRM154" s="59"/>
      <c r="KRN154" s="59"/>
      <c r="KRO154" s="59"/>
      <c r="KRP154" s="59"/>
      <c r="KRQ154" s="59"/>
      <c r="KRR154" s="59"/>
      <c r="KRS154" s="59"/>
      <c r="KRT154" s="59"/>
      <c r="KRU154" s="59"/>
      <c r="KRV154" s="59"/>
      <c r="KRW154" s="59"/>
      <c r="KRX154" s="59"/>
      <c r="KRY154" s="59"/>
      <c r="KRZ154" s="59"/>
      <c r="KSA154" s="59"/>
      <c r="KSB154" s="59"/>
      <c r="KSC154" s="59"/>
      <c r="KSD154" s="59"/>
      <c r="KSE154" s="59"/>
      <c r="KSF154" s="59"/>
      <c r="KSG154" s="59"/>
      <c r="KSH154" s="59"/>
      <c r="KSI154" s="59"/>
      <c r="KSJ154" s="59"/>
      <c r="KSK154" s="59"/>
      <c r="KSL154" s="59"/>
      <c r="KSM154" s="59"/>
      <c r="KSN154" s="59"/>
      <c r="KSO154" s="59"/>
      <c r="KSP154" s="59"/>
      <c r="KSQ154" s="59"/>
      <c r="KSR154" s="59"/>
      <c r="KSS154" s="59"/>
      <c r="KST154" s="59"/>
      <c r="KSU154" s="59"/>
      <c r="KSV154" s="59"/>
      <c r="KSW154" s="59"/>
      <c r="KSX154" s="59"/>
      <c r="KSY154" s="59"/>
      <c r="KSZ154" s="59"/>
      <c r="KTA154" s="59"/>
      <c r="KTB154" s="59"/>
      <c r="KTC154" s="59"/>
      <c r="KTD154" s="59"/>
      <c r="KTE154" s="59"/>
      <c r="KTF154" s="59"/>
      <c r="KTG154" s="59"/>
      <c r="KTH154" s="59"/>
      <c r="KTI154" s="59"/>
      <c r="KTJ154" s="59"/>
      <c r="KTK154" s="59"/>
      <c r="KTL154" s="59"/>
      <c r="KTM154" s="59"/>
      <c r="KTN154" s="59"/>
      <c r="KTO154" s="59"/>
      <c r="KTP154" s="59"/>
      <c r="KTQ154" s="59"/>
      <c r="KTR154" s="59"/>
      <c r="KTS154" s="59"/>
      <c r="KTT154" s="59"/>
      <c r="KTU154" s="59"/>
      <c r="KTV154" s="59"/>
      <c r="KTW154" s="59"/>
      <c r="KTX154" s="59"/>
      <c r="KTY154" s="59"/>
      <c r="KTZ154" s="59"/>
      <c r="KUA154" s="59"/>
      <c r="KUB154" s="59"/>
      <c r="KUC154" s="59"/>
      <c r="KUD154" s="59"/>
      <c r="KUE154" s="59"/>
      <c r="KUF154" s="59"/>
      <c r="KUG154" s="59"/>
      <c r="KUH154" s="59"/>
      <c r="KUI154" s="59"/>
      <c r="KUJ154" s="59"/>
      <c r="KUK154" s="59"/>
      <c r="KUL154" s="59"/>
      <c r="KUM154" s="59"/>
      <c r="KUN154" s="59"/>
      <c r="KUO154" s="59"/>
      <c r="KUP154" s="59"/>
      <c r="KUQ154" s="59"/>
      <c r="KUR154" s="59"/>
      <c r="KUS154" s="59"/>
      <c r="KUT154" s="59"/>
      <c r="KUU154" s="59"/>
      <c r="KUV154" s="59"/>
      <c r="KUW154" s="59"/>
      <c r="KUX154" s="59"/>
      <c r="KUY154" s="59"/>
      <c r="KUZ154" s="59"/>
      <c r="KVA154" s="59"/>
      <c r="KVB154" s="59"/>
      <c r="KVC154" s="59"/>
      <c r="KVD154" s="59"/>
      <c r="KVE154" s="59"/>
      <c r="KVF154" s="59"/>
      <c r="KVG154" s="59"/>
      <c r="KVH154" s="59"/>
      <c r="KVI154" s="59"/>
      <c r="KVJ154" s="59"/>
      <c r="KVK154" s="59"/>
      <c r="KVL154" s="59"/>
      <c r="KVM154" s="59"/>
      <c r="KVN154" s="59"/>
      <c r="KVO154" s="59"/>
      <c r="KVP154" s="59"/>
      <c r="KVQ154" s="59"/>
      <c r="KVR154" s="59"/>
      <c r="KVS154" s="59"/>
      <c r="KVT154" s="59"/>
      <c r="KVU154" s="59"/>
      <c r="KVV154" s="59"/>
      <c r="KVW154" s="59"/>
      <c r="KVX154" s="59"/>
      <c r="KVY154" s="59"/>
      <c r="KVZ154" s="59"/>
      <c r="KWA154" s="59"/>
      <c r="KWB154" s="59"/>
      <c r="KWC154" s="59"/>
      <c r="KWD154" s="59"/>
      <c r="KWE154" s="59"/>
      <c r="KWF154" s="59"/>
      <c r="KWG154" s="59"/>
      <c r="KWH154" s="59"/>
      <c r="KWI154" s="59"/>
      <c r="KWJ154" s="59"/>
      <c r="KWK154" s="59"/>
      <c r="KWL154" s="59"/>
      <c r="KWM154" s="59"/>
      <c r="KWN154" s="59"/>
      <c r="KWO154" s="59"/>
      <c r="KWP154" s="59"/>
      <c r="KWQ154" s="59"/>
      <c r="KWR154" s="59"/>
      <c r="KWS154" s="59"/>
      <c r="KWT154" s="59"/>
      <c r="KWU154" s="59"/>
      <c r="KWV154" s="59"/>
      <c r="KWW154" s="59"/>
      <c r="KWX154" s="59"/>
      <c r="KWY154" s="59"/>
      <c r="KWZ154" s="59"/>
      <c r="KXA154" s="59"/>
      <c r="KXB154" s="59"/>
      <c r="KXC154" s="59"/>
      <c r="KXD154" s="59"/>
      <c r="KXE154" s="59"/>
      <c r="KXF154" s="59"/>
      <c r="KXG154" s="59"/>
      <c r="KXH154" s="59"/>
      <c r="KXI154" s="59"/>
      <c r="KXJ154" s="59"/>
      <c r="KXK154" s="59"/>
      <c r="KXL154" s="59"/>
      <c r="KXM154" s="59"/>
      <c r="KXN154" s="59"/>
      <c r="KXO154" s="59"/>
      <c r="KXP154" s="59"/>
      <c r="KXQ154" s="59"/>
      <c r="KXR154" s="59"/>
      <c r="KXS154" s="59"/>
      <c r="KXT154" s="59"/>
      <c r="KXU154" s="59"/>
      <c r="KXV154" s="59"/>
      <c r="KXW154" s="59"/>
      <c r="KXX154" s="59"/>
      <c r="KXY154" s="59"/>
      <c r="KXZ154" s="59"/>
      <c r="KYA154" s="59"/>
      <c r="KYB154" s="59"/>
      <c r="KYC154" s="59"/>
      <c r="KYD154" s="59"/>
      <c r="KYE154" s="59"/>
      <c r="KYF154" s="59"/>
      <c r="KYG154" s="59"/>
      <c r="KYH154" s="59"/>
      <c r="KYI154" s="59"/>
      <c r="KYJ154" s="59"/>
      <c r="KYK154" s="59"/>
      <c r="KYL154" s="59"/>
      <c r="KYM154" s="59"/>
      <c r="KYN154" s="59"/>
      <c r="KYO154" s="59"/>
      <c r="KYP154" s="59"/>
      <c r="KYQ154" s="59"/>
      <c r="KYR154" s="59"/>
      <c r="KYS154" s="59"/>
      <c r="KYT154" s="59"/>
      <c r="KYU154" s="59"/>
      <c r="KYV154" s="59"/>
      <c r="KYW154" s="59"/>
      <c r="KYX154" s="59"/>
      <c r="KYY154" s="59"/>
      <c r="KYZ154" s="59"/>
      <c r="KZA154" s="59"/>
      <c r="KZB154" s="59"/>
      <c r="KZC154" s="59"/>
      <c r="KZD154" s="59"/>
      <c r="KZE154" s="59"/>
      <c r="KZF154" s="59"/>
      <c r="KZG154" s="59"/>
      <c r="KZH154" s="59"/>
      <c r="KZI154" s="59"/>
      <c r="KZJ154" s="59"/>
      <c r="KZK154" s="59"/>
      <c r="KZL154" s="59"/>
      <c r="KZM154" s="59"/>
      <c r="KZN154" s="59"/>
      <c r="KZO154" s="59"/>
      <c r="KZP154" s="59"/>
      <c r="KZQ154" s="59"/>
      <c r="KZR154" s="59"/>
      <c r="KZS154" s="59"/>
      <c r="KZT154" s="59"/>
      <c r="KZU154" s="59"/>
      <c r="KZV154" s="59"/>
      <c r="KZW154" s="59"/>
      <c r="KZX154" s="59"/>
      <c r="KZY154" s="59"/>
      <c r="KZZ154" s="59"/>
      <c r="LAA154" s="59"/>
      <c r="LAB154" s="59"/>
      <c r="LAC154" s="59"/>
      <c r="LAD154" s="59"/>
      <c r="LAE154" s="59"/>
      <c r="LAF154" s="59"/>
      <c r="LAG154" s="59"/>
      <c r="LAH154" s="59"/>
      <c r="LAI154" s="59"/>
      <c r="LAJ154" s="59"/>
      <c r="LAK154" s="59"/>
      <c r="LAL154" s="59"/>
      <c r="LAM154" s="59"/>
      <c r="LAN154" s="59"/>
      <c r="LAO154" s="59"/>
      <c r="LAP154" s="59"/>
      <c r="LAQ154" s="59"/>
      <c r="LAR154" s="59"/>
      <c r="LAS154" s="59"/>
      <c r="LAT154" s="59"/>
      <c r="LAU154" s="59"/>
      <c r="LAV154" s="59"/>
      <c r="LAW154" s="59"/>
      <c r="LAX154" s="59"/>
      <c r="LAY154" s="59"/>
      <c r="LAZ154" s="59"/>
      <c r="LBA154" s="59"/>
      <c r="LBB154" s="59"/>
      <c r="LBC154" s="59"/>
      <c r="LBD154" s="59"/>
      <c r="LBE154" s="59"/>
      <c r="LBF154" s="59"/>
      <c r="LBG154" s="59"/>
      <c r="LBH154" s="59"/>
      <c r="LBI154" s="59"/>
      <c r="LBJ154" s="59"/>
      <c r="LBK154" s="59"/>
      <c r="LBL154" s="59"/>
      <c r="LBM154" s="59"/>
      <c r="LBN154" s="59"/>
      <c r="LBO154" s="59"/>
      <c r="LBP154" s="59"/>
      <c r="LBQ154" s="59"/>
      <c r="LBR154" s="59"/>
      <c r="LBS154" s="59"/>
      <c r="LBT154" s="59"/>
      <c r="LBU154" s="59"/>
      <c r="LBV154" s="59"/>
      <c r="LBW154" s="59"/>
      <c r="LBX154" s="59"/>
      <c r="LBY154" s="59"/>
      <c r="LBZ154" s="59"/>
      <c r="LCA154" s="59"/>
      <c r="LCB154" s="59"/>
      <c r="LCC154" s="59"/>
      <c r="LCD154" s="59"/>
      <c r="LCE154" s="59"/>
      <c r="LCF154" s="59"/>
      <c r="LCG154" s="59"/>
      <c r="LCH154" s="59"/>
      <c r="LCI154" s="59"/>
      <c r="LCJ154" s="59"/>
      <c r="LCK154" s="59"/>
      <c r="LCL154" s="59"/>
      <c r="LCM154" s="59"/>
      <c r="LCN154" s="59"/>
      <c r="LCO154" s="59"/>
      <c r="LCP154" s="59"/>
      <c r="LCQ154" s="59"/>
      <c r="LCR154" s="59"/>
      <c r="LCS154" s="59"/>
      <c r="LCT154" s="59"/>
      <c r="LCU154" s="59"/>
      <c r="LCV154" s="59"/>
      <c r="LCW154" s="59"/>
      <c r="LCX154" s="59"/>
      <c r="LCY154" s="59"/>
      <c r="LCZ154" s="59"/>
      <c r="LDA154" s="59"/>
      <c r="LDB154" s="59"/>
      <c r="LDC154" s="59"/>
      <c r="LDD154" s="59"/>
      <c r="LDE154" s="59"/>
      <c r="LDF154" s="59"/>
      <c r="LDG154" s="59"/>
      <c r="LDH154" s="59"/>
      <c r="LDI154" s="59"/>
      <c r="LDJ154" s="59"/>
      <c r="LDK154" s="59"/>
      <c r="LDL154" s="59"/>
      <c r="LDM154" s="59"/>
      <c r="LDN154" s="59"/>
      <c r="LDO154" s="59"/>
      <c r="LDP154" s="59"/>
      <c r="LDQ154" s="59"/>
      <c r="LDR154" s="59"/>
      <c r="LDS154" s="59"/>
      <c r="LDT154" s="59"/>
      <c r="LDU154" s="59"/>
      <c r="LDV154" s="59"/>
      <c r="LDW154" s="59"/>
      <c r="LDX154" s="59"/>
      <c r="LDY154" s="59"/>
      <c r="LDZ154" s="59"/>
      <c r="LEA154" s="59"/>
      <c r="LEB154" s="59"/>
      <c r="LEC154" s="59"/>
      <c r="LED154" s="59"/>
      <c r="LEE154" s="59"/>
      <c r="LEF154" s="59"/>
      <c r="LEG154" s="59"/>
      <c r="LEH154" s="59"/>
      <c r="LEI154" s="59"/>
      <c r="LEJ154" s="59"/>
      <c r="LEK154" s="59"/>
      <c r="LEL154" s="59"/>
      <c r="LEM154" s="59"/>
      <c r="LEN154" s="59"/>
      <c r="LEO154" s="59"/>
      <c r="LEP154" s="59"/>
      <c r="LEQ154" s="59"/>
      <c r="LER154" s="59"/>
      <c r="LES154" s="59"/>
      <c r="LET154" s="59"/>
      <c r="LEU154" s="59"/>
      <c r="LEV154" s="59"/>
      <c r="LEW154" s="59"/>
      <c r="LEX154" s="59"/>
      <c r="LEY154" s="59"/>
      <c r="LEZ154" s="59"/>
      <c r="LFA154" s="59"/>
      <c r="LFB154" s="59"/>
      <c r="LFC154" s="59"/>
      <c r="LFD154" s="59"/>
      <c r="LFE154" s="59"/>
      <c r="LFF154" s="59"/>
      <c r="LFG154" s="59"/>
      <c r="LFH154" s="59"/>
      <c r="LFI154" s="59"/>
      <c r="LFJ154" s="59"/>
      <c r="LFK154" s="59"/>
      <c r="LFL154" s="59"/>
      <c r="LFM154" s="59"/>
      <c r="LFN154" s="59"/>
      <c r="LFO154" s="59"/>
      <c r="LFP154" s="59"/>
      <c r="LFQ154" s="59"/>
      <c r="LFR154" s="59"/>
      <c r="LFS154" s="59"/>
      <c r="LFT154" s="59"/>
      <c r="LFU154" s="59"/>
      <c r="LFV154" s="59"/>
      <c r="LFW154" s="59"/>
      <c r="LFX154" s="59"/>
      <c r="LFY154" s="59"/>
      <c r="LFZ154" s="59"/>
      <c r="LGA154" s="59"/>
      <c r="LGB154" s="59"/>
      <c r="LGC154" s="59"/>
      <c r="LGD154" s="59"/>
      <c r="LGE154" s="59"/>
      <c r="LGF154" s="59"/>
      <c r="LGG154" s="59"/>
      <c r="LGH154" s="59"/>
      <c r="LGI154" s="59"/>
      <c r="LGJ154" s="59"/>
      <c r="LGK154" s="59"/>
      <c r="LGL154" s="59"/>
      <c r="LGM154" s="59"/>
      <c r="LGN154" s="59"/>
      <c r="LGO154" s="59"/>
      <c r="LGP154" s="59"/>
      <c r="LGQ154" s="59"/>
      <c r="LGR154" s="59"/>
      <c r="LGS154" s="59"/>
      <c r="LGT154" s="59"/>
      <c r="LGU154" s="59"/>
      <c r="LGV154" s="59"/>
      <c r="LGW154" s="59"/>
      <c r="LGX154" s="59"/>
      <c r="LGY154" s="59"/>
      <c r="LGZ154" s="59"/>
      <c r="LHA154" s="59"/>
      <c r="LHB154" s="59"/>
      <c r="LHC154" s="59"/>
      <c r="LHD154" s="59"/>
      <c r="LHE154" s="59"/>
      <c r="LHF154" s="59"/>
      <c r="LHG154" s="59"/>
      <c r="LHH154" s="59"/>
      <c r="LHI154" s="59"/>
      <c r="LHJ154" s="59"/>
      <c r="LHK154" s="59"/>
      <c r="LHL154" s="59"/>
      <c r="LHM154" s="59"/>
      <c r="LHN154" s="59"/>
      <c r="LHO154" s="59"/>
      <c r="LHP154" s="59"/>
      <c r="LHQ154" s="59"/>
      <c r="LHR154" s="59"/>
      <c r="LHS154" s="59"/>
      <c r="LHT154" s="59"/>
      <c r="LHU154" s="59"/>
      <c r="LHV154" s="59"/>
      <c r="LHW154" s="59"/>
      <c r="LHX154" s="59"/>
      <c r="LHY154" s="59"/>
      <c r="LHZ154" s="59"/>
      <c r="LIA154" s="59"/>
      <c r="LIB154" s="59"/>
      <c r="LIC154" s="59"/>
      <c r="LID154" s="59"/>
      <c r="LIE154" s="59"/>
      <c r="LIF154" s="59"/>
      <c r="LIG154" s="59"/>
      <c r="LIH154" s="59"/>
      <c r="LII154" s="59"/>
      <c r="LIJ154" s="59"/>
      <c r="LIK154" s="59"/>
      <c r="LIL154" s="59"/>
      <c r="LIM154" s="59"/>
      <c r="LIN154" s="59"/>
      <c r="LIO154" s="59"/>
      <c r="LIP154" s="59"/>
      <c r="LIQ154" s="59"/>
      <c r="LIR154" s="59"/>
      <c r="LIS154" s="59"/>
      <c r="LIT154" s="59"/>
      <c r="LIU154" s="59"/>
      <c r="LIV154" s="59"/>
      <c r="LIW154" s="59"/>
      <c r="LIX154" s="59"/>
      <c r="LIY154" s="59"/>
      <c r="LIZ154" s="59"/>
      <c r="LJA154" s="59"/>
      <c r="LJB154" s="59"/>
      <c r="LJC154" s="59"/>
      <c r="LJD154" s="59"/>
      <c r="LJE154" s="59"/>
      <c r="LJF154" s="59"/>
      <c r="LJG154" s="59"/>
      <c r="LJH154" s="59"/>
      <c r="LJI154" s="59"/>
      <c r="LJJ154" s="59"/>
      <c r="LJK154" s="59"/>
      <c r="LJL154" s="59"/>
      <c r="LJM154" s="59"/>
      <c r="LJN154" s="59"/>
      <c r="LJO154" s="59"/>
      <c r="LJP154" s="59"/>
      <c r="LJQ154" s="59"/>
      <c r="LJR154" s="59"/>
      <c r="LJS154" s="59"/>
      <c r="LJT154" s="59"/>
      <c r="LJU154" s="59"/>
      <c r="LJV154" s="59"/>
      <c r="LJW154" s="59"/>
      <c r="LJX154" s="59"/>
      <c r="LJY154" s="59"/>
      <c r="LJZ154" s="59"/>
      <c r="LKA154" s="59"/>
      <c r="LKB154" s="59"/>
      <c r="LKC154" s="59"/>
      <c r="LKD154" s="59"/>
      <c r="LKE154" s="59"/>
      <c r="LKF154" s="59"/>
      <c r="LKG154" s="59"/>
      <c r="LKH154" s="59"/>
      <c r="LKI154" s="59"/>
      <c r="LKJ154" s="59"/>
      <c r="LKK154" s="59"/>
      <c r="LKL154" s="59"/>
      <c r="LKM154" s="59"/>
      <c r="LKN154" s="59"/>
      <c r="LKO154" s="59"/>
      <c r="LKP154" s="59"/>
      <c r="LKQ154" s="59"/>
      <c r="LKR154" s="59"/>
      <c r="LKS154" s="59"/>
      <c r="LKT154" s="59"/>
      <c r="LKU154" s="59"/>
      <c r="LKV154" s="59"/>
      <c r="LKW154" s="59"/>
      <c r="LKX154" s="59"/>
      <c r="LKY154" s="59"/>
      <c r="LKZ154" s="59"/>
      <c r="LLA154" s="59"/>
      <c r="LLB154" s="59"/>
      <c r="LLC154" s="59"/>
      <c r="LLD154" s="59"/>
      <c r="LLE154" s="59"/>
      <c r="LLF154" s="59"/>
      <c r="LLG154" s="59"/>
      <c r="LLH154" s="59"/>
      <c r="LLI154" s="59"/>
      <c r="LLJ154" s="59"/>
      <c r="LLK154" s="59"/>
      <c r="LLL154" s="59"/>
      <c r="LLM154" s="59"/>
      <c r="LLN154" s="59"/>
      <c r="LLO154" s="59"/>
      <c r="LLP154" s="59"/>
      <c r="LLQ154" s="59"/>
      <c r="LLR154" s="59"/>
      <c r="LLS154" s="59"/>
      <c r="LLT154" s="59"/>
      <c r="LLU154" s="59"/>
      <c r="LLV154" s="59"/>
      <c r="LLW154" s="59"/>
      <c r="LLX154" s="59"/>
      <c r="LLY154" s="59"/>
      <c r="LLZ154" s="59"/>
      <c r="LMA154" s="59"/>
      <c r="LMB154" s="59"/>
      <c r="LMC154" s="59"/>
      <c r="LMD154" s="59"/>
      <c r="LME154" s="59"/>
      <c r="LMF154" s="59"/>
      <c r="LMG154" s="59"/>
      <c r="LMH154" s="59"/>
      <c r="LMI154" s="59"/>
      <c r="LMJ154" s="59"/>
      <c r="LMK154" s="59"/>
      <c r="LML154" s="59"/>
      <c r="LMM154" s="59"/>
      <c r="LMN154" s="59"/>
      <c r="LMO154" s="59"/>
      <c r="LMP154" s="59"/>
      <c r="LMQ154" s="59"/>
      <c r="LMR154" s="59"/>
      <c r="LMS154" s="59"/>
      <c r="LMT154" s="59"/>
      <c r="LMU154" s="59"/>
      <c r="LMV154" s="59"/>
      <c r="LMW154" s="59"/>
      <c r="LMX154" s="59"/>
      <c r="LMY154" s="59"/>
      <c r="LMZ154" s="59"/>
      <c r="LNA154" s="59"/>
      <c r="LNB154" s="59"/>
      <c r="LNC154" s="59"/>
      <c r="LND154" s="59"/>
      <c r="LNE154" s="59"/>
      <c r="LNF154" s="59"/>
      <c r="LNG154" s="59"/>
      <c r="LNH154" s="59"/>
      <c r="LNI154" s="59"/>
      <c r="LNJ154" s="59"/>
      <c r="LNK154" s="59"/>
      <c r="LNL154" s="59"/>
      <c r="LNM154" s="59"/>
      <c r="LNN154" s="59"/>
      <c r="LNO154" s="59"/>
      <c r="LNP154" s="59"/>
      <c r="LNQ154" s="59"/>
      <c r="LNR154" s="59"/>
      <c r="LNS154" s="59"/>
      <c r="LNT154" s="59"/>
      <c r="LNU154" s="59"/>
      <c r="LNV154" s="59"/>
      <c r="LNW154" s="59"/>
      <c r="LNX154" s="59"/>
      <c r="LNY154" s="59"/>
      <c r="LNZ154" s="59"/>
      <c r="LOA154" s="59"/>
      <c r="LOB154" s="59"/>
      <c r="LOC154" s="59"/>
      <c r="LOD154" s="59"/>
      <c r="LOE154" s="59"/>
      <c r="LOF154" s="59"/>
      <c r="LOG154" s="59"/>
      <c r="LOH154" s="59"/>
      <c r="LOI154" s="59"/>
      <c r="LOJ154" s="59"/>
      <c r="LOK154" s="59"/>
      <c r="LOL154" s="59"/>
      <c r="LOM154" s="59"/>
      <c r="LON154" s="59"/>
      <c r="LOO154" s="59"/>
      <c r="LOP154" s="59"/>
      <c r="LOQ154" s="59"/>
      <c r="LOR154" s="59"/>
      <c r="LOS154" s="59"/>
      <c r="LOT154" s="59"/>
      <c r="LOU154" s="59"/>
      <c r="LOV154" s="59"/>
      <c r="LOW154" s="59"/>
      <c r="LOX154" s="59"/>
      <c r="LOY154" s="59"/>
      <c r="LOZ154" s="59"/>
      <c r="LPA154" s="59"/>
      <c r="LPB154" s="59"/>
      <c r="LPC154" s="59"/>
      <c r="LPD154" s="59"/>
      <c r="LPE154" s="59"/>
      <c r="LPF154" s="59"/>
      <c r="LPG154" s="59"/>
      <c r="LPH154" s="59"/>
      <c r="LPI154" s="59"/>
      <c r="LPJ154" s="59"/>
      <c r="LPK154" s="59"/>
      <c r="LPL154" s="59"/>
      <c r="LPM154" s="59"/>
      <c r="LPN154" s="59"/>
      <c r="LPO154" s="59"/>
      <c r="LPP154" s="59"/>
      <c r="LPQ154" s="59"/>
      <c r="LPR154" s="59"/>
      <c r="LPS154" s="59"/>
      <c r="LPT154" s="59"/>
      <c r="LPU154" s="59"/>
      <c r="LPV154" s="59"/>
      <c r="LPW154" s="59"/>
      <c r="LPX154" s="59"/>
      <c r="LPY154" s="59"/>
      <c r="LPZ154" s="59"/>
      <c r="LQA154" s="59"/>
      <c r="LQB154" s="59"/>
      <c r="LQC154" s="59"/>
      <c r="LQD154" s="59"/>
      <c r="LQE154" s="59"/>
      <c r="LQF154" s="59"/>
      <c r="LQG154" s="59"/>
      <c r="LQH154" s="59"/>
      <c r="LQI154" s="59"/>
      <c r="LQJ154" s="59"/>
      <c r="LQK154" s="59"/>
      <c r="LQL154" s="59"/>
      <c r="LQM154" s="59"/>
      <c r="LQN154" s="59"/>
      <c r="LQO154" s="59"/>
      <c r="LQP154" s="59"/>
      <c r="LQQ154" s="59"/>
      <c r="LQR154" s="59"/>
      <c r="LQS154" s="59"/>
      <c r="LQT154" s="59"/>
      <c r="LQU154" s="59"/>
      <c r="LQV154" s="59"/>
      <c r="LQW154" s="59"/>
      <c r="LQX154" s="59"/>
      <c r="LQY154" s="59"/>
      <c r="LQZ154" s="59"/>
      <c r="LRA154" s="59"/>
      <c r="LRB154" s="59"/>
      <c r="LRC154" s="59"/>
      <c r="LRD154" s="59"/>
      <c r="LRE154" s="59"/>
      <c r="LRF154" s="59"/>
      <c r="LRG154" s="59"/>
      <c r="LRH154" s="59"/>
      <c r="LRI154" s="59"/>
      <c r="LRJ154" s="59"/>
      <c r="LRK154" s="59"/>
      <c r="LRL154" s="59"/>
      <c r="LRM154" s="59"/>
      <c r="LRN154" s="59"/>
      <c r="LRO154" s="59"/>
      <c r="LRP154" s="59"/>
      <c r="LRQ154" s="59"/>
      <c r="LRR154" s="59"/>
      <c r="LRS154" s="59"/>
      <c r="LRT154" s="59"/>
      <c r="LRU154" s="59"/>
      <c r="LRV154" s="59"/>
      <c r="LRW154" s="59"/>
      <c r="LRX154" s="59"/>
      <c r="LRY154" s="59"/>
      <c r="LRZ154" s="59"/>
      <c r="LSA154" s="59"/>
      <c r="LSB154" s="59"/>
      <c r="LSC154" s="59"/>
      <c r="LSD154" s="59"/>
      <c r="LSE154" s="59"/>
      <c r="LSF154" s="59"/>
      <c r="LSG154" s="59"/>
      <c r="LSH154" s="59"/>
      <c r="LSI154" s="59"/>
      <c r="LSJ154" s="59"/>
      <c r="LSK154" s="59"/>
      <c r="LSL154" s="59"/>
      <c r="LSM154" s="59"/>
      <c r="LSN154" s="59"/>
      <c r="LSO154" s="59"/>
      <c r="LSP154" s="59"/>
      <c r="LSQ154" s="59"/>
      <c r="LSR154" s="59"/>
      <c r="LSS154" s="59"/>
      <c r="LST154" s="59"/>
      <c r="LSU154" s="59"/>
      <c r="LSV154" s="59"/>
      <c r="LSW154" s="59"/>
      <c r="LSX154" s="59"/>
      <c r="LSY154" s="59"/>
      <c r="LSZ154" s="59"/>
      <c r="LTA154" s="59"/>
      <c r="LTB154" s="59"/>
      <c r="LTC154" s="59"/>
      <c r="LTD154" s="59"/>
      <c r="LTE154" s="59"/>
      <c r="LTF154" s="59"/>
      <c r="LTG154" s="59"/>
      <c r="LTH154" s="59"/>
      <c r="LTI154" s="59"/>
      <c r="LTJ154" s="59"/>
      <c r="LTK154" s="59"/>
      <c r="LTL154" s="59"/>
      <c r="LTM154" s="59"/>
      <c r="LTN154" s="59"/>
      <c r="LTO154" s="59"/>
      <c r="LTP154" s="59"/>
      <c r="LTQ154" s="59"/>
      <c r="LTR154" s="59"/>
      <c r="LTS154" s="59"/>
      <c r="LTT154" s="59"/>
      <c r="LTU154" s="59"/>
      <c r="LTV154" s="59"/>
      <c r="LTW154" s="59"/>
      <c r="LTX154" s="59"/>
      <c r="LTY154" s="59"/>
      <c r="LTZ154" s="59"/>
      <c r="LUA154" s="59"/>
      <c r="LUB154" s="59"/>
      <c r="LUC154" s="59"/>
      <c r="LUD154" s="59"/>
      <c r="LUE154" s="59"/>
      <c r="LUF154" s="59"/>
      <c r="LUG154" s="59"/>
      <c r="LUH154" s="59"/>
      <c r="LUI154" s="59"/>
      <c r="LUJ154" s="59"/>
      <c r="LUK154" s="59"/>
      <c r="LUL154" s="59"/>
      <c r="LUM154" s="59"/>
      <c r="LUN154" s="59"/>
      <c r="LUO154" s="59"/>
      <c r="LUP154" s="59"/>
      <c r="LUQ154" s="59"/>
      <c r="LUR154" s="59"/>
      <c r="LUS154" s="59"/>
      <c r="LUT154" s="59"/>
      <c r="LUU154" s="59"/>
      <c r="LUV154" s="59"/>
      <c r="LUW154" s="59"/>
      <c r="LUX154" s="59"/>
      <c r="LUY154" s="59"/>
      <c r="LUZ154" s="59"/>
      <c r="LVA154" s="59"/>
      <c r="LVB154" s="59"/>
      <c r="LVC154" s="59"/>
      <c r="LVD154" s="59"/>
      <c r="LVE154" s="59"/>
      <c r="LVF154" s="59"/>
      <c r="LVG154" s="59"/>
      <c r="LVH154" s="59"/>
      <c r="LVI154" s="59"/>
      <c r="LVJ154" s="59"/>
      <c r="LVK154" s="59"/>
      <c r="LVL154" s="59"/>
      <c r="LVM154" s="59"/>
      <c r="LVN154" s="59"/>
      <c r="LVO154" s="59"/>
      <c r="LVP154" s="59"/>
      <c r="LVQ154" s="59"/>
      <c r="LVR154" s="59"/>
      <c r="LVS154" s="59"/>
      <c r="LVT154" s="59"/>
      <c r="LVU154" s="59"/>
      <c r="LVV154" s="59"/>
      <c r="LVW154" s="59"/>
      <c r="LVX154" s="59"/>
      <c r="LVY154" s="59"/>
      <c r="LVZ154" s="59"/>
      <c r="LWA154" s="59"/>
      <c r="LWB154" s="59"/>
      <c r="LWC154" s="59"/>
      <c r="LWD154" s="59"/>
      <c r="LWE154" s="59"/>
      <c r="LWF154" s="59"/>
      <c r="LWG154" s="59"/>
      <c r="LWH154" s="59"/>
      <c r="LWI154" s="59"/>
      <c r="LWJ154" s="59"/>
      <c r="LWK154" s="59"/>
      <c r="LWL154" s="59"/>
      <c r="LWM154" s="59"/>
      <c r="LWN154" s="59"/>
      <c r="LWO154" s="59"/>
      <c r="LWP154" s="59"/>
      <c r="LWQ154" s="59"/>
      <c r="LWR154" s="59"/>
      <c r="LWS154" s="59"/>
      <c r="LWT154" s="59"/>
      <c r="LWU154" s="59"/>
      <c r="LWV154" s="59"/>
      <c r="LWW154" s="59"/>
      <c r="LWX154" s="59"/>
      <c r="LWY154" s="59"/>
      <c r="LWZ154" s="59"/>
      <c r="LXA154" s="59"/>
      <c r="LXB154" s="59"/>
      <c r="LXC154" s="59"/>
      <c r="LXD154" s="59"/>
      <c r="LXE154" s="59"/>
      <c r="LXF154" s="59"/>
      <c r="LXG154" s="59"/>
      <c r="LXH154" s="59"/>
      <c r="LXI154" s="59"/>
      <c r="LXJ154" s="59"/>
      <c r="LXK154" s="59"/>
      <c r="LXL154" s="59"/>
      <c r="LXM154" s="59"/>
      <c r="LXN154" s="59"/>
      <c r="LXO154" s="59"/>
      <c r="LXP154" s="59"/>
      <c r="LXQ154" s="59"/>
      <c r="LXR154" s="59"/>
      <c r="LXS154" s="59"/>
      <c r="LXT154" s="59"/>
      <c r="LXU154" s="59"/>
      <c r="LXV154" s="59"/>
      <c r="LXW154" s="59"/>
      <c r="LXX154" s="59"/>
      <c r="LXY154" s="59"/>
      <c r="LXZ154" s="59"/>
      <c r="LYA154" s="59"/>
      <c r="LYB154" s="59"/>
      <c r="LYC154" s="59"/>
      <c r="LYD154" s="59"/>
      <c r="LYE154" s="59"/>
      <c r="LYF154" s="59"/>
      <c r="LYG154" s="59"/>
      <c r="LYH154" s="59"/>
      <c r="LYI154" s="59"/>
      <c r="LYJ154" s="59"/>
      <c r="LYK154" s="59"/>
      <c r="LYL154" s="59"/>
      <c r="LYM154" s="59"/>
      <c r="LYN154" s="59"/>
      <c r="LYO154" s="59"/>
      <c r="LYP154" s="59"/>
      <c r="LYQ154" s="59"/>
      <c r="LYR154" s="59"/>
      <c r="LYS154" s="59"/>
      <c r="LYT154" s="59"/>
      <c r="LYU154" s="59"/>
      <c r="LYV154" s="59"/>
      <c r="LYW154" s="59"/>
      <c r="LYX154" s="59"/>
      <c r="LYY154" s="59"/>
      <c r="LYZ154" s="59"/>
      <c r="LZA154" s="59"/>
      <c r="LZB154" s="59"/>
      <c r="LZC154" s="59"/>
      <c r="LZD154" s="59"/>
      <c r="LZE154" s="59"/>
      <c r="LZF154" s="59"/>
      <c r="LZG154" s="59"/>
      <c r="LZH154" s="59"/>
      <c r="LZI154" s="59"/>
      <c r="LZJ154" s="59"/>
      <c r="LZK154" s="59"/>
      <c r="LZL154" s="59"/>
      <c r="LZM154" s="59"/>
      <c r="LZN154" s="59"/>
      <c r="LZO154" s="59"/>
      <c r="LZP154" s="59"/>
      <c r="LZQ154" s="59"/>
      <c r="LZR154" s="59"/>
      <c r="LZS154" s="59"/>
      <c r="LZT154" s="59"/>
      <c r="LZU154" s="59"/>
      <c r="LZV154" s="59"/>
      <c r="LZW154" s="59"/>
      <c r="LZX154" s="59"/>
      <c r="LZY154" s="59"/>
      <c r="LZZ154" s="59"/>
      <c r="MAA154" s="59"/>
      <c r="MAB154" s="59"/>
      <c r="MAC154" s="59"/>
      <c r="MAD154" s="59"/>
      <c r="MAE154" s="59"/>
      <c r="MAF154" s="59"/>
      <c r="MAG154" s="59"/>
      <c r="MAH154" s="59"/>
      <c r="MAI154" s="59"/>
      <c r="MAJ154" s="59"/>
      <c r="MAK154" s="59"/>
      <c r="MAL154" s="59"/>
      <c r="MAM154" s="59"/>
      <c r="MAN154" s="59"/>
      <c r="MAO154" s="59"/>
      <c r="MAP154" s="59"/>
      <c r="MAQ154" s="59"/>
      <c r="MAR154" s="59"/>
      <c r="MAS154" s="59"/>
      <c r="MAT154" s="59"/>
      <c r="MAU154" s="59"/>
      <c r="MAV154" s="59"/>
      <c r="MAW154" s="59"/>
      <c r="MAX154" s="59"/>
      <c r="MAY154" s="59"/>
      <c r="MAZ154" s="59"/>
      <c r="MBA154" s="59"/>
      <c r="MBB154" s="59"/>
      <c r="MBC154" s="59"/>
      <c r="MBD154" s="59"/>
      <c r="MBE154" s="59"/>
      <c r="MBF154" s="59"/>
      <c r="MBG154" s="59"/>
      <c r="MBH154" s="59"/>
      <c r="MBI154" s="59"/>
      <c r="MBJ154" s="59"/>
      <c r="MBK154" s="59"/>
      <c r="MBL154" s="59"/>
      <c r="MBM154" s="59"/>
      <c r="MBN154" s="59"/>
      <c r="MBO154" s="59"/>
      <c r="MBP154" s="59"/>
      <c r="MBQ154" s="59"/>
      <c r="MBR154" s="59"/>
      <c r="MBS154" s="59"/>
      <c r="MBT154" s="59"/>
      <c r="MBU154" s="59"/>
      <c r="MBV154" s="59"/>
      <c r="MBW154" s="59"/>
      <c r="MBX154" s="59"/>
      <c r="MBY154" s="59"/>
      <c r="MBZ154" s="59"/>
      <c r="MCA154" s="59"/>
      <c r="MCB154" s="59"/>
      <c r="MCC154" s="59"/>
      <c r="MCD154" s="59"/>
      <c r="MCE154" s="59"/>
      <c r="MCF154" s="59"/>
      <c r="MCG154" s="59"/>
      <c r="MCH154" s="59"/>
      <c r="MCI154" s="59"/>
      <c r="MCJ154" s="59"/>
      <c r="MCK154" s="59"/>
      <c r="MCL154" s="59"/>
      <c r="MCM154" s="59"/>
      <c r="MCN154" s="59"/>
      <c r="MCO154" s="59"/>
      <c r="MCP154" s="59"/>
      <c r="MCQ154" s="59"/>
      <c r="MCR154" s="59"/>
      <c r="MCS154" s="59"/>
      <c r="MCT154" s="59"/>
      <c r="MCU154" s="59"/>
      <c r="MCV154" s="59"/>
      <c r="MCW154" s="59"/>
      <c r="MCX154" s="59"/>
      <c r="MCY154" s="59"/>
      <c r="MCZ154" s="59"/>
      <c r="MDA154" s="59"/>
      <c r="MDB154" s="59"/>
      <c r="MDC154" s="59"/>
      <c r="MDD154" s="59"/>
      <c r="MDE154" s="59"/>
      <c r="MDF154" s="59"/>
      <c r="MDG154" s="59"/>
      <c r="MDH154" s="59"/>
      <c r="MDI154" s="59"/>
      <c r="MDJ154" s="59"/>
      <c r="MDK154" s="59"/>
      <c r="MDL154" s="59"/>
      <c r="MDM154" s="59"/>
      <c r="MDN154" s="59"/>
      <c r="MDO154" s="59"/>
      <c r="MDP154" s="59"/>
      <c r="MDQ154" s="59"/>
      <c r="MDR154" s="59"/>
      <c r="MDS154" s="59"/>
      <c r="MDT154" s="59"/>
      <c r="MDU154" s="59"/>
      <c r="MDV154" s="59"/>
      <c r="MDW154" s="59"/>
      <c r="MDX154" s="59"/>
      <c r="MDY154" s="59"/>
      <c r="MDZ154" s="59"/>
      <c r="MEA154" s="59"/>
      <c r="MEB154" s="59"/>
      <c r="MEC154" s="59"/>
      <c r="MED154" s="59"/>
      <c r="MEE154" s="59"/>
      <c r="MEF154" s="59"/>
      <c r="MEG154" s="59"/>
      <c r="MEH154" s="59"/>
      <c r="MEI154" s="59"/>
      <c r="MEJ154" s="59"/>
      <c r="MEK154" s="59"/>
      <c r="MEL154" s="59"/>
      <c r="MEM154" s="59"/>
      <c r="MEN154" s="59"/>
      <c r="MEO154" s="59"/>
      <c r="MEP154" s="59"/>
      <c r="MEQ154" s="59"/>
      <c r="MER154" s="59"/>
      <c r="MES154" s="59"/>
      <c r="MET154" s="59"/>
      <c r="MEU154" s="59"/>
      <c r="MEV154" s="59"/>
      <c r="MEW154" s="59"/>
      <c r="MEX154" s="59"/>
      <c r="MEY154" s="59"/>
      <c r="MEZ154" s="59"/>
      <c r="MFA154" s="59"/>
      <c r="MFB154" s="59"/>
      <c r="MFC154" s="59"/>
      <c r="MFD154" s="59"/>
      <c r="MFE154" s="59"/>
      <c r="MFF154" s="59"/>
      <c r="MFG154" s="59"/>
      <c r="MFH154" s="59"/>
      <c r="MFI154" s="59"/>
      <c r="MFJ154" s="59"/>
      <c r="MFK154" s="59"/>
      <c r="MFL154" s="59"/>
      <c r="MFM154" s="59"/>
      <c r="MFN154" s="59"/>
      <c r="MFO154" s="59"/>
      <c r="MFP154" s="59"/>
      <c r="MFQ154" s="59"/>
      <c r="MFR154" s="59"/>
      <c r="MFS154" s="59"/>
      <c r="MFT154" s="59"/>
      <c r="MFU154" s="59"/>
      <c r="MFV154" s="59"/>
      <c r="MFW154" s="59"/>
      <c r="MFX154" s="59"/>
      <c r="MFY154" s="59"/>
      <c r="MFZ154" s="59"/>
      <c r="MGA154" s="59"/>
      <c r="MGB154" s="59"/>
      <c r="MGC154" s="59"/>
      <c r="MGD154" s="59"/>
      <c r="MGE154" s="59"/>
      <c r="MGF154" s="59"/>
      <c r="MGG154" s="59"/>
      <c r="MGH154" s="59"/>
      <c r="MGI154" s="59"/>
      <c r="MGJ154" s="59"/>
      <c r="MGK154" s="59"/>
      <c r="MGL154" s="59"/>
      <c r="MGM154" s="59"/>
      <c r="MGN154" s="59"/>
      <c r="MGO154" s="59"/>
      <c r="MGP154" s="59"/>
      <c r="MGQ154" s="59"/>
      <c r="MGR154" s="59"/>
      <c r="MGS154" s="59"/>
      <c r="MGT154" s="59"/>
      <c r="MGU154" s="59"/>
      <c r="MGV154" s="59"/>
      <c r="MGW154" s="59"/>
      <c r="MGX154" s="59"/>
      <c r="MGY154" s="59"/>
      <c r="MGZ154" s="59"/>
      <c r="MHA154" s="59"/>
      <c r="MHB154" s="59"/>
      <c r="MHC154" s="59"/>
      <c r="MHD154" s="59"/>
      <c r="MHE154" s="59"/>
      <c r="MHF154" s="59"/>
      <c r="MHG154" s="59"/>
      <c r="MHH154" s="59"/>
      <c r="MHI154" s="59"/>
      <c r="MHJ154" s="59"/>
      <c r="MHK154" s="59"/>
      <c r="MHL154" s="59"/>
      <c r="MHM154" s="59"/>
      <c r="MHN154" s="59"/>
      <c r="MHO154" s="59"/>
      <c r="MHP154" s="59"/>
      <c r="MHQ154" s="59"/>
      <c r="MHR154" s="59"/>
      <c r="MHS154" s="59"/>
      <c r="MHT154" s="59"/>
      <c r="MHU154" s="59"/>
      <c r="MHV154" s="59"/>
      <c r="MHW154" s="59"/>
      <c r="MHX154" s="59"/>
      <c r="MHY154" s="59"/>
      <c r="MHZ154" s="59"/>
      <c r="MIA154" s="59"/>
      <c r="MIB154" s="59"/>
      <c r="MIC154" s="59"/>
      <c r="MID154" s="59"/>
      <c r="MIE154" s="59"/>
      <c r="MIF154" s="59"/>
      <c r="MIG154" s="59"/>
      <c r="MIH154" s="59"/>
      <c r="MII154" s="59"/>
      <c r="MIJ154" s="59"/>
      <c r="MIK154" s="59"/>
      <c r="MIL154" s="59"/>
      <c r="MIM154" s="59"/>
      <c r="MIN154" s="59"/>
      <c r="MIO154" s="59"/>
      <c r="MIP154" s="59"/>
      <c r="MIQ154" s="59"/>
      <c r="MIR154" s="59"/>
      <c r="MIS154" s="59"/>
      <c r="MIT154" s="59"/>
      <c r="MIU154" s="59"/>
      <c r="MIV154" s="59"/>
      <c r="MIW154" s="59"/>
      <c r="MIX154" s="59"/>
      <c r="MIY154" s="59"/>
      <c r="MIZ154" s="59"/>
      <c r="MJA154" s="59"/>
      <c r="MJB154" s="59"/>
      <c r="MJC154" s="59"/>
      <c r="MJD154" s="59"/>
      <c r="MJE154" s="59"/>
      <c r="MJF154" s="59"/>
      <c r="MJG154" s="59"/>
      <c r="MJH154" s="59"/>
      <c r="MJI154" s="59"/>
      <c r="MJJ154" s="59"/>
      <c r="MJK154" s="59"/>
      <c r="MJL154" s="59"/>
      <c r="MJM154" s="59"/>
      <c r="MJN154" s="59"/>
      <c r="MJO154" s="59"/>
      <c r="MJP154" s="59"/>
      <c r="MJQ154" s="59"/>
      <c r="MJR154" s="59"/>
      <c r="MJS154" s="59"/>
      <c r="MJT154" s="59"/>
      <c r="MJU154" s="59"/>
      <c r="MJV154" s="59"/>
      <c r="MJW154" s="59"/>
      <c r="MJX154" s="59"/>
      <c r="MJY154" s="59"/>
      <c r="MJZ154" s="59"/>
      <c r="MKA154" s="59"/>
      <c r="MKB154" s="59"/>
      <c r="MKC154" s="59"/>
      <c r="MKD154" s="59"/>
      <c r="MKE154" s="59"/>
      <c r="MKF154" s="59"/>
      <c r="MKG154" s="59"/>
      <c r="MKH154" s="59"/>
      <c r="MKI154" s="59"/>
      <c r="MKJ154" s="59"/>
      <c r="MKK154" s="59"/>
      <c r="MKL154" s="59"/>
      <c r="MKM154" s="59"/>
      <c r="MKN154" s="59"/>
      <c r="MKO154" s="59"/>
      <c r="MKP154" s="59"/>
      <c r="MKQ154" s="59"/>
      <c r="MKR154" s="59"/>
      <c r="MKS154" s="59"/>
      <c r="MKT154" s="59"/>
      <c r="MKU154" s="59"/>
      <c r="MKV154" s="59"/>
      <c r="MKW154" s="59"/>
      <c r="MKX154" s="59"/>
      <c r="MKY154" s="59"/>
      <c r="MKZ154" s="59"/>
      <c r="MLA154" s="59"/>
      <c r="MLB154" s="59"/>
      <c r="MLC154" s="59"/>
      <c r="MLD154" s="59"/>
      <c r="MLE154" s="59"/>
      <c r="MLF154" s="59"/>
      <c r="MLG154" s="59"/>
      <c r="MLH154" s="59"/>
      <c r="MLI154" s="59"/>
      <c r="MLJ154" s="59"/>
      <c r="MLK154" s="59"/>
      <c r="MLL154" s="59"/>
      <c r="MLM154" s="59"/>
      <c r="MLN154" s="59"/>
      <c r="MLO154" s="59"/>
      <c r="MLP154" s="59"/>
      <c r="MLQ154" s="59"/>
      <c r="MLR154" s="59"/>
      <c r="MLS154" s="59"/>
      <c r="MLT154" s="59"/>
      <c r="MLU154" s="59"/>
      <c r="MLV154" s="59"/>
      <c r="MLW154" s="59"/>
      <c r="MLX154" s="59"/>
      <c r="MLY154" s="59"/>
      <c r="MLZ154" s="59"/>
      <c r="MMA154" s="59"/>
      <c r="MMB154" s="59"/>
      <c r="MMC154" s="59"/>
      <c r="MMD154" s="59"/>
      <c r="MME154" s="59"/>
      <c r="MMF154" s="59"/>
      <c r="MMG154" s="59"/>
      <c r="MMH154" s="59"/>
      <c r="MMI154" s="59"/>
      <c r="MMJ154" s="59"/>
      <c r="MMK154" s="59"/>
      <c r="MML154" s="59"/>
      <c r="MMM154" s="59"/>
      <c r="MMN154" s="59"/>
      <c r="MMO154" s="59"/>
      <c r="MMP154" s="59"/>
      <c r="MMQ154" s="59"/>
      <c r="MMR154" s="59"/>
      <c r="MMS154" s="59"/>
      <c r="MMT154" s="59"/>
      <c r="MMU154" s="59"/>
      <c r="MMV154" s="59"/>
      <c r="MMW154" s="59"/>
      <c r="MMX154" s="59"/>
      <c r="MMY154" s="59"/>
      <c r="MMZ154" s="59"/>
      <c r="MNA154" s="59"/>
      <c r="MNB154" s="59"/>
      <c r="MNC154" s="59"/>
      <c r="MND154" s="59"/>
      <c r="MNE154" s="59"/>
      <c r="MNF154" s="59"/>
      <c r="MNG154" s="59"/>
      <c r="MNH154" s="59"/>
      <c r="MNI154" s="59"/>
      <c r="MNJ154" s="59"/>
      <c r="MNK154" s="59"/>
      <c r="MNL154" s="59"/>
      <c r="MNM154" s="59"/>
      <c r="MNN154" s="59"/>
      <c r="MNO154" s="59"/>
      <c r="MNP154" s="59"/>
      <c r="MNQ154" s="59"/>
      <c r="MNR154" s="59"/>
      <c r="MNS154" s="59"/>
      <c r="MNT154" s="59"/>
      <c r="MNU154" s="59"/>
      <c r="MNV154" s="59"/>
      <c r="MNW154" s="59"/>
      <c r="MNX154" s="59"/>
      <c r="MNY154" s="59"/>
      <c r="MNZ154" s="59"/>
      <c r="MOA154" s="59"/>
      <c r="MOB154" s="59"/>
      <c r="MOC154" s="59"/>
      <c r="MOD154" s="59"/>
      <c r="MOE154" s="59"/>
      <c r="MOF154" s="59"/>
      <c r="MOG154" s="59"/>
      <c r="MOH154" s="59"/>
      <c r="MOI154" s="59"/>
      <c r="MOJ154" s="59"/>
      <c r="MOK154" s="59"/>
      <c r="MOL154" s="59"/>
      <c r="MOM154" s="59"/>
      <c r="MON154" s="59"/>
      <c r="MOO154" s="59"/>
      <c r="MOP154" s="59"/>
      <c r="MOQ154" s="59"/>
      <c r="MOR154" s="59"/>
      <c r="MOS154" s="59"/>
      <c r="MOT154" s="59"/>
      <c r="MOU154" s="59"/>
      <c r="MOV154" s="59"/>
      <c r="MOW154" s="59"/>
      <c r="MOX154" s="59"/>
      <c r="MOY154" s="59"/>
      <c r="MOZ154" s="59"/>
      <c r="MPA154" s="59"/>
      <c r="MPB154" s="59"/>
      <c r="MPC154" s="59"/>
      <c r="MPD154" s="59"/>
      <c r="MPE154" s="59"/>
      <c r="MPF154" s="59"/>
      <c r="MPG154" s="59"/>
      <c r="MPH154" s="59"/>
      <c r="MPI154" s="59"/>
      <c r="MPJ154" s="59"/>
      <c r="MPK154" s="59"/>
      <c r="MPL154" s="59"/>
      <c r="MPM154" s="59"/>
      <c r="MPN154" s="59"/>
      <c r="MPO154" s="59"/>
      <c r="MPP154" s="59"/>
      <c r="MPQ154" s="59"/>
      <c r="MPR154" s="59"/>
      <c r="MPS154" s="59"/>
      <c r="MPT154" s="59"/>
      <c r="MPU154" s="59"/>
      <c r="MPV154" s="59"/>
      <c r="MPW154" s="59"/>
      <c r="MPX154" s="59"/>
      <c r="MPY154" s="59"/>
      <c r="MPZ154" s="59"/>
      <c r="MQA154" s="59"/>
      <c r="MQB154" s="59"/>
      <c r="MQC154" s="59"/>
      <c r="MQD154" s="59"/>
      <c r="MQE154" s="59"/>
      <c r="MQF154" s="59"/>
      <c r="MQG154" s="59"/>
      <c r="MQH154" s="59"/>
      <c r="MQI154" s="59"/>
      <c r="MQJ154" s="59"/>
      <c r="MQK154" s="59"/>
      <c r="MQL154" s="59"/>
      <c r="MQM154" s="59"/>
      <c r="MQN154" s="59"/>
      <c r="MQO154" s="59"/>
      <c r="MQP154" s="59"/>
      <c r="MQQ154" s="59"/>
      <c r="MQR154" s="59"/>
      <c r="MQS154" s="59"/>
      <c r="MQT154" s="59"/>
      <c r="MQU154" s="59"/>
      <c r="MQV154" s="59"/>
      <c r="MQW154" s="59"/>
      <c r="MQX154" s="59"/>
      <c r="MQY154" s="59"/>
      <c r="MQZ154" s="59"/>
      <c r="MRA154" s="59"/>
      <c r="MRB154" s="59"/>
      <c r="MRC154" s="59"/>
      <c r="MRD154" s="59"/>
      <c r="MRE154" s="59"/>
      <c r="MRF154" s="59"/>
      <c r="MRG154" s="59"/>
      <c r="MRH154" s="59"/>
      <c r="MRI154" s="59"/>
      <c r="MRJ154" s="59"/>
      <c r="MRK154" s="59"/>
      <c r="MRL154" s="59"/>
      <c r="MRM154" s="59"/>
      <c r="MRN154" s="59"/>
      <c r="MRO154" s="59"/>
      <c r="MRP154" s="59"/>
      <c r="MRQ154" s="59"/>
      <c r="MRR154" s="59"/>
      <c r="MRS154" s="59"/>
      <c r="MRT154" s="59"/>
      <c r="MRU154" s="59"/>
      <c r="MRV154" s="59"/>
      <c r="MRW154" s="59"/>
      <c r="MRX154" s="59"/>
      <c r="MRY154" s="59"/>
      <c r="MRZ154" s="59"/>
      <c r="MSA154" s="59"/>
      <c r="MSB154" s="59"/>
      <c r="MSC154" s="59"/>
      <c r="MSD154" s="59"/>
      <c r="MSE154" s="59"/>
      <c r="MSF154" s="59"/>
      <c r="MSG154" s="59"/>
      <c r="MSH154" s="59"/>
      <c r="MSI154" s="59"/>
      <c r="MSJ154" s="59"/>
      <c r="MSK154" s="59"/>
      <c r="MSL154" s="59"/>
      <c r="MSM154" s="59"/>
      <c r="MSN154" s="59"/>
      <c r="MSO154" s="59"/>
      <c r="MSP154" s="59"/>
      <c r="MSQ154" s="59"/>
      <c r="MSR154" s="59"/>
      <c r="MSS154" s="59"/>
      <c r="MST154" s="59"/>
      <c r="MSU154" s="59"/>
      <c r="MSV154" s="59"/>
      <c r="MSW154" s="59"/>
      <c r="MSX154" s="59"/>
      <c r="MSY154" s="59"/>
      <c r="MSZ154" s="59"/>
      <c r="MTA154" s="59"/>
      <c r="MTB154" s="59"/>
      <c r="MTC154" s="59"/>
      <c r="MTD154" s="59"/>
      <c r="MTE154" s="59"/>
      <c r="MTF154" s="59"/>
      <c r="MTG154" s="59"/>
      <c r="MTH154" s="59"/>
      <c r="MTI154" s="59"/>
      <c r="MTJ154" s="59"/>
      <c r="MTK154" s="59"/>
      <c r="MTL154" s="59"/>
      <c r="MTM154" s="59"/>
      <c r="MTN154" s="59"/>
      <c r="MTO154" s="59"/>
      <c r="MTP154" s="59"/>
      <c r="MTQ154" s="59"/>
      <c r="MTR154" s="59"/>
      <c r="MTS154" s="59"/>
      <c r="MTT154" s="59"/>
      <c r="MTU154" s="59"/>
      <c r="MTV154" s="59"/>
      <c r="MTW154" s="59"/>
      <c r="MTX154" s="59"/>
      <c r="MTY154" s="59"/>
      <c r="MTZ154" s="59"/>
      <c r="MUA154" s="59"/>
      <c r="MUB154" s="59"/>
      <c r="MUC154" s="59"/>
      <c r="MUD154" s="59"/>
      <c r="MUE154" s="59"/>
      <c r="MUF154" s="59"/>
      <c r="MUG154" s="59"/>
      <c r="MUH154" s="59"/>
      <c r="MUI154" s="59"/>
      <c r="MUJ154" s="59"/>
      <c r="MUK154" s="59"/>
      <c r="MUL154" s="59"/>
      <c r="MUM154" s="59"/>
      <c r="MUN154" s="59"/>
      <c r="MUO154" s="59"/>
      <c r="MUP154" s="59"/>
      <c r="MUQ154" s="59"/>
      <c r="MUR154" s="59"/>
      <c r="MUS154" s="59"/>
      <c r="MUT154" s="59"/>
      <c r="MUU154" s="59"/>
      <c r="MUV154" s="59"/>
      <c r="MUW154" s="59"/>
      <c r="MUX154" s="59"/>
      <c r="MUY154" s="59"/>
      <c r="MUZ154" s="59"/>
      <c r="MVA154" s="59"/>
      <c r="MVB154" s="59"/>
      <c r="MVC154" s="59"/>
      <c r="MVD154" s="59"/>
      <c r="MVE154" s="59"/>
      <c r="MVF154" s="59"/>
      <c r="MVG154" s="59"/>
      <c r="MVH154" s="59"/>
      <c r="MVI154" s="59"/>
      <c r="MVJ154" s="59"/>
      <c r="MVK154" s="59"/>
      <c r="MVL154" s="59"/>
      <c r="MVM154" s="59"/>
      <c r="MVN154" s="59"/>
      <c r="MVO154" s="59"/>
      <c r="MVP154" s="59"/>
      <c r="MVQ154" s="59"/>
      <c r="MVR154" s="59"/>
      <c r="MVS154" s="59"/>
      <c r="MVT154" s="59"/>
      <c r="MVU154" s="59"/>
      <c r="MVV154" s="59"/>
      <c r="MVW154" s="59"/>
      <c r="MVX154" s="59"/>
      <c r="MVY154" s="59"/>
      <c r="MVZ154" s="59"/>
      <c r="MWA154" s="59"/>
      <c r="MWB154" s="59"/>
      <c r="MWC154" s="59"/>
      <c r="MWD154" s="59"/>
      <c r="MWE154" s="59"/>
      <c r="MWF154" s="59"/>
      <c r="MWG154" s="59"/>
      <c r="MWH154" s="59"/>
      <c r="MWI154" s="59"/>
      <c r="MWJ154" s="59"/>
      <c r="MWK154" s="59"/>
      <c r="MWL154" s="59"/>
      <c r="MWM154" s="59"/>
      <c r="MWN154" s="59"/>
      <c r="MWO154" s="59"/>
      <c r="MWP154" s="59"/>
      <c r="MWQ154" s="59"/>
      <c r="MWR154" s="59"/>
      <c r="MWS154" s="59"/>
      <c r="MWT154" s="59"/>
      <c r="MWU154" s="59"/>
      <c r="MWV154" s="59"/>
      <c r="MWW154" s="59"/>
      <c r="MWX154" s="59"/>
      <c r="MWY154" s="59"/>
      <c r="MWZ154" s="59"/>
      <c r="MXA154" s="59"/>
      <c r="MXB154" s="59"/>
      <c r="MXC154" s="59"/>
      <c r="MXD154" s="59"/>
      <c r="MXE154" s="59"/>
      <c r="MXF154" s="59"/>
      <c r="MXG154" s="59"/>
      <c r="MXH154" s="59"/>
      <c r="MXI154" s="59"/>
      <c r="MXJ154" s="59"/>
      <c r="MXK154" s="59"/>
      <c r="MXL154" s="59"/>
      <c r="MXM154" s="59"/>
      <c r="MXN154" s="59"/>
      <c r="MXO154" s="59"/>
      <c r="MXP154" s="59"/>
      <c r="MXQ154" s="59"/>
      <c r="MXR154" s="59"/>
      <c r="MXS154" s="59"/>
      <c r="MXT154" s="59"/>
      <c r="MXU154" s="59"/>
      <c r="MXV154" s="59"/>
      <c r="MXW154" s="59"/>
      <c r="MXX154" s="59"/>
      <c r="MXY154" s="59"/>
      <c r="MXZ154" s="59"/>
      <c r="MYA154" s="59"/>
      <c r="MYB154" s="59"/>
      <c r="MYC154" s="59"/>
      <c r="MYD154" s="59"/>
      <c r="MYE154" s="59"/>
      <c r="MYF154" s="59"/>
      <c r="MYG154" s="59"/>
      <c r="MYH154" s="59"/>
      <c r="MYI154" s="59"/>
      <c r="MYJ154" s="59"/>
      <c r="MYK154" s="59"/>
      <c r="MYL154" s="59"/>
      <c r="MYM154" s="59"/>
      <c r="MYN154" s="59"/>
      <c r="MYO154" s="59"/>
      <c r="MYP154" s="59"/>
      <c r="MYQ154" s="59"/>
      <c r="MYR154" s="59"/>
      <c r="MYS154" s="59"/>
      <c r="MYT154" s="59"/>
      <c r="MYU154" s="59"/>
      <c r="MYV154" s="59"/>
      <c r="MYW154" s="59"/>
      <c r="MYX154" s="59"/>
      <c r="MYY154" s="59"/>
      <c r="MYZ154" s="59"/>
      <c r="MZA154" s="59"/>
      <c r="MZB154" s="59"/>
      <c r="MZC154" s="59"/>
      <c r="MZD154" s="59"/>
      <c r="MZE154" s="59"/>
      <c r="MZF154" s="59"/>
      <c r="MZG154" s="59"/>
      <c r="MZH154" s="59"/>
      <c r="MZI154" s="59"/>
      <c r="MZJ154" s="59"/>
      <c r="MZK154" s="59"/>
      <c r="MZL154" s="59"/>
      <c r="MZM154" s="59"/>
      <c r="MZN154" s="59"/>
      <c r="MZO154" s="59"/>
      <c r="MZP154" s="59"/>
      <c r="MZQ154" s="59"/>
      <c r="MZR154" s="59"/>
      <c r="MZS154" s="59"/>
      <c r="MZT154" s="59"/>
      <c r="MZU154" s="59"/>
      <c r="MZV154" s="59"/>
      <c r="MZW154" s="59"/>
      <c r="MZX154" s="59"/>
      <c r="MZY154" s="59"/>
      <c r="MZZ154" s="59"/>
      <c r="NAA154" s="59"/>
      <c r="NAB154" s="59"/>
      <c r="NAC154" s="59"/>
      <c r="NAD154" s="59"/>
      <c r="NAE154" s="59"/>
      <c r="NAF154" s="59"/>
      <c r="NAG154" s="59"/>
      <c r="NAH154" s="59"/>
      <c r="NAI154" s="59"/>
      <c r="NAJ154" s="59"/>
      <c r="NAK154" s="59"/>
      <c r="NAL154" s="59"/>
      <c r="NAM154" s="59"/>
      <c r="NAN154" s="59"/>
      <c r="NAO154" s="59"/>
      <c r="NAP154" s="59"/>
      <c r="NAQ154" s="59"/>
      <c r="NAR154" s="59"/>
      <c r="NAS154" s="59"/>
      <c r="NAT154" s="59"/>
      <c r="NAU154" s="59"/>
      <c r="NAV154" s="59"/>
      <c r="NAW154" s="59"/>
      <c r="NAX154" s="59"/>
      <c r="NAY154" s="59"/>
      <c r="NAZ154" s="59"/>
      <c r="NBA154" s="59"/>
      <c r="NBB154" s="59"/>
      <c r="NBC154" s="59"/>
      <c r="NBD154" s="59"/>
      <c r="NBE154" s="59"/>
      <c r="NBF154" s="59"/>
      <c r="NBG154" s="59"/>
      <c r="NBH154" s="59"/>
      <c r="NBI154" s="59"/>
      <c r="NBJ154" s="59"/>
      <c r="NBK154" s="59"/>
      <c r="NBL154" s="59"/>
      <c r="NBM154" s="59"/>
      <c r="NBN154" s="59"/>
      <c r="NBO154" s="59"/>
      <c r="NBP154" s="59"/>
      <c r="NBQ154" s="59"/>
      <c r="NBR154" s="59"/>
      <c r="NBS154" s="59"/>
      <c r="NBT154" s="59"/>
      <c r="NBU154" s="59"/>
      <c r="NBV154" s="59"/>
      <c r="NBW154" s="59"/>
      <c r="NBX154" s="59"/>
      <c r="NBY154" s="59"/>
      <c r="NBZ154" s="59"/>
      <c r="NCA154" s="59"/>
      <c r="NCB154" s="59"/>
      <c r="NCC154" s="59"/>
      <c r="NCD154" s="59"/>
      <c r="NCE154" s="59"/>
      <c r="NCF154" s="59"/>
      <c r="NCG154" s="59"/>
      <c r="NCH154" s="59"/>
      <c r="NCI154" s="59"/>
      <c r="NCJ154" s="59"/>
      <c r="NCK154" s="59"/>
      <c r="NCL154" s="59"/>
      <c r="NCM154" s="59"/>
      <c r="NCN154" s="59"/>
      <c r="NCO154" s="59"/>
      <c r="NCP154" s="59"/>
      <c r="NCQ154" s="59"/>
      <c r="NCR154" s="59"/>
      <c r="NCS154" s="59"/>
      <c r="NCT154" s="59"/>
      <c r="NCU154" s="59"/>
      <c r="NCV154" s="59"/>
      <c r="NCW154" s="59"/>
      <c r="NCX154" s="59"/>
      <c r="NCY154" s="59"/>
      <c r="NCZ154" s="59"/>
      <c r="NDA154" s="59"/>
      <c r="NDB154" s="59"/>
      <c r="NDC154" s="59"/>
      <c r="NDD154" s="59"/>
      <c r="NDE154" s="59"/>
      <c r="NDF154" s="59"/>
      <c r="NDG154" s="59"/>
      <c r="NDH154" s="59"/>
      <c r="NDI154" s="59"/>
      <c r="NDJ154" s="59"/>
      <c r="NDK154" s="59"/>
      <c r="NDL154" s="59"/>
      <c r="NDM154" s="59"/>
      <c r="NDN154" s="59"/>
      <c r="NDO154" s="59"/>
      <c r="NDP154" s="59"/>
      <c r="NDQ154" s="59"/>
      <c r="NDR154" s="59"/>
      <c r="NDS154" s="59"/>
      <c r="NDT154" s="59"/>
      <c r="NDU154" s="59"/>
      <c r="NDV154" s="59"/>
      <c r="NDW154" s="59"/>
      <c r="NDX154" s="59"/>
      <c r="NDY154" s="59"/>
      <c r="NDZ154" s="59"/>
      <c r="NEA154" s="59"/>
      <c r="NEB154" s="59"/>
      <c r="NEC154" s="59"/>
      <c r="NED154" s="59"/>
      <c r="NEE154" s="59"/>
      <c r="NEF154" s="59"/>
      <c r="NEG154" s="59"/>
      <c r="NEH154" s="59"/>
      <c r="NEI154" s="59"/>
      <c r="NEJ154" s="59"/>
      <c r="NEK154" s="59"/>
      <c r="NEL154" s="59"/>
      <c r="NEM154" s="59"/>
      <c r="NEN154" s="59"/>
      <c r="NEO154" s="59"/>
      <c r="NEP154" s="59"/>
      <c r="NEQ154" s="59"/>
      <c r="NER154" s="59"/>
      <c r="NES154" s="59"/>
      <c r="NET154" s="59"/>
      <c r="NEU154" s="59"/>
      <c r="NEV154" s="59"/>
      <c r="NEW154" s="59"/>
      <c r="NEX154" s="59"/>
      <c r="NEY154" s="59"/>
      <c r="NEZ154" s="59"/>
      <c r="NFA154" s="59"/>
      <c r="NFB154" s="59"/>
      <c r="NFC154" s="59"/>
      <c r="NFD154" s="59"/>
      <c r="NFE154" s="59"/>
      <c r="NFF154" s="59"/>
      <c r="NFG154" s="59"/>
      <c r="NFH154" s="59"/>
      <c r="NFI154" s="59"/>
      <c r="NFJ154" s="59"/>
      <c r="NFK154" s="59"/>
      <c r="NFL154" s="59"/>
      <c r="NFM154" s="59"/>
      <c r="NFN154" s="59"/>
      <c r="NFO154" s="59"/>
      <c r="NFP154" s="59"/>
      <c r="NFQ154" s="59"/>
      <c r="NFR154" s="59"/>
      <c r="NFS154" s="59"/>
      <c r="NFT154" s="59"/>
      <c r="NFU154" s="59"/>
      <c r="NFV154" s="59"/>
      <c r="NFW154" s="59"/>
      <c r="NFX154" s="59"/>
      <c r="NFY154" s="59"/>
      <c r="NFZ154" s="59"/>
      <c r="NGA154" s="59"/>
      <c r="NGB154" s="59"/>
      <c r="NGC154" s="59"/>
      <c r="NGD154" s="59"/>
      <c r="NGE154" s="59"/>
      <c r="NGF154" s="59"/>
      <c r="NGG154" s="59"/>
      <c r="NGH154" s="59"/>
      <c r="NGI154" s="59"/>
      <c r="NGJ154" s="59"/>
      <c r="NGK154" s="59"/>
      <c r="NGL154" s="59"/>
      <c r="NGM154" s="59"/>
      <c r="NGN154" s="59"/>
      <c r="NGO154" s="59"/>
      <c r="NGP154" s="59"/>
      <c r="NGQ154" s="59"/>
      <c r="NGR154" s="59"/>
      <c r="NGS154" s="59"/>
      <c r="NGT154" s="59"/>
      <c r="NGU154" s="59"/>
      <c r="NGV154" s="59"/>
      <c r="NGW154" s="59"/>
      <c r="NGX154" s="59"/>
      <c r="NGY154" s="59"/>
      <c r="NGZ154" s="59"/>
      <c r="NHA154" s="59"/>
      <c r="NHB154" s="59"/>
      <c r="NHC154" s="59"/>
      <c r="NHD154" s="59"/>
      <c r="NHE154" s="59"/>
      <c r="NHF154" s="59"/>
      <c r="NHG154" s="59"/>
      <c r="NHH154" s="59"/>
      <c r="NHI154" s="59"/>
      <c r="NHJ154" s="59"/>
      <c r="NHK154" s="59"/>
      <c r="NHL154" s="59"/>
      <c r="NHM154" s="59"/>
      <c r="NHN154" s="59"/>
      <c r="NHO154" s="59"/>
      <c r="NHP154" s="59"/>
      <c r="NHQ154" s="59"/>
      <c r="NHR154" s="59"/>
      <c r="NHS154" s="59"/>
      <c r="NHT154" s="59"/>
      <c r="NHU154" s="59"/>
      <c r="NHV154" s="59"/>
      <c r="NHW154" s="59"/>
      <c r="NHX154" s="59"/>
      <c r="NHY154" s="59"/>
      <c r="NHZ154" s="59"/>
      <c r="NIA154" s="59"/>
      <c r="NIB154" s="59"/>
      <c r="NIC154" s="59"/>
      <c r="NID154" s="59"/>
      <c r="NIE154" s="59"/>
      <c r="NIF154" s="59"/>
      <c r="NIG154" s="59"/>
      <c r="NIH154" s="59"/>
      <c r="NII154" s="59"/>
      <c r="NIJ154" s="59"/>
      <c r="NIK154" s="59"/>
      <c r="NIL154" s="59"/>
      <c r="NIM154" s="59"/>
      <c r="NIN154" s="59"/>
      <c r="NIO154" s="59"/>
      <c r="NIP154" s="59"/>
      <c r="NIQ154" s="59"/>
      <c r="NIR154" s="59"/>
      <c r="NIS154" s="59"/>
      <c r="NIT154" s="59"/>
      <c r="NIU154" s="59"/>
      <c r="NIV154" s="59"/>
      <c r="NIW154" s="59"/>
      <c r="NIX154" s="59"/>
      <c r="NIY154" s="59"/>
      <c r="NIZ154" s="59"/>
      <c r="NJA154" s="59"/>
      <c r="NJB154" s="59"/>
      <c r="NJC154" s="59"/>
      <c r="NJD154" s="59"/>
      <c r="NJE154" s="59"/>
      <c r="NJF154" s="59"/>
      <c r="NJG154" s="59"/>
      <c r="NJH154" s="59"/>
      <c r="NJI154" s="59"/>
      <c r="NJJ154" s="59"/>
      <c r="NJK154" s="59"/>
      <c r="NJL154" s="59"/>
      <c r="NJM154" s="59"/>
      <c r="NJN154" s="59"/>
      <c r="NJO154" s="59"/>
      <c r="NJP154" s="59"/>
      <c r="NJQ154" s="59"/>
      <c r="NJR154" s="59"/>
      <c r="NJS154" s="59"/>
      <c r="NJT154" s="59"/>
      <c r="NJU154" s="59"/>
      <c r="NJV154" s="59"/>
      <c r="NJW154" s="59"/>
      <c r="NJX154" s="59"/>
      <c r="NJY154" s="59"/>
      <c r="NJZ154" s="59"/>
      <c r="NKA154" s="59"/>
      <c r="NKB154" s="59"/>
      <c r="NKC154" s="59"/>
      <c r="NKD154" s="59"/>
      <c r="NKE154" s="59"/>
      <c r="NKF154" s="59"/>
      <c r="NKG154" s="59"/>
      <c r="NKH154" s="59"/>
      <c r="NKI154" s="59"/>
      <c r="NKJ154" s="59"/>
      <c r="NKK154" s="59"/>
      <c r="NKL154" s="59"/>
      <c r="NKM154" s="59"/>
      <c r="NKN154" s="59"/>
      <c r="NKO154" s="59"/>
      <c r="NKP154" s="59"/>
      <c r="NKQ154" s="59"/>
      <c r="NKR154" s="59"/>
      <c r="NKS154" s="59"/>
      <c r="NKT154" s="59"/>
      <c r="NKU154" s="59"/>
      <c r="NKV154" s="59"/>
      <c r="NKW154" s="59"/>
      <c r="NKX154" s="59"/>
      <c r="NKY154" s="59"/>
      <c r="NKZ154" s="59"/>
      <c r="NLA154" s="59"/>
      <c r="NLB154" s="59"/>
      <c r="NLC154" s="59"/>
      <c r="NLD154" s="59"/>
      <c r="NLE154" s="59"/>
      <c r="NLF154" s="59"/>
      <c r="NLG154" s="59"/>
      <c r="NLH154" s="59"/>
      <c r="NLI154" s="59"/>
      <c r="NLJ154" s="59"/>
      <c r="NLK154" s="59"/>
      <c r="NLL154" s="59"/>
      <c r="NLM154" s="59"/>
      <c r="NLN154" s="59"/>
      <c r="NLO154" s="59"/>
      <c r="NLP154" s="59"/>
      <c r="NLQ154" s="59"/>
      <c r="NLR154" s="59"/>
      <c r="NLS154" s="59"/>
      <c r="NLT154" s="59"/>
      <c r="NLU154" s="59"/>
      <c r="NLV154" s="59"/>
      <c r="NLW154" s="59"/>
      <c r="NLX154" s="59"/>
      <c r="NLY154" s="59"/>
      <c r="NLZ154" s="59"/>
      <c r="NMA154" s="59"/>
      <c r="NMB154" s="59"/>
      <c r="NMC154" s="59"/>
      <c r="NMD154" s="59"/>
      <c r="NME154" s="59"/>
      <c r="NMF154" s="59"/>
      <c r="NMG154" s="59"/>
      <c r="NMH154" s="59"/>
      <c r="NMI154" s="59"/>
      <c r="NMJ154" s="59"/>
      <c r="NMK154" s="59"/>
      <c r="NML154" s="59"/>
      <c r="NMM154" s="59"/>
      <c r="NMN154" s="59"/>
      <c r="NMO154" s="59"/>
      <c r="NMP154" s="59"/>
      <c r="NMQ154" s="59"/>
      <c r="NMR154" s="59"/>
      <c r="NMS154" s="59"/>
      <c r="NMT154" s="59"/>
      <c r="NMU154" s="59"/>
      <c r="NMV154" s="59"/>
      <c r="NMW154" s="59"/>
      <c r="NMX154" s="59"/>
      <c r="NMY154" s="59"/>
      <c r="NMZ154" s="59"/>
      <c r="NNA154" s="59"/>
      <c r="NNB154" s="59"/>
      <c r="NNC154" s="59"/>
      <c r="NND154" s="59"/>
      <c r="NNE154" s="59"/>
      <c r="NNF154" s="59"/>
      <c r="NNG154" s="59"/>
      <c r="NNH154" s="59"/>
      <c r="NNI154" s="59"/>
      <c r="NNJ154" s="59"/>
      <c r="NNK154" s="59"/>
      <c r="NNL154" s="59"/>
      <c r="NNM154" s="59"/>
      <c r="NNN154" s="59"/>
      <c r="NNO154" s="59"/>
      <c r="NNP154" s="59"/>
      <c r="NNQ154" s="59"/>
      <c r="NNR154" s="59"/>
      <c r="NNS154" s="59"/>
      <c r="NNT154" s="59"/>
      <c r="NNU154" s="59"/>
      <c r="NNV154" s="59"/>
      <c r="NNW154" s="59"/>
      <c r="NNX154" s="59"/>
      <c r="NNY154" s="59"/>
      <c r="NNZ154" s="59"/>
      <c r="NOA154" s="59"/>
      <c r="NOB154" s="59"/>
      <c r="NOC154" s="59"/>
      <c r="NOD154" s="59"/>
      <c r="NOE154" s="59"/>
      <c r="NOF154" s="59"/>
      <c r="NOG154" s="59"/>
      <c r="NOH154" s="59"/>
      <c r="NOI154" s="59"/>
      <c r="NOJ154" s="59"/>
      <c r="NOK154" s="59"/>
      <c r="NOL154" s="59"/>
      <c r="NOM154" s="59"/>
      <c r="NON154" s="59"/>
      <c r="NOO154" s="59"/>
      <c r="NOP154" s="59"/>
      <c r="NOQ154" s="59"/>
      <c r="NOR154" s="59"/>
      <c r="NOS154" s="59"/>
      <c r="NOT154" s="59"/>
      <c r="NOU154" s="59"/>
      <c r="NOV154" s="59"/>
      <c r="NOW154" s="59"/>
      <c r="NOX154" s="59"/>
      <c r="NOY154" s="59"/>
      <c r="NOZ154" s="59"/>
      <c r="NPA154" s="59"/>
      <c r="NPB154" s="59"/>
      <c r="NPC154" s="59"/>
      <c r="NPD154" s="59"/>
      <c r="NPE154" s="59"/>
      <c r="NPF154" s="59"/>
      <c r="NPG154" s="59"/>
      <c r="NPH154" s="59"/>
      <c r="NPI154" s="59"/>
      <c r="NPJ154" s="59"/>
      <c r="NPK154" s="59"/>
      <c r="NPL154" s="59"/>
      <c r="NPM154" s="59"/>
      <c r="NPN154" s="59"/>
      <c r="NPO154" s="59"/>
      <c r="NPP154" s="59"/>
      <c r="NPQ154" s="59"/>
      <c r="NPR154" s="59"/>
      <c r="NPS154" s="59"/>
      <c r="NPT154" s="59"/>
      <c r="NPU154" s="59"/>
      <c r="NPV154" s="59"/>
      <c r="NPW154" s="59"/>
      <c r="NPX154" s="59"/>
      <c r="NPY154" s="59"/>
      <c r="NPZ154" s="59"/>
      <c r="NQA154" s="59"/>
      <c r="NQB154" s="59"/>
      <c r="NQC154" s="59"/>
      <c r="NQD154" s="59"/>
      <c r="NQE154" s="59"/>
      <c r="NQF154" s="59"/>
      <c r="NQG154" s="59"/>
      <c r="NQH154" s="59"/>
      <c r="NQI154" s="59"/>
      <c r="NQJ154" s="59"/>
      <c r="NQK154" s="59"/>
      <c r="NQL154" s="59"/>
      <c r="NQM154" s="59"/>
      <c r="NQN154" s="59"/>
      <c r="NQO154" s="59"/>
      <c r="NQP154" s="59"/>
      <c r="NQQ154" s="59"/>
      <c r="NQR154" s="59"/>
      <c r="NQS154" s="59"/>
      <c r="NQT154" s="59"/>
      <c r="NQU154" s="59"/>
      <c r="NQV154" s="59"/>
      <c r="NQW154" s="59"/>
      <c r="NQX154" s="59"/>
      <c r="NQY154" s="59"/>
      <c r="NQZ154" s="59"/>
      <c r="NRA154" s="59"/>
      <c r="NRB154" s="59"/>
      <c r="NRC154" s="59"/>
      <c r="NRD154" s="59"/>
      <c r="NRE154" s="59"/>
      <c r="NRF154" s="59"/>
      <c r="NRG154" s="59"/>
      <c r="NRH154" s="59"/>
      <c r="NRI154" s="59"/>
      <c r="NRJ154" s="59"/>
      <c r="NRK154" s="59"/>
      <c r="NRL154" s="59"/>
      <c r="NRM154" s="59"/>
      <c r="NRN154" s="59"/>
      <c r="NRO154" s="59"/>
      <c r="NRP154" s="59"/>
      <c r="NRQ154" s="59"/>
      <c r="NRR154" s="59"/>
      <c r="NRS154" s="59"/>
      <c r="NRT154" s="59"/>
      <c r="NRU154" s="59"/>
      <c r="NRV154" s="59"/>
      <c r="NRW154" s="59"/>
      <c r="NRX154" s="59"/>
      <c r="NRY154" s="59"/>
      <c r="NRZ154" s="59"/>
      <c r="NSA154" s="59"/>
      <c r="NSB154" s="59"/>
      <c r="NSC154" s="59"/>
      <c r="NSD154" s="59"/>
      <c r="NSE154" s="59"/>
      <c r="NSF154" s="59"/>
      <c r="NSG154" s="59"/>
      <c r="NSH154" s="59"/>
      <c r="NSI154" s="59"/>
      <c r="NSJ154" s="59"/>
      <c r="NSK154" s="59"/>
      <c r="NSL154" s="59"/>
      <c r="NSM154" s="59"/>
      <c r="NSN154" s="59"/>
      <c r="NSO154" s="59"/>
      <c r="NSP154" s="59"/>
      <c r="NSQ154" s="59"/>
      <c r="NSR154" s="59"/>
      <c r="NSS154" s="59"/>
      <c r="NST154" s="59"/>
      <c r="NSU154" s="59"/>
      <c r="NSV154" s="59"/>
      <c r="NSW154" s="59"/>
      <c r="NSX154" s="59"/>
      <c r="NSY154" s="59"/>
      <c r="NSZ154" s="59"/>
      <c r="NTA154" s="59"/>
      <c r="NTB154" s="59"/>
      <c r="NTC154" s="59"/>
      <c r="NTD154" s="59"/>
      <c r="NTE154" s="59"/>
      <c r="NTF154" s="59"/>
      <c r="NTG154" s="59"/>
      <c r="NTH154" s="59"/>
      <c r="NTI154" s="59"/>
      <c r="NTJ154" s="59"/>
      <c r="NTK154" s="59"/>
      <c r="NTL154" s="59"/>
      <c r="NTM154" s="59"/>
      <c r="NTN154" s="59"/>
      <c r="NTO154" s="59"/>
      <c r="NTP154" s="59"/>
      <c r="NTQ154" s="59"/>
      <c r="NTR154" s="59"/>
      <c r="NTS154" s="59"/>
      <c r="NTT154" s="59"/>
      <c r="NTU154" s="59"/>
      <c r="NTV154" s="59"/>
      <c r="NTW154" s="59"/>
      <c r="NTX154" s="59"/>
      <c r="NTY154" s="59"/>
      <c r="NTZ154" s="59"/>
      <c r="NUA154" s="59"/>
      <c r="NUB154" s="59"/>
      <c r="NUC154" s="59"/>
      <c r="NUD154" s="59"/>
      <c r="NUE154" s="59"/>
      <c r="NUF154" s="59"/>
      <c r="NUG154" s="59"/>
      <c r="NUH154" s="59"/>
      <c r="NUI154" s="59"/>
      <c r="NUJ154" s="59"/>
      <c r="NUK154" s="59"/>
      <c r="NUL154" s="59"/>
      <c r="NUM154" s="59"/>
      <c r="NUN154" s="59"/>
      <c r="NUO154" s="59"/>
      <c r="NUP154" s="59"/>
      <c r="NUQ154" s="59"/>
      <c r="NUR154" s="59"/>
      <c r="NUS154" s="59"/>
      <c r="NUT154" s="59"/>
      <c r="NUU154" s="59"/>
      <c r="NUV154" s="59"/>
      <c r="NUW154" s="59"/>
      <c r="NUX154" s="59"/>
      <c r="NUY154" s="59"/>
      <c r="NUZ154" s="59"/>
      <c r="NVA154" s="59"/>
      <c r="NVB154" s="59"/>
      <c r="NVC154" s="59"/>
      <c r="NVD154" s="59"/>
      <c r="NVE154" s="59"/>
      <c r="NVF154" s="59"/>
      <c r="NVG154" s="59"/>
      <c r="NVH154" s="59"/>
      <c r="NVI154" s="59"/>
      <c r="NVJ154" s="59"/>
      <c r="NVK154" s="59"/>
      <c r="NVL154" s="59"/>
      <c r="NVM154" s="59"/>
      <c r="NVN154" s="59"/>
      <c r="NVO154" s="59"/>
      <c r="NVP154" s="59"/>
      <c r="NVQ154" s="59"/>
      <c r="NVR154" s="59"/>
      <c r="NVS154" s="59"/>
      <c r="NVT154" s="59"/>
      <c r="NVU154" s="59"/>
      <c r="NVV154" s="59"/>
      <c r="NVW154" s="59"/>
      <c r="NVX154" s="59"/>
      <c r="NVY154" s="59"/>
      <c r="NVZ154" s="59"/>
      <c r="NWA154" s="59"/>
      <c r="NWB154" s="59"/>
      <c r="NWC154" s="59"/>
      <c r="NWD154" s="59"/>
      <c r="NWE154" s="59"/>
      <c r="NWF154" s="59"/>
      <c r="NWG154" s="59"/>
      <c r="NWH154" s="59"/>
      <c r="NWI154" s="59"/>
      <c r="NWJ154" s="59"/>
      <c r="NWK154" s="59"/>
      <c r="NWL154" s="59"/>
      <c r="NWM154" s="59"/>
      <c r="NWN154" s="59"/>
      <c r="NWO154" s="59"/>
      <c r="NWP154" s="59"/>
      <c r="NWQ154" s="59"/>
      <c r="NWR154" s="59"/>
      <c r="NWS154" s="59"/>
      <c r="NWT154" s="59"/>
      <c r="NWU154" s="59"/>
      <c r="NWV154" s="59"/>
      <c r="NWW154" s="59"/>
      <c r="NWX154" s="59"/>
      <c r="NWY154" s="59"/>
      <c r="NWZ154" s="59"/>
      <c r="NXA154" s="59"/>
      <c r="NXB154" s="59"/>
      <c r="NXC154" s="59"/>
      <c r="NXD154" s="59"/>
      <c r="NXE154" s="59"/>
      <c r="NXF154" s="59"/>
      <c r="NXG154" s="59"/>
      <c r="NXH154" s="59"/>
      <c r="NXI154" s="59"/>
      <c r="NXJ154" s="59"/>
      <c r="NXK154" s="59"/>
      <c r="NXL154" s="59"/>
      <c r="NXM154" s="59"/>
      <c r="NXN154" s="59"/>
      <c r="NXO154" s="59"/>
      <c r="NXP154" s="59"/>
      <c r="NXQ154" s="59"/>
      <c r="NXR154" s="59"/>
      <c r="NXS154" s="59"/>
      <c r="NXT154" s="59"/>
      <c r="NXU154" s="59"/>
      <c r="NXV154" s="59"/>
      <c r="NXW154" s="59"/>
      <c r="NXX154" s="59"/>
      <c r="NXY154" s="59"/>
      <c r="NXZ154" s="59"/>
      <c r="NYA154" s="59"/>
      <c r="NYB154" s="59"/>
      <c r="NYC154" s="59"/>
      <c r="NYD154" s="59"/>
      <c r="NYE154" s="59"/>
      <c r="NYF154" s="59"/>
      <c r="NYG154" s="59"/>
      <c r="NYH154" s="59"/>
      <c r="NYI154" s="59"/>
      <c r="NYJ154" s="59"/>
      <c r="NYK154" s="59"/>
      <c r="NYL154" s="59"/>
      <c r="NYM154" s="59"/>
      <c r="NYN154" s="59"/>
      <c r="NYO154" s="59"/>
      <c r="NYP154" s="59"/>
      <c r="NYQ154" s="59"/>
      <c r="NYR154" s="59"/>
      <c r="NYS154" s="59"/>
      <c r="NYT154" s="59"/>
      <c r="NYU154" s="59"/>
      <c r="NYV154" s="59"/>
      <c r="NYW154" s="59"/>
      <c r="NYX154" s="59"/>
      <c r="NYY154" s="59"/>
      <c r="NYZ154" s="59"/>
      <c r="NZA154" s="59"/>
      <c r="NZB154" s="59"/>
      <c r="NZC154" s="59"/>
      <c r="NZD154" s="59"/>
      <c r="NZE154" s="59"/>
      <c r="NZF154" s="59"/>
      <c r="NZG154" s="59"/>
      <c r="NZH154" s="59"/>
      <c r="NZI154" s="59"/>
      <c r="NZJ154" s="59"/>
      <c r="NZK154" s="59"/>
      <c r="NZL154" s="59"/>
      <c r="NZM154" s="59"/>
      <c r="NZN154" s="59"/>
      <c r="NZO154" s="59"/>
      <c r="NZP154" s="59"/>
      <c r="NZQ154" s="59"/>
      <c r="NZR154" s="59"/>
      <c r="NZS154" s="59"/>
      <c r="NZT154" s="59"/>
      <c r="NZU154" s="59"/>
      <c r="NZV154" s="59"/>
      <c r="NZW154" s="59"/>
      <c r="NZX154" s="59"/>
      <c r="NZY154" s="59"/>
      <c r="NZZ154" s="59"/>
      <c r="OAA154" s="59"/>
      <c r="OAB154" s="59"/>
      <c r="OAC154" s="59"/>
      <c r="OAD154" s="59"/>
      <c r="OAE154" s="59"/>
      <c r="OAF154" s="59"/>
      <c r="OAG154" s="59"/>
      <c r="OAH154" s="59"/>
      <c r="OAI154" s="59"/>
      <c r="OAJ154" s="59"/>
      <c r="OAK154" s="59"/>
      <c r="OAL154" s="59"/>
      <c r="OAM154" s="59"/>
      <c r="OAN154" s="59"/>
      <c r="OAO154" s="59"/>
      <c r="OAP154" s="59"/>
      <c r="OAQ154" s="59"/>
      <c r="OAR154" s="59"/>
      <c r="OAS154" s="59"/>
      <c r="OAT154" s="59"/>
      <c r="OAU154" s="59"/>
      <c r="OAV154" s="59"/>
      <c r="OAW154" s="59"/>
      <c r="OAX154" s="59"/>
      <c r="OAY154" s="59"/>
      <c r="OAZ154" s="59"/>
      <c r="OBA154" s="59"/>
      <c r="OBB154" s="59"/>
      <c r="OBC154" s="59"/>
      <c r="OBD154" s="59"/>
      <c r="OBE154" s="59"/>
      <c r="OBF154" s="59"/>
      <c r="OBG154" s="59"/>
      <c r="OBH154" s="59"/>
      <c r="OBI154" s="59"/>
      <c r="OBJ154" s="59"/>
      <c r="OBK154" s="59"/>
      <c r="OBL154" s="59"/>
      <c r="OBM154" s="59"/>
      <c r="OBN154" s="59"/>
      <c r="OBO154" s="59"/>
      <c r="OBP154" s="59"/>
      <c r="OBQ154" s="59"/>
      <c r="OBR154" s="59"/>
      <c r="OBS154" s="59"/>
      <c r="OBT154" s="59"/>
      <c r="OBU154" s="59"/>
      <c r="OBV154" s="59"/>
      <c r="OBW154" s="59"/>
      <c r="OBX154" s="59"/>
      <c r="OBY154" s="59"/>
      <c r="OBZ154" s="59"/>
      <c r="OCA154" s="59"/>
      <c r="OCB154" s="59"/>
      <c r="OCC154" s="59"/>
      <c r="OCD154" s="59"/>
      <c r="OCE154" s="59"/>
      <c r="OCF154" s="59"/>
      <c r="OCG154" s="59"/>
      <c r="OCH154" s="59"/>
      <c r="OCI154" s="59"/>
      <c r="OCJ154" s="59"/>
      <c r="OCK154" s="59"/>
      <c r="OCL154" s="59"/>
      <c r="OCM154" s="59"/>
      <c r="OCN154" s="59"/>
      <c r="OCO154" s="59"/>
      <c r="OCP154" s="59"/>
      <c r="OCQ154" s="59"/>
      <c r="OCR154" s="59"/>
      <c r="OCS154" s="59"/>
      <c r="OCT154" s="59"/>
      <c r="OCU154" s="59"/>
      <c r="OCV154" s="59"/>
      <c r="OCW154" s="59"/>
      <c r="OCX154" s="59"/>
      <c r="OCY154" s="59"/>
      <c r="OCZ154" s="59"/>
      <c r="ODA154" s="59"/>
      <c r="ODB154" s="59"/>
      <c r="ODC154" s="59"/>
      <c r="ODD154" s="59"/>
      <c r="ODE154" s="59"/>
      <c r="ODF154" s="59"/>
      <c r="ODG154" s="59"/>
      <c r="ODH154" s="59"/>
      <c r="ODI154" s="59"/>
      <c r="ODJ154" s="59"/>
      <c r="ODK154" s="59"/>
      <c r="ODL154" s="59"/>
      <c r="ODM154" s="59"/>
      <c r="ODN154" s="59"/>
      <c r="ODO154" s="59"/>
      <c r="ODP154" s="59"/>
      <c r="ODQ154" s="59"/>
      <c r="ODR154" s="59"/>
      <c r="ODS154" s="59"/>
      <c r="ODT154" s="59"/>
      <c r="ODU154" s="59"/>
      <c r="ODV154" s="59"/>
      <c r="ODW154" s="59"/>
      <c r="ODX154" s="59"/>
      <c r="ODY154" s="59"/>
      <c r="ODZ154" s="59"/>
      <c r="OEA154" s="59"/>
      <c r="OEB154" s="59"/>
      <c r="OEC154" s="59"/>
      <c r="OED154" s="59"/>
      <c r="OEE154" s="59"/>
      <c r="OEF154" s="59"/>
      <c r="OEG154" s="59"/>
      <c r="OEH154" s="59"/>
      <c r="OEI154" s="59"/>
      <c r="OEJ154" s="59"/>
      <c r="OEK154" s="59"/>
      <c r="OEL154" s="59"/>
      <c r="OEM154" s="59"/>
      <c r="OEN154" s="59"/>
      <c r="OEO154" s="59"/>
      <c r="OEP154" s="59"/>
      <c r="OEQ154" s="59"/>
      <c r="OER154" s="59"/>
      <c r="OES154" s="59"/>
      <c r="OET154" s="59"/>
      <c r="OEU154" s="59"/>
      <c r="OEV154" s="59"/>
      <c r="OEW154" s="59"/>
      <c r="OEX154" s="59"/>
      <c r="OEY154" s="59"/>
      <c r="OEZ154" s="59"/>
      <c r="OFA154" s="59"/>
      <c r="OFB154" s="59"/>
      <c r="OFC154" s="59"/>
      <c r="OFD154" s="59"/>
      <c r="OFE154" s="59"/>
      <c r="OFF154" s="59"/>
      <c r="OFG154" s="59"/>
      <c r="OFH154" s="59"/>
      <c r="OFI154" s="59"/>
      <c r="OFJ154" s="59"/>
      <c r="OFK154" s="59"/>
      <c r="OFL154" s="59"/>
      <c r="OFM154" s="59"/>
      <c r="OFN154" s="59"/>
      <c r="OFO154" s="59"/>
      <c r="OFP154" s="59"/>
      <c r="OFQ154" s="59"/>
      <c r="OFR154" s="59"/>
      <c r="OFS154" s="59"/>
      <c r="OFT154" s="59"/>
      <c r="OFU154" s="59"/>
      <c r="OFV154" s="59"/>
      <c r="OFW154" s="59"/>
      <c r="OFX154" s="59"/>
      <c r="OFY154" s="59"/>
      <c r="OFZ154" s="59"/>
      <c r="OGA154" s="59"/>
      <c r="OGB154" s="59"/>
      <c r="OGC154" s="59"/>
      <c r="OGD154" s="59"/>
      <c r="OGE154" s="59"/>
      <c r="OGF154" s="59"/>
      <c r="OGG154" s="59"/>
      <c r="OGH154" s="59"/>
      <c r="OGI154" s="59"/>
      <c r="OGJ154" s="59"/>
      <c r="OGK154" s="59"/>
      <c r="OGL154" s="59"/>
      <c r="OGM154" s="59"/>
      <c r="OGN154" s="59"/>
      <c r="OGO154" s="59"/>
      <c r="OGP154" s="59"/>
      <c r="OGQ154" s="59"/>
      <c r="OGR154" s="59"/>
      <c r="OGS154" s="59"/>
      <c r="OGT154" s="59"/>
      <c r="OGU154" s="59"/>
      <c r="OGV154" s="59"/>
      <c r="OGW154" s="59"/>
      <c r="OGX154" s="59"/>
      <c r="OGY154" s="59"/>
      <c r="OGZ154" s="59"/>
      <c r="OHA154" s="59"/>
      <c r="OHB154" s="59"/>
      <c r="OHC154" s="59"/>
      <c r="OHD154" s="59"/>
      <c r="OHE154" s="59"/>
      <c r="OHF154" s="59"/>
      <c r="OHG154" s="59"/>
      <c r="OHH154" s="59"/>
      <c r="OHI154" s="59"/>
      <c r="OHJ154" s="59"/>
      <c r="OHK154" s="59"/>
      <c r="OHL154" s="59"/>
      <c r="OHM154" s="59"/>
      <c r="OHN154" s="59"/>
      <c r="OHO154" s="59"/>
      <c r="OHP154" s="59"/>
      <c r="OHQ154" s="59"/>
      <c r="OHR154" s="59"/>
      <c r="OHS154" s="59"/>
      <c r="OHT154" s="59"/>
      <c r="OHU154" s="59"/>
      <c r="OHV154" s="59"/>
      <c r="OHW154" s="59"/>
      <c r="OHX154" s="59"/>
      <c r="OHY154" s="59"/>
      <c r="OHZ154" s="59"/>
      <c r="OIA154" s="59"/>
      <c r="OIB154" s="59"/>
      <c r="OIC154" s="59"/>
      <c r="OID154" s="59"/>
      <c r="OIE154" s="59"/>
      <c r="OIF154" s="59"/>
      <c r="OIG154" s="59"/>
      <c r="OIH154" s="59"/>
      <c r="OII154" s="59"/>
      <c r="OIJ154" s="59"/>
      <c r="OIK154" s="59"/>
      <c r="OIL154" s="59"/>
      <c r="OIM154" s="59"/>
      <c r="OIN154" s="59"/>
      <c r="OIO154" s="59"/>
      <c r="OIP154" s="59"/>
      <c r="OIQ154" s="59"/>
      <c r="OIR154" s="59"/>
      <c r="OIS154" s="59"/>
      <c r="OIT154" s="59"/>
      <c r="OIU154" s="59"/>
      <c r="OIV154" s="59"/>
      <c r="OIW154" s="59"/>
      <c r="OIX154" s="59"/>
      <c r="OIY154" s="59"/>
      <c r="OIZ154" s="59"/>
      <c r="OJA154" s="59"/>
      <c r="OJB154" s="59"/>
      <c r="OJC154" s="59"/>
      <c r="OJD154" s="59"/>
      <c r="OJE154" s="59"/>
      <c r="OJF154" s="59"/>
      <c r="OJG154" s="59"/>
      <c r="OJH154" s="59"/>
      <c r="OJI154" s="59"/>
      <c r="OJJ154" s="59"/>
      <c r="OJK154" s="59"/>
      <c r="OJL154" s="59"/>
      <c r="OJM154" s="59"/>
      <c r="OJN154" s="59"/>
      <c r="OJO154" s="59"/>
      <c r="OJP154" s="59"/>
      <c r="OJQ154" s="59"/>
      <c r="OJR154" s="59"/>
      <c r="OJS154" s="59"/>
      <c r="OJT154" s="59"/>
      <c r="OJU154" s="59"/>
      <c r="OJV154" s="59"/>
      <c r="OJW154" s="59"/>
      <c r="OJX154" s="59"/>
      <c r="OJY154" s="59"/>
      <c r="OJZ154" s="59"/>
      <c r="OKA154" s="59"/>
      <c r="OKB154" s="59"/>
      <c r="OKC154" s="59"/>
      <c r="OKD154" s="59"/>
      <c r="OKE154" s="59"/>
      <c r="OKF154" s="59"/>
      <c r="OKG154" s="59"/>
      <c r="OKH154" s="59"/>
      <c r="OKI154" s="59"/>
      <c r="OKJ154" s="59"/>
      <c r="OKK154" s="59"/>
      <c r="OKL154" s="59"/>
      <c r="OKM154" s="59"/>
      <c r="OKN154" s="59"/>
      <c r="OKO154" s="59"/>
      <c r="OKP154" s="59"/>
      <c r="OKQ154" s="59"/>
      <c r="OKR154" s="59"/>
      <c r="OKS154" s="59"/>
      <c r="OKT154" s="59"/>
      <c r="OKU154" s="59"/>
      <c r="OKV154" s="59"/>
      <c r="OKW154" s="59"/>
      <c r="OKX154" s="59"/>
      <c r="OKY154" s="59"/>
      <c r="OKZ154" s="59"/>
      <c r="OLA154" s="59"/>
      <c r="OLB154" s="59"/>
      <c r="OLC154" s="59"/>
      <c r="OLD154" s="59"/>
      <c r="OLE154" s="59"/>
      <c r="OLF154" s="59"/>
      <c r="OLG154" s="59"/>
      <c r="OLH154" s="59"/>
      <c r="OLI154" s="59"/>
      <c r="OLJ154" s="59"/>
      <c r="OLK154" s="59"/>
      <c r="OLL154" s="59"/>
      <c r="OLM154" s="59"/>
      <c r="OLN154" s="59"/>
      <c r="OLO154" s="59"/>
      <c r="OLP154" s="59"/>
      <c r="OLQ154" s="59"/>
      <c r="OLR154" s="59"/>
      <c r="OLS154" s="59"/>
      <c r="OLT154" s="59"/>
      <c r="OLU154" s="59"/>
      <c r="OLV154" s="59"/>
      <c r="OLW154" s="59"/>
      <c r="OLX154" s="59"/>
      <c r="OLY154" s="59"/>
      <c r="OLZ154" s="59"/>
      <c r="OMA154" s="59"/>
      <c r="OMB154" s="59"/>
      <c r="OMC154" s="59"/>
      <c r="OMD154" s="59"/>
      <c r="OME154" s="59"/>
      <c r="OMF154" s="59"/>
      <c r="OMG154" s="59"/>
      <c r="OMH154" s="59"/>
      <c r="OMI154" s="59"/>
      <c r="OMJ154" s="59"/>
      <c r="OMK154" s="59"/>
      <c r="OML154" s="59"/>
      <c r="OMM154" s="59"/>
      <c r="OMN154" s="59"/>
      <c r="OMO154" s="59"/>
      <c r="OMP154" s="59"/>
      <c r="OMQ154" s="59"/>
      <c r="OMR154" s="59"/>
      <c r="OMS154" s="59"/>
      <c r="OMT154" s="59"/>
      <c r="OMU154" s="59"/>
      <c r="OMV154" s="59"/>
      <c r="OMW154" s="59"/>
      <c r="OMX154" s="59"/>
      <c r="OMY154" s="59"/>
      <c r="OMZ154" s="59"/>
      <c r="ONA154" s="59"/>
      <c r="ONB154" s="59"/>
      <c r="ONC154" s="59"/>
      <c r="OND154" s="59"/>
      <c r="ONE154" s="59"/>
      <c r="ONF154" s="59"/>
      <c r="ONG154" s="59"/>
      <c r="ONH154" s="59"/>
      <c r="ONI154" s="59"/>
      <c r="ONJ154" s="59"/>
      <c r="ONK154" s="59"/>
      <c r="ONL154" s="59"/>
      <c r="ONM154" s="59"/>
      <c r="ONN154" s="59"/>
      <c r="ONO154" s="59"/>
      <c r="ONP154" s="59"/>
      <c r="ONQ154" s="59"/>
      <c r="ONR154" s="59"/>
      <c r="ONS154" s="59"/>
      <c r="ONT154" s="59"/>
      <c r="ONU154" s="59"/>
      <c r="ONV154" s="59"/>
      <c r="ONW154" s="59"/>
      <c r="ONX154" s="59"/>
      <c r="ONY154" s="59"/>
      <c r="ONZ154" s="59"/>
      <c r="OOA154" s="59"/>
      <c r="OOB154" s="59"/>
      <c r="OOC154" s="59"/>
      <c r="OOD154" s="59"/>
      <c r="OOE154" s="59"/>
      <c r="OOF154" s="59"/>
      <c r="OOG154" s="59"/>
      <c r="OOH154" s="59"/>
      <c r="OOI154" s="59"/>
      <c r="OOJ154" s="59"/>
      <c r="OOK154" s="59"/>
      <c r="OOL154" s="59"/>
      <c r="OOM154" s="59"/>
      <c r="OON154" s="59"/>
      <c r="OOO154" s="59"/>
      <c r="OOP154" s="59"/>
      <c r="OOQ154" s="59"/>
      <c r="OOR154" s="59"/>
      <c r="OOS154" s="59"/>
      <c r="OOT154" s="59"/>
      <c r="OOU154" s="59"/>
      <c r="OOV154" s="59"/>
      <c r="OOW154" s="59"/>
      <c r="OOX154" s="59"/>
      <c r="OOY154" s="59"/>
      <c r="OOZ154" s="59"/>
      <c r="OPA154" s="59"/>
      <c r="OPB154" s="59"/>
      <c r="OPC154" s="59"/>
      <c r="OPD154" s="59"/>
      <c r="OPE154" s="59"/>
      <c r="OPF154" s="59"/>
      <c r="OPG154" s="59"/>
      <c r="OPH154" s="59"/>
      <c r="OPI154" s="59"/>
      <c r="OPJ154" s="59"/>
      <c r="OPK154" s="59"/>
      <c r="OPL154" s="59"/>
      <c r="OPM154" s="59"/>
      <c r="OPN154" s="59"/>
      <c r="OPO154" s="59"/>
      <c r="OPP154" s="59"/>
      <c r="OPQ154" s="59"/>
      <c r="OPR154" s="59"/>
      <c r="OPS154" s="59"/>
      <c r="OPT154" s="59"/>
      <c r="OPU154" s="59"/>
      <c r="OPV154" s="59"/>
      <c r="OPW154" s="59"/>
      <c r="OPX154" s="59"/>
      <c r="OPY154" s="59"/>
      <c r="OPZ154" s="59"/>
      <c r="OQA154" s="59"/>
      <c r="OQB154" s="59"/>
      <c r="OQC154" s="59"/>
      <c r="OQD154" s="59"/>
      <c r="OQE154" s="59"/>
      <c r="OQF154" s="59"/>
      <c r="OQG154" s="59"/>
      <c r="OQH154" s="59"/>
      <c r="OQI154" s="59"/>
      <c r="OQJ154" s="59"/>
      <c r="OQK154" s="59"/>
      <c r="OQL154" s="59"/>
      <c r="OQM154" s="59"/>
      <c r="OQN154" s="59"/>
      <c r="OQO154" s="59"/>
      <c r="OQP154" s="59"/>
      <c r="OQQ154" s="59"/>
      <c r="OQR154" s="59"/>
      <c r="OQS154" s="59"/>
      <c r="OQT154" s="59"/>
      <c r="OQU154" s="59"/>
      <c r="OQV154" s="59"/>
      <c r="OQW154" s="59"/>
      <c r="OQX154" s="59"/>
      <c r="OQY154" s="59"/>
      <c r="OQZ154" s="59"/>
      <c r="ORA154" s="59"/>
      <c r="ORB154" s="59"/>
      <c r="ORC154" s="59"/>
      <c r="ORD154" s="59"/>
      <c r="ORE154" s="59"/>
      <c r="ORF154" s="59"/>
      <c r="ORG154" s="59"/>
      <c r="ORH154" s="59"/>
      <c r="ORI154" s="59"/>
      <c r="ORJ154" s="59"/>
      <c r="ORK154" s="59"/>
      <c r="ORL154" s="59"/>
      <c r="ORM154" s="59"/>
      <c r="ORN154" s="59"/>
      <c r="ORO154" s="59"/>
      <c r="ORP154" s="59"/>
      <c r="ORQ154" s="59"/>
      <c r="ORR154" s="59"/>
      <c r="ORS154" s="59"/>
      <c r="ORT154" s="59"/>
      <c r="ORU154" s="59"/>
      <c r="ORV154" s="59"/>
      <c r="ORW154" s="59"/>
      <c r="ORX154" s="59"/>
      <c r="ORY154" s="59"/>
      <c r="ORZ154" s="59"/>
      <c r="OSA154" s="59"/>
      <c r="OSB154" s="59"/>
      <c r="OSC154" s="59"/>
      <c r="OSD154" s="59"/>
      <c r="OSE154" s="59"/>
      <c r="OSF154" s="59"/>
      <c r="OSG154" s="59"/>
      <c r="OSH154" s="59"/>
      <c r="OSI154" s="59"/>
      <c r="OSJ154" s="59"/>
      <c r="OSK154" s="59"/>
      <c r="OSL154" s="59"/>
      <c r="OSM154" s="59"/>
      <c r="OSN154" s="59"/>
      <c r="OSO154" s="59"/>
      <c r="OSP154" s="59"/>
      <c r="OSQ154" s="59"/>
      <c r="OSR154" s="59"/>
      <c r="OSS154" s="59"/>
      <c r="OST154" s="59"/>
      <c r="OSU154" s="59"/>
      <c r="OSV154" s="59"/>
      <c r="OSW154" s="59"/>
      <c r="OSX154" s="59"/>
      <c r="OSY154" s="59"/>
      <c r="OSZ154" s="59"/>
      <c r="OTA154" s="59"/>
      <c r="OTB154" s="59"/>
      <c r="OTC154" s="59"/>
      <c r="OTD154" s="59"/>
      <c r="OTE154" s="59"/>
      <c r="OTF154" s="59"/>
      <c r="OTG154" s="59"/>
      <c r="OTH154" s="59"/>
      <c r="OTI154" s="59"/>
      <c r="OTJ154" s="59"/>
      <c r="OTK154" s="59"/>
      <c r="OTL154" s="59"/>
      <c r="OTM154" s="59"/>
      <c r="OTN154" s="59"/>
      <c r="OTO154" s="59"/>
      <c r="OTP154" s="59"/>
      <c r="OTQ154" s="59"/>
      <c r="OTR154" s="59"/>
      <c r="OTS154" s="59"/>
      <c r="OTT154" s="59"/>
      <c r="OTU154" s="59"/>
      <c r="OTV154" s="59"/>
      <c r="OTW154" s="59"/>
      <c r="OTX154" s="59"/>
      <c r="OTY154" s="59"/>
      <c r="OTZ154" s="59"/>
      <c r="OUA154" s="59"/>
      <c r="OUB154" s="59"/>
      <c r="OUC154" s="59"/>
      <c r="OUD154" s="59"/>
      <c r="OUE154" s="59"/>
      <c r="OUF154" s="59"/>
      <c r="OUG154" s="59"/>
      <c r="OUH154" s="59"/>
      <c r="OUI154" s="59"/>
      <c r="OUJ154" s="59"/>
      <c r="OUK154" s="59"/>
      <c r="OUL154" s="59"/>
      <c r="OUM154" s="59"/>
      <c r="OUN154" s="59"/>
      <c r="OUO154" s="59"/>
      <c r="OUP154" s="59"/>
      <c r="OUQ154" s="59"/>
      <c r="OUR154" s="59"/>
      <c r="OUS154" s="59"/>
      <c r="OUT154" s="59"/>
      <c r="OUU154" s="59"/>
      <c r="OUV154" s="59"/>
      <c r="OUW154" s="59"/>
      <c r="OUX154" s="59"/>
      <c r="OUY154" s="59"/>
      <c r="OUZ154" s="59"/>
      <c r="OVA154" s="59"/>
      <c r="OVB154" s="59"/>
      <c r="OVC154" s="59"/>
      <c r="OVD154" s="59"/>
      <c r="OVE154" s="59"/>
      <c r="OVF154" s="59"/>
      <c r="OVG154" s="59"/>
      <c r="OVH154" s="59"/>
      <c r="OVI154" s="59"/>
      <c r="OVJ154" s="59"/>
      <c r="OVK154" s="59"/>
      <c r="OVL154" s="59"/>
      <c r="OVM154" s="59"/>
      <c r="OVN154" s="59"/>
      <c r="OVO154" s="59"/>
      <c r="OVP154" s="59"/>
      <c r="OVQ154" s="59"/>
      <c r="OVR154" s="59"/>
      <c r="OVS154" s="59"/>
      <c r="OVT154" s="59"/>
      <c r="OVU154" s="59"/>
      <c r="OVV154" s="59"/>
      <c r="OVW154" s="59"/>
      <c r="OVX154" s="59"/>
      <c r="OVY154" s="59"/>
      <c r="OVZ154" s="59"/>
      <c r="OWA154" s="59"/>
      <c r="OWB154" s="59"/>
      <c r="OWC154" s="59"/>
      <c r="OWD154" s="59"/>
      <c r="OWE154" s="59"/>
      <c r="OWF154" s="59"/>
      <c r="OWG154" s="59"/>
      <c r="OWH154" s="59"/>
      <c r="OWI154" s="59"/>
      <c r="OWJ154" s="59"/>
      <c r="OWK154" s="59"/>
      <c r="OWL154" s="59"/>
      <c r="OWM154" s="59"/>
      <c r="OWN154" s="59"/>
      <c r="OWO154" s="59"/>
      <c r="OWP154" s="59"/>
      <c r="OWQ154" s="59"/>
      <c r="OWR154" s="59"/>
      <c r="OWS154" s="59"/>
      <c r="OWT154" s="59"/>
      <c r="OWU154" s="59"/>
      <c r="OWV154" s="59"/>
      <c r="OWW154" s="59"/>
      <c r="OWX154" s="59"/>
      <c r="OWY154" s="59"/>
      <c r="OWZ154" s="59"/>
      <c r="OXA154" s="59"/>
      <c r="OXB154" s="59"/>
      <c r="OXC154" s="59"/>
      <c r="OXD154" s="59"/>
      <c r="OXE154" s="59"/>
      <c r="OXF154" s="59"/>
      <c r="OXG154" s="59"/>
      <c r="OXH154" s="59"/>
      <c r="OXI154" s="59"/>
      <c r="OXJ154" s="59"/>
      <c r="OXK154" s="59"/>
      <c r="OXL154" s="59"/>
      <c r="OXM154" s="59"/>
      <c r="OXN154" s="59"/>
      <c r="OXO154" s="59"/>
      <c r="OXP154" s="59"/>
      <c r="OXQ154" s="59"/>
      <c r="OXR154" s="59"/>
      <c r="OXS154" s="59"/>
      <c r="OXT154" s="59"/>
      <c r="OXU154" s="59"/>
      <c r="OXV154" s="59"/>
      <c r="OXW154" s="59"/>
      <c r="OXX154" s="59"/>
      <c r="OXY154" s="59"/>
      <c r="OXZ154" s="59"/>
      <c r="OYA154" s="59"/>
      <c r="OYB154" s="59"/>
      <c r="OYC154" s="59"/>
      <c r="OYD154" s="59"/>
      <c r="OYE154" s="59"/>
      <c r="OYF154" s="59"/>
      <c r="OYG154" s="59"/>
      <c r="OYH154" s="59"/>
      <c r="OYI154" s="59"/>
      <c r="OYJ154" s="59"/>
      <c r="OYK154" s="59"/>
      <c r="OYL154" s="59"/>
      <c r="OYM154" s="59"/>
      <c r="OYN154" s="59"/>
      <c r="OYO154" s="59"/>
      <c r="OYP154" s="59"/>
      <c r="OYQ154" s="59"/>
      <c r="OYR154" s="59"/>
      <c r="OYS154" s="59"/>
      <c r="OYT154" s="59"/>
      <c r="OYU154" s="59"/>
      <c r="OYV154" s="59"/>
      <c r="OYW154" s="59"/>
      <c r="OYX154" s="59"/>
      <c r="OYY154" s="59"/>
      <c r="OYZ154" s="59"/>
      <c r="OZA154" s="59"/>
      <c r="OZB154" s="59"/>
      <c r="OZC154" s="59"/>
      <c r="OZD154" s="59"/>
      <c r="OZE154" s="59"/>
      <c r="OZF154" s="59"/>
      <c r="OZG154" s="59"/>
      <c r="OZH154" s="59"/>
      <c r="OZI154" s="59"/>
      <c r="OZJ154" s="59"/>
      <c r="OZK154" s="59"/>
      <c r="OZL154" s="59"/>
      <c r="OZM154" s="59"/>
      <c r="OZN154" s="59"/>
      <c r="OZO154" s="59"/>
      <c r="OZP154" s="59"/>
      <c r="OZQ154" s="59"/>
      <c r="OZR154" s="59"/>
      <c r="OZS154" s="59"/>
      <c r="OZT154" s="59"/>
      <c r="OZU154" s="59"/>
      <c r="OZV154" s="59"/>
      <c r="OZW154" s="59"/>
      <c r="OZX154" s="59"/>
      <c r="OZY154" s="59"/>
      <c r="OZZ154" s="59"/>
      <c r="PAA154" s="59"/>
      <c r="PAB154" s="59"/>
      <c r="PAC154" s="59"/>
      <c r="PAD154" s="59"/>
      <c r="PAE154" s="59"/>
      <c r="PAF154" s="59"/>
      <c r="PAG154" s="59"/>
      <c r="PAH154" s="59"/>
      <c r="PAI154" s="59"/>
      <c r="PAJ154" s="59"/>
      <c r="PAK154" s="59"/>
      <c r="PAL154" s="59"/>
      <c r="PAM154" s="59"/>
      <c r="PAN154" s="59"/>
      <c r="PAO154" s="59"/>
      <c r="PAP154" s="59"/>
      <c r="PAQ154" s="59"/>
      <c r="PAR154" s="59"/>
      <c r="PAS154" s="59"/>
      <c r="PAT154" s="59"/>
      <c r="PAU154" s="59"/>
      <c r="PAV154" s="59"/>
      <c r="PAW154" s="59"/>
      <c r="PAX154" s="59"/>
      <c r="PAY154" s="59"/>
      <c r="PAZ154" s="59"/>
      <c r="PBA154" s="59"/>
      <c r="PBB154" s="59"/>
      <c r="PBC154" s="59"/>
      <c r="PBD154" s="59"/>
      <c r="PBE154" s="59"/>
      <c r="PBF154" s="59"/>
      <c r="PBG154" s="59"/>
      <c r="PBH154" s="59"/>
      <c r="PBI154" s="59"/>
      <c r="PBJ154" s="59"/>
      <c r="PBK154" s="59"/>
      <c r="PBL154" s="59"/>
      <c r="PBM154" s="59"/>
      <c r="PBN154" s="59"/>
      <c r="PBO154" s="59"/>
      <c r="PBP154" s="59"/>
      <c r="PBQ154" s="59"/>
      <c r="PBR154" s="59"/>
      <c r="PBS154" s="59"/>
      <c r="PBT154" s="59"/>
      <c r="PBU154" s="59"/>
      <c r="PBV154" s="59"/>
      <c r="PBW154" s="59"/>
      <c r="PBX154" s="59"/>
      <c r="PBY154" s="59"/>
      <c r="PBZ154" s="59"/>
      <c r="PCA154" s="59"/>
      <c r="PCB154" s="59"/>
      <c r="PCC154" s="59"/>
      <c r="PCD154" s="59"/>
      <c r="PCE154" s="59"/>
      <c r="PCF154" s="59"/>
      <c r="PCG154" s="59"/>
      <c r="PCH154" s="59"/>
      <c r="PCI154" s="59"/>
      <c r="PCJ154" s="59"/>
      <c r="PCK154" s="59"/>
      <c r="PCL154" s="59"/>
      <c r="PCM154" s="59"/>
      <c r="PCN154" s="59"/>
      <c r="PCO154" s="59"/>
      <c r="PCP154" s="59"/>
      <c r="PCQ154" s="59"/>
      <c r="PCR154" s="59"/>
      <c r="PCS154" s="59"/>
      <c r="PCT154" s="59"/>
      <c r="PCU154" s="59"/>
      <c r="PCV154" s="59"/>
      <c r="PCW154" s="59"/>
      <c r="PCX154" s="59"/>
      <c r="PCY154" s="59"/>
      <c r="PCZ154" s="59"/>
      <c r="PDA154" s="59"/>
      <c r="PDB154" s="59"/>
      <c r="PDC154" s="59"/>
      <c r="PDD154" s="59"/>
      <c r="PDE154" s="59"/>
      <c r="PDF154" s="59"/>
      <c r="PDG154" s="59"/>
      <c r="PDH154" s="59"/>
      <c r="PDI154" s="59"/>
      <c r="PDJ154" s="59"/>
      <c r="PDK154" s="59"/>
      <c r="PDL154" s="59"/>
      <c r="PDM154" s="59"/>
      <c r="PDN154" s="59"/>
      <c r="PDO154" s="59"/>
      <c r="PDP154" s="59"/>
      <c r="PDQ154" s="59"/>
      <c r="PDR154" s="59"/>
      <c r="PDS154" s="59"/>
      <c r="PDT154" s="59"/>
      <c r="PDU154" s="59"/>
      <c r="PDV154" s="59"/>
      <c r="PDW154" s="59"/>
      <c r="PDX154" s="59"/>
      <c r="PDY154" s="59"/>
      <c r="PDZ154" s="59"/>
      <c r="PEA154" s="59"/>
      <c r="PEB154" s="59"/>
      <c r="PEC154" s="59"/>
      <c r="PED154" s="59"/>
      <c r="PEE154" s="59"/>
      <c r="PEF154" s="59"/>
      <c r="PEG154" s="59"/>
      <c r="PEH154" s="59"/>
      <c r="PEI154" s="59"/>
      <c r="PEJ154" s="59"/>
      <c r="PEK154" s="59"/>
      <c r="PEL154" s="59"/>
      <c r="PEM154" s="59"/>
      <c r="PEN154" s="59"/>
      <c r="PEO154" s="59"/>
      <c r="PEP154" s="59"/>
      <c r="PEQ154" s="59"/>
      <c r="PER154" s="59"/>
      <c r="PES154" s="59"/>
      <c r="PET154" s="59"/>
      <c r="PEU154" s="59"/>
      <c r="PEV154" s="59"/>
      <c r="PEW154" s="59"/>
      <c r="PEX154" s="59"/>
      <c r="PEY154" s="59"/>
      <c r="PEZ154" s="59"/>
      <c r="PFA154" s="59"/>
      <c r="PFB154" s="59"/>
      <c r="PFC154" s="59"/>
      <c r="PFD154" s="59"/>
      <c r="PFE154" s="59"/>
      <c r="PFF154" s="59"/>
      <c r="PFG154" s="59"/>
      <c r="PFH154" s="59"/>
      <c r="PFI154" s="59"/>
      <c r="PFJ154" s="59"/>
      <c r="PFK154" s="59"/>
      <c r="PFL154" s="59"/>
      <c r="PFM154" s="59"/>
      <c r="PFN154" s="59"/>
      <c r="PFO154" s="59"/>
      <c r="PFP154" s="59"/>
      <c r="PFQ154" s="59"/>
      <c r="PFR154" s="59"/>
      <c r="PFS154" s="59"/>
      <c r="PFT154" s="59"/>
      <c r="PFU154" s="59"/>
      <c r="PFV154" s="59"/>
      <c r="PFW154" s="59"/>
      <c r="PFX154" s="59"/>
      <c r="PFY154" s="59"/>
      <c r="PFZ154" s="59"/>
      <c r="PGA154" s="59"/>
      <c r="PGB154" s="59"/>
      <c r="PGC154" s="59"/>
      <c r="PGD154" s="59"/>
      <c r="PGE154" s="59"/>
      <c r="PGF154" s="59"/>
      <c r="PGG154" s="59"/>
      <c r="PGH154" s="59"/>
      <c r="PGI154" s="59"/>
      <c r="PGJ154" s="59"/>
      <c r="PGK154" s="59"/>
      <c r="PGL154" s="59"/>
      <c r="PGM154" s="59"/>
      <c r="PGN154" s="59"/>
      <c r="PGO154" s="59"/>
      <c r="PGP154" s="59"/>
      <c r="PGQ154" s="59"/>
      <c r="PGR154" s="59"/>
      <c r="PGS154" s="59"/>
      <c r="PGT154" s="59"/>
      <c r="PGU154" s="59"/>
      <c r="PGV154" s="59"/>
      <c r="PGW154" s="59"/>
      <c r="PGX154" s="59"/>
      <c r="PGY154" s="59"/>
      <c r="PGZ154" s="59"/>
      <c r="PHA154" s="59"/>
      <c r="PHB154" s="59"/>
      <c r="PHC154" s="59"/>
      <c r="PHD154" s="59"/>
      <c r="PHE154" s="59"/>
      <c r="PHF154" s="59"/>
      <c r="PHG154" s="59"/>
      <c r="PHH154" s="59"/>
      <c r="PHI154" s="59"/>
      <c r="PHJ154" s="59"/>
      <c r="PHK154" s="59"/>
      <c r="PHL154" s="59"/>
      <c r="PHM154" s="59"/>
      <c r="PHN154" s="59"/>
      <c r="PHO154" s="59"/>
      <c r="PHP154" s="59"/>
      <c r="PHQ154" s="59"/>
      <c r="PHR154" s="59"/>
      <c r="PHS154" s="59"/>
      <c r="PHT154" s="59"/>
      <c r="PHU154" s="59"/>
      <c r="PHV154" s="59"/>
      <c r="PHW154" s="59"/>
      <c r="PHX154" s="59"/>
      <c r="PHY154" s="59"/>
      <c r="PHZ154" s="59"/>
      <c r="PIA154" s="59"/>
      <c r="PIB154" s="59"/>
      <c r="PIC154" s="59"/>
      <c r="PID154" s="59"/>
      <c r="PIE154" s="59"/>
      <c r="PIF154" s="59"/>
      <c r="PIG154" s="59"/>
      <c r="PIH154" s="59"/>
      <c r="PII154" s="59"/>
      <c r="PIJ154" s="59"/>
      <c r="PIK154" s="59"/>
      <c r="PIL154" s="59"/>
      <c r="PIM154" s="59"/>
      <c r="PIN154" s="59"/>
      <c r="PIO154" s="59"/>
      <c r="PIP154" s="59"/>
      <c r="PIQ154" s="59"/>
      <c r="PIR154" s="59"/>
      <c r="PIS154" s="59"/>
      <c r="PIT154" s="59"/>
      <c r="PIU154" s="59"/>
      <c r="PIV154" s="59"/>
      <c r="PIW154" s="59"/>
      <c r="PIX154" s="59"/>
      <c r="PIY154" s="59"/>
      <c r="PIZ154" s="59"/>
      <c r="PJA154" s="59"/>
      <c r="PJB154" s="59"/>
      <c r="PJC154" s="59"/>
      <c r="PJD154" s="59"/>
      <c r="PJE154" s="59"/>
      <c r="PJF154" s="59"/>
      <c r="PJG154" s="59"/>
      <c r="PJH154" s="59"/>
      <c r="PJI154" s="59"/>
      <c r="PJJ154" s="59"/>
      <c r="PJK154" s="59"/>
      <c r="PJL154" s="59"/>
      <c r="PJM154" s="59"/>
      <c r="PJN154" s="59"/>
      <c r="PJO154" s="59"/>
      <c r="PJP154" s="59"/>
      <c r="PJQ154" s="59"/>
      <c r="PJR154" s="59"/>
      <c r="PJS154" s="59"/>
      <c r="PJT154" s="59"/>
      <c r="PJU154" s="59"/>
      <c r="PJV154" s="59"/>
      <c r="PJW154" s="59"/>
      <c r="PJX154" s="59"/>
      <c r="PJY154" s="59"/>
      <c r="PJZ154" s="59"/>
      <c r="PKA154" s="59"/>
      <c r="PKB154" s="59"/>
      <c r="PKC154" s="59"/>
      <c r="PKD154" s="59"/>
      <c r="PKE154" s="59"/>
      <c r="PKF154" s="59"/>
      <c r="PKG154" s="59"/>
      <c r="PKH154" s="59"/>
      <c r="PKI154" s="59"/>
      <c r="PKJ154" s="59"/>
      <c r="PKK154" s="59"/>
      <c r="PKL154" s="59"/>
      <c r="PKM154" s="59"/>
      <c r="PKN154" s="59"/>
      <c r="PKO154" s="59"/>
      <c r="PKP154" s="59"/>
      <c r="PKQ154" s="59"/>
      <c r="PKR154" s="59"/>
      <c r="PKS154" s="59"/>
      <c r="PKT154" s="59"/>
      <c r="PKU154" s="59"/>
      <c r="PKV154" s="59"/>
      <c r="PKW154" s="59"/>
      <c r="PKX154" s="59"/>
      <c r="PKY154" s="59"/>
      <c r="PKZ154" s="59"/>
      <c r="PLA154" s="59"/>
      <c r="PLB154" s="59"/>
      <c r="PLC154" s="59"/>
      <c r="PLD154" s="59"/>
      <c r="PLE154" s="59"/>
      <c r="PLF154" s="59"/>
      <c r="PLG154" s="59"/>
      <c r="PLH154" s="59"/>
      <c r="PLI154" s="59"/>
      <c r="PLJ154" s="59"/>
      <c r="PLK154" s="59"/>
      <c r="PLL154" s="59"/>
      <c r="PLM154" s="59"/>
      <c r="PLN154" s="59"/>
      <c r="PLO154" s="59"/>
      <c r="PLP154" s="59"/>
      <c r="PLQ154" s="59"/>
      <c r="PLR154" s="59"/>
      <c r="PLS154" s="59"/>
      <c r="PLT154" s="59"/>
      <c r="PLU154" s="59"/>
      <c r="PLV154" s="59"/>
      <c r="PLW154" s="59"/>
      <c r="PLX154" s="59"/>
      <c r="PLY154" s="59"/>
      <c r="PLZ154" s="59"/>
      <c r="PMA154" s="59"/>
      <c r="PMB154" s="59"/>
      <c r="PMC154" s="59"/>
      <c r="PMD154" s="59"/>
      <c r="PME154" s="59"/>
      <c r="PMF154" s="59"/>
      <c r="PMG154" s="59"/>
      <c r="PMH154" s="59"/>
      <c r="PMI154" s="59"/>
      <c r="PMJ154" s="59"/>
      <c r="PMK154" s="59"/>
      <c r="PML154" s="59"/>
      <c r="PMM154" s="59"/>
      <c r="PMN154" s="59"/>
      <c r="PMO154" s="59"/>
      <c r="PMP154" s="59"/>
      <c r="PMQ154" s="59"/>
      <c r="PMR154" s="59"/>
      <c r="PMS154" s="59"/>
      <c r="PMT154" s="59"/>
      <c r="PMU154" s="59"/>
      <c r="PMV154" s="59"/>
      <c r="PMW154" s="59"/>
      <c r="PMX154" s="59"/>
      <c r="PMY154" s="59"/>
      <c r="PMZ154" s="59"/>
      <c r="PNA154" s="59"/>
      <c r="PNB154" s="59"/>
      <c r="PNC154" s="59"/>
      <c r="PND154" s="59"/>
      <c r="PNE154" s="59"/>
      <c r="PNF154" s="59"/>
      <c r="PNG154" s="59"/>
      <c r="PNH154" s="59"/>
      <c r="PNI154" s="59"/>
      <c r="PNJ154" s="59"/>
      <c r="PNK154" s="59"/>
      <c r="PNL154" s="59"/>
      <c r="PNM154" s="59"/>
      <c r="PNN154" s="59"/>
      <c r="PNO154" s="59"/>
      <c r="PNP154" s="59"/>
      <c r="PNQ154" s="59"/>
      <c r="PNR154" s="59"/>
      <c r="PNS154" s="59"/>
      <c r="PNT154" s="59"/>
      <c r="PNU154" s="59"/>
      <c r="PNV154" s="59"/>
      <c r="PNW154" s="59"/>
      <c r="PNX154" s="59"/>
      <c r="PNY154" s="59"/>
      <c r="PNZ154" s="59"/>
      <c r="POA154" s="59"/>
      <c r="POB154" s="59"/>
      <c r="POC154" s="59"/>
      <c r="POD154" s="59"/>
      <c r="POE154" s="59"/>
      <c r="POF154" s="59"/>
      <c r="POG154" s="59"/>
      <c r="POH154" s="59"/>
      <c r="POI154" s="59"/>
      <c r="POJ154" s="59"/>
      <c r="POK154" s="59"/>
      <c r="POL154" s="59"/>
      <c r="POM154" s="59"/>
      <c r="PON154" s="59"/>
      <c r="POO154" s="59"/>
      <c r="POP154" s="59"/>
      <c r="POQ154" s="59"/>
      <c r="POR154" s="59"/>
      <c r="POS154" s="59"/>
      <c r="POT154" s="59"/>
      <c r="POU154" s="59"/>
      <c r="POV154" s="59"/>
      <c r="POW154" s="59"/>
      <c r="POX154" s="59"/>
      <c r="POY154" s="59"/>
      <c r="POZ154" s="59"/>
      <c r="PPA154" s="59"/>
      <c r="PPB154" s="59"/>
      <c r="PPC154" s="59"/>
      <c r="PPD154" s="59"/>
      <c r="PPE154" s="59"/>
      <c r="PPF154" s="59"/>
      <c r="PPG154" s="59"/>
      <c r="PPH154" s="59"/>
      <c r="PPI154" s="59"/>
      <c r="PPJ154" s="59"/>
      <c r="PPK154" s="59"/>
      <c r="PPL154" s="59"/>
      <c r="PPM154" s="59"/>
      <c r="PPN154" s="59"/>
      <c r="PPO154" s="59"/>
      <c r="PPP154" s="59"/>
      <c r="PPQ154" s="59"/>
      <c r="PPR154" s="59"/>
      <c r="PPS154" s="59"/>
      <c r="PPT154" s="59"/>
      <c r="PPU154" s="59"/>
      <c r="PPV154" s="59"/>
      <c r="PPW154" s="59"/>
      <c r="PPX154" s="59"/>
      <c r="PPY154" s="59"/>
      <c r="PPZ154" s="59"/>
      <c r="PQA154" s="59"/>
      <c r="PQB154" s="59"/>
      <c r="PQC154" s="59"/>
      <c r="PQD154" s="59"/>
      <c r="PQE154" s="59"/>
      <c r="PQF154" s="59"/>
      <c r="PQG154" s="59"/>
      <c r="PQH154" s="59"/>
      <c r="PQI154" s="59"/>
      <c r="PQJ154" s="59"/>
      <c r="PQK154" s="59"/>
      <c r="PQL154" s="59"/>
      <c r="PQM154" s="59"/>
      <c r="PQN154" s="59"/>
      <c r="PQO154" s="59"/>
      <c r="PQP154" s="59"/>
      <c r="PQQ154" s="59"/>
      <c r="PQR154" s="59"/>
      <c r="PQS154" s="59"/>
      <c r="PQT154" s="59"/>
      <c r="PQU154" s="59"/>
      <c r="PQV154" s="59"/>
      <c r="PQW154" s="59"/>
      <c r="PQX154" s="59"/>
      <c r="PQY154" s="59"/>
      <c r="PQZ154" s="59"/>
      <c r="PRA154" s="59"/>
      <c r="PRB154" s="59"/>
      <c r="PRC154" s="59"/>
      <c r="PRD154" s="59"/>
      <c r="PRE154" s="59"/>
      <c r="PRF154" s="59"/>
      <c r="PRG154" s="59"/>
      <c r="PRH154" s="59"/>
      <c r="PRI154" s="59"/>
      <c r="PRJ154" s="59"/>
      <c r="PRK154" s="59"/>
      <c r="PRL154" s="59"/>
      <c r="PRM154" s="59"/>
      <c r="PRN154" s="59"/>
      <c r="PRO154" s="59"/>
      <c r="PRP154" s="59"/>
      <c r="PRQ154" s="59"/>
      <c r="PRR154" s="59"/>
      <c r="PRS154" s="59"/>
      <c r="PRT154" s="59"/>
      <c r="PRU154" s="59"/>
      <c r="PRV154" s="59"/>
      <c r="PRW154" s="59"/>
      <c r="PRX154" s="59"/>
      <c r="PRY154" s="59"/>
      <c r="PRZ154" s="59"/>
      <c r="PSA154" s="59"/>
      <c r="PSB154" s="59"/>
      <c r="PSC154" s="59"/>
      <c r="PSD154" s="59"/>
      <c r="PSE154" s="59"/>
      <c r="PSF154" s="59"/>
      <c r="PSG154" s="59"/>
      <c r="PSH154" s="59"/>
      <c r="PSI154" s="59"/>
      <c r="PSJ154" s="59"/>
      <c r="PSK154" s="59"/>
      <c r="PSL154" s="59"/>
      <c r="PSM154" s="59"/>
      <c r="PSN154" s="59"/>
      <c r="PSO154" s="59"/>
      <c r="PSP154" s="59"/>
      <c r="PSQ154" s="59"/>
      <c r="PSR154" s="59"/>
      <c r="PSS154" s="59"/>
      <c r="PST154" s="59"/>
      <c r="PSU154" s="59"/>
      <c r="PSV154" s="59"/>
      <c r="PSW154" s="59"/>
      <c r="PSX154" s="59"/>
      <c r="PSY154" s="59"/>
      <c r="PSZ154" s="59"/>
      <c r="PTA154" s="59"/>
      <c r="PTB154" s="59"/>
      <c r="PTC154" s="59"/>
      <c r="PTD154" s="59"/>
      <c r="PTE154" s="59"/>
      <c r="PTF154" s="59"/>
      <c r="PTG154" s="59"/>
      <c r="PTH154" s="59"/>
      <c r="PTI154" s="59"/>
      <c r="PTJ154" s="59"/>
      <c r="PTK154" s="59"/>
      <c r="PTL154" s="59"/>
      <c r="PTM154" s="59"/>
      <c r="PTN154" s="59"/>
      <c r="PTO154" s="59"/>
      <c r="PTP154" s="59"/>
      <c r="PTQ154" s="59"/>
      <c r="PTR154" s="59"/>
      <c r="PTS154" s="59"/>
      <c r="PTT154" s="59"/>
      <c r="PTU154" s="59"/>
      <c r="PTV154" s="59"/>
      <c r="PTW154" s="59"/>
      <c r="PTX154" s="59"/>
      <c r="PTY154" s="59"/>
      <c r="PTZ154" s="59"/>
      <c r="PUA154" s="59"/>
      <c r="PUB154" s="59"/>
      <c r="PUC154" s="59"/>
      <c r="PUD154" s="59"/>
      <c r="PUE154" s="59"/>
      <c r="PUF154" s="59"/>
      <c r="PUG154" s="59"/>
      <c r="PUH154" s="59"/>
      <c r="PUI154" s="59"/>
      <c r="PUJ154" s="59"/>
      <c r="PUK154" s="59"/>
      <c r="PUL154" s="59"/>
      <c r="PUM154" s="59"/>
      <c r="PUN154" s="59"/>
      <c r="PUO154" s="59"/>
      <c r="PUP154" s="59"/>
      <c r="PUQ154" s="59"/>
      <c r="PUR154" s="59"/>
      <c r="PUS154" s="59"/>
      <c r="PUT154" s="59"/>
      <c r="PUU154" s="59"/>
      <c r="PUV154" s="59"/>
      <c r="PUW154" s="59"/>
      <c r="PUX154" s="59"/>
      <c r="PUY154" s="59"/>
      <c r="PUZ154" s="59"/>
      <c r="PVA154" s="59"/>
      <c r="PVB154" s="59"/>
      <c r="PVC154" s="59"/>
      <c r="PVD154" s="59"/>
      <c r="PVE154" s="59"/>
      <c r="PVF154" s="59"/>
      <c r="PVG154" s="59"/>
      <c r="PVH154" s="59"/>
      <c r="PVI154" s="59"/>
      <c r="PVJ154" s="59"/>
      <c r="PVK154" s="59"/>
      <c r="PVL154" s="59"/>
      <c r="PVM154" s="59"/>
      <c r="PVN154" s="59"/>
      <c r="PVO154" s="59"/>
      <c r="PVP154" s="59"/>
      <c r="PVQ154" s="59"/>
      <c r="PVR154" s="59"/>
      <c r="PVS154" s="59"/>
      <c r="PVT154" s="59"/>
      <c r="PVU154" s="59"/>
      <c r="PVV154" s="59"/>
      <c r="PVW154" s="59"/>
      <c r="PVX154" s="59"/>
      <c r="PVY154" s="59"/>
      <c r="PVZ154" s="59"/>
      <c r="PWA154" s="59"/>
      <c r="PWB154" s="59"/>
      <c r="PWC154" s="59"/>
      <c r="PWD154" s="59"/>
      <c r="PWE154" s="59"/>
      <c r="PWF154" s="59"/>
      <c r="PWG154" s="59"/>
      <c r="PWH154" s="59"/>
      <c r="PWI154" s="59"/>
      <c r="PWJ154" s="59"/>
      <c r="PWK154" s="59"/>
      <c r="PWL154" s="59"/>
      <c r="PWM154" s="59"/>
      <c r="PWN154" s="59"/>
      <c r="PWO154" s="59"/>
      <c r="PWP154" s="59"/>
      <c r="PWQ154" s="59"/>
      <c r="PWR154" s="59"/>
      <c r="PWS154" s="59"/>
      <c r="PWT154" s="59"/>
      <c r="PWU154" s="59"/>
      <c r="PWV154" s="59"/>
      <c r="PWW154" s="59"/>
      <c r="PWX154" s="59"/>
      <c r="PWY154" s="59"/>
      <c r="PWZ154" s="59"/>
      <c r="PXA154" s="59"/>
      <c r="PXB154" s="59"/>
      <c r="PXC154" s="59"/>
      <c r="PXD154" s="59"/>
      <c r="PXE154" s="59"/>
      <c r="PXF154" s="59"/>
      <c r="PXG154" s="59"/>
      <c r="PXH154" s="59"/>
      <c r="PXI154" s="59"/>
      <c r="PXJ154" s="59"/>
      <c r="PXK154" s="59"/>
      <c r="PXL154" s="59"/>
      <c r="PXM154" s="59"/>
      <c r="PXN154" s="59"/>
      <c r="PXO154" s="59"/>
      <c r="PXP154" s="59"/>
      <c r="PXQ154" s="59"/>
      <c r="PXR154" s="59"/>
      <c r="PXS154" s="59"/>
      <c r="PXT154" s="59"/>
      <c r="PXU154" s="59"/>
      <c r="PXV154" s="59"/>
      <c r="PXW154" s="59"/>
      <c r="PXX154" s="59"/>
      <c r="PXY154" s="59"/>
      <c r="PXZ154" s="59"/>
      <c r="PYA154" s="59"/>
      <c r="PYB154" s="59"/>
      <c r="PYC154" s="59"/>
      <c r="PYD154" s="59"/>
      <c r="PYE154" s="59"/>
      <c r="PYF154" s="59"/>
      <c r="PYG154" s="59"/>
      <c r="PYH154" s="59"/>
      <c r="PYI154" s="59"/>
      <c r="PYJ154" s="59"/>
      <c r="PYK154" s="59"/>
      <c r="PYL154" s="59"/>
      <c r="PYM154" s="59"/>
      <c r="PYN154" s="59"/>
      <c r="PYO154" s="59"/>
      <c r="PYP154" s="59"/>
      <c r="PYQ154" s="59"/>
      <c r="PYR154" s="59"/>
      <c r="PYS154" s="59"/>
      <c r="PYT154" s="59"/>
      <c r="PYU154" s="59"/>
      <c r="PYV154" s="59"/>
      <c r="PYW154" s="59"/>
      <c r="PYX154" s="59"/>
      <c r="PYY154" s="59"/>
      <c r="PYZ154" s="59"/>
      <c r="PZA154" s="59"/>
      <c r="PZB154" s="59"/>
      <c r="PZC154" s="59"/>
      <c r="PZD154" s="59"/>
      <c r="PZE154" s="59"/>
      <c r="PZF154" s="59"/>
      <c r="PZG154" s="59"/>
      <c r="PZH154" s="59"/>
      <c r="PZI154" s="59"/>
      <c r="PZJ154" s="59"/>
      <c r="PZK154" s="59"/>
      <c r="PZL154" s="59"/>
      <c r="PZM154" s="59"/>
      <c r="PZN154" s="59"/>
      <c r="PZO154" s="59"/>
      <c r="PZP154" s="59"/>
      <c r="PZQ154" s="59"/>
      <c r="PZR154" s="59"/>
      <c r="PZS154" s="59"/>
      <c r="PZT154" s="59"/>
      <c r="PZU154" s="59"/>
      <c r="PZV154" s="59"/>
      <c r="PZW154" s="59"/>
      <c r="PZX154" s="59"/>
      <c r="PZY154" s="59"/>
      <c r="PZZ154" s="59"/>
      <c r="QAA154" s="59"/>
      <c r="QAB154" s="59"/>
      <c r="QAC154" s="59"/>
      <c r="QAD154" s="59"/>
      <c r="QAE154" s="59"/>
      <c r="QAF154" s="59"/>
      <c r="QAG154" s="59"/>
      <c r="QAH154" s="59"/>
      <c r="QAI154" s="59"/>
      <c r="QAJ154" s="59"/>
      <c r="QAK154" s="59"/>
      <c r="QAL154" s="59"/>
      <c r="QAM154" s="59"/>
      <c r="QAN154" s="59"/>
      <c r="QAO154" s="59"/>
      <c r="QAP154" s="59"/>
      <c r="QAQ154" s="59"/>
      <c r="QAR154" s="59"/>
      <c r="QAS154" s="59"/>
      <c r="QAT154" s="59"/>
      <c r="QAU154" s="59"/>
      <c r="QAV154" s="59"/>
      <c r="QAW154" s="59"/>
      <c r="QAX154" s="59"/>
      <c r="QAY154" s="59"/>
      <c r="QAZ154" s="59"/>
      <c r="QBA154" s="59"/>
      <c r="QBB154" s="59"/>
      <c r="QBC154" s="59"/>
      <c r="QBD154" s="59"/>
      <c r="QBE154" s="59"/>
      <c r="QBF154" s="59"/>
      <c r="QBG154" s="59"/>
      <c r="QBH154" s="59"/>
      <c r="QBI154" s="59"/>
      <c r="QBJ154" s="59"/>
      <c r="QBK154" s="59"/>
      <c r="QBL154" s="59"/>
      <c r="QBM154" s="59"/>
      <c r="QBN154" s="59"/>
      <c r="QBO154" s="59"/>
      <c r="QBP154" s="59"/>
      <c r="QBQ154" s="59"/>
      <c r="QBR154" s="59"/>
      <c r="QBS154" s="59"/>
      <c r="QBT154" s="59"/>
      <c r="QBU154" s="59"/>
      <c r="QBV154" s="59"/>
      <c r="QBW154" s="59"/>
      <c r="QBX154" s="59"/>
      <c r="QBY154" s="59"/>
      <c r="QBZ154" s="59"/>
      <c r="QCA154" s="59"/>
      <c r="QCB154" s="59"/>
      <c r="QCC154" s="59"/>
      <c r="QCD154" s="59"/>
      <c r="QCE154" s="59"/>
      <c r="QCF154" s="59"/>
      <c r="QCG154" s="59"/>
      <c r="QCH154" s="59"/>
      <c r="QCI154" s="59"/>
      <c r="QCJ154" s="59"/>
      <c r="QCK154" s="59"/>
      <c r="QCL154" s="59"/>
      <c r="QCM154" s="59"/>
      <c r="QCN154" s="59"/>
      <c r="QCO154" s="59"/>
      <c r="QCP154" s="59"/>
      <c r="QCQ154" s="59"/>
      <c r="QCR154" s="59"/>
      <c r="QCS154" s="59"/>
      <c r="QCT154" s="59"/>
      <c r="QCU154" s="59"/>
      <c r="QCV154" s="59"/>
      <c r="QCW154" s="59"/>
      <c r="QCX154" s="59"/>
      <c r="QCY154" s="59"/>
      <c r="QCZ154" s="59"/>
      <c r="QDA154" s="59"/>
      <c r="QDB154" s="59"/>
      <c r="QDC154" s="59"/>
      <c r="QDD154" s="59"/>
      <c r="QDE154" s="59"/>
      <c r="QDF154" s="59"/>
      <c r="QDG154" s="59"/>
      <c r="QDH154" s="59"/>
      <c r="QDI154" s="59"/>
      <c r="QDJ154" s="59"/>
      <c r="QDK154" s="59"/>
      <c r="QDL154" s="59"/>
      <c r="QDM154" s="59"/>
      <c r="QDN154" s="59"/>
      <c r="QDO154" s="59"/>
      <c r="QDP154" s="59"/>
      <c r="QDQ154" s="59"/>
      <c r="QDR154" s="59"/>
      <c r="QDS154" s="59"/>
      <c r="QDT154" s="59"/>
      <c r="QDU154" s="59"/>
      <c r="QDV154" s="59"/>
      <c r="QDW154" s="59"/>
      <c r="QDX154" s="59"/>
      <c r="QDY154" s="59"/>
      <c r="QDZ154" s="59"/>
      <c r="QEA154" s="59"/>
      <c r="QEB154" s="59"/>
      <c r="QEC154" s="59"/>
      <c r="QED154" s="59"/>
      <c r="QEE154" s="59"/>
      <c r="QEF154" s="59"/>
      <c r="QEG154" s="59"/>
      <c r="QEH154" s="59"/>
      <c r="QEI154" s="59"/>
      <c r="QEJ154" s="59"/>
      <c r="QEK154" s="59"/>
      <c r="QEL154" s="59"/>
      <c r="QEM154" s="59"/>
      <c r="QEN154" s="59"/>
      <c r="QEO154" s="59"/>
      <c r="QEP154" s="59"/>
      <c r="QEQ154" s="59"/>
      <c r="QER154" s="59"/>
      <c r="QES154" s="59"/>
      <c r="QET154" s="59"/>
      <c r="QEU154" s="59"/>
      <c r="QEV154" s="59"/>
      <c r="QEW154" s="59"/>
      <c r="QEX154" s="59"/>
      <c r="QEY154" s="59"/>
      <c r="QEZ154" s="59"/>
      <c r="QFA154" s="59"/>
      <c r="QFB154" s="59"/>
      <c r="QFC154" s="59"/>
      <c r="QFD154" s="59"/>
      <c r="QFE154" s="59"/>
      <c r="QFF154" s="59"/>
      <c r="QFG154" s="59"/>
      <c r="QFH154" s="59"/>
      <c r="QFI154" s="59"/>
      <c r="QFJ154" s="59"/>
      <c r="QFK154" s="59"/>
      <c r="QFL154" s="59"/>
      <c r="QFM154" s="59"/>
      <c r="QFN154" s="59"/>
      <c r="QFO154" s="59"/>
      <c r="QFP154" s="59"/>
      <c r="QFQ154" s="59"/>
      <c r="QFR154" s="59"/>
      <c r="QFS154" s="59"/>
      <c r="QFT154" s="59"/>
      <c r="QFU154" s="59"/>
      <c r="QFV154" s="59"/>
      <c r="QFW154" s="59"/>
      <c r="QFX154" s="59"/>
      <c r="QFY154" s="59"/>
      <c r="QFZ154" s="59"/>
      <c r="QGA154" s="59"/>
      <c r="QGB154" s="59"/>
      <c r="QGC154" s="59"/>
      <c r="QGD154" s="59"/>
      <c r="QGE154" s="59"/>
      <c r="QGF154" s="59"/>
      <c r="QGG154" s="59"/>
      <c r="QGH154" s="59"/>
      <c r="QGI154" s="59"/>
      <c r="QGJ154" s="59"/>
      <c r="QGK154" s="59"/>
      <c r="QGL154" s="59"/>
      <c r="QGM154" s="59"/>
      <c r="QGN154" s="59"/>
      <c r="QGO154" s="59"/>
      <c r="QGP154" s="59"/>
      <c r="QGQ154" s="59"/>
      <c r="QGR154" s="59"/>
      <c r="QGS154" s="59"/>
      <c r="QGT154" s="59"/>
      <c r="QGU154" s="59"/>
      <c r="QGV154" s="59"/>
      <c r="QGW154" s="59"/>
      <c r="QGX154" s="59"/>
      <c r="QGY154" s="59"/>
      <c r="QGZ154" s="59"/>
      <c r="QHA154" s="59"/>
      <c r="QHB154" s="59"/>
      <c r="QHC154" s="59"/>
      <c r="QHD154" s="59"/>
      <c r="QHE154" s="59"/>
      <c r="QHF154" s="59"/>
      <c r="QHG154" s="59"/>
      <c r="QHH154" s="59"/>
      <c r="QHI154" s="59"/>
      <c r="QHJ154" s="59"/>
      <c r="QHK154" s="59"/>
      <c r="QHL154" s="59"/>
      <c r="QHM154" s="59"/>
      <c r="QHN154" s="59"/>
      <c r="QHO154" s="59"/>
      <c r="QHP154" s="59"/>
      <c r="QHQ154" s="59"/>
      <c r="QHR154" s="59"/>
      <c r="QHS154" s="59"/>
      <c r="QHT154" s="59"/>
      <c r="QHU154" s="59"/>
      <c r="QHV154" s="59"/>
      <c r="QHW154" s="59"/>
      <c r="QHX154" s="59"/>
      <c r="QHY154" s="59"/>
      <c r="QHZ154" s="59"/>
      <c r="QIA154" s="59"/>
      <c r="QIB154" s="59"/>
      <c r="QIC154" s="59"/>
      <c r="QID154" s="59"/>
      <c r="QIE154" s="59"/>
      <c r="QIF154" s="59"/>
      <c r="QIG154" s="59"/>
      <c r="QIH154" s="59"/>
      <c r="QII154" s="59"/>
      <c r="QIJ154" s="59"/>
      <c r="QIK154" s="59"/>
      <c r="QIL154" s="59"/>
      <c r="QIM154" s="59"/>
      <c r="QIN154" s="59"/>
      <c r="QIO154" s="59"/>
      <c r="QIP154" s="59"/>
      <c r="QIQ154" s="59"/>
      <c r="QIR154" s="59"/>
      <c r="QIS154" s="59"/>
      <c r="QIT154" s="59"/>
      <c r="QIU154" s="59"/>
      <c r="QIV154" s="59"/>
      <c r="QIW154" s="59"/>
      <c r="QIX154" s="59"/>
      <c r="QIY154" s="59"/>
      <c r="QIZ154" s="59"/>
      <c r="QJA154" s="59"/>
      <c r="QJB154" s="59"/>
      <c r="QJC154" s="59"/>
      <c r="QJD154" s="59"/>
      <c r="QJE154" s="59"/>
      <c r="QJF154" s="59"/>
      <c r="QJG154" s="59"/>
      <c r="QJH154" s="59"/>
      <c r="QJI154" s="59"/>
      <c r="QJJ154" s="59"/>
      <c r="QJK154" s="59"/>
      <c r="QJL154" s="59"/>
      <c r="QJM154" s="59"/>
      <c r="QJN154" s="59"/>
      <c r="QJO154" s="59"/>
      <c r="QJP154" s="59"/>
      <c r="QJQ154" s="59"/>
      <c r="QJR154" s="59"/>
      <c r="QJS154" s="59"/>
      <c r="QJT154" s="59"/>
      <c r="QJU154" s="59"/>
      <c r="QJV154" s="59"/>
      <c r="QJW154" s="59"/>
      <c r="QJX154" s="59"/>
      <c r="QJY154" s="59"/>
      <c r="QJZ154" s="59"/>
      <c r="QKA154" s="59"/>
      <c r="QKB154" s="59"/>
      <c r="QKC154" s="59"/>
      <c r="QKD154" s="59"/>
      <c r="QKE154" s="59"/>
      <c r="QKF154" s="59"/>
      <c r="QKG154" s="59"/>
      <c r="QKH154" s="59"/>
      <c r="QKI154" s="59"/>
      <c r="QKJ154" s="59"/>
      <c r="QKK154" s="59"/>
      <c r="QKL154" s="59"/>
      <c r="QKM154" s="59"/>
      <c r="QKN154" s="59"/>
      <c r="QKO154" s="59"/>
      <c r="QKP154" s="59"/>
      <c r="QKQ154" s="59"/>
      <c r="QKR154" s="59"/>
      <c r="QKS154" s="59"/>
      <c r="QKT154" s="59"/>
      <c r="QKU154" s="59"/>
      <c r="QKV154" s="59"/>
      <c r="QKW154" s="59"/>
      <c r="QKX154" s="59"/>
      <c r="QKY154" s="59"/>
      <c r="QKZ154" s="59"/>
      <c r="QLA154" s="59"/>
      <c r="QLB154" s="59"/>
      <c r="QLC154" s="59"/>
      <c r="QLD154" s="59"/>
      <c r="QLE154" s="59"/>
      <c r="QLF154" s="59"/>
      <c r="QLG154" s="59"/>
      <c r="QLH154" s="59"/>
      <c r="QLI154" s="59"/>
      <c r="QLJ154" s="59"/>
      <c r="QLK154" s="59"/>
      <c r="QLL154" s="59"/>
      <c r="QLM154" s="59"/>
      <c r="QLN154" s="59"/>
      <c r="QLO154" s="59"/>
      <c r="QLP154" s="59"/>
      <c r="QLQ154" s="59"/>
      <c r="QLR154" s="59"/>
      <c r="QLS154" s="59"/>
      <c r="QLT154" s="59"/>
      <c r="QLU154" s="59"/>
      <c r="QLV154" s="59"/>
      <c r="QLW154" s="59"/>
      <c r="QLX154" s="59"/>
      <c r="QLY154" s="59"/>
      <c r="QLZ154" s="59"/>
      <c r="QMA154" s="59"/>
      <c r="QMB154" s="59"/>
      <c r="QMC154" s="59"/>
      <c r="QMD154" s="59"/>
      <c r="QME154" s="59"/>
      <c r="QMF154" s="59"/>
      <c r="QMG154" s="59"/>
      <c r="QMH154" s="59"/>
      <c r="QMI154" s="59"/>
      <c r="QMJ154" s="59"/>
      <c r="QMK154" s="59"/>
      <c r="QML154" s="59"/>
      <c r="QMM154" s="59"/>
      <c r="QMN154" s="59"/>
      <c r="QMO154" s="59"/>
      <c r="QMP154" s="59"/>
      <c r="QMQ154" s="59"/>
      <c r="QMR154" s="59"/>
      <c r="QMS154" s="59"/>
      <c r="QMT154" s="59"/>
      <c r="QMU154" s="59"/>
      <c r="QMV154" s="59"/>
      <c r="QMW154" s="59"/>
      <c r="QMX154" s="59"/>
      <c r="QMY154" s="59"/>
      <c r="QMZ154" s="59"/>
      <c r="QNA154" s="59"/>
      <c r="QNB154" s="59"/>
      <c r="QNC154" s="59"/>
      <c r="QND154" s="59"/>
      <c r="QNE154" s="59"/>
      <c r="QNF154" s="59"/>
      <c r="QNG154" s="59"/>
      <c r="QNH154" s="59"/>
      <c r="QNI154" s="59"/>
      <c r="QNJ154" s="59"/>
      <c r="QNK154" s="59"/>
      <c r="QNL154" s="59"/>
      <c r="QNM154" s="59"/>
      <c r="QNN154" s="59"/>
      <c r="QNO154" s="59"/>
      <c r="QNP154" s="59"/>
      <c r="QNQ154" s="59"/>
      <c r="QNR154" s="59"/>
      <c r="QNS154" s="59"/>
      <c r="QNT154" s="59"/>
      <c r="QNU154" s="59"/>
      <c r="QNV154" s="59"/>
      <c r="QNW154" s="59"/>
      <c r="QNX154" s="59"/>
      <c r="QNY154" s="59"/>
      <c r="QNZ154" s="59"/>
      <c r="QOA154" s="59"/>
      <c r="QOB154" s="59"/>
      <c r="QOC154" s="59"/>
      <c r="QOD154" s="59"/>
      <c r="QOE154" s="59"/>
      <c r="QOF154" s="59"/>
      <c r="QOG154" s="59"/>
      <c r="QOH154" s="59"/>
      <c r="QOI154" s="59"/>
      <c r="QOJ154" s="59"/>
      <c r="QOK154" s="59"/>
      <c r="QOL154" s="59"/>
      <c r="QOM154" s="59"/>
      <c r="QON154" s="59"/>
      <c r="QOO154" s="59"/>
      <c r="QOP154" s="59"/>
      <c r="QOQ154" s="59"/>
      <c r="QOR154" s="59"/>
      <c r="QOS154" s="59"/>
      <c r="QOT154" s="59"/>
      <c r="QOU154" s="59"/>
      <c r="QOV154" s="59"/>
      <c r="QOW154" s="59"/>
      <c r="QOX154" s="59"/>
      <c r="QOY154" s="59"/>
      <c r="QOZ154" s="59"/>
      <c r="QPA154" s="59"/>
      <c r="QPB154" s="59"/>
      <c r="QPC154" s="59"/>
      <c r="QPD154" s="59"/>
      <c r="QPE154" s="59"/>
      <c r="QPF154" s="59"/>
      <c r="QPG154" s="59"/>
      <c r="QPH154" s="59"/>
      <c r="QPI154" s="59"/>
      <c r="QPJ154" s="59"/>
      <c r="QPK154" s="59"/>
      <c r="QPL154" s="59"/>
      <c r="QPM154" s="59"/>
      <c r="QPN154" s="59"/>
      <c r="QPO154" s="59"/>
      <c r="QPP154" s="59"/>
      <c r="QPQ154" s="59"/>
      <c r="QPR154" s="59"/>
      <c r="QPS154" s="59"/>
      <c r="QPT154" s="59"/>
      <c r="QPU154" s="59"/>
      <c r="QPV154" s="59"/>
      <c r="QPW154" s="59"/>
      <c r="QPX154" s="59"/>
      <c r="QPY154" s="59"/>
      <c r="QPZ154" s="59"/>
      <c r="QQA154" s="59"/>
      <c r="QQB154" s="59"/>
      <c r="QQC154" s="59"/>
      <c r="QQD154" s="59"/>
      <c r="QQE154" s="59"/>
      <c r="QQF154" s="59"/>
      <c r="QQG154" s="59"/>
      <c r="QQH154" s="59"/>
      <c r="QQI154" s="59"/>
      <c r="QQJ154" s="59"/>
      <c r="QQK154" s="59"/>
      <c r="QQL154" s="59"/>
      <c r="QQM154" s="59"/>
      <c r="QQN154" s="59"/>
      <c r="QQO154" s="59"/>
      <c r="QQP154" s="59"/>
      <c r="QQQ154" s="59"/>
      <c r="QQR154" s="59"/>
      <c r="QQS154" s="59"/>
      <c r="QQT154" s="59"/>
      <c r="QQU154" s="59"/>
      <c r="QQV154" s="59"/>
      <c r="QQW154" s="59"/>
      <c r="QQX154" s="59"/>
      <c r="QQY154" s="59"/>
      <c r="QQZ154" s="59"/>
      <c r="QRA154" s="59"/>
      <c r="QRB154" s="59"/>
      <c r="QRC154" s="59"/>
      <c r="QRD154" s="59"/>
      <c r="QRE154" s="59"/>
      <c r="QRF154" s="59"/>
      <c r="QRG154" s="59"/>
      <c r="QRH154" s="59"/>
      <c r="QRI154" s="59"/>
      <c r="QRJ154" s="59"/>
      <c r="QRK154" s="59"/>
      <c r="QRL154" s="59"/>
      <c r="QRM154" s="59"/>
      <c r="QRN154" s="59"/>
      <c r="QRO154" s="59"/>
      <c r="QRP154" s="59"/>
      <c r="QRQ154" s="59"/>
      <c r="QRR154" s="59"/>
      <c r="QRS154" s="59"/>
      <c r="QRT154" s="59"/>
      <c r="QRU154" s="59"/>
      <c r="QRV154" s="59"/>
      <c r="QRW154" s="59"/>
      <c r="QRX154" s="59"/>
      <c r="QRY154" s="59"/>
      <c r="QRZ154" s="59"/>
      <c r="QSA154" s="59"/>
      <c r="QSB154" s="59"/>
      <c r="QSC154" s="59"/>
      <c r="QSD154" s="59"/>
      <c r="QSE154" s="59"/>
      <c r="QSF154" s="59"/>
      <c r="QSG154" s="59"/>
      <c r="QSH154" s="59"/>
      <c r="QSI154" s="59"/>
      <c r="QSJ154" s="59"/>
      <c r="QSK154" s="59"/>
      <c r="QSL154" s="59"/>
      <c r="QSM154" s="59"/>
      <c r="QSN154" s="59"/>
      <c r="QSO154" s="59"/>
      <c r="QSP154" s="59"/>
      <c r="QSQ154" s="59"/>
      <c r="QSR154" s="59"/>
      <c r="QSS154" s="59"/>
      <c r="QST154" s="59"/>
      <c r="QSU154" s="59"/>
      <c r="QSV154" s="59"/>
      <c r="QSW154" s="59"/>
      <c r="QSX154" s="59"/>
      <c r="QSY154" s="59"/>
      <c r="QSZ154" s="59"/>
      <c r="QTA154" s="59"/>
      <c r="QTB154" s="59"/>
      <c r="QTC154" s="59"/>
      <c r="QTD154" s="59"/>
      <c r="QTE154" s="59"/>
      <c r="QTF154" s="59"/>
      <c r="QTG154" s="59"/>
      <c r="QTH154" s="59"/>
      <c r="QTI154" s="59"/>
      <c r="QTJ154" s="59"/>
      <c r="QTK154" s="59"/>
      <c r="QTL154" s="59"/>
      <c r="QTM154" s="59"/>
      <c r="QTN154" s="59"/>
      <c r="QTO154" s="59"/>
      <c r="QTP154" s="59"/>
      <c r="QTQ154" s="59"/>
      <c r="QTR154" s="59"/>
      <c r="QTS154" s="59"/>
      <c r="QTT154" s="59"/>
      <c r="QTU154" s="59"/>
      <c r="QTV154" s="59"/>
      <c r="QTW154" s="59"/>
      <c r="QTX154" s="59"/>
      <c r="QTY154" s="59"/>
      <c r="QTZ154" s="59"/>
      <c r="QUA154" s="59"/>
      <c r="QUB154" s="59"/>
      <c r="QUC154" s="59"/>
      <c r="QUD154" s="59"/>
      <c r="QUE154" s="59"/>
      <c r="QUF154" s="59"/>
      <c r="QUG154" s="59"/>
      <c r="QUH154" s="59"/>
      <c r="QUI154" s="59"/>
      <c r="QUJ154" s="59"/>
      <c r="QUK154" s="59"/>
      <c r="QUL154" s="59"/>
      <c r="QUM154" s="59"/>
      <c r="QUN154" s="59"/>
      <c r="QUO154" s="59"/>
      <c r="QUP154" s="59"/>
      <c r="QUQ154" s="59"/>
      <c r="QUR154" s="59"/>
      <c r="QUS154" s="59"/>
      <c r="QUT154" s="59"/>
      <c r="QUU154" s="59"/>
      <c r="QUV154" s="59"/>
      <c r="QUW154" s="59"/>
      <c r="QUX154" s="59"/>
      <c r="QUY154" s="59"/>
      <c r="QUZ154" s="59"/>
      <c r="QVA154" s="59"/>
      <c r="QVB154" s="59"/>
      <c r="QVC154" s="59"/>
      <c r="QVD154" s="59"/>
      <c r="QVE154" s="59"/>
      <c r="QVF154" s="59"/>
      <c r="QVG154" s="59"/>
      <c r="QVH154" s="59"/>
      <c r="QVI154" s="59"/>
      <c r="QVJ154" s="59"/>
      <c r="QVK154" s="59"/>
      <c r="QVL154" s="59"/>
      <c r="QVM154" s="59"/>
      <c r="QVN154" s="59"/>
      <c r="QVO154" s="59"/>
      <c r="QVP154" s="59"/>
      <c r="QVQ154" s="59"/>
      <c r="QVR154" s="59"/>
      <c r="QVS154" s="59"/>
      <c r="QVT154" s="59"/>
      <c r="QVU154" s="59"/>
      <c r="QVV154" s="59"/>
      <c r="QVW154" s="59"/>
      <c r="QVX154" s="59"/>
      <c r="QVY154" s="59"/>
      <c r="QVZ154" s="59"/>
      <c r="QWA154" s="59"/>
      <c r="QWB154" s="59"/>
      <c r="QWC154" s="59"/>
      <c r="QWD154" s="59"/>
      <c r="QWE154" s="59"/>
      <c r="QWF154" s="59"/>
      <c r="QWG154" s="59"/>
      <c r="QWH154" s="59"/>
      <c r="QWI154" s="59"/>
      <c r="QWJ154" s="59"/>
      <c r="QWK154" s="59"/>
      <c r="QWL154" s="59"/>
      <c r="QWM154" s="59"/>
      <c r="QWN154" s="59"/>
      <c r="QWO154" s="59"/>
      <c r="QWP154" s="59"/>
      <c r="QWQ154" s="59"/>
      <c r="QWR154" s="59"/>
      <c r="QWS154" s="59"/>
      <c r="QWT154" s="59"/>
      <c r="QWU154" s="59"/>
      <c r="QWV154" s="59"/>
      <c r="QWW154" s="59"/>
      <c r="QWX154" s="59"/>
      <c r="QWY154" s="59"/>
      <c r="QWZ154" s="59"/>
      <c r="QXA154" s="59"/>
      <c r="QXB154" s="59"/>
      <c r="QXC154" s="59"/>
      <c r="QXD154" s="59"/>
      <c r="QXE154" s="59"/>
      <c r="QXF154" s="59"/>
      <c r="QXG154" s="59"/>
      <c r="QXH154" s="59"/>
      <c r="QXI154" s="59"/>
      <c r="QXJ154" s="59"/>
      <c r="QXK154" s="59"/>
      <c r="QXL154" s="59"/>
      <c r="QXM154" s="59"/>
      <c r="QXN154" s="59"/>
      <c r="QXO154" s="59"/>
      <c r="QXP154" s="59"/>
      <c r="QXQ154" s="59"/>
      <c r="QXR154" s="59"/>
      <c r="QXS154" s="59"/>
      <c r="QXT154" s="59"/>
      <c r="QXU154" s="59"/>
      <c r="QXV154" s="59"/>
      <c r="QXW154" s="59"/>
      <c r="QXX154" s="59"/>
      <c r="QXY154" s="59"/>
      <c r="QXZ154" s="59"/>
      <c r="QYA154" s="59"/>
      <c r="QYB154" s="59"/>
      <c r="QYC154" s="59"/>
      <c r="QYD154" s="59"/>
      <c r="QYE154" s="59"/>
      <c r="QYF154" s="59"/>
      <c r="QYG154" s="59"/>
      <c r="QYH154" s="59"/>
      <c r="QYI154" s="59"/>
      <c r="QYJ154" s="59"/>
      <c r="QYK154" s="59"/>
      <c r="QYL154" s="59"/>
      <c r="QYM154" s="59"/>
      <c r="QYN154" s="59"/>
      <c r="QYO154" s="59"/>
      <c r="QYP154" s="59"/>
      <c r="QYQ154" s="59"/>
      <c r="QYR154" s="59"/>
      <c r="QYS154" s="59"/>
      <c r="QYT154" s="59"/>
      <c r="QYU154" s="59"/>
      <c r="QYV154" s="59"/>
      <c r="QYW154" s="59"/>
      <c r="QYX154" s="59"/>
      <c r="QYY154" s="59"/>
      <c r="QYZ154" s="59"/>
      <c r="QZA154" s="59"/>
      <c r="QZB154" s="59"/>
      <c r="QZC154" s="59"/>
      <c r="QZD154" s="59"/>
      <c r="QZE154" s="59"/>
      <c r="QZF154" s="59"/>
      <c r="QZG154" s="59"/>
      <c r="QZH154" s="59"/>
      <c r="QZI154" s="59"/>
      <c r="QZJ154" s="59"/>
      <c r="QZK154" s="59"/>
      <c r="QZL154" s="59"/>
      <c r="QZM154" s="59"/>
      <c r="QZN154" s="59"/>
      <c r="QZO154" s="59"/>
      <c r="QZP154" s="59"/>
      <c r="QZQ154" s="59"/>
      <c r="QZR154" s="59"/>
      <c r="QZS154" s="59"/>
      <c r="QZT154" s="59"/>
      <c r="QZU154" s="59"/>
      <c r="QZV154" s="59"/>
      <c r="QZW154" s="59"/>
      <c r="QZX154" s="59"/>
      <c r="QZY154" s="59"/>
      <c r="QZZ154" s="59"/>
      <c r="RAA154" s="59"/>
      <c r="RAB154" s="59"/>
      <c r="RAC154" s="59"/>
      <c r="RAD154" s="59"/>
      <c r="RAE154" s="59"/>
      <c r="RAF154" s="59"/>
      <c r="RAG154" s="59"/>
      <c r="RAH154" s="59"/>
      <c r="RAI154" s="59"/>
      <c r="RAJ154" s="59"/>
      <c r="RAK154" s="59"/>
      <c r="RAL154" s="59"/>
      <c r="RAM154" s="59"/>
      <c r="RAN154" s="59"/>
      <c r="RAO154" s="59"/>
      <c r="RAP154" s="59"/>
      <c r="RAQ154" s="59"/>
      <c r="RAR154" s="59"/>
      <c r="RAS154" s="59"/>
      <c r="RAT154" s="59"/>
      <c r="RAU154" s="59"/>
      <c r="RAV154" s="59"/>
      <c r="RAW154" s="59"/>
      <c r="RAX154" s="59"/>
      <c r="RAY154" s="59"/>
      <c r="RAZ154" s="59"/>
      <c r="RBA154" s="59"/>
      <c r="RBB154" s="59"/>
      <c r="RBC154" s="59"/>
      <c r="RBD154" s="59"/>
      <c r="RBE154" s="59"/>
      <c r="RBF154" s="59"/>
      <c r="RBG154" s="59"/>
      <c r="RBH154" s="59"/>
      <c r="RBI154" s="59"/>
      <c r="RBJ154" s="59"/>
      <c r="RBK154" s="59"/>
      <c r="RBL154" s="59"/>
      <c r="RBM154" s="59"/>
      <c r="RBN154" s="59"/>
      <c r="RBO154" s="59"/>
      <c r="RBP154" s="59"/>
      <c r="RBQ154" s="59"/>
      <c r="RBR154" s="59"/>
      <c r="RBS154" s="59"/>
      <c r="RBT154" s="59"/>
      <c r="RBU154" s="59"/>
      <c r="RBV154" s="59"/>
      <c r="RBW154" s="59"/>
      <c r="RBX154" s="59"/>
      <c r="RBY154" s="59"/>
      <c r="RBZ154" s="59"/>
      <c r="RCA154" s="59"/>
      <c r="RCB154" s="59"/>
      <c r="RCC154" s="59"/>
      <c r="RCD154" s="59"/>
      <c r="RCE154" s="59"/>
      <c r="RCF154" s="59"/>
      <c r="RCG154" s="59"/>
      <c r="RCH154" s="59"/>
      <c r="RCI154" s="59"/>
      <c r="RCJ154" s="59"/>
      <c r="RCK154" s="59"/>
      <c r="RCL154" s="59"/>
      <c r="RCM154" s="59"/>
      <c r="RCN154" s="59"/>
      <c r="RCO154" s="59"/>
      <c r="RCP154" s="59"/>
      <c r="RCQ154" s="59"/>
      <c r="RCR154" s="59"/>
      <c r="RCS154" s="59"/>
      <c r="RCT154" s="59"/>
      <c r="RCU154" s="59"/>
      <c r="RCV154" s="59"/>
      <c r="RCW154" s="59"/>
      <c r="RCX154" s="59"/>
      <c r="RCY154" s="59"/>
      <c r="RCZ154" s="59"/>
      <c r="RDA154" s="59"/>
      <c r="RDB154" s="59"/>
      <c r="RDC154" s="59"/>
      <c r="RDD154" s="59"/>
      <c r="RDE154" s="59"/>
      <c r="RDF154" s="59"/>
      <c r="RDG154" s="59"/>
      <c r="RDH154" s="59"/>
      <c r="RDI154" s="59"/>
      <c r="RDJ154" s="59"/>
      <c r="RDK154" s="59"/>
      <c r="RDL154" s="59"/>
      <c r="RDM154" s="59"/>
      <c r="RDN154" s="59"/>
      <c r="RDO154" s="59"/>
      <c r="RDP154" s="59"/>
      <c r="RDQ154" s="59"/>
      <c r="RDR154" s="59"/>
      <c r="RDS154" s="59"/>
      <c r="RDT154" s="59"/>
      <c r="RDU154" s="59"/>
      <c r="RDV154" s="59"/>
      <c r="RDW154" s="59"/>
      <c r="RDX154" s="59"/>
      <c r="RDY154" s="59"/>
      <c r="RDZ154" s="59"/>
      <c r="REA154" s="59"/>
      <c r="REB154" s="59"/>
      <c r="REC154" s="59"/>
      <c r="RED154" s="59"/>
      <c r="REE154" s="59"/>
      <c r="REF154" s="59"/>
      <c r="REG154" s="59"/>
      <c r="REH154" s="59"/>
      <c r="REI154" s="59"/>
      <c r="REJ154" s="59"/>
      <c r="REK154" s="59"/>
      <c r="REL154" s="59"/>
      <c r="REM154" s="59"/>
      <c r="REN154" s="59"/>
      <c r="REO154" s="59"/>
      <c r="REP154" s="59"/>
      <c r="REQ154" s="59"/>
      <c r="RER154" s="59"/>
      <c r="RES154" s="59"/>
      <c r="RET154" s="59"/>
      <c r="REU154" s="59"/>
      <c r="REV154" s="59"/>
      <c r="REW154" s="59"/>
      <c r="REX154" s="59"/>
      <c r="REY154" s="59"/>
      <c r="REZ154" s="59"/>
      <c r="RFA154" s="59"/>
      <c r="RFB154" s="59"/>
      <c r="RFC154" s="59"/>
      <c r="RFD154" s="59"/>
      <c r="RFE154" s="59"/>
      <c r="RFF154" s="59"/>
      <c r="RFG154" s="59"/>
      <c r="RFH154" s="59"/>
      <c r="RFI154" s="59"/>
      <c r="RFJ154" s="59"/>
      <c r="RFK154" s="59"/>
      <c r="RFL154" s="59"/>
      <c r="RFM154" s="59"/>
      <c r="RFN154" s="59"/>
      <c r="RFO154" s="59"/>
      <c r="RFP154" s="59"/>
      <c r="RFQ154" s="59"/>
      <c r="RFR154" s="59"/>
      <c r="RFS154" s="59"/>
      <c r="RFT154" s="59"/>
      <c r="RFU154" s="59"/>
      <c r="RFV154" s="59"/>
      <c r="RFW154" s="59"/>
      <c r="RFX154" s="59"/>
      <c r="RFY154" s="59"/>
      <c r="RFZ154" s="59"/>
      <c r="RGA154" s="59"/>
      <c r="RGB154" s="59"/>
      <c r="RGC154" s="59"/>
      <c r="RGD154" s="59"/>
      <c r="RGE154" s="59"/>
      <c r="RGF154" s="59"/>
      <c r="RGG154" s="59"/>
      <c r="RGH154" s="59"/>
      <c r="RGI154" s="59"/>
      <c r="RGJ154" s="59"/>
      <c r="RGK154" s="59"/>
      <c r="RGL154" s="59"/>
      <c r="RGM154" s="59"/>
      <c r="RGN154" s="59"/>
      <c r="RGO154" s="59"/>
      <c r="RGP154" s="59"/>
      <c r="RGQ154" s="59"/>
      <c r="RGR154" s="59"/>
      <c r="RGS154" s="59"/>
      <c r="RGT154" s="59"/>
      <c r="RGU154" s="59"/>
      <c r="RGV154" s="59"/>
      <c r="RGW154" s="59"/>
      <c r="RGX154" s="59"/>
      <c r="RGY154" s="59"/>
      <c r="RGZ154" s="59"/>
      <c r="RHA154" s="59"/>
      <c r="RHB154" s="59"/>
      <c r="RHC154" s="59"/>
      <c r="RHD154" s="59"/>
      <c r="RHE154" s="59"/>
      <c r="RHF154" s="59"/>
      <c r="RHG154" s="59"/>
      <c r="RHH154" s="59"/>
      <c r="RHI154" s="59"/>
      <c r="RHJ154" s="59"/>
      <c r="RHK154" s="59"/>
      <c r="RHL154" s="59"/>
      <c r="RHM154" s="59"/>
      <c r="RHN154" s="59"/>
      <c r="RHO154" s="59"/>
      <c r="RHP154" s="59"/>
      <c r="RHQ154" s="59"/>
      <c r="RHR154" s="59"/>
      <c r="RHS154" s="59"/>
      <c r="RHT154" s="59"/>
      <c r="RHU154" s="59"/>
      <c r="RHV154" s="59"/>
      <c r="RHW154" s="59"/>
      <c r="RHX154" s="59"/>
      <c r="RHY154" s="59"/>
      <c r="RHZ154" s="59"/>
      <c r="RIA154" s="59"/>
      <c r="RIB154" s="59"/>
      <c r="RIC154" s="59"/>
      <c r="RID154" s="59"/>
      <c r="RIE154" s="59"/>
      <c r="RIF154" s="59"/>
      <c r="RIG154" s="59"/>
      <c r="RIH154" s="59"/>
      <c r="RII154" s="59"/>
      <c r="RIJ154" s="59"/>
      <c r="RIK154" s="59"/>
      <c r="RIL154" s="59"/>
      <c r="RIM154" s="59"/>
      <c r="RIN154" s="59"/>
      <c r="RIO154" s="59"/>
      <c r="RIP154" s="59"/>
      <c r="RIQ154" s="59"/>
      <c r="RIR154" s="59"/>
      <c r="RIS154" s="59"/>
      <c r="RIT154" s="59"/>
      <c r="RIU154" s="59"/>
      <c r="RIV154" s="59"/>
      <c r="RIW154" s="59"/>
      <c r="RIX154" s="59"/>
      <c r="RIY154" s="59"/>
      <c r="RIZ154" s="59"/>
      <c r="RJA154" s="59"/>
      <c r="RJB154" s="59"/>
      <c r="RJC154" s="59"/>
      <c r="RJD154" s="59"/>
      <c r="RJE154" s="59"/>
      <c r="RJF154" s="59"/>
      <c r="RJG154" s="59"/>
      <c r="RJH154" s="59"/>
      <c r="RJI154" s="59"/>
      <c r="RJJ154" s="59"/>
      <c r="RJK154" s="59"/>
      <c r="RJL154" s="59"/>
      <c r="RJM154" s="59"/>
      <c r="RJN154" s="59"/>
      <c r="RJO154" s="59"/>
      <c r="RJP154" s="59"/>
      <c r="RJQ154" s="59"/>
      <c r="RJR154" s="59"/>
      <c r="RJS154" s="59"/>
      <c r="RJT154" s="59"/>
      <c r="RJU154" s="59"/>
      <c r="RJV154" s="59"/>
      <c r="RJW154" s="59"/>
      <c r="RJX154" s="59"/>
      <c r="RJY154" s="59"/>
      <c r="RJZ154" s="59"/>
      <c r="RKA154" s="59"/>
      <c r="RKB154" s="59"/>
      <c r="RKC154" s="59"/>
      <c r="RKD154" s="59"/>
      <c r="RKE154" s="59"/>
      <c r="RKF154" s="59"/>
      <c r="RKG154" s="59"/>
      <c r="RKH154" s="59"/>
      <c r="RKI154" s="59"/>
      <c r="RKJ154" s="59"/>
      <c r="RKK154" s="59"/>
      <c r="RKL154" s="59"/>
      <c r="RKM154" s="59"/>
      <c r="RKN154" s="59"/>
      <c r="RKO154" s="59"/>
      <c r="RKP154" s="59"/>
      <c r="RKQ154" s="59"/>
      <c r="RKR154" s="59"/>
      <c r="RKS154" s="59"/>
      <c r="RKT154" s="59"/>
      <c r="RKU154" s="59"/>
      <c r="RKV154" s="59"/>
      <c r="RKW154" s="59"/>
      <c r="RKX154" s="59"/>
      <c r="RKY154" s="59"/>
      <c r="RKZ154" s="59"/>
      <c r="RLA154" s="59"/>
      <c r="RLB154" s="59"/>
      <c r="RLC154" s="59"/>
      <c r="RLD154" s="59"/>
      <c r="RLE154" s="59"/>
      <c r="RLF154" s="59"/>
      <c r="RLG154" s="59"/>
      <c r="RLH154" s="59"/>
      <c r="RLI154" s="59"/>
      <c r="RLJ154" s="59"/>
      <c r="RLK154" s="59"/>
      <c r="RLL154" s="59"/>
      <c r="RLM154" s="59"/>
      <c r="RLN154" s="59"/>
      <c r="RLO154" s="59"/>
      <c r="RLP154" s="59"/>
      <c r="RLQ154" s="59"/>
      <c r="RLR154" s="59"/>
      <c r="RLS154" s="59"/>
      <c r="RLT154" s="59"/>
      <c r="RLU154" s="59"/>
      <c r="RLV154" s="59"/>
      <c r="RLW154" s="59"/>
      <c r="RLX154" s="59"/>
      <c r="RLY154" s="59"/>
      <c r="RLZ154" s="59"/>
      <c r="RMA154" s="59"/>
      <c r="RMB154" s="59"/>
      <c r="RMC154" s="59"/>
      <c r="RMD154" s="59"/>
      <c r="RME154" s="59"/>
      <c r="RMF154" s="59"/>
      <c r="RMG154" s="59"/>
      <c r="RMH154" s="59"/>
      <c r="RMI154" s="59"/>
      <c r="RMJ154" s="59"/>
      <c r="RMK154" s="59"/>
      <c r="RML154" s="59"/>
      <c r="RMM154" s="59"/>
      <c r="RMN154" s="59"/>
      <c r="RMO154" s="59"/>
      <c r="RMP154" s="59"/>
      <c r="RMQ154" s="59"/>
      <c r="RMR154" s="59"/>
      <c r="RMS154" s="59"/>
      <c r="RMT154" s="59"/>
      <c r="RMU154" s="59"/>
      <c r="RMV154" s="59"/>
      <c r="RMW154" s="59"/>
      <c r="RMX154" s="59"/>
      <c r="RMY154" s="59"/>
      <c r="RMZ154" s="59"/>
      <c r="RNA154" s="59"/>
      <c r="RNB154" s="59"/>
      <c r="RNC154" s="59"/>
      <c r="RND154" s="59"/>
      <c r="RNE154" s="59"/>
      <c r="RNF154" s="59"/>
      <c r="RNG154" s="59"/>
      <c r="RNH154" s="59"/>
      <c r="RNI154" s="59"/>
      <c r="RNJ154" s="59"/>
      <c r="RNK154" s="59"/>
      <c r="RNL154" s="59"/>
      <c r="RNM154" s="59"/>
      <c r="RNN154" s="59"/>
      <c r="RNO154" s="59"/>
      <c r="RNP154" s="59"/>
      <c r="RNQ154" s="59"/>
      <c r="RNR154" s="59"/>
      <c r="RNS154" s="59"/>
      <c r="RNT154" s="59"/>
      <c r="RNU154" s="59"/>
      <c r="RNV154" s="59"/>
      <c r="RNW154" s="59"/>
      <c r="RNX154" s="59"/>
      <c r="RNY154" s="59"/>
      <c r="RNZ154" s="59"/>
      <c r="ROA154" s="59"/>
      <c r="ROB154" s="59"/>
      <c r="ROC154" s="59"/>
      <c r="ROD154" s="59"/>
      <c r="ROE154" s="59"/>
      <c r="ROF154" s="59"/>
      <c r="ROG154" s="59"/>
      <c r="ROH154" s="59"/>
      <c r="ROI154" s="59"/>
      <c r="ROJ154" s="59"/>
      <c r="ROK154" s="59"/>
      <c r="ROL154" s="59"/>
      <c r="ROM154" s="59"/>
      <c r="RON154" s="59"/>
      <c r="ROO154" s="59"/>
      <c r="ROP154" s="59"/>
      <c r="ROQ154" s="59"/>
      <c r="ROR154" s="59"/>
      <c r="ROS154" s="59"/>
      <c r="ROT154" s="59"/>
      <c r="ROU154" s="59"/>
      <c r="ROV154" s="59"/>
      <c r="ROW154" s="59"/>
      <c r="ROX154" s="59"/>
      <c r="ROY154" s="59"/>
      <c r="ROZ154" s="59"/>
      <c r="RPA154" s="59"/>
      <c r="RPB154" s="59"/>
      <c r="RPC154" s="59"/>
      <c r="RPD154" s="59"/>
      <c r="RPE154" s="59"/>
      <c r="RPF154" s="59"/>
      <c r="RPG154" s="59"/>
      <c r="RPH154" s="59"/>
      <c r="RPI154" s="59"/>
      <c r="RPJ154" s="59"/>
      <c r="RPK154" s="59"/>
      <c r="RPL154" s="59"/>
      <c r="RPM154" s="59"/>
      <c r="RPN154" s="59"/>
      <c r="RPO154" s="59"/>
      <c r="RPP154" s="59"/>
      <c r="RPQ154" s="59"/>
      <c r="RPR154" s="59"/>
      <c r="RPS154" s="59"/>
      <c r="RPT154" s="59"/>
      <c r="RPU154" s="59"/>
      <c r="RPV154" s="59"/>
      <c r="RPW154" s="59"/>
      <c r="RPX154" s="59"/>
      <c r="RPY154" s="59"/>
      <c r="RPZ154" s="59"/>
      <c r="RQA154" s="59"/>
      <c r="RQB154" s="59"/>
      <c r="RQC154" s="59"/>
      <c r="RQD154" s="59"/>
      <c r="RQE154" s="59"/>
      <c r="RQF154" s="59"/>
      <c r="RQG154" s="59"/>
      <c r="RQH154" s="59"/>
      <c r="RQI154" s="59"/>
      <c r="RQJ154" s="59"/>
      <c r="RQK154" s="59"/>
      <c r="RQL154" s="59"/>
      <c r="RQM154" s="59"/>
      <c r="RQN154" s="59"/>
      <c r="RQO154" s="59"/>
      <c r="RQP154" s="59"/>
      <c r="RQQ154" s="59"/>
      <c r="RQR154" s="59"/>
      <c r="RQS154" s="59"/>
      <c r="RQT154" s="59"/>
      <c r="RQU154" s="59"/>
      <c r="RQV154" s="59"/>
      <c r="RQW154" s="59"/>
      <c r="RQX154" s="59"/>
      <c r="RQY154" s="59"/>
      <c r="RQZ154" s="59"/>
      <c r="RRA154" s="59"/>
      <c r="RRB154" s="59"/>
      <c r="RRC154" s="59"/>
      <c r="RRD154" s="59"/>
      <c r="RRE154" s="59"/>
      <c r="RRF154" s="59"/>
      <c r="RRG154" s="59"/>
      <c r="RRH154" s="59"/>
      <c r="RRI154" s="59"/>
      <c r="RRJ154" s="59"/>
      <c r="RRK154" s="59"/>
      <c r="RRL154" s="59"/>
      <c r="RRM154" s="59"/>
      <c r="RRN154" s="59"/>
      <c r="RRO154" s="59"/>
      <c r="RRP154" s="59"/>
      <c r="RRQ154" s="59"/>
      <c r="RRR154" s="59"/>
      <c r="RRS154" s="59"/>
      <c r="RRT154" s="59"/>
      <c r="RRU154" s="59"/>
      <c r="RRV154" s="59"/>
      <c r="RRW154" s="59"/>
      <c r="RRX154" s="59"/>
      <c r="RRY154" s="59"/>
      <c r="RRZ154" s="59"/>
      <c r="RSA154" s="59"/>
      <c r="RSB154" s="59"/>
      <c r="RSC154" s="59"/>
      <c r="RSD154" s="59"/>
      <c r="RSE154" s="59"/>
      <c r="RSF154" s="59"/>
      <c r="RSG154" s="59"/>
      <c r="RSH154" s="59"/>
      <c r="RSI154" s="59"/>
      <c r="RSJ154" s="59"/>
      <c r="RSK154" s="59"/>
      <c r="RSL154" s="59"/>
      <c r="RSM154" s="59"/>
      <c r="RSN154" s="59"/>
      <c r="RSO154" s="59"/>
      <c r="RSP154" s="59"/>
      <c r="RSQ154" s="59"/>
      <c r="RSR154" s="59"/>
      <c r="RSS154" s="59"/>
      <c r="RST154" s="59"/>
      <c r="RSU154" s="59"/>
      <c r="RSV154" s="59"/>
      <c r="RSW154" s="59"/>
      <c r="RSX154" s="59"/>
      <c r="RSY154" s="59"/>
      <c r="RSZ154" s="59"/>
      <c r="RTA154" s="59"/>
      <c r="RTB154" s="59"/>
      <c r="RTC154" s="59"/>
      <c r="RTD154" s="59"/>
      <c r="RTE154" s="59"/>
      <c r="RTF154" s="59"/>
      <c r="RTG154" s="59"/>
      <c r="RTH154" s="59"/>
      <c r="RTI154" s="59"/>
      <c r="RTJ154" s="59"/>
      <c r="RTK154" s="59"/>
      <c r="RTL154" s="59"/>
      <c r="RTM154" s="59"/>
      <c r="RTN154" s="59"/>
      <c r="RTO154" s="59"/>
      <c r="RTP154" s="59"/>
      <c r="RTQ154" s="59"/>
      <c r="RTR154" s="59"/>
      <c r="RTS154" s="59"/>
      <c r="RTT154" s="59"/>
      <c r="RTU154" s="59"/>
      <c r="RTV154" s="59"/>
      <c r="RTW154" s="59"/>
      <c r="RTX154" s="59"/>
      <c r="RTY154" s="59"/>
      <c r="RTZ154" s="59"/>
      <c r="RUA154" s="59"/>
      <c r="RUB154" s="59"/>
      <c r="RUC154" s="59"/>
      <c r="RUD154" s="59"/>
      <c r="RUE154" s="59"/>
      <c r="RUF154" s="59"/>
      <c r="RUG154" s="59"/>
      <c r="RUH154" s="59"/>
      <c r="RUI154" s="59"/>
      <c r="RUJ154" s="59"/>
      <c r="RUK154" s="59"/>
      <c r="RUL154" s="59"/>
      <c r="RUM154" s="59"/>
      <c r="RUN154" s="59"/>
      <c r="RUO154" s="59"/>
      <c r="RUP154" s="59"/>
      <c r="RUQ154" s="59"/>
      <c r="RUR154" s="59"/>
      <c r="RUS154" s="59"/>
      <c r="RUT154" s="59"/>
      <c r="RUU154" s="59"/>
      <c r="RUV154" s="59"/>
      <c r="RUW154" s="59"/>
      <c r="RUX154" s="59"/>
      <c r="RUY154" s="59"/>
      <c r="RUZ154" s="59"/>
      <c r="RVA154" s="59"/>
      <c r="RVB154" s="59"/>
      <c r="RVC154" s="59"/>
      <c r="RVD154" s="59"/>
      <c r="RVE154" s="59"/>
      <c r="RVF154" s="59"/>
      <c r="RVG154" s="59"/>
      <c r="RVH154" s="59"/>
      <c r="RVI154" s="59"/>
      <c r="RVJ154" s="59"/>
      <c r="RVK154" s="59"/>
      <c r="RVL154" s="59"/>
      <c r="RVM154" s="59"/>
      <c r="RVN154" s="59"/>
      <c r="RVO154" s="59"/>
      <c r="RVP154" s="59"/>
      <c r="RVQ154" s="59"/>
      <c r="RVR154" s="59"/>
      <c r="RVS154" s="59"/>
      <c r="RVT154" s="59"/>
      <c r="RVU154" s="59"/>
      <c r="RVV154" s="59"/>
      <c r="RVW154" s="59"/>
      <c r="RVX154" s="59"/>
      <c r="RVY154" s="59"/>
      <c r="RVZ154" s="59"/>
      <c r="RWA154" s="59"/>
      <c r="RWB154" s="59"/>
      <c r="RWC154" s="59"/>
      <c r="RWD154" s="59"/>
      <c r="RWE154" s="59"/>
      <c r="RWF154" s="59"/>
      <c r="RWG154" s="59"/>
      <c r="RWH154" s="59"/>
      <c r="RWI154" s="59"/>
      <c r="RWJ154" s="59"/>
      <c r="RWK154" s="59"/>
      <c r="RWL154" s="59"/>
      <c r="RWM154" s="59"/>
      <c r="RWN154" s="59"/>
      <c r="RWO154" s="59"/>
      <c r="RWP154" s="59"/>
      <c r="RWQ154" s="59"/>
      <c r="RWR154" s="59"/>
      <c r="RWS154" s="59"/>
      <c r="RWT154" s="59"/>
      <c r="RWU154" s="59"/>
      <c r="RWV154" s="59"/>
      <c r="RWW154" s="59"/>
      <c r="RWX154" s="59"/>
      <c r="RWY154" s="59"/>
      <c r="RWZ154" s="59"/>
      <c r="RXA154" s="59"/>
      <c r="RXB154" s="59"/>
      <c r="RXC154" s="59"/>
      <c r="RXD154" s="59"/>
      <c r="RXE154" s="59"/>
      <c r="RXF154" s="59"/>
      <c r="RXG154" s="59"/>
      <c r="RXH154" s="59"/>
      <c r="RXI154" s="59"/>
      <c r="RXJ154" s="59"/>
      <c r="RXK154" s="59"/>
      <c r="RXL154" s="59"/>
      <c r="RXM154" s="59"/>
      <c r="RXN154" s="59"/>
      <c r="RXO154" s="59"/>
      <c r="RXP154" s="59"/>
      <c r="RXQ154" s="59"/>
      <c r="RXR154" s="59"/>
      <c r="RXS154" s="59"/>
      <c r="RXT154" s="59"/>
      <c r="RXU154" s="59"/>
      <c r="RXV154" s="59"/>
      <c r="RXW154" s="59"/>
      <c r="RXX154" s="59"/>
      <c r="RXY154" s="59"/>
      <c r="RXZ154" s="59"/>
      <c r="RYA154" s="59"/>
      <c r="RYB154" s="59"/>
      <c r="RYC154" s="59"/>
      <c r="RYD154" s="59"/>
      <c r="RYE154" s="59"/>
      <c r="RYF154" s="59"/>
      <c r="RYG154" s="59"/>
      <c r="RYH154" s="59"/>
      <c r="RYI154" s="59"/>
      <c r="RYJ154" s="59"/>
      <c r="RYK154" s="59"/>
      <c r="RYL154" s="59"/>
      <c r="RYM154" s="59"/>
      <c r="RYN154" s="59"/>
      <c r="RYO154" s="59"/>
      <c r="RYP154" s="59"/>
      <c r="RYQ154" s="59"/>
      <c r="RYR154" s="59"/>
      <c r="RYS154" s="59"/>
      <c r="RYT154" s="59"/>
      <c r="RYU154" s="59"/>
      <c r="RYV154" s="59"/>
      <c r="RYW154" s="59"/>
      <c r="RYX154" s="59"/>
      <c r="RYY154" s="59"/>
      <c r="RYZ154" s="59"/>
      <c r="RZA154" s="59"/>
      <c r="RZB154" s="59"/>
      <c r="RZC154" s="59"/>
      <c r="RZD154" s="59"/>
      <c r="RZE154" s="59"/>
      <c r="RZF154" s="59"/>
      <c r="RZG154" s="59"/>
      <c r="RZH154" s="59"/>
      <c r="RZI154" s="59"/>
      <c r="RZJ154" s="59"/>
      <c r="RZK154" s="59"/>
      <c r="RZL154" s="59"/>
      <c r="RZM154" s="59"/>
      <c r="RZN154" s="59"/>
      <c r="RZO154" s="59"/>
      <c r="RZP154" s="59"/>
      <c r="RZQ154" s="59"/>
      <c r="RZR154" s="59"/>
      <c r="RZS154" s="59"/>
      <c r="RZT154" s="59"/>
      <c r="RZU154" s="59"/>
      <c r="RZV154" s="59"/>
      <c r="RZW154" s="59"/>
      <c r="RZX154" s="59"/>
      <c r="RZY154" s="59"/>
      <c r="RZZ154" s="59"/>
      <c r="SAA154" s="59"/>
      <c r="SAB154" s="59"/>
      <c r="SAC154" s="59"/>
      <c r="SAD154" s="59"/>
      <c r="SAE154" s="59"/>
      <c r="SAF154" s="59"/>
      <c r="SAG154" s="59"/>
      <c r="SAH154" s="59"/>
      <c r="SAI154" s="59"/>
      <c r="SAJ154" s="59"/>
      <c r="SAK154" s="59"/>
      <c r="SAL154" s="59"/>
      <c r="SAM154" s="59"/>
      <c r="SAN154" s="59"/>
      <c r="SAO154" s="59"/>
      <c r="SAP154" s="59"/>
      <c r="SAQ154" s="59"/>
      <c r="SAR154" s="59"/>
      <c r="SAS154" s="59"/>
      <c r="SAT154" s="59"/>
      <c r="SAU154" s="59"/>
      <c r="SAV154" s="59"/>
      <c r="SAW154" s="59"/>
      <c r="SAX154" s="59"/>
      <c r="SAY154" s="59"/>
      <c r="SAZ154" s="59"/>
      <c r="SBA154" s="59"/>
      <c r="SBB154" s="59"/>
      <c r="SBC154" s="59"/>
      <c r="SBD154" s="59"/>
      <c r="SBE154" s="59"/>
      <c r="SBF154" s="59"/>
      <c r="SBG154" s="59"/>
      <c r="SBH154" s="59"/>
      <c r="SBI154" s="59"/>
      <c r="SBJ154" s="59"/>
      <c r="SBK154" s="59"/>
      <c r="SBL154" s="59"/>
      <c r="SBM154" s="59"/>
      <c r="SBN154" s="59"/>
      <c r="SBO154" s="59"/>
      <c r="SBP154" s="59"/>
      <c r="SBQ154" s="59"/>
      <c r="SBR154" s="59"/>
      <c r="SBS154" s="59"/>
      <c r="SBT154" s="59"/>
      <c r="SBU154" s="59"/>
      <c r="SBV154" s="59"/>
      <c r="SBW154" s="59"/>
      <c r="SBX154" s="59"/>
      <c r="SBY154" s="59"/>
      <c r="SBZ154" s="59"/>
      <c r="SCA154" s="59"/>
      <c r="SCB154" s="59"/>
      <c r="SCC154" s="59"/>
      <c r="SCD154" s="59"/>
      <c r="SCE154" s="59"/>
      <c r="SCF154" s="59"/>
      <c r="SCG154" s="59"/>
      <c r="SCH154" s="59"/>
      <c r="SCI154" s="59"/>
      <c r="SCJ154" s="59"/>
      <c r="SCK154" s="59"/>
      <c r="SCL154" s="59"/>
      <c r="SCM154" s="59"/>
      <c r="SCN154" s="59"/>
      <c r="SCO154" s="59"/>
      <c r="SCP154" s="59"/>
      <c r="SCQ154" s="59"/>
      <c r="SCR154" s="59"/>
      <c r="SCS154" s="59"/>
      <c r="SCT154" s="59"/>
      <c r="SCU154" s="59"/>
      <c r="SCV154" s="59"/>
      <c r="SCW154" s="59"/>
      <c r="SCX154" s="59"/>
      <c r="SCY154" s="59"/>
      <c r="SCZ154" s="59"/>
      <c r="SDA154" s="59"/>
      <c r="SDB154" s="59"/>
      <c r="SDC154" s="59"/>
      <c r="SDD154" s="59"/>
      <c r="SDE154" s="59"/>
      <c r="SDF154" s="59"/>
      <c r="SDG154" s="59"/>
      <c r="SDH154" s="59"/>
      <c r="SDI154" s="59"/>
      <c r="SDJ154" s="59"/>
      <c r="SDK154" s="59"/>
      <c r="SDL154" s="59"/>
      <c r="SDM154" s="59"/>
      <c r="SDN154" s="59"/>
      <c r="SDO154" s="59"/>
      <c r="SDP154" s="59"/>
      <c r="SDQ154" s="59"/>
      <c r="SDR154" s="59"/>
      <c r="SDS154" s="59"/>
      <c r="SDT154" s="59"/>
      <c r="SDU154" s="59"/>
      <c r="SDV154" s="59"/>
      <c r="SDW154" s="59"/>
      <c r="SDX154" s="59"/>
      <c r="SDY154" s="59"/>
      <c r="SDZ154" s="59"/>
      <c r="SEA154" s="59"/>
      <c r="SEB154" s="59"/>
      <c r="SEC154" s="59"/>
      <c r="SED154" s="59"/>
      <c r="SEE154" s="59"/>
      <c r="SEF154" s="59"/>
      <c r="SEG154" s="59"/>
      <c r="SEH154" s="59"/>
      <c r="SEI154" s="59"/>
      <c r="SEJ154" s="59"/>
      <c r="SEK154" s="59"/>
      <c r="SEL154" s="59"/>
      <c r="SEM154" s="59"/>
      <c r="SEN154" s="59"/>
      <c r="SEO154" s="59"/>
      <c r="SEP154" s="59"/>
      <c r="SEQ154" s="59"/>
      <c r="SER154" s="59"/>
      <c r="SES154" s="59"/>
      <c r="SET154" s="59"/>
      <c r="SEU154" s="59"/>
      <c r="SEV154" s="59"/>
      <c r="SEW154" s="59"/>
      <c r="SEX154" s="59"/>
      <c r="SEY154" s="59"/>
      <c r="SEZ154" s="59"/>
      <c r="SFA154" s="59"/>
      <c r="SFB154" s="59"/>
      <c r="SFC154" s="59"/>
      <c r="SFD154" s="59"/>
      <c r="SFE154" s="59"/>
      <c r="SFF154" s="59"/>
      <c r="SFG154" s="59"/>
      <c r="SFH154" s="59"/>
      <c r="SFI154" s="59"/>
      <c r="SFJ154" s="59"/>
      <c r="SFK154" s="59"/>
      <c r="SFL154" s="59"/>
      <c r="SFM154" s="59"/>
      <c r="SFN154" s="59"/>
      <c r="SFO154" s="59"/>
      <c r="SFP154" s="59"/>
      <c r="SFQ154" s="59"/>
      <c r="SFR154" s="59"/>
      <c r="SFS154" s="59"/>
      <c r="SFT154" s="59"/>
      <c r="SFU154" s="59"/>
      <c r="SFV154" s="59"/>
      <c r="SFW154" s="59"/>
      <c r="SFX154" s="59"/>
      <c r="SFY154" s="59"/>
      <c r="SFZ154" s="59"/>
      <c r="SGA154" s="59"/>
      <c r="SGB154" s="59"/>
      <c r="SGC154" s="59"/>
      <c r="SGD154" s="59"/>
      <c r="SGE154" s="59"/>
      <c r="SGF154" s="59"/>
      <c r="SGG154" s="59"/>
      <c r="SGH154" s="59"/>
      <c r="SGI154" s="59"/>
      <c r="SGJ154" s="59"/>
      <c r="SGK154" s="59"/>
      <c r="SGL154" s="59"/>
      <c r="SGM154" s="59"/>
      <c r="SGN154" s="59"/>
      <c r="SGO154" s="59"/>
      <c r="SGP154" s="59"/>
      <c r="SGQ154" s="59"/>
      <c r="SGR154" s="59"/>
      <c r="SGS154" s="59"/>
      <c r="SGT154" s="59"/>
      <c r="SGU154" s="59"/>
      <c r="SGV154" s="59"/>
      <c r="SGW154" s="59"/>
      <c r="SGX154" s="59"/>
      <c r="SGY154" s="59"/>
      <c r="SGZ154" s="59"/>
      <c r="SHA154" s="59"/>
      <c r="SHB154" s="59"/>
      <c r="SHC154" s="59"/>
      <c r="SHD154" s="59"/>
      <c r="SHE154" s="59"/>
      <c r="SHF154" s="59"/>
      <c r="SHG154" s="59"/>
      <c r="SHH154" s="59"/>
      <c r="SHI154" s="59"/>
      <c r="SHJ154" s="59"/>
      <c r="SHK154" s="59"/>
      <c r="SHL154" s="59"/>
      <c r="SHM154" s="59"/>
      <c r="SHN154" s="59"/>
      <c r="SHO154" s="59"/>
      <c r="SHP154" s="59"/>
      <c r="SHQ154" s="59"/>
      <c r="SHR154" s="59"/>
      <c r="SHS154" s="59"/>
      <c r="SHT154" s="59"/>
      <c r="SHU154" s="59"/>
      <c r="SHV154" s="59"/>
      <c r="SHW154" s="59"/>
      <c r="SHX154" s="59"/>
      <c r="SHY154" s="59"/>
      <c r="SHZ154" s="59"/>
      <c r="SIA154" s="59"/>
      <c r="SIB154" s="59"/>
      <c r="SIC154" s="59"/>
      <c r="SID154" s="59"/>
      <c r="SIE154" s="59"/>
      <c r="SIF154" s="59"/>
      <c r="SIG154" s="59"/>
      <c r="SIH154" s="59"/>
      <c r="SII154" s="59"/>
      <c r="SIJ154" s="59"/>
      <c r="SIK154" s="59"/>
      <c r="SIL154" s="59"/>
      <c r="SIM154" s="59"/>
      <c r="SIN154" s="59"/>
      <c r="SIO154" s="59"/>
      <c r="SIP154" s="59"/>
      <c r="SIQ154" s="59"/>
      <c r="SIR154" s="59"/>
      <c r="SIS154" s="59"/>
      <c r="SIT154" s="59"/>
      <c r="SIU154" s="59"/>
      <c r="SIV154" s="59"/>
      <c r="SIW154" s="59"/>
      <c r="SIX154" s="59"/>
      <c r="SIY154" s="59"/>
      <c r="SIZ154" s="59"/>
      <c r="SJA154" s="59"/>
      <c r="SJB154" s="59"/>
      <c r="SJC154" s="59"/>
      <c r="SJD154" s="59"/>
      <c r="SJE154" s="59"/>
      <c r="SJF154" s="59"/>
      <c r="SJG154" s="59"/>
      <c r="SJH154" s="59"/>
      <c r="SJI154" s="59"/>
      <c r="SJJ154" s="59"/>
      <c r="SJK154" s="59"/>
      <c r="SJL154" s="59"/>
      <c r="SJM154" s="59"/>
      <c r="SJN154" s="59"/>
      <c r="SJO154" s="59"/>
      <c r="SJP154" s="59"/>
      <c r="SJQ154" s="59"/>
      <c r="SJR154" s="59"/>
      <c r="SJS154" s="59"/>
      <c r="SJT154" s="59"/>
      <c r="SJU154" s="59"/>
      <c r="SJV154" s="59"/>
      <c r="SJW154" s="59"/>
      <c r="SJX154" s="59"/>
      <c r="SJY154" s="59"/>
      <c r="SJZ154" s="59"/>
      <c r="SKA154" s="59"/>
      <c r="SKB154" s="59"/>
      <c r="SKC154" s="59"/>
      <c r="SKD154" s="59"/>
      <c r="SKE154" s="59"/>
      <c r="SKF154" s="59"/>
      <c r="SKG154" s="59"/>
      <c r="SKH154" s="59"/>
      <c r="SKI154" s="59"/>
      <c r="SKJ154" s="59"/>
      <c r="SKK154" s="59"/>
      <c r="SKL154" s="59"/>
      <c r="SKM154" s="59"/>
      <c r="SKN154" s="59"/>
      <c r="SKO154" s="59"/>
      <c r="SKP154" s="59"/>
      <c r="SKQ154" s="59"/>
      <c r="SKR154" s="59"/>
      <c r="SKS154" s="59"/>
      <c r="SKT154" s="59"/>
      <c r="SKU154" s="59"/>
      <c r="SKV154" s="59"/>
      <c r="SKW154" s="59"/>
      <c r="SKX154" s="59"/>
      <c r="SKY154" s="59"/>
      <c r="SKZ154" s="59"/>
      <c r="SLA154" s="59"/>
      <c r="SLB154" s="59"/>
      <c r="SLC154" s="59"/>
      <c r="SLD154" s="59"/>
      <c r="SLE154" s="59"/>
      <c r="SLF154" s="59"/>
      <c r="SLG154" s="59"/>
      <c r="SLH154" s="59"/>
      <c r="SLI154" s="59"/>
      <c r="SLJ154" s="59"/>
      <c r="SLK154" s="59"/>
      <c r="SLL154" s="59"/>
      <c r="SLM154" s="59"/>
      <c r="SLN154" s="59"/>
      <c r="SLO154" s="59"/>
      <c r="SLP154" s="59"/>
      <c r="SLQ154" s="59"/>
      <c r="SLR154" s="59"/>
      <c r="SLS154" s="59"/>
      <c r="SLT154" s="59"/>
      <c r="SLU154" s="59"/>
      <c r="SLV154" s="59"/>
      <c r="SLW154" s="59"/>
      <c r="SLX154" s="59"/>
      <c r="SLY154" s="59"/>
      <c r="SLZ154" s="59"/>
      <c r="SMA154" s="59"/>
      <c r="SMB154" s="59"/>
      <c r="SMC154" s="59"/>
      <c r="SMD154" s="59"/>
      <c r="SME154" s="59"/>
      <c r="SMF154" s="59"/>
      <c r="SMG154" s="59"/>
      <c r="SMH154" s="59"/>
      <c r="SMI154" s="59"/>
      <c r="SMJ154" s="59"/>
      <c r="SMK154" s="59"/>
      <c r="SML154" s="59"/>
      <c r="SMM154" s="59"/>
      <c r="SMN154" s="59"/>
      <c r="SMO154" s="59"/>
      <c r="SMP154" s="59"/>
      <c r="SMQ154" s="59"/>
      <c r="SMR154" s="59"/>
      <c r="SMS154" s="59"/>
      <c r="SMT154" s="59"/>
      <c r="SMU154" s="59"/>
      <c r="SMV154" s="59"/>
      <c r="SMW154" s="59"/>
      <c r="SMX154" s="59"/>
      <c r="SMY154" s="59"/>
      <c r="SMZ154" s="59"/>
      <c r="SNA154" s="59"/>
      <c r="SNB154" s="59"/>
      <c r="SNC154" s="59"/>
      <c r="SND154" s="59"/>
      <c r="SNE154" s="59"/>
      <c r="SNF154" s="59"/>
      <c r="SNG154" s="59"/>
      <c r="SNH154" s="59"/>
      <c r="SNI154" s="59"/>
      <c r="SNJ154" s="59"/>
      <c r="SNK154" s="59"/>
      <c r="SNL154" s="59"/>
      <c r="SNM154" s="59"/>
      <c r="SNN154" s="59"/>
      <c r="SNO154" s="59"/>
      <c r="SNP154" s="59"/>
      <c r="SNQ154" s="59"/>
      <c r="SNR154" s="59"/>
      <c r="SNS154" s="59"/>
      <c r="SNT154" s="59"/>
      <c r="SNU154" s="59"/>
      <c r="SNV154" s="59"/>
      <c r="SNW154" s="59"/>
      <c r="SNX154" s="59"/>
      <c r="SNY154" s="59"/>
      <c r="SNZ154" s="59"/>
      <c r="SOA154" s="59"/>
      <c r="SOB154" s="59"/>
      <c r="SOC154" s="59"/>
      <c r="SOD154" s="59"/>
      <c r="SOE154" s="59"/>
      <c r="SOF154" s="59"/>
      <c r="SOG154" s="59"/>
      <c r="SOH154" s="59"/>
      <c r="SOI154" s="59"/>
      <c r="SOJ154" s="59"/>
      <c r="SOK154" s="59"/>
      <c r="SOL154" s="59"/>
      <c r="SOM154" s="59"/>
      <c r="SON154" s="59"/>
      <c r="SOO154" s="59"/>
      <c r="SOP154" s="59"/>
      <c r="SOQ154" s="59"/>
      <c r="SOR154" s="59"/>
      <c r="SOS154" s="59"/>
      <c r="SOT154" s="59"/>
      <c r="SOU154" s="59"/>
      <c r="SOV154" s="59"/>
      <c r="SOW154" s="59"/>
      <c r="SOX154" s="59"/>
      <c r="SOY154" s="59"/>
      <c r="SOZ154" s="59"/>
      <c r="SPA154" s="59"/>
      <c r="SPB154" s="59"/>
      <c r="SPC154" s="59"/>
      <c r="SPD154" s="59"/>
      <c r="SPE154" s="59"/>
      <c r="SPF154" s="59"/>
      <c r="SPG154" s="59"/>
      <c r="SPH154" s="59"/>
      <c r="SPI154" s="59"/>
      <c r="SPJ154" s="59"/>
      <c r="SPK154" s="59"/>
      <c r="SPL154" s="59"/>
      <c r="SPM154" s="59"/>
      <c r="SPN154" s="59"/>
      <c r="SPO154" s="59"/>
      <c r="SPP154" s="59"/>
      <c r="SPQ154" s="59"/>
      <c r="SPR154" s="59"/>
      <c r="SPS154" s="59"/>
      <c r="SPT154" s="59"/>
      <c r="SPU154" s="59"/>
      <c r="SPV154" s="59"/>
      <c r="SPW154" s="59"/>
      <c r="SPX154" s="59"/>
      <c r="SPY154" s="59"/>
      <c r="SPZ154" s="59"/>
      <c r="SQA154" s="59"/>
      <c r="SQB154" s="59"/>
      <c r="SQC154" s="59"/>
      <c r="SQD154" s="59"/>
      <c r="SQE154" s="59"/>
      <c r="SQF154" s="59"/>
      <c r="SQG154" s="59"/>
      <c r="SQH154" s="59"/>
      <c r="SQI154" s="59"/>
      <c r="SQJ154" s="59"/>
      <c r="SQK154" s="59"/>
      <c r="SQL154" s="59"/>
      <c r="SQM154" s="59"/>
      <c r="SQN154" s="59"/>
      <c r="SQO154" s="59"/>
      <c r="SQP154" s="59"/>
      <c r="SQQ154" s="59"/>
      <c r="SQR154" s="59"/>
      <c r="SQS154" s="59"/>
      <c r="SQT154" s="59"/>
      <c r="SQU154" s="59"/>
      <c r="SQV154" s="59"/>
      <c r="SQW154" s="59"/>
      <c r="SQX154" s="59"/>
      <c r="SQY154" s="59"/>
      <c r="SQZ154" s="59"/>
      <c r="SRA154" s="59"/>
      <c r="SRB154" s="59"/>
      <c r="SRC154" s="59"/>
      <c r="SRD154" s="59"/>
      <c r="SRE154" s="59"/>
      <c r="SRF154" s="59"/>
      <c r="SRG154" s="59"/>
      <c r="SRH154" s="59"/>
      <c r="SRI154" s="59"/>
      <c r="SRJ154" s="59"/>
      <c r="SRK154" s="59"/>
      <c r="SRL154" s="59"/>
      <c r="SRM154" s="59"/>
      <c r="SRN154" s="59"/>
      <c r="SRO154" s="59"/>
      <c r="SRP154" s="59"/>
      <c r="SRQ154" s="59"/>
      <c r="SRR154" s="59"/>
      <c r="SRS154" s="59"/>
      <c r="SRT154" s="59"/>
      <c r="SRU154" s="59"/>
      <c r="SRV154" s="59"/>
      <c r="SRW154" s="59"/>
      <c r="SRX154" s="59"/>
      <c r="SRY154" s="59"/>
      <c r="SRZ154" s="59"/>
      <c r="SSA154" s="59"/>
      <c r="SSB154" s="59"/>
      <c r="SSC154" s="59"/>
      <c r="SSD154" s="59"/>
      <c r="SSE154" s="59"/>
      <c r="SSF154" s="59"/>
      <c r="SSG154" s="59"/>
      <c r="SSH154" s="59"/>
      <c r="SSI154" s="59"/>
      <c r="SSJ154" s="59"/>
      <c r="SSK154" s="59"/>
      <c r="SSL154" s="59"/>
      <c r="SSM154" s="59"/>
      <c r="SSN154" s="59"/>
      <c r="SSO154" s="59"/>
      <c r="SSP154" s="59"/>
      <c r="SSQ154" s="59"/>
      <c r="SSR154" s="59"/>
      <c r="SSS154" s="59"/>
      <c r="SST154" s="59"/>
      <c r="SSU154" s="59"/>
      <c r="SSV154" s="59"/>
      <c r="SSW154" s="59"/>
      <c r="SSX154" s="59"/>
      <c r="SSY154" s="59"/>
      <c r="SSZ154" s="59"/>
      <c r="STA154" s="59"/>
      <c r="STB154" s="59"/>
      <c r="STC154" s="59"/>
      <c r="STD154" s="59"/>
      <c r="STE154" s="59"/>
      <c r="STF154" s="59"/>
      <c r="STG154" s="59"/>
      <c r="STH154" s="59"/>
      <c r="STI154" s="59"/>
      <c r="STJ154" s="59"/>
      <c r="STK154" s="59"/>
      <c r="STL154" s="59"/>
      <c r="STM154" s="59"/>
      <c r="STN154" s="59"/>
      <c r="STO154" s="59"/>
      <c r="STP154" s="59"/>
      <c r="STQ154" s="59"/>
      <c r="STR154" s="59"/>
      <c r="STS154" s="59"/>
      <c r="STT154" s="59"/>
      <c r="STU154" s="59"/>
      <c r="STV154" s="59"/>
      <c r="STW154" s="59"/>
      <c r="STX154" s="59"/>
      <c r="STY154" s="59"/>
      <c r="STZ154" s="59"/>
      <c r="SUA154" s="59"/>
      <c r="SUB154" s="59"/>
      <c r="SUC154" s="59"/>
      <c r="SUD154" s="59"/>
      <c r="SUE154" s="59"/>
      <c r="SUF154" s="59"/>
      <c r="SUG154" s="59"/>
      <c r="SUH154" s="59"/>
      <c r="SUI154" s="59"/>
      <c r="SUJ154" s="59"/>
      <c r="SUK154" s="59"/>
      <c r="SUL154" s="59"/>
      <c r="SUM154" s="59"/>
      <c r="SUN154" s="59"/>
      <c r="SUO154" s="59"/>
      <c r="SUP154" s="59"/>
      <c r="SUQ154" s="59"/>
      <c r="SUR154" s="59"/>
      <c r="SUS154" s="59"/>
      <c r="SUT154" s="59"/>
      <c r="SUU154" s="59"/>
      <c r="SUV154" s="59"/>
      <c r="SUW154" s="59"/>
      <c r="SUX154" s="59"/>
      <c r="SUY154" s="59"/>
      <c r="SUZ154" s="59"/>
      <c r="SVA154" s="59"/>
      <c r="SVB154" s="59"/>
      <c r="SVC154" s="59"/>
      <c r="SVD154" s="59"/>
      <c r="SVE154" s="59"/>
      <c r="SVF154" s="59"/>
      <c r="SVG154" s="59"/>
      <c r="SVH154" s="59"/>
      <c r="SVI154" s="59"/>
      <c r="SVJ154" s="59"/>
      <c r="SVK154" s="59"/>
      <c r="SVL154" s="59"/>
      <c r="SVM154" s="59"/>
      <c r="SVN154" s="59"/>
      <c r="SVO154" s="59"/>
      <c r="SVP154" s="59"/>
      <c r="SVQ154" s="59"/>
      <c r="SVR154" s="59"/>
      <c r="SVS154" s="59"/>
      <c r="SVT154" s="59"/>
      <c r="SVU154" s="59"/>
      <c r="SVV154" s="59"/>
      <c r="SVW154" s="59"/>
      <c r="SVX154" s="59"/>
      <c r="SVY154" s="59"/>
      <c r="SVZ154" s="59"/>
      <c r="SWA154" s="59"/>
      <c r="SWB154" s="59"/>
      <c r="SWC154" s="59"/>
      <c r="SWD154" s="59"/>
      <c r="SWE154" s="59"/>
      <c r="SWF154" s="59"/>
      <c r="SWG154" s="59"/>
      <c r="SWH154" s="59"/>
      <c r="SWI154" s="59"/>
      <c r="SWJ154" s="59"/>
      <c r="SWK154" s="59"/>
      <c r="SWL154" s="59"/>
      <c r="SWM154" s="59"/>
      <c r="SWN154" s="59"/>
      <c r="SWO154" s="59"/>
      <c r="SWP154" s="59"/>
      <c r="SWQ154" s="59"/>
      <c r="SWR154" s="59"/>
      <c r="SWS154" s="59"/>
      <c r="SWT154" s="59"/>
      <c r="SWU154" s="59"/>
      <c r="SWV154" s="59"/>
      <c r="SWW154" s="59"/>
      <c r="SWX154" s="59"/>
      <c r="SWY154" s="59"/>
      <c r="SWZ154" s="59"/>
      <c r="SXA154" s="59"/>
      <c r="SXB154" s="59"/>
      <c r="SXC154" s="59"/>
      <c r="SXD154" s="59"/>
      <c r="SXE154" s="59"/>
      <c r="SXF154" s="59"/>
      <c r="SXG154" s="59"/>
      <c r="SXH154" s="59"/>
      <c r="SXI154" s="59"/>
      <c r="SXJ154" s="59"/>
      <c r="SXK154" s="59"/>
      <c r="SXL154" s="59"/>
      <c r="SXM154" s="59"/>
      <c r="SXN154" s="59"/>
      <c r="SXO154" s="59"/>
      <c r="SXP154" s="59"/>
      <c r="SXQ154" s="59"/>
      <c r="SXR154" s="59"/>
      <c r="SXS154" s="59"/>
      <c r="SXT154" s="59"/>
      <c r="SXU154" s="59"/>
      <c r="SXV154" s="59"/>
      <c r="SXW154" s="59"/>
      <c r="SXX154" s="59"/>
      <c r="SXY154" s="59"/>
      <c r="SXZ154" s="59"/>
      <c r="SYA154" s="59"/>
      <c r="SYB154" s="59"/>
      <c r="SYC154" s="59"/>
      <c r="SYD154" s="59"/>
      <c r="SYE154" s="59"/>
      <c r="SYF154" s="59"/>
      <c r="SYG154" s="59"/>
      <c r="SYH154" s="59"/>
      <c r="SYI154" s="59"/>
      <c r="SYJ154" s="59"/>
      <c r="SYK154" s="59"/>
      <c r="SYL154" s="59"/>
      <c r="SYM154" s="59"/>
      <c r="SYN154" s="59"/>
      <c r="SYO154" s="59"/>
      <c r="SYP154" s="59"/>
      <c r="SYQ154" s="59"/>
      <c r="SYR154" s="59"/>
      <c r="SYS154" s="59"/>
      <c r="SYT154" s="59"/>
      <c r="SYU154" s="59"/>
      <c r="SYV154" s="59"/>
      <c r="SYW154" s="59"/>
      <c r="SYX154" s="59"/>
      <c r="SYY154" s="59"/>
      <c r="SYZ154" s="59"/>
      <c r="SZA154" s="59"/>
      <c r="SZB154" s="59"/>
      <c r="SZC154" s="59"/>
      <c r="SZD154" s="59"/>
      <c r="SZE154" s="59"/>
      <c r="SZF154" s="59"/>
      <c r="SZG154" s="59"/>
      <c r="SZH154" s="59"/>
      <c r="SZI154" s="59"/>
      <c r="SZJ154" s="59"/>
      <c r="SZK154" s="59"/>
      <c r="SZL154" s="59"/>
      <c r="SZM154" s="59"/>
      <c r="SZN154" s="59"/>
      <c r="SZO154" s="59"/>
      <c r="SZP154" s="59"/>
      <c r="SZQ154" s="59"/>
      <c r="SZR154" s="59"/>
      <c r="SZS154" s="59"/>
      <c r="SZT154" s="59"/>
      <c r="SZU154" s="59"/>
      <c r="SZV154" s="59"/>
      <c r="SZW154" s="59"/>
      <c r="SZX154" s="59"/>
      <c r="SZY154" s="59"/>
      <c r="SZZ154" s="59"/>
      <c r="TAA154" s="59"/>
      <c r="TAB154" s="59"/>
      <c r="TAC154" s="59"/>
      <c r="TAD154" s="59"/>
      <c r="TAE154" s="59"/>
      <c r="TAF154" s="59"/>
      <c r="TAG154" s="59"/>
      <c r="TAH154" s="59"/>
      <c r="TAI154" s="59"/>
      <c r="TAJ154" s="59"/>
      <c r="TAK154" s="59"/>
      <c r="TAL154" s="59"/>
      <c r="TAM154" s="59"/>
      <c r="TAN154" s="59"/>
      <c r="TAO154" s="59"/>
      <c r="TAP154" s="59"/>
      <c r="TAQ154" s="59"/>
      <c r="TAR154" s="59"/>
      <c r="TAS154" s="59"/>
      <c r="TAT154" s="59"/>
      <c r="TAU154" s="59"/>
      <c r="TAV154" s="59"/>
      <c r="TAW154" s="59"/>
      <c r="TAX154" s="59"/>
      <c r="TAY154" s="59"/>
      <c r="TAZ154" s="59"/>
      <c r="TBA154" s="59"/>
      <c r="TBB154" s="59"/>
      <c r="TBC154" s="59"/>
      <c r="TBD154" s="59"/>
      <c r="TBE154" s="59"/>
      <c r="TBF154" s="59"/>
      <c r="TBG154" s="59"/>
      <c r="TBH154" s="59"/>
      <c r="TBI154" s="59"/>
      <c r="TBJ154" s="59"/>
      <c r="TBK154" s="59"/>
      <c r="TBL154" s="59"/>
      <c r="TBM154" s="59"/>
      <c r="TBN154" s="59"/>
      <c r="TBO154" s="59"/>
      <c r="TBP154" s="59"/>
      <c r="TBQ154" s="59"/>
      <c r="TBR154" s="59"/>
      <c r="TBS154" s="59"/>
      <c r="TBT154" s="59"/>
      <c r="TBU154" s="59"/>
      <c r="TBV154" s="59"/>
      <c r="TBW154" s="59"/>
      <c r="TBX154" s="59"/>
      <c r="TBY154" s="59"/>
      <c r="TBZ154" s="59"/>
      <c r="TCA154" s="59"/>
      <c r="TCB154" s="59"/>
      <c r="TCC154" s="59"/>
      <c r="TCD154" s="59"/>
      <c r="TCE154" s="59"/>
      <c r="TCF154" s="59"/>
      <c r="TCG154" s="59"/>
      <c r="TCH154" s="59"/>
      <c r="TCI154" s="59"/>
      <c r="TCJ154" s="59"/>
      <c r="TCK154" s="59"/>
      <c r="TCL154" s="59"/>
      <c r="TCM154" s="59"/>
      <c r="TCN154" s="59"/>
      <c r="TCO154" s="59"/>
      <c r="TCP154" s="59"/>
      <c r="TCQ154" s="59"/>
      <c r="TCR154" s="59"/>
      <c r="TCS154" s="59"/>
      <c r="TCT154" s="59"/>
      <c r="TCU154" s="59"/>
      <c r="TCV154" s="59"/>
      <c r="TCW154" s="59"/>
      <c r="TCX154" s="59"/>
      <c r="TCY154" s="59"/>
      <c r="TCZ154" s="59"/>
      <c r="TDA154" s="59"/>
      <c r="TDB154" s="59"/>
      <c r="TDC154" s="59"/>
      <c r="TDD154" s="59"/>
      <c r="TDE154" s="59"/>
      <c r="TDF154" s="59"/>
      <c r="TDG154" s="59"/>
      <c r="TDH154" s="59"/>
      <c r="TDI154" s="59"/>
      <c r="TDJ154" s="59"/>
      <c r="TDK154" s="59"/>
      <c r="TDL154" s="59"/>
      <c r="TDM154" s="59"/>
      <c r="TDN154" s="59"/>
      <c r="TDO154" s="59"/>
      <c r="TDP154" s="59"/>
      <c r="TDQ154" s="59"/>
      <c r="TDR154" s="59"/>
      <c r="TDS154" s="59"/>
      <c r="TDT154" s="59"/>
      <c r="TDU154" s="59"/>
      <c r="TDV154" s="59"/>
      <c r="TDW154" s="59"/>
      <c r="TDX154" s="59"/>
      <c r="TDY154" s="59"/>
      <c r="TDZ154" s="59"/>
      <c r="TEA154" s="59"/>
      <c r="TEB154" s="59"/>
      <c r="TEC154" s="59"/>
      <c r="TED154" s="59"/>
      <c r="TEE154" s="59"/>
      <c r="TEF154" s="59"/>
      <c r="TEG154" s="59"/>
      <c r="TEH154" s="59"/>
      <c r="TEI154" s="59"/>
      <c r="TEJ154" s="59"/>
      <c r="TEK154" s="59"/>
      <c r="TEL154" s="59"/>
      <c r="TEM154" s="59"/>
      <c r="TEN154" s="59"/>
      <c r="TEO154" s="59"/>
      <c r="TEP154" s="59"/>
      <c r="TEQ154" s="59"/>
      <c r="TER154" s="59"/>
      <c r="TES154" s="59"/>
      <c r="TET154" s="59"/>
      <c r="TEU154" s="59"/>
      <c r="TEV154" s="59"/>
      <c r="TEW154" s="59"/>
      <c r="TEX154" s="59"/>
      <c r="TEY154" s="59"/>
      <c r="TEZ154" s="59"/>
      <c r="TFA154" s="59"/>
      <c r="TFB154" s="59"/>
      <c r="TFC154" s="59"/>
      <c r="TFD154" s="59"/>
      <c r="TFE154" s="59"/>
      <c r="TFF154" s="59"/>
      <c r="TFG154" s="59"/>
      <c r="TFH154" s="59"/>
      <c r="TFI154" s="59"/>
      <c r="TFJ154" s="59"/>
      <c r="TFK154" s="59"/>
      <c r="TFL154" s="59"/>
      <c r="TFM154" s="59"/>
      <c r="TFN154" s="59"/>
      <c r="TFO154" s="59"/>
      <c r="TFP154" s="59"/>
      <c r="TFQ154" s="59"/>
      <c r="TFR154" s="59"/>
      <c r="TFS154" s="59"/>
      <c r="TFT154" s="59"/>
      <c r="TFU154" s="59"/>
      <c r="TFV154" s="59"/>
      <c r="TFW154" s="59"/>
      <c r="TFX154" s="59"/>
      <c r="TFY154" s="59"/>
      <c r="TFZ154" s="59"/>
      <c r="TGA154" s="59"/>
      <c r="TGB154" s="59"/>
      <c r="TGC154" s="59"/>
      <c r="TGD154" s="59"/>
      <c r="TGE154" s="59"/>
      <c r="TGF154" s="59"/>
      <c r="TGG154" s="59"/>
      <c r="TGH154" s="59"/>
      <c r="TGI154" s="59"/>
      <c r="TGJ154" s="59"/>
      <c r="TGK154" s="59"/>
      <c r="TGL154" s="59"/>
      <c r="TGM154" s="59"/>
      <c r="TGN154" s="59"/>
      <c r="TGO154" s="59"/>
      <c r="TGP154" s="59"/>
      <c r="TGQ154" s="59"/>
      <c r="TGR154" s="59"/>
      <c r="TGS154" s="59"/>
      <c r="TGT154" s="59"/>
      <c r="TGU154" s="59"/>
      <c r="TGV154" s="59"/>
      <c r="TGW154" s="59"/>
      <c r="TGX154" s="59"/>
      <c r="TGY154" s="59"/>
      <c r="TGZ154" s="59"/>
      <c r="THA154" s="59"/>
      <c r="THB154" s="59"/>
      <c r="THC154" s="59"/>
      <c r="THD154" s="59"/>
      <c r="THE154" s="59"/>
      <c r="THF154" s="59"/>
      <c r="THG154" s="59"/>
      <c r="THH154" s="59"/>
      <c r="THI154" s="59"/>
      <c r="THJ154" s="59"/>
      <c r="THK154" s="59"/>
      <c r="THL154" s="59"/>
      <c r="THM154" s="59"/>
      <c r="THN154" s="59"/>
      <c r="THO154" s="59"/>
      <c r="THP154" s="59"/>
      <c r="THQ154" s="59"/>
      <c r="THR154" s="59"/>
      <c r="THS154" s="59"/>
      <c r="THT154" s="59"/>
      <c r="THU154" s="59"/>
      <c r="THV154" s="59"/>
      <c r="THW154" s="59"/>
      <c r="THX154" s="59"/>
      <c r="THY154" s="59"/>
      <c r="THZ154" s="59"/>
      <c r="TIA154" s="59"/>
      <c r="TIB154" s="59"/>
      <c r="TIC154" s="59"/>
      <c r="TID154" s="59"/>
      <c r="TIE154" s="59"/>
      <c r="TIF154" s="59"/>
      <c r="TIG154" s="59"/>
      <c r="TIH154" s="59"/>
      <c r="TII154" s="59"/>
      <c r="TIJ154" s="59"/>
      <c r="TIK154" s="59"/>
      <c r="TIL154" s="59"/>
      <c r="TIM154" s="59"/>
      <c r="TIN154" s="59"/>
      <c r="TIO154" s="59"/>
      <c r="TIP154" s="59"/>
      <c r="TIQ154" s="59"/>
      <c r="TIR154" s="59"/>
      <c r="TIS154" s="59"/>
      <c r="TIT154" s="59"/>
      <c r="TIU154" s="59"/>
      <c r="TIV154" s="59"/>
      <c r="TIW154" s="59"/>
      <c r="TIX154" s="59"/>
      <c r="TIY154" s="59"/>
      <c r="TIZ154" s="59"/>
      <c r="TJA154" s="59"/>
      <c r="TJB154" s="59"/>
      <c r="TJC154" s="59"/>
      <c r="TJD154" s="59"/>
      <c r="TJE154" s="59"/>
      <c r="TJF154" s="59"/>
      <c r="TJG154" s="59"/>
      <c r="TJH154" s="59"/>
      <c r="TJI154" s="59"/>
      <c r="TJJ154" s="59"/>
      <c r="TJK154" s="59"/>
      <c r="TJL154" s="59"/>
      <c r="TJM154" s="59"/>
      <c r="TJN154" s="59"/>
      <c r="TJO154" s="59"/>
      <c r="TJP154" s="59"/>
      <c r="TJQ154" s="59"/>
      <c r="TJR154" s="59"/>
      <c r="TJS154" s="59"/>
      <c r="TJT154" s="59"/>
      <c r="TJU154" s="59"/>
      <c r="TJV154" s="59"/>
      <c r="TJW154" s="59"/>
      <c r="TJX154" s="59"/>
      <c r="TJY154" s="59"/>
      <c r="TJZ154" s="59"/>
      <c r="TKA154" s="59"/>
      <c r="TKB154" s="59"/>
      <c r="TKC154" s="59"/>
      <c r="TKD154" s="59"/>
      <c r="TKE154" s="59"/>
      <c r="TKF154" s="59"/>
      <c r="TKG154" s="59"/>
      <c r="TKH154" s="59"/>
      <c r="TKI154" s="59"/>
      <c r="TKJ154" s="59"/>
      <c r="TKK154" s="59"/>
      <c r="TKL154" s="59"/>
      <c r="TKM154" s="59"/>
      <c r="TKN154" s="59"/>
      <c r="TKO154" s="59"/>
      <c r="TKP154" s="59"/>
      <c r="TKQ154" s="59"/>
      <c r="TKR154" s="59"/>
      <c r="TKS154" s="59"/>
      <c r="TKT154" s="59"/>
      <c r="TKU154" s="59"/>
      <c r="TKV154" s="59"/>
      <c r="TKW154" s="59"/>
      <c r="TKX154" s="59"/>
      <c r="TKY154" s="59"/>
      <c r="TKZ154" s="59"/>
      <c r="TLA154" s="59"/>
      <c r="TLB154" s="59"/>
      <c r="TLC154" s="59"/>
      <c r="TLD154" s="59"/>
      <c r="TLE154" s="59"/>
      <c r="TLF154" s="59"/>
      <c r="TLG154" s="59"/>
      <c r="TLH154" s="59"/>
      <c r="TLI154" s="59"/>
      <c r="TLJ154" s="59"/>
      <c r="TLK154" s="59"/>
      <c r="TLL154" s="59"/>
      <c r="TLM154" s="59"/>
      <c r="TLN154" s="59"/>
      <c r="TLO154" s="59"/>
      <c r="TLP154" s="59"/>
      <c r="TLQ154" s="59"/>
      <c r="TLR154" s="59"/>
      <c r="TLS154" s="59"/>
      <c r="TLT154" s="59"/>
      <c r="TLU154" s="59"/>
      <c r="TLV154" s="59"/>
      <c r="TLW154" s="59"/>
      <c r="TLX154" s="59"/>
      <c r="TLY154" s="59"/>
      <c r="TLZ154" s="59"/>
      <c r="TMA154" s="59"/>
      <c r="TMB154" s="59"/>
      <c r="TMC154" s="59"/>
      <c r="TMD154" s="59"/>
      <c r="TME154" s="59"/>
      <c r="TMF154" s="59"/>
      <c r="TMG154" s="59"/>
      <c r="TMH154" s="59"/>
      <c r="TMI154" s="59"/>
      <c r="TMJ154" s="59"/>
      <c r="TMK154" s="59"/>
      <c r="TML154" s="59"/>
      <c r="TMM154" s="59"/>
      <c r="TMN154" s="59"/>
      <c r="TMO154" s="59"/>
      <c r="TMP154" s="59"/>
      <c r="TMQ154" s="59"/>
      <c r="TMR154" s="59"/>
      <c r="TMS154" s="59"/>
      <c r="TMT154" s="59"/>
      <c r="TMU154" s="59"/>
      <c r="TMV154" s="59"/>
      <c r="TMW154" s="59"/>
      <c r="TMX154" s="59"/>
      <c r="TMY154" s="59"/>
      <c r="TMZ154" s="59"/>
      <c r="TNA154" s="59"/>
      <c r="TNB154" s="59"/>
      <c r="TNC154" s="59"/>
      <c r="TND154" s="59"/>
      <c r="TNE154" s="59"/>
      <c r="TNF154" s="59"/>
      <c r="TNG154" s="59"/>
      <c r="TNH154" s="59"/>
      <c r="TNI154" s="59"/>
      <c r="TNJ154" s="59"/>
      <c r="TNK154" s="59"/>
      <c r="TNL154" s="59"/>
      <c r="TNM154" s="59"/>
      <c r="TNN154" s="59"/>
      <c r="TNO154" s="59"/>
      <c r="TNP154" s="59"/>
      <c r="TNQ154" s="59"/>
      <c r="TNR154" s="59"/>
      <c r="TNS154" s="59"/>
      <c r="TNT154" s="59"/>
      <c r="TNU154" s="59"/>
      <c r="TNV154" s="59"/>
      <c r="TNW154" s="59"/>
      <c r="TNX154" s="59"/>
      <c r="TNY154" s="59"/>
      <c r="TNZ154" s="59"/>
      <c r="TOA154" s="59"/>
      <c r="TOB154" s="59"/>
      <c r="TOC154" s="59"/>
      <c r="TOD154" s="59"/>
      <c r="TOE154" s="59"/>
      <c r="TOF154" s="59"/>
      <c r="TOG154" s="59"/>
      <c r="TOH154" s="59"/>
      <c r="TOI154" s="59"/>
      <c r="TOJ154" s="59"/>
      <c r="TOK154" s="59"/>
      <c r="TOL154" s="59"/>
      <c r="TOM154" s="59"/>
      <c r="TON154" s="59"/>
      <c r="TOO154" s="59"/>
      <c r="TOP154" s="59"/>
      <c r="TOQ154" s="59"/>
      <c r="TOR154" s="59"/>
      <c r="TOS154" s="59"/>
      <c r="TOT154" s="59"/>
      <c r="TOU154" s="59"/>
      <c r="TOV154" s="59"/>
      <c r="TOW154" s="59"/>
      <c r="TOX154" s="59"/>
      <c r="TOY154" s="59"/>
      <c r="TOZ154" s="59"/>
      <c r="TPA154" s="59"/>
      <c r="TPB154" s="59"/>
      <c r="TPC154" s="59"/>
      <c r="TPD154" s="59"/>
      <c r="TPE154" s="59"/>
      <c r="TPF154" s="59"/>
      <c r="TPG154" s="59"/>
      <c r="TPH154" s="59"/>
      <c r="TPI154" s="59"/>
      <c r="TPJ154" s="59"/>
      <c r="TPK154" s="59"/>
      <c r="TPL154" s="59"/>
      <c r="TPM154" s="59"/>
      <c r="TPN154" s="59"/>
      <c r="TPO154" s="59"/>
      <c r="TPP154" s="59"/>
      <c r="TPQ154" s="59"/>
      <c r="TPR154" s="59"/>
      <c r="TPS154" s="59"/>
      <c r="TPT154" s="59"/>
      <c r="TPU154" s="59"/>
      <c r="TPV154" s="59"/>
      <c r="TPW154" s="59"/>
      <c r="TPX154" s="59"/>
      <c r="TPY154" s="59"/>
      <c r="TPZ154" s="59"/>
      <c r="TQA154" s="59"/>
      <c r="TQB154" s="59"/>
      <c r="TQC154" s="59"/>
      <c r="TQD154" s="59"/>
      <c r="TQE154" s="59"/>
      <c r="TQF154" s="59"/>
      <c r="TQG154" s="59"/>
      <c r="TQH154" s="59"/>
      <c r="TQI154" s="59"/>
      <c r="TQJ154" s="59"/>
      <c r="TQK154" s="59"/>
      <c r="TQL154" s="59"/>
      <c r="TQM154" s="59"/>
      <c r="TQN154" s="59"/>
      <c r="TQO154" s="59"/>
      <c r="TQP154" s="59"/>
      <c r="TQQ154" s="59"/>
      <c r="TQR154" s="59"/>
      <c r="TQS154" s="59"/>
      <c r="TQT154" s="59"/>
      <c r="TQU154" s="59"/>
      <c r="TQV154" s="59"/>
      <c r="TQW154" s="59"/>
      <c r="TQX154" s="59"/>
      <c r="TQY154" s="59"/>
      <c r="TQZ154" s="59"/>
      <c r="TRA154" s="59"/>
      <c r="TRB154" s="59"/>
      <c r="TRC154" s="59"/>
      <c r="TRD154" s="59"/>
      <c r="TRE154" s="59"/>
      <c r="TRF154" s="59"/>
      <c r="TRG154" s="59"/>
      <c r="TRH154" s="59"/>
      <c r="TRI154" s="59"/>
      <c r="TRJ154" s="59"/>
      <c r="TRK154" s="59"/>
      <c r="TRL154" s="59"/>
      <c r="TRM154" s="59"/>
      <c r="TRN154" s="59"/>
      <c r="TRO154" s="59"/>
      <c r="TRP154" s="59"/>
      <c r="TRQ154" s="59"/>
      <c r="TRR154" s="59"/>
      <c r="TRS154" s="59"/>
      <c r="TRT154" s="59"/>
      <c r="TRU154" s="59"/>
      <c r="TRV154" s="59"/>
      <c r="TRW154" s="59"/>
      <c r="TRX154" s="59"/>
      <c r="TRY154" s="59"/>
      <c r="TRZ154" s="59"/>
      <c r="TSA154" s="59"/>
      <c r="TSB154" s="59"/>
      <c r="TSC154" s="59"/>
      <c r="TSD154" s="59"/>
      <c r="TSE154" s="59"/>
      <c r="TSF154" s="59"/>
      <c r="TSG154" s="59"/>
      <c r="TSH154" s="59"/>
      <c r="TSI154" s="59"/>
      <c r="TSJ154" s="59"/>
      <c r="TSK154" s="59"/>
      <c r="TSL154" s="59"/>
      <c r="TSM154" s="59"/>
      <c r="TSN154" s="59"/>
      <c r="TSO154" s="59"/>
      <c r="TSP154" s="59"/>
      <c r="TSQ154" s="59"/>
      <c r="TSR154" s="59"/>
      <c r="TSS154" s="59"/>
      <c r="TST154" s="59"/>
      <c r="TSU154" s="59"/>
      <c r="TSV154" s="59"/>
      <c r="TSW154" s="59"/>
      <c r="TSX154" s="59"/>
      <c r="TSY154" s="59"/>
      <c r="TSZ154" s="59"/>
      <c r="TTA154" s="59"/>
      <c r="TTB154" s="59"/>
      <c r="TTC154" s="59"/>
      <c r="TTD154" s="59"/>
      <c r="TTE154" s="59"/>
      <c r="TTF154" s="59"/>
      <c r="TTG154" s="59"/>
      <c r="TTH154" s="59"/>
      <c r="TTI154" s="59"/>
      <c r="TTJ154" s="59"/>
      <c r="TTK154" s="59"/>
      <c r="TTL154" s="59"/>
      <c r="TTM154" s="59"/>
      <c r="TTN154" s="59"/>
      <c r="TTO154" s="59"/>
      <c r="TTP154" s="59"/>
      <c r="TTQ154" s="59"/>
      <c r="TTR154" s="59"/>
      <c r="TTS154" s="59"/>
      <c r="TTT154" s="59"/>
      <c r="TTU154" s="59"/>
      <c r="TTV154" s="59"/>
      <c r="TTW154" s="59"/>
      <c r="TTX154" s="59"/>
      <c r="TTY154" s="59"/>
      <c r="TTZ154" s="59"/>
      <c r="TUA154" s="59"/>
      <c r="TUB154" s="59"/>
      <c r="TUC154" s="59"/>
      <c r="TUD154" s="59"/>
      <c r="TUE154" s="59"/>
      <c r="TUF154" s="59"/>
      <c r="TUG154" s="59"/>
      <c r="TUH154" s="59"/>
      <c r="TUI154" s="59"/>
      <c r="TUJ154" s="59"/>
      <c r="TUK154" s="59"/>
      <c r="TUL154" s="59"/>
      <c r="TUM154" s="59"/>
      <c r="TUN154" s="59"/>
      <c r="TUO154" s="59"/>
      <c r="TUP154" s="59"/>
      <c r="TUQ154" s="59"/>
      <c r="TUR154" s="59"/>
      <c r="TUS154" s="59"/>
      <c r="TUT154" s="59"/>
      <c r="TUU154" s="59"/>
      <c r="TUV154" s="59"/>
      <c r="TUW154" s="59"/>
      <c r="TUX154" s="59"/>
      <c r="TUY154" s="59"/>
      <c r="TUZ154" s="59"/>
      <c r="TVA154" s="59"/>
      <c r="TVB154" s="59"/>
      <c r="TVC154" s="59"/>
      <c r="TVD154" s="59"/>
      <c r="TVE154" s="59"/>
      <c r="TVF154" s="59"/>
      <c r="TVG154" s="59"/>
      <c r="TVH154" s="59"/>
      <c r="TVI154" s="59"/>
      <c r="TVJ154" s="59"/>
      <c r="TVK154" s="59"/>
      <c r="TVL154" s="59"/>
      <c r="TVM154" s="59"/>
      <c r="TVN154" s="59"/>
      <c r="TVO154" s="59"/>
      <c r="TVP154" s="59"/>
      <c r="TVQ154" s="59"/>
      <c r="TVR154" s="59"/>
      <c r="TVS154" s="59"/>
      <c r="TVT154" s="59"/>
      <c r="TVU154" s="59"/>
      <c r="TVV154" s="59"/>
      <c r="TVW154" s="59"/>
      <c r="TVX154" s="59"/>
      <c r="TVY154" s="59"/>
      <c r="TVZ154" s="59"/>
      <c r="TWA154" s="59"/>
      <c r="TWB154" s="59"/>
      <c r="TWC154" s="59"/>
      <c r="TWD154" s="59"/>
      <c r="TWE154" s="59"/>
      <c r="TWF154" s="59"/>
      <c r="TWG154" s="59"/>
      <c r="TWH154" s="59"/>
      <c r="TWI154" s="59"/>
      <c r="TWJ154" s="59"/>
      <c r="TWK154" s="59"/>
      <c r="TWL154" s="59"/>
      <c r="TWM154" s="59"/>
      <c r="TWN154" s="59"/>
      <c r="TWO154" s="59"/>
      <c r="TWP154" s="59"/>
      <c r="TWQ154" s="59"/>
      <c r="TWR154" s="59"/>
      <c r="TWS154" s="59"/>
      <c r="TWT154" s="59"/>
      <c r="TWU154" s="59"/>
      <c r="TWV154" s="59"/>
      <c r="TWW154" s="59"/>
      <c r="TWX154" s="59"/>
      <c r="TWY154" s="59"/>
      <c r="TWZ154" s="59"/>
      <c r="TXA154" s="59"/>
      <c r="TXB154" s="59"/>
      <c r="TXC154" s="59"/>
      <c r="TXD154" s="59"/>
      <c r="TXE154" s="59"/>
      <c r="TXF154" s="59"/>
      <c r="TXG154" s="59"/>
      <c r="TXH154" s="59"/>
      <c r="TXI154" s="59"/>
      <c r="TXJ154" s="59"/>
      <c r="TXK154" s="59"/>
      <c r="TXL154" s="59"/>
      <c r="TXM154" s="59"/>
      <c r="TXN154" s="59"/>
      <c r="TXO154" s="59"/>
      <c r="TXP154" s="59"/>
      <c r="TXQ154" s="59"/>
      <c r="TXR154" s="59"/>
      <c r="TXS154" s="59"/>
      <c r="TXT154" s="59"/>
      <c r="TXU154" s="59"/>
      <c r="TXV154" s="59"/>
      <c r="TXW154" s="59"/>
      <c r="TXX154" s="59"/>
      <c r="TXY154" s="59"/>
      <c r="TXZ154" s="59"/>
      <c r="TYA154" s="59"/>
      <c r="TYB154" s="59"/>
      <c r="TYC154" s="59"/>
      <c r="TYD154" s="59"/>
      <c r="TYE154" s="59"/>
      <c r="TYF154" s="59"/>
      <c r="TYG154" s="59"/>
      <c r="TYH154" s="59"/>
      <c r="TYI154" s="59"/>
      <c r="TYJ154" s="59"/>
      <c r="TYK154" s="59"/>
      <c r="TYL154" s="59"/>
      <c r="TYM154" s="59"/>
      <c r="TYN154" s="59"/>
      <c r="TYO154" s="59"/>
      <c r="TYP154" s="59"/>
      <c r="TYQ154" s="59"/>
      <c r="TYR154" s="59"/>
      <c r="TYS154" s="59"/>
      <c r="TYT154" s="59"/>
      <c r="TYU154" s="59"/>
      <c r="TYV154" s="59"/>
      <c r="TYW154" s="59"/>
      <c r="TYX154" s="59"/>
      <c r="TYY154" s="59"/>
      <c r="TYZ154" s="59"/>
      <c r="TZA154" s="59"/>
      <c r="TZB154" s="59"/>
      <c r="TZC154" s="59"/>
      <c r="TZD154" s="59"/>
      <c r="TZE154" s="59"/>
      <c r="TZF154" s="59"/>
      <c r="TZG154" s="59"/>
      <c r="TZH154" s="59"/>
      <c r="TZI154" s="59"/>
      <c r="TZJ154" s="59"/>
      <c r="TZK154" s="59"/>
      <c r="TZL154" s="59"/>
      <c r="TZM154" s="59"/>
      <c r="TZN154" s="59"/>
      <c r="TZO154" s="59"/>
      <c r="TZP154" s="59"/>
      <c r="TZQ154" s="59"/>
      <c r="TZR154" s="59"/>
      <c r="TZS154" s="59"/>
      <c r="TZT154" s="59"/>
      <c r="TZU154" s="59"/>
      <c r="TZV154" s="59"/>
      <c r="TZW154" s="59"/>
      <c r="TZX154" s="59"/>
      <c r="TZY154" s="59"/>
      <c r="TZZ154" s="59"/>
      <c r="UAA154" s="59"/>
      <c r="UAB154" s="59"/>
      <c r="UAC154" s="59"/>
      <c r="UAD154" s="59"/>
      <c r="UAE154" s="59"/>
      <c r="UAF154" s="59"/>
      <c r="UAG154" s="59"/>
      <c r="UAH154" s="59"/>
      <c r="UAI154" s="59"/>
      <c r="UAJ154" s="59"/>
      <c r="UAK154" s="59"/>
      <c r="UAL154" s="59"/>
      <c r="UAM154" s="59"/>
      <c r="UAN154" s="59"/>
      <c r="UAO154" s="59"/>
      <c r="UAP154" s="59"/>
      <c r="UAQ154" s="59"/>
      <c r="UAR154" s="59"/>
      <c r="UAS154" s="59"/>
      <c r="UAT154" s="59"/>
      <c r="UAU154" s="59"/>
      <c r="UAV154" s="59"/>
      <c r="UAW154" s="59"/>
      <c r="UAX154" s="59"/>
      <c r="UAY154" s="59"/>
      <c r="UAZ154" s="59"/>
      <c r="UBA154" s="59"/>
      <c r="UBB154" s="59"/>
      <c r="UBC154" s="59"/>
      <c r="UBD154" s="59"/>
      <c r="UBE154" s="59"/>
      <c r="UBF154" s="59"/>
      <c r="UBG154" s="59"/>
      <c r="UBH154" s="59"/>
      <c r="UBI154" s="59"/>
      <c r="UBJ154" s="59"/>
      <c r="UBK154" s="59"/>
      <c r="UBL154" s="59"/>
      <c r="UBM154" s="59"/>
      <c r="UBN154" s="59"/>
      <c r="UBO154" s="59"/>
      <c r="UBP154" s="59"/>
      <c r="UBQ154" s="59"/>
      <c r="UBR154" s="59"/>
      <c r="UBS154" s="59"/>
      <c r="UBT154" s="59"/>
      <c r="UBU154" s="59"/>
      <c r="UBV154" s="59"/>
      <c r="UBW154" s="59"/>
      <c r="UBX154" s="59"/>
      <c r="UBY154" s="59"/>
      <c r="UBZ154" s="59"/>
      <c r="UCA154" s="59"/>
      <c r="UCB154" s="59"/>
      <c r="UCC154" s="59"/>
      <c r="UCD154" s="59"/>
      <c r="UCE154" s="59"/>
      <c r="UCF154" s="59"/>
      <c r="UCG154" s="59"/>
      <c r="UCH154" s="59"/>
      <c r="UCI154" s="59"/>
      <c r="UCJ154" s="59"/>
      <c r="UCK154" s="59"/>
      <c r="UCL154" s="59"/>
      <c r="UCM154" s="59"/>
      <c r="UCN154" s="59"/>
      <c r="UCO154" s="59"/>
      <c r="UCP154" s="59"/>
      <c r="UCQ154" s="59"/>
      <c r="UCR154" s="59"/>
      <c r="UCS154" s="59"/>
      <c r="UCT154" s="59"/>
      <c r="UCU154" s="59"/>
      <c r="UCV154" s="59"/>
      <c r="UCW154" s="59"/>
      <c r="UCX154" s="59"/>
      <c r="UCY154" s="59"/>
      <c r="UCZ154" s="59"/>
      <c r="UDA154" s="59"/>
      <c r="UDB154" s="59"/>
      <c r="UDC154" s="59"/>
      <c r="UDD154" s="59"/>
      <c r="UDE154" s="59"/>
      <c r="UDF154" s="59"/>
      <c r="UDG154" s="59"/>
      <c r="UDH154" s="59"/>
      <c r="UDI154" s="59"/>
      <c r="UDJ154" s="59"/>
      <c r="UDK154" s="59"/>
      <c r="UDL154" s="59"/>
      <c r="UDM154" s="59"/>
      <c r="UDN154" s="59"/>
      <c r="UDO154" s="59"/>
      <c r="UDP154" s="59"/>
      <c r="UDQ154" s="59"/>
      <c r="UDR154" s="59"/>
      <c r="UDS154" s="59"/>
      <c r="UDT154" s="59"/>
      <c r="UDU154" s="59"/>
      <c r="UDV154" s="59"/>
      <c r="UDW154" s="59"/>
      <c r="UDX154" s="59"/>
      <c r="UDY154" s="59"/>
      <c r="UDZ154" s="59"/>
      <c r="UEA154" s="59"/>
      <c r="UEB154" s="59"/>
      <c r="UEC154" s="59"/>
      <c r="UED154" s="59"/>
      <c r="UEE154" s="59"/>
      <c r="UEF154" s="59"/>
      <c r="UEG154" s="59"/>
      <c r="UEH154" s="59"/>
      <c r="UEI154" s="59"/>
      <c r="UEJ154" s="59"/>
      <c r="UEK154" s="59"/>
      <c r="UEL154" s="59"/>
      <c r="UEM154" s="59"/>
      <c r="UEN154" s="59"/>
      <c r="UEO154" s="59"/>
      <c r="UEP154" s="59"/>
      <c r="UEQ154" s="59"/>
      <c r="UER154" s="59"/>
      <c r="UES154" s="59"/>
      <c r="UET154" s="59"/>
      <c r="UEU154" s="59"/>
      <c r="UEV154" s="59"/>
      <c r="UEW154" s="59"/>
      <c r="UEX154" s="59"/>
      <c r="UEY154" s="59"/>
      <c r="UEZ154" s="59"/>
      <c r="UFA154" s="59"/>
      <c r="UFB154" s="59"/>
      <c r="UFC154" s="59"/>
      <c r="UFD154" s="59"/>
      <c r="UFE154" s="59"/>
      <c r="UFF154" s="59"/>
      <c r="UFG154" s="59"/>
      <c r="UFH154" s="59"/>
      <c r="UFI154" s="59"/>
      <c r="UFJ154" s="59"/>
      <c r="UFK154" s="59"/>
      <c r="UFL154" s="59"/>
      <c r="UFM154" s="59"/>
      <c r="UFN154" s="59"/>
      <c r="UFO154" s="59"/>
      <c r="UFP154" s="59"/>
      <c r="UFQ154" s="59"/>
      <c r="UFR154" s="59"/>
      <c r="UFS154" s="59"/>
      <c r="UFT154" s="59"/>
      <c r="UFU154" s="59"/>
      <c r="UFV154" s="59"/>
      <c r="UFW154" s="59"/>
      <c r="UFX154" s="59"/>
      <c r="UFY154" s="59"/>
      <c r="UFZ154" s="59"/>
      <c r="UGA154" s="59"/>
      <c r="UGB154" s="59"/>
      <c r="UGC154" s="59"/>
      <c r="UGD154" s="59"/>
      <c r="UGE154" s="59"/>
      <c r="UGF154" s="59"/>
      <c r="UGG154" s="59"/>
      <c r="UGH154" s="59"/>
      <c r="UGI154" s="59"/>
      <c r="UGJ154" s="59"/>
      <c r="UGK154" s="59"/>
      <c r="UGL154" s="59"/>
      <c r="UGM154" s="59"/>
      <c r="UGN154" s="59"/>
      <c r="UGO154" s="59"/>
      <c r="UGP154" s="59"/>
      <c r="UGQ154" s="59"/>
      <c r="UGR154" s="59"/>
      <c r="UGS154" s="59"/>
      <c r="UGT154" s="59"/>
      <c r="UGU154" s="59"/>
      <c r="UGV154" s="59"/>
      <c r="UGW154" s="59"/>
      <c r="UGX154" s="59"/>
      <c r="UGY154" s="59"/>
      <c r="UGZ154" s="59"/>
      <c r="UHA154" s="59"/>
      <c r="UHB154" s="59"/>
      <c r="UHC154" s="59"/>
      <c r="UHD154" s="59"/>
      <c r="UHE154" s="59"/>
      <c r="UHF154" s="59"/>
      <c r="UHG154" s="59"/>
      <c r="UHH154" s="59"/>
      <c r="UHI154" s="59"/>
      <c r="UHJ154" s="59"/>
      <c r="UHK154" s="59"/>
      <c r="UHL154" s="59"/>
      <c r="UHM154" s="59"/>
      <c r="UHN154" s="59"/>
      <c r="UHO154" s="59"/>
      <c r="UHP154" s="59"/>
      <c r="UHQ154" s="59"/>
      <c r="UHR154" s="59"/>
      <c r="UHS154" s="59"/>
      <c r="UHT154" s="59"/>
      <c r="UHU154" s="59"/>
      <c r="UHV154" s="59"/>
      <c r="UHW154" s="59"/>
      <c r="UHX154" s="59"/>
      <c r="UHY154" s="59"/>
      <c r="UHZ154" s="59"/>
      <c r="UIA154" s="59"/>
      <c r="UIB154" s="59"/>
      <c r="UIC154" s="59"/>
      <c r="UID154" s="59"/>
      <c r="UIE154" s="59"/>
      <c r="UIF154" s="59"/>
      <c r="UIG154" s="59"/>
      <c r="UIH154" s="59"/>
      <c r="UII154" s="59"/>
      <c r="UIJ154" s="59"/>
      <c r="UIK154" s="59"/>
      <c r="UIL154" s="59"/>
      <c r="UIM154" s="59"/>
      <c r="UIN154" s="59"/>
      <c r="UIO154" s="59"/>
      <c r="UIP154" s="59"/>
      <c r="UIQ154" s="59"/>
      <c r="UIR154" s="59"/>
      <c r="UIS154" s="59"/>
      <c r="UIT154" s="59"/>
      <c r="UIU154" s="59"/>
      <c r="UIV154" s="59"/>
      <c r="UIW154" s="59"/>
      <c r="UIX154" s="59"/>
      <c r="UIY154" s="59"/>
      <c r="UIZ154" s="59"/>
      <c r="UJA154" s="59"/>
      <c r="UJB154" s="59"/>
      <c r="UJC154" s="59"/>
      <c r="UJD154" s="59"/>
      <c r="UJE154" s="59"/>
      <c r="UJF154" s="59"/>
      <c r="UJG154" s="59"/>
      <c r="UJH154" s="59"/>
      <c r="UJI154" s="59"/>
      <c r="UJJ154" s="59"/>
      <c r="UJK154" s="59"/>
      <c r="UJL154" s="59"/>
      <c r="UJM154" s="59"/>
      <c r="UJN154" s="59"/>
      <c r="UJO154" s="59"/>
      <c r="UJP154" s="59"/>
      <c r="UJQ154" s="59"/>
      <c r="UJR154" s="59"/>
      <c r="UJS154" s="59"/>
      <c r="UJT154" s="59"/>
      <c r="UJU154" s="59"/>
      <c r="UJV154" s="59"/>
      <c r="UJW154" s="59"/>
      <c r="UJX154" s="59"/>
      <c r="UJY154" s="59"/>
      <c r="UJZ154" s="59"/>
      <c r="UKA154" s="59"/>
      <c r="UKB154" s="59"/>
      <c r="UKC154" s="59"/>
      <c r="UKD154" s="59"/>
      <c r="UKE154" s="59"/>
      <c r="UKF154" s="59"/>
      <c r="UKG154" s="59"/>
      <c r="UKH154" s="59"/>
      <c r="UKI154" s="59"/>
      <c r="UKJ154" s="59"/>
      <c r="UKK154" s="59"/>
      <c r="UKL154" s="59"/>
      <c r="UKM154" s="59"/>
      <c r="UKN154" s="59"/>
      <c r="UKO154" s="59"/>
      <c r="UKP154" s="59"/>
      <c r="UKQ154" s="59"/>
      <c r="UKR154" s="59"/>
      <c r="UKS154" s="59"/>
      <c r="UKT154" s="59"/>
      <c r="UKU154" s="59"/>
      <c r="UKV154" s="59"/>
      <c r="UKW154" s="59"/>
      <c r="UKX154" s="59"/>
      <c r="UKY154" s="59"/>
      <c r="UKZ154" s="59"/>
      <c r="ULA154" s="59"/>
      <c r="ULB154" s="59"/>
      <c r="ULC154" s="59"/>
      <c r="ULD154" s="59"/>
      <c r="ULE154" s="59"/>
      <c r="ULF154" s="59"/>
      <c r="ULG154" s="59"/>
      <c r="ULH154" s="59"/>
      <c r="ULI154" s="59"/>
      <c r="ULJ154" s="59"/>
      <c r="ULK154" s="59"/>
      <c r="ULL154" s="59"/>
      <c r="ULM154" s="59"/>
      <c r="ULN154" s="59"/>
      <c r="ULO154" s="59"/>
      <c r="ULP154" s="59"/>
      <c r="ULQ154" s="59"/>
      <c r="ULR154" s="59"/>
      <c r="ULS154" s="59"/>
      <c r="ULT154" s="59"/>
      <c r="ULU154" s="59"/>
      <c r="ULV154" s="59"/>
      <c r="ULW154" s="59"/>
      <c r="ULX154" s="59"/>
      <c r="ULY154" s="59"/>
      <c r="ULZ154" s="59"/>
      <c r="UMA154" s="59"/>
      <c r="UMB154" s="59"/>
      <c r="UMC154" s="59"/>
      <c r="UMD154" s="59"/>
      <c r="UME154" s="59"/>
      <c r="UMF154" s="59"/>
      <c r="UMG154" s="59"/>
      <c r="UMH154" s="59"/>
      <c r="UMI154" s="59"/>
      <c r="UMJ154" s="59"/>
      <c r="UMK154" s="59"/>
      <c r="UML154" s="59"/>
      <c r="UMM154" s="59"/>
      <c r="UMN154" s="59"/>
      <c r="UMO154" s="59"/>
      <c r="UMP154" s="59"/>
      <c r="UMQ154" s="59"/>
      <c r="UMR154" s="59"/>
      <c r="UMS154" s="59"/>
      <c r="UMT154" s="59"/>
      <c r="UMU154" s="59"/>
      <c r="UMV154" s="59"/>
      <c r="UMW154" s="59"/>
      <c r="UMX154" s="59"/>
      <c r="UMY154" s="59"/>
      <c r="UMZ154" s="59"/>
      <c r="UNA154" s="59"/>
      <c r="UNB154" s="59"/>
      <c r="UNC154" s="59"/>
      <c r="UND154" s="59"/>
      <c r="UNE154" s="59"/>
      <c r="UNF154" s="59"/>
      <c r="UNG154" s="59"/>
      <c r="UNH154" s="59"/>
      <c r="UNI154" s="59"/>
      <c r="UNJ154" s="59"/>
      <c r="UNK154" s="59"/>
      <c r="UNL154" s="59"/>
      <c r="UNM154" s="59"/>
      <c r="UNN154" s="59"/>
      <c r="UNO154" s="59"/>
      <c r="UNP154" s="59"/>
      <c r="UNQ154" s="59"/>
      <c r="UNR154" s="59"/>
      <c r="UNS154" s="59"/>
      <c r="UNT154" s="59"/>
      <c r="UNU154" s="59"/>
      <c r="UNV154" s="59"/>
      <c r="UNW154" s="59"/>
      <c r="UNX154" s="59"/>
      <c r="UNY154" s="59"/>
      <c r="UNZ154" s="59"/>
      <c r="UOA154" s="59"/>
      <c r="UOB154" s="59"/>
      <c r="UOC154" s="59"/>
      <c r="UOD154" s="59"/>
      <c r="UOE154" s="59"/>
      <c r="UOF154" s="59"/>
      <c r="UOG154" s="59"/>
      <c r="UOH154" s="59"/>
      <c r="UOI154" s="59"/>
      <c r="UOJ154" s="59"/>
      <c r="UOK154" s="59"/>
      <c r="UOL154" s="59"/>
      <c r="UOM154" s="59"/>
      <c r="UON154" s="59"/>
      <c r="UOO154" s="59"/>
      <c r="UOP154" s="59"/>
      <c r="UOQ154" s="59"/>
      <c r="UOR154" s="59"/>
      <c r="UOS154" s="59"/>
      <c r="UOT154" s="59"/>
      <c r="UOU154" s="59"/>
      <c r="UOV154" s="59"/>
      <c r="UOW154" s="59"/>
      <c r="UOX154" s="59"/>
      <c r="UOY154" s="59"/>
      <c r="UOZ154" s="59"/>
      <c r="UPA154" s="59"/>
      <c r="UPB154" s="59"/>
      <c r="UPC154" s="59"/>
      <c r="UPD154" s="59"/>
      <c r="UPE154" s="59"/>
      <c r="UPF154" s="59"/>
      <c r="UPG154" s="59"/>
      <c r="UPH154" s="59"/>
      <c r="UPI154" s="59"/>
      <c r="UPJ154" s="59"/>
      <c r="UPK154" s="59"/>
      <c r="UPL154" s="59"/>
      <c r="UPM154" s="59"/>
      <c r="UPN154" s="59"/>
      <c r="UPO154" s="59"/>
      <c r="UPP154" s="59"/>
      <c r="UPQ154" s="59"/>
      <c r="UPR154" s="59"/>
      <c r="UPS154" s="59"/>
      <c r="UPT154" s="59"/>
      <c r="UPU154" s="59"/>
      <c r="UPV154" s="59"/>
      <c r="UPW154" s="59"/>
      <c r="UPX154" s="59"/>
      <c r="UPY154" s="59"/>
      <c r="UPZ154" s="59"/>
      <c r="UQA154" s="59"/>
      <c r="UQB154" s="59"/>
      <c r="UQC154" s="59"/>
      <c r="UQD154" s="59"/>
      <c r="UQE154" s="59"/>
      <c r="UQF154" s="59"/>
      <c r="UQG154" s="59"/>
      <c r="UQH154" s="59"/>
      <c r="UQI154" s="59"/>
      <c r="UQJ154" s="59"/>
      <c r="UQK154" s="59"/>
      <c r="UQL154" s="59"/>
      <c r="UQM154" s="59"/>
      <c r="UQN154" s="59"/>
      <c r="UQO154" s="59"/>
      <c r="UQP154" s="59"/>
      <c r="UQQ154" s="59"/>
      <c r="UQR154" s="59"/>
      <c r="UQS154" s="59"/>
      <c r="UQT154" s="59"/>
      <c r="UQU154" s="59"/>
      <c r="UQV154" s="59"/>
      <c r="UQW154" s="59"/>
      <c r="UQX154" s="59"/>
      <c r="UQY154" s="59"/>
      <c r="UQZ154" s="59"/>
      <c r="URA154" s="59"/>
      <c r="URB154" s="59"/>
      <c r="URC154" s="59"/>
      <c r="URD154" s="59"/>
      <c r="URE154" s="59"/>
      <c r="URF154" s="59"/>
      <c r="URG154" s="59"/>
      <c r="URH154" s="59"/>
      <c r="URI154" s="59"/>
      <c r="URJ154" s="59"/>
      <c r="URK154" s="59"/>
      <c r="URL154" s="59"/>
      <c r="URM154" s="59"/>
      <c r="URN154" s="59"/>
      <c r="URO154" s="59"/>
      <c r="URP154" s="59"/>
      <c r="URQ154" s="59"/>
      <c r="URR154" s="59"/>
      <c r="URS154" s="59"/>
      <c r="URT154" s="59"/>
      <c r="URU154" s="59"/>
      <c r="URV154" s="59"/>
      <c r="URW154" s="59"/>
      <c r="URX154" s="59"/>
      <c r="URY154" s="59"/>
      <c r="URZ154" s="59"/>
      <c r="USA154" s="59"/>
      <c r="USB154" s="59"/>
      <c r="USC154" s="59"/>
      <c r="USD154" s="59"/>
      <c r="USE154" s="59"/>
      <c r="USF154" s="59"/>
      <c r="USG154" s="59"/>
      <c r="USH154" s="59"/>
      <c r="USI154" s="59"/>
      <c r="USJ154" s="59"/>
      <c r="USK154" s="59"/>
      <c r="USL154" s="59"/>
      <c r="USM154" s="59"/>
      <c r="USN154" s="59"/>
      <c r="USO154" s="59"/>
      <c r="USP154" s="59"/>
      <c r="USQ154" s="59"/>
      <c r="USR154" s="59"/>
      <c r="USS154" s="59"/>
      <c r="UST154" s="59"/>
      <c r="USU154" s="59"/>
      <c r="USV154" s="59"/>
      <c r="USW154" s="59"/>
      <c r="USX154" s="59"/>
      <c r="USY154" s="59"/>
      <c r="USZ154" s="59"/>
      <c r="UTA154" s="59"/>
      <c r="UTB154" s="59"/>
      <c r="UTC154" s="59"/>
      <c r="UTD154" s="59"/>
      <c r="UTE154" s="59"/>
      <c r="UTF154" s="59"/>
      <c r="UTG154" s="59"/>
      <c r="UTH154" s="59"/>
      <c r="UTI154" s="59"/>
      <c r="UTJ154" s="59"/>
      <c r="UTK154" s="59"/>
      <c r="UTL154" s="59"/>
      <c r="UTM154" s="59"/>
      <c r="UTN154" s="59"/>
      <c r="UTO154" s="59"/>
      <c r="UTP154" s="59"/>
      <c r="UTQ154" s="59"/>
      <c r="UTR154" s="59"/>
      <c r="UTS154" s="59"/>
      <c r="UTT154" s="59"/>
      <c r="UTU154" s="59"/>
      <c r="UTV154" s="59"/>
      <c r="UTW154" s="59"/>
      <c r="UTX154" s="59"/>
      <c r="UTY154" s="59"/>
      <c r="UTZ154" s="59"/>
      <c r="UUA154" s="59"/>
      <c r="UUB154" s="59"/>
      <c r="UUC154" s="59"/>
      <c r="UUD154" s="59"/>
      <c r="UUE154" s="59"/>
      <c r="UUF154" s="59"/>
      <c r="UUG154" s="59"/>
      <c r="UUH154" s="59"/>
      <c r="UUI154" s="59"/>
      <c r="UUJ154" s="59"/>
      <c r="UUK154" s="59"/>
      <c r="UUL154" s="59"/>
      <c r="UUM154" s="59"/>
      <c r="UUN154" s="59"/>
      <c r="UUO154" s="59"/>
      <c r="UUP154" s="59"/>
      <c r="UUQ154" s="59"/>
      <c r="UUR154" s="59"/>
      <c r="UUS154" s="59"/>
      <c r="UUT154" s="59"/>
      <c r="UUU154" s="59"/>
      <c r="UUV154" s="59"/>
      <c r="UUW154" s="59"/>
      <c r="UUX154" s="59"/>
      <c r="UUY154" s="59"/>
      <c r="UUZ154" s="59"/>
      <c r="UVA154" s="59"/>
      <c r="UVB154" s="59"/>
      <c r="UVC154" s="59"/>
      <c r="UVD154" s="59"/>
      <c r="UVE154" s="59"/>
      <c r="UVF154" s="59"/>
      <c r="UVG154" s="59"/>
      <c r="UVH154" s="59"/>
      <c r="UVI154" s="59"/>
      <c r="UVJ154" s="59"/>
      <c r="UVK154" s="59"/>
      <c r="UVL154" s="59"/>
      <c r="UVM154" s="59"/>
      <c r="UVN154" s="59"/>
      <c r="UVO154" s="59"/>
      <c r="UVP154" s="59"/>
      <c r="UVQ154" s="59"/>
      <c r="UVR154" s="59"/>
      <c r="UVS154" s="59"/>
      <c r="UVT154" s="59"/>
      <c r="UVU154" s="59"/>
      <c r="UVV154" s="59"/>
      <c r="UVW154" s="59"/>
      <c r="UVX154" s="59"/>
      <c r="UVY154" s="59"/>
      <c r="UVZ154" s="59"/>
      <c r="UWA154" s="59"/>
      <c r="UWB154" s="59"/>
      <c r="UWC154" s="59"/>
      <c r="UWD154" s="59"/>
      <c r="UWE154" s="59"/>
      <c r="UWF154" s="59"/>
      <c r="UWG154" s="59"/>
      <c r="UWH154" s="59"/>
      <c r="UWI154" s="59"/>
      <c r="UWJ154" s="59"/>
      <c r="UWK154" s="59"/>
      <c r="UWL154" s="59"/>
      <c r="UWM154" s="59"/>
      <c r="UWN154" s="59"/>
      <c r="UWO154" s="59"/>
      <c r="UWP154" s="59"/>
      <c r="UWQ154" s="59"/>
      <c r="UWR154" s="59"/>
      <c r="UWS154" s="59"/>
      <c r="UWT154" s="59"/>
      <c r="UWU154" s="59"/>
      <c r="UWV154" s="59"/>
      <c r="UWW154" s="59"/>
      <c r="UWX154" s="59"/>
      <c r="UWY154" s="59"/>
      <c r="UWZ154" s="59"/>
      <c r="UXA154" s="59"/>
      <c r="UXB154" s="59"/>
      <c r="UXC154" s="59"/>
      <c r="UXD154" s="59"/>
      <c r="UXE154" s="59"/>
      <c r="UXF154" s="59"/>
      <c r="UXG154" s="59"/>
      <c r="UXH154" s="59"/>
      <c r="UXI154" s="59"/>
      <c r="UXJ154" s="59"/>
      <c r="UXK154" s="59"/>
      <c r="UXL154" s="59"/>
      <c r="UXM154" s="59"/>
      <c r="UXN154" s="59"/>
      <c r="UXO154" s="59"/>
      <c r="UXP154" s="59"/>
      <c r="UXQ154" s="59"/>
      <c r="UXR154" s="59"/>
      <c r="UXS154" s="59"/>
      <c r="UXT154" s="59"/>
      <c r="UXU154" s="59"/>
      <c r="UXV154" s="59"/>
      <c r="UXW154" s="59"/>
      <c r="UXX154" s="59"/>
      <c r="UXY154" s="59"/>
      <c r="UXZ154" s="59"/>
      <c r="UYA154" s="59"/>
      <c r="UYB154" s="59"/>
      <c r="UYC154" s="59"/>
      <c r="UYD154" s="59"/>
      <c r="UYE154" s="59"/>
      <c r="UYF154" s="59"/>
      <c r="UYG154" s="59"/>
      <c r="UYH154" s="59"/>
      <c r="UYI154" s="59"/>
      <c r="UYJ154" s="59"/>
      <c r="UYK154" s="59"/>
      <c r="UYL154" s="59"/>
      <c r="UYM154" s="59"/>
      <c r="UYN154" s="59"/>
      <c r="UYO154" s="59"/>
      <c r="UYP154" s="59"/>
      <c r="UYQ154" s="59"/>
      <c r="UYR154" s="59"/>
      <c r="UYS154" s="59"/>
      <c r="UYT154" s="59"/>
      <c r="UYU154" s="59"/>
      <c r="UYV154" s="59"/>
      <c r="UYW154" s="59"/>
      <c r="UYX154" s="59"/>
      <c r="UYY154" s="59"/>
      <c r="UYZ154" s="59"/>
      <c r="UZA154" s="59"/>
      <c r="UZB154" s="59"/>
      <c r="UZC154" s="59"/>
      <c r="UZD154" s="59"/>
      <c r="UZE154" s="59"/>
      <c r="UZF154" s="59"/>
      <c r="UZG154" s="59"/>
      <c r="UZH154" s="59"/>
      <c r="UZI154" s="59"/>
      <c r="UZJ154" s="59"/>
      <c r="UZK154" s="59"/>
      <c r="UZL154" s="59"/>
      <c r="UZM154" s="59"/>
      <c r="UZN154" s="59"/>
      <c r="UZO154" s="59"/>
      <c r="UZP154" s="59"/>
      <c r="UZQ154" s="59"/>
      <c r="UZR154" s="59"/>
      <c r="UZS154" s="59"/>
      <c r="UZT154" s="59"/>
      <c r="UZU154" s="59"/>
      <c r="UZV154" s="59"/>
      <c r="UZW154" s="59"/>
      <c r="UZX154" s="59"/>
      <c r="UZY154" s="59"/>
      <c r="UZZ154" s="59"/>
      <c r="VAA154" s="59"/>
      <c r="VAB154" s="59"/>
      <c r="VAC154" s="59"/>
      <c r="VAD154" s="59"/>
      <c r="VAE154" s="59"/>
      <c r="VAF154" s="59"/>
      <c r="VAG154" s="59"/>
      <c r="VAH154" s="59"/>
      <c r="VAI154" s="59"/>
      <c r="VAJ154" s="59"/>
      <c r="VAK154" s="59"/>
      <c r="VAL154" s="59"/>
      <c r="VAM154" s="59"/>
      <c r="VAN154" s="59"/>
      <c r="VAO154" s="59"/>
      <c r="VAP154" s="59"/>
      <c r="VAQ154" s="59"/>
      <c r="VAR154" s="59"/>
      <c r="VAS154" s="59"/>
      <c r="VAT154" s="59"/>
      <c r="VAU154" s="59"/>
      <c r="VAV154" s="59"/>
      <c r="VAW154" s="59"/>
      <c r="VAX154" s="59"/>
      <c r="VAY154" s="59"/>
      <c r="VAZ154" s="59"/>
      <c r="VBA154" s="59"/>
      <c r="VBB154" s="59"/>
      <c r="VBC154" s="59"/>
      <c r="VBD154" s="59"/>
      <c r="VBE154" s="59"/>
      <c r="VBF154" s="59"/>
      <c r="VBG154" s="59"/>
      <c r="VBH154" s="59"/>
      <c r="VBI154" s="59"/>
      <c r="VBJ154" s="59"/>
      <c r="VBK154" s="59"/>
      <c r="VBL154" s="59"/>
      <c r="VBM154" s="59"/>
      <c r="VBN154" s="59"/>
      <c r="VBO154" s="59"/>
      <c r="VBP154" s="59"/>
      <c r="VBQ154" s="59"/>
      <c r="VBR154" s="59"/>
      <c r="VBS154" s="59"/>
      <c r="VBT154" s="59"/>
      <c r="VBU154" s="59"/>
      <c r="VBV154" s="59"/>
      <c r="VBW154" s="59"/>
      <c r="VBX154" s="59"/>
      <c r="VBY154" s="59"/>
      <c r="VBZ154" s="59"/>
      <c r="VCA154" s="59"/>
      <c r="VCB154" s="59"/>
      <c r="VCC154" s="59"/>
      <c r="VCD154" s="59"/>
      <c r="VCE154" s="59"/>
      <c r="VCF154" s="59"/>
      <c r="VCG154" s="59"/>
      <c r="VCH154" s="59"/>
      <c r="VCI154" s="59"/>
      <c r="VCJ154" s="59"/>
      <c r="VCK154" s="59"/>
      <c r="VCL154" s="59"/>
      <c r="VCM154" s="59"/>
      <c r="VCN154" s="59"/>
      <c r="VCO154" s="59"/>
      <c r="VCP154" s="59"/>
      <c r="VCQ154" s="59"/>
      <c r="VCR154" s="59"/>
      <c r="VCS154" s="59"/>
      <c r="VCT154" s="59"/>
      <c r="VCU154" s="59"/>
      <c r="VCV154" s="59"/>
      <c r="VCW154" s="59"/>
      <c r="VCX154" s="59"/>
      <c r="VCY154" s="59"/>
      <c r="VCZ154" s="59"/>
      <c r="VDA154" s="59"/>
      <c r="VDB154" s="59"/>
      <c r="VDC154" s="59"/>
      <c r="VDD154" s="59"/>
      <c r="VDE154" s="59"/>
      <c r="VDF154" s="59"/>
      <c r="VDG154" s="59"/>
      <c r="VDH154" s="59"/>
      <c r="VDI154" s="59"/>
      <c r="VDJ154" s="59"/>
      <c r="VDK154" s="59"/>
      <c r="VDL154" s="59"/>
      <c r="VDM154" s="59"/>
      <c r="VDN154" s="59"/>
      <c r="VDO154" s="59"/>
      <c r="VDP154" s="59"/>
      <c r="VDQ154" s="59"/>
      <c r="VDR154" s="59"/>
      <c r="VDS154" s="59"/>
      <c r="VDT154" s="59"/>
      <c r="VDU154" s="59"/>
      <c r="VDV154" s="59"/>
      <c r="VDW154" s="59"/>
      <c r="VDX154" s="59"/>
      <c r="VDY154" s="59"/>
      <c r="VDZ154" s="59"/>
      <c r="VEA154" s="59"/>
      <c r="VEB154" s="59"/>
      <c r="VEC154" s="59"/>
      <c r="VED154" s="59"/>
      <c r="VEE154" s="59"/>
      <c r="VEF154" s="59"/>
      <c r="VEG154" s="59"/>
      <c r="VEH154" s="59"/>
      <c r="VEI154" s="59"/>
      <c r="VEJ154" s="59"/>
      <c r="VEK154" s="59"/>
      <c r="VEL154" s="59"/>
      <c r="VEM154" s="59"/>
      <c r="VEN154" s="59"/>
      <c r="VEO154" s="59"/>
      <c r="VEP154" s="59"/>
      <c r="VEQ154" s="59"/>
      <c r="VER154" s="59"/>
      <c r="VES154" s="59"/>
      <c r="VET154" s="59"/>
      <c r="VEU154" s="59"/>
      <c r="VEV154" s="59"/>
      <c r="VEW154" s="59"/>
      <c r="VEX154" s="59"/>
      <c r="VEY154" s="59"/>
      <c r="VEZ154" s="59"/>
      <c r="VFA154" s="59"/>
      <c r="VFB154" s="59"/>
      <c r="VFC154" s="59"/>
      <c r="VFD154" s="59"/>
      <c r="VFE154" s="59"/>
      <c r="VFF154" s="59"/>
      <c r="VFG154" s="59"/>
      <c r="VFH154" s="59"/>
      <c r="VFI154" s="59"/>
      <c r="VFJ154" s="59"/>
      <c r="VFK154" s="59"/>
      <c r="VFL154" s="59"/>
      <c r="VFM154" s="59"/>
      <c r="VFN154" s="59"/>
      <c r="VFO154" s="59"/>
      <c r="VFP154" s="59"/>
      <c r="VFQ154" s="59"/>
      <c r="VFR154" s="59"/>
      <c r="VFS154" s="59"/>
      <c r="VFT154" s="59"/>
      <c r="VFU154" s="59"/>
      <c r="VFV154" s="59"/>
      <c r="VFW154" s="59"/>
      <c r="VFX154" s="59"/>
      <c r="VFY154" s="59"/>
      <c r="VFZ154" s="59"/>
      <c r="VGA154" s="59"/>
      <c r="VGB154" s="59"/>
      <c r="VGC154" s="59"/>
      <c r="VGD154" s="59"/>
      <c r="VGE154" s="59"/>
      <c r="VGF154" s="59"/>
      <c r="VGG154" s="59"/>
      <c r="VGH154" s="59"/>
      <c r="VGI154" s="59"/>
      <c r="VGJ154" s="59"/>
      <c r="VGK154" s="59"/>
      <c r="VGL154" s="59"/>
      <c r="VGM154" s="59"/>
      <c r="VGN154" s="59"/>
      <c r="VGO154" s="59"/>
      <c r="VGP154" s="59"/>
      <c r="VGQ154" s="59"/>
      <c r="VGR154" s="59"/>
      <c r="VGS154" s="59"/>
      <c r="VGT154" s="59"/>
      <c r="VGU154" s="59"/>
      <c r="VGV154" s="59"/>
      <c r="VGW154" s="59"/>
      <c r="VGX154" s="59"/>
      <c r="VGY154" s="59"/>
      <c r="VGZ154" s="59"/>
      <c r="VHA154" s="59"/>
      <c r="VHB154" s="59"/>
      <c r="VHC154" s="59"/>
      <c r="VHD154" s="59"/>
      <c r="VHE154" s="59"/>
      <c r="VHF154" s="59"/>
      <c r="VHG154" s="59"/>
      <c r="VHH154" s="59"/>
      <c r="VHI154" s="59"/>
      <c r="VHJ154" s="59"/>
      <c r="VHK154" s="59"/>
      <c r="VHL154" s="59"/>
      <c r="VHM154" s="59"/>
      <c r="VHN154" s="59"/>
      <c r="VHO154" s="59"/>
      <c r="VHP154" s="59"/>
      <c r="VHQ154" s="59"/>
      <c r="VHR154" s="59"/>
      <c r="VHS154" s="59"/>
      <c r="VHT154" s="59"/>
      <c r="VHU154" s="59"/>
      <c r="VHV154" s="59"/>
      <c r="VHW154" s="59"/>
      <c r="VHX154" s="59"/>
      <c r="VHY154" s="59"/>
      <c r="VHZ154" s="59"/>
      <c r="VIA154" s="59"/>
      <c r="VIB154" s="59"/>
      <c r="VIC154" s="59"/>
      <c r="VID154" s="59"/>
      <c r="VIE154" s="59"/>
      <c r="VIF154" s="59"/>
      <c r="VIG154" s="59"/>
      <c r="VIH154" s="59"/>
      <c r="VII154" s="59"/>
      <c r="VIJ154" s="59"/>
      <c r="VIK154" s="59"/>
      <c r="VIL154" s="59"/>
      <c r="VIM154" s="59"/>
      <c r="VIN154" s="59"/>
      <c r="VIO154" s="59"/>
      <c r="VIP154" s="59"/>
      <c r="VIQ154" s="59"/>
      <c r="VIR154" s="59"/>
      <c r="VIS154" s="59"/>
      <c r="VIT154" s="59"/>
      <c r="VIU154" s="59"/>
      <c r="VIV154" s="59"/>
      <c r="VIW154" s="59"/>
      <c r="VIX154" s="59"/>
      <c r="VIY154" s="59"/>
      <c r="VIZ154" s="59"/>
      <c r="VJA154" s="59"/>
      <c r="VJB154" s="59"/>
      <c r="VJC154" s="59"/>
      <c r="VJD154" s="59"/>
      <c r="VJE154" s="59"/>
      <c r="VJF154" s="59"/>
      <c r="VJG154" s="59"/>
      <c r="VJH154" s="59"/>
      <c r="VJI154" s="59"/>
      <c r="VJJ154" s="59"/>
      <c r="VJK154" s="59"/>
      <c r="VJL154" s="59"/>
      <c r="VJM154" s="59"/>
      <c r="VJN154" s="59"/>
      <c r="VJO154" s="59"/>
      <c r="VJP154" s="59"/>
      <c r="VJQ154" s="59"/>
      <c r="VJR154" s="59"/>
      <c r="VJS154" s="59"/>
      <c r="VJT154" s="59"/>
      <c r="VJU154" s="59"/>
      <c r="VJV154" s="59"/>
      <c r="VJW154" s="59"/>
      <c r="VJX154" s="59"/>
      <c r="VJY154" s="59"/>
      <c r="VJZ154" s="59"/>
      <c r="VKA154" s="59"/>
      <c r="VKB154" s="59"/>
      <c r="VKC154" s="59"/>
      <c r="VKD154" s="59"/>
      <c r="VKE154" s="59"/>
      <c r="VKF154" s="59"/>
      <c r="VKG154" s="59"/>
      <c r="VKH154" s="59"/>
      <c r="VKI154" s="59"/>
      <c r="VKJ154" s="59"/>
      <c r="VKK154" s="59"/>
      <c r="VKL154" s="59"/>
      <c r="VKM154" s="59"/>
      <c r="VKN154" s="59"/>
      <c r="VKO154" s="59"/>
      <c r="VKP154" s="59"/>
      <c r="VKQ154" s="59"/>
      <c r="VKR154" s="59"/>
      <c r="VKS154" s="59"/>
      <c r="VKT154" s="59"/>
      <c r="VKU154" s="59"/>
      <c r="VKV154" s="59"/>
      <c r="VKW154" s="59"/>
      <c r="VKX154" s="59"/>
      <c r="VKY154" s="59"/>
      <c r="VKZ154" s="59"/>
      <c r="VLA154" s="59"/>
      <c r="VLB154" s="59"/>
      <c r="VLC154" s="59"/>
      <c r="VLD154" s="59"/>
      <c r="VLE154" s="59"/>
      <c r="VLF154" s="59"/>
      <c r="VLG154" s="59"/>
      <c r="VLH154" s="59"/>
      <c r="VLI154" s="59"/>
      <c r="VLJ154" s="59"/>
      <c r="VLK154" s="59"/>
      <c r="VLL154" s="59"/>
      <c r="VLM154" s="59"/>
      <c r="VLN154" s="59"/>
      <c r="VLO154" s="59"/>
      <c r="VLP154" s="59"/>
      <c r="VLQ154" s="59"/>
      <c r="VLR154" s="59"/>
      <c r="VLS154" s="59"/>
      <c r="VLT154" s="59"/>
      <c r="VLU154" s="59"/>
      <c r="VLV154" s="59"/>
      <c r="VLW154" s="59"/>
      <c r="VLX154" s="59"/>
      <c r="VLY154" s="59"/>
      <c r="VLZ154" s="59"/>
      <c r="VMA154" s="59"/>
      <c r="VMB154" s="59"/>
      <c r="VMC154" s="59"/>
      <c r="VMD154" s="59"/>
      <c r="VME154" s="59"/>
      <c r="VMF154" s="59"/>
      <c r="VMG154" s="59"/>
      <c r="VMH154" s="59"/>
      <c r="VMI154" s="59"/>
      <c r="VMJ154" s="59"/>
      <c r="VMK154" s="59"/>
      <c r="VML154" s="59"/>
      <c r="VMM154" s="59"/>
      <c r="VMN154" s="59"/>
      <c r="VMO154" s="59"/>
      <c r="VMP154" s="59"/>
      <c r="VMQ154" s="59"/>
      <c r="VMR154" s="59"/>
      <c r="VMS154" s="59"/>
      <c r="VMT154" s="59"/>
      <c r="VMU154" s="59"/>
      <c r="VMV154" s="59"/>
      <c r="VMW154" s="59"/>
      <c r="VMX154" s="59"/>
      <c r="VMY154" s="59"/>
      <c r="VMZ154" s="59"/>
      <c r="VNA154" s="59"/>
      <c r="VNB154" s="59"/>
      <c r="VNC154" s="59"/>
      <c r="VND154" s="59"/>
      <c r="VNE154" s="59"/>
      <c r="VNF154" s="59"/>
      <c r="VNG154" s="59"/>
      <c r="VNH154" s="59"/>
      <c r="VNI154" s="59"/>
      <c r="VNJ154" s="59"/>
      <c r="VNK154" s="59"/>
      <c r="VNL154" s="59"/>
      <c r="VNM154" s="59"/>
      <c r="VNN154" s="59"/>
      <c r="VNO154" s="59"/>
      <c r="VNP154" s="59"/>
      <c r="VNQ154" s="59"/>
      <c r="VNR154" s="59"/>
      <c r="VNS154" s="59"/>
      <c r="VNT154" s="59"/>
      <c r="VNU154" s="59"/>
      <c r="VNV154" s="59"/>
      <c r="VNW154" s="59"/>
      <c r="VNX154" s="59"/>
      <c r="VNY154" s="59"/>
      <c r="VNZ154" s="59"/>
      <c r="VOA154" s="59"/>
      <c r="VOB154" s="59"/>
      <c r="VOC154" s="59"/>
      <c r="VOD154" s="59"/>
      <c r="VOE154" s="59"/>
      <c r="VOF154" s="59"/>
      <c r="VOG154" s="59"/>
      <c r="VOH154" s="59"/>
      <c r="VOI154" s="59"/>
      <c r="VOJ154" s="59"/>
      <c r="VOK154" s="59"/>
      <c r="VOL154" s="59"/>
      <c r="VOM154" s="59"/>
      <c r="VON154" s="59"/>
      <c r="VOO154" s="59"/>
      <c r="VOP154" s="59"/>
      <c r="VOQ154" s="59"/>
      <c r="VOR154" s="59"/>
      <c r="VOS154" s="59"/>
      <c r="VOT154" s="59"/>
      <c r="VOU154" s="59"/>
      <c r="VOV154" s="59"/>
      <c r="VOW154" s="59"/>
      <c r="VOX154" s="59"/>
      <c r="VOY154" s="59"/>
      <c r="VOZ154" s="59"/>
      <c r="VPA154" s="59"/>
      <c r="VPB154" s="59"/>
      <c r="VPC154" s="59"/>
      <c r="VPD154" s="59"/>
      <c r="VPE154" s="59"/>
      <c r="VPF154" s="59"/>
      <c r="VPG154" s="59"/>
      <c r="VPH154" s="59"/>
      <c r="VPI154" s="59"/>
      <c r="VPJ154" s="59"/>
      <c r="VPK154" s="59"/>
      <c r="VPL154" s="59"/>
      <c r="VPM154" s="59"/>
      <c r="VPN154" s="59"/>
      <c r="VPO154" s="59"/>
      <c r="VPP154" s="59"/>
      <c r="VPQ154" s="59"/>
      <c r="VPR154" s="59"/>
      <c r="VPS154" s="59"/>
      <c r="VPT154" s="59"/>
      <c r="VPU154" s="59"/>
      <c r="VPV154" s="59"/>
      <c r="VPW154" s="59"/>
      <c r="VPX154" s="59"/>
      <c r="VPY154" s="59"/>
      <c r="VPZ154" s="59"/>
      <c r="VQA154" s="59"/>
      <c r="VQB154" s="59"/>
      <c r="VQC154" s="59"/>
      <c r="VQD154" s="59"/>
      <c r="VQE154" s="59"/>
      <c r="VQF154" s="59"/>
      <c r="VQG154" s="59"/>
      <c r="VQH154" s="59"/>
      <c r="VQI154" s="59"/>
      <c r="VQJ154" s="59"/>
      <c r="VQK154" s="59"/>
      <c r="VQL154" s="59"/>
      <c r="VQM154" s="59"/>
      <c r="VQN154" s="59"/>
      <c r="VQO154" s="59"/>
      <c r="VQP154" s="59"/>
      <c r="VQQ154" s="59"/>
      <c r="VQR154" s="59"/>
      <c r="VQS154" s="59"/>
      <c r="VQT154" s="59"/>
      <c r="VQU154" s="59"/>
      <c r="VQV154" s="59"/>
      <c r="VQW154" s="59"/>
      <c r="VQX154" s="59"/>
      <c r="VQY154" s="59"/>
      <c r="VQZ154" s="59"/>
      <c r="VRA154" s="59"/>
      <c r="VRB154" s="59"/>
      <c r="VRC154" s="59"/>
      <c r="VRD154" s="59"/>
      <c r="VRE154" s="59"/>
      <c r="VRF154" s="59"/>
      <c r="VRG154" s="59"/>
      <c r="VRH154" s="59"/>
      <c r="VRI154" s="59"/>
      <c r="VRJ154" s="59"/>
      <c r="VRK154" s="59"/>
      <c r="VRL154" s="59"/>
      <c r="VRM154" s="59"/>
      <c r="VRN154" s="59"/>
      <c r="VRO154" s="59"/>
      <c r="VRP154" s="59"/>
      <c r="VRQ154" s="59"/>
      <c r="VRR154" s="59"/>
      <c r="VRS154" s="59"/>
      <c r="VRT154" s="59"/>
      <c r="VRU154" s="59"/>
      <c r="VRV154" s="59"/>
      <c r="VRW154" s="59"/>
      <c r="VRX154" s="59"/>
      <c r="VRY154" s="59"/>
      <c r="VRZ154" s="59"/>
      <c r="VSA154" s="59"/>
      <c r="VSB154" s="59"/>
      <c r="VSC154" s="59"/>
      <c r="VSD154" s="59"/>
      <c r="VSE154" s="59"/>
      <c r="VSF154" s="59"/>
      <c r="VSG154" s="59"/>
      <c r="VSH154" s="59"/>
      <c r="VSI154" s="59"/>
      <c r="VSJ154" s="59"/>
      <c r="VSK154" s="59"/>
      <c r="VSL154" s="59"/>
      <c r="VSM154" s="59"/>
      <c r="VSN154" s="59"/>
      <c r="VSO154" s="59"/>
      <c r="VSP154" s="59"/>
      <c r="VSQ154" s="59"/>
      <c r="VSR154" s="59"/>
      <c r="VSS154" s="59"/>
      <c r="VST154" s="59"/>
      <c r="VSU154" s="59"/>
      <c r="VSV154" s="59"/>
      <c r="VSW154" s="59"/>
      <c r="VSX154" s="59"/>
      <c r="VSY154" s="59"/>
      <c r="VSZ154" s="59"/>
      <c r="VTA154" s="59"/>
      <c r="VTB154" s="59"/>
      <c r="VTC154" s="59"/>
      <c r="VTD154" s="59"/>
      <c r="VTE154" s="59"/>
      <c r="VTF154" s="59"/>
      <c r="VTG154" s="59"/>
      <c r="VTH154" s="59"/>
      <c r="VTI154" s="59"/>
      <c r="VTJ154" s="59"/>
      <c r="VTK154" s="59"/>
      <c r="VTL154" s="59"/>
      <c r="VTM154" s="59"/>
      <c r="VTN154" s="59"/>
      <c r="VTO154" s="59"/>
      <c r="VTP154" s="59"/>
      <c r="VTQ154" s="59"/>
      <c r="VTR154" s="59"/>
      <c r="VTS154" s="59"/>
      <c r="VTT154" s="59"/>
      <c r="VTU154" s="59"/>
      <c r="VTV154" s="59"/>
      <c r="VTW154" s="59"/>
      <c r="VTX154" s="59"/>
      <c r="VTY154" s="59"/>
      <c r="VTZ154" s="59"/>
      <c r="VUA154" s="59"/>
      <c r="VUB154" s="59"/>
      <c r="VUC154" s="59"/>
      <c r="VUD154" s="59"/>
      <c r="VUE154" s="59"/>
      <c r="VUF154" s="59"/>
      <c r="VUG154" s="59"/>
      <c r="VUH154" s="59"/>
      <c r="VUI154" s="59"/>
      <c r="VUJ154" s="59"/>
      <c r="VUK154" s="59"/>
      <c r="VUL154" s="59"/>
      <c r="VUM154" s="59"/>
      <c r="VUN154" s="59"/>
      <c r="VUO154" s="59"/>
      <c r="VUP154" s="59"/>
      <c r="VUQ154" s="59"/>
      <c r="VUR154" s="59"/>
      <c r="VUS154" s="59"/>
      <c r="VUT154" s="59"/>
      <c r="VUU154" s="59"/>
      <c r="VUV154" s="59"/>
      <c r="VUW154" s="59"/>
      <c r="VUX154" s="59"/>
      <c r="VUY154" s="59"/>
      <c r="VUZ154" s="59"/>
      <c r="VVA154" s="59"/>
      <c r="VVB154" s="59"/>
      <c r="VVC154" s="59"/>
      <c r="VVD154" s="59"/>
      <c r="VVE154" s="59"/>
      <c r="VVF154" s="59"/>
      <c r="VVG154" s="59"/>
      <c r="VVH154" s="59"/>
      <c r="VVI154" s="59"/>
      <c r="VVJ154" s="59"/>
      <c r="VVK154" s="59"/>
      <c r="VVL154" s="59"/>
      <c r="VVM154" s="59"/>
      <c r="VVN154" s="59"/>
      <c r="VVO154" s="59"/>
      <c r="VVP154" s="59"/>
      <c r="VVQ154" s="59"/>
      <c r="VVR154" s="59"/>
      <c r="VVS154" s="59"/>
      <c r="VVT154" s="59"/>
      <c r="VVU154" s="59"/>
      <c r="VVV154" s="59"/>
      <c r="VVW154" s="59"/>
      <c r="VVX154" s="59"/>
      <c r="VVY154" s="59"/>
      <c r="VVZ154" s="59"/>
      <c r="VWA154" s="59"/>
      <c r="VWB154" s="59"/>
      <c r="VWC154" s="59"/>
      <c r="VWD154" s="59"/>
      <c r="VWE154" s="59"/>
      <c r="VWF154" s="59"/>
      <c r="VWG154" s="59"/>
      <c r="VWH154" s="59"/>
      <c r="VWI154" s="59"/>
      <c r="VWJ154" s="59"/>
      <c r="VWK154" s="59"/>
      <c r="VWL154" s="59"/>
      <c r="VWM154" s="59"/>
      <c r="VWN154" s="59"/>
      <c r="VWO154" s="59"/>
      <c r="VWP154" s="59"/>
      <c r="VWQ154" s="59"/>
      <c r="VWR154" s="59"/>
      <c r="VWS154" s="59"/>
      <c r="VWT154" s="59"/>
      <c r="VWU154" s="59"/>
      <c r="VWV154" s="59"/>
      <c r="VWW154" s="59"/>
      <c r="VWX154" s="59"/>
      <c r="VWY154" s="59"/>
      <c r="VWZ154" s="59"/>
      <c r="VXA154" s="59"/>
      <c r="VXB154" s="59"/>
      <c r="VXC154" s="59"/>
      <c r="VXD154" s="59"/>
      <c r="VXE154" s="59"/>
      <c r="VXF154" s="59"/>
      <c r="VXG154" s="59"/>
      <c r="VXH154" s="59"/>
      <c r="VXI154" s="59"/>
      <c r="VXJ154" s="59"/>
      <c r="VXK154" s="59"/>
      <c r="VXL154" s="59"/>
      <c r="VXM154" s="59"/>
      <c r="VXN154" s="59"/>
      <c r="VXO154" s="59"/>
      <c r="VXP154" s="59"/>
      <c r="VXQ154" s="59"/>
      <c r="VXR154" s="59"/>
      <c r="VXS154" s="59"/>
      <c r="VXT154" s="59"/>
      <c r="VXU154" s="59"/>
      <c r="VXV154" s="59"/>
      <c r="VXW154" s="59"/>
      <c r="VXX154" s="59"/>
      <c r="VXY154" s="59"/>
      <c r="VXZ154" s="59"/>
      <c r="VYA154" s="59"/>
      <c r="VYB154" s="59"/>
      <c r="VYC154" s="59"/>
      <c r="VYD154" s="59"/>
      <c r="VYE154" s="59"/>
      <c r="VYF154" s="59"/>
      <c r="VYG154" s="59"/>
      <c r="VYH154" s="59"/>
      <c r="VYI154" s="59"/>
      <c r="VYJ154" s="59"/>
      <c r="VYK154" s="59"/>
      <c r="VYL154" s="59"/>
      <c r="VYM154" s="59"/>
      <c r="VYN154" s="59"/>
      <c r="VYO154" s="59"/>
      <c r="VYP154" s="59"/>
      <c r="VYQ154" s="59"/>
      <c r="VYR154" s="59"/>
      <c r="VYS154" s="59"/>
      <c r="VYT154" s="59"/>
      <c r="VYU154" s="59"/>
      <c r="VYV154" s="59"/>
      <c r="VYW154" s="59"/>
      <c r="VYX154" s="59"/>
      <c r="VYY154" s="59"/>
      <c r="VYZ154" s="59"/>
      <c r="VZA154" s="59"/>
      <c r="VZB154" s="59"/>
      <c r="VZC154" s="59"/>
      <c r="VZD154" s="59"/>
      <c r="VZE154" s="59"/>
      <c r="VZF154" s="59"/>
      <c r="VZG154" s="59"/>
      <c r="VZH154" s="59"/>
      <c r="VZI154" s="59"/>
      <c r="VZJ154" s="59"/>
      <c r="VZK154" s="59"/>
      <c r="VZL154" s="59"/>
      <c r="VZM154" s="59"/>
      <c r="VZN154" s="59"/>
      <c r="VZO154" s="59"/>
      <c r="VZP154" s="59"/>
      <c r="VZQ154" s="59"/>
      <c r="VZR154" s="59"/>
      <c r="VZS154" s="59"/>
      <c r="VZT154" s="59"/>
      <c r="VZU154" s="59"/>
      <c r="VZV154" s="59"/>
      <c r="VZW154" s="59"/>
      <c r="VZX154" s="59"/>
      <c r="VZY154" s="59"/>
      <c r="VZZ154" s="59"/>
      <c r="WAA154" s="59"/>
      <c r="WAB154" s="59"/>
      <c r="WAC154" s="59"/>
      <c r="WAD154" s="59"/>
      <c r="WAE154" s="59"/>
      <c r="WAF154" s="59"/>
      <c r="WAG154" s="59"/>
      <c r="WAH154" s="59"/>
      <c r="WAI154" s="59"/>
      <c r="WAJ154" s="59"/>
      <c r="WAK154" s="59"/>
      <c r="WAL154" s="59"/>
      <c r="WAM154" s="59"/>
      <c r="WAN154" s="59"/>
      <c r="WAO154" s="59"/>
      <c r="WAP154" s="59"/>
      <c r="WAQ154" s="59"/>
      <c r="WAR154" s="59"/>
      <c r="WAS154" s="59"/>
      <c r="WAT154" s="59"/>
      <c r="WAU154" s="59"/>
      <c r="WAV154" s="59"/>
      <c r="WAW154" s="59"/>
      <c r="WAX154" s="59"/>
      <c r="WAY154" s="59"/>
      <c r="WAZ154" s="59"/>
      <c r="WBA154" s="59"/>
      <c r="WBB154" s="59"/>
      <c r="WBC154" s="59"/>
      <c r="WBD154" s="59"/>
      <c r="WBE154" s="59"/>
      <c r="WBF154" s="59"/>
      <c r="WBG154" s="59"/>
      <c r="WBH154" s="59"/>
      <c r="WBI154" s="59"/>
      <c r="WBJ154" s="59"/>
      <c r="WBK154" s="59"/>
      <c r="WBL154" s="59"/>
      <c r="WBM154" s="59"/>
      <c r="WBN154" s="59"/>
      <c r="WBO154" s="59"/>
      <c r="WBP154" s="59"/>
      <c r="WBQ154" s="59"/>
      <c r="WBR154" s="59"/>
      <c r="WBS154" s="59"/>
      <c r="WBT154" s="59"/>
      <c r="WBU154" s="59"/>
      <c r="WBV154" s="59"/>
      <c r="WBW154" s="59"/>
      <c r="WBX154" s="59"/>
      <c r="WBY154" s="59"/>
      <c r="WBZ154" s="59"/>
      <c r="WCA154" s="59"/>
      <c r="WCB154" s="59"/>
      <c r="WCC154" s="59"/>
      <c r="WCD154" s="59"/>
      <c r="WCE154" s="59"/>
      <c r="WCF154" s="59"/>
      <c r="WCG154" s="59"/>
      <c r="WCH154" s="59"/>
      <c r="WCI154" s="59"/>
      <c r="WCJ154" s="59"/>
      <c r="WCK154" s="59"/>
      <c r="WCL154" s="59"/>
      <c r="WCM154" s="59"/>
      <c r="WCN154" s="59"/>
      <c r="WCO154" s="59"/>
      <c r="WCP154" s="59"/>
      <c r="WCQ154" s="59"/>
      <c r="WCR154" s="59"/>
      <c r="WCS154" s="59"/>
      <c r="WCT154" s="59"/>
      <c r="WCU154" s="59"/>
      <c r="WCV154" s="59"/>
      <c r="WCW154" s="59"/>
      <c r="WCX154" s="59"/>
      <c r="WCY154" s="59"/>
      <c r="WCZ154" s="59"/>
      <c r="WDA154" s="59"/>
      <c r="WDB154" s="59"/>
      <c r="WDC154" s="59"/>
      <c r="WDD154" s="59"/>
      <c r="WDE154" s="59"/>
      <c r="WDF154" s="59"/>
      <c r="WDG154" s="59"/>
      <c r="WDH154" s="59"/>
      <c r="WDI154" s="59"/>
      <c r="WDJ154" s="59"/>
      <c r="WDK154" s="59"/>
      <c r="WDL154" s="59"/>
      <c r="WDM154" s="59"/>
      <c r="WDN154" s="59"/>
      <c r="WDO154" s="59"/>
      <c r="WDP154" s="59"/>
      <c r="WDQ154" s="59"/>
      <c r="WDR154" s="59"/>
      <c r="WDS154" s="59"/>
      <c r="WDT154" s="59"/>
      <c r="WDU154" s="59"/>
      <c r="WDV154" s="59"/>
      <c r="WDW154" s="59"/>
      <c r="WDX154" s="59"/>
      <c r="WDY154" s="59"/>
      <c r="WDZ154" s="59"/>
      <c r="WEA154" s="59"/>
      <c r="WEB154" s="59"/>
      <c r="WEC154" s="59"/>
      <c r="WED154" s="59"/>
      <c r="WEE154" s="59"/>
      <c r="WEF154" s="59"/>
      <c r="WEG154" s="59"/>
      <c r="WEH154" s="59"/>
      <c r="WEI154" s="59"/>
      <c r="WEJ154" s="59"/>
      <c r="WEK154" s="59"/>
      <c r="WEL154" s="59"/>
      <c r="WEM154" s="59"/>
      <c r="WEN154" s="59"/>
      <c r="WEO154" s="59"/>
      <c r="WEP154" s="59"/>
      <c r="WEQ154" s="59"/>
      <c r="WER154" s="59"/>
      <c r="WES154" s="59"/>
      <c r="WET154" s="59"/>
      <c r="WEU154" s="59"/>
      <c r="WEV154" s="59"/>
      <c r="WEW154" s="59"/>
      <c r="WEX154" s="59"/>
      <c r="WEY154" s="59"/>
      <c r="WEZ154" s="59"/>
      <c r="WFA154" s="59"/>
      <c r="WFB154" s="59"/>
      <c r="WFC154" s="59"/>
      <c r="WFD154" s="59"/>
      <c r="WFE154" s="59"/>
      <c r="WFF154" s="59"/>
      <c r="WFG154" s="59"/>
      <c r="WFH154" s="59"/>
      <c r="WFI154" s="59"/>
      <c r="WFJ154" s="59"/>
      <c r="WFK154" s="59"/>
      <c r="WFL154" s="59"/>
      <c r="WFM154" s="59"/>
      <c r="WFN154" s="59"/>
      <c r="WFO154" s="59"/>
      <c r="WFP154" s="59"/>
      <c r="WFQ154" s="59"/>
      <c r="WFR154" s="59"/>
      <c r="WFS154" s="59"/>
      <c r="WFT154" s="59"/>
      <c r="WFU154" s="59"/>
      <c r="WFV154" s="59"/>
      <c r="WFW154" s="59"/>
      <c r="WFX154" s="59"/>
      <c r="WFY154" s="59"/>
      <c r="WFZ154" s="59"/>
      <c r="WGA154" s="59"/>
      <c r="WGB154" s="59"/>
      <c r="WGC154" s="59"/>
      <c r="WGD154" s="59"/>
      <c r="WGE154" s="59"/>
      <c r="WGF154" s="59"/>
      <c r="WGG154" s="59"/>
      <c r="WGH154" s="59"/>
      <c r="WGI154" s="59"/>
      <c r="WGJ154" s="59"/>
      <c r="WGK154" s="59"/>
      <c r="WGL154" s="59"/>
      <c r="WGM154" s="59"/>
      <c r="WGN154" s="59"/>
      <c r="WGO154" s="59"/>
      <c r="WGP154" s="59"/>
      <c r="WGQ154" s="59"/>
      <c r="WGR154" s="59"/>
      <c r="WGS154" s="59"/>
      <c r="WGT154" s="59"/>
      <c r="WGU154" s="59"/>
      <c r="WGV154" s="59"/>
      <c r="WGW154" s="59"/>
      <c r="WGX154" s="59"/>
      <c r="WGY154" s="59"/>
      <c r="WGZ154" s="59"/>
      <c r="WHA154" s="59"/>
      <c r="WHB154" s="59"/>
      <c r="WHC154" s="59"/>
      <c r="WHD154" s="59"/>
      <c r="WHE154" s="59"/>
      <c r="WHF154" s="59"/>
      <c r="WHG154" s="59"/>
      <c r="WHH154" s="59"/>
      <c r="WHI154" s="59"/>
      <c r="WHJ154" s="59"/>
      <c r="WHK154" s="59"/>
      <c r="WHL154" s="59"/>
      <c r="WHM154" s="59"/>
      <c r="WHN154" s="59"/>
      <c r="WHO154" s="59"/>
      <c r="WHP154" s="59"/>
      <c r="WHQ154" s="59"/>
      <c r="WHR154" s="59"/>
      <c r="WHS154" s="59"/>
      <c r="WHT154" s="59"/>
      <c r="WHU154" s="59"/>
      <c r="WHV154" s="59"/>
      <c r="WHW154" s="59"/>
      <c r="WHX154" s="59"/>
      <c r="WHY154" s="59"/>
      <c r="WHZ154" s="59"/>
      <c r="WIA154" s="59"/>
      <c r="WIB154" s="59"/>
      <c r="WIC154" s="59"/>
      <c r="WID154" s="59"/>
      <c r="WIE154" s="59"/>
      <c r="WIF154" s="59"/>
      <c r="WIG154" s="59"/>
      <c r="WIH154" s="59"/>
      <c r="WII154" s="59"/>
      <c r="WIJ154" s="59"/>
      <c r="WIK154" s="59"/>
      <c r="WIL154" s="59"/>
      <c r="WIM154" s="59"/>
      <c r="WIN154" s="59"/>
      <c r="WIO154" s="59"/>
      <c r="WIP154" s="59"/>
      <c r="WIQ154" s="59"/>
      <c r="WIR154" s="59"/>
      <c r="WIS154" s="59"/>
      <c r="WIT154" s="59"/>
      <c r="WIU154" s="59"/>
      <c r="WIV154" s="59"/>
      <c r="WIW154" s="59"/>
      <c r="WIX154" s="59"/>
      <c r="WIY154" s="59"/>
      <c r="WIZ154" s="59"/>
      <c r="WJA154" s="59"/>
      <c r="WJB154" s="59"/>
      <c r="WJC154" s="59"/>
      <c r="WJD154" s="59"/>
      <c r="WJE154" s="59"/>
      <c r="WJF154" s="59"/>
      <c r="WJG154" s="59"/>
      <c r="WJH154" s="59"/>
      <c r="WJI154" s="59"/>
      <c r="WJJ154" s="59"/>
      <c r="WJK154" s="59"/>
      <c r="WJL154" s="59"/>
      <c r="WJM154" s="59"/>
      <c r="WJN154" s="59"/>
      <c r="WJO154" s="59"/>
      <c r="WJP154" s="59"/>
      <c r="WJQ154" s="59"/>
      <c r="WJR154" s="59"/>
      <c r="WJS154" s="59"/>
      <c r="WJT154" s="59"/>
      <c r="WJU154" s="59"/>
      <c r="WJV154" s="59"/>
      <c r="WJW154" s="59"/>
      <c r="WJX154" s="59"/>
      <c r="WJY154" s="59"/>
      <c r="WJZ154" s="59"/>
      <c r="WKA154" s="59"/>
      <c r="WKB154" s="59"/>
      <c r="WKC154" s="59"/>
      <c r="WKD154" s="59"/>
      <c r="WKE154" s="59"/>
      <c r="WKF154" s="59"/>
      <c r="WKG154" s="59"/>
      <c r="WKH154" s="59"/>
      <c r="WKI154" s="59"/>
      <c r="WKJ154" s="59"/>
      <c r="WKK154" s="59"/>
      <c r="WKL154" s="59"/>
      <c r="WKM154" s="59"/>
      <c r="WKN154" s="59"/>
      <c r="WKO154" s="59"/>
      <c r="WKP154" s="59"/>
      <c r="WKQ154" s="59"/>
      <c r="WKR154" s="59"/>
      <c r="WKS154" s="59"/>
      <c r="WKT154" s="59"/>
      <c r="WKU154" s="59"/>
      <c r="WKV154" s="59"/>
      <c r="WKW154" s="59"/>
      <c r="WKX154" s="59"/>
      <c r="WKY154" s="59"/>
      <c r="WKZ154" s="59"/>
      <c r="WLA154" s="59"/>
      <c r="WLB154" s="59"/>
      <c r="WLC154" s="59"/>
      <c r="WLD154" s="59"/>
      <c r="WLE154" s="59"/>
      <c r="WLF154" s="59"/>
      <c r="WLG154" s="59"/>
      <c r="WLH154" s="59"/>
      <c r="WLI154" s="59"/>
      <c r="WLJ154" s="59"/>
      <c r="WLK154" s="59"/>
      <c r="WLL154" s="59"/>
      <c r="WLM154" s="59"/>
      <c r="WLN154" s="59"/>
      <c r="WLO154" s="59"/>
      <c r="WLP154" s="59"/>
      <c r="WLQ154" s="59"/>
      <c r="WLR154" s="59"/>
      <c r="WLS154" s="59"/>
      <c r="WLT154" s="59"/>
      <c r="WLU154" s="59"/>
      <c r="WLV154" s="59"/>
      <c r="WLW154" s="59"/>
      <c r="WLX154" s="59"/>
      <c r="WLY154" s="59"/>
      <c r="WLZ154" s="59"/>
      <c r="WMA154" s="59"/>
      <c r="WMB154" s="59"/>
      <c r="WMC154" s="59"/>
      <c r="WMD154" s="59"/>
      <c r="WME154" s="59"/>
      <c r="WMF154" s="59"/>
      <c r="WMG154" s="59"/>
      <c r="WMH154" s="59"/>
      <c r="WMI154" s="59"/>
      <c r="WMJ154" s="59"/>
      <c r="WMK154" s="59"/>
      <c r="WML154" s="59"/>
      <c r="WMM154" s="59"/>
      <c r="WMN154" s="59"/>
      <c r="WMO154" s="59"/>
      <c r="WMP154" s="59"/>
      <c r="WMQ154" s="59"/>
      <c r="WMR154" s="59"/>
      <c r="WMS154" s="59"/>
      <c r="WMT154" s="59"/>
      <c r="WMU154" s="59"/>
      <c r="WMV154" s="59"/>
      <c r="WMW154" s="59"/>
      <c r="WMX154" s="59"/>
      <c r="WMY154" s="59"/>
      <c r="WMZ154" s="59"/>
      <c r="WNA154" s="59"/>
      <c r="WNB154" s="59"/>
      <c r="WNC154" s="59"/>
      <c r="WND154" s="59"/>
      <c r="WNE154" s="59"/>
      <c r="WNF154" s="59"/>
      <c r="WNG154" s="59"/>
      <c r="WNH154" s="59"/>
      <c r="WNI154" s="59"/>
      <c r="WNJ154" s="59"/>
      <c r="WNK154" s="59"/>
      <c r="WNL154" s="59"/>
      <c r="WNM154" s="59"/>
      <c r="WNN154" s="59"/>
      <c r="WNO154" s="59"/>
      <c r="WNP154" s="59"/>
      <c r="WNQ154" s="59"/>
      <c r="WNR154" s="59"/>
      <c r="WNS154" s="59"/>
      <c r="WNT154" s="59"/>
      <c r="WNU154" s="59"/>
      <c r="WNV154" s="59"/>
      <c r="WNW154" s="59"/>
      <c r="WNX154" s="59"/>
      <c r="WNY154" s="59"/>
      <c r="WNZ154" s="59"/>
      <c r="WOA154" s="59"/>
      <c r="WOB154" s="59"/>
      <c r="WOC154" s="59"/>
      <c r="WOD154" s="59"/>
      <c r="WOE154" s="59"/>
      <c r="WOF154" s="59"/>
      <c r="WOG154" s="59"/>
      <c r="WOH154" s="59"/>
      <c r="WOI154" s="59"/>
      <c r="WOJ154" s="59"/>
      <c r="WOK154" s="59"/>
      <c r="WOL154" s="59"/>
      <c r="WOM154" s="59"/>
      <c r="WON154" s="59"/>
      <c r="WOO154" s="59"/>
      <c r="WOP154" s="59"/>
      <c r="WOQ154" s="59"/>
      <c r="WOR154" s="59"/>
      <c r="WOS154" s="59"/>
      <c r="WOT154" s="59"/>
      <c r="WOU154" s="59"/>
      <c r="WOV154" s="59"/>
      <c r="WOW154" s="59"/>
      <c r="WOX154" s="59"/>
      <c r="WOY154" s="59"/>
      <c r="WOZ154" s="59"/>
      <c r="WPA154" s="59"/>
      <c r="WPB154" s="59"/>
      <c r="WPC154" s="59"/>
      <c r="WPD154" s="59"/>
      <c r="WPE154" s="59"/>
      <c r="WPF154" s="59"/>
      <c r="WPG154" s="59"/>
      <c r="WPH154" s="59"/>
      <c r="WPI154" s="59"/>
      <c r="WPJ154" s="59"/>
      <c r="WPK154" s="59"/>
      <c r="WPL154" s="59"/>
      <c r="WPM154" s="59"/>
      <c r="WPN154" s="59"/>
      <c r="WPO154" s="59"/>
      <c r="WPP154" s="59"/>
      <c r="WPQ154" s="59"/>
      <c r="WPR154" s="59"/>
      <c r="WPS154" s="59"/>
      <c r="WPT154" s="59"/>
      <c r="WPU154" s="59"/>
      <c r="WPV154" s="59"/>
      <c r="WPW154" s="59"/>
      <c r="WPX154" s="59"/>
      <c r="WPY154" s="59"/>
      <c r="WPZ154" s="59"/>
      <c r="WQA154" s="59"/>
      <c r="WQB154" s="59"/>
      <c r="WQC154" s="59"/>
      <c r="WQD154" s="59"/>
      <c r="WQE154" s="59"/>
      <c r="WQF154" s="59"/>
      <c r="WQG154" s="59"/>
      <c r="WQH154" s="59"/>
      <c r="WQI154" s="59"/>
      <c r="WQJ154" s="59"/>
      <c r="WQK154" s="59"/>
      <c r="WQL154" s="59"/>
      <c r="WQM154" s="59"/>
      <c r="WQN154" s="59"/>
      <c r="WQO154" s="59"/>
      <c r="WQP154" s="59"/>
      <c r="WQQ154" s="59"/>
      <c r="WQR154" s="59"/>
      <c r="WQS154" s="59"/>
      <c r="WQT154" s="59"/>
      <c r="WQU154" s="59"/>
      <c r="WQV154" s="59"/>
      <c r="WQW154" s="59"/>
      <c r="WQX154" s="59"/>
      <c r="WQY154" s="59"/>
      <c r="WQZ154" s="59"/>
      <c r="WRA154" s="59"/>
      <c r="WRB154" s="59"/>
      <c r="WRC154" s="59"/>
      <c r="WRD154" s="59"/>
      <c r="WRE154" s="59"/>
      <c r="WRF154" s="59"/>
      <c r="WRG154" s="59"/>
      <c r="WRH154" s="59"/>
      <c r="WRI154" s="59"/>
      <c r="WRJ154" s="59"/>
      <c r="WRK154" s="59"/>
      <c r="WRL154" s="59"/>
      <c r="WRM154" s="59"/>
      <c r="WRN154" s="59"/>
      <c r="WRO154" s="59"/>
      <c r="WRP154" s="59"/>
      <c r="WRQ154" s="59"/>
      <c r="WRR154" s="59"/>
      <c r="WRS154" s="59"/>
      <c r="WRT154" s="59"/>
      <c r="WRU154" s="59"/>
      <c r="WRV154" s="59"/>
      <c r="WRW154" s="59"/>
      <c r="WRX154" s="59"/>
      <c r="WRY154" s="59"/>
      <c r="WRZ154" s="59"/>
      <c r="WSA154" s="59"/>
      <c r="WSB154" s="59"/>
      <c r="WSC154" s="59"/>
      <c r="WSD154" s="59"/>
      <c r="WSE154" s="59"/>
      <c r="WSF154" s="59"/>
      <c r="WSG154" s="59"/>
      <c r="WSH154" s="59"/>
      <c r="WSI154" s="59"/>
      <c r="WSJ154" s="59"/>
      <c r="WSK154" s="59"/>
      <c r="WSL154" s="59"/>
      <c r="WSM154" s="59"/>
      <c r="WSN154" s="59"/>
      <c r="WSO154" s="59"/>
      <c r="WSP154" s="59"/>
      <c r="WSQ154" s="59"/>
      <c r="WSR154" s="59"/>
      <c r="WSS154" s="59"/>
      <c r="WST154" s="59"/>
      <c r="WSU154" s="59"/>
      <c r="WSV154" s="59"/>
      <c r="WSW154" s="59"/>
      <c r="WSX154" s="59"/>
      <c r="WSY154" s="59"/>
      <c r="WSZ154" s="59"/>
      <c r="WTA154" s="59"/>
      <c r="WTB154" s="59"/>
      <c r="WTC154" s="59"/>
      <c r="WTD154" s="59"/>
      <c r="WTE154" s="59"/>
      <c r="WTF154" s="59"/>
      <c r="WTG154" s="59"/>
      <c r="WTH154" s="59"/>
      <c r="WTI154" s="59"/>
      <c r="WTJ154" s="59"/>
      <c r="WTK154" s="59"/>
      <c r="WTL154" s="59"/>
      <c r="WTM154" s="59"/>
      <c r="WTN154" s="59"/>
      <c r="WTO154" s="59"/>
      <c r="WTP154" s="59"/>
      <c r="WTQ154" s="59"/>
      <c r="WTR154" s="59"/>
      <c r="WTS154" s="59"/>
      <c r="WTT154" s="59"/>
      <c r="WTU154" s="59"/>
      <c r="WTV154" s="59"/>
      <c r="WTW154" s="59"/>
      <c r="WTX154" s="59"/>
      <c r="WTY154" s="59"/>
      <c r="WTZ154" s="59"/>
      <c r="WUA154" s="59"/>
      <c r="WUB154" s="59"/>
      <c r="WUC154" s="59"/>
      <c r="WUD154" s="59"/>
      <c r="WUE154" s="59"/>
      <c r="WUF154" s="59"/>
      <c r="WUG154" s="59"/>
      <c r="WUH154" s="59"/>
      <c r="WUI154" s="59"/>
      <c r="WUJ154" s="59"/>
      <c r="WUK154" s="59"/>
      <c r="WUL154" s="59"/>
      <c r="WUM154" s="59"/>
      <c r="WUN154" s="59"/>
      <c r="WUO154" s="59"/>
      <c r="WUP154" s="59"/>
      <c r="WUQ154" s="59"/>
      <c r="WUR154" s="59"/>
      <c r="WUS154" s="59"/>
      <c r="WUT154" s="59"/>
      <c r="WUU154" s="59"/>
      <c r="WUV154" s="59"/>
      <c r="WUW154" s="59"/>
      <c r="WUX154" s="59"/>
      <c r="WUY154" s="59"/>
      <c r="WUZ154" s="59"/>
      <c r="WVA154" s="59"/>
      <c r="WVB154" s="59"/>
      <c r="WVC154" s="59"/>
      <c r="WVD154" s="59"/>
      <c r="WVE154" s="59"/>
      <c r="WVF154" s="59"/>
      <c r="WVG154" s="59"/>
      <c r="WVH154" s="59"/>
      <c r="WVI154" s="59"/>
      <c r="WVJ154" s="59"/>
      <c r="WVK154" s="59"/>
      <c r="WVL154" s="59"/>
      <c r="WVM154" s="59"/>
      <c r="WVN154" s="59"/>
      <c r="WVO154" s="59"/>
      <c r="WVP154" s="59"/>
      <c r="WVQ154" s="59"/>
      <c r="WVR154" s="59"/>
      <c r="WVS154" s="59"/>
      <c r="WVT154" s="59"/>
      <c r="WVU154" s="59"/>
      <c r="WVV154" s="59"/>
      <c r="WVW154" s="59"/>
      <c r="WVX154" s="59"/>
      <c r="WVY154" s="59"/>
      <c r="WVZ154" s="59"/>
      <c r="WWA154" s="59"/>
      <c r="WWB154" s="59"/>
      <c r="WWC154" s="59"/>
      <c r="WWD154" s="59"/>
      <c r="WWE154" s="59"/>
      <c r="WWF154" s="59"/>
      <c r="WWG154" s="59"/>
      <c r="WWH154" s="59"/>
      <c r="WWI154" s="59"/>
      <c r="WWJ154" s="59"/>
      <c r="WWK154" s="59"/>
      <c r="WWL154" s="59"/>
      <c r="WWM154" s="59"/>
      <c r="WWN154" s="59"/>
      <c r="WWO154" s="59"/>
      <c r="WWP154" s="59"/>
      <c r="WWQ154" s="59"/>
      <c r="WWR154" s="59"/>
      <c r="WWS154" s="59"/>
      <c r="WWT154" s="59"/>
      <c r="WWU154" s="59"/>
      <c r="WWV154" s="59"/>
      <c r="WWW154" s="59"/>
      <c r="WWX154" s="59"/>
      <c r="WWY154" s="59"/>
      <c r="WWZ154" s="59"/>
      <c r="WXA154" s="59"/>
      <c r="WXB154" s="59"/>
      <c r="WXC154" s="59"/>
      <c r="WXD154" s="59"/>
      <c r="WXE154" s="59"/>
      <c r="WXF154" s="59"/>
      <c r="WXG154" s="59"/>
      <c r="WXH154" s="59"/>
      <c r="WXI154" s="59"/>
      <c r="WXJ154" s="59"/>
      <c r="WXK154" s="59"/>
      <c r="WXL154" s="59"/>
      <c r="WXM154" s="59"/>
      <c r="WXN154" s="59"/>
      <c r="WXO154" s="59"/>
      <c r="WXP154" s="59"/>
      <c r="WXQ154" s="59"/>
      <c r="WXR154" s="59"/>
      <c r="WXS154" s="59"/>
      <c r="WXT154" s="59"/>
      <c r="WXU154" s="59"/>
      <c r="WXV154" s="59"/>
      <c r="WXW154" s="59"/>
      <c r="WXX154" s="59"/>
      <c r="WXY154" s="59"/>
      <c r="WXZ154" s="59"/>
      <c r="WYA154" s="59"/>
      <c r="WYB154" s="59"/>
      <c r="WYC154" s="59"/>
      <c r="WYD154" s="59"/>
      <c r="WYE154" s="59"/>
      <c r="WYF154" s="59"/>
      <c r="WYG154" s="59"/>
      <c r="WYH154" s="59"/>
      <c r="WYI154" s="59"/>
      <c r="WYJ154" s="59"/>
      <c r="WYK154" s="59"/>
      <c r="WYL154" s="59"/>
      <c r="WYM154" s="59"/>
      <c r="WYN154" s="59"/>
      <c r="WYO154" s="59"/>
      <c r="WYP154" s="59"/>
      <c r="WYQ154" s="59"/>
      <c r="WYR154" s="59"/>
      <c r="WYS154" s="59"/>
      <c r="WYT154" s="59"/>
      <c r="WYU154" s="59"/>
      <c r="WYV154" s="59"/>
      <c r="WYW154" s="59"/>
      <c r="WYX154" s="59"/>
      <c r="WYY154" s="59"/>
      <c r="WYZ154" s="59"/>
      <c r="WZA154" s="59"/>
      <c r="WZB154" s="59"/>
      <c r="WZC154" s="59"/>
      <c r="WZD154" s="59"/>
      <c r="WZE154" s="59"/>
      <c r="WZF154" s="59"/>
      <c r="WZG154" s="59"/>
      <c r="WZH154" s="59"/>
      <c r="WZI154" s="59"/>
      <c r="WZJ154" s="59"/>
      <c r="WZK154" s="59"/>
      <c r="WZL154" s="59"/>
      <c r="WZM154" s="59"/>
      <c r="WZN154" s="59"/>
      <c r="WZO154" s="59"/>
      <c r="WZP154" s="59"/>
      <c r="WZQ154" s="59"/>
      <c r="WZR154" s="59"/>
      <c r="WZS154" s="59"/>
      <c r="WZT154" s="59"/>
      <c r="WZU154" s="59"/>
      <c r="WZV154" s="59"/>
      <c r="WZW154" s="59"/>
      <c r="WZX154" s="59"/>
      <c r="WZY154" s="59"/>
      <c r="WZZ154" s="59"/>
      <c r="XAA154" s="59"/>
      <c r="XAB154" s="59"/>
      <c r="XAC154" s="59"/>
      <c r="XAD154" s="59"/>
      <c r="XAE154" s="59"/>
      <c r="XAF154" s="59"/>
      <c r="XAG154" s="59"/>
      <c r="XAH154" s="59"/>
      <c r="XAI154" s="59"/>
      <c r="XAJ154" s="59"/>
      <c r="XAK154" s="59"/>
      <c r="XAL154" s="59"/>
      <c r="XAM154" s="59"/>
      <c r="XAN154" s="59"/>
      <c r="XAO154" s="59"/>
      <c r="XAP154" s="59"/>
      <c r="XAQ154" s="59"/>
      <c r="XAR154" s="59"/>
      <c r="XAS154" s="59"/>
      <c r="XAT154" s="59"/>
      <c r="XAU154" s="59"/>
      <c r="XAV154" s="59"/>
      <c r="XAW154" s="59"/>
      <c r="XAX154" s="59"/>
      <c r="XAY154" s="59"/>
      <c r="XAZ154" s="59"/>
      <c r="XBA154" s="59"/>
      <c r="XBB154" s="59"/>
      <c r="XBC154" s="59"/>
      <c r="XBD154" s="59"/>
      <c r="XBE154" s="59"/>
      <c r="XBF154" s="59"/>
      <c r="XBG154" s="59"/>
      <c r="XBH154" s="59"/>
      <c r="XBI154" s="59"/>
      <c r="XBJ154" s="59"/>
      <c r="XBK154" s="59"/>
      <c r="XBL154" s="59"/>
      <c r="XBM154" s="59"/>
      <c r="XBN154" s="59"/>
      <c r="XBO154" s="59"/>
      <c r="XBP154" s="59"/>
      <c r="XBQ154" s="59"/>
      <c r="XBR154" s="59"/>
      <c r="XBS154" s="59"/>
      <c r="XBT154" s="59"/>
      <c r="XBU154" s="59"/>
      <c r="XBV154" s="59"/>
      <c r="XBW154" s="59"/>
      <c r="XBX154" s="59"/>
      <c r="XBY154" s="59"/>
      <c r="XBZ154" s="59"/>
      <c r="XCA154" s="59"/>
      <c r="XCB154" s="59"/>
      <c r="XCC154" s="59"/>
      <c r="XCD154" s="59"/>
      <c r="XCE154" s="59"/>
      <c r="XCF154" s="59"/>
      <c r="XCG154" s="59"/>
      <c r="XCH154" s="59"/>
      <c r="XCI154" s="59"/>
      <c r="XCJ154" s="59"/>
      <c r="XCK154" s="59"/>
      <c r="XCL154" s="59"/>
      <c r="XCM154" s="59"/>
      <c r="XCN154" s="59"/>
      <c r="XCO154" s="59"/>
      <c r="XCP154" s="59"/>
      <c r="XCQ154" s="59"/>
      <c r="XCR154" s="59"/>
      <c r="XCS154" s="59"/>
      <c r="XCT154" s="59"/>
      <c r="XCU154" s="59"/>
      <c r="XCV154" s="59"/>
      <c r="XCW154" s="59"/>
      <c r="XCX154" s="59"/>
      <c r="XCY154" s="59"/>
    </row>
    <row r="155" spans="1:16327" s="60" customFormat="1" x14ac:dyDescent="0.2">
      <c r="A155" s="76">
        <v>19</v>
      </c>
      <c r="B155" s="12" t="s">
        <v>155</v>
      </c>
      <c r="C155" s="77"/>
      <c r="D155" s="87"/>
      <c r="E155" s="133"/>
      <c r="F155" s="120"/>
      <c r="G155" s="64"/>
      <c r="H155"/>
      <c r="I155"/>
      <c r="J155"/>
      <c r="K155"/>
      <c r="L155"/>
      <c r="M155"/>
      <c r="N155"/>
      <c r="O155"/>
      <c r="P155"/>
      <c r="Q155"/>
      <c r="R155"/>
      <c r="S155"/>
      <c r="T155"/>
      <c r="U155"/>
    </row>
    <row r="156" spans="1:16327" s="60" customFormat="1" x14ac:dyDescent="0.2">
      <c r="A156" s="78" t="s">
        <v>406</v>
      </c>
      <c r="B156" s="11" t="s">
        <v>156</v>
      </c>
      <c r="C156" s="79"/>
      <c r="D156" s="80"/>
      <c r="E156" s="113"/>
      <c r="F156" s="120"/>
      <c r="G156" s="64"/>
      <c r="H156"/>
      <c r="I156"/>
      <c r="J156"/>
      <c r="K156"/>
      <c r="L156"/>
      <c r="M156"/>
      <c r="N156"/>
      <c r="O156"/>
      <c r="P156"/>
      <c r="Q156"/>
      <c r="R156"/>
      <c r="S156"/>
      <c r="T156"/>
      <c r="U156"/>
    </row>
    <row r="157" spans="1:16327" s="60" customFormat="1" ht="54" x14ac:dyDescent="0.2">
      <c r="A157" s="158" t="s">
        <v>407</v>
      </c>
      <c r="B157" s="117" t="s">
        <v>217</v>
      </c>
      <c r="C157" s="118" t="s">
        <v>12</v>
      </c>
      <c r="D157" s="121">
        <v>20</v>
      </c>
      <c r="E157" s="119"/>
      <c r="F157" s="120"/>
      <c r="G157" s="64"/>
      <c r="H157"/>
      <c r="I157"/>
      <c r="J157"/>
      <c r="K157"/>
      <c r="L157"/>
      <c r="M157"/>
      <c r="N157"/>
      <c r="O157"/>
      <c r="P157"/>
      <c r="Q157"/>
      <c r="R157"/>
      <c r="S157"/>
      <c r="T157"/>
      <c r="U157"/>
    </row>
    <row r="158" spans="1:16327" s="60" customFormat="1" ht="54.75" thickBot="1" x14ac:dyDescent="0.25">
      <c r="A158" s="116" t="s">
        <v>408</v>
      </c>
      <c r="B158" s="81" t="s">
        <v>216</v>
      </c>
      <c r="C158" s="82" t="s">
        <v>11</v>
      </c>
      <c r="D158" s="121">
        <v>282.95</v>
      </c>
      <c r="E158" s="119"/>
      <c r="F158" s="120"/>
      <c r="G158" s="64"/>
      <c r="H158"/>
      <c r="I158"/>
      <c r="J158"/>
      <c r="K158"/>
      <c r="L158"/>
      <c r="M158"/>
      <c r="N158"/>
      <c r="O158"/>
      <c r="P158"/>
      <c r="Q158"/>
      <c r="R158"/>
      <c r="S158"/>
      <c r="T158"/>
      <c r="U158"/>
    </row>
    <row r="159" spans="1:16327" s="60" customFormat="1" ht="14.25" thickBot="1" x14ac:dyDescent="0.25">
      <c r="A159" s="71" t="s">
        <v>409</v>
      </c>
      <c r="B159" s="1" t="s">
        <v>255</v>
      </c>
      <c r="C159" s="72"/>
      <c r="D159" s="73" t="s">
        <v>202</v>
      </c>
      <c r="E159" s="74"/>
      <c r="F159" s="75"/>
      <c r="G159" s="64"/>
      <c r="H159"/>
      <c r="I159"/>
      <c r="J159"/>
      <c r="K159"/>
      <c r="L159"/>
      <c r="M159"/>
      <c r="N159"/>
      <c r="O159"/>
      <c r="P159"/>
      <c r="Q159"/>
      <c r="R159"/>
      <c r="S159"/>
      <c r="T159"/>
      <c r="U159"/>
      <c r="V159" s="59"/>
      <c r="W159" s="59"/>
      <c r="X159" s="59"/>
      <c r="Y159" s="59"/>
      <c r="Z159" s="59"/>
      <c r="AA159" s="59"/>
      <c r="AB159" s="59"/>
      <c r="AC159" s="59"/>
      <c r="AD159" s="59"/>
      <c r="AE159" s="59"/>
      <c r="AF159" s="59"/>
      <c r="AG159" s="59"/>
      <c r="AH159" s="59"/>
      <c r="AI159" s="59"/>
      <c r="AJ159" s="59"/>
      <c r="AK159" s="59"/>
      <c r="AL159" s="59"/>
      <c r="AM159" s="59"/>
      <c r="AN159" s="59"/>
      <c r="AO159" s="59"/>
      <c r="AP159" s="59"/>
      <c r="AQ159" s="59"/>
      <c r="AR159" s="59"/>
      <c r="AS159" s="59"/>
      <c r="AT159" s="59"/>
      <c r="AU159" s="59"/>
      <c r="AV159" s="59"/>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c r="CJ159" s="59"/>
      <c r="CK159" s="59"/>
      <c r="CL159" s="59"/>
      <c r="CM159" s="59"/>
      <c r="CN159" s="59"/>
      <c r="CO159" s="59"/>
      <c r="CP159" s="59"/>
      <c r="CQ159" s="59"/>
      <c r="CR159" s="59"/>
      <c r="CS159" s="59"/>
      <c r="CT159" s="59"/>
      <c r="CU159" s="59"/>
      <c r="CV159" s="59"/>
      <c r="CW159" s="59"/>
      <c r="CX159" s="59"/>
      <c r="CY159" s="59"/>
      <c r="CZ159" s="59"/>
      <c r="DA159" s="59"/>
      <c r="DB159" s="59"/>
      <c r="DC159" s="59"/>
      <c r="DD159" s="59"/>
      <c r="DE159" s="59"/>
      <c r="DF159" s="59"/>
      <c r="DG159" s="59"/>
      <c r="DH159" s="59"/>
      <c r="DI159" s="59"/>
      <c r="DJ159" s="59"/>
      <c r="DK159" s="59"/>
      <c r="DL159" s="59"/>
      <c r="DM159" s="59"/>
      <c r="DN159" s="59"/>
      <c r="DO159" s="59"/>
      <c r="DP159" s="59"/>
      <c r="DQ159" s="59"/>
      <c r="DR159" s="59"/>
      <c r="DS159" s="59"/>
      <c r="DT159" s="59"/>
      <c r="DU159" s="59"/>
      <c r="DV159" s="59"/>
      <c r="DW159" s="59"/>
      <c r="DX159" s="59"/>
      <c r="DY159" s="59"/>
      <c r="DZ159" s="59"/>
      <c r="EA159" s="59"/>
      <c r="EB159" s="59"/>
      <c r="EC159" s="59"/>
      <c r="ED159" s="59"/>
      <c r="EE159" s="59"/>
      <c r="EF159" s="59"/>
      <c r="EG159" s="59"/>
      <c r="EH159" s="59"/>
      <c r="EI159" s="59"/>
      <c r="EJ159" s="59"/>
      <c r="EK159" s="59"/>
      <c r="EL159" s="59"/>
      <c r="EM159" s="59"/>
      <c r="EN159" s="59"/>
      <c r="EO159" s="59"/>
      <c r="EP159" s="59"/>
      <c r="EQ159" s="59"/>
      <c r="ER159" s="59"/>
      <c r="ES159" s="59"/>
      <c r="ET159" s="59"/>
      <c r="EU159" s="59"/>
      <c r="EV159" s="59"/>
      <c r="EW159" s="59"/>
      <c r="EX159" s="59"/>
      <c r="EY159" s="59"/>
      <c r="EZ159" s="59"/>
      <c r="FA159" s="59"/>
      <c r="FB159" s="59"/>
      <c r="FC159" s="59"/>
      <c r="FD159" s="59"/>
      <c r="FE159" s="59"/>
      <c r="FF159" s="59"/>
      <c r="FG159" s="59"/>
      <c r="FH159" s="59"/>
      <c r="FI159" s="59"/>
      <c r="FJ159" s="59"/>
      <c r="FK159" s="59"/>
      <c r="FL159" s="59"/>
      <c r="FM159" s="59"/>
      <c r="FN159" s="59"/>
      <c r="FO159" s="59"/>
      <c r="FP159" s="59"/>
      <c r="FQ159" s="59"/>
      <c r="FR159" s="59"/>
      <c r="FS159" s="59"/>
      <c r="FT159" s="59"/>
      <c r="FU159" s="59"/>
      <c r="FV159" s="59"/>
      <c r="FW159" s="59"/>
      <c r="FX159" s="59"/>
      <c r="FY159" s="59"/>
      <c r="FZ159" s="59"/>
      <c r="GA159" s="59"/>
      <c r="GB159" s="59"/>
      <c r="GC159" s="59"/>
      <c r="GD159" s="59"/>
      <c r="GE159" s="59"/>
      <c r="GF159" s="59"/>
      <c r="GG159" s="59"/>
      <c r="GH159" s="59"/>
      <c r="GI159" s="59"/>
      <c r="GJ159" s="59"/>
      <c r="GK159" s="59"/>
      <c r="GL159" s="59"/>
      <c r="GM159" s="59"/>
      <c r="GN159" s="59"/>
      <c r="GO159" s="59"/>
      <c r="GP159" s="59"/>
      <c r="GQ159" s="59"/>
      <c r="GR159" s="59"/>
      <c r="GS159" s="59"/>
      <c r="GT159" s="59"/>
      <c r="GU159" s="59"/>
      <c r="GV159" s="59"/>
      <c r="GW159" s="59"/>
      <c r="GX159" s="59"/>
      <c r="GY159" s="59"/>
      <c r="GZ159" s="59"/>
      <c r="HA159" s="59"/>
      <c r="HB159" s="59"/>
      <c r="HC159" s="59"/>
      <c r="HD159" s="59"/>
      <c r="HE159" s="59"/>
      <c r="HF159" s="59"/>
      <c r="HG159" s="59"/>
      <c r="HH159" s="59"/>
      <c r="HI159" s="59"/>
      <c r="HJ159" s="59"/>
      <c r="HK159" s="59"/>
      <c r="HL159" s="59"/>
      <c r="HM159" s="59"/>
      <c r="HN159" s="59"/>
      <c r="HO159" s="59"/>
      <c r="HP159" s="59"/>
      <c r="HQ159" s="59"/>
      <c r="HR159" s="59"/>
      <c r="HS159" s="59"/>
      <c r="HT159" s="59"/>
      <c r="HU159" s="59"/>
      <c r="HV159" s="59"/>
      <c r="HW159" s="59"/>
      <c r="HX159" s="59"/>
      <c r="HY159" s="59"/>
      <c r="HZ159" s="59"/>
      <c r="IA159" s="59"/>
      <c r="IB159" s="59"/>
      <c r="IC159" s="59"/>
      <c r="ID159" s="59"/>
      <c r="IE159" s="59"/>
      <c r="IF159" s="59"/>
      <c r="IG159" s="59"/>
      <c r="IH159" s="59"/>
      <c r="II159" s="59"/>
      <c r="IJ159" s="59"/>
      <c r="IK159" s="59"/>
      <c r="IL159" s="59"/>
      <c r="IM159" s="59"/>
      <c r="IN159" s="59"/>
      <c r="IO159" s="59"/>
      <c r="IP159" s="59"/>
      <c r="IQ159" s="59"/>
      <c r="IR159" s="59"/>
      <c r="IS159" s="59"/>
      <c r="IT159" s="59"/>
      <c r="IU159" s="59"/>
      <c r="IV159" s="59"/>
      <c r="IW159" s="59"/>
      <c r="IX159" s="59"/>
      <c r="IY159" s="59"/>
      <c r="IZ159" s="59"/>
      <c r="JA159" s="59"/>
      <c r="JB159" s="59"/>
      <c r="JC159" s="59"/>
      <c r="JD159" s="59"/>
      <c r="JE159" s="59"/>
      <c r="JF159" s="59"/>
      <c r="JG159" s="59"/>
      <c r="JH159" s="59"/>
      <c r="JI159" s="59"/>
      <c r="JJ159" s="59"/>
      <c r="JK159" s="59"/>
      <c r="JL159" s="59"/>
      <c r="JM159" s="59"/>
      <c r="JN159" s="59"/>
      <c r="JO159" s="59"/>
      <c r="JP159" s="59"/>
      <c r="JQ159" s="59"/>
      <c r="JR159" s="59"/>
      <c r="JS159" s="59"/>
      <c r="JT159" s="59"/>
      <c r="JU159" s="59"/>
      <c r="JV159" s="59"/>
      <c r="JW159" s="59"/>
      <c r="JX159" s="59"/>
      <c r="JY159" s="59"/>
      <c r="JZ159" s="59"/>
      <c r="KA159" s="59"/>
      <c r="KB159" s="59"/>
      <c r="KC159" s="59"/>
      <c r="KD159" s="59"/>
      <c r="KE159" s="59"/>
      <c r="KF159" s="59"/>
      <c r="KG159" s="59"/>
      <c r="KH159" s="59"/>
      <c r="KI159" s="59"/>
      <c r="KJ159" s="59"/>
      <c r="KK159" s="59"/>
      <c r="KL159" s="59"/>
      <c r="KM159" s="59"/>
      <c r="KN159" s="59"/>
      <c r="KO159" s="59"/>
      <c r="KP159" s="59"/>
      <c r="KQ159" s="59"/>
      <c r="KR159" s="59"/>
      <c r="KS159" s="59"/>
      <c r="KT159" s="59"/>
      <c r="KU159" s="59"/>
      <c r="KV159" s="59"/>
      <c r="KW159" s="59"/>
      <c r="KX159" s="59"/>
      <c r="KY159" s="59"/>
      <c r="KZ159" s="59"/>
      <c r="LA159" s="59"/>
      <c r="LB159" s="59"/>
      <c r="LC159" s="59"/>
      <c r="LD159" s="59"/>
      <c r="LE159" s="59"/>
      <c r="LF159" s="59"/>
      <c r="LG159" s="59"/>
      <c r="LH159" s="59"/>
      <c r="LI159" s="59"/>
      <c r="LJ159" s="59"/>
      <c r="LK159" s="59"/>
      <c r="LL159" s="59"/>
      <c r="LM159" s="59"/>
      <c r="LN159" s="59"/>
      <c r="LO159" s="59"/>
      <c r="LP159" s="59"/>
      <c r="LQ159" s="59"/>
      <c r="LR159" s="59"/>
      <c r="LS159" s="59"/>
      <c r="LT159" s="59"/>
      <c r="LU159" s="59"/>
      <c r="LV159" s="59"/>
      <c r="LW159" s="59"/>
      <c r="LX159" s="59"/>
      <c r="LY159" s="59"/>
      <c r="LZ159" s="59"/>
      <c r="MA159" s="59"/>
      <c r="MB159" s="59"/>
      <c r="MC159" s="59"/>
      <c r="MD159" s="59"/>
      <c r="ME159" s="59"/>
      <c r="MF159" s="59"/>
      <c r="MG159" s="59"/>
      <c r="MH159" s="59"/>
      <c r="MI159" s="59"/>
      <c r="MJ159" s="59"/>
      <c r="MK159" s="59"/>
      <c r="ML159" s="59"/>
      <c r="MM159" s="59"/>
      <c r="MN159" s="59"/>
      <c r="MO159" s="59"/>
      <c r="MP159" s="59"/>
      <c r="MQ159" s="59"/>
      <c r="MR159" s="59"/>
      <c r="MS159" s="59"/>
      <c r="MT159" s="59"/>
      <c r="MU159" s="59"/>
      <c r="MV159" s="59"/>
      <c r="MW159" s="59"/>
      <c r="MX159" s="59"/>
      <c r="MY159" s="59"/>
      <c r="MZ159" s="59"/>
      <c r="NA159" s="59"/>
      <c r="NB159" s="59"/>
      <c r="NC159" s="59"/>
      <c r="ND159" s="59"/>
      <c r="NE159" s="59"/>
      <c r="NF159" s="59"/>
      <c r="NG159" s="59"/>
      <c r="NH159" s="59"/>
      <c r="NI159" s="59"/>
      <c r="NJ159" s="59"/>
      <c r="NK159" s="59"/>
      <c r="NL159" s="59"/>
      <c r="NM159" s="59"/>
      <c r="NN159" s="59"/>
      <c r="NO159" s="59"/>
      <c r="NP159" s="59"/>
      <c r="NQ159" s="59"/>
      <c r="NR159" s="59"/>
      <c r="NS159" s="59"/>
      <c r="NT159" s="59"/>
      <c r="NU159" s="59"/>
      <c r="NV159" s="59"/>
      <c r="NW159" s="59"/>
      <c r="NX159" s="59"/>
      <c r="NY159" s="59"/>
      <c r="NZ159" s="59"/>
      <c r="OA159" s="59"/>
      <c r="OB159" s="59"/>
      <c r="OC159" s="59"/>
      <c r="OD159" s="59"/>
      <c r="OE159" s="59"/>
      <c r="OF159" s="59"/>
      <c r="OG159" s="59"/>
      <c r="OH159" s="59"/>
      <c r="OI159" s="59"/>
      <c r="OJ159" s="59"/>
      <c r="OK159" s="59"/>
      <c r="OL159" s="59"/>
      <c r="OM159" s="59"/>
      <c r="ON159" s="59"/>
      <c r="OO159" s="59"/>
      <c r="OP159" s="59"/>
      <c r="OQ159" s="59"/>
      <c r="OR159" s="59"/>
      <c r="OS159" s="59"/>
      <c r="OT159" s="59"/>
      <c r="OU159" s="59"/>
      <c r="OV159" s="59"/>
      <c r="OW159" s="59"/>
      <c r="OX159" s="59"/>
      <c r="OY159" s="59"/>
      <c r="OZ159" s="59"/>
      <c r="PA159" s="59"/>
      <c r="PB159" s="59"/>
      <c r="PC159" s="59"/>
      <c r="PD159" s="59"/>
      <c r="PE159" s="59"/>
      <c r="PF159" s="59"/>
      <c r="PG159" s="59"/>
      <c r="PH159" s="59"/>
      <c r="PI159" s="59"/>
      <c r="PJ159" s="59"/>
      <c r="PK159" s="59"/>
      <c r="PL159" s="59"/>
      <c r="PM159" s="59"/>
      <c r="PN159" s="59"/>
      <c r="PO159" s="59"/>
      <c r="PP159" s="59"/>
      <c r="PQ159" s="59"/>
      <c r="PR159" s="59"/>
      <c r="PS159" s="59"/>
      <c r="PT159" s="59"/>
      <c r="PU159" s="59"/>
      <c r="PV159" s="59"/>
      <c r="PW159" s="59"/>
      <c r="PX159" s="59"/>
      <c r="PY159" s="59"/>
      <c r="PZ159" s="59"/>
      <c r="QA159" s="59"/>
      <c r="QB159" s="59"/>
      <c r="QC159" s="59"/>
      <c r="QD159" s="59"/>
      <c r="QE159" s="59"/>
      <c r="QF159" s="59"/>
      <c r="QG159" s="59"/>
      <c r="QH159" s="59"/>
      <c r="QI159" s="59"/>
      <c r="QJ159" s="59"/>
      <c r="QK159" s="59"/>
      <c r="QL159" s="59"/>
      <c r="QM159" s="59"/>
      <c r="QN159" s="59"/>
      <c r="QO159" s="59"/>
      <c r="QP159" s="59"/>
      <c r="QQ159" s="59"/>
      <c r="QR159" s="59"/>
      <c r="QS159" s="59"/>
      <c r="QT159" s="59"/>
      <c r="QU159" s="59"/>
      <c r="QV159" s="59"/>
      <c r="QW159" s="59"/>
      <c r="QX159" s="59"/>
      <c r="QY159" s="59"/>
      <c r="QZ159" s="59"/>
      <c r="RA159" s="59"/>
      <c r="RB159" s="59"/>
      <c r="RC159" s="59"/>
      <c r="RD159" s="59"/>
      <c r="RE159" s="59"/>
      <c r="RF159" s="59"/>
      <c r="RG159" s="59"/>
      <c r="RH159" s="59"/>
      <c r="RI159" s="59"/>
      <c r="RJ159" s="59"/>
      <c r="RK159" s="59"/>
      <c r="RL159" s="59"/>
      <c r="RM159" s="59"/>
      <c r="RN159" s="59"/>
      <c r="RO159" s="59"/>
      <c r="RP159" s="59"/>
      <c r="RQ159" s="59"/>
      <c r="RR159" s="59"/>
      <c r="RS159" s="59"/>
      <c r="RT159" s="59"/>
      <c r="RU159" s="59"/>
      <c r="RV159" s="59"/>
      <c r="RW159" s="59"/>
      <c r="RX159" s="59"/>
      <c r="RY159" s="59"/>
      <c r="RZ159" s="59"/>
      <c r="SA159" s="59"/>
      <c r="SB159" s="59"/>
      <c r="SC159" s="59"/>
      <c r="SD159" s="59"/>
      <c r="SE159" s="59"/>
      <c r="SF159" s="59"/>
      <c r="SG159" s="59"/>
      <c r="SH159" s="59"/>
      <c r="SI159" s="59"/>
      <c r="SJ159" s="59"/>
      <c r="SK159" s="59"/>
      <c r="SL159" s="59"/>
      <c r="SM159" s="59"/>
      <c r="SN159" s="59"/>
      <c r="SO159" s="59"/>
      <c r="SP159" s="59"/>
      <c r="SQ159" s="59"/>
      <c r="SR159" s="59"/>
      <c r="SS159" s="59"/>
      <c r="ST159" s="59"/>
      <c r="SU159" s="59"/>
      <c r="SV159" s="59"/>
      <c r="SW159" s="59"/>
      <c r="SX159" s="59"/>
      <c r="SY159" s="59"/>
      <c r="SZ159" s="59"/>
      <c r="TA159" s="59"/>
      <c r="TB159" s="59"/>
      <c r="TC159" s="59"/>
      <c r="TD159" s="59"/>
      <c r="TE159" s="59"/>
      <c r="TF159" s="59"/>
      <c r="TG159" s="59"/>
      <c r="TH159" s="59"/>
      <c r="TI159" s="59"/>
      <c r="TJ159" s="59"/>
      <c r="TK159" s="59"/>
      <c r="TL159" s="59"/>
      <c r="TM159" s="59"/>
      <c r="TN159" s="59"/>
      <c r="TO159" s="59"/>
      <c r="TP159" s="59"/>
      <c r="TQ159" s="59"/>
      <c r="TR159" s="59"/>
      <c r="TS159" s="59"/>
      <c r="TT159" s="59"/>
      <c r="TU159" s="59"/>
      <c r="TV159" s="59"/>
      <c r="TW159" s="59"/>
      <c r="TX159" s="59"/>
      <c r="TY159" s="59"/>
      <c r="TZ159" s="59"/>
      <c r="UA159" s="59"/>
      <c r="UB159" s="59"/>
      <c r="UC159" s="59"/>
      <c r="UD159" s="59"/>
      <c r="UE159" s="59"/>
      <c r="UF159" s="59"/>
      <c r="UG159" s="59"/>
      <c r="UH159" s="59"/>
      <c r="UI159" s="59"/>
      <c r="UJ159" s="59"/>
      <c r="UK159" s="59"/>
      <c r="UL159" s="59"/>
      <c r="UM159" s="59"/>
      <c r="UN159" s="59"/>
      <c r="UO159" s="59"/>
      <c r="UP159" s="59"/>
      <c r="UQ159" s="59"/>
      <c r="UR159" s="59"/>
      <c r="US159" s="59"/>
      <c r="UT159" s="59"/>
      <c r="UU159" s="59"/>
      <c r="UV159" s="59"/>
      <c r="UW159" s="59"/>
      <c r="UX159" s="59"/>
      <c r="UY159" s="59"/>
      <c r="UZ159" s="59"/>
      <c r="VA159" s="59"/>
      <c r="VB159" s="59"/>
      <c r="VC159" s="59"/>
      <c r="VD159" s="59"/>
      <c r="VE159" s="59"/>
      <c r="VF159" s="59"/>
      <c r="VG159" s="59"/>
      <c r="VH159" s="59"/>
      <c r="VI159" s="59"/>
      <c r="VJ159" s="59"/>
      <c r="VK159" s="59"/>
      <c r="VL159" s="59"/>
      <c r="VM159" s="59"/>
      <c r="VN159" s="59"/>
      <c r="VO159" s="59"/>
      <c r="VP159" s="59"/>
      <c r="VQ159" s="59"/>
      <c r="VR159" s="59"/>
      <c r="VS159" s="59"/>
      <c r="VT159" s="59"/>
      <c r="VU159" s="59"/>
      <c r="VV159" s="59"/>
      <c r="VW159" s="59"/>
      <c r="VX159" s="59"/>
      <c r="VY159" s="59"/>
      <c r="VZ159" s="59"/>
      <c r="WA159" s="59"/>
      <c r="WB159" s="59"/>
      <c r="WC159" s="59"/>
      <c r="WD159" s="59"/>
      <c r="WE159" s="59"/>
      <c r="WF159" s="59"/>
      <c r="WG159" s="59"/>
      <c r="WH159" s="59"/>
      <c r="WI159" s="59"/>
      <c r="WJ159" s="59"/>
      <c r="WK159" s="59"/>
      <c r="WL159" s="59"/>
      <c r="WM159" s="59"/>
      <c r="WN159" s="59"/>
      <c r="WO159" s="59"/>
      <c r="WP159" s="59"/>
      <c r="WQ159" s="59"/>
      <c r="WR159" s="59"/>
      <c r="WS159" s="59"/>
      <c r="WT159" s="59"/>
      <c r="WU159" s="59"/>
      <c r="WV159" s="59"/>
      <c r="WW159" s="59"/>
      <c r="WX159" s="59"/>
      <c r="WY159" s="59"/>
      <c r="WZ159" s="59"/>
      <c r="XA159" s="59"/>
      <c r="XB159" s="59"/>
      <c r="XC159" s="59"/>
      <c r="XD159" s="59"/>
      <c r="XE159" s="59"/>
      <c r="XF159" s="59"/>
      <c r="XG159" s="59"/>
      <c r="XH159" s="59"/>
      <c r="XI159" s="59"/>
      <c r="XJ159" s="59"/>
      <c r="XK159" s="59"/>
      <c r="XL159" s="59"/>
      <c r="XM159" s="59"/>
      <c r="XN159" s="59"/>
      <c r="XO159" s="59"/>
      <c r="XP159" s="59"/>
      <c r="XQ159" s="59"/>
      <c r="XR159" s="59"/>
      <c r="XS159" s="59"/>
      <c r="XT159" s="59"/>
      <c r="XU159" s="59"/>
      <c r="XV159" s="59"/>
      <c r="XW159" s="59"/>
      <c r="XX159" s="59"/>
      <c r="XY159" s="59"/>
      <c r="XZ159" s="59"/>
      <c r="YA159" s="59"/>
      <c r="YB159" s="59"/>
      <c r="YC159" s="59"/>
      <c r="YD159" s="59"/>
      <c r="YE159" s="59"/>
      <c r="YF159" s="59"/>
      <c r="YG159" s="59"/>
      <c r="YH159" s="59"/>
      <c r="YI159" s="59"/>
      <c r="YJ159" s="59"/>
      <c r="YK159" s="59"/>
      <c r="YL159" s="59"/>
      <c r="YM159" s="59"/>
      <c r="YN159" s="59"/>
      <c r="YO159" s="59"/>
      <c r="YP159" s="59"/>
      <c r="YQ159" s="59"/>
      <c r="YR159" s="59"/>
      <c r="YS159" s="59"/>
      <c r="YT159" s="59"/>
      <c r="YU159" s="59"/>
      <c r="YV159" s="59"/>
      <c r="YW159" s="59"/>
      <c r="YX159" s="59"/>
      <c r="YY159" s="59"/>
      <c r="YZ159" s="59"/>
      <c r="ZA159" s="59"/>
      <c r="ZB159" s="59"/>
      <c r="ZC159" s="59"/>
      <c r="ZD159" s="59"/>
      <c r="ZE159" s="59"/>
      <c r="ZF159" s="59"/>
      <c r="ZG159" s="59"/>
      <c r="ZH159" s="59"/>
      <c r="ZI159" s="59"/>
      <c r="ZJ159" s="59"/>
      <c r="ZK159" s="59"/>
      <c r="ZL159" s="59"/>
      <c r="ZM159" s="59"/>
      <c r="ZN159" s="59"/>
      <c r="ZO159" s="59"/>
      <c r="ZP159" s="59"/>
      <c r="ZQ159" s="59"/>
      <c r="ZR159" s="59"/>
      <c r="ZS159" s="59"/>
      <c r="ZT159" s="59"/>
      <c r="ZU159" s="59"/>
      <c r="ZV159" s="59"/>
      <c r="ZW159" s="59"/>
      <c r="ZX159" s="59"/>
      <c r="ZY159" s="59"/>
      <c r="ZZ159" s="59"/>
      <c r="AAA159" s="59"/>
      <c r="AAB159" s="59"/>
      <c r="AAC159" s="59"/>
      <c r="AAD159" s="59"/>
      <c r="AAE159" s="59"/>
      <c r="AAF159" s="59"/>
      <c r="AAG159" s="59"/>
      <c r="AAH159" s="59"/>
      <c r="AAI159" s="59"/>
      <c r="AAJ159" s="59"/>
      <c r="AAK159" s="59"/>
      <c r="AAL159" s="59"/>
      <c r="AAM159" s="59"/>
      <c r="AAN159" s="59"/>
      <c r="AAO159" s="59"/>
      <c r="AAP159" s="59"/>
      <c r="AAQ159" s="59"/>
      <c r="AAR159" s="59"/>
      <c r="AAS159" s="59"/>
      <c r="AAT159" s="59"/>
      <c r="AAU159" s="59"/>
      <c r="AAV159" s="59"/>
      <c r="AAW159" s="59"/>
      <c r="AAX159" s="59"/>
      <c r="AAY159" s="59"/>
      <c r="AAZ159" s="59"/>
      <c r="ABA159" s="59"/>
      <c r="ABB159" s="59"/>
      <c r="ABC159" s="59"/>
      <c r="ABD159" s="59"/>
      <c r="ABE159" s="59"/>
      <c r="ABF159" s="59"/>
      <c r="ABG159" s="59"/>
      <c r="ABH159" s="59"/>
      <c r="ABI159" s="59"/>
      <c r="ABJ159" s="59"/>
      <c r="ABK159" s="59"/>
      <c r="ABL159" s="59"/>
      <c r="ABM159" s="59"/>
      <c r="ABN159" s="59"/>
      <c r="ABO159" s="59"/>
      <c r="ABP159" s="59"/>
      <c r="ABQ159" s="59"/>
      <c r="ABR159" s="59"/>
      <c r="ABS159" s="59"/>
      <c r="ABT159" s="59"/>
      <c r="ABU159" s="59"/>
      <c r="ABV159" s="59"/>
      <c r="ABW159" s="59"/>
      <c r="ABX159" s="59"/>
      <c r="ABY159" s="59"/>
      <c r="ABZ159" s="59"/>
      <c r="ACA159" s="59"/>
      <c r="ACB159" s="59"/>
      <c r="ACC159" s="59"/>
      <c r="ACD159" s="59"/>
      <c r="ACE159" s="59"/>
      <c r="ACF159" s="59"/>
      <c r="ACG159" s="59"/>
      <c r="ACH159" s="59"/>
      <c r="ACI159" s="59"/>
      <c r="ACJ159" s="59"/>
      <c r="ACK159" s="59"/>
      <c r="ACL159" s="59"/>
      <c r="ACM159" s="59"/>
      <c r="ACN159" s="59"/>
      <c r="ACO159" s="59"/>
      <c r="ACP159" s="59"/>
      <c r="ACQ159" s="59"/>
      <c r="ACR159" s="59"/>
      <c r="ACS159" s="59"/>
      <c r="ACT159" s="59"/>
      <c r="ACU159" s="59"/>
      <c r="ACV159" s="59"/>
      <c r="ACW159" s="59"/>
      <c r="ACX159" s="59"/>
      <c r="ACY159" s="59"/>
      <c r="ACZ159" s="59"/>
      <c r="ADA159" s="59"/>
      <c r="ADB159" s="59"/>
      <c r="ADC159" s="59"/>
      <c r="ADD159" s="59"/>
      <c r="ADE159" s="59"/>
      <c r="ADF159" s="59"/>
      <c r="ADG159" s="59"/>
      <c r="ADH159" s="59"/>
      <c r="ADI159" s="59"/>
      <c r="ADJ159" s="59"/>
      <c r="ADK159" s="59"/>
      <c r="ADL159" s="59"/>
      <c r="ADM159" s="59"/>
      <c r="ADN159" s="59"/>
      <c r="ADO159" s="59"/>
      <c r="ADP159" s="59"/>
      <c r="ADQ159" s="59"/>
      <c r="ADR159" s="59"/>
      <c r="ADS159" s="59"/>
      <c r="ADT159" s="59"/>
      <c r="ADU159" s="59"/>
      <c r="ADV159" s="59"/>
      <c r="ADW159" s="59"/>
      <c r="ADX159" s="59"/>
      <c r="ADY159" s="59"/>
      <c r="ADZ159" s="59"/>
      <c r="AEA159" s="59"/>
      <c r="AEB159" s="59"/>
      <c r="AEC159" s="59"/>
      <c r="AED159" s="59"/>
      <c r="AEE159" s="59"/>
      <c r="AEF159" s="59"/>
      <c r="AEG159" s="59"/>
      <c r="AEH159" s="59"/>
      <c r="AEI159" s="59"/>
      <c r="AEJ159" s="59"/>
      <c r="AEK159" s="59"/>
      <c r="AEL159" s="59"/>
      <c r="AEM159" s="59"/>
      <c r="AEN159" s="59"/>
      <c r="AEO159" s="59"/>
      <c r="AEP159" s="59"/>
      <c r="AEQ159" s="59"/>
      <c r="AER159" s="59"/>
      <c r="AES159" s="59"/>
      <c r="AET159" s="59"/>
      <c r="AEU159" s="59"/>
      <c r="AEV159" s="59"/>
      <c r="AEW159" s="59"/>
      <c r="AEX159" s="59"/>
      <c r="AEY159" s="59"/>
      <c r="AEZ159" s="59"/>
      <c r="AFA159" s="59"/>
      <c r="AFB159" s="59"/>
      <c r="AFC159" s="59"/>
      <c r="AFD159" s="59"/>
      <c r="AFE159" s="59"/>
      <c r="AFF159" s="59"/>
      <c r="AFG159" s="59"/>
      <c r="AFH159" s="59"/>
      <c r="AFI159" s="59"/>
      <c r="AFJ159" s="59"/>
      <c r="AFK159" s="59"/>
      <c r="AFL159" s="59"/>
      <c r="AFM159" s="59"/>
      <c r="AFN159" s="59"/>
      <c r="AFO159" s="59"/>
      <c r="AFP159" s="59"/>
      <c r="AFQ159" s="59"/>
      <c r="AFR159" s="59"/>
      <c r="AFS159" s="59"/>
      <c r="AFT159" s="59"/>
      <c r="AFU159" s="59"/>
      <c r="AFV159" s="59"/>
      <c r="AFW159" s="59"/>
      <c r="AFX159" s="59"/>
      <c r="AFY159" s="59"/>
      <c r="AFZ159" s="59"/>
      <c r="AGA159" s="59"/>
      <c r="AGB159" s="59"/>
      <c r="AGC159" s="59"/>
      <c r="AGD159" s="59"/>
      <c r="AGE159" s="59"/>
      <c r="AGF159" s="59"/>
      <c r="AGG159" s="59"/>
      <c r="AGH159" s="59"/>
      <c r="AGI159" s="59"/>
      <c r="AGJ159" s="59"/>
      <c r="AGK159" s="59"/>
      <c r="AGL159" s="59"/>
      <c r="AGM159" s="59"/>
      <c r="AGN159" s="59"/>
      <c r="AGO159" s="59"/>
      <c r="AGP159" s="59"/>
      <c r="AGQ159" s="59"/>
      <c r="AGR159" s="59"/>
      <c r="AGS159" s="59"/>
      <c r="AGT159" s="59"/>
      <c r="AGU159" s="59"/>
      <c r="AGV159" s="59"/>
      <c r="AGW159" s="59"/>
      <c r="AGX159" s="59"/>
      <c r="AGY159" s="59"/>
      <c r="AGZ159" s="59"/>
      <c r="AHA159" s="59"/>
      <c r="AHB159" s="59"/>
      <c r="AHC159" s="59"/>
      <c r="AHD159" s="59"/>
      <c r="AHE159" s="59"/>
      <c r="AHF159" s="59"/>
      <c r="AHG159" s="59"/>
      <c r="AHH159" s="59"/>
      <c r="AHI159" s="59"/>
      <c r="AHJ159" s="59"/>
      <c r="AHK159" s="59"/>
      <c r="AHL159" s="59"/>
      <c r="AHM159" s="59"/>
      <c r="AHN159" s="59"/>
      <c r="AHO159" s="59"/>
      <c r="AHP159" s="59"/>
      <c r="AHQ159" s="59"/>
      <c r="AHR159" s="59"/>
      <c r="AHS159" s="59"/>
      <c r="AHT159" s="59"/>
      <c r="AHU159" s="59"/>
      <c r="AHV159" s="59"/>
      <c r="AHW159" s="59"/>
      <c r="AHX159" s="59"/>
      <c r="AHY159" s="59"/>
      <c r="AHZ159" s="59"/>
      <c r="AIA159" s="59"/>
      <c r="AIB159" s="59"/>
      <c r="AIC159" s="59"/>
      <c r="AID159" s="59"/>
      <c r="AIE159" s="59"/>
      <c r="AIF159" s="59"/>
      <c r="AIG159" s="59"/>
      <c r="AIH159" s="59"/>
      <c r="AII159" s="59"/>
      <c r="AIJ159" s="59"/>
      <c r="AIK159" s="59"/>
      <c r="AIL159" s="59"/>
      <c r="AIM159" s="59"/>
      <c r="AIN159" s="59"/>
      <c r="AIO159" s="59"/>
      <c r="AIP159" s="59"/>
      <c r="AIQ159" s="59"/>
      <c r="AIR159" s="59"/>
      <c r="AIS159" s="59"/>
      <c r="AIT159" s="59"/>
      <c r="AIU159" s="59"/>
      <c r="AIV159" s="59"/>
      <c r="AIW159" s="59"/>
      <c r="AIX159" s="59"/>
      <c r="AIY159" s="59"/>
      <c r="AIZ159" s="59"/>
      <c r="AJA159" s="59"/>
      <c r="AJB159" s="59"/>
      <c r="AJC159" s="59"/>
      <c r="AJD159" s="59"/>
      <c r="AJE159" s="59"/>
      <c r="AJF159" s="59"/>
      <c r="AJG159" s="59"/>
      <c r="AJH159" s="59"/>
      <c r="AJI159" s="59"/>
      <c r="AJJ159" s="59"/>
      <c r="AJK159" s="59"/>
      <c r="AJL159" s="59"/>
      <c r="AJM159" s="59"/>
      <c r="AJN159" s="59"/>
      <c r="AJO159" s="59"/>
      <c r="AJP159" s="59"/>
      <c r="AJQ159" s="59"/>
      <c r="AJR159" s="59"/>
      <c r="AJS159" s="59"/>
      <c r="AJT159" s="59"/>
      <c r="AJU159" s="59"/>
      <c r="AJV159" s="59"/>
      <c r="AJW159" s="59"/>
      <c r="AJX159" s="59"/>
      <c r="AJY159" s="59"/>
      <c r="AJZ159" s="59"/>
      <c r="AKA159" s="59"/>
      <c r="AKB159" s="59"/>
      <c r="AKC159" s="59"/>
      <c r="AKD159" s="59"/>
      <c r="AKE159" s="59"/>
      <c r="AKF159" s="59"/>
      <c r="AKG159" s="59"/>
      <c r="AKH159" s="59"/>
      <c r="AKI159" s="59"/>
      <c r="AKJ159" s="59"/>
      <c r="AKK159" s="59"/>
      <c r="AKL159" s="59"/>
      <c r="AKM159" s="59"/>
      <c r="AKN159" s="59"/>
      <c r="AKO159" s="59"/>
      <c r="AKP159" s="59"/>
      <c r="AKQ159" s="59"/>
      <c r="AKR159" s="59"/>
      <c r="AKS159" s="59"/>
      <c r="AKT159" s="59"/>
      <c r="AKU159" s="59"/>
      <c r="AKV159" s="59"/>
      <c r="AKW159" s="59"/>
      <c r="AKX159" s="59"/>
      <c r="AKY159" s="59"/>
      <c r="AKZ159" s="59"/>
      <c r="ALA159" s="59"/>
      <c r="ALB159" s="59"/>
      <c r="ALC159" s="59"/>
      <c r="ALD159" s="59"/>
      <c r="ALE159" s="59"/>
      <c r="ALF159" s="59"/>
      <c r="ALG159" s="59"/>
      <c r="ALH159" s="59"/>
      <c r="ALI159" s="59"/>
      <c r="ALJ159" s="59"/>
      <c r="ALK159" s="59"/>
      <c r="ALL159" s="59"/>
      <c r="ALM159" s="59"/>
      <c r="ALN159" s="59"/>
      <c r="ALO159" s="59"/>
      <c r="ALP159" s="59"/>
      <c r="ALQ159" s="59"/>
      <c r="ALR159" s="59"/>
      <c r="ALS159" s="59"/>
      <c r="ALT159" s="59"/>
      <c r="ALU159" s="59"/>
      <c r="ALV159" s="59"/>
      <c r="ALW159" s="59"/>
      <c r="ALX159" s="59"/>
      <c r="ALY159" s="59"/>
      <c r="ALZ159" s="59"/>
      <c r="AMA159" s="59"/>
      <c r="AMB159" s="59"/>
      <c r="AMC159" s="59"/>
      <c r="AMD159" s="59"/>
      <c r="AME159" s="59"/>
      <c r="AMF159" s="59"/>
      <c r="AMG159" s="59"/>
      <c r="AMH159" s="59"/>
      <c r="AMI159" s="59"/>
      <c r="AMJ159" s="59"/>
      <c r="AMK159" s="59"/>
      <c r="AML159" s="59"/>
      <c r="AMM159" s="59"/>
      <c r="AMN159" s="59"/>
      <c r="AMO159" s="59"/>
      <c r="AMP159" s="59"/>
      <c r="AMQ159" s="59"/>
      <c r="AMR159" s="59"/>
      <c r="AMS159" s="59"/>
      <c r="AMT159" s="59"/>
      <c r="AMU159" s="59"/>
      <c r="AMV159" s="59"/>
      <c r="AMW159" s="59"/>
      <c r="AMX159" s="59"/>
      <c r="AMY159" s="59"/>
      <c r="AMZ159" s="59"/>
      <c r="ANA159" s="59"/>
      <c r="ANB159" s="59"/>
      <c r="ANC159" s="59"/>
      <c r="AND159" s="59"/>
      <c r="ANE159" s="59"/>
      <c r="ANF159" s="59"/>
      <c r="ANG159" s="59"/>
      <c r="ANH159" s="59"/>
      <c r="ANI159" s="59"/>
      <c r="ANJ159" s="59"/>
      <c r="ANK159" s="59"/>
      <c r="ANL159" s="59"/>
      <c r="ANM159" s="59"/>
      <c r="ANN159" s="59"/>
      <c r="ANO159" s="59"/>
      <c r="ANP159" s="59"/>
      <c r="ANQ159" s="59"/>
      <c r="ANR159" s="59"/>
      <c r="ANS159" s="59"/>
      <c r="ANT159" s="59"/>
      <c r="ANU159" s="59"/>
      <c r="ANV159" s="59"/>
      <c r="ANW159" s="59"/>
      <c r="ANX159" s="59"/>
      <c r="ANY159" s="59"/>
      <c r="ANZ159" s="59"/>
      <c r="AOA159" s="59"/>
      <c r="AOB159" s="59"/>
      <c r="AOC159" s="59"/>
      <c r="AOD159" s="59"/>
      <c r="AOE159" s="59"/>
      <c r="AOF159" s="59"/>
      <c r="AOG159" s="59"/>
      <c r="AOH159" s="59"/>
      <c r="AOI159" s="59"/>
      <c r="AOJ159" s="59"/>
      <c r="AOK159" s="59"/>
      <c r="AOL159" s="59"/>
      <c r="AOM159" s="59"/>
      <c r="AON159" s="59"/>
      <c r="AOO159" s="59"/>
      <c r="AOP159" s="59"/>
      <c r="AOQ159" s="59"/>
      <c r="AOR159" s="59"/>
      <c r="AOS159" s="59"/>
      <c r="AOT159" s="59"/>
      <c r="AOU159" s="59"/>
      <c r="AOV159" s="59"/>
      <c r="AOW159" s="59"/>
      <c r="AOX159" s="59"/>
      <c r="AOY159" s="59"/>
      <c r="AOZ159" s="59"/>
      <c r="APA159" s="59"/>
      <c r="APB159" s="59"/>
      <c r="APC159" s="59"/>
      <c r="APD159" s="59"/>
      <c r="APE159" s="59"/>
      <c r="APF159" s="59"/>
      <c r="APG159" s="59"/>
      <c r="APH159" s="59"/>
      <c r="API159" s="59"/>
      <c r="APJ159" s="59"/>
      <c r="APK159" s="59"/>
      <c r="APL159" s="59"/>
      <c r="APM159" s="59"/>
      <c r="APN159" s="59"/>
      <c r="APO159" s="59"/>
      <c r="APP159" s="59"/>
      <c r="APQ159" s="59"/>
      <c r="APR159" s="59"/>
      <c r="APS159" s="59"/>
      <c r="APT159" s="59"/>
      <c r="APU159" s="59"/>
      <c r="APV159" s="59"/>
      <c r="APW159" s="59"/>
      <c r="APX159" s="59"/>
      <c r="APY159" s="59"/>
      <c r="APZ159" s="59"/>
      <c r="AQA159" s="59"/>
      <c r="AQB159" s="59"/>
      <c r="AQC159" s="59"/>
      <c r="AQD159" s="59"/>
      <c r="AQE159" s="59"/>
      <c r="AQF159" s="59"/>
      <c r="AQG159" s="59"/>
      <c r="AQH159" s="59"/>
      <c r="AQI159" s="59"/>
      <c r="AQJ159" s="59"/>
      <c r="AQK159" s="59"/>
      <c r="AQL159" s="59"/>
      <c r="AQM159" s="59"/>
      <c r="AQN159" s="59"/>
      <c r="AQO159" s="59"/>
      <c r="AQP159" s="59"/>
      <c r="AQQ159" s="59"/>
      <c r="AQR159" s="59"/>
      <c r="AQS159" s="59"/>
      <c r="AQT159" s="59"/>
      <c r="AQU159" s="59"/>
      <c r="AQV159" s="59"/>
      <c r="AQW159" s="59"/>
      <c r="AQX159" s="59"/>
      <c r="AQY159" s="59"/>
      <c r="AQZ159" s="59"/>
      <c r="ARA159" s="59"/>
      <c r="ARB159" s="59"/>
      <c r="ARC159" s="59"/>
      <c r="ARD159" s="59"/>
      <c r="ARE159" s="59"/>
      <c r="ARF159" s="59"/>
      <c r="ARG159" s="59"/>
      <c r="ARH159" s="59"/>
      <c r="ARI159" s="59"/>
      <c r="ARJ159" s="59"/>
      <c r="ARK159" s="59"/>
      <c r="ARL159" s="59"/>
      <c r="ARM159" s="59"/>
      <c r="ARN159" s="59"/>
      <c r="ARO159" s="59"/>
      <c r="ARP159" s="59"/>
      <c r="ARQ159" s="59"/>
      <c r="ARR159" s="59"/>
      <c r="ARS159" s="59"/>
      <c r="ART159" s="59"/>
      <c r="ARU159" s="59"/>
      <c r="ARV159" s="59"/>
      <c r="ARW159" s="59"/>
      <c r="ARX159" s="59"/>
      <c r="ARY159" s="59"/>
      <c r="ARZ159" s="59"/>
      <c r="ASA159" s="59"/>
      <c r="ASB159" s="59"/>
      <c r="ASC159" s="59"/>
      <c r="ASD159" s="59"/>
      <c r="ASE159" s="59"/>
      <c r="ASF159" s="59"/>
      <c r="ASG159" s="59"/>
      <c r="ASH159" s="59"/>
      <c r="ASI159" s="59"/>
      <c r="ASJ159" s="59"/>
      <c r="ASK159" s="59"/>
      <c r="ASL159" s="59"/>
      <c r="ASM159" s="59"/>
      <c r="ASN159" s="59"/>
      <c r="ASO159" s="59"/>
      <c r="ASP159" s="59"/>
      <c r="ASQ159" s="59"/>
      <c r="ASR159" s="59"/>
      <c r="ASS159" s="59"/>
      <c r="AST159" s="59"/>
      <c r="ASU159" s="59"/>
      <c r="ASV159" s="59"/>
      <c r="ASW159" s="59"/>
      <c r="ASX159" s="59"/>
      <c r="ASY159" s="59"/>
      <c r="ASZ159" s="59"/>
      <c r="ATA159" s="59"/>
      <c r="ATB159" s="59"/>
      <c r="ATC159" s="59"/>
      <c r="ATD159" s="59"/>
      <c r="ATE159" s="59"/>
      <c r="ATF159" s="59"/>
      <c r="ATG159" s="59"/>
      <c r="ATH159" s="59"/>
      <c r="ATI159" s="59"/>
      <c r="ATJ159" s="59"/>
      <c r="ATK159" s="59"/>
      <c r="ATL159" s="59"/>
      <c r="ATM159" s="59"/>
      <c r="ATN159" s="59"/>
      <c r="ATO159" s="59"/>
      <c r="ATP159" s="59"/>
      <c r="ATQ159" s="59"/>
      <c r="ATR159" s="59"/>
      <c r="ATS159" s="59"/>
      <c r="ATT159" s="59"/>
      <c r="ATU159" s="59"/>
      <c r="ATV159" s="59"/>
      <c r="ATW159" s="59"/>
      <c r="ATX159" s="59"/>
      <c r="ATY159" s="59"/>
      <c r="ATZ159" s="59"/>
      <c r="AUA159" s="59"/>
      <c r="AUB159" s="59"/>
      <c r="AUC159" s="59"/>
      <c r="AUD159" s="59"/>
      <c r="AUE159" s="59"/>
      <c r="AUF159" s="59"/>
      <c r="AUG159" s="59"/>
      <c r="AUH159" s="59"/>
      <c r="AUI159" s="59"/>
      <c r="AUJ159" s="59"/>
      <c r="AUK159" s="59"/>
      <c r="AUL159" s="59"/>
      <c r="AUM159" s="59"/>
      <c r="AUN159" s="59"/>
      <c r="AUO159" s="59"/>
      <c r="AUP159" s="59"/>
      <c r="AUQ159" s="59"/>
      <c r="AUR159" s="59"/>
      <c r="AUS159" s="59"/>
      <c r="AUT159" s="59"/>
      <c r="AUU159" s="59"/>
      <c r="AUV159" s="59"/>
      <c r="AUW159" s="59"/>
      <c r="AUX159" s="59"/>
      <c r="AUY159" s="59"/>
      <c r="AUZ159" s="59"/>
      <c r="AVA159" s="59"/>
      <c r="AVB159" s="59"/>
      <c r="AVC159" s="59"/>
      <c r="AVD159" s="59"/>
      <c r="AVE159" s="59"/>
      <c r="AVF159" s="59"/>
      <c r="AVG159" s="59"/>
      <c r="AVH159" s="59"/>
      <c r="AVI159" s="59"/>
      <c r="AVJ159" s="59"/>
      <c r="AVK159" s="59"/>
      <c r="AVL159" s="59"/>
      <c r="AVM159" s="59"/>
      <c r="AVN159" s="59"/>
      <c r="AVO159" s="59"/>
      <c r="AVP159" s="59"/>
      <c r="AVQ159" s="59"/>
      <c r="AVR159" s="59"/>
      <c r="AVS159" s="59"/>
      <c r="AVT159" s="59"/>
      <c r="AVU159" s="59"/>
      <c r="AVV159" s="59"/>
      <c r="AVW159" s="59"/>
      <c r="AVX159" s="59"/>
      <c r="AVY159" s="59"/>
      <c r="AVZ159" s="59"/>
      <c r="AWA159" s="59"/>
      <c r="AWB159" s="59"/>
      <c r="AWC159" s="59"/>
      <c r="AWD159" s="59"/>
      <c r="AWE159" s="59"/>
      <c r="AWF159" s="59"/>
      <c r="AWG159" s="59"/>
      <c r="AWH159" s="59"/>
      <c r="AWI159" s="59"/>
      <c r="AWJ159" s="59"/>
      <c r="AWK159" s="59"/>
      <c r="AWL159" s="59"/>
      <c r="AWM159" s="59"/>
      <c r="AWN159" s="59"/>
      <c r="AWO159" s="59"/>
      <c r="AWP159" s="59"/>
      <c r="AWQ159" s="59"/>
      <c r="AWR159" s="59"/>
      <c r="AWS159" s="59"/>
      <c r="AWT159" s="59"/>
      <c r="AWU159" s="59"/>
      <c r="AWV159" s="59"/>
      <c r="AWW159" s="59"/>
      <c r="AWX159" s="59"/>
      <c r="AWY159" s="59"/>
      <c r="AWZ159" s="59"/>
      <c r="AXA159" s="59"/>
      <c r="AXB159" s="59"/>
      <c r="AXC159" s="59"/>
      <c r="AXD159" s="59"/>
      <c r="AXE159" s="59"/>
      <c r="AXF159" s="59"/>
      <c r="AXG159" s="59"/>
      <c r="AXH159" s="59"/>
      <c r="AXI159" s="59"/>
      <c r="AXJ159" s="59"/>
      <c r="AXK159" s="59"/>
      <c r="AXL159" s="59"/>
      <c r="AXM159" s="59"/>
      <c r="AXN159" s="59"/>
      <c r="AXO159" s="59"/>
      <c r="AXP159" s="59"/>
      <c r="AXQ159" s="59"/>
      <c r="AXR159" s="59"/>
      <c r="AXS159" s="59"/>
      <c r="AXT159" s="59"/>
      <c r="AXU159" s="59"/>
      <c r="AXV159" s="59"/>
      <c r="AXW159" s="59"/>
      <c r="AXX159" s="59"/>
      <c r="AXY159" s="59"/>
      <c r="AXZ159" s="59"/>
      <c r="AYA159" s="59"/>
      <c r="AYB159" s="59"/>
      <c r="AYC159" s="59"/>
      <c r="AYD159" s="59"/>
      <c r="AYE159" s="59"/>
      <c r="AYF159" s="59"/>
      <c r="AYG159" s="59"/>
      <c r="AYH159" s="59"/>
      <c r="AYI159" s="59"/>
      <c r="AYJ159" s="59"/>
      <c r="AYK159" s="59"/>
      <c r="AYL159" s="59"/>
      <c r="AYM159" s="59"/>
      <c r="AYN159" s="59"/>
      <c r="AYO159" s="59"/>
      <c r="AYP159" s="59"/>
      <c r="AYQ159" s="59"/>
      <c r="AYR159" s="59"/>
      <c r="AYS159" s="59"/>
      <c r="AYT159" s="59"/>
      <c r="AYU159" s="59"/>
      <c r="AYV159" s="59"/>
      <c r="AYW159" s="59"/>
      <c r="AYX159" s="59"/>
      <c r="AYY159" s="59"/>
      <c r="AYZ159" s="59"/>
      <c r="AZA159" s="59"/>
      <c r="AZB159" s="59"/>
      <c r="AZC159" s="59"/>
      <c r="AZD159" s="59"/>
      <c r="AZE159" s="59"/>
      <c r="AZF159" s="59"/>
      <c r="AZG159" s="59"/>
      <c r="AZH159" s="59"/>
      <c r="AZI159" s="59"/>
      <c r="AZJ159" s="59"/>
      <c r="AZK159" s="59"/>
      <c r="AZL159" s="59"/>
      <c r="AZM159" s="59"/>
      <c r="AZN159" s="59"/>
      <c r="AZO159" s="59"/>
      <c r="AZP159" s="59"/>
      <c r="AZQ159" s="59"/>
      <c r="AZR159" s="59"/>
      <c r="AZS159" s="59"/>
      <c r="AZT159" s="59"/>
      <c r="AZU159" s="59"/>
      <c r="AZV159" s="59"/>
      <c r="AZW159" s="59"/>
      <c r="AZX159" s="59"/>
      <c r="AZY159" s="59"/>
      <c r="AZZ159" s="59"/>
      <c r="BAA159" s="59"/>
      <c r="BAB159" s="59"/>
      <c r="BAC159" s="59"/>
      <c r="BAD159" s="59"/>
      <c r="BAE159" s="59"/>
      <c r="BAF159" s="59"/>
      <c r="BAG159" s="59"/>
      <c r="BAH159" s="59"/>
      <c r="BAI159" s="59"/>
      <c r="BAJ159" s="59"/>
      <c r="BAK159" s="59"/>
      <c r="BAL159" s="59"/>
      <c r="BAM159" s="59"/>
      <c r="BAN159" s="59"/>
      <c r="BAO159" s="59"/>
      <c r="BAP159" s="59"/>
      <c r="BAQ159" s="59"/>
      <c r="BAR159" s="59"/>
      <c r="BAS159" s="59"/>
      <c r="BAT159" s="59"/>
      <c r="BAU159" s="59"/>
      <c r="BAV159" s="59"/>
      <c r="BAW159" s="59"/>
      <c r="BAX159" s="59"/>
      <c r="BAY159" s="59"/>
      <c r="BAZ159" s="59"/>
      <c r="BBA159" s="59"/>
      <c r="BBB159" s="59"/>
      <c r="BBC159" s="59"/>
      <c r="BBD159" s="59"/>
      <c r="BBE159" s="59"/>
      <c r="BBF159" s="59"/>
      <c r="BBG159" s="59"/>
      <c r="BBH159" s="59"/>
      <c r="BBI159" s="59"/>
      <c r="BBJ159" s="59"/>
      <c r="BBK159" s="59"/>
      <c r="BBL159" s="59"/>
      <c r="BBM159" s="59"/>
      <c r="BBN159" s="59"/>
      <c r="BBO159" s="59"/>
      <c r="BBP159" s="59"/>
      <c r="BBQ159" s="59"/>
      <c r="BBR159" s="59"/>
      <c r="BBS159" s="59"/>
      <c r="BBT159" s="59"/>
      <c r="BBU159" s="59"/>
      <c r="BBV159" s="59"/>
      <c r="BBW159" s="59"/>
      <c r="BBX159" s="59"/>
      <c r="BBY159" s="59"/>
      <c r="BBZ159" s="59"/>
      <c r="BCA159" s="59"/>
      <c r="BCB159" s="59"/>
      <c r="BCC159" s="59"/>
      <c r="BCD159" s="59"/>
      <c r="BCE159" s="59"/>
      <c r="BCF159" s="59"/>
      <c r="BCG159" s="59"/>
      <c r="BCH159" s="59"/>
      <c r="BCI159" s="59"/>
      <c r="BCJ159" s="59"/>
      <c r="BCK159" s="59"/>
      <c r="BCL159" s="59"/>
      <c r="BCM159" s="59"/>
      <c r="BCN159" s="59"/>
      <c r="BCO159" s="59"/>
      <c r="BCP159" s="59"/>
      <c r="BCQ159" s="59"/>
      <c r="BCR159" s="59"/>
      <c r="BCS159" s="59"/>
      <c r="BCT159" s="59"/>
      <c r="BCU159" s="59"/>
      <c r="BCV159" s="59"/>
      <c r="BCW159" s="59"/>
      <c r="BCX159" s="59"/>
      <c r="BCY159" s="59"/>
      <c r="BCZ159" s="59"/>
      <c r="BDA159" s="59"/>
      <c r="BDB159" s="59"/>
      <c r="BDC159" s="59"/>
      <c r="BDD159" s="59"/>
      <c r="BDE159" s="59"/>
      <c r="BDF159" s="59"/>
      <c r="BDG159" s="59"/>
      <c r="BDH159" s="59"/>
      <c r="BDI159" s="59"/>
      <c r="BDJ159" s="59"/>
      <c r="BDK159" s="59"/>
      <c r="BDL159" s="59"/>
      <c r="BDM159" s="59"/>
      <c r="BDN159" s="59"/>
      <c r="BDO159" s="59"/>
      <c r="BDP159" s="59"/>
      <c r="BDQ159" s="59"/>
      <c r="BDR159" s="59"/>
      <c r="BDS159" s="59"/>
      <c r="BDT159" s="59"/>
      <c r="BDU159" s="59"/>
      <c r="BDV159" s="59"/>
      <c r="BDW159" s="59"/>
      <c r="BDX159" s="59"/>
      <c r="BDY159" s="59"/>
      <c r="BDZ159" s="59"/>
      <c r="BEA159" s="59"/>
      <c r="BEB159" s="59"/>
      <c r="BEC159" s="59"/>
      <c r="BED159" s="59"/>
      <c r="BEE159" s="59"/>
      <c r="BEF159" s="59"/>
      <c r="BEG159" s="59"/>
      <c r="BEH159" s="59"/>
      <c r="BEI159" s="59"/>
      <c r="BEJ159" s="59"/>
      <c r="BEK159" s="59"/>
      <c r="BEL159" s="59"/>
      <c r="BEM159" s="59"/>
      <c r="BEN159" s="59"/>
      <c r="BEO159" s="59"/>
      <c r="BEP159" s="59"/>
      <c r="BEQ159" s="59"/>
      <c r="BER159" s="59"/>
      <c r="BES159" s="59"/>
      <c r="BET159" s="59"/>
      <c r="BEU159" s="59"/>
      <c r="BEV159" s="59"/>
      <c r="BEW159" s="59"/>
      <c r="BEX159" s="59"/>
      <c r="BEY159" s="59"/>
      <c r="BEZ159" s="59"/>
      <c r="BFA159" s="59"/>
      <c r="BFB159" s="59"/>
      <c r="BFC159" s="59"/>
      <c r="BFD159" s="59"/>
      <c r="BFE159" s="59"/>
      <c r="BFF159" s="59"/>
      <c r="BFG159" s="59"/>
      <c r="BFH159" s="59"/>
      <c r="BFI159" s="59"/>
      <c r="BFJ159" s="59"/>
      <c r="BFK159" s="59"/>
      <c r="BFL159" s="59"/>
      <c r="BFM159" s="59"/>
      <c r="BFN159" s="59"/>
      <c r="BFO159" s="59"/>
      <c r="BFP159" s="59"/>
      <c r="BFQ159" s="59"/>
      <c r="BFR159" s="59"/>
      <c r="BFS159" s="59"/>
      <c r="BFT159" s="59"/>
      <c r="BFU159" s="59"/>
      <c r="BFV159" s="59"/>
      <c r="BFW159" s="59"/>
      <c r="BFX159" s="59"/>
      <c r="BFY159" s="59"/>
      <c r="BFZ159" s="59"/>
      <c r="BGA159" s="59"/>
      <c r="BGB159" s="59"/>
      <c r="BGC159" s="59"/>
      <c r="BGD159" s="59"/>
      <c r="BGE159" s="59"/>
      <c r="BGF159" s="59"/>
      <c r="BGG159" s="59"/>
      <c r="BGH159" s="59"/>
      <c r="BGI159" s="59"/>
      <c r="BGJ159" s="59"/>
      <c r="BGK159" s="59"/>
      <c r="BGL159" s="59"/>
      <c r="BGM159" s="59"/>
      <c r="BGN159" s="59"/>
      <c r="BGO159" s="59"/>
      <c r="BGP159" s="59"/>
      <c r="BGQ159" s="59"/>
      <c r="BGR159" s="59"/>
      <c r="BGS159" s="59"/>
      <c r="BGT159" s="59"/>
      <c r="BGU159" s="59"/>
      <c r="BGV159" s="59"/>
      <c r="BGW159" s="59"/>
      <c r="BGX159" s="59"/>
      <c r="BGY159" s="59"/>
      <c r="BGZ159" s="59"/>
      <c r="BHA159" s="59"/>
      <c r="BHB159" s="59"/>
      <c r="BHC159" s="59"/>
      <c r="BHD159" s="59"/>
      <c r="BHE159" s="59"/>
      <c r="BHF159" s="59"/>
      <c r="BHG159" s="59"/>
      <c r="BHH159" s="59"/>
      <c r="BHI159" s="59"/>
      <c r="BHJ159" s="59"/>
      <c r="BHK159" s="59"/>
      <c r="BHL159" s="59"/>
      <c r="BHM159" s="59"/>
      <c r="BHN159" s="59"/>
      <c r="BHO159" s="59"/>
      <c r="BHP159" s="59"/>
      <c r="BHQ159" s="59"/>
      <c r="BHR159" s="59"/>
      <c r="BHS159" s="59"/>
      <c r="BHT159" s="59"/>
      <c r="BHU159" s="59"/>
      <c r="BHV159" s="59"/>
      <c r="BHW159" s="59"/>
      <c r="BHX159" s="59"/>
      <c r="BHY159" s="59"/>
      <c r="BHZ159" s="59"/>
      <c r="BIA159" s="59"/>
      <c r="BIB159" s="59"/>
      <c r="BIC159" s="59"/>
      <c r="BID159" s="59"/>
      <c r="BIE159" s="59"/>
      <c r="BIF159" s="59"/>
      <c r="BIG159" s="59"/>
      <c r="BIH159" s="59"/>
      <c r="BII159" s="59"/>
      <c r="BIJ159" s="59"/>
      <c r="BIK159" s="59"/>
      <c r="BIL159" s="59"/>
      <c r="BIM159" s="59"/>
      <c r="BIN159" s="59"/>
      <c r="BIO159" s="59"/>
      <c r="BIP159" s="59"/>
      <c r="BIQ159" s="59"/>
      <c r="BIR159" s="59"/>
      <c r="BIS159" s="59"/>
      <c r="BIT159" s="59"/>
      <c r="BIU159" s="59"/>
      <c r="BIV159" s="59"/>
      <c r="BIW159" s="59"/>
      <c r="BIX159" s="59"/>
      <c r="BIY159" s="59"/>
      <c r="BIZ159" s="59"/>
      <c r="BJA159" s="59"/>
      <c r="BJB159" s="59"/>
      <c r="BJC159" s="59"/>
      <c r="BJD159" s="59"/>
      <c r="BJE159" s="59"/>
      <c r="BJF159" s="59"/>
      <c r="BJG159" s="59"/>
      <c r="BJH159" s="59"/>
      <c r="BJI159" s="59"/>
      <c r="BJJ159" s="59"/>
      <c r="BJK159" s="59"/>
      <c r="BJL159" s="59"/>
      <c r="BJM159" s="59"/>
      <c r="BJN159" s="59"/>
      <c r="BJO159" s="59"/>
      <c r="BJP159" s="59"/>
      <c r="BJQ159" s="59"/>
      <c r="BJR159" s="59"/>
      <c r="BJS159" s="59"/>
      <c r="BJT159" s="59"/>
      <c r="BJU159" s="59"/>
      <c r="BJV159" s="59"/>
      <c r="BJW159" s="59"/>
      <c r="BJX159" s="59"/>
      <c r="BJY159" s="59"/>
      <c r="BJZ159" s="59"/>
      <c r="BKA159" s="59"/>
      <c r="BKB159" s="59"/>
      <c r="BKC159" s="59"/>
      <c r="BKD159" s="59"/>
      <c r="BKE159" s="59"/>
      <c r="BKF159" s="59"/>
      <c r="BKG159" s="59"/>
      <c r="BKH159" s="59"/>
      <c r="BKI159" s="59"/>
      <c r="BKJ159" s="59"/>
      <c r="BKK159" s="59"/>
      <c r="BKL159" s="59"/>
      <c r="BKM159" s="59"/>
      <c r="BKN159" s="59"/>
      <c r="BKO159" s="59"/>
      <c r="BKP159" s="59"/>
      <c r="BKQ159" s="59"/>
      <c r="BKR159" s="59"/>
      <c r="BKS159" s="59"/>
      <c r="BKT159" s="59"/>
      <c r="BKU159" s="59"/>
      <c r="BKV159" s="59"/>
      <c r="BKW159" s="59"/>
      <c r="BKX159" s="59"/>
      <c r="BKY159" s="59"/>
      <c r="BKZ159" s="59"/>
      <c r="BLA159" s="59"/>
      <c r="BLB159" s="59"/>
      <c r="BLC159" s="59"/>
      <c r="BLD159" s="59"/>
      <c r="BLE159" s="59"/>
      <c r="BLF159" s="59"/>
      <c r="BLG159" s="59"/>
      <c r="BLH159" s="59"/>
      <c r="BLI159" s="59"/>
      <c r="BLJ159" s="59"/>
      <c r="BLK159" s="59"/>
      <c r="BLL159" s="59"/>
      <c r="BLM159" s="59"/>
      <c r="BLN159" s="59"/>
      <c r="BLO159" s="59"/>
      <c r="BLP159" s="59"/>
      <c r="BLQ159" s="59"/>
      <c r="BLR159" s="59"/>
      <c r="BLS159" s="59"/>
      <c r="BLT159" s="59"/>
      <c r="BLU159" s="59"/>
      <c r="BLV159" s="59"/>
      <c r="BLW159" s="59"/>
      <c r="BLX159" s="59"/>
      <c r="BLY159" s="59"/>
      <c r="BLZ159" s="59"/>
      <c r="BMA159" s="59"/>
      <c r="BMB159" s="59"/>
      <c r="BMC159" s="59"/>
      <c r="BMD159" s="59"/>
      <c r="BME159" s="59"/>
      <c r="BMF159" s="59"/>
      <c r="BMG159" s="59"/>
      <c r="BMH159" s="59"/>
      <c r="BMI159" s="59"/>
      <c r="BMJ159" s="59"/>
      <c r="BMK159" s="59"/>
      <c r="BML159" s="59"/>
      <c r="BMM159" s="59"/>
      <c r="BMN159" s="59"/>
      <c r="BMO159" s="59"/>
      <c r="BMP159" s="59"/>
      <c r="BMQ159" s="59"/>
      <c r="BMR159" s="59"/>
      <c r="BMS159" s="59"/>
      <c r="BMT159" s="59"/>
      <c r="BMU159" s="59"/>
      <c r="BMV159" s="59"/>
      <c r="BMW159" s="59"/>
      <c r="BMX159" s="59"/>
      <c r="BMY159" s="59"/>
      <c r="BMZ159" s="59"/>
      <c r="BNA159" s="59"/>
      <c r="BNB159" s="59"/>
      <c r="BNC159" s="59"/>
      <c r="BND159" s="59"/>
      <c r="BNE159" s="59"/>
      <c r="BNF159" s="59"/>
      <c r="BNG159" s="59"/>
      <c r="BNH159" s="59"/>
      <c r="BNI159" s="59"/>
      <c r="BNJ159" s="59"/>
      <c r="BNK159" s="59"/>
      <c r="BNL159" s="59"/>
      <c r="BNM159" s="59"/>
      <c r="BNN159" s="59"/>
      <c r="BNO159" s="59"/>
      <c r="BNP159" s="59"/>
      <c r="BNQ159" s="59"/>
      <c r="BNR159" s="59"/>
      <c r="BNS159" s="59"/>
      <c r="BNT159" s="59"/>
      <c r="BNU159" s="59"/>
      <c r="BNV159" s="59"/>
      <c r="BNW159" s="59"/>
      <c r="BNX159" s="59"/>
      <c r="BNY159" s="59"/>
      <c r="BNZ159" s="59"/>
      <c r="BOA159" s="59"/>
      <c r="BOB159" s="59"/>
      <c r="BOC159" s="59"/>
      <c r="BOD159" s="59"/>
      <c r="BOE159" s="59"/>
      <c r="BOF159" s="59"/>
      <c r="BOG159" s="59"/>
      <c r="BOH159" s="59"/>
      <c r="BOI159" s="59"/>
      <c r="BOJ159" s="59"/>
      <c r="BOK159" s="59"/>
      <c r="BOL159" s="59"/>
      <c r="BOM159" s="59"/>
      <c r="BON159" s="59"/>
      <c r="BOO159" s="59"/>
      <c r="BOP159" s="59"/>
      <c r="BOQ159" s="59"/>
      <c r="BOR159" s="59"/>
      <c r="BOS159" s="59"/>
      <c r="BOT159" s="59"/>
      <c r="BOU159" s="59"/>
      <c r="BOV159" s="59"/>
      <c r="BOW159" s="59"/>
      <c r="BOX159" s="59"/>
      <c r="BOY159" s="59"/>
      <c r="BOZ159" s="59"/>
      <c r="BPA159" s="59"/>
      <c r="BPB159" s="59"/>
      <c r="BPC159" s="59"/>
      <c r="BPD159" s="59"/>
      <c r="BPE159" s="59"/>
      <c r="BPF159" s="59"/>
      <c r="BPG159" s="59"/>
      <c r="BPH159" s="59"/>
      <c r="BPI159" s="59"/>
      <c r="BPJ159" s="59"/>
      <c r="BPK159" s="59"/>
      <c r="BPL159" s="59"/>
      <c r="BPM159" s="59"/>
      <c r="BPN159" s="59"/>
      <c r="BPO159" s="59"/>
      <c r="BPP159" s="59"/>
      <c r="BPQ159" s="59"/>
      <c r="BPR159" s="59"/>
      <c r="BPS159" s="59"/>
      <c r="BPT159" s="59"/>
      <c r="BPU159" s="59"/>
      <c r="BPV159" s="59"/>
      <c r="BPW159" s="59"/>
      <c r="BPX159" s="59"/>
      <c r="BPY159" s="59"/>
      <c r="BPZ159" s="59"/>
      <c r="BQA159" s="59"/>
      <c r="BQB159" s="59"/>
      <c r="BQC159" s="59"/>
      <c r="BQD159" s="59"/>
      <c r="BQE159" s="59"/>
      <c r="BQF159" s="59"/>
      <c r="BQG159" s="59"/>
      <c r="BQH159" s="59"/>
      <c r="BQI159" s="59"/>
      <c r="BQJ159" s="59"/>
      <c r="BQK159" s="59"/>
      <c r="BQL159" s="59"/>
      <c r="BQM159" s="59"/>
      <c r="BQN159" s="59"/>
      <c r="BQO159" s="59"/>
      <c r="BQP159" s="59"/>
      <c r="BQQ159" s="59"/>
      <c r="BQR159" s="59"/>
      <c r="BQS159" s="59"/>
      <c r="BQT159" s="59"/>
      <c r="BQU159" s="59"/>
      <c r="BQV159" s="59"/>
      <c r="BQW159" s="59"/>
      <c r="BQX159" s="59"/>
      <c r="BQY159" s="59"/>
      <c r="BQZ159" s="59"/>
      <c r="BRA159" s="59"/>
      <c r="BRB159" s="59"/>
      <c r="BRC159" s="59"/>
      <c r="BRD159" s="59"/>
      <c r="BRE159" s="59"/>
      <c r="BRF159" s="59"/>
      <c r="BRG159" s="59"/>
      <c r="BRH159" s="59"/>
      <c r="BRI159" s="59"/>
      <c r="BRJ159" s="59"/>
      <c r="BRK159" s="59"/>
      <c r="BRL159" s="59"/>
      <c r="BRM159" s="59"/>
      <c r="BRN159" s="59"/>
      <c r="BRO159" s="59"/>
      <c r="BRP159" s="59"/>
      <c r="BRQ159" s="59"/>
      <c r="BRR159" s="59"/>
      <c r="BRS159" s="59"/>
      <c r="BRT159" s="59"/>
      <c r="BRU159" s="59"/>
      <c r="BRV159" s="59"/>
      <c r="BRW159" s="59"/>
      <c r="BRX159" s="59"/>
      <c r="BRY159" s="59"/>
      <c r="BRZ159" s="59"/>
      <c r="BSA159" s="59"/>
      <c r="BSB159" s="59"/>
      <c r="BSC159" s="59"/>
      <c r="BSD159" s="59"/>
      <c r="BSE159" s="59"/>
      <c r="BSF159" s="59"/>
      <c r="BSG159" s="59"/>
      <c r="BSH159" s="59"/>
      <c r="BSI159" s="59"/>
      <c r="BSJ159" s="59"/>
      <c r="BSK159" s="59"/>
      <c r="BSL159" s="59"/>
      <c r="BSM159" s="59"/>
      <c r="BSN159" s="59"/>
      <c r="BSO159" s="59"/>
      <c r="BSP159" s="59"/>
      <c r="BSQ159" s="59"/>
      <c r="BSR159" s="59"/>
      <c r="BSS159" s="59"/>
      <c r="BST159" s="59"/>
      <c r="BSU159" s="59"/>
      <c r="BSV159" s="59"/>
      <c r="BSW159" s="59"/>
      <c r="BSX159" s="59"/>
      <c r="BSY159" s="59"/>
      <c r="BSZ159" s="59"/>
      <c r="BTA159" s="59"/>
      <c r="BTB159" s="59"/>
      <c r="BTC159" s="59"/>
      <c r="BTD159" s="59"/>
      <c r="BTE159" s="59"/>
      <c r="BTF159" s="59"/>
      <c r="BTG159" s="59"/>
      <c r="BTH159" s="59"/>
      <c r="BTI159" s="59"/>
      <c r="BTJ159" s="59"/>
      <c r="BTK159" s="59"/>
      <c r="BTL159" s="59"/>
      <c r="BTM159" s="59"/>
      <c r="BTN159" s="59"/>
      <c r="BTO159" s="59"/>
      <c r="BTP159" s="59"/>
      <c r="BTQ159" s="59"/>
      <c r="BTR159" s="59"/>
      <c r="BTS159" s="59"/>
      <c r="BTT159" s="59"/>
      <c r="BTU159" s="59"/>
      <c r="BTV159" s="59"/>
      <c r="BTW159" s="59"/>
      <c r="BTX159" s="59"/>
      <c r="BTY159" s="59"/>
      <c r="BTZ159" s="59"/>
      <c r="BUA159" s="59"/>
      <c r="BUB159" s="59"/>
      <c r="BUC159" s="59"/>
      <c r="BUD159" s="59"/>
      <c r="BUE159" s="59"/>
      <c r="BUF159" s="59"/>
      <c r="BUG159" s="59"/>
      <c r="BUH159" s="59"/>
      <c r="BUI159" s="59"/>
      <c r="BUJ159" s="59"/>
      <c r="BUK159" s="59"/>
      <c r="BUL159" s="59"/>
      <c r="BUM159" s="59"/>
      <c r="BUN159" s="59"/>
      <c r="BUO159" s="59"/>
      <c r="BUP159" s="59"/>
      <c r="BUQ159" s="59"/>
      <c r="BUR159" s="59"/>
      <c r="BUS159" s="59"/>
      <c r="BUT159" s="59"/>
      <c r="BUU159" s="59"/>
      <c r="BUV159" s="59"/>
      <c r="BUW159" s="59"/>
      <c r="BUX159" s="59"/>
      <c r="BUY159" s="59"/>
      <c r="BUZ159" s="59"/>
      <c r="BVA159" s="59"/>
      <c r="BVB159" s="59"/>
      <c r="BVC159" s="59"/>
      <c r="BVD159" s="59"/>
      <c r="BVE159" s="59"/>
      <c r="BVF159" s="59"/>
      <c r="BVG159" s="59"/>
      <c r="BVH159" s="59"/>
      <c r="BVI159" s="59"/>
      <c r="BVJ159" s="59"/>
      <c r="BVK159" s="59"/>
      <c r="BVL159" s="59"/>
      <c r="BVM159" s="59"/>
      <c r="BVN159" s="59"/>
      <c r="BVO159" s="59"/>
      <c r="BVP159" s="59"/>
      <c r="BVQ159" s="59"/>
      <c r="BVR159" s="59"/>
      <c r="BVS159" s="59"/>
      <c r="BVT159" s="59"/>
      <c r="BVU159" s="59"/>
      <c r="BVV159" s="59"/>
      <c r="BVW159" s="59"/>
      <c r="BVX159" s="59"/>
      <c r="BVY159" s="59"/>
      <c r="BVZ159" s="59"/>
      <c r="BWA159" s="59"/>
      <c r="BWB159" s="59"/>
      <c r="BWC159" s="59"/>
      <c r="BWD159" s="59"/>
      <c r="BWE159" s="59"/>
      <c r="BWF159" s="59"/>
      <c r="BWG159" s="59"/>
      <c r="BWH159" s="59"/>
      <c r="BWI159" s="59"/>
      <c r="BWJ159" s="59"/>
      <c r="BWK159" s="59"/>
      <c r="BWL159" s="59"/>
      <c r="BWM159" s="59"/>
      <c r="BWN159" s="59"/>
      <c r="BWO159" s="59"/>
      <c r="BWP159" s="59"/>
      <c r="BWQ159" s="59"/>
      <c r="BWR159" s="59"/>
      <c r="BWS159" s="59"/>
      <c r="BWT159" s="59"/>
      <c r="BWU159" s="59"/>
      <c r="BWV159" s="59"/>
      <c r="BWW159" s="59"/>
      <c r="BWX159" s="59"/>
      <c r="BWY159" s="59"/>
      <c r="BWZ159" s="59"/>
      <c r="BXA159" s="59"/>
      <c r="BXB159" s="59"/>
      <c r="BXC159" s="59"/>
      <c r="BXD159" s="59"/>
      <c r="BXE159" s="59"/>
      <c r="BXF159" s="59"/>
      <c r="BXG159" s="59"/>
      <c r="BXH159" s="59"/>
      <c r="BXI159" s="59"/>
      <c r="BXJ159" s="59"/>
      <c r="BXK159" s="59"/>
      <c r="BXL159" s="59"/>
      <c r="BXM159" s="59"/>
      <c r="BXN159" s="59"/>
      <c r="BXO159" s="59"/>
      <c r="BXP159" s="59"/>
      <c r="BXQ159" s="59"/>
      <c r="BXR159" s="59"/>
      <c r="BXS159" s="59"/>
      <c r="BXT159" s="59"/>
      <c r="BXU159" s="59"/>
      <c r="BXV159" s="59"/>
      <c r="BXW159" s="59"/>
      <c r="BXX159" s="59"/>
      <c r="BXY159" s="59"/>
      <c r="BXZ159" s="59"/>
      <c r="BYA159" s="59"/>
      <c r="BYB159" s="59"/>
      <c r="BYC159" s="59"/>
      <c r="BYD159" s="59"/>
      <c r="BYE159" s="59"/>
      <c r="BYF159" s="59"/>
      <c r="BYG159" s="59"/>
      <c r="BYH159" s="59"/>
      <c r="BYI159" s="59"/>
      <c r="BYJ159" s="59"/>
      <c r="BYK159" s="59"/>
      <c r="BYL159" s="59"/>
      <c r="BYM159" s="59"/>
      <c r="BYN159" s="59"/>
      <c r="BYO159" s="59"/>
      <c r="BYP159" s="59"/>
      <c r="BYQ159" s="59"/>
      <c r="BYR159" s="59"/>
      <c r="BYS159" s="59"/>
      <c r="BYT159" s="59"/>
      <c r="BYU159" s="59"/>
      <c r="BYV159" s="59"/>
      <c r="BYW159" s="59"/>
      <c r="BYX159" s="59"/>
      <c r="BYY159" s="59"/>
      <c r="BYZ159" s="59"/>
      <c r="BZA159" s="59"/>
      <c r="BZB159" s="59"/>
      <c r="BZC159" s="59"/>
      <c r="BZD159" s="59"/>
      <c r="BZE159" s="59"/>
      <c r="BZF159" s="59"/>
      <c r="BZG159" s="59"/>
      <c r="BZH159" s="59"/>
      <c r="BZI159" s="59"/>
      <c r="BZJ159" s="59"/>
      <c r="BZK159" s="59"/>
      <c r="BZL159" s="59"/>
      <c r="BZM159" s="59"/>
      <c r="BZN159" s="59"/>
      <c r="BZO159" s="59"/>
      <c r="BZP159" s="59"/>
      <c r="BZQ159" s="59"/>
      <c r="BZR159" s="59"/>
      <c r="BZS159" s="59"/>
      <c r="BZT159" s="59"/>
      <c r="BZU159" s="59"/>
      <c r="BZV159" s="59"/>
      <c r="BZW159" s="59"/>
      <c r="BZX159" s="59"/>
      <c r="BZY159" s="59"/>
      <c r="BZZ159" s="59"/>
      <c r="CAA159" s="59"/>
      <c r="CAB159" s="59"/>
      <c r="CAC159" s="59"/>
      <c r="CAD159" s="59"/>
      <c r="CAE159" s="59"/>
      <c r="CAF159" s="59"/>
      <c r="CAG159" s="59"/>
      <c r="CAH159" s="59"/>
      <c r="CAI159" s="59"/>
      <c r="CAJ159" s="59"/>
      <c r="CAK159" s="59"/>
      <c r="CAL159" s="59"/>
      <c r="CAM159" s="59"/>
      <c r="CAN159" s="59"/>
      <c r="CAO159" s="59"/>
      <c r="CAP159" s="59"/>
      <c r="CAQ159" s="59"/>
      <c r="CAR159" s="59"/>
      <c r="CAS159" s="59"/>
      <c r="CAT159" s="59"/>
      <c r="CAU159" s="59"/>
      <c r="CAV159" s="59"/>
      <c r="CAW159" s="59"/>
      <c r="CAX159" s="59"/>
      <c r="CAY159" s="59"/>
      <c r="CAZ159" s="59"/>
      <c r="CBA159" s="59"/>
      <c r="CBB159" s="59"/>
      <c r="CBC159" s="59"/>
      <c r="CBD159" s="59"/>
      <c r="CBE159" s="59"/>
      <c r="CBF159" s="59"/>
      <c r="CBG159" s="59"/>
      <c r="CBH159" s="59"/>
      <c r="CBI159" s="59"/>
      <c r="CBJ159" s="59"/>
      <c r="CBK159" s="59"/>
      <c r="CBL159" s="59"/>
      <c r="CBM159" s="59"/>
      <c r="CBN159" s="59"/>
      <c r="CBO159" s="59"/>
      <c r="CBP159" s="59"/>
      <c r="CBQ159" s="59"/>
      <c r="CBR159" s="59"/>
      <c r="CBS159" s="59"/>
      <c r="CBT159" s="59"/>
      <c r="CBU159" s="59"/>
      <c r="CBV159" s="59"/>
      <c r="CBW159" s="59"/>
      <c r="CBX159" s="59"/>
      <c r="CBY159" s="59"/>
      <c r="CBZ159" s="59"/>
      <c r="CCA159" s="59"/>
      <c r="CCB159" s="59"/>
      <c r="CCC159" s="59"/>
      <c r="CCD159" s="59"/>
      <c r="CCE159" s="59"/>
      <c r="CCF159" s="59"/>
      <c r="CCG159" s="59"/>
      <c r="CCH159" s="59"/>
      <c r="CCI159" s="59"/>
      <c r="CCJ159" s="59"/>
      <c r="CCK159" s="59"/>
      <c r="CCL159" s="59"/>
      <c r="CCM159" s="59"/>
      <c r="CCN159" s="59"/>
      <c r="CCO159" s="59"/>
      <c r="CCP159" s="59"/>
      <c r="CCQ159" s="59"/>
      <c r="CCR159" s="59"/>
      <c r="CCS159" s="59"/>
      <c r="CCT159" s="59"/>
      <c r="CCU159" s="59"/>
      <c r="CCV159" s="59"/>
      <c r="CCW159" s="59"/>
      <c r="CCX159" s="59"/>
      <c r="CCY159" s="59"/>
      <c r="CCZ159" s="59"/>
      <c r="CDA159" s="59"/>
      <c r="CDB159" s="59"/>
      <c r="CDC159" s="59"/>
      <c r="CDD159" s="59"/>
      <c r="CDE159" s="59"/>
      <c r="CDF159" s="59"/>
      <c r="CDG159" s="59"/>
      <c r="CDH159" s="59"/>
      <c r="CDI159" s="59"/>
      <c r="CDJ159" s="59"/>
      <c r="CDK159" s="59"/>
      <c r="CDL159" s="59"/>
      <c r="CDM159" s="59"/>
      <c r="CDN159" s="59"/>
      <c r="CDO159" s="59"/>
      <c r="CDP159" s="59"/>
      <c r="CDQ159" s="59"/>
      <c r="CDR159" s="59"/>
      <c r="CDS159" s="59"/>
      <c r="CDT159" s="59"/>
      <c r="CDU159" s="59"/>
      <c r="CDV159" s="59"/>
      <c r="CDW159" s="59"/>
      <c r="CDX159" s="59"/>
      <c r="CDY159" s="59"/>
      <c r="CDZ159" s="59"/>
      <c r="CEA159" s="59"/>
      <c r="CEB159" s="59"/>
      <c r="CEC159" s="59"/>
      <c r="CED159" s="59"/>
      <c r="CEE159" s="59"/>
      <c r="CEF159" s="59"/>
      <c r="CEG159" s="59"/>
      <c r="CEH159" s="59"/>
      <c r="CEI159" s="59"/>
      <c r="CEJ159" s="59"/>
      <c r="CEK159" s="59"/>
      <c r="CEL159" s="59"/>
      <c r="CEM159" s="59"/>
      <c r="CEN159" s="59"/>
      <c r="CEO159" s="59"/>
      <c r="CEP159" s="59"/>
      <c r="CEQ159" s="59"/>
      <c r="CER159" s="59"/>
      <c r="CES159" s="59"/>
      <c r="CET159" s="59"/>
      <c r="CEU159" s="59"/>
      <c r="CEV159" s="59"/>
      <c r="CEW159" s="59"/>
      <c r="CEX159" s="59"/>
      <c r="CEY159" s="59"/>
      <c r="CEZ159" s="59"/>
      <c r="CFA159" s="59"/>
      <c r="CFB159" s="59"/>
      <c r="CFC159" s="59"/>
      <c r="CFD159" s="59"/>
      <c r="CFE159" s="59"/>
      <c r="CFF159" s="59"/>
      <c r="CFG159" s="59"/>
      <c r="CFH159" s="59"/>
      <c r="CFI159" s="59"/>
      <c r="CFJ159" s="59"/>
      <c r="CFK159" s="59"/>
      <c r="CFL159" s="59"/>
      <c r="CFM159" s="59"/>
      <c r="CFN159" s="59"/>
      <c r="CFO159" s="59"/>
      <c r="CFP159" s="59"/>
      <c r="CFQ159" s="59"/>
      <c r="CFR159" s="59"/>
      <c r="CFS159" s="59"/>
      <c r="CFT159" s="59"/>
      <c r="CFU159" s="59"/>
      <c r="CFV159" s="59"/>
      <c r="CFW159" s="59"/>
      <c r="CFX159" s="59"/>
      <c r="CFY159" s="59"/>
      <c r="CFZ159" s="59"/>
      <c r="CGA159" s="59"/>
      <c r="CGB159" s="59"/>
      <c r="CGC159" s="59"/>
      <c r="CGD159" s="59"/>
      <c r="CGE159" s="59"/>
      <c r="CGF159" s="59"/>
      <c r="CGG159" s="59"/>
      <c r="CGH159" s="59"/>
      <c r="CGI159" s="59"/>
      <c r="CGJ159" s="59"/>
      <c r="CGK159" s="59"/>
      <c r="CGL159" s="59"/>
      <c r="CGM159" s="59"/>
      <c r="CGN159" s="59"/>
      <c r="CGO159" s="59"/>
      <c r="CGP159" s="59"/>
      <c r="CGQ159" s="59"/>
      <c r="CGR159" s="59"/>
      <c r="CGS159" s="59"/>
      <c r="CGT159" s="59"/>
      <c r="CGU159" s="59"/>
      <c r="CGV159" s="59"/>
      <c r="CGW159" s="59"/>
      <c r="CGX159" s="59"/>
      <c r="CGY159" s="59"/>
      <c r="CGZ159" s="59"/>
      <c r="CHA159" s="59"/>
      <c r="CHB159" s="59"/>
      <c r="CHC159" s="59"/>
      <c r="CHD159" s="59"/>
      <c r="CHE159" s="59"/>
      <c r="CHF159" s="59"/>
      <c r="CHG159" s="59"/>
      <c r="CHH159" s="59"/>
      <c r="CHI159" s="59"/>
      <c r="CHJ159" s="59"/>
      <c r="CHK159" s="59"/>
      <c r="CHL159" s="59"/>
      <c r="CHM159" s="59"/>
      <c r="CHN159" s="59"/>
      <c r="CHO159" s="59"/>
      <c r="CHP159" s="59"/>
      <c r="CHQ159" s="59"/>
      <c r="CHR159" s="59"/>
      <c r="CHS159" s="59"/>
      <c r="CHT159" s="59"/>
      <c r="CHU159" s="59"/>
      <c r="CHV159" s="59"/>
      <c r="CHW159" s="59"/>
      <c r="CHX159" s="59"/>
      <c r="CHY159" s="59"/>
      <c r="CHZ159" s="59"/>
      <c r="CIA159" s="59"/>
      <c r="CIB159" s="59"/>
      <c r="CIC159" s="59"/>
      <c r="CID159" s="59"/>
      <c r="CIE159" s="59"/>
      <c r="CIF159" s="59"/>
      <c r="CIG159" s="59"/>
      <c r="CIH159" s="59"/>
      <c r="CII159" s="59"/>
      <c r="CIJ159" s="59"/>
      <c r="CIK159" s="59"/>
      <c r="CIL159" s="59"/>
      <c r="CIM159" s="59"/>
      <c r="CIN159" s="59"/>
      <c r="CIO159" s="59"/>
      <c r="CIP159" s="59"/>
      <c r="CIQ159" s="59"/>
      <c r="CIR159" s="59"/>
      <c r="CIS159" s="59"/>
      <c r="CIT159" s="59"/>
      <c r="CIU159" s="59"/>
      <c r="CIV159" s="59"/>
      <c r="CIW159" s="59"/>
      <c r="CIX159" s="59"/>
      <c r="CIY159" s="59"/>
      <c r="CIZ159" s="59"/>
      <c r="CJA159" s="59"/>
      <c r="CJB159" s="59"/>
      <c r="CJC159" s="59"/>
      <c r="CJD159" s="59"/>
      <c r="CJE159" s="59"/>
      <c r="CJF159" s="59"/>
      <c r="CJG159" s="59"/>
      <c r="CJH159" s="59"/>
      <c r="CJI159" s="59"/>
      <c r="CJJ159" s="59"/>
      <c r="CJK159" s="59"/>
      <c r="CJL159" s="59"/>
      <c r="CJM159" s="59"/>
      <c r="CJN159" s="59"/>
      <c r="CJO159" s="59"/>
      <c r="CJP159" s="59"/>
      <c r="CJQ159" s="59"/>
      <c r="CJR159" s="59"/>
      <c r="CJS159" s="59"/>
      <c r="CJT159" s="59"/>
      <c r="CJU159" s="59"/>
      <c r="CJV159" s="59"/>
      <c r="CJW159" s="59"/>
      <c r="CJX159" s="59"/>
      <c r="CJY159" s="59"/>
      <c r="CJZ159" s="59"/>
      <c r="CKA159" s="59"/>
      <c r="CKB159" s="59"/>
      <c r="CKC159" s="59"/>
      <c r="CKD159" s="59"/>
      <c r="CKE159" s="59"/>
      <c r="CKF159" s="59"/>
      <c r="CKG159" s="59"/>
      <c r="CKH159" s="59"/>
      <c r="CKI159" s="59"/>
      <c r="CKJ159" s="59"/>
      <c r="CKK159" s="59"/>
      <c r="CKL159" s="59"/>
      <c r="CKM159" s="59"/>
      <c r="CKN159" s="59"/>
      <c r="CKO159" s="59"/>
      <c r="CKP159" s="59"/>
      <c r="CKQ159" s="59"/>
      <c r="CKR159" s="59"/>
      <c r="CKS159" s="59"/>
      <c r="CKT159" s="59"/>
      <c r="CKU159" s="59"/>
      <c r="CKV159" s="59"/>
      <c r="CKW159" s="59"/>
      <c r="CKX159" s="59"/>
      <c r="CKY159" s="59"/>
      <c r="CKZ159" s="59"/>
      <c r="CLA159" s="59"/>
      <c r="CLB159" s="59"/>
      <c r="CLC159" s="59"/>
      <c r="CLD159" s="59"/>
      <c r="CLE159" s="59"/>
      <c r="CLF159" s="59"/>
      <c r="CLG159" s="59"/>
      <c r="CLH159" s="59"/>
      <c r="CLI159" s="59"/>
      <c r="CLJ159" s="59"/>
      <c r="CLK159" s="59"/>
      <c r="CLL159" s="59"/>
      <c r="CLM159" s="59"/>
      <c r="CLN159" s="59"/>
      <c r="CLO159" s="59"/>
      <c r="CLP159" s="59"/>
      <c r="CLQ159" s="59"/>
      <c r="CLR159" s="59"/>
      <c r="CLS159" s="59"/>
      <c r="CLT159" s="59"/>
      <c r="CLU159" s="59"/>
      <c r="CLV159" s="59"/>
      <c r="CLW159" s="59"/>
      <c r="CLX159" s="59"/>
      <c r="CLY159" s="59"/>
      <c r="CLZ159" s="59"/>
      <c r="CMA159" s="59"/>
      <c r="CMB159" s="59"/>
      <c r="CMC159" s="59"/>
      <c r="CMD159" s="59"/>
      <c r="CME159" s="59"/>
      <c r="CMF159" s="59"/>
      <c r="CMG159" s="59"/>
      <c r="CMH159" s="59"/>
      <c r="CMI159" s="59"/>
      <c r="CMJ159" s="59"/>
      <c r="CMK159" s="59"/>
      <c r="CML159" s="59"/>
      <c r="CMM159" s="59"/>
      <c r="CMN159" s="59"/>
      <c r="CMO159" s="59"/>
      <c r="CMP159" s="59"/>
      <c r="CMQ159" s="59"/>
      <c r="CMR159" s="59"/>
      <c r="CMS159" s="59"/>
      <c r="CMT159" s="59"/>
      <c r="CMU159" s="59"/>
      <c r="CMV159" s="59"/>
      <c r="CMW159" s="59"/>
      <c r="CMX159" s="59"/>
      <c r="CMY159" s="59"/>
      <c r="CMZ159" s="59"/>
      <c r="CNA159" s="59"/>
      <c r="CNB159" s="59"/>
      <c r="CNC159" s="59"/>
      <c r="CND159" s="59"/>
      <c r="CNE159" s="59"/>
      <c r="CNF159" s="59"/>
      <c r="CNG159" s="59"/>
      <c r="CNH159" s="59"/>
      <c r="CNI159" s="59"/>
      <c r="CNJ159" s="59"/>
      <c r="CNK159" s="59"/>
      <c r="CNL159" s="59"/>
      <c r="CNM159" s="59"/>
      <c r="CNN159" s="59"/>
      <c r="CNO159" s="59"/>
      <c r="CNP159" s="59"/>
      <c r="CNQ159" s="59"/>
      <c r="CNR159" s="59"/>
      <c r="CNS159" s="59"/>
      <c r="CNT159" s="59"/>
      <c r="CNU159" s="59"/>
      <c r="CNV159" s="59"/>
      <c r="CNW159" s="59"/>
      <c r="CNX159" s="59"/>
      <c r="CNY159" s="59"/>
      <c r="CNZ159" s="59"/>
      <c r="COA159" s="59"/>
      <c r="COB159" s="59"/>
      <c r="COC159" s="59"/>
      <c r="COD159" s="59"/>
      <c r="COE159" s="59"/>
      <c r="COF159" s="59"/>
      <c r="COG159" s="59"/>
      <c r="COH159" s="59"/>
      <c r="COI159" s="59"/>
      <c r="COJ159" s="59"/>
      <c r="COK159" s="59"/>
      <c r="COL159" s="59"/>
      <c r="COM159" s="59"/>
      <c r="CON159" s="59"/>
      <c r="COO159" s="59"/>
      <c r="COP159" s="59"/>
      <c r="COQ159" s="59"/>
      <c r="COR159" s="59"/>
      <c r="COS159" s="59"/>
      <c r="COT159" s="59"/>
      <c r="COU159" s="59"/>
      <c r="COV159" s="59"/>
      <c r="COW159" s="59"/>
      <c r="COX159" s="59"/>
      <c r="COY159" s="59"/>
      <c r="COZ159" s="59"/>
      <c r="CPA159" s="59"/>
      <c r="CPB159" s="59"/>
      <c r="CPC159" s="59"/>
      <c r="CPD159" s="59"/>
      <c r="CPE159" s="59"/>
      <c r="CPF159" s="59"/>
      <c r="CPG159" s="59"/>
      <c r="CPH159" s="59"/>
      <c r="CPI159" s="59"/>
      <c r="CPJ159" s="59"/>
      <c r="CPK159" s="59"/>
      <c r="CPL159" s="59"/>
      <c r="CPM159" s="59"/>
      <c r="CPN159" s="59"/>
      <c r="CPO159" s="59"/>
      <c r="CPP159" s="59"/>
      <c r="CPQ159" s="59"/>
      <c r="CPR159" s="59"/>
      <c r="CPS159" s="59"/>
      <c r="CPT159" s="59"/>
      <c r="CPU159" s="59"/>
      <c r="CPV159" s="59"/>
      <c r="CPW159" s="59"/>
      <c r="CPX159" s="59"/>
      <c r="CPY159" s="59"/>
      <c r="CPZ159" s="59"/>
      <c r="CQA159" s="59"/>
      <c r="CQB159" s="59"/>
      <c r="CQC159" s="59"/>
      <c r="CQD159" s="59"/>
      <c r="CQE159" s="59"/>
      <c r="CQF159" s="59"/>
      <c r="CQG159" s="59"/>
      <c r="CQH159" s="59"/>
      <c r="CQI159" s="59"/>
      <c r="CQJ159" s="59"/>
      <c r="CQK159" s="59"/>
      <c r="CQL159" s="59"/>
      <c r="CQM159" s="59"/>
      <c r="CQN159" s="59"/>
      <c r="CQO159" s="59"/>
      <c r="CQP159" s="59"/>
      <c r="CQQ159" s="59"/>
      <c r="CQR159" s="59"/>
      <c r="CQS159" s="59"/>
      <c r="CQT159" s="59"/>
      <c r="CQU159" s="59"/>
      <c r="CQV159" s="59"/>
      <c r="CQW159" s="59"/>
      <c r="CQX159" s="59"/>
      <c r="CQY159" s="59"/>
      <c r="CQZ159" s="59"/>
      <c r="CRA159" s="59"/>
      <c r="CRB159" s="59"/>
      <c r="CRC159" s="59"/>
      <c r="CRD159" s="59"/>
      <c r="CRE159" s="59"/>
      <c r="CRF159" s="59"/>
      <c r="CRG159" s="59"/>
      <c r="CRH159" s="59"/>
      <c r="CRI159" s="59"/>
      <c r="CRJ159" s="59"/>
      <c r="CRK159" s="59"/>
      <c r="CRL159" s="59"/>
      <c r="CRM159" s="59"/>
      <c r="CRN159" s="59"/>
      <c r="CRO159" s="59"/>
      <c r="CRP159" s="59"/>
      <c r="CRQ159" s="59"/>
      <c r="CRR159" s="59"/>
      <c r="CRS159" s="59"/>
      <c r="CRT159" s="59"/>
      <c r="CRU159" s="59"/>
      <c r="CRV159" s="59"/>
      <c r="CRW159" s="59"/>
      <c r="CRX159" s="59"/>
      <c r="CRY159" s="59"/>
      <c r="CRZ159" s="59"/>
      <c r="CSA159" s="59"/>
      <c r="CSB159" s="59"/>
      <c r="CSC159" s="59"/>
      <c r="CSD159" s="59"/>
      <c r="CSE159" s="59"/>
      <c r="CSF159" s="59"/>
      <c r="CSG159" s="59"/>
      <c r="CSH159" s="59"/>
      <c r="CSI159" s="59"/>
      <c r="CSJ159" s="59"/>
      <c r="CSK159" s="59"/>
      <c r="CSL159" s="59"/>
      <c r="CSM159" s="59"/>
      <c r="CSN159" s="59"/>
      <c r="CSO159" s="59"/>
      <c r="CSP159" s="59"/>
      <c r="CSQ159" s="59"/>
      <c r="CSR159" s="59"/>
      <c r="CSS159" s="59"/>
      <c r="CST159" s="59"/>
      <c r="CSU159" s="59"/>
      <c r="CSV159" s="59"/>
      <c r="CSW159" s="59"/>
      <c r="CSX159" s="59"/>
      <c r="CSY159" s="59"/>
      <c r="CSZ159" s="59"/>
      <c r="CTA159" s="59"/>
      <c r="CTB159" s="59"/>
      <c r="CTC159" s="59"/>
      <c r="CTD159" s="59"/>
      <c r="CTE159" s="59"/>
      <c r="CTF159" s="59"/>
      <c r="CTG159" s="59"/>
      <c r="CTH159" s="59"/>
      <c r="CTI159" s="59"/>
      <c r="CTJ159" s="59"/>
      <c r="CTK159" s="59"/>
      <c r="CTL159" s="59"/>
      <c r="CTM159" s="59"/>
      <c r="CTN159" s="59"/>
      <c r="CTO159" s="59"/>
      <c r="CTP159" s="59"/>
      <c r="CTQ159" s="59"/>
      <c r="CTR159" s="59"/>
      <c r="CTS159" s="59"/>
      <c r="CTT159" s="59"/>
      <c r="CTU159" s="59"/>
      <c r="CTV159" s="59"/>
      <c r="CTW159" s="59"/>
      <c r="CTX159" s="59"/>
      <c r="CTY159" s="59"/>
      <c r="CTZ159" s="59"/>
      <c r="CUA159" s="59"/>
      <c r="CUB159" s="59"/>
      <c r="CUC159" s="59"/>
      <c r="CUD159" s="59"/>
      <c r="CUE159" s="59"/>
      <c r="CUF159" s="59"/>
      <c r="CUG159" s="59"/>
      <c r="CUH159" s="59"/>
      <c r="CUI159" s="59"/>
      <c r="CUJ159" s="59"/>
      <c r="CUK159" s="59"/>
      <c r="CUL159" s="59"/>
      <c r="CUM159" s="59"/>
      <c r="CUN159" s="59"/>
      <c r="CUO159" s="59"/>
      <c r="CUP159" s="59"/>
      <c r="CUQ159" s="59"/>
      <c r="CUR159" s="59"/>
      <c r="CUS159" s="59"/>
      <c r="CUT159" s="59"/>
      <c r="CUU159" s="59"/>
      <c r="CUV159" s="59"/>
      <c r="CUW159" s="59"/>
      <c r="CUX159" s="59"/>
      <c r="CUY159" s="59"/>
      <c r="CUZ159" s="59"/>
      <c r="CVA159" s="59"/>
      <c r="CVB159" s="59"/>
      <c r="CVC159" s="59"/>
      <c r="CVD159" s="59"/>
      <c r="CVE159" s="59"/>
      <c r="CVF159" s="59"/>
      <c r="CVG159" s="59"/>
      <c r="CVH159" s="59"/>
      <c r="CVI159" s="59"/>
      <c r="CVJ159" s="59"/>
      <c r="CVK159" s="59"/>
      <c r="CVL159" s="59"/>
      <c r="CVM159" s="59"/>
      <c r="CVN159" s="59"/>
      <c r="CVO159" s="59"/>
      <c r="CVP159" s="59"/>
      <c r="CVQ159" s="59"/>
      <c r="CVR159" s="59"/>
      <c r="CVS159" s="59"/>
      <c r="CVT159" s="59"/>
      <c r="CVU159" s="59"/>
      <c r="CVV159" s="59"/>
      <c r="CVW159" s="59"/>
      <c r="CVX159" s="59"/>
      <c r="CVY159" s="59"/>
      <c r="CVZ159" s="59"/>
      <c r="CWA159" s="59"/>
      <c r="CWB159" s="59"/>
      <c r="CWC159" s="59"/>
      <c r="CWD159" s="59"/>
      <c r="CWE159" s="59"/>
      <c r="CWF159" s="59"/>
      <c r="CWG159" s="59"/>
      <c r="CWH159" s="59"/>
      <c r="CWI159" s="59"/>
      <c r="CWJ159" s="59"/>
      <c r="CWK159" s="59"/>
      <c r="CWL159" s="59"/>
      <c r="CWM159" s="59"/>
      <c r="CWN159" s="59"/>
      <c r="CWO159" s="59"/>
      <c r="CWP159" s="59"/>
      <c r="CWQ159" s="59"/>
      <c r="CWR159" s="59"/>
      <c r="CWS159" s="59"/>
      <c r="CWT159" s="59"/>
      <c r="CWU159" s="59"/>
      <c r="CWV159" s="59"/>
      <c r="CWW159" s="59"/>
      <c r="CWX159" s="59"/>
      <c r="CWY159" s="59"/>
      <c r="CWZ159" s="59"/>
      <c r="CXA159" s="59"/>
      <c r="CXB159" s="59"/>
      <c r="CXC159" s="59"/>
      <c r="CXD159" s="59"/>
      <c r="CXE159" s="59"/>
      <c r="CXF159" s="59"/>
      <c r="CXG159" s="59"/>
      <c r="CXH159" s="59"/>
      <c r="CXI159" s="59"/>
      <c r="CXJ159" s="59"/>
      <c r="CXK159" s="59"/>
      <c r="CXL159" s="59"/>
      <c r="CXM159" s="59"/>
      <c r="CXN159" s="59"/>
      <c r="CXO159" s="59"/>
      <c r="CXP159" s="59"/>
      <c r="CXQ159" s="59"/>
      <c r="CXR159" s="59"/>
      <c r="CXS159" s="59"/>
      <c r="CXT159" s="59"/>
      <c r="CXU159" s="59"/>
      <c r="CXV159" s="59"/>
      <c r="CXW159" s="59"/>
      <c r="CXX159" s="59"/>
      <c r="CXY159" s="59"/>
      <c r="CXZ159" s="59"/>
      <c r="CYA159" s="59"/>
      <c r="CYB159" s="59"/>
      <c r="CYC159" s="59"/>
      <c r="CYD159" s="59"/>
      <c r="CYE159" s="59"/>
      <c r="CYF159" s="59"/>
      <c r="CYG159" s="59"/>
      <c r="CYH159" s="59"/>
      <c r="CYI159" s="59"/>
      <c r="CYJ159" s="59"/>
      <c r="CYK159" s="59"/>
      <c r="CYL159" s="59"/>
      <c r="CYM159" s="59"/>
      <c r="CYN159" s="59"/>
      <c r="CYO159" s="59"/>
      <c r="CYP159" s="59"/>
      <c r="CYQ159" s="59"/>
      <c r="CYR159" s="59"/>
      <c r="CYS159" s="59"/>
      <c r="CYT159" s="59"/>
      <c r="CYU159" s="59"/>
      <c r="CYV159" s="59"/>
      <c r="CYW159" s="59"/>
      <c r="CYX159" s="59"/>
      <c r="CYY159" s="59"/>
      <c r="CYZ159" s="59"/>
      <c r="CZA159" s="59"/>
      <c r="CZB159" s="59"/>
      <c r="CZC159" s="59"/>
      <c r="CZD159" s="59"/>
      <c r="CZE159" s="59"/>
      <c r="CZF159" s="59"/>
      <c r="CZG159" s="59"/>
      <c r="CZH159" s="59"/>
      <c r="CZI159" s="59"/>
      <c r="CZJ159" s="59"/>
      <c r="CZK159" s="59"/>
      <c r="CZL159" s="59"/>
      <c r="CZM159" s="59"/>
      <c r="CZN159" s="59"/>
      <c r="CZO159" s="59"/>
      <c r="CZP159" s="59"/>
      <c r="CZQ159" s="59"/>
      <c r="CZR159" s="59"/>
      <c r="CZS159" s="59"/>
      <c r="CZT159" s="59"/>
      <c r="CZU159" s="59"/>
      <c r="CZV159" s="59"/>
      <c r="CZW159" s="59"/>
      <c r="CZX159" s="59"/>
      <c r="CZY159" s="59"/>
      <c r="CZZ159" s="59"/>
      <c r="DAA159" s="59"/>
      <c r="DAB159" s="59"/>
      <c r="DAC159" s="59"/>
      <c r="DAD159" s="59"/>
      <c r="DAE159" s="59"/>
      <c r="DAF159" s="59"/>
      <c r="DAG159" s="59"/>
      <c r="DAH159" s="59"/>
      <c r="DAI159" s="59"/>
      <c r="DAJ159" s="59"/>
      <c r="DAK159" s="59"/>
      <c r="DAL159" s="59"/>
      <c r="DAM159" s="59"/>
      <c r="DAN159" s="59"/>
      <c r="DAO159" s="59"/>
      <c r="DAP159" s="59"/>
      <c r="DAQ159" s="59"/>
      <c r="DAR159" s="59"/>
      <c r="DAS159" s="59"/>
      <c r="DAT159" s="59"/>
      <c r="DAU159" s="59"/>
      <c r="DAV159" s="59"/>
      <c r="DAW159" s="59"/>
      <c r="DAX159" s="59"/>
      <c r="DAY159" s="59"/>
      <c r="DAZ159" s="59"/>
      <c r="DBA159" s="59"/>
      <c r="DBB159" s="59"/>
      <c r="DBC159" s="59"/>
      <c r="DBD159" s="59"/>
      <c r="DBE159" s="59"/>
      <c r="DBF159" s="59"/>
      <c r="DBG159" s="59"/>
      <c r="DBH159" s="59"/>
      <c r="DBI159" s="59"/>
      <c r="DBJ159" s="59"/>
      <c r="DBK159" s="59"/>
      <c r="DBL159" s="59"/>
      <c r="DBM159" s="59"/>
      <c r="DBN159" s="59"/>
      <c r="DBO159" s="59"/>
      <c r="DBP159" s="59"/>
      <c r="DBQ159" s="59"/>
      <c r="DBR159" s="59"/>
      <c r="DBS159" s="59"/>
      <c r="DBT159" s="59"/>
      <c r="DBU159" s="59"/>
      <c r="DBV159" s="59"/>
      <c r="DBW159" s="59"/>
      <c r="DBX159" s="59"/>
      <c r="DBY159" s="59"/>
      <c r="DBZ159" s="59"/>
      <c r="DCA159" s="59"/>
      <c r="DCB159" s="59"/>
      <c r="DCC159" s="59"/>
      <c r="DCD159" s="59"/>
      <c r="DCE159" s="59"/>
      <c r="DCF159" s="59"/>
      <c r="DCG159" s="59"/>
      <c r="DCH159" s="59"/>
      <c r="DCI159" s="59"/>
      <c r="DCJ159" s="59"/>
      <c r="DCK159" s="59"/>
      <c r="DCL159" s="59"/>
      <c r="DCM159" s="59"/>
      <c r="DCN159" s="59"/>
      <c r="DCO159" s="59"/>
      <c r="DCP159" s="59"/>
      <c r="DCQ159" s="59"/>
      <c r="DCR159" s="59"/>
      <c r="DCS159" s="59"/>
      <c r="DCT159" s="59"/>
      <c r="DCU159" s="59"/>
      <c r="DCV159" s="59"/>
      <c r="DCW159" s="59"/>
      <c r="DCX159" s="59"/>
      <c r="DCY159" s="59"/>
      <c r="DCZ159" s="59"/>
      <c r="DDA159" s="59"/>
      <c r="DDB159" s="59"/>
      <c r="DDC159" s="59"/>
      <c r="DDD159" s="59"/>
      <c r="DDE159" s="59"/>
      <c r="DDF159" s="59"/>
      <c r="DDG159" s="59"/>
      <c r="DDH159" s="59"/>
      <c r="DDI159" s="59"/>
      <c r="DDJ159" s="59"/>
      <c r="DDK159" s="59"/>
      <c r="DDL159" s="59"/>
      <c r="DDM159" s="59"/>
      <c r="DDN159" s="59"/>
      <c r="DDO159" s="59"/>
      <c r="DDP159" s="59"/>
      <c r="DDQ159" s="59"/>
      <c r="DDR159" s="59"/>
      <c r="DDS159" s="59"/>
      <c r="DDT159" s="59"/>
      <c r="DDU159" s="59"/>
      <c r="DDV159" s="59"/>
      <c r="DDW159" s="59"/>
      <c r="DDX159" s="59"/>
      <c r="DDY159" s="59"/>
      <c r="DDZ159" s="59"/>
      <c r="DEA159" s="59"/>
      <c r="DEB159" s="59"/>
      <c r="DEC159" s="59"/>
      <c r="DED159" s="59"/>
      <c r="DEE159" s="59"/>
      <c r="DEF159" s="59"/>
      <c r="DEG159" s="59"/>
      <c r="DEH159" s="59"/>
      <c r="DEI159" s="59"/>
      <c r="DEJ159" s="59"/>
      <c r="DEK159" s="59"/>
      <c r="DEL159" s="59"/>
      <c r="DEM159" s="59"/>
      <c r="DEN159" s="59"/>
      <c r="DEO159" s="59"/>
      <c r="DEP159" s="59"/>
      <c r="DEQ159" s="59"/>
      <c r="DER159" s="59"/>
      <c r="DES159" s="59"/>
      <c r="DET159" s="59"/>
      <c r="DEU159" s="59"/>
      <c r="DEV159" s="59"/>
      <c r="DEW159" s="59"/>
      <c r="DEX159" s="59"/>
      <c r="DEY159" s="59"/>
      <c r="DEZ159" s="59"/>
      <c r="DFA159" s="59"/>
      <c r="DFB159" s="59"/>
      <c r="DFC159" s="59"/>
      <c r="DFD159" s="59"/>
      <c r="DFE159" s="59"/>
      <c r="DFF159" s="59"/>
      <c r="DFG159" s="59"/>
      <c r="DFH159" s="59"/>
      <c r="DFI159" s="59"/>
      <c r="DFJ159" s="59"/>
      <c r="DFK159" s="59"/>
      <c r="DFL159" s="59"/>
      <c r="DFM159" s="59"/>
      <c r="DFN159" s="59"/>
      <c r="DFO159" s="59"/>
      <c r="DFP159" s="59"/>
      <c r="DFQ159" s="59"/>
      <c r="DFR159" s="59"/>
      <c r="DFS159" s="59"/>
      <c r="DFT159" s="59"/>
      <c r="DFU159" s="59"/>
      <c r="DFV159" s="59"/>
      <c r="DFW159" s="59"/>
      <c r="DFX159" s="59"/>
      <c r="DFY159" s="59"/>
      <c r="DFZ159" s="59"/>
      <c r="DGA159" s="59"/>
      <c r="DGB159" s="59"/>
      <c r="DGC159" s="59"/>
      <c r="DGD159" s="59"/>
      <c r="DGE159" s="59"/>
      <c r="DGF159" s="59"/>
      <c r="DGG159" s="59"/>
      <c r="DGH159" s="59"/>
      <c r="DGI159" s="59"/>
      <c r="DGJ159" s="59"/>
      <c r="DGK159" s="59"/>
      <c r="DGL159" s="59"/>
      <c r="DGM159" s="59"/>
      <c r="DGN159" s="59"/>
      <c r="DGO159" s="59"/>
      <c r="DGP159" s="59"/>
      <c r="DGQ159" s="59"/>
      <c r="DGR159" s="59"/>
      <c r="DGS159" s="59"/>
      <c r="DGT159" s="59"/>
      <c r="DGU159" s="59"/>
      <c r="DGV159" s="59"/>
      <c r="DGW159" s="59"/>
      <c r="DGX159" s="59"/>
      <c r="DGY159" s="59"/>
      <c r="DGZ159" s="59"/>
      <c r="DHA159" s="59"/>
      <c r="DHB159" s="59"/>
      <c r="DHC159" s="59"/>
      <c r="DHD159" s="59"/>
      <c r="DHE159" s="59"/>
      <c r="DHF159" s="59"/>
      <c r="DHG159" s="59"/>
      <c r="DHH159" s="59"/>
      <c r="DHI159" s="59"/>
      <c r="DHJ159" s="59"/>
      <c r="DHK159" s="59"/>
      <c r="DHL159" s="59"/>
      <c r="DHM159" s="59"/>
      <c r="DHN159" s="59"/>
      <c r="DHO159" s="59"/>
      <c r="DHP159" s="59"/>
      <c r="DHQ159" s="59"/>
      <c r="DHR159" s="59"/>
      <c r="DHS159" s="59"/>
      <c r="DHT159" s="59"/>
      <c r="DHU159" s="59"/>
      <c r="DHV159" s="59"/>
      <c r="DHW159" s="59"/>
      <c r="DHX159" s="59"/>
      <c r="DHY159" s="59"/>
      <c r="DHZ159" s="59"/>
      <c r="DIA159" s="59"/>
      <c r="DIB159" s="59"/>
      <c r="DIC159" s="59"/>
      <c r="DID159" s="59"/>
      <c r="DIE159" s="59"/>
      <c r="DIF159" s="59"/>
      <c r="DIG159" s="59"/>
      <c r="DIH159" s="59"/>
      <c r="DII159" s="59"/>
      <c r="DIJ159" s="59"/>
      <c r="DIK159" s="59"/>
      <c r="DIL159" s="59"/>
      <c r="DIM159" s="59"/>
      <c r="DIN159" s="59"/>
      <c r="DIO159" s="59"/>
      <c r="DIP159" s="59"/>
      <c r="DIQ159" s="59"/>
      <c r="DIR159" s="59"/>
      <c r="DIS159" s="59"/>
      <c r="DIT159" s="59"/>
      <c r="DIU159" s="59"/>
      <c r="DIV159" s="59"/>
      <c r="DIW159" s="59"/>
      <c r="DIX159" s="59"/>
      <c r="DIY159" s="59"/>
      <c r="DIZ159" s="59"/>
      <c r="DJA159" s="59"/>
      <c r="DJB159" s="59"/>
      <c r="DJC159" s="59"/>
      <c r="DJD159" s="59"/>
      <c r="DJE159" s="59"/>
      <c r="DJF159" s="59"/>
      <c r="DJG159" s="59"/>
      <c r="DJH159" s="59"/>
      <c r="DJI159" s="59"/>
      <c r="DJJ159" s="59"/>
      <c r="DJK159" s="59"/>
      <c r="DJL159" s="59"/>
      <c r="DJM159" s="59"/>
      <c r="DJN159" s="59"/>
      <c r="DJO159" s="59"/>
      <c r="DJP159" s="59"/>
      <c r="DJQ159" s="59"/>
      <c r="DJR159" s="59"/>
      <c r="DJS159" s="59"/>
      <c r="DJT159" s="59"/>
      <c r="DJU159" s="59"/>
      <c r="DJV159" s="59"/>
      <c r="DJW159" s="59"/>
      <c r="DJX159" s="59"/>
      <c r="DJY159" s="59"/>
      <c r="DJZ159" s="59"/>
      <c r="DKA159" s="59"/>
      <c r="DKB159" s="59"/>
      <c r="DKC159" s="59"/>
      <c r="DKD159" s="59"/>
      <c r="DKE159" s="59"/>
      <c r="DKF159" s="59"/>
      <c r="DKG159" s="59"/>
      <c r="DKH159" s="59"/>
      <c r="DKI159" s="59"/>
      <c r="DKJ159" s="59"/>
      <c r="DKK159" s="59"/>
      <c r="DKL159" s="59"/>
      <c r="DKM159" s="59"/>
      <c r="DKN159" s="59"/>
      <c r="DKO159" s="59"/>
      <c r="DKP159" s="59"/>
      <c r="DKQ159" s="59"/>
      <c r="DKR159" s="59"/>
      <c r="DKS159" s="59"/>
      <c r="DKT159" s="59"/>
      <c r="DKU159" s="59"/>
      <c r="DKV159" s="59"/>
      <c r="DKW159" s="59"/>
      <c r="DKX159" s="59"/>
      <c r="DKY159" s="59"/>
      <c r="DKZ159" s="59"/>
      <c r="DLA159" s="59"/>
      <c r="DLB159" s="59"/>
      <c r="DLC159" s="59"/>
      <c r="DLD159" s="59"/>
      <c r="DLE159" s="59"/>
      <c r="DLF159" s="59"/>
      <c r="DLG159" s="59"/>
      <c r="DLH159" s="59"/>
      <c r="DLI159" s="59"/>
      <c r="DLJ159" s="59"/>
      <c r="DLK159" s="59"/>
      <c r="DLL159" s="59"/>
      <c r="DLM159" s="59"/>
      <c r="DLN159" s="59"/>
      <c r="DLO159" s="59"/>
      <c r="DLP159" s="59"/>
      <c r="DLQ159" s="59"/>
      <c r="DLR159" s="59"/>
      <c r="DLS159" s="59"/>
      <c r="DLT159" s="59"/>
      <c r="DLU159" s="59"/>
      <c r="DLV159" s="59"/>
      <c r="DLW159" s="59"/>
      <c r="DLX159" s="59"/>
      <c r="DLY159" s="59"/>
      <c r="DLZ159" s="59"/>
      <c r="DMA159" s="59"/>
      <c r="DMB159" s="59"/>
      <c r="DMC159" s="59"/>
      <c r="DMD159" s="59"/>
      <c r="DME159" s="59"/>
      <c r="DMF159" s="59"/>
      <c r="DMG159" s="59"/>
      <c r="DMH159" s="59"/>
      <c r="DMI159" s="59"/>
      <c r="DMJ159" s="59"/>
      <c r="DMK159" s="59"/>
      <c r="DML159" s="59"/>
      <c r="DMM159" s="59"/>
      <c r="DMN159" s="59"/>
      <c r="DMO159" s="59"/>
      <c r="DMP159" s="59"/>
      <c r="DMQ159" s="59"/>
      <c r="DMR159" s="59"/>
      <c r="DMS159" s="59"/>
      <c r="DMT159" s="59"/>
      <c r="DMU159" s="59"/>
      <c r="DMV159" s="59"/>
      <c r="DMW159" s="59"/>
      <c r="DMX159" s="59"/>
      <c r="DMY159" s="59"/>
      <c r="DMZ159" s="59"/>
      <c r="DNA159" s="59"/>
      <c r="DNB159" s="59"/>
      <c r="DNC159" s="59"/>
      <c r="DND159" s="59"/>
      <c r="DNE159" s="59"/>
      <c r="DNF159" s="59"/>
      <c r="DNG159" s="59"/>
      <c r="DNH159" s="59"/>
      <c r="DNI159" s="59"/>
      <c r="DNJ159" s="59"/>
      <c r="DNK159" s="59"/>
      <c r="DNL159" s="59"/>
      <c r="DNM159" s="59"/>
      <c r="DNN159" s="59"/>
      <c r="DNO159" s="59"/>
      <c r="DNP159" s="59"/>
      <c r="DNQ159" s="59"/>
      <c r="DNR159" s="59"/>
      <c r="DNS159" s="59"/>
      <c r="DNT159" s="59"/>
      <c r="DNU159" s="59"/>
      <c r="DNV159" s="59"/>
      <c r="DNW159" s="59"/>
      <c r="DNX159" s="59"/>
      <c r="DNY159" s="59"/>
      <c r="DNZ159" s="59"/>
      <c r="DOA159" s="59"/>
      <c r="DOB159" s="59"/>
      <c r="DOC159" s="59"/>
      <c r="DOD159" s="59"/>
      <c r="DOE159" s="59"/>
      <c r="DOF159" s="59"/>
      <c r="DOG159" s="59"/>
      <c r="DOH159" s="59"/>
      <c r="DOI159" s="59"/>
      <c r="DOJ159" s="59"/>
      <c r="DOK159" s="59"/>
      <c r="DOL159" s="59"/>
      <c r="DOM159" s="59"/>
      <c r="DON159" s="59"/>
      <c r="DOO159" s="59"/>
      <c r="DOP159" s="59"/>
      <c r="DOQ159" s="59"/>
      <c r="DOR159" s="59"/>
      <c r="DOS159" s="59"/>
      <c r="DOT159" s="59"/>
      <c r="DOU159" s="59"/>
      <c r="DOV159" s="59"/>
      <c r="DOW159" s="59"/>
      <c r="DOX159" s="59"/>
      <c r="DOY159" s="59"/>
      <c r="DOZ159" s="59"/>
      <c r="DPA159" s="59"/>
      <c r="DPB159" s="59"/>
      <c r="DPC159" s="59"/>
      <c r="DPD159" s="59"/>
      <c r="DPE159" s="59"/>
      <c r="DPF159" s="59"/>
      <c r="DPG159" s="59"/>
      <c r="DPH159" s="59"/>
      <c r="DPI159" s="59"/>
      <c r="DPJ159" s="59"/>
      <c r="DPK159" s="59"/>
      <c r="DPL159" s="59"/>
      <c r="DPM159" s="59"/>
      <c r="DPN159" s="59"/>
      <c r="DPO159" s="59"/>
      <c r="DPP159" s="59"/>
      <c r="DPQ159" s="59"/>
      <c r="DPR159" s="59"/>
      <c r="DPS159" s="59"/>
      <c r="DPT159" s="59"/>
      <c r="DPU159" s="59"/>
      <c r="DPV159" s="59"/>
      <c r="DPW159" s="59"/>
      <c r="DPX159" s="59"/>
      <c r="DPY159" s="59"/>
      <c r="DPZ159" s="59"/>
      <c r="DQA159" s="59"/>
      <c r="DQB159" s="59"/>
      <c r="DQC159" s="59"/>
      <c r="DQD159" s="59"/>
      <c r="DQE159" s="59"/>
      <c r="DQF159" s="59"/>
      <c r="DQG159" s="59"/>
      <c r="DQH159" s="59"/>
      <c r="DQI159" s="59"/>
      <c r="DQJ159" s="59"/>
      <c r="DQK159" s="59"/>
      <c r="DQL159" s="59"/>
      <c r="DQM159" s="59"/>
      <c r="DQN159" s="59"/>
      <c r="DQO159" s="59"/>
      <c r="DQP159" s="59"/>
      <c r="DQQ159" s="59"/>
      <c r="DQR159" s="59"/>
      <c r="DQS159" s="59"/>
      <c r="DQT159" s="59"/>
      <c r="DQU159" s="59"/>
      <c r="DQV159" s="59"/>
      <c r="DQW159" s="59"/>
      <c r="DQX159" s="59"/>
      <c r="DQY159" s="59"/>
      <c r="DQZ159" s="59"/>
      <c r="DRA159" s="59"/>
      <c r="DRB159" s="59"/>
      <c r="DRC159" s="59"/>
      <c r="DRD159" s="59"/>
      <c r="DRE159" s="59"/>
      <c r="DRF159" s="59"/>
      <c r="DRG159" s="59"/>
      <c r="DRH159" s="59"/>
      <c r="DRI159" s="59"/>
      <c r="DRJ159" s="59"/>
      <c r="DRK159" s="59"/>
      <c r="DRL159" s="59"/>
      <c r="DRM159" s="59"/>
      <c r="DRN159" s="59"/>
      <c r="DRO159" s="59"/>
      <c r="DRP159" s="59"/>
      <c r="DRQ159" s="59"/>
      <c r="DRR159" s="59"/>
      <c r="DRS159" s="59"/>
      <c r="DRT159" s="59"/>
      <c r="DRU159" s="59"/>
      <c r="DRV159" s="59"/>
      <c r="DRW159" s="59"/>
      <c r="DRX159" s="59"/>
      <c r="DRY159" s="59"/>
      <c r="DRZ159" s="59"/>
      <c r="DSA159" s="59"/>
      <c r="DSB159" s="59"/>
      <c r="DSC159" s="59"/>
      <c r="DSD159" s="59"/>
      <c r="DSE159" s="59"/>
      <c r="DSF159" s="59"/>
      <c r="DSG159" s="59"/>
      <c r="DSH159" s="59"/>
      <c r="DSI159" s="59"/>
      <c r="DSJ159" s="59"/>
      <c r="DSK159" s="59"/>
      <c r="DSL159" s="59"/>
      <c r="DSM159" s="59"/>
      <c r="DSN159" s="59"/>
      <c r="DSO159" s="59"/>
      <c r="DSP159" s="59"/>
      <c r="DSQ159" s="59"/>
      <c r="DSR159" s="59"/>
      <c r="DSS159" s="59"/>
      <c r="DST159" s="59"/>
      <c r="DSU159" s="59"/>
      <c r="DSV159" s="59"/>
      <c r="DSW159" s="59"/>
      <c r="DSX159" s="59"/>
      <c r="DSY159" s="59"/>
      <c r="DSZ159" s="59"/>
      <c r="DTA159" s="59"/>
      <c r="DTB159" s="59"/>
      <c r="DTC159" s="59"/>
      <c r="DTD159" s="59"/>
      <c r="DTE159" s="59"/>
      <c r="DTF159" s="59"/>
      <c r="DTG159" s="59"/>
      <c r="DTH159" s="59"/>
      <c r="DTI159" s="59"/>
      <c r="DTJ159" s="59"/>
      <c r="DTK159" s="59"/>
      <c r="DTL159" s="59"/>
      <c r="DTM159" s="59"/>
      <c r="DTN159" s="59"/>
      <c r="DTO159" s="59"/>
      <c r="DTP159" s="59"/>
      <c r="DTQ159" s="59"/>
      <c r="DTR159" s="59"/>
      <c r="DTS159" s="59"/>
      <c r="DTT159" s="59"/>
      <c r="DTU159" s="59"/>
      <c r="DTV159" s="59"/>
      <c r="DTW159" s="59"/>
      <c r="DTX159" s="59"/>
      <c r="DTY159" s="59"/>
      <c r="DTZ159" s="59"/>
      <c r="DUA159" s="59"/>
      <c r="DUB159" s="59"/>
      <c r="DUC159" s="59"/>
      <c r="DUD159" s="59"/>
      <c r="DUE159" s="59"/>
      <c r="DUF159" s="59"/>
      <c r="DUG159" s="59"/>
      <c r="DUH159" s="59"/>
      <c r="DUI159" s="59"/>
      <c r="DUJ159" s="59"/>
      <c r="DUK159" s="59"/>
      <c r="DUL159" s="59"/>
      <c r="DUM159" s="59"/>
      <c r="DUN159" s="59"/>
      <c r="DUO159" s="59"/>
      <c r="DUP159" s="59"/>
      <c r="DUQ159" s="59"/>
      <c r="DUR159" s="59"/>
      <c r="DUS159" s="59"/>
      <c r="DUT159" s="59"/>
      <c r="DUU159" s="59"/>
      <c r="DUV159" s="59"/>
      <c r="DUW159" s="59"/>
      <c r="DUX159" s="59"/>
      <c r="DUY159" s="59"/>
      <c r="DUZ159" s="59"/>
      <c r="DVA159" s="59"/>
      <c r="DVB159" s="59"/>
      <c r="DVC159" s="59"/>
      <c r="DVD159" s="59"/>
      <c r="DVE159" s="59"/>
      <c r="DVF159" s="59"/>
      <c r="DVG159" s="59"/>
      <c r="DVH159" s="59"/>
      <c r="DVI159" s="59"/>
      <c r="DVJ159" s="59"/>
      <c r="DVK159" s="59"/>
      <c r="DVL159" s="59"/>
      <c r="DVM159" s="59"/>
      <c r="DVN159" s="59"/>
      <c r="DVO159" s="59"/>
      <c r="DVP159" s="59"/>
      <c r="DVQ159" s="59"/>
      <c r="DVR159" s="59"/>
      <c r="DVS159" s="59"/>
      <c r="DVT159" s="59"/>
      <c r="DVU159" s="59"/>
      <c r="DVV159" s="59"/>
      <c r="DVW159" s="59"/>
      <c r="DVX159" s="59"/>
      <c r="DVY159" s="59"/>
      <c r="DVZ159" s="59"/>
      <c r="DWA159" s="59"/>
      <c r="DWB159" s="59"/>
      <c r="DWC159" s="59"/>
      <c r="DWD159" s="59"/>
      <c r="DWE159" s="59"/>
      <c r="DWF159" s="59"/>
      <c r="DWG159" s="59"/>
      <c r="DWH159" s="59"/>
      <c r="DWI159" s="59"/>
      <c r="DWJ159" s="59"/>
      <c r="DWK159" s="59"/>
      <c r="DWL159" s="59"/>
      <c r="DWM159" s="59"/>
      <c r="DWN159" s="59"/>
      <c r="DWO159" s="59"/>
      <c r="DWP159" s="59"/>
      <c r="DWQ159" s="59"/>
      <c r="DWR159" s="59"/>
      <c r="DWS159" s="59"/>
      <c r="DWT159" s="59"/>
      <c r="DWU159" s="59"/>
      <c r="DWV159" s="59"/>
      <c r="DWW159" s="59"/>
      <c r="DWX159" s="59"/>
      <c r="DWY159" s="59"/>
      <c r="DWZ159" s="59"/>
      <c r="DXA159" s="59"/>
      <c r="DXB159" s="59"/>
      <c r="DXC159" s="59"/>
      <c r="DXD159" s="59"/>
      <c r="DXE159" s="59"/>
      <c r="DXF159" s="59"/>
      <c r="DXG159" s="59"/>
      <c r="DXH159" s="59"/>
      <c r="DXI159" s="59"/>
      <c r="DXJ159" s="59"/>
      <c r="DXK159" s="59"/>
      <c r="DXL159" s="59"/>
      <c r="DXM159" s="59"/>
      <c r="DXN159" s="59"/>
      <c r="DXO159" s="59"/>
      <c r="DXP159" s="59"/>
      <c r="DXQ159" s="59"/>
      <c r="DXR159" s="59"/>
      <c r="DXS159" s="59"/>
      <c r="DXT159" s="59"/>
      <c r="DXU159" s="59"/>
      <c r="DXV159" s="59"/>
      <c r="DXW159" s="59"/>
      <c r="DXX159" s="59"/>
      <c r="DXY159" s="59"/>
      <c r="DXZ159" s="59"/>
      <c r="DYA159" s="59"/>
      <c r="DYB159" s="59"/>
      <c r="DYC159" s="59"/>
      <c r="DYD159" s="59"/>
      <c r="DYE159" s="59"/>
      <c r="DYF159" s="59"/>
      <c r="DYG159" s="59"/>
      <c r="DYH159" s="59"/>
      <c r="DYI159" s="59"/>
      <c r="DYJ159" s="59"/>
      <c r="DYK159" s="59"/>
      <c r="DYL159" s="59"/>
      <c r="DYM159" s="59"/>
      <c r="DYN159" s="59"/>
      <c r="DYO159" s="59"/>
      <c r="DYP159" s="59"/>
      <c r="DYQ159" s="59"/>
      <c r="DYR159" s="59"/>
      <c r="DYS159" s="59"/>
      <c r="DYT159" s="59"/>
      <c r="DYU159" s="59"/>
      <c r="DYV159" s="59"/>
      <c r="DYW159" s="59"/>
      <c r="DYX159" s="59"/>
      <c r="DYY159" s="59"/>
      <c r="DYZ159" s="59"/>
      <c r="DZA159" s="59"/>
      <c r="DZB159" s="59"/>
      <c r="DZC159" s="59"/>
      <c r="DZD159" s="59"/>
      <c r="DZE159" s="59"/>
      <c r="DZF159" s="59"/>
      <c r="DZG159" s="59"/>
      <c r="DZH159" s="59"/>
      <c r="DZI159" s="59"/>
      <c r="DZJ159" s="59"/>
      <c r="DZK159" s="59"/>
      <c r="DZL159" s="59"/>
      <c r="DZM159" s="59"/>
      <c r="DZN159" s="59"/>
      <c r="DZO159" s="59"/>
      <c r="DZP159" s="59"/>
      <c r="DZQ159" s="59"/>
      <c r="DZR159" s="59"/>
      <c r="DZS159" s="59"/>
      <c r="DZT159" s="59"/>
      <c r="DZU159" s="59"/>
      <c r="DZV159" s="59"/>
      <c r="DZW159" s="59"/>
      <c r="DZX159" s="59"/>
      <c r="DZY159" s="59"/>
      <c r="DZZ159" s="59"/>
      <c r="EAA159" s="59"/>
      <c r="EAB159" s="59"/>
      <c r="EAC159" s="59"/>
      <c r="EAD159" s="59"/>
      <c r="EAE159" s="59"/>
      <c r="EAF159" s="59"/>
      <c r="EAG159" s="59"/>
      <c r="EAH159" s="59"/>
      <c r="EAI159" s="59"/>
      <c r="EAJ159" s="59"/>
      <c r="EAK159" s="59"/>
      <c r="EAL159" s="59"/>
      <c r="EAM159" s="59"/>
      <c r="EAN159" s="59"/>
      <c r="EAO159" s="59"/>
      <c r="EAP159" s="59"/>
      <c r="EAQ159" s="59"/>
      <c r="EAR159" s="59"/>
      <c r="EAS159" s="59"/>
      <c r="EAT159" s="59"/>
      <c r="EAU159" s="59"/>
      <c r="EAV159" s="59"/>
      <c r="EAW159" s="59"/>
      <c r="EAX159" s="59"/>
      <c r="EAY159" s="59"/>
      <c r="EAZ159" s="59"/>
      <c r="EBA159" s="59"/>
      <c r="EBB159" s="59"/>
      <c r="EBC159" s="59"/>
      <c r="EBD159" s="59"/>
      <c r="EBE159" s="59"/>
      <c r="EBF159" s="59"/>
      <c r="EBG159" s="59"/>
      <c r="EBH159" s="59"/>
      <c r="EBI159" s="59"/>
      <c r="EBJ159" s="59"/>
      <c r="EBK159" s="59"/>
      <c r="EBL159" s="59"/>
      <c r="EBM159" s="59"/>
      <c r="EBN159" s="59"/>
      <c r="EBO159" s="59"/>
      <c r="EBP159" s="59"/>
      <c r="EBQ159" s="59"/>
      <c r="EBR159" s="59"/>
      <c r="EBS159" s="59"/>
      <c r="EBT159" s="59"/>
      <c r="EBU159" s="59"/>
      <c r="EBV159" s="59"/>
      <c r="EBW159" s="59"/>
      <c r="EBX159" s="59"/>
      <c r="EBY159" s="59"/>
      <c r="EBZ159" s="59"/>
      <c r="ECA159" s="59"/>
      <c r="ECB159" s="59"/>
      <c r="ECC159" s="59"/>
      <c r="ECD159" s="59"/>
      <c r="ECE159" s="59"/>
      <c r="ECF159" s="59"/>
      <c r="ECG159" s="59"/>
      <c r="ECH159" s="59"/>
      <c r="ECI159" s="59"/>
      <c r="ECJ159" s="59"/>
      <c r="ECK159" s="59"/>
      <c r="ECL159" s="59"/>
      <c r="ECM159" s="59"/>
      <c r="ECN159" s="59"/>
      <c r="ECO159" s="59"/>
      <c r="ECP159" s="59"/>
      <c r="ECQ159" s="59"/>
      <c r="ECR159" s="59"/>
      <c r="ECS159" s="59"/>
      <c r="ECT159" s="59"/>
      <c r="ECU159" s="59"/>
      <c r="ECV159" s="59"/>
      <c r="ECW159" s="59"/>
      <c r="ECX159" s="59"/>
      <c r="ECY159" s="59"/>
      <c r="ECZ159" s="59"/>
      <c r="EDA159" s="59"/>
      <c r="EDB159" s="59"/>
      <c r="EDC159" s="59"/>
      <c r="EDD159" s="59"/>
      <c r="EDE159" s="59"/>
      <c r="EDF159" s="59"/>
      <c r="EDG159" s="59"/>
      <c r="EDH159" s="59"/>
      <c r="EDI159" s="59"/>
      <c r="EDJ159" s="59"/>
      <c r="EDK159" s="59"/>
      <c r="EDL159" s="59"/>
      <c r="EDM159" s="59"/>
      <c r="EDN159" s="59"/>
      <c r="EDO159" s="59"/>
      <c r="EDP159" s="59"/>
      <c r="EDQ159" s="59"/>
      <c r="EDR159" s="59"/>
      <c r="EDS159" s="59"/>
      <c r="EDT159" s="59"/>
      <c r="EDU159" s="59"/>
      <c r="EDV159" s="59"/>
      <c r="EDW159" s="59"/>
      <c r="EDX159" s="59"/>
      <c r="EDY159" s="59"/>
      <c r="EDZ159" s="59"/>
      <c r="EEA159" s="59"/>
      <c r="EEB159" s="59"/>
      <c r="EEC159" s="59"/>
      <c r="EED159" s="59"/>
      <c r="EEE159" s="59"/>
      <c r="EEF159" s="59"/>
      <c r="EEG159" s="59"/>
      <c r="EEH159" s="59"/>
      <c r="EEI159" s="59"/>
      <c r="EEJ159" s="59"/>
      <c r="EEK159" s="59"/>
      <c r="EEL159" s="59"/>
      <c r="EEM159" s="59"/>
      <c r="EEN159" s="59"/>
      <c r="EEO159" s="59"/>
      <c r="EEP159" s="59"/>
      <c r="EEQ159" s="59"/>
      <c r="EER159" s="59"/>
      <c r="EES159" s="59"/>
      <c r="EET159" s="59"/>
      <c r="EEU159" s="59"/>
      <c r="EEV159" s="59"/>
      <c r="EEW159" s="59"/>
      <c r="EEX159" s="59"/>
      <c r="EEY159" s="59"/>
      <c r="EEZ159" s="59"/>
      <c r="EFA159" s="59"/>
      <c r="EFB159" s="59"/>
      <c r="EFC159" s="59"/>
      <c r="EFD159" s="59"/>
      <c r="EFE159" s="59"/>
      <c r="EFF159" s="59"/>
      <c r="EFG159" s="59"/>
      <c r="EFH159" s="59"/>
      <c r="EFI159" s="59"/>
      <c r="EFJ159" s="59"/>
      <c r="EFK159" s="59"/>
      <c r="EFL159" s="59"/>
      <c r="EFM159" s="59"/>
      <c r="EFN159" s="59"/>
      <c r="EFO159" s="59"/>
      <c r="EFP159" s="59"/>
      <c r="EFQ159" s="59"/>
      <c r="EFR159" s="59"/>
      <c r="EFS159" s="59"/>
      <c r="EFT159" s="59"/>
      <c r="EFU159" s="59"/>
      <c r="EFV159" s="59"/>
      <c r="EFW159" s="59"/>
      <c r="EFX159" s="59"/>
      <c r="EFY159" s="59"/>
      <c r="EFZ159" s="59"/>
      <c r="EGA159" s="59"/>
      <c r="EGB159" s="59"/>
      <c r="EGC159" s="59"/>
      <c r="EGD159" s="59"/>
      <c r="EGE159" s="59"/>
      <c r="EGF159" s="59"/>
      <c r="EGG159" s="59"/>
      <c r="EGH159" s="59"/>
      <c r="EGI159" s="59"/>
      <c r="EGJ159" s="59"/>
      <c r="EGK159" s="59"/>
      <c r="EGL159" s="59"/>
      <c r="EGM159" s="59"/>
      <c r="EGN159" s="59"/>
      <c r="EGO159" s="59"/>
      <c r="EGP159" s="59"/>
      <c r="EGQ159" s="59"/>
      <c r="EGR159" s="59"/>
      <c r="EGS159" s="59"/>
      <c r="EGT159" s="59"/>
      <c r="EGU159" s="59"/>
      <c r="EGV159" s="59"/>
      <c r="EGW159" s="59"/>
      <c r="EGX159" s="59"/>
      <c r="EGY159" s="59"/>
      <c r="EGZ159" s="59"/>
      <c r="EHA159" s="59"/>
      <c r="EHB159" s="59"/>
      <c r="EHC159" s="59"/>
      <c r="EHD159" s="59"/>
      <c r="EHE159" s="59"/>
      <c r="EHF159" s="59"/>
      <c r="EHG159" s="59"/>
      <c r="EHH159" s="59"/>
      <c r="EHI159" s="59"/>
      <c r="EHJ159" s="59"/>
      <c r="EHK159" s="59"/>
      <c r="EHL159" s="59"/>
      <c r="EHM159" s="59"/>
      <c r="EHN159" s="59"/>
      <c r="EHO159" s="59"/>
      <c r="EHP159" s="59"/>
      <c r="EHQ159" s="59"/>
      <c r="EHR159" s="59"/>
      <c r="EHS159" s="59"/>
      <c r="EHT159" s="59"/>
      <c r="EHU159" s="59"/>
      <c r="EHV159" s="59"/>
      <c r="EHW159" s="59"/>
      <c r="EHX159" s="59"/>
      <c r="EHY159" s="59"/>
      <c r="EHZ159" s="59"/>
      <c r="EIA159" s="59"/>
      <c r="EIB159" s="59"/>
      <c r="EIC159" s="59"/>
      <c r="EID159" s="59"/>
      <c r="EIE159" s="59"/>
      <c r="EIF159" s="59"/>
      <c r="EIG159" s="59"/>
      <c r="EIH159" s="59"/>
      <c r="EII159" s="59"/>
      <c r="EIJ159" s="59"/>
      <c r="EIK159" s="59"/>
      <c r="EIL159" s="59"/>
      <c r="EIM159" s="59"/>
      <c r="EIN159" s="59"/>
      <c r="EIO159" s="59"/>
      <c r="EIP159" s="59"/>
      <c r="EIQ159" s="59"/>
      <c r="EIR159" s="59"/>
      <c r="EIS159" s="59"/>
      <c r="EIT159" s="59"/>
      <c r="EIU159" s="59"/>
      <c r="EIV159" s="59"/>
      <c r="EIW159" s="59"/>
      <c r="EIX159" s="59"/>
      <c r="EIY159" s="59"/>
      <c r="EIZ159" s="59"/>
      <c r="EJA159" s="59"/>
      <c r="EJB159" s="59"/>
      <c r="EJC159" s="59"/>
      <c r="EJD159" s="59"/>
      <c r="EJE159" s="59"/>
      <c r="EJF159" s="59"/>
      <c r="EJG159" s="59"/>
      <c r="EJH159" s="59"/>
      <c r="EJI159" s="59"/>
      <c r="EJJ159" s="59"/>
      <c r="EJK159" s="59"/>
      <c r="EJL159" s="59"/>
      <c r="EJM159" s="59"/>
      <c r="EJN159" s="59"/>
      <c r="EJO159" s="59"/>
      <c r="EJP159" s="59"/>
      <c r="EJQ159" s="59"/>
      <c r="EJR159" s="59"/>
      <c r="EJS159" s="59"/>
      <c r="EJT159" s="59"/>
      <c r="EJU159" s="59"/>
      <c r="EJV159" s="59"/>
      <c r="EJW159" s="59"/>
      <c r="EJX159" s="59"/>
      <c r="EJY159" s="59"/>
      <c r="EJZ159" s="59"/>
      <c r="EKA159" s="59"/>
      <c r="EKB159" s="59"/>
      <c r="EKC159" s="59"/>
      <c r="EKD159" s="59"/>
      <c r="EKE159" s="59"/>
      <c r="EKF159" s="59"/>
      <c r="EKG159" s="59"/>
      <c r="EKH159" s="59"/>
      <c r="EKI159" s="59"/>
      <c r="EKJ159" s="59"/>
      <c r="EKK159" s="59"/>
      <c r="EKL159" s="59"/>
      <c r="EKM159" s="59"/>
      <c r="EKN159" s="59"/>
      <c r="EKO159" s="59"/>
      <c r="EKP159" s="59"/>
      <c r="EKQ159" s="59"/>
      <c r="EKR159" s="59"/>
      <c r="EKS159" s="59"/>
      <c r="EKT159" s="59"/>
      <c r="EKU159" s="59"/>
      <c r="EKV159" s="59"/>
      <c r="EKW159" s="59"/>
      <c r="EKX159" s="59"/>
      <c r="EKY159" s="59"/>
      <c r="EKZ159" s="59"/>
      <c r="ELA159" s="59"/>
      <c r="ELB159" s="59"/>
      <c r="ELC159" s="59"/>
      <c r="ELD159" s="59"/>
      <c r="ELE159" s="59"/>
      <c r="ELF159" s="59"/>
      <c r="ELG159" s="59"/>
      <c r="ELH159" s="59"/>
      <c r="ELI159" s="59"/>
      <c r="ELJ159" s="59"/>
      <c r="ELK159" s="59"/>
      <c r="ELL159" s="59"/>
      <c r="ELM159" s="59"/>
      <c r="ELN159" s="59"/>
      <c r="ELO159" s="59"/>
      <c r="ELP159" s="59"/>
      <c r="ELQ159" s="59"/>
      <c r="ELR159" s="59"/>
      <c r="ELS159" s="59"/>
      <c r="ELT159" s="59"/>
      <c r="ELU159" s="59"/>
      <c r="ELV159" s="59"/>
      <c r="ELW159" s="59"/>
      <c r="ELX159" s="59"/>
      <c r="ELY159" s="59"/>
      <c r="ELZ159" s="59"/>
      <c r="EMA159" s="59"/>
      <c r="EMB159" s="59"/>
      <c r="EMC159" s="59"/>
      <c r="EMD159" s="59"/>
      <c r="EME159" s="59"/>
      <c r="EMF159" s="59"/>
      <c r="EMG159" s="59"/>
      <c r="EMH159" s="59"/>
      <c r="EMI159" s="59"/>
      <c r="EMJ159" s="59"/>
      <c r="EMK159" s="59"/>
      <c r="EML159" s="59"/>
      <c r="EMM159" s="59"/>
      <c r="EMN159" s="59"/>
      <c r="EMO159" s="59"/>
      <c r="EMP159" s="59"/>
      <c r="EMQ159" s="59"/>
      <c r="EMR159" s="59"/>
      <c r="EMS159" s="59"/>
      <c r="EMT159" s="59"/>
      <c r="EMU159" s="59"/>
      <c r="EMV159" s="59"/>
      <c r="EMW159" s="59"/>
      <c r="EMX159" s="59"/>
      <c r="EMY159" s="59"/>
      <c r="EMZ159" s="59"/>
      <c r="ENA159" s="59"/>
      <c r="ENB159" s="59"/>
      <c r="ENC159" s="59"/>
      <c r="END159" s="59"/>
      <c r="ENE159" s="59"/>
      <c r="ENF159" s="59"/>
      <c r="ENG159" s="59"/>
      <c r="ENH159" s="59"/>
      <c r="ENI159" s="59"/>
      <c r="ENJ159" s="59"/>
      <c r="ENK159" s="59"/>
      <c r="ENL159" s="59"/>
      <c r="ENM159" s="59"/>
      <c r="ENN159" s="59"/>
      <c r="ENO159" s="59"/>
      <c r="ENP159" s="59"/>
      <c r="ENQ159" s="59"/>
      <c r="ENR159" s="59"/>
      <c r="ENS159" s="59"/>
      <c r="ENT159" s="59"/>
      <c r="ENU159" s="59"/>
      <c r="ENV159" s="59"/>
      <c r="ENW159" s="59"/>
      <c r="ENX159" s="59"/>
      <c r="ENY159" s="59"/>
      <c r="ENZ159" s="59"/>
      <c r="EOA159" s="59"/>
      <c r="EOB159" s="59"/>
      <c r="EOC159" s="59"/>
      <c r="EOD159" s="59"/>
      <c r="EOE159" s="59"/>
      <c r="EOF159" s="59"/>
      <c r="EOG159" s="59"/>
      <c r="EOH159" s="59"/>
      <c r="EOI159" s="59"/>
      <c r="EOJ159" s="59"/>
      <c r="EOK159" s="59"/>
      <c r="EOL159" s="59"/>
      <c r="EOM159" s="59"/>
      <c r="EON159" s="59"/>
      <c r="EOO159" s="59"/>
      <c r="EOP159" s="59"/>
      <c r="EOQ159" s="59"/>
      <c r="EOR159" s="59"/>
      <c r="EOS159" s="59"/>
      <c r="EOT159" s="59"/>
      <c r="EOU159" s="59"/>
      <c r="EOV159" s="59"/>
      <c r="EOW159" s="59"/>
      <c r="EOX159" s="59"/>
      <c r="EOY159" s="59"/>
      <c r="EOZ159" s="59"/>
      <c r="EPA159" s="59"/>
      <c r="EPB159" s="59"/>
      <c r="EPC159" s="59"/>
      <c r="EPD159" s="59"/>
      <c r="EPE159" s="59"/>
      <c r="EPF159" s="59"/>
      <c r="EPG159" s="59"/>
      <c r="EPH159" s="59"/>
      <c r="EPI159" s="59"/>
      <c r="EPJ159" s="59"/>
      <c r="EPK159" s="59"/>
      <c r="EPL159" s="59"/>
      <c r="EPM159" s="59"/>
      <c r="EPN159" s="59"/>
      <c r="EPO159" s="59"/>
      <c r="EPP159" s="59"/>
      <c r="EPQ159" s="59"/>
      <c r="EPR159" s="59"/>
      <c r="EPS159" s="59"/>
      <c r="EPT159" s="59"/>
      <c r="EPU159" s="59"/>
      <c r="EPV159" s="59"/>
      <c r="EPW159" s="59"/>
      <c r="EPX159" s="59"/>
      <c r="EPY159" s="59"/>
      <c r="EPZ159" s="59"/>
      <c r="EQA159" s="59"/>
      <c r="EQB159" s="59"/>
      <c r="EQC159" s="59"/>
      <c r="EQD159" s="59"/>
      <c r="EQE159" s="59"/>
      <c r="EQF159" s="59"/>
      <c r="EQG159" s="59"/>
      <c r="EQH159" s="59"/>
      <c r="EQI159" s="59"/>
      <c r="EQJ159" s="59"/>
      <c r="EQK159" s="59"/>
      <c r="EQL159" s="59"/>
      <c r="EQM159" s="59"/>
      <c r="EQN159" s="59"/>
      <c r="EQO159" s="59"/>
      <c r="EQP159" s="59"/>
      <c r="EQQ159" s="59"/>
      <c r="EQR159" s="59"/>
      <c r="EQS159" s="59"/>
      <c r="EQT159" s="59"/>
      <c r="EQU159" s="59"/>
      <c r="EQV159" s="59"/>
      <c r="EQW159" s="59"/>
      <c r="EQX159" s="59"/>
      <c r="EQY159" s="59"/>
      <c r="EQZ159" s="59"/>
      <c r="ERA159" s="59"/>
      <c r="ERB159" s="59"/>
      <c r="ERC159" s="59"/>
      <c r="ERD159" s="59"/>
      <c r="ERE159" s="59"/>
      <c r="ERF159" s="59"/>
      <c r="ERG159" s="59"/>
      <c r="ERH159" s="59"/>
      <c r="ERI159" s="59"/>
      <c r="ERJ159" s="59"/>
      <c r="ERK159" s="59"/>
      <c r="ERL159" s="59"/>
      <c r="ERM159" s="59"/>
      <c r="ERN159" s="59"/>
      <c r="ERO159" s="59"/>
      <c r="ERP159" s="59"/>
      <c r="ERQ159" s="59"/>
      <c r="ERR159" s="59"/>
      <c r="ERS159" s="59"/>
      <c r="ERT159" s="59"/>
      <c r="ERU159" s="59"/>
      <c r="ERV159" s="59"/>
      <c r="ERW159" s="59"/>
      <c r="ERX159" s="59"/>
      <c r="ERY159" s="59"/>
      <c r="ERZ159" s="59"/>
      <c r="ESA159" s="59"/>
      <c r="ESB159" s="59"/>
      <c r="ESC159" s="59"/>
      <c r="ESD159" s="59"/>
      <c r="ESE159" s="59"/>
      <c r="ESF159" s="59"/>
      <c r="ESG159" s="59"/>
      <c r="ESH159" s="59"/>
      <c r="ESI159" s="59"/>
      <c r="ESJ159" s="59"/>
      <c r="ESK159" s="59"/>
      <c r="ESL159" s="59"/>
      <c r="ESM159" s="59"/>
      <c r="ESN159" s="59"/>
      <c r="ESO159" s="59"/>
      <c r="ESP159" s="59"/>
      <c r="ESQ159" s="59"/>
      <c r="ESR159" s="59"/>
      <c r="ESS159" s="59"/>
      <c r="EST159" s="59"/>
      <c r="ESU159" s="59"/>
      <c r="ESV159" s="59"/>
      <c r="ESW159" s="59"/>
      <c r="ESX159" s="59"/>
      <c r="ESY159" s="59"/>
      <c r="ESZ159" s="59"/>
      <c r="ETA159" s="59"/>
      <c r="ETB159" s="59"/>
      <c r="ETC159" s="59"/>
      <c r="ETD159" s="59"/>
      <c r="ETE159" s="59"/>
      <c r="ETF159" s="59"/>
      <c r="ETG159" s="59"/>
      <c r="ETH159" s="59"/>
      <c r="ETI159" s="59"/>
      <c r="ETJ159" s="59"/>
      <c r="ETK159" s="59"/>
      <c r="ETL159" s="59"/>
      <c r="ETM159" s="59"/>
      <c r="ETN159" s="59"/>
      <c r="ETO159" s="59"/>
      <c r="ETP159" s="59"/>
      <c r="ETQ159" s="59"/>
      <c r="ETR159" s="59"/>
      <c r="ETS159" s="59"/>
      <c r="ETT159" s="59"/>
      <c r="ETU159" s="59"/>
      <c r="ETV159" s="59"/>
      <c r="ETW159" s="59"/>
      <c r="ETX159" s="59"/>
      <c r="ETY159" s="59"/>
      <c r="ETZ159" s="59"/>
      <c r="EUA159" s="59"/>
      <c r="EUB159" s="59"/>
      <c r="EUC159" s="59"/>
      <c r="EUD159" s="59"/>
      <c r="EUE159" s="59"/>
      <c r="EUF159" s="59"/>
      <c r="EUG159" s="59"/>
      <c r="EUH159" s="59"/>
      <c r="EUI159" s="59"/>
      <c r="EUJ159" s="59"/>
      <c r="EUK159" s="59"/>
      <c r="EUL159" s="59"/>
      <c r="EUM159" s="59"/>
      <c r="EUN159" s="59"/>
      <c r="EUO159" s="59"/>
      <c r="EUP159" s="59"/>
      <c r="EUQ159" s="59"/>
      <c r="EUR159" s="59"/>
      <c r="EUS159" s="59"/>
      <c r="EUT159" s="59"/>
      <c r="EUU159" s="59"/>
      <c r="EUV159" s="59"/>
      <c r="EUW159" s="59"/>
      <c r="EUX159" s="59"/>
      <c r="EUY159" s="59"/>
      <c r="EUZ159" s="59"/>
      <c r="EVA159" s="59"/>
      <c r="EVB159" s="59"/>
      <c r="EVC159" s="59"/>
      <c r="EVD159" s="59"/>
      <c r="EVE159" s="59"/>
      <c r="EVF159" s="59"/>
      <c r="EVG159" s="59"/>
      <c r="EVH159" s="59"/>
      <c r="EVI159" s="59"/>
      <c r="EVJ159" s="59"/>
      <c r="EVK159" s="59"/>
      <c r="EVL159" s="59"/>
      <c r="EVM159" s="59"/>
      <c r="EVN159" s="59"/>
      <c r="EVO159" s="59"/>
      <c r="EVP159" s="59"/>
      <c r="EVQ159" s="59"/>
      <c r="EVR159" s="59"/>
      <c r="EVS159" s="59"/>
      <c r="EVT159" s="59"/>
      <c r="EVU159" s="59"/>
      <c r="EVV159" s="59"/>
      <c r="EVW159" s="59"/>
      <c r="EVX159" s="59"/>
      <c r="EVY159" s="59"/>
      <c r="EVZ159" s="59"/>
      <c r="EWA159" s="59"/>
      <c r="EWB159" s="59"/>
      <c r="EWC159" s="59"/>
      <c r="EWD159" s="59"/>
      <c r="EWE159" s="59"/>
      <c r="EWF159" s="59"/>
      <c r="EWG159" s="59"/>
      <c r="EWH159" s="59"/>
      <c r="EWI159" s="59"/>
      <c r="EWJ159" s="59"/>
      <c r="EWK159" s="59"/>
      <c r="EWL159" s="59"/>
      <c r="EWM159" s="59"/>
      <c r="EWN159" s="59"/>
      <c r="EWO159" s="59"/>
      <c r="EWP159" s="59"/>
      <c r="EWQ159" s="59"/>
      <c r="EWR159" s="59"/>
      <c r="EWS159" s="59"/>
      <c r="EWT159" s="59"/>
      <c r="EWU159" s="59"/>
      <c r="EWV159" s="59"/>
      <c r="EWW159" s="59"/>
      <c r="EWX159" s="59"/>
      <c r="EWY159" s="59"/>
      <c r="EWZ159" s="59"/>
      <c r="EXA159" s="59"/>
      <c r="EXB159" s="59"/>
      <c r="EXC159" s="59"/>
      <c r="EXD159" s="59"/>
      <c r="EXE159" s="59"/>
      <c r="EXF159" s="59"/>
      <c r="EXG159" s="59"/>
      <c r="EXH159" s="59"/>
      <c r="EXI159" s="59"/>
      <c r="EXJ159" s="59"/>
      <c r="EXK159" s="59"/>
      <c r="EXL159" s="59"/>
      <c r="EXM159" s="59"/>
      <c r="EXN159" s="59"/>
      <c r="EXO159" s="59"/>
      <c r="EXP159" s="59"/>
      <c r="EXQ159" s="59"/>
      <c r="EXR159" s="59"/>
      <c r="EXS159" s="59"/>
      <c r="EXT159" s="59"/>
      <c r="EXU159" s="59"/>
      <c r="EXV159" s="59"/>
      <c r="EXW159" s="59"/>
      <c r="EXX159" s="59"/>
      <c r="EXY159" s="59"/>
      <c r="EXZ159" s="59"/>
      <c r="EYA159" s="59"/>
      <c r="EYB159" s="59"/>
      <c r="EYC159" s="59"/>
      <c r="EYD159" s="59"/>
      <c r="EYE159" s="59"/>
      <c r="EYF159" s="59"/>
      <c r="EYG159" s="59"/>
      <c r="EYH159" s="59"/>
      <c r="EYI159" s="59"/>
      <c r="EYJ159" s="59"/>
      <c r="EYK159" s="59"/>
      <c r="EYL159" s="59"/>
      <c r="EYM159" s="59"/>
      <c r="EYN159" s="59"/>
      <c r="EYO159" s="59"/>
      <c r="EYP159" s="59"/>
      <c r="EYQ159" s="59"/>
      <c r="EYR159" s="59"/>
      <c r="EYS159" s="59"/>
      <c r="EYT159" s="59"/>
      <c r="EYU159" s="59"/>
      <c r="EYV159" s="59"/>
      <c r="EYW159" s="59"/>
      <c r="EYX159" s="59"/>
      <c r="EYY159" s="59"/>
      <c r="EYZ159" s="59"/>
      <c r="EZA159" s="59"/>
      <c r="EZB159" s="59"/>
      <c r="EZC159" s="59"/>
      <c r="EZD159" s="59"/>
      <c r="EZE159" s="59"/>
      <c r="EZF159" s="59"/>
      <c r="EZG159" s="59"/>
      <c r="EZH159" s="59"/>
      <c r="EZI159" s="59"/>
      <c r="EZJ159" s="59"/>
      <c r="EZK159" s="59"/>
      <c r="EZL159" s="59"/>
      <c r="EZM159" s="59"/>
      <c r="EZN159" s="59"/>
      <c r="EZO159" s="59"/>
      <c r="EZP159" s="59"/>
      <c r="EZQ159" s="59"/>
      <c r="EZR159" s="59"/>
      <c r="EZS159" s="59"/>
      <c r="EZT159" s="59"/>
      <c r="EZU159" s="59"/>
      <c r="EZV159" s="59"/>
      <c r="EZW159" s="59"/>
      <c r="EZX159" s="59"/>
      <c r="EZY159" s="59"/>
      <c r="EZZ159" s="59"/>
      <c r="FAA159" s="59"/>
      <c r="FAB159" s="59"/>
      <c r="FAC159" s="59"/>
      <c r="FAD159" s="59"/>
      <c r="FAE159" s="59"/>
      <c r="FAF159" s="59"/>
      <c r="FAG159" s="59"/>
      <c r="FAH159" s="59"/>
      <c r="FAI159" s="59"/>
      <c r="FAJ159" s="59"/>
      <c r="FAK159" s="59"/>
      <c r="FAL159" s="59"/>
      <c r="FAM159" s="59"/>
      <c r="FAN159" s="59"/>
      <c r="FAO159" s="59"/>
      <c r="FAP159" s="59"/>
      <c r="FAQ159" s="59"/>
      <c r="FAR159" s="59"/>
      <c r="FAS159" s="59"/>
      <c r="FAT159" s="59"/>
      <c r="FAU159" s="59"/>
      <c r="FAV159" s="59"/>
      <c r="FAW159" s="59"/>
      <c r="FAX159" s="59"/>
      <c r="FAY159" s="59"/>
      <c r="FAZ159" s="59"/>
      <c r="FBA159" s="59"/>
      <c r="FBB159" s="59"/>
      <c r="FBC159" s="59"/>
      <c r="FBD159" s="59"/>
      <c r="FBE159" s="59"/>
      <c r="FBF159" s="59"/>
      <c r="FBG159" s="59"/>
      <c r="FBH159" s="59"/>
      <c r="FBI159" s="59"/>
      <c r="FBJ159" s="59"/>
      <c r="FBK159" s="59"/>
      <c r="FBL159" s="59"/>
      <c r="FBM159" s="59"/>
      <c r="FBN159" s="59"/>
      <c r="FBO159" s="59"/>
      <c r="FBP159" s="59"/>
      <c r="FBQ159" s="59"/>
      <c r="FBR159" s="59"/>
      <c r="FBS159" s="59"/>
      <c r="FBT159" s="59"/>
      <c r="FBU159" s="59"/>
      <c r="FBV159" s="59"/>
      <c r="FBW159" s="59"/>
      <c r="FBX159" s="59"/>
      <c r="FBY159" s="59"/>
      <c r="FBZ159" s="59"/>
      <c r="FCA159" s="59"/>
      <c r="FCB159" s="59"/>
      <c r="FCC159" s="59"/>
      <c r="FCD159" s="59"/>
      <c r="FCE159" s="59"/>
      <c r="FCF159" s="59"/>
      <c r="FCG159" s="59"/>
      <c r="FCH159" s="59"/>
      <c r="FCI159" s="59"/>
      <c r="FCJ159" s="59"/>
      <c r="FCK159" s="59"/>
      <c r="FCL159" s="59"/>
      <c r="FCM159" s="59"/>
      <c r="FCN159" s="59"/>
      <c r="FCO159" s="59"/>
      <c r="FCP159" s="59"/>
      <c r="FCQ159" s="59"/>
      <c r="FCR159" s="59"/>
      <c r="FCS159" s="59"/>
      <c r="FCT159" s="59"/>
      <c r="FCU159" s="59"/>
      <c r="FCV159" s="59"/>
      <c r="FCW159" s="59"/>
      <c r="FCX159" s="59"/>
      <c r="FCY159" s="59"/>
      <c r="FCZ159" s="59"/>
      <c r="FDA159" s="59"/>
      <c r="FDB159" s="59"/>
      <c r="FDC159" s="59"/>
      <c r="FDD159" s="59"/>
      <c r="FDE159" s="59"/>
      <c r="FDF159" s="59"/>
      <c r="FDG159" s="59"/>
      <c r="FDH159" s="59"/>
      <c r="FDI159" s="59"/>
      <c r="FDJ159" s="59"/>
      <c r="FDK159" s="59"/>
      <c r="FDL159" s="59"/>
      <c r="FDM159" s="59"/>
      <c r="FDN159" s="59"/>
      <c r="FDO159" s="59"/>
      <c r="FDP159" s="59"/>
      <c r="FDQ159" s="59"/>
      <c r="FDR159" s="59"/>
      <c r="FDS159" s="59"/>
      <c r="FDT159" s="59"/>
      <c r="FDU159" s="59"/>
      <c r="FDV159" s="59"/>
      <c r="FDW159" s="59"/>
      <c r="FDX159" s="59"/>
      <c r="FDY159" s="59"/>
      <c r="FDZ159" s="59"/>
      <c r="FEA159" s="59"/>
      <c r="FEB159" s="59"/>
      <c r="FEC159" s="59"/>
      <c r="FED159" s="59"/>
      <c r="FEE159" s="59"/>
      <c r="FEF159" s="59"/>
      <c r="FEG159" s="59"/>
      <c r="FEH159" s="59"/>
      <c r="FEI159" s="59"/>
      <c r="FEJ159" s="59"/>
      <c r="FEK159" s="59"/>
      <c r="FEL159" s="59"/>
      <c r="FEM159" s="59"/>
      <c r="FEN159" s="59"/>
      <c r="FEO159" s="59"/>
      <c r="FEP159" s="59"/>
      <c r="FEQ159" s="59"/>
      <c r="FER159" s="59"/>
      <c r="FES159" s="59"/>
      <c r="FET159" s="59"/>
      <c r="FEU159" s="59"/>
      <c r="FEV159" s="59"/>
      <c r="FEW159" s="59"/>
      <c r="FEX159" s="59"/>
      <c r="FEY159" s="59"/>
      <c r="FEZ159" s="59"/>
      <c r="FFA159" s="59"/>
      <c r="FFB159" s="59"/>
      <c r="FFC159" s="59"/>
      <c r="FFD159" s="59"/>
      <c r="FFE159" s="59"/>
      <c r="FFF159" s="59"/>
      <c r="FFG159" s="59"/>
      <c r="FFH159" s="59"/>
      <c r="FFI159" s="59"/>
      <c r="FFJ159" s="59"/>
      <c r="FFK159" s="59"/>
      <c r="FFL159" s="59"/>
      <c r="FFM159" s="59"/>
      <c r="FFN159" s="59"/>
      <c r="FFO159" s="59"/>
      <c r="FFP159" s="59"/>
      <c r="FFQ159" s="59"/>
      <c r="FFR159" s="59"/>
      <c r="FFS159" s="59"/>
      <c r="FFT159" s="59"/>
      <c r="FFU159" s="59"/>
      <c r="FFV159" s="59"/>
      <c r="FFW159" s="59"/>
      <c r="FFX159" s="59"/>
      <c r="FFY159" s="59"/>
      <c r="FFZ159" s="59"/>
      <c r="FGA159" s="59"/>
      <c r="FGB159" s="59"/>
      <c r="FGC159" s="59"/>
      <c r="FGD159" s="59"/>
      <c r="FGE159" s="59"/>
      <c r="FGF159" s="59"/>
      <c r="FGG159" s="59"/>
      <c r="FGH159" s="59"/>
      <c r="FGI159" s="59"/>
      <c r="FGJ159" s="59"/>
      <c r="FGK159" s="59"/>
      <c r="FGL159" s="59"/>
      <c r="FGM159" s="59"/>
      <c r="FGN159" s="59"/>
      <c r="FGO159" s="59"/>
      <c r="FGP159" s="59"/>
      <c r="FGQ159" s="59"/>
      <c r="FGR159" s="59"/>
      <c r="FGS159" s="59"/>
      <c r="FGT159" s="59"/>
      <c r="FGU159" s="59"/>
      <c r="FGV159" s="59"/>
      <c r="FGW159" s="59"/>
      <c r="FGX159" s="59"/>
      <c r="FGY159" s="59"/>
      <c r="FGZ159" s="59"/>
      <c r="FHA159" s="59"/>
      <c r="FHB159" s="59"/>
      <c r="FHC159" s="59"/>
      <c r="FHD159" s="59"/>
      <c r="FHE159" s="59"/>
      <c r="FHF159" s="59"/>
      <c r="FHG159" s="59"/>
      <c r="FHH159" s="59"/>
      <c r="FHI159" s="59"/>
      <c r="FHJ159" s="59"/>
      <c r="FHK159" s="59"/>
      <c r="FHL159" s="59"/>
      <c r="FHM159" s="59"/>
      <c r="FHN159" s="59"/>
      <c r="FHO159" s="59"/>
      <c r="FHP159" s="59"/>
      <c r="FHQ159" s="59"/>
      <c r="FHR159" s="59"/>
      <c r="FHS159" s="59"/>
      <c r="FHT159" s="59"/>
      <c r="FHU159" s="59"/>
      <c r="FHV159" s="59"/>
      <c r="FHW159" s="59"/>
      <c r="FHX159" s="59"/>
      <c r="FHY159" s="59"/>
      <c r="FHZ159" s="59"/>
      <c r="FIA159" s="59"/>
      <c r="FIB159" s="59"/>
      <c r="FIC159" s="59"/>
      <c r="FID159" s="59"/>
      <c r="FIE159" s="59"/>
      <c r="FIF159" s="59"/>
      <c r="FIG159" s="59"/>
      <c r="FIH159" s="59"/>
      <c r="FII159" s="59"/>
      <c r="FIJ159" s="59"/>
      <c r="FIK159" s="59"/>
      <c r="FIL159" s="59"/>
      <c r="FIM159" s="59"/>
      <c r="FIN159" s="59"/>
      <c r="FIO159" s="59"/>
      <c r="FIP159" s="59"/>
      <c r="FIQ159" s="59"/>
      <c r="FIR159" s="59"/>
      <c r="FIS159" s="59"/>
      <c r="FIT159" s="59"/>
      <c r="FIU159" s="59"/>
      <c r="FIV159" s="59"/>
      <c r="FIW159" s="59"/>
      <c r="FIX159" s="59"/>
      <c r="FIY159" s="59"/>
      <c r="FIZ159" s="59"/>
      <c r="FJA159" s="59"/>
      <c r="FJB159" s="59"/>
      <c r="FJC159" s="59"/>
      <c r="FJD159" s="59"/>
      <c r="FJE159" s="59"/>
      <c r="FJF159" s="59"/>
      <c r="FJG159" s="59"/>
      <c r="FJH159" s="59"/>
      <c r="FJI159" s="59"/>
      <c r="FJJ159" s="59"/>
      <c r="FJK159" s="59"/>
      <c r="FJL159" s="59"/>
      <c r="FJM159" s="59"/>
      <c r="FJN159" s="59"/>
      <c r="FJO159" s="59"/>
      <c r="FJP159" s="59"/>
      <c r="FJQ159" s="59"/>
      <c r="FJR159" s="59"/>
      <c r="FJS159" s="59"/>
      <c r="FJT159" s="59"/>
      <c r="FJU159" s="59"/>
      <c r="FJV159" s="59"/>
      <c r="FJW159" s="59"/>
      <c r="FJX159" s="59"/>
      <c r="FJY159" s="59"/>
      <c r="FJZ159" s="59"/>
      <c r="FKA159" s="59"/>
      <c r="FKB159" s="59"/>
      <c r="FKC159" s="59"/>
      <c r="FKD159" s="59"/>
      <c r="FKE159" s="59"/>
      <c r="FKF159" s="59"/>
      <c r="FKG159" s="59"/>
      <c r="FKH159" s="59"/>
      <c r="FKI159" s="59"/>
      <c r="FKJ159" s="59"/>
      <c r="FKK159" s="59"/>
      <c r="FKL159" s="59"/>
      <c r="FKM159" s="59"/>
      <c r="FKN159" s="59"/>
      <c r="FKO159" s="59"/>
      <c r="FKP159" s="59"/>
      <c r="FKQ159" s="59"/>
      <c r="FKR159" s="59"/>
      <c r="FKS159" s="59"/>
      <c r="FKT159" s="59"/>
      <c r="FKU159" s="59"/>
      <c r="FKV159" s="59"/>
      <c r="FKW159" s="59"/>
      <c r="FKX159" s="59"/>
      <c r="FKY159" s="59"/>
      <c r="FKZ159" s="59"/>
      <c r="FLA159" s="59"/>
      <c r="FLB159" s="59"/>
      <c r="FLC159" s="59"/>
      <c r="FLD159" s="59"/>
      <c r="FLE159" s="59"/>
      <c r="FLF159" s="59"/>
      <c r="FLG159" s="59"/>
      <c r="FLH159" s="59"/>
      <c r="FLI159" s="59"/>
      <c r="FLJ159" s="59"/>
      <c r="FLK159" s="59"/>
      <c r="FLL159" s="59"/>
      <c r="FLM159" s="59"/>
      <c r="FLN159" s="59"/>
      <c r="FLO159" s="59"/>
      <c r="FLP159" s="59"/>
      <c r="FLQ159" s="59"/>
      <c r="FLR159" s="59"/>
      <c r="FLS159" s="59"/>
      <c r="FLT159" s="59"/>
      <c r="FLU159" s="59"/>
      <c r="FLV159" s="59"/>
      <c r="FLW159" s="59"/>
      <c r="FLX159" s="59"/>
      <c r="FLY159" s="59"/>
      <c r="FLZ159" s="59"/>
      <c r="FMA159" s="59"/>
      <c r="FMB159" s="59"/>
      <c r="FMC159" s="59"/>
      <c r="FMD159" s="59"/>
      <c r="FME159" s="59"/>
      <c r="FMF159" s="59"/>
      <c r="FMG159" s="59"/>
      <c r="FMH159" s="59"/>
      <c r="FMI159" s="59"/>
      <c r="FMJ159" s="59"/>
      <c r="FMK159" s="59"/>
      <c r="FML159" s="59"/>
      <c r="FMM159" s="59"/>
      <c r="FMN159" s="59"/>
      <c r="FMO159" s="59"/>
      <c r="FMP159" s="59"/>
      <c r="FMQ159" s="59"/>
      <c r="FMR159" s="59"/>
      <c r="FMS159" s="59"/>
      <c r="FMT159" s="59"/>
      <c r="FMU159" s="59"/>
      <c r="FMV159" s="59"/>
      <c r="FMW159" s="59"/>
      <c r="FMX159" s="59"/>
      <c r="FMY159" s="59"/>
      <c r="FMZ159" s="59"/>
      <c r="FNA159" s="59"/>
      <c r="FNB159" s="59"/>
      <c r="FNC159" s="59"/>
      <c r="FND159" s="59"/>
      <c r="FNE159" s="59"/>
      <c r="FNF159" s="59"/>
      <c r="FNG159" s="59"/>
      <c r="FNH159" s="59"/>
      <c r="FNI159" s="59"/>
      <c r="FNJ159" s="59"/>
      <c r="FNK159" s="59"/>
      <c r="FNL159" s="59"/>
      <c r="FNM159" s="59"/>
      <c r="FNN159" s="59"/>
      <c r="FNO159" s="59"/>
      <c r="FNP159" s="59"/>
      <c r="FNQ159" s="59"/>
      <c r="FNR159" s="59"/>
      <c r="FNS159" s="59"/>
      <c r="FNT159" s="59"/>
      <c r="FNU159" s="59"/>
      <c r="FNV159" s="59"/>
      <c r="FNW159" s="59"/>
      <c r="FNX159" s="59"/>
      <c r="FNY159" s="59"/>
      <c r="FNZ159" s="59"/>
      <c r="FOA159" s="59"/>
      <c r="FOB159" s="59"/>
      <c r="FOC159" s="59"/>
      <c r="FOD159" s="59"/>
      <c r="FOE159" s="59"/>
      <c r="FOF159" s="59"/>
      <c r="FOG159" s="59"/>
      <c r="FOH159" s="59"/>
      <c r="FOI159" s="59"/>
      <c r="FOJ159" s="59"/>
      <c r="FOK159" s="59"/>
      <c r="FOL159" s="59"/>
      <c r="FOM159" s="59"/>
      <c r="FON159" s="59"/>
      <c r="FOO159" s="59"/>
      <c r="FOP159" s="59"/>
      <c r="FOQ159" s="59"/>
      <c r="FOR159" s="59"/>
      <c r="FOS159" s="59"/>
      <c r="FOT159" s="59"/>
      <c r="FOU159" s="59"/>
      <c r="FOV159" s="59"/>
      <c r="FOW159" s="59"/>
      <c r="FOX159" s="59"/>
      <c r="FOY159" s="59"/>
      <c r="FOZ159" s="59"/>
      <c r="FPA159" s="59"/>
      <c r="FPB159" s="59"/>
      <c r="FPC159" s="59"/>
      <c r="FPD159" s="59"/>
      <c r="FPE159" s="59"/>
      <c r="FPF159" s="59"/>
      <c r="FPG159" s="59"/>
      <c r="FPH159" s="59"/>
      <c r="FPI159" s="59"/>
      <c r="FPJ159" s="59"/>
      <c r="FPK159" s="59"/>
      <c r="FPL159" s="59"/>
      <c r="FPM159" s="59"/>
      <c r="FPN159" s="59"/>
      <c r="FPO159" s="59"/>
      <c r="FPP159" s="59"/>
      <c r="FPQ159" s="59"/>
      <c r="FPR159" s="59"/>
      <c r="FPS159" s="59"/>
      <c r="FPT159" s="59"/>
      <c r="FPU159" s="59"/>
      <c r="FPV159" s="59"/>
      <c r="FPW159" s="59"/>
      <c r="FPX159" s="59"/>
      <c r="FPY159" s="59"/>
      <c r="FPZ159" s="59"/>
      <c r="FQA159" s="59"/>
      <c r="FQB159" s="59"/>
      <c r="FQC159" s="59"/>
      <c r="FQD159" s="59"/>
      <c r="FQE159" s="59"/>
      <c r="FQF159" s="59"/>
      <c r="FQG159" s="59"/>
      <c r="FQH159" s="59"/>
      <c r="FQI159" s="59"/>
      <c r="FQJ159" s="59"/>
      <c r="FQK159" s="59"/>
      <c r="FQL159" s="59"/>
      <c r="FQM159" s="59"/>
      <c r="FQN159" s="59"/>
      <c r="FQO159" s="59"/>
      <c r="FQP159" s="59"/>
      <c r="FQQ159" s="59"/>
      <c r="FQR159" s="59"/>
      <c r="FQS159" s="59"/>
      <c r="FQT159" s="59"/>
      <c r="FQU159" s="59"/>
      <c r="FQV159" s="59"/>
      <c r="FQW159" s="59"/>
      <c r="FQX159" s="59"/>
      <c r="FQY159" s="59"/>
      <c r="FQZ159" s="59"/>
      <c r="FRA159" s="59"/>
      <c r="FRB159" s="59"/>
      <c r="FRC159" s="59"/>
      <c r="FRD159" s="59"/>
      <c r="FRE159" s="59"/>
      <c r="FRF159" s="59"/>
      <c r="FRG159" s="59"/>
      <c r="FRH159" s="59"/>
      <c r="FRI159" s="59"/>
      <c r="FRJ159" s="59"/>
      <c r="FRK159" s="59"/>
      <c r="FRL159" s="59"/>
      <c r="FRM159" s="59"/>
      <c r="FRN159" s="59"/>
      <c r="FRO159" s="59"/>
      <c r="FRP159" s="59"/>
      <c r="FRQ159" s="59"/>
      <c r="FRR159" s="59"/>
      <c r="FRS159" s="59"/>
      <c r="FRT159" s="59"/>
      <c r="FRU159" s="59"/>
      <c r="FRV159" s="59"/>
      <c r="FRW159" s="59"/>
      <c r="FRX159" s="59"/>
      <c r="FRY159" s="59"/>
      <c r="FRZ159" s="59"/>
      <c r="FSA159" s="59"/>
      <c r="FSB159" s="59"/>
      <c r="FSC159" s="59"/>
      <c r="FSD159" s="59"/>
      <c r="FSE159" s="59"/>
      <c r="FSF159" s="59"/>
      <c r="FSG159" s="59"/>
      <c r="FSH159" s="59"/>
      <c r="FSI159" s="59"/>
      <c r="FSJ159" s="59"/>
      <c r="FSK159" s="59"/>
      <c r="FSL159" s="59"/>
      <c r="FSM159" s="59"/>
      <c r="FSN159" s="59"/>
      <c r="FSO159" s="59"/>
      <c r="FSP159" s="59"/>
      <c r="FSQ159" s="59"/>
      <c r="FSR159" s="59"/>
      <c r="FSS159" s="59"/>
      <c r="FST159" s="59"/>
      <c r="FSU159" s="59"/>
      <c r="FSV159" s="59"/>
      <c r="FSW159" s="59"/>
      <c r="FSX159" s="59"/>
      <c r="FSY159" s="59"/>
      <c r="FSZ159" s="59"/>
      <c r="FTA159" s="59"/>
      <c r="FTB159" s="59"/>
      <c r="FTC159" s="59"/>
      <c r="FTD159" s="59"/>
      <c r="FTE159" s="59"/>
      <c r="FTF159" s="59"/>
      <c r="FTG159" s="59"/>
      <c r="FTH159" s="59"/>
      <c r="FTI159" s="59"/>
      <c r="FTJ159" s="59"/>
      <c r="FTK159" s="59"/>
      <c r="FTL159" s="59"/>
      <c r="FTM159" s="59"/>
      <c r="FTN159" s="59"/>
      <c r="FTO159" s="59"/>
      <c r="FTP159" s="59"/>
      <c r="FTQ159" s="59"/>
      <c r="FTR159" s="59"/>
      <c r="FTS159" s="59"/>
      <c r="FTT159" s="59"/>
      <c r="FTU159" s="59"/>
      <c r="FTV159" s="59"/>
      <c r="FTW159" s="59"/>
      <c r="FTX159" s="59"/>
      <c r="FTY159" s="59"/>
      <c r="FTZ159" s="59"/>
      <c r="FUA159" s="59"/>
      <c r="FUB159" s="59"/>
      <c r="FUC159" s="59"/>
      <c r="FUD159" s="59"/>
      <c r="FUE159" s="59"/>
      <c r="FUF159" s="59"/>
      <c r="FUG159" s="59"/>
      <c r="FUH159" s="59"/>
      <c r="FUI159" s="59"/>
      <c r="FUJ159" s="59"/>
      <c r="FUK159" s="59"/>
      <c r="FUL159" s="59"/>
      <c r="FUM159" s="59"/>
      <c r="FUN159" s="59"/>
      <c r="FUO159" s="59"/>
      <c r="FUP159" s="59"/>
      <c r="FUQ159" s="59"/>
      <c r="FUR159" s="59"/>
      <c r="FUS159" s="59"/>
      <c r="FUT159" s="59"/>
      <c r="FUU159" s="59"/>
      <c r="FUV159" s="59"/>
      <c r="FUW159" s="59"/>
      <c r="FUX159" s="59"/>
      <c r="FUY159" s="59"/>
      <c r="FUZ159" s="59"/>
      <c r="FVA159" s="59"/>
      <c r="FVB159" s="59"/>
      <c r="FVC159" s="59"/>
      <c r="FVD159" s="59"/>
      <c r="FVE159" s="59"/>
      <c r="FVF159" s="59"/>
      <c r="FVG159" s="59"/>
      <c r="FVH159" s="59"/>
      <c r="FVI159" s="59"/>
      <c r="FVJ159" s="59"/>
      <c r="FVK159" s="59"/>
      <c r="FVL159" s="59"/>
      <c r="FVM159" s="59"/>
      <c r="FVN159" s="59"/>
      <c r="FVO159" s="59"/>
      <c r="FVP159" s="59"/>
      <c r="FVQ159" s="59"/>
      <c r="FVR159" s="59"/>
      <c r="FVS159" s="59"/>
      <c r="FVT159" s="59"/>
      <c r="FVU159" s="59"/>
      <c r="FVV159" s="59"/>
      <c r="FVW159" s="59"/>
      <c r="FVX159" s="59"/>
      <c r="FVY159" s="59"/>
      <c r="FVZ159" s="59"/>
      <c r="FWA159" s="59"/>
      <c r="FWB159" s="59"/>
      <c r="FWC159" s="59"/>
      <c r="FWD159" s="59"/>
      <c r="FWE159" s="59"/>
      <c r="FWF159" s="59"/>
      <c r="FWG159" s="59"/>
      <c r="FWH159" s="59"/>
      <c r="FWI159" s="59"/>
      <c r="FWJ159" s="59"/>
      <c r="FWK159" s="59"/>
      <c r="FWL159" s="59"/>
      <c r="FWM159" s="59"/>
      <c r="FWN159" s="59"/>
      <c r="FWO159" s="59"/>
      <c r="FWP159" s="59"/>
      <c r="FWQ159" s="59"/>
      <c r="FWR159" s="59"/>
      <c r="FWS159" s="59"/>
      <c r="FWT159" s="59"/>
      <c r="FWU159" s="59"/>
      <c r="FWV159" s="59"/>
      <c r="FWW159" s="59"/>
      <c r="FWX159" s="59"/>
      <c r="FWY159" s="59"/>
      <c r="FWZ159" s="59"/>
      <c r="FXA159" s="59"/>
      <c r="FXB159" s="59"/>
      <c r="FXC159" s="59"/>
      <c r="FXD159" s="59"/>
      <c r="FXE159" s="59"/>
      <c r="FXF159" s="59"/>
      <c r="FXG159" s="59"/>
      <c r="FXH159" s="59"/>
      <c r="FXI159" s="59"/>
      <c r="FXJ159" s="59"/>
      <c r="FXK159" s="59"/>
      <c r="FXL159" s="59"/>
      <c r="FXM159" s="59"/>
      <c r="FXN159" s="59"/>
      <c r="FXO159" s="59"/>
      <c r="FXP159" s="59"/>
      <c r="FXQ159" s="59"/>
      <c r="FXR159" s="59"/>
      <c r="FXS159" s="59"/>
      <c r="FXT159" s="59"/>
      <c r="FXU159" s="59"/>
      <c r="FXV159" s="59"/>
      <c r="FXW159" s="59"/>
      <c r="FXX159" s="59"/>
      <c r="FXY159" s="59"/>
      <c r="FXZ159" s="59"/>
      <c r="FYA159" s="59"/>
      <c r="FYB159" s="59"/>
      <c r="FYC159" s="59"/>
      <c r="FYD159" s="59"/>
      <c r="FYE159" s="59"/>
      <c r="FYF159" s="59"/>
      <c r="FYG159" s="59"/>
      <c r="FYH159" s="59"/>
      <c r="FYI159" s="59"/>
      <c r="FYJ159" s="59"/>
      <c r="FYK159" s="59"/>
      <c r="FYL159" s="59"/>
      <c r="FYM159" s="59"/>
      <c r="FYN159" s="59"/>
      <c r="FYO159" s="59"/>
      <c r="FYP159" s="59"/>
      <c r="FYQ159" s="59"/>
      <c r="FYR159" s="59"/>
      <c r="FYS159" s="59"/>
      <c r="FYT159" s="59"/>
      <c r="FYU159" s="59"/>
      <c r="FYV159" s="59"/>
      <c r="FYW159" s="59"/>
      <c r="FYX159" s="59"/>
      <c r="FYY159" s="59"/>
      <c r="FYZ159" s="59"/>
      <c r="FZA159" s="59"/>
      <c r="FZB159" s="59"/>
      <c r="FZC159" s="59"/>
      <c r="FZD159" s="59"/>
      <c r="FZE159" s="59"/>
      <c r="FZF159" s="59"/>
      <c r="FZG159" s="59"/>
      <c r="FZH159" s="59"/>
      <c r="FZI159" s="59"/>
      <c r="FZJ159" s="59"/>
      <c r="FZK159" s="59"/>
      <c r="FZL159" s="59"/>
      <c r="FZM159" s="59"/>
      <c r="FZN159" s="59"/>
      <c r="FZO159" s="59"/>
      <c r="FZP159" s="59"/>
      <c r="FZQ159" s="59"/>
      <c r="FZR159" s="59"/>
      <c r="FZS159" s="59"/>
      <c r="FZT159" s="59"/>
      <c r="FZU159" s="59"/>
      <c r="FZV159" s="59"/>
      <c r="FZW159" s="59"/>
      <c r="FZX159" s="59"/>
      <c r="FZY159" s="59"/>
      <c r="FZZ159" s="59"/>
      <c r="GAA159" s="59"/>
      <c r="GAB159" s="59"/>
      <c r="GAC159" s="59"/>
      <c r="GAD159" s="59"/>
      <c r="GAE159" s="59"/>
      <c r="GAF159" s="59"/>
      <c r="GAG159" s="59"/>
      <c r="GAH159" s="59"/>
      <c r="GAI159" s="59"/>
      <c r="GAJ159" s="59"/>
      <c r="GAK159" s="59"/>
      <c r="GAL159" s="59"/>
      <c r="GAM159" s="59"/>
      <c r="GAN159" s="59"/>
      <c r="GAO159" s="59"/>
      <c r="GAP159" s="59"/>
      <c r="GAQ159" s="59"/>
      <c r="GAR159" s="59"/>
      <c r="GAS159" s="59"/>
      <c r="GAT159" s="59"/>
      <c r="GAU159" s="59"/>
      <c r="GAV159" s="59"/>
      <c r="GAW159" s="59"/>
      <c r="GAX159" s="59"/>
      <c r="GAY159" s="59"/>
      <c r="GAZ159" s="59"/>
      <c r="GBA159" s="59"/>
      <c r="GBB159" s="59"/>
      <c r="GBC159" s="59"/>
      <c r="GBD159" s="59"/>
      <c r="GBE159" s="59"/>
      <c r="GBF159" s="59"/>
      <c r="GBG159" s="59"/>
      <c r="GBH159" s="59"/>
      <c r="GBI159" s="59"/>
      <c r="GBJ159" s="59"/>
      <c r="GBK159" s="59"/>
      <c r="GBL159" s="59"/>
      <c r="GBM159" s="59"/>
      <c r="GBN159" s="59"/>
      <c r="GBO159" s="59"/>
      <c r="GBP159" s="59"/>
      <c r="GBQ159" s="59"/>
      <c r="GBR159" s="59"/>
      <c r="GBS159" s="59"/>
      <c r="GBT159" s="59"/>
      <c r="GBU159" s="59"/>
      <c r="GBV159" s="59"/>
      <c r="GBW159" s="59"/>
      <c r="GBX159" s="59"/>
      <c r="GBY159" s="59"/>
      <c r="GBZ159" s="59"/>
      <c r="GCA159" s="59"/>
      <c r="GCB159" s="59"/>
      <c r="GCC159" s="59"/>
      <c r="GCD159" s="59"/>
      <c r="GCE159" s="59"/>
      <c r="GCF159" s="59"/>
      <c r="GCG159" s="59"/>
      <c r="GCH159" s="59"/>
      <c r="GCI159" s="59"/>
      <c r="GCJ159" s="59"/>
      <c r="GCK159" s="59"/>
      <c r="GCL159" s="59"/>
      <c r="GCM159" s="59"/>
      <c r="GCN159" s="59"/>
      <c r="GCO159" s="59"/>
      <c r="GCP159" s="59"/>
      <c r="GCQ159" s="59"/>
      <c r="GCR159" s="59"/>
      <c r="GCS159" s="59"/>
      <c r="GCT159" s="59"/>
      <c r="GCU159" s="59"/>
      <c r="GCV159" s="59"/>
      <c r="GCW159" s="59"/>
      <c r="GCX159" s="59"/>
      <c r="GCY159" s="59"/>
      <c r="GCZ159" s="59"/>
      <c r="GDA159" s="59"/>
      <c r="GDB159" s="59"/>
      <c r="GDC159" s="59"/>
      <c r="GDD159" s="59"/>
      <c r="GDE159" s="59"/>
      <c r="GDF159" s="59"/>
      <c r="GDG159" s="59"/>
      <c r="GDH159" s="59"/>
      <c r="GDI159" s="59"/>
      <c r="GDJ159" s="59"/>
      <c r="GDK159" s="59"/>
      <c r="GDL159" s="59"/>
      <c r="GDM159" s="59"/>
      <c r="GDN159" s="59"/>
      <c r="GDO159" s="59"/>
      <c r="GDP159" s="59"/>
      <c r="GDQ159" s="59"/>
      <c r="GDR159" s="59"/>
      <c r="GDS159" s="59"/>
      <c r="GDT159" s="59"/>
      <c r="GDU159" s="59"/>
      <c r="GDV159" s="59"/>
      <c r="GDW159" s="59"/>
      <c r="GDX159" s="59"/>
      <c r="GDY159" s="59"/>
      <c r="GDZ159" s="59"/>
      <c r="GEA159" s="59"/>
      <c r="GEB159" s="59"/>
      <c r="GEC159" s="59"/>
      <c r="GED159" s="59"/>
      <c r="GEE159" s="59"/>
      <c r="GEF159" s="59"/>
      <c r="GEG159" s="59"/>
      <c r="GEH159" s="59"/>
      <c r="GEI159" s="59"/>
      <c r="GEJ159" s="59"/>
      <c r="GEK159" s="59"/>
      <c r="GEL159" s="59"/>
      <c r="GEM159" s="59"/>
      <c r="GEN159" s="59"/>
      <c r="GEO159" s="59"/>
      <c r="GEP159" s="59"/>
      <c r="GEQ159" s="59"/>
      <c r="GER159" s="59"/>
      <c r="GES159" s="59"/>
      <c r="GET159" s="59"/>
      <c r="GEU159" s="59"/>
      <c r="GEV159" s="59"/>
      <c r="GEW159" s="59"/>
      <c r="GEX159" s="59"/>
      <c r="GEY159" s="59"/>
      <c r="GEZ159" s="59"/>
      <c r="GFA159" s="59"/>
      <c r="GFB159" s="59"/>
      <c r="GFC159" s="59"/>
      <c r="GFD159" s="59"/>
      <c r="GFE159" s="59"/>
      <c r="GFF159" s="59"/>
      <c r="GFG159" s="59"/>
      <c r="GFH159" s="59"/>
      <c r="GFI159" s="59"/>
      <c r="GFJ159" s="59"/>
      <c r="GFK159" s="59"/>
      <c r="GFL159" s="59"/>
      <c r="GFM159" s="59"/>
      <c r="GFN159" s="59"/>
      <c r="GFO159" s="59"/>
      <c r="GFP159" s="59"/>
      <c r="GFQ159" s="59"/>
      <c r="GFR159" s="59"/>
      <c r="GFS159" s="59"/>
      <c r="GFT159" s="59"/>
      <c r="GFU159" s="59"/>
      <c r="GFV159" s="59"/>
      <c r="GFW159" s="59"/>
      <c r="GFX159" s="59"/>
      <c r="GFY159" s="59"/>
      <c r="GFZ159" s="59"/>
      <c r="GGA159" s="59"/>
      <c r="GGB159" s="59"/>
      <c r="GGC159" s="59"/>
      <c r="GGD159" s="59"/>
      <c r="GGE159" s="59"/>
      <c r="GGF159" s="59"/>
      <c r="GGG159" s="59"/>
      <c r="GGH159" s="59"/>
      <c r="GGI159" s="59"/>
      <c r="GGJ159" s="59"/>
      <c r="GGK159" s="59"/>
      <c r="GGL159" s="59"/>
      <c r="GGM159" s="59"/>
      <c r="GGN159" s="59"/>
      <c r="GGO159" s="59"/>
      <c r="GGP159" s="59"/>
      <c r="GGQ159" s="59"/>
      <c r="GGR159" s="59"/>
      <c r="GGS159" s="59"/>
      <c r="GGT159" s="59"/>
      <c r="GGU159" s="59"/>
      <c r="GGV159" s="59"/>
      <c r="GGW159" s="59"/>
      <c r="GGX159" s="59"/>
      <c r="GGY159" s="59"/>
      <c r="GGZ159" s="59"/>
      <c r="GHA159" s="59"/>
      <c r="GHB159" s="59"/>
      <c r="GHC159" s="59"/>
      <c r="GHD159" s="59"/>
      <c r="GHE159" s="59"/>
      <c r="GHF159" s="59"/>
      <c r="GHG159" s="59"/>
      <c r="GHH159" s="59"/>
      <c r="GHI159" s="59"/>
      <c r="GHJ159" s="59"/>
      <c r="GHK159" s="59"/>
      <c r="GHL159" s="59"/>
      <c r="GHM159" s="59"/>
      <c r="GHN159" s="59"/>
      <c r="GHO159" s="59"/>
      <c r="GHP159" s="59"/>
      <c r="GHQ159" s="59"/>
      <c r="GHR159" s="59"/>
      <c r="GHS159" s="59"/>
      <c r="GHT159" s="59"/>
      <c r="GHU159" s="59"/>
      <c r="GHV159" s="59"/>
      <c r="GHW159" s="59"/>
      <c r="GHX159" s="59"/>
      <c r="GHY159" s="59"/>
      <c r="GHZ159" s="59"/>
      <c r="GIA159" s="59"/>
      <c r="GIB159" s="59"/>
      <c r="GIC159" s="59"/>
      <c r="GID159" s="59"/>
      <c r="GIE159" s="59"/>
      <c r="GIF159" s="59"/>
      <c r="GIG159" s="59"/>
      <c r="GIH159" s="59"/>
      <c r="GII159" s="59"/>
      <c r="GIJ159" s="59"/>
      <c r="GIK159" s="59"/>
      <c r="GIL159" s="59"/>
      <c r="GIM159" s="59"/>
      <c r="GIN159" s="59"/>
      <c r="GIO159" s="59"/>
      <c r="GIP159" s="59"/>
      <c r="GIQ159" s="59"/>
      <c r="GIR159" s="59"/>
      <c r="GIS159" s="59"/>
      <c r="GIT159" s="59"/>
      <c r="GIU159" s="59"/>
      <c r="GIV159" s="59"/>
      <c r="GIW159" s="59"/>
      <c r="GIX159" s="59"/>
      <c r="GIY159" s="59"/>
      <c r="GIZ159" s="59"/>
      <c r="GJA159" s="59"/>
      <c r="GJB159" s="59"/>
      <c r="GJC159" s="59"/>
      <c r="GJD159" s="59"/>
      <c r="GJE159" s="59"/>
      <c r="GJF159" s="59"/>
      <c r="GJG159" s="59"/>
      <c r="GJH159" s="59"/>
      <c r="GJI159" s="59"/>
      <c r="GJJ159" s="59"/>
      <c r="GJK159" s="59"/>
      <c r="GJL159" s="59"/>
      <c r="GJM159" s="59"/>
      <c r="GJN159" s="59"/>
      <c r="GJO159" s="59"/>
      <c r="GJP159" s="59"/>
      <c r="GJQ159" s="59"/>
      <c r="GJR159" s="59"/>
      <c r="GJS159" s="59"/>
      <c r="GJT159" s="59"/>
      <c r="GJU159" s="59"/>
      <c r="GJV159" s="59"/>
      <c r="GJW159" s="59"/>
      <c r="GJX159" s="59"/>
      <c r="GJY159" s="59"/>
      <c r="GJZ159" s="59"/>
      <c r="GKA159" s="59"/>
      <c r="GKB159" s="59"/>
      <c r="GKC159" s="59"/>
      <c r="GKD159" s="59"/>
      <c r="GKE159" s="59"/>
      <c r="GKF159" s="59"/>
      <c r="GKG159" s="59"/>
      <c r="GKH159" s="59"/>
      <c r="GKI159" s="59"/>
      <c r="GKJ159" s="59"/>
      <c r="GKK159" s="59"/>
      <c r="GKL159" s="59"/>
      <c r="GKM159" s="59"/>
      <c r="GKN159" s="59"/>
      <c r="GKO159" s="59"/>
      <c r="GKP159" s="59"/>
      <c r="GKQ159" s="59"/>
      <c r="GKR159" s="59"/>
      <c r="GKS159" s="59"/>
      <c r="GKT159" s="59"/>
      <c r="GKU159" s="59"/>
      <c r="GKV159" s="59"/>
      <c r="GKW159" s="59"/>
      <c r="GKX159" s="59"/>
      <c r="GKY159" s="59"/>
      <c r="GKZ159" s="59"/>
      <c r="GLA159" s="59"/>
      <c r="GLB159" s="59"/>
      <c r="GLC159" s="59"/>
      <c r="GLD159" s="59"/>
      <c r="GLE159" s="59"/>
      <c r="GLF159" s="59"/>
      <c r="GLG159" s="59"/>
      <c r="GLH159" s="59"/>
      <c r="GLI159" s="59"/>
      <c r="GLJ159" s="59"/>
      <c r="GLK159" s="59"/>
      <c r="GLL159" s="59"/>
      <c r="GLM159" s="59"/>
      <c r="GLN159" s="59"/>
      <c r="GLO159" s="59"/>
      <c r="GLP159" s="59"/>
      <c r="GLQ159" s="59"/>
      <c r="GLR159" s="59"/>
      <c r="GLS159" s="59"/>
      <c r="GLT159" s="59"/>
      <c r="GLU159" s="59"/>
      <c r="GLV159" s="59"/>
      <c r="GLW159" s="59"/>
      <c r="GLX159" s="59"/>
      <c r="GLY159" s="59"/>
      <c r="GLZ159" s="59"/>
      <c r="GMA159" s="59"/>
      <c r="GMB159" s="59"/>
      <c r="GMC159" s="59"/>
      <c r="GMD159" s="59"/>
      <c r="GME159" s="59"/>
      <c r="GMF159" s="59"/>
      <c r="GMG159" s="59"/>
      <c r="GMH159" s="59"/>
      <c r="GMI159" s="59"/>
      <c r="GMJ159" s="59"/>
      <c r="GMK159" s="59"/>
      <c r="GML159" s="59"/>
      <c r="GMM159" s="59"/>
      <c r="GMN159" s="59"/>
      <c r="GMO159" s="59"/>
      <c r="GMP159" s="59"/>
      <c r="GMQ159" s="59"/>
      <c r="GMR159" s="59"/>
      <c r="GMS159" s="59"/>
      <c r="GMT159" s="59"/>
      <c r="GMU159" s="59"/>
      <c r="GMV159" s="59"/>
      <c r="GMW159" s="59"/>
      <c r="GMX159" s="59"/>
      <c r="GMY159" s="59"/>
      <c r="GMZ159" s="59"/>
      <c r="GNA159" s="59"/>
      <c r="GNB159" s="59"/>
      <c r="GNC159" s="59"/>
      <c r="GND159" s="59"/>
      <c r="GNE159" s="59"/>
      <c r="GNF159" s="59"/>
      <c r="GNG159" s="59"/>
      <c r="GNH159" s="59"/>
      <c r="GNI159" s="59"/>
      <c r="GNJ159" s="59"/>
      <c r="GNK159" s="59"/>
      <c r="GNL159" s="59"/>
      <c r="GNM159" s="59"/>
      <c r="GNN159" s="59"/>
      <c r="GNO159" s="59"/>
      <c r="GNP159" s="59"/>
      <c r="GNQ159" s="59"/>
      <c r="GNR159" s="59"/>
      <c r="GNS159" s="59"/>
      <c r="GNT159" s="59"/>
      <c r="GNU159" s="59"/>
      <c r="GNV159" s="59"/>
      <c r="GNW159" s="59"/>
      <c r="GNX159" s="59"/>
      <c r="GNY159" s="59"/>
      <c r="GNZ159" s="59"/>
      <c r="GOA159" s="59"/>
      <c r="GOB159" s="59"/>
      <c r="GOC159" s="59"/>
      <c r="GOD159" s="59"/>
      <c r="GOE159" s="59"/>
      <c r="GOF159" s="59"/>
      <c r="GOG159" s="59"/>
      <c r="GOH159" s="59"/>
      <c r="GOI159" s="59"/>
      <c r="GOJ159" s="59"/>
      <c r="GOK159" s="59"/>
      <c r="GOL159" s="59"/>
      <c r="GOM159" s="59"/>
      <c r="GON159" s="59"/>
      <c r="GOO159" s="59"/>
      <c r="GOP159" s="59"/>
      <c r="GOQ159" s="59"/>
      <c r="GOR159" s="59"/>
      <c r="GOS159" s="59"/>
      <c r="GOT159" s="59"/>
      <c r="GOU159" s="59"/>
      <c r="GOV159" s="59"/>
      <c r="GOW159" s="59"/>
      <c r="GOX159" s="59"/>
      <c r="GOY159" s="59"/>
      <c r="GOZ159" s="59"/>
      <c r="GPA159" s="59"/>
      <c r="GPB159" s="59"/>
      <c r="GPC159" s="59"/>
      <c r="GPD159" s="59"/>
      <c r="GPE159" s="59"/>
      <c r="GPF159" s="59"/>
      <c r="GPG159" s="59"/>
      <c r="GPH159" s="59"/>
      <c r="GPI159" s="59"/>
      <c r="GPJ159" s="59"/>
      <c r="GPK159" s="59"/>
      <c r="GPL159" s="59"/>
      <c r="GPM159" s="59"/>
      <c r="GPN159" s="59"/>
      <c r="GPO159" s="59"/>
      <c r="GPP159" s="59"/>
      <c r="GPQ159" s="59"/>
      <c r="GPR159" s="59"/>
      <c r="GPS159" s="59"/>
      <c r="GPT159" s="59"/>
      <c r="GPU159" s="59"/>
      <c r="GPV159" s="59"/>
      <c r="GPW159" s="59"/>
      <c r="GPX159" s="59"/>
      <c r="GPY159" s="59"/>
      <c r="GPZ159" s="59"/>
      <c r="GQA159" s="59"/>
      <c r="GQB159" s="59"/>
      <c r="GQC159" s="59"/>
      <c r="GQD159" s="59"/>
      <c r="GQE159" s="59"/>
      <c r="GQF159" s="59"/>
      <c r="GQG159" s="59"/>
      <c r="GQH159" s="59"/>
      <c r="GQI159" s="59"/>
      <c r="GQJ159" s="59"/>
      <c r="GQK159" s="59"/>
      <c r="GQL159" s="59"/>
      <c r="GQM159" s="59"/>
      <c r="GQN159" s="59"/>
      <c r="GQO159" s="59"/>
      <c r="GQP159" s="59"/>
      <c r="GQQ159" s="59"/>
      <c r="GQR159" s="59"/>
      <c r="GQS159" s="59"/>
      <c r="GQT159" s="59"/>
      <c r="GQU159" s="59"/>
      <c r="GQV159" s="59"/>
      <c r="GQW159" s="59"/>
      <c r="GQX159" s="59"/>
      <c r="GQY159" s="59"/>
      <c r="GQZ159" s="59"/>
      <c r="GRA159" s="59"/>
      <c r="GRB159" s="59"/>
      <c r="GRC159" s="59"/>
      <c r="GRD159" s="59"/>
      <c r="GRE159" s="59"/>
      <c r="GRF159" s="59"/>
      <c r="GRG159" s="59"/>
      <c r="GRH159" s="59"/>
      <c r="GRI159" s="59"/>
      <c r="GRJ159" s="59"/>
      <c r="GRK159" s="59"/>
      <c r="GRL159" s="59"/>
      <c r="GRM159" s="59"/>
      <c r="GRN159" s="59"/>
      <c r="GRO159" s="59"/>
      <c r="GRP159" s="59"/>
      <c r="GRQ159" s="59"/>
      <c r="GRR159" s="59"/>
      <c r="GRS159" s="59"/>
      <c r="GRT159" s="59"/>
      <c r="GRU159" s="59"/>
      <c r="GRV159" s="59"/>
      <c r="GRW159" s="59"/>
      <c r="GRX159" s="59"/>
      <c r="GRY159" s="59"/>
      <c r="GRZ159" s="59"/>
      <c r="GSA159" s="59"/>
      <c r="GSB159" s="59"/>
      <c r="GSC159" s="59"/>
      <c r="GSD159" s="59"/>
      <c r="GSE159" s="59"/>
      <c r="GSF159" s="59"/>
      <c r="GSG159" s="59"/>
      <c r="GSH159" s="59"/>
      <c r="GSI159" s="59"/>
      <c r="GSJ159" s="59"/>
      <c r="GSK159" s="59"/>
      <c r="GSL159" s="59"/>
      <c r="GSM159" s="59"/>
      <c r="GSN159" s="59"/>
      <c r="GSO159" s="59"/>
      <c r="GSP159" s="59"/>
      <c r="GSQ159" s="59"/>
      <c r="GSR159" s="59"/>
      <c r="GSS159" s="59"/>
      <c r="GST159" s="59"/>
      <c r="GSU159" s="59"/>
      <c r="GSV159" s="59"/>
      <c r="GSW159" s="59"/>
      <c r="GSX159" s="59"/>
      <c r="GSY159" s="59"/>
      <c r="GSZ159" s="59"/>
      <c r="GTA159" s="59"/>
      <c r="GTB159" s="59"/>
      <c r="GTC159" s="59"/>
      <c r="GTD159" s="59"/>
      <c r="GTE159" s="59"/>
      <c r="GTF159" s="59"/>
      <c r="GTG159" s="59"/>
      <c r="GTH159" s="59"/>
      <c r="GTI159" s="59"/>
      <c r="GTJ159" s="59"/>
      <c r="GTK159" s="59"/>
      <c r="GTL159" s="59"/>
      <c r="GTM159" s="59"/>
      <c r="GTN159" s="59"/>
      <c r="GTO159" s="59"/>
      <c r="GTP159" s="59"/>
      <c r="GTQ159" s="59"/>
      <c r="GTR159" s="59"/>
      <c r="GTS159" s="59"/>
      <c r="GTT159" s="59"/>
      <c r="GTU159" s="59"/>
      <c r="GTV159" s="59"/>
      <c r="GTW159" s="59"/>
      <c r="GTX159" s="59"/>
      <c r="GTY159" s="59"/>
      <c r="GTZ159" s="59"/>
      <c r="GUA159" s="59"/>
      <c r="GUB159" s="59"/>
      <c r="GUC159" s="59"/>
      <c r="GUD159" s="59"/>
      <c r="GUE159" s="59"/>
      <c r="GUF159" s="59"/>
      <c r="GUG159" s="59"/>
      <c r="GUH159" s="59"/>
      <c r="GUI159" s="59"/>
      <c r="GUJ159" s="59"/>
      <c r="GUK159" s="59"/>
      <c r="GUL159" s="59"/>
      <c r="GUM159" s="59"/>
      <c r="GUN159" s="59"/>
      <c r="GUO159" s="59"/>
      <c r="GUP159" s="59"/>
      <c r="GUQ159" s="59"/>
      <c r="GUR159" s="59"/>
      <c r="GUS159" s="59"/>
      <c r="GUT159" s="59"/>
      <c r="GUU159" s="59"/>
      <c r="GUV159" s="59"/>
      <c r="GUW159" s="59"/>
      <c r="GUX159" s="59"/>
      <c r="GUY159" s="59"/>
      <c r="GUZ159" s="59"/>
      <c r="GVA159" s="59"/>
      <c r="GVB159" s="59"/>
      <c r="GVC159" s="59"/>
      <c r="GVD159" s="59"/>
      <c r="GVE159" s="59"/>
      <c r="GVF159" s="59"/>
      <c r="GVG159" s="59"/>
      <c r="GVH159" s="59"/>
      <c r="GVI159" s="59"/>
      <c r="GVJ159" s="59"/>
      <c r="GVK159" s="59"/>
      <c r="GVL159" s="59"/>
      <c r="GVM159" s="59"/>
      <c r="GVN159" s="59"/>
      <c r="GVO159" s="59"/>
      <c r="GVP159" s="59"/>
      <c r="GVQ159" s="59"/>
      <c r="GVR159" s="59"/>
      <c r="GVS159" s="59"/>
      <c r="GVT159" s="59"/>
      <c r="GVU159" s="59"/>
      <c r="GVV159" s="59"/>
      <c r="GVW159" s="59"/>
      <c r="GVX159" s="59"/>
      <c r="GVY159" s="59"/>
      <c r="GVZ159" s="59"/>
      <c r="GWA159" s="59"/>
      <c r="GWB159" s="59"/>
      <c r="GWC159" s="59"/>
      <c r="GWD159" s="59"/>
      <c r="GWE159" s="59"/>
      <c r="GWF159" s="59"/>
      <c r="GWG159" s="59"/>
      <c r="GWH159" s="59"/>
      <c r="GWI159" s="59"/>
      <c r="GWJ159" s="59"/>
      <c r="GWK159" s="59"/>
      <c r="GWL159" s="59"/>
      <c r="GWM159" s="59"/>
      <c r="GWN159" s="59"/>
      <c r="GWO159" s="59"/>
      <c r="GWP159" s="59"/>
      <c r="GWQ159" s="59"/>
      <c r="GWR159" s="59"/>
      <c r="GWS159" s="59"/>
      <c r="GWT159" s="59"/>
      <c r="GWU159" s="59"/>
      <c r="GWV159" s="59"/>
      <c r="GWW159" s="59"/>
      <c r="GWX159" s="59"/>
      <c r="GWY159" s="59"/>
      <c r="GWZ159" s="59"/>
      <c r="GXA159" s="59"/>
      <c r="GXB159" s="59"/>
      <c r="GXC159" s="59"/>
      <c r="GXD159" s="59"/>
      <c r="GXE159" s="59"/>
      <c r="GXF159" s="59"/>
      <c r="GXG159" s="59"/>
      <c r="GXH159" s="59"/>
      <c r="GXI159" s="59"/>
      <c r="GXJ159" s="59"/>
      <c r="GXK159" s="59"/>
      <c r="GXL159" s="59"/>
      <c r="GXM159" s="59"/>
      <c r="GXN159" s="59"/>
      <c r="GXO159" s="59"/>
      <c r="GXP159" s="59"/>
      <c r="GXQ159" s="59"/>
      <c r="GXR159" s="59"/>
      <c r="GXS159" s="59"/>
      <c r="GXT159" s="59"/>
      <c r="GXU159" s="59"/>
      <c r="GXV159" s="59"/>
      <c r="GXW159" s="59"/>
      <c r="GXX159" s="59"/>
      <c r="GXY159" s="59"/>
      <c r="GXZ159" s="59"/>
      <c r="GYA159" s="59"/>
      <c r="GYB159" s="59"/>
      <c r="GYC159" s="59"/>
      <c r="GYD159" s="59"/>
      <c r="GYE159" s="59"/>
      <c r="GYF159" s="59"/>
      <c r="GYG159" s="59"/>
      <c r="GYH159" s="59"/>
      <c r="GYI159" s="59"/>
      <c r="GYJ159" s="59"/>
      <c r="GYK159" s="59"/>
      <c r="GYL159" s="59"/>
      <c r="GYM159" s="59"/>
      <c r="GYN159" s="59"/>
      <c r="GYO159" s="59"/>
      <c r="GYP159" s="59"/>
      <c r="GYQ159" s="59"/>
      <c r="GYR159" s="59"/>
      <c r="GYS159" s="59"/>
      <c r="GYT159" s="59"/>
      <c r="GYU159" s="59"/>
      <c r="GYV159" s="59"/>
      <c r="GYW159" s="59"/>
      <c r="GYX159" s="59"/>
      <c r="GYY159" s="59"/>
      <c r="GYZ159" s="59"/>
      <c r="GZA159" s="59"/>
      <c r="GZB159" s="59"/>
      <c r="GZC159" s="59"/>
      <c r="GZD159" s="59"/>
      <c r="GZE159" s="59"/>
      <c r="GZF159" s="59"/>
      <c r="GZG159" s="59"/>
      <c r="GZH159" s="59"/>
      <c r="GZI159" s="59"/>
      <c r="GZJ159" s="59"/>
      <c r="GZK159" s="59"/>
      <c r="GZL159" s="59"/>
      <c r="GZM159" s="59"/>
      <c r="GZN159" s="59"/>
      <c r="GZO159" s="59"/>
      <c r="GZP159" s="59"/>
      <c r="GZQ159" s="59"/>
      <c r="GZR159" s="59"/>
      <c r="GZS159" s="59"/>
      <c r="GZT159" s="59"/>
      <c r="GZU159" s="59"/>
      <c r="GZV159" s="59"/>
      <c r="GZW159" s="59"/>
      <c r="GZX159" s="59"/>
      <c r="GZY159" s="59"/>
      <c r="GZZ159" s="59"/>
      <c r="HAA159" s="59"/>
      <c r="HAB159" s="59"/>
      <c r="HAC159" s="59"/>
      <c r="HAD159" s="59"/>
      <c r="HAE159" s="59"/>
      <c r="HAF159" s="59"/>
      <c r="HAG159" s="59"/>
      <c r="HAH159" s="59"/>
      <c r="HAI159" s="59"/>
      <c r="HAJ159" s="59"/>
      <c r="HAK159" s="59"/>
      <c r="HAL159" s="59"/>
      <c r="HAM159" s="59"/>
      <c r="HAN159" s="59"/>
      <c r="HAO159" s="59"/>
      <c r="HAP159" s="59"/>
      <c r="HAQ159" s="59"/>
      <c r="HAR159" s="59"/>
      <c r="HAS159" s="59"/>
      <c r="HAT159" s="59"/>
      <c r="HAU159" s="59"/>
      <c r="HAV159" s="59"/>
      <c r="HAW159" s="59"/>
      <c r="HAX159" s="59"/>
      <c r="HAY159" s="59"/>
      <c r="HAZ159" s="59"/>
      <c r="HBA159" s="59"/>
      <c r="HBB159" s="59"/>
      <c r="HBC159" s="59"/>
      <c r="HBD159" s="59"/>
      <c r="HBE159" s="59"/>
      <c r="HBF159" s="59"/>
      <c r="HBG159" s="59"/>
      <c r="HBH159" s="59"/>
      <c r="HBI159" s="59"/>
      <c r="HBJ159" s="59"/>
      <c r="HBK159" s="59"/>
      <c r="HBL159" s="59"/>
      <c r="HBM159" s="59"/>
      <c r="HBN159" s="59"/>
      <c r="HBO159" s="59"/>
      <c r="HBP159" s="59"/>
      <c r="HBQ159" s="59"/>
      <c r="HBR159" s="59"/>
      <c r="HBS159" s="59"/>
      <c r="HBT159" s="59"/>
      <c r="HBU159" s="59"/>
      <c r="HBV159" s="59"/>
      <c r="HBW159" s="59"/>
      <c r="HBX159" s="59"/>
      <c r="HBY159" s="59"/>
      <c r="HBZ159" s="59"/>
      <c r="HCA159" s="59"/>
      <c r="HCB159" s="59"/>
      <c r="HCC159" s="59"/>
      <c r="HCD159" s="59"/>
      <c r="HCE159" s="59"/>
      <c r="HCF159" s="59"/>
      <c r="HCG159" s="59"/>
      <c r="HCH159" s="59"/>
      <c r="HCI159" s="59"/>
      <c r="HCJ159" s="59"/>
      <c r="HCK159" s="59"/>
      <c r="HCL159" s="59"/>
      <c r="HCM159" s="59"/>
      <c r="HCN159" s="59"/>
      <c r="HCO159" s="59"/>
      <c r="HCP159" s="59"/>
      <c r="HCQ159" s="59"/>
      <c r="HCR159" s="59"/>
      <c r="HCS159" s="59"/>
      <c r="HCT159" s="59"/>
      <c r="HCU159" s="59"/>
      <c r="HCV159" s="59"/>
      <c r="HCW159" s="59"/>
      <c r="HCX159" s="59"/>
      <c r="HCY159" s="59"/>
      <c r="HCZ159" s="59"/>
      <c r="HDA159" s="59"/>
      <c r="HDB159" s="59"/>
      <c r="HDC159" s="59"/>
      <c r="HDD159" s="59"/>
      <c r="HDE159" s="59"/>
      <c r="HDF159" s="59"/>
      <c r="HDG159" s="59"/>
      <c r="HDH159" s="59"/>
      <c r="HDI159" s="59"/>
      <c r="HDJ159" s="59"/>
      <c r="HDK159" s="59"/>
      <c r="HDL159" s="59"/>
      <c r="HDM159" s="59"/>
      <c r="HDN159" s="59"/>
      <c r="HDO159" s="59"/>
      <c r="HDP159" s="59"/>
      <c r="HDQ159" s="59"/>
      <c r="HDR159" s="59"/>
      <c r="HDS159" s="59"/>
      <c r="HDT159" s="59"/>
      <c r="HDU159" s="59"/>
      <c r="HDV159" s="59"/>
      <c r="HDW159" s="59"/>
      <c r="HDX159" s="59"/>
      <c r="HDY159" s="59"/>
      <c r="HDZ159" s="59"/>
      <c r="HEA159" s="59"/>
      <c r="HEB159" s="59"/>
      <c r="HEC159" s="59"/>
      <c r="HED159" s="59"/>
      <c r="HEE159" s="59"/>
      <c r="HEF159" s="59"/>
      <c r="HEG159" s="59"/>
      <c r="HEH159" s="59"/>
      <c r="HEI159" s="59"/>
      <c r="HEJ159" s="59"/>
      <c r="HEK159" s="59"/>
      <c r="HEL159" s="59"/>
      <c r="HEM159" s="59"/>
      <c r="HEN159" s="59"/>
      <c r="HEO159" s="59"/>
      <c r="HEP159" s="59"/>
      <c r="HEQ159" s="59"/>
      <c r="HER159" s="59"/>
      <c r="HES159" s="59"/>
      <c r="HET159" s="59"/>
      <c r="HEU159" s="59"/>
      <c r="HEV159" s="59"/>
      <c r="HEW159" s="59"/>
      <c r="HEX159" s="59"/>
      <c r="HEY159" s="59"/>
      <c r="HEZ159" s="59"/>
      <c r="HFA159" s="59"/>
      <c r="HFB159" s="59"/>
      <c r="HFC159" s="59"/>
      <c r="HFD159" s="59"/>
      <c r="HFE159" s="59"/>
      <c r="HFF159" s="59"/>
      <c r="HFG159" s="59"/>
      <c r="HFH159" s="59"/>
      <c r="HFI159" s="59"/>
      <c r="HFJ159" s="59"/>
      <c r="HFK159" s="59"/>
      <c r="HFL159" s="59"/>
      <c r="HFM159" s="59"/>
      <c r="HFN159" s="59"/>
      <c r="HFO159" s="59"/>
      <c r="HFP159" s="59"/>
      <c r="HFQ159" s="59"/>
      <c r="HFR159" s="59"/>
      <c r="HFS159" s="59"/>
      <c r="HFT159" s="59"/>
      <c r="HFU159" s="59"/>
      <c r="HFV159" s="59"/>
      <c r="HFW159" s="59"/>
      <c r="HFX159" s="59"/>
      <c r="HFY159" s="59"/>
      <c r="HFZ159" s="59"/>
      <c r="HGA159" s="59"/>
      <c r="HGB159" s="59"/>
      <c r="HGC159" s="59"/>
      <c r="HGD159" s="59"/>
      <c r="HGE159" s="59"/>
      <c r="HGF159" s="59"/>
      <c r="HGG159" s="59"/>
      <c r="HGH159" s="59"/>
      <c r="HGI159" s="59"/>
      <c r="HGJ159" s="59"/>
      <c r="HGK159" s="59"/>
      <c r="HGL159" s="59"/>
      <c r="HGM159" s="59"/>
      <c r="HGN159" s="59"/>
      <c r="HGO159" s="59"/>
      <c r="HGP159" s="59"/>
      <c r="HGQ159" s="59"/>
      <c r="HGR159" s="59"/>
      <c r="HGS159" s="59"/>
      <c r="HGT159" s="59"/>
      <c r="HGU159" s="59"/>
      <c r="HGV159" s="59"/>
      <c r="HGW159" s="59"/>
      <c r="HGX159" s="59"/>
      <c r="HGY159" s="59"/>
      <c r="HGZ159" s="59"/>
      <c r="HHA159" s="59"/>
      <c r="HHB159" s="59"/>
      <c r="HHC159" s="59"/>
      <c r="HHD159" s="59"/>
      <c r="HHE159" s="59"/>
      <c r="HHF159" s="59"/>
      <c r="HHG159" s="59"/>
      <c r="HHH159" s="59"/>
      <c r="HHI159" s="59"/>
      <c r="HHJ159" s="59"/>
      <c r="HHK159" s="59"/>
      <c r="HHL159" s="59"/>
      <c r="HHM159" s="59"/>
      <c r="HHN159" s="59"/>
      <c r="HHO159" s="59"/>
      <c r="HHP159" s="59"/>
      <c r="HHQ159" s="59"/>
      <c r="HHR159" s="59"/>
      <c r="HHS159" s="59"/>
      <c r="HHT159" s="59"/>
      <c r="HHU159" s="59"/>
      <c r="HHV159" s="59"/>
      <c r="HHW159" s="59"/>
      <c r="HHX159" s="59"/>
      <c r="HHY159" s="59"/>
      <c r="HHZ159" s="59"/>
      <c r="HIA159" s="59"/>
      <c r="HIB159" s="59"/>
      <c r="HIC159" s="59"/>
      <c r="HID159" s="59"/>
      <c r="HIE159" s="59"/>
      <c r="HIF159" s="59"/>
      <c r="HIG159" s="59"/>
      <c r="HIH159" s="59"/>
      <c r="HII159" s="59"/>
      <c r="HIJ159" s="59"/>
      <c r="HIK159" s="59"/>
      <c r="HIL159" s="59"/>
      <c r="HIM159" s="59"/>
      <c r="HIN159" s="59"/>
      <c r="HIO159" s="59"/>
      <c r="HIP159" s="59"/>
      <c r="HIQ159" s="59"/>
      <c r="HIR159" s="59"/>
      <c r="HIS159" s="59"/>
      <c r="HIT159" s="59"/>
      <c r="HIU159" s="59"/>
      <c r="HIV159" s="59"/>
      <c r="HIW159" s="59"/>
      <c r="HIX159" s="59"/>
      <c r="HIY159" s="59"/>
      <c r="HIZ159" s="59"/>
      <c r="HJA159" s="59"/>
      <c r="HJB159" s="59"/>
      <c r="HJC159" s="59"/>
      <c r="HJD159" s="59"/>
      <c r="HJE159" s="59"/>
      <c r="HJF159" s="59"/>
      <c r="HJG159" s="59"/>
      <c r="HJH159" s="59"/>
      <c r="HJI159" s="59"/>
      <c r="HJJ159" s="59"/>
      <c r="HJK159" s="59"/>
      <c r="HJL159" s="59"/>
      <c r="HJM159" s="59"/>
      <c r="HJN159" s="59"/>
      <c r="HJO159" s="59"/>
      <c r="HJP159" s="59"/>
      <c r="HJQ159" s="59"/>
      <c r="HJR159" s="59"/>
      <c r="HJS159" s="59"/>
      <c r="HJT159" s="59"/>
      <c r="HJU159" s="59"/>
      <c r="HJV159" s="59"/>
      <c r="HJW159" s="59"/>
      <c r="HJX159" s="59"/>
      <c r="HJY159" s="59"/>
      <c r="HJZ159" s="59"/>
      <c r="HKA159" s="59"/>
      <c r="HKB159" s="59"/>
      <c r="HKC159" s="59"/>
      <c r="HKD159" s="59"/>
      <c r="HKE159" s="59"/>
      <c r="HKF159" s="59"/>
      <c r="HKG159" s="59"/>
      <c r="HKH159" s="59"/>
      <c r="HKI159" s="59"/>
      <c r="HKJ159" s="59"/>
      <c r="HKK159" s="59"/>
      <c r="HKL159" s="59"/>
      <c r="HKM159" s="59"/>
      <c r="HKN159" s="59"/>
      <c r="HKO159" s="59"/>
      <c r="HKP159" s="59"/>
      <c r="HKQ159" s="59"/>
      <c r="HKR159" s="59"/>
      <c r="HKS159" s="59"/>
      <c r="HKT159" s="59"/>
      <c r="HKU159" s="59"/>
      <c r="HKV159" s="59"/>
      <c r="HKW159" s="59"/>
      <c r="HKX159" s="59"/>
      <c r="HKY159" s="59"/>
      <c r="HKZ159" s="59"/>
      <c r="HLA159" s="59"/>
      <c r="HLB159" s="59"/>
      <c r="HLC159" s="59"/>
      <c r="HLD159" s="59"/>
      <c r="HLE159" s="59"/>
      <c r="HLF159" s="59"/>
      <c r="HLG159" s="59"/>
      <c r="HLH159" s="59"/>
      <c r="HLI159" s="59"/>
      <c r="HLJ159" s="59"/>
      <c r="HLK159" s="59"/>
      <c r="HLL159" s="59"/>
      <c r="HLM159" s="59"/>
      <c r="HLN159" s="59"/>
      <c r="HLO159" s="59"/>
      <c r="HLP159" s="59"/>
      <c r="HLQ159" s="59"/>
      <c r="HLR159" s="59"/>
      <c r="HLS159" s="59"/>
      <c r="HLT159" s="59"/>
      <c r="HLU159" s="59"/>
      <c r="HLV159" s="59"/>
      <c r="HLW159" s="59"/>
      <c r="HLX159" s="59"/>
      <c r="HLY159" s="59"/>
      <c r="HLZ159" s="59"/>
      <c r="HMA159" s="59"/>
      <c r="HMB159" s="59"/>
      <c r="HMC159" s="59"/>
      <c r="HMD159" s="59"/>
      <c r="HME159" s="59"/>
      <c r="HMF159" s="59"/>
      <c r="HMG159" s="59"/>
      <c r="HMH159" s="59"/>
      <c r="HMI159" s="59"/>
      <c r="HMJ159" s="59"/>
      <c r="HMK159" s="59"/>
      <c r="HML159" s="59"/>
      <c r="HMM159" s="59"/>
      <c r="HMN159" s="59"/>
      <c r="HMO159" s="59"/>
      <c r="HMP159" s="59"/>
      <c r="HMQ159" s="59"/>
      <c r="HMR159" s="59"/>
      <c r="HMS159" s="59"/>
      <c r="HMT159" s="59"/>
      <c r="HMU159" s="59"/>
      <c r="HMV159" s="59"/>
      <c r="HMW159" s="59"/>
      <c r="HMX159" s="59"/>
      <c r="HMY159" s="59"/>
      <c r="HMZ159" s="59"/>
      <c r="HNA159" s="59"/>
      <c r="HNB159" s="59"/>
      <c r="HNC159" s="59"/>
      <c r="HND159" s="59"/>
      <c r="HNE159" s="59"/>
      <c r="HNF159" s="59"/>
      <c r="HNG159" s="59"/>
      <c r="HNH159" s="59"/>
      <c r="HNI159" s="59"/>
      <c r="HNJ159" s="59"/>
      <c r="HNK159" s="59"/>
      <c r="HNL159" s="59"/>
      <c r="HNM159" s="59"/>
      <c r="HNN159" s="59"/>
      <c r="HNO159" s="59"/>
      <c r="HNP159" s="59"/>
      <c r="HNQ159" s="59"/>
      <c r="HNR159" s="59"/>
      <c r="HNS159" s="59"/>
      <c r="HNT159" s="59"/>
      <c r="HNU159" s="59"/>
      <c r="HNV159" s="59"/>
      <c r="HNW159" s="59"/>
      <c r="HNX159" s="59"/>
      <c r="HNY159" s="59"/>
      <c r="HNZ159" s="59"/>
      <c r="HOA159" s="59"/>
      <c r="HOB159" s="59"/>
      <c r="HOC159" s="59"/>
      <c r="HOD159" s="59"/>
      <c r="HOE159" s="59"/>
      <c r="HOF159" s="59"/>
      <c r="HOG159" s="59"/>
      <c r="HOH159" s="59"/>
      <c r="HOI159" s="59"/>
      <c r="HOJ159" s="59"/>
      <c r="HOK159" s="59"/>
      <c r="HOL159" s="59"/>
      <c r="HOM159" s="59"/>
      <c r="HON159" s="59"/>
      <c r="HOO159" s="59"/>
      <c r="HOP159" s="59"/>
      <c r="HOQ159" s="59"/>
      <c r="HOR159" s="59"/>
      <c r="HOS159" s="59"/>
      <c r="HOT159" s="59"/>
      <c r="HOU159" s="59"/>
      <c r="HOV159" s="59"/>
      <c r="HOW159" s="59"/>
      <c r="HOX159" s="59"/>
      <c r="HOY159" s="59"/>
      <c r="HOZ159" s="59"/>
      <c r="HPA159" s="59"/>
      <c r="HPB159" s="59"/>
      <c r="HPC159" s="59"/>
      <c r="HPD159" s="59"/>
      <c r="HPE159" s="59"/>
      <c r="HPF159" s="59"/>
      <c r="HPG159" s="59"/>
      <c r="HPH159" s="59"/>
      <c r="HPI159" s="59"/>
      <c r="HPJ159" s="59"/>
      <c r="HPK159" s="59"/>
      <c r="HPL159" s="59"/>
      <c r="HPM159" s="59"/>
      <c r="HPN159" s="59"/>
      <c r="HPO159" s="59"/>
      <c r="HPP159" s="59"/>
      <c r="HPQ159" s="59"/>
      <c r="HPR159" s="59"/>
      <c r="HPS159" s="59"/>
      <c r="HPT159" s="59"/>
      <c r="HPU159" s="59"/>
      <c r="HPV159" s="59"/>
      <c r="HPW159" s="59"/>
      <c r="HPX159" s="59"/>
      <c r="HPY159" s="59"/>
      <c r="HPZ159" s="59"/>
      <c r="HQA159" s="59"/>
      <c r="HQB159" s="59"/>
      <c r="HQC159" s="59"/>
      <c r="HQD159" s="59"/>
      <c r="HQE159" s="59"/>
      <c r="HQF159" s="59"/>
      <c r="HQG159" s="59"/>
      <c r="HQH159" s="59"/>
      <c r="HQI159" s="59"/>
      <c r="HQJ159" s="59"/>
      <c r="HQK159" s="59"/>
      <c r="HQL159" s="59"/>
      <c r="HQM159" s="59"/>
      <c r="HQN159" s="59"/>
      <c r="HQO159" s="59"/>
      <c r="HQP159" s="59"/>
      <c r="HQQ159" s="59"/>
      <c r="HQR159" s="59"/>
      <c r="HQS159" s="59"/>
      <c r="HQT159" s="59"/>
      <c r="HQU159" s="59"/>
      <c r="HQV159" s="59"/>
      <c r="HQW159" s="59"/>
      <c r="HQX159" s="59"/>
      <c r="HQY159" s="59"/>
      <c r="HQZ159" s="59"/>
      <c r="HRA159" s="59"/>
      <c r="HRB159" s="59"/>
      <c r="HRC159" s="59"/>
      <c r="HRD159" s="59"/>
      <c r="HRE159" s="59"/>
      <c r="HRF159" s="59"/>
      <c r="HRG159" s="59"/>
      <c r="HRH159" s="59"/>
      <c r="HRI159" s="59"/>
      <c r="HRJ159" s="59"/>
      <c r="HRK159" s="59"/>
      <c r="HRL159" s="59"/>
      <c r="HRM159" s="59"/>
      <c r="HRN159" s="59"/>
      <c r="HRO159" s="59"/>
      <c r="HRP159" s="59"/>
      <c r="HRQ159" s="59"/>
      <c r="HRR159" s="59"/>
      <c r="HRS159" s="59"/>
      <c r="HRT159" s="59"/>
      <c r="HRU159" s="59"/>
      <c r="HRV159" s="59"/>
      <c r="HRW159" s="59"/>
      <c r="HRX159" s="59"/>
      <c r="HRY159" s="59"/>
      <c r="HRZ159" s="59"/>
      <c r="HSA159" s="59"/>
      <c r="HSB159" s="59"/>
      <c r="HSC159" s="59"/>
      <c r="HSD159" s="59"/>
      <c r="HSE159" s="59"/>
      <c r="HSF159" s="59"/>
      <c r="HSG159" s="59"/>
      <c r="HSH159" s="59"/>
      <c r="HSI159" s="59"/>
      <c r="HSJ159" s="59"/>
      <c r="HSK159" s="59"/>
      <c r="HSL159" s="59"/>
      <c r="HSM159" s="59"/>
      <c r="HSN159" s="59"/>
      <c r="HSO159" s="59"/>
      <c r="HSP159" s="59"/>
      <c r="HSQ159" s="59"/>
      <c r="HSR159" s="59"/>
      <c r="HSS159" s="59"/>
      <c r="HST159" s="59"/>
      <c r="HSU159" s="59"/>
      <c r="HSV159" s="59"/>
      <c r="HSW159" s="59"/>
      <c r="HSX159" s="59"/>
      <c r="HSY159" s="59"/>
      <c r="HSZ159" s="59"/>
      <c r="HTA159" s="59"/>
      <c r="HTB159" s="59"/>
      <c r="HTC159" s="59"/>
      <c r="HTD159" s="59"/>
      <c r="HTE159" s="59"/>
      <c r="HTF159" s="59"/>
      <c r="HTG159" s="59"/>
      <c r="HTH159" s="59"/>
      <c r="HTI159" s="59"/>
      <c r="HTJ159" s="59"/>
      <c r="HTK159" s="59"/>
      <c r="HTL159" s="59"/>
      <c r="HTM159" s="59"/>
      <c r="HTN159" s="59"/>
      <c r="HTO159" s="59"/>
      <c r="HTP159" s="59"/>
      <c r="HTQ159" s="59"/>
      <c r="HTR159" s="59"/>
      <c r="HTS159" s="59"/>
      <c r="HTT159" s="59"/>
      <c r="HTU159" s="59"/>
      <c r="HTV159" s="59"/>
      <c r="HTW159" s="59"/>
      <c r="HTX159" s="59"/>
      <c r="HTY159" s="59"/>
      <c r="HTZ159" s="59"/>
      <c r="HUA159" s="59"/>
      <c r="HUB159" s="59"/>
      <c r="HUC159" s="59"/>
      <c r="HUD159" s="59"/>
      <c r="HUE159" s="59"/>
      <c r="HUF159" s="59"/>
      <c r="HUG159" s="59"/>
      <c r="HUH159" s="59"/>
      <c r="HUI159" s="59"/>
      <c r="HUJ159" s="59"/>
      <c r="HUK159" s="59"/>
      <c r="HUL159" s="59"/>
      <c r="HUM159" s="59"/>
      <c r="HUN159" s="59"/>
      <c r="HUO159" s="59"/>
      <c r="HUP159" s="59"/>
      <c r="HUQ159" s="59"/>
      <c r="HUR159" s="59"/>
      <c r="HUS159" s="59"/>
      <c r="HUT159" s="59"/>
      <c r="HUU159" s="59"/>
      <c r="HUV159" s="59"/>
      <c r="HUW159" s="59"/>
      <c r="HUX159" s="59"/>
      <c r="HUY159" s="59"/>
      <c r="HUZ159" s="59"/>
      <c r="HVA159" s="59"/>
      <c r="HVB159" s="59"/>
      <c r="HVC159" s="59"/>
      <c r="HVD159" s="59"/>
      <c r="HVE159" s="59"/>
      <c r="HVF159" s="59"/>
      <c r="HVG159" s="59"/>
      <c r="HVH159" s="59"/>
      <c r="HVI159" s="59"/>
      <c r="HVJ159" s="59"/>
      <c r="HVK159" s="59"/>
      <c r="HVL159" s="59"/>
      <c r="HVM159" s="59"/>
      <c r="HVN159" s="59"/>
      <c r="HVO159" s="59"/>
      <c r="HVP159" s="59"/>
      <c r="HVQ159" s="59"/>
      <c r="HVR159" s="59"/>
      <c r="HVS159" s="59"/>
      <c r="HVT159" s="59"/>
      <c r="HVU159" s="59"/>
      <c r="HVV159" s="59"/>
      <c r="HVW159" s="59"/>
      <c r="HVX159" s="59"/>
      <c r="HVY159" s="59"/>
      <c r="HVZ159" s="59"/>
      <c r="HWA159" s="59"/>
      <c r="HWB159" s="59"/>
      <c r="HWC159" s="59"/>
      <c r="HWD159" s="59"/>
      <c r="HWE159" s="59"/>
      <c r="HWF159" s="59"/>
      <c r="HWG159" s="59"/>
      <c r="HWH159" s="59"/>
      <c r="HWI159" s="59"/>
      <c r="HWJ159" s="59"/>
      <c r="HWK159" s="59"/>
      <c r="HWL159" s="59"/>
      <c r="HWM159" s="59"/>
      <c r="HWN159" s="59"/>
      <c r="HWO159" s="59"/>
      <c r="HWP159" s="59"/>
      <c r="HWQ159" s="59"/>
      <c r="HWR159" s="59"/>
      <c r="HWS159" s="59"/>
      <c r="HWT159" s="59"/>
      <c r="HWU159" s="59"/>
      <c r="HWV159" s="59"/>
      <c r="HWW159" s="59"/>
      <c r="HWX159" s="59"/>
      <c r="HWY159" s="59"/>
      <c r="HWZ159" s="59"/>
      <c r="HXA159" s="59"/>
      <c r="HXB159" s="59"/>
      <c r="HXC159" s="59"/>
      <c r="HXD159" s="59"/>
      <c r="HXE159" s="59"/>
      <c r="HXF159" s="59"/>
      <c r="HXG159" s="59"/>
      <c r="HXH159" s="59"/>
      <c r="HXI159" s="59"/>
      <c r="HXJ159" s="59"/>
      <c r="HXK159" s="59"/>
      <c r="HXL159" s="59"/>
      <c r="HXM159" s="59"/>
      <c r="HXN159" s="59"/>
      <c r="HXO159" s="59"/>
      <c r="HXP159" s="59"/>
      <c r="HXQ159" s="59"/>
      <c r="HXR159" s="59"/>
      <c r="HXS159" s="59"/>
      <c r="HXT159" s="59"/>
      <c r="HXU159" s="59"/>
      <c r="HXV159" s="59"/>
      <c r="HXW159" s="59"/>
      <c r="HXX159" s="59"/>
      <c r="HXY159" s="59"/>
      <c r="HXZ159" s="59"/>
      <c r="HYA159" s="59"/>
      <c r="HYB159" s="59"/>
      <c r="HYC159" s="59"/>
      <c r="HYD159" s="59"/>
      <c r="HYE159" s="59"/>
      <c r="HYF159" s="59"/>
      <c r="HYG159" s="59"/>
      <c r="HYH159" s="59"/>
      <c r="HYI159" s="59"/>
      <c r="HYJ159" s="59"/>
      <c r="HYK159" s="59"/>
      <c r="HYL159" s="59"/>
      <c r="HYM159" s="59"/>
      <c r="HYN159" s="59"/>
      <c r="HYO159" s="59"/>
      <c r="HYP159" s="59"/>
      <c r="HYQ159" s="59"/>
      <c r="HYR159" s="59"/>
      <c r="HYS159" s="59"/>
      <c r="HYT159" s="59"/>
      <c r="HYU159" s="59"/>
      <c r="HYV159" s="59"/>
      <c r="HYW159" s="59"/>
      <c r="HYX159" s="59"/>
      <c r="HYY159" s="59"/>
      <c r="HYZ159" s="59"/>
      <c r="HZA159" s="59"/>
      <c r="HZB159" s="59"/>
      <c r="HZC159" s="59"/>
      <c r="HZD159" s="59"/>
      <c r="HZE159" s="59"/>
      <c r="HZF159" s="59"/>
      <c r="HZG159" s="59"/>
      <c r="HZH159" s="59"/>
      <c r="HZI159" s="59"/>
      <c r="HZJ159" s="59"/>
      <c r="HZK159" s="59"/>
      <c r="HZL159" s="59"/>
      <c r="HZM159" s="59"/>
      <c r="HZN159" s="59"/>
      <c r="HZO159" s="59"/>
      <c r="HZP159" s="59"/>
      <c r="HZQ159" s="59"/>
      <c r="HZR159" s="59"/>
      <c r="HZS159" s="59"/>
      <c r="HZT159" s="59"/>
      <c r="HZU159" s="59"/>
      <c r="HZV159" s="59"/>
      <c r="HZW159" s="59"/>
      <c r="HZX159" s="59"/>
      <c r="HZY159" s="59"/>
      <c r="HZZ159" s="59"/>
      <c r="IAA159" s="59"/>
      <c r="IAB159" s="59"/>
      <c r="IAC159" s="59"/>
      <c r="IAD159" s="59"/>
      <c r="IAE159" s="59"/>
      <c r="IAF159" s="59"/>
      <c r="IAG159" s="59"/>
      <c r="IAH159" s="59"/>
      <c r="IAI159" s="59"/>
      <c r="IAJ159" s="59"/>
      <c r="IAK159" s="59"/>
      <c r="IAL159" s="59"/>
      <c r="IAM159" s="59"/>
      <c r="IAN159" s="59"/>
      <c r="IAO159" s="59"/>
      <c r="IAP159" s="59"/>
      <c r="IAQ159" s="59"/>
      <c r="IAR159" s="59"/>
      <c r="IAS159" s="59"/>
      <c r="IAT159" s="59"/>
      <c r="IAU159" s="59"/>
      <c r="IAV159" s="59"/>
      <c r="IAW159" s="59"/>
      <c r="IAX159" s="59"/>
      <c r="IAY159" s="59"/>
      <c r="IAZ159" s="59"/>
      <c r="IBA159" s="59"/>
      <c r="IBB159" s="59"/>
      <c r="IBC159" s="59"/>
      <c r="IBD159" s="59"/>
      <c r="IBE159" s="59"/>
      <c r="IBF159" s="59"/>
      <c r="IBG159" s="59"/>
      <c r="IBH159" s="59"/>
      <c r="IBI159" s="59"/>
      <c r="IBJ159" s="59"/>
      <c r="IBK159" s="59"/>
      <c r="IBL159" s="59"/>
      <c r="IBM159" s="59"/>
      <c r="IBN159" s="59"/>
      <c r="IBO159" s="59"/>
      <c r="IBP159" s="59"/>
      <c r="IBQ159" s="59"/>
      <c r="IBR159" s="59"/>
      <c r="IBS159" s="59"/>
      <c r="IBT159" s="59"/>
      <c r="IBU159" s="59"/>
      <c r="IBV159" s="59"/>
      <c r="IBW159" s="59"/>
      <c r="IBX159" s="59"/>
      <c r="IBY159" s="59"/>
      <c r="IBZ159" s="59"/>
      <c r="ICA159" s="59"/>
      <c r="ICB159" s="59"/>
      <c r="ICC159" s="59"/>
      <c r="ICD159" s="59"/>
      <c r="ICE159" s="59"/>
      <c r="ICF159" s="59"/>
      <c r="ICG159" s="59"/>
      <c r="ICH159" s="59"/>
      <c r="ICI159" s="59"/>
      <c r="ICJ159" s="59"/>
      <c r="ICK159" s="59"/>
      <c r="ICL159" s="59"/>
      <c r="ICM159" s="59"/>
      <c r="ICN159" s="59"/>
      <c r="ICO159" s="59"/>
      <c r="ICP159" s="59"/>
      <c r="ICQ159" s="59"/>
      <c r="ICR159" s="59"/>
      <c r="ICS159" s="59"/>
      <c r="ICT159" s="59"/>
      <c r="ICU159" s="59"/>
      <c r="ICV159" s="59"/>
      <c r="ICW159" s="59"/>
      <c r="ICX159" s="59"/>
      <c r="ICY159" s="59"/>
      <c r="ICZ159" s="59"/>
      <c r="IDA159" s="59"/>
      <c r="IDB159" s="59"/>
      <c r="IDC159" s="59"/>
      <c r="IDD159" s="59"/>
      <c r="IDE159" s="59"/>
      <c r="IDF159" s="59"/>
      <c r="IDG159" s="59"/>
      <c r="IDH159" s="59"/>
      <c r="IDI159" s="59"/>
      <c r="IDJ159" s="59"/>
      <c r="IDK159" s="59"/>
      <c r="IDL159" s="59"/>
      <c r="IDM159" s="59"/>
      <c r="IDN159" s="59"/>
      <c r="IDO159" s="59"/>
      <c r="IDP159" s="59"/>
      <c r="IDQ159" s="59"/>
      <c r="IDR159" s="59"/>
      <c r="IDS159" s="59"/>
      <c r="IDT159" s="59"/>
      <c r="IDU159" s="59"/>
      <c r="IDV159" s="59"/>
      <c r="IDW159" s="59"/>
      <c r="IDX159" s="59"/>
      <c r="IDY159" s="59"/>
      <c r="IDZ159" s="59"/>
      <c r="IEA159" s="59"/>
      <c r="IEB159" s="59"/>
      <c r="IEC159" s="59"/>
      <c r="IED159" s="59"/>
      <c r="IEE159" s="59"/>
      <c r="IEF159" s="59"/>
      <c r="IEG159" s="59"/>
      <c r="IEH159" s="59"/>
      <c r="IEI159" s="59"/>
      <c r="IEJ159" s="59"/>
      <c r="IEK159" s="59"/>
      <c r="IEL159" s="59"/>
      <c r="IEM159" s="59"/>
      <c r="IEN159" s="59"/>
      <c r="IEO159" s="59"/>
      <c r="IEP159" s="59"/>
      <c r="IEQ159" s="59"/>
      <c r="IER159" s="59"/>
      <c r="IES159" s="59"/>
      <c r="IET159" s="59"/>
      <c r="IEU159" s="59"/>
      <c r="IEV159" s="59"/>
      <c r="IEW159" s="59"/>
      <c r="IEX159" s="59"/>
      <c r="IEY159" s="59"/>
      <c r="IEZ159" s="59"/>
      <c r="IFA159" s="59"/>
      <c r="IFB159" s="59"/>
      <c r="IFC159" s="59"/>
      <c r="IFD159" s="59"/>
      <c r="IFE159" s="59"/>
      <c r="IFF159" s="59"/>
      <c r="IFG159" s="59"/>
      <c r="IFH159" s="59"/>
      <c r="IFI159" s="59"/>
      <c r="IFJ159" s="59"/>
      <c r="IFK159" s="59"/>
      <c r="IFL159" s="59"/>
      <c r="IFM159" s="59"/>
      <c r="IFN159" s="59"/>
      <c r="IFO159" s="59"/>
      <c r="IFP159" s="59"/>
      <c r="IFQ159" s="59"/>
      <c r="IFR159" s="59"/>
      <c r="IFS159" s="59"/>
      <c r="IFT159" s="59"/>
      <c r="IFU159" s="59"/>
      <c r="IFV159" s="59"/>
      <c r="IFW159" s="59"/>
      <c r="IFX159" s="59"/>
      <c r="IFY159" s="59"/>
      <c r="IFZ159" s="59"/>
      <c r="IGA159" s="59"/>
      <c r="IGB159" s="59"/>
      <c r="IGC159" s="59"/>
      <c r="IGD159" s="59"/>
      <c r="IGE159" s="59"/>
      <c r="IGF159" s="59"/>
      <c r="IGG159" s="59"/>
      <c r="IGH159" s="59"/>
      <c r="IGI159" s="59"/>
      <c r="IGJ159" s="59"/>
      <c r="IGK159" s="59"/>
      <c r="IGL159" s="59"/>
      <c r="IGM159" s="59"/>
      <c r="IGN159" s="59"/>
      <c r="IGO159" s="59"/>
      <c r="IGP159" s="59"/>
      <c r="IGQ159" s="59"/>
      <c r="IGR159" s="59"/>
      <c r="IGS159" s="59"/>
      <c r="IGT159" s="59"/>
      <c r="IGU159" s="59"/>
      <c r="IGV159" s="59"/>
      <c r="IGW159" s="59"/>
      <c r="IGX159" s="59"/>
      <c r="IGY159" s="59"/>
      <c r="IGZ159" s="59"/>
      <c r="IHA159" s="59"/>
      <c r="IHB159" s="59"/>
      <c r="IHC159" s="59"/>
      <c r="IHD159" s="59"/>
      <c r="IHE159" s="59"/>
      <c r="IHF159" s="59"/>
      <c r="IHG159" s="59"/>
      <c r="IHH159" s="59"/>
      <c r="IHI159" s="59"/>
      <c r="IHJ159" s="59"/>
      <c r="IHK159" s="59"/>
      <c r="IHL159" s="59"/>
      <c r="IHM159" s="59"/>
      <c r="IHN159" s="59"/>
      <c r="IHO159" s="59"/>
      <c r="IHP159" s="59"/>
      <c r="IHQ159" s="59"/>
      <c r="IHR159" s="59"/>
      <c r="IHS159" s="59"/>
      <c r="IHT159" s="59"/>
      <c r="IHU159" s="59"/>
      <c r="IHV159" s="59"/>
      <c r="IHW159" s="59"/>
      <c r="IHX159" s="59"/>
      <c r="IHY159" s="59"/>
      <c r="IHZ159" s="59"/>
      <c r="IIA159" s="59"/>
      <c r="IIB159" s="59"/>
      <c r="IIC159" s="59"/>
      <c r="IID159" s="59"/>
      <c r="IIE159" s="59"/>
      <c r="IIF159" s="59"/>
      <c r="IIG159" s="59"/>
      <c r="IIH159" s="59"/>
      <c r="III159" s="59"/>
      <c r="IIJ159" s="59"/>
      <c r="IIK159" s="59"/>
      <c r="IIL159" s="59"/>
      <c r="IIM159" s="59"/>
      <c r="IIN159" s="59"/>
      <c r="IIO159" s="59"/>
      <c r="IIP159" s="59"/>
      <c r="IIQ159" s="59"/>
      <c r="IIR159" s="59"/>
      <c r="IIS159" s="59"/>
      <c r="IIT159" s="59"/>
      <c r="IIU159" s="59"/>
      <c r="IIV159" s="59"/>
      <c r="IIW159" s="59"/>
      <c r="IIX159" s="59"/>
      <c r="IIY159" s="59"/>
      <c r="IIZ159" s="59"/>
      <c r="IJA159" s="59"/>
      <c r="IJB159" s="59"/>
      <c r="IJC159" s="59"/>
      <c r="IJD159" s="59"/>
      <c r="IJE159" s="59"/>
      <c r="IJF159" s="59"/>
      <c r="IJG159" s="59"/>
      <c r="IJH159" s="59"/>
      <c r="IJI159" s="59"/>
      <c r="IJJ159" s="59"/>
      <c r="IJK159" s="59"/>
      <c r="IJL159" s="59"/>
      <c r="IJM159" s="59"/>
      <c r="IJN159" s="59"/>
      <c r="IJO159" s="59"/>
      <c r="IJP159" s="59"/>
      <c r="IJQ159" s="59"/>
      <c r="IJR159" s="59"/>
      <c r="IJS159" s="59"/>
      <c r="IJT159" s="59"/>
      <c r="IJU159" s="59"/>
      <c r="IJV159" s="59"/>
      <c r="IJW159" s="59"/>
      <c r="IJX159" s="59"/>
      <c r="IJY159" s="59"/>
      <c r="IJZ159" s="59"/>
      <c r="IKA159" s="59"/>
      <c r="IKB159" s="59"/>
      <c r="IKC159" s="59"/>
      <c r="IKD159" s="59"/>
      <c r="IKE159" s="59"/>
      <c r="IKF159" s="59"/>
      <c r="IKG159" s="59"/>
      <c r="IKH159" s="59"/>
      <c r="IKI159" s="59"/>
      <c r="IKJ159" s="59"/>
      <c r="IKK159" s="59"/>
      <c r="IKL159" s="59"/>
      <c r="IKM159" s="59"/>
      <c r="IKN159" s="59"/>
      <c r="IKO159" s="59"/>
      <c r="IKP159" s="59"/>
      <c r="IKQ159" s="59"/>
      <c r="IKR159" s="59"/>
      <c r="IKS159" s="59"/>
      <c r="IKT159" s="59"/>
      <c r="IKU159" s="59"/>
      <c r="IKV159" s="59"/>
      <c r="IKW159" s="59"/>
      <c r="IKX159" s="59"/>
      <c r="IKY159" s="59"/>
      <c r="IKZ159" s="59"/>
      <c r="ILA159" s="59"/>
      <c r="ILB159" s="59"/>
      <c r="ILC159" s="59"/>
      <c r="ILD159" s="59"/>
      <c r="ILE159" s="59"/>
      <c r="ILF159" s="59"/>
      <c r="ILG159" s="59"/>
      <c r="ILH159" s="59"/>
      <c r="ILI159" s="59"/>
      <c r="ILJ159" s="59"/>
      <c r="ILK159" s="59"/>
      <c r="ILL159" s="59"/>
      <c r="ILM159" s="59"/>
      <c r="ILN159" s="59"/>
      <c r="ILO159" s="59"/>
      <c r="ILP159" s="59"/>
      <c r="ILQ159" s="59"/>
      <c r="ILR159" s="59"/>
      <c r="ILS159" s="59"/>
      <c r="ILT159" s="59"/>
      <c r="ILU159" s="59"/>
      <c r="ILV159" s="59"/>
      <c r="ILW159" s="59"/>
      <c r="ILX159" s="59"/>
      <c r="ILY159" s="59"/>
      <c r="ILZ159" s="59"/>
      <c r="IMA159" s="59"/>
      <c r="IMB159" s="59"/>
      <c r="IMC159" s="59"/>
      <c r="IMD159" s="59"/>
      <c r="IME159" s="59"/>
      <c r="IMF159" s="59"/>
      <c r="IMG159" s="59"/>
      <c r="IMH159" s="59"/>
      <c r="IMI159" s="59"/>
      <c r="IMJ159" s="59"/>
      <c r="IMK159" s="59"/>
      <c r="IML159" s="59"/>
      <c r="IMM159" s="59"/>
      <c r="IMN159" s="59"/>
      <c r="IMO159" s="59"/>
      <c r="IMP159" s="59"/>
      <c r="IMQ159" s="59"/>
      <c r="IMR159" s="59"/>
      <c r="IMS159" s="59"/>
      <c r="IMT159" s="59"/>
      <c r="IMU159" s="59"/>
      <c r="IMV159" s="59"/>
      <c r="IMW159" s="59"/>
      <c r="IMX159" s="59"/>
      <c r="IMY159" s="59"/>
      <c r="IMZ159" s="59"/>
      <c r="INA159" s="59"/>
      <c r="INB159" s="59"/>
      <c r="INC159" s="59"/>
      <c r="IND159" s="59"/>
      <c r="INE159" s="59"/>
      <c r="INF159" s="59"/>
      <c r="ING159" s="59"/>
      <c r="INH159" s="59"/>
      <c r="INI159" s="59"/>
      <c r="INJ159" s="59"/>
      <c r="INK159" s="59"/>
      <c r="INL159" s="59"/>
      <c r="INM159" s="59"/>
      <c r="INN159" s="59"/>
      <c r="INO159" s="59"/>
      <c r="INP159" s="59"/>
      <c r="INQ159" s="59"/>
      <c r="INR159" s="59"/>
      <c r="INS159" s="59"/>
      <c r="INT159" s="59"/>
      <c r="INU159" s="59"/>
      <c r="INV159" s="59"/>
      <c r="INW159" s="59"/>
      <c r="INX159" s="59"/>
      <c r="INY159" s="59"/>
      <c r="INZ159" s="59"/>
      <c r="IOA159" s="59"/>
      <c r="IOB159" s="59"/>
      <c r="IOC159" s="59"/>
      <c r="IOD159" s="59"/>
      <c r="IOE159" s="59"/>
      <c r="IOF159" s="59"/>
      <c r="IOG159" s="59"/>
      <c r="IOH159" s="59"/>
      <c r="IOI159" s="59"/>
      <c r="IOJ159" s="59"/>
      <c r="IOK159" s="59"/>
      <c r="IOL159" s="59"/>
      <c r="IOM159" s="59"/>
      <c r="ION159" s="59"/>
      <c r="IOO159" s="59"/>
      <c r="IOP159" s="59"/>
      <c r="IOQ159" s="59"/>
      <c r="IOR159" s="59"/>
      <c r="IOS159" s="59"/>
      <c r="IOT159" s="59"/>
      <c r="IOU159" s="59"/>
      <c r="IOV159" s="59"/>
      <c r="IOW159" s="59"/>
      <c r="IOX159" s="59"/>
      <c r="IOY159" s="59"/>
      <c r="IOZ159" s="59"/>
      <c r="IPA159" s="59"/>
      <c r="IPB159" s="59"/>
      <c r="IPC159" s="59"/>
      <c r="IPD159" s="59"/>
      <c r="IPE159" s="59"/>
      <c r="IPF159" s="59"/>
      <c r="IPG159" s="59"/>
      <c r="IPH159" s="59"/>
      <c r="IPI159" s="59"/>
      <c r="IPJ159" s="59"/>
      <c r="IPK159" s="59"/>
      <c r="IPL159" s="59"/>
      <c r="IPM159" s="59"/>
      <c r="IPN159" s="59"/>
      <c r="IPO159" s="59"/>
      <c r="IPP159" s="59"/>
      <c r="IPQ159" s="59"/>
      <c r="IPR159" s="59"/>
      <c r="IPS159" s="59"/>
      <c r="IPT159" s="59"/>
      <c r="IPU159" s="59"/>
      <c r="IPV159" s="59"/>
      <c r="IPW159" s="59"/>
      <c r="IPX159" s="59"/>
      <c r="IPY159" s="59"/>
      <c r="IPZ159" s="59"/>
      <c r="IQA159" s="59"/>
      <c r="IQB159" s="59"/>
      <c r="IQC159" s="59"/>
      <c r="IQD159" s="59"/>
      <c r="IQE159" s="59"/>
      <c r="IQF159" s="59"/>
      <c r="IQG159" s="59"/>
      <c r="IQH159" s="59"/>
      <c r="IQI159" s="59"/>
      <c r="IQJ159" s="59"/>
      <c r="IQK159" s="59"/>
      <c r="IQL159" s="59"/>
      <c r="IQM159" s="59"/>
      <c r="IQN159" s="59"/>
      <c r="IQO159" s="59"/>
      <c r="IQP159" s="59"/>
      <c r="IQQ159" s="59"/>
      <c r="IQR159" s="59"/>
      <c r="IQS159" s="59"/>
      <c r="IQT159" s="59"/>
      <c r="IQU159" s="59"/>
      <c r="IQV159" s="59"/>
      <c r="IQW159" s="59"/>
      <c r="IQX159" s="59"/>
      <c r="IQY159" s="59"/>
      <c r="IQZ159" s="59"/>
      <c r="IRA159" s="59"/>
      <c r="IRB159" s="59"/>
      <c r="IRC159" s="59"/>
      <c r="IRD159" s="59"/>
      <c r="IRE159" s="59"/>
      <c r="IRF159" s="59"/>
      <c r="IRG159" s="59"/>
      <c r="IRH159" s="59"/>
      <c r="IRI159" s="59"/>
      <c r="IRJ159" s="59"/>
      <c r="IRK159" s="59"/>
      <c r="IRL159" s="59"/>
      <c r="IRM159" s="59"/>
      <c r="IRN159" s="59"/>
      <c r="IRO159" s="59"/>
      <c r="IRP159" s="59"/>
      <c r="IRQ159" s="59"/>
      <c r="IRR159" s="59"/>
      <c r="IRS159" s="59"/>
      <c r="IRT159" s="59"/>
      <c r="IRU159" s="59"/>
      <c r="IRV159" s="59"/>
      <c r="IRW159" s="59"/>
      <c r="IRX159" s="59"/>
      <c r="IRY159" s="59"/>
      <c r="IRZ159" s="59"/>
      <c r="ISA159" s="59"/>
      <c r="ISB159" s="59"/>
      <c r="ISC159" s="59"/>
      <c r="ISD159" s="59"/>
      <c r="ISE159" s="59"/>
      <c r="ISF159" s="59"/>
      <c r="ISG159" s="59"/>
      <c r="ISH159" s="59"/>
      <c r="ISI159" s="59"/>
      <c r="ISJ159" s="59"/>
      <c r="ISK159" s="59"/>
      <c r="ISL159" s="59"/>
      <c r="ISM159" s="59"/>
      <c r="ISN159" s="59"/>
      <c r="ISO159" s="59"/>
      <c r="ISP159" s="59"/>
      <c r="ISQ159" s="59"/>
      <c r="ISR159" s="59"/>
      <c r="ISS159" s="59"/>
      <c r="IST159" s="59"/>
      <c r="ISU159" s="59"/>
      <c r="ISV159" s="59"/>
      <c r="ISW159" s="59"/>
      <c r="ISX159" s="59"/>
      <c r="ISY159" s="59"/>
      <c r="ISZ159" s="59"/>
      <c r="ITA159" s="59"/>
      <c r="ITB159" s="59"/>
      <c r="ITC159" s="59"/>
      <c r="ITD159" s="59"/>
      <c r="ITE159" s="59"/>
      <c r="ITF159" s="59"/>
      <c r="ITG159" s="59"/>
      <c r="ITH159" s="59"/>
      <c r="ITI159" s="59"/>
      <c r="ITJ159" s="59"/>
      <c r="ITK159" s="59"/>
      <c r="ITL159" s="59"/>
      <c r="ITM159" s="59"/>
      <c r="ITN159" s="59"/>
      <c r="ITO159" s="59"/>
      <c r="ITP159" s="59"/>
      <c r="ITQ159" s="59"/>
      <c r="ITR159" s="59"/>
      <c r="ITS159" s="59"/>
      <c r="ITT159" s="59"/>
      <c r="ITU159" s="59"/>
      <c r="ITV159" s="59"/>
      <c r="ITW159" s="59"/>
      <c r="ITX159" s="59"/>
      <c r="ITY159" s="59"/>
      <c r="ITZ159" s="59"/>
      <c r="IUA159" s="59"/>
      <c r="IUB159" s="59"/>
      <c r="IUC159" s="59"/>
      <c r="IUD159" s="59"/>
      <c r="IUE159" s="59"/>
      <c r="IUF159" s="59"/>
      <c r="IUG159" s="59"/>
      <c r="IUH159" s="59"/>
      <c r="IUI159" s="59"/>
      <c r="IUJ159" s="59"/>
      <c r="IUK159" s="59"/>
      <c r="IUL159" s="59"/>
      <c r="IUM159" s="59"/>
      <c r="IUN159" s="59"/>
      <c r="IUO159" s="59"/>
      <c r="IUP159" s="59"/>
      <c r="IUQ159" s="59"/>
      <c r="IUR159" s="59"/>
      <c r="IUS159" s="59"/>
      <c r="IUT159" s="59"/>
      <c r="IUU159" s="59"/>
      <c r="IUV159" s="59"/>
      <c r="IUW159" s="59"/>
      <c r="IUX159" s="59"/>
      <c r="IUY159" s="59"/>
      <c r="IUZ159" s="59"/>
      <c r="IVA159" s="59"/>
      <c r="IVB159" s="59"/>
      <c r="IVC159" s="59"/>
      <c r="IVD159" s="59"/>
      <c r="IVE159" s="59"/>
      <c r="IVF159" s="59"/>
      <c r="IVG159" s="59"/>
      <c r="IVH159" s="59"/>
      <c r="IVI159" s="59"/>
      <c r="IVJ159" s="59"/>
      <c r="IVK159" s="59"/>
      <c r="IVL159" s="59"/>
      <c r="IVM159" s="59"/>
      <c r="IVN159" s="59"/>
      <c r="IVO159" s="59"/>
      <c r="IVP159" s="59"/>
      <c r="IVQ159" s="59"/>
      <c r="IVR159" s="59"/>
      <c r="IVS159" s="59"/>
      <c r="IVT159" s="59"/>
      <c r="IVU159" s="59"/>
      <c r="IVV159" s="59"/>
      <c r="IVW159" s="59"/>
      <c r="IVX159" s="59"/>
      <c r="IVY159" s="59"/>
      <c r="IVZ159" s="59"/>
      <c r="IWA159" s="59"/>
      <c r="IWB159" s="59"/>
      <c r="IWC159" s="59"/>
      <c r="IWD159" s="59"/>
      <c r="IWE159" s="59"/>
      <c r="IWF159" s="59"/>
      <c r="IWG159" s="59"/>
      <c r="IWH159" s="59"/>
      <c r="IWI159" s="59"/>
      <c r="IWJ159" s="59"/>
      <c r="IWK159" s="59"/>
      <c r="IWL159" s="59"/>
      <c r="IWM159" s="59"/>
      <c r="IWN159" s="59"/>
      <c r="IWO159" s="59"/>
      <c r="IWP159" s="59"/>
      <c r="IWQ159" s="59"/>
      <c r="IWR159" s="59"/>
      <c r="IWS159" s="59"/>
      <c r="IWT159" s="59"/>
      <c r="IWU159" s="59"/>
      <c r="IWV159" s="59"/>
      <c r="IWW159" s="59"/>
      <c r="IWX159" s="59"/>
      <c r="IWY159" s="59"/>
      <c r="IWZ159" s="59"/>
      <c r="IXA159" s="59"/>
      <c r="IXB159" s="59"/>
      <c r="IXC159" s="59"/>
      <c r="IXD159" s="59"/>
      <c r="IXE159" s="59"/>
      <c r="IXF159" s="59"/>
      <c r="IXG159" s="59"/>
      <c r="IXH159" s="59"/>
      <c r="IXI159" s="59"/>
      <c r="IXJ159" s="59"/>
      <c r="IXK159" s="59"/>
      <c r="IXL159" s="59"/>
      <c r="IXM159" s="59"/>
      <c r="IXN159" s="59"/>
      <c r="IXO159" s="59"/>
      <c r="IXP159" s="59"/>
      <c r="IXQ159" s="59"/>
      <c r="IXR159" s="59"/>
      <c r="IXS159" s="59"/>
      <c r="IXT159" s="59"/>
      <c r="IXU159" s="59"/>
      <c r="IXV159" s="59"/>
      <c r="IXW159" s="59"/>
      <c r="IXX159" s="59"/>
      <c r="IXY159" s="59"/>
      <c r="IXZ159" s="59"/>
      <c r="IYA159" s="59"/>
      <c r="IYB159" s="59"/>
      <c r="IYC159" s="59"/>
      <c r="IYD159" s="59"/>
      <c r="IYE159" s="59"/>
      <c r="IYF159" s="59"/>
      <c r="IYG159" s="59"/>
      <c r="IYH159" s="59"/>
      <c r="IYI159" s="59"/>
      <c r="IYJ159" s="59"/>
      <c r="IYK159" s="59"/>
      <c r="IYL159" s="59"/>
      <c r="IYM159" s="59"/>
      <c r="IYN159" s="59"/>
      <c r="IYO159" s="59"/>
      <c r="IYP159" s="59"/>
      <c r="IYQ159" s="59"/>
      <c r="IYR159" s="59"/>
      <c r="IYS159" s="59"/>
      <c r="IYT159" s="59"/>
      <c r="IYU159" s="59"/>
      <c r="IYV159" s="59"/>
      <c r="IYW159" s="59"/>
      <c r="IYX159" s="59"/>
      <c r="IYY159" s="59"/>
      <c r="IYZ159" s="59"/>
      <c r="IZA159" s="59"/>
      <c r="IZB159" s="59"/>
      <c r="IZC159" s="59"/>
      <c r="IZD159" s="59"/>
      <c r="IZE159" s="59"/>
      <c r="IZF159" s="59"/>
      <c r="IZG159" s="59"/>
      <c r="IZH159" s="59"/>
      <c r="IZI159" s="59"/>
      <c r="IZJ159" s="59"/>
      <c r="IZK159" s="59"/>
      <c r="IZL159" s="59"/>
      <c r="IZM159" s="59"/>
      <c r="IZN159" s="59"/>
      <c r="IZO159" s="59"/>
      <c r="IZP159" s="59"/>
      <c r="IZQ159" s="59"/>
      <c r="IZR159" s="59"/>
      <c r="IZS159" s="59"/>
      <c r="IZT159" s="59"/>
      <c r="IZU159" s="59"/>
      <c r="IZV159" s="59"/>
      <c r="IZW159" s="59"/>
      <c r="IZX159" s="59"/>
      <c r="IZY159" s="59"/>
      <c r="IZZ159" s="59"/>
      <c r="JAA159" s="59"/>
      <c r="JAB159" s="59"/>
      <c r="JAC159" s="59"/>
      <c r="JAD159" s="59"/>
      <c r="JAE159" s="59"/>
      <c r="JAF159" s="59"/>
      <c r="JAG159" s="59"/>
      <c r="JAH159" s="59"/>
      <c r="JAI159" s="59"/>
      <c r="JAJ159" s="59"/>
      <c r="JAK159" s="59"/>
      <c r="JAL159" s="59"/>
      <c r="JAM159" s="59"/>
      <c r="JAN159" s="59"/>
      <c r="JAO159" s="59"/>
      <c r="JAP159" s="59"/>
      <c r="JAQ159" s="59"/>
      <c r="JAR159" s="59"/>
      <c r="JAS159" s="59"/>
      <c r="JAT159" s="59"/>
      <c r="JAU159" s="59"/>
      <c r="JAV159" s="59"/>
      <c r="JAW159" s="59"/>
      <c r="JAX159" s="59"/>
      <c r="JAY159" s="59"/>
      <c r="JAZ159" s="59"/>
      <c r="JBA159" s="59"/>
      <c r="JBB159" s="59"/>
      <c r="JBC159" s="59"/>
      <c r="JBD159" s="59"/>
      <c r="JBE159" s="59"/>
      <c r="JBF159" s="59"/>
      <c r="JBG159" s="59"/>
      <c r="JBH159" s="59"/>
      <c r="JBI159" s="59"/>
      <c r="JBJ159" s="59"/>
      <c r="JBK159" s="59"/>
      <c r="JBL159" s="59"/>
      <c r="JBM159" s="59"/>
      <c r="JBN159" s="59"/>
      <c r="JBO159" s="59"/>
      <c r="JBP159" s="59"/>
      <c r="JBQ159" s="59"/>
      <c r="JBR159" s="59"/>
      <c r="JBS159" s="59"/>
      <c r="JBT159" s="59"/>
      <c r="JBU159" s="59"/>
      <c r="JBV159" s="59"/>
      <c r="JBW159" s="59"/>
      <c r="JBX159" s="59"/>
      <c r="JBY159" s="59"/>
      <c r="JBZ159" s="59"/>
      <c r="JCA159" s="59"/>
      <c r="JCB159" s="59"/>
      <c r="JCC159" s="59"/>
      <c r="JCD159" s="59"/>
      <c r="JCE159" s="59"/>
      <c r="JCF159" s="59"/>
      <c r="JCG159" s="59"/>
      <c r="JCH159" s="59"/>
      <c r="JCI159" s="59"/>
      <c r="JCJ159" s="59"/>
      <c r="JCK159" s="59"/>
      <c r="JCL159" s="59"/>
      <c r="JCM159" s="59"/>
      <c r="JCN159" s="59"/>
      <c r="JCO159" s="59"/>
      <c r="JCP159" s="59"/>
      <c r="JCQ159" s="59"/>
      <c r="JCR159" s="59"/>
      <c r="JCS159" s="59"/>
      <c r="JCT159" s="59"/>
      <c r="JCU159" s="59"/>
      <c r="JCV159" s="59"/>
      <c r="JCW159" s="59"/>
      <c r="JCX159" s="59"/>
      <c r="JCY159" s="59"/>
      <c r="JCZ159" s="59"/>
      <c r="JDA159" s="59"/>
      <c r="JDB159" s="59"/>
      <c r="JDC159" s="59"/>
      <c r="JDD159" s="59"/>
      <c r="JDE159" s="59"/>
      <c r="JDF159" s="59"/>
      <c r="JDG159" s="59"/>
      <c r="JDH159" s="59"/>
      <c r="JDI159" s="59"/>
      <c r="JDJ159" s="59"/>
      <c r="JDK159" s="59"/>
      <c r="JDL159" s="59"/>
      <c r="JDM159" s="59"/>
      <c r="JDN159" s="59"/>
      <c r="JDO159" s="59"/>
      <c r="JDP159" s="59"/>
      <c r="JDQ159" s="59"/>
      <c r="JDR159" s="59"/>
      <c r="JDS159" s="59"/>
      <c r="JDT159" s="59"/>
      <c r="JDU159" s="59"/>
      <c r="JDV159" s="59"/>
      <c r="JDW159" s="59"/>
      <c r="JDX159" s="59"/>
      <c r="JDY159" s="59"/>
      <c r="JDZ159" s="59"/>
      <c r="JEA159" s="59"/>
      <c r="JEB159" s="59"/>
      <c r="JEC159" s="59"/>
      <c r="JED159" s="59"/>
      <c r="JEE159" s="59"/>
      <c r="JEF159" s="59"/>
      <c r="JEG159" s="59"/>
      <c r="JEH159" s="59"/>
      <c r="JEI159" s="59"/>
      <c r="JEJ159" s="59"/>
      <c r="JEK159" s="59"/>
      <c r="JEL159" s="59"/>
      <c r="JEM159" s="59"/>
      <c r="JEN159" s="59"/>
      <c r="JEO159" s="59"/>
      <c r="JEP159" s="59"/>
      <c r="JEQ159" s="59"/>
      <c r="JER159" s="59"/>
      <c r="JES159" s="59"/>
      <c r="JET159" s="59"/>
      <c r="JEU159" s="59"/>
      <c r="JEV159" s="59"/>
      <c r="JEW159" s="59"/>
      <c r="JEX159" s="59"/>
      <c r="JEY159" s="59"/>
      <c r="JEZ159" s="59"/>
      <c r="JFA159" s="59"/>
      <c r="JFB159" s="59"/>
      <c r="JFC159" s="59"/>
      <c r="JFD159" s="59"/>
      <c r="JFE159" s="59"/>
      <c r="JFF159" s="59"/>
      <c r="JFG159" s="59"/>
      <c r="JFH159" s="59"/>
      <c r="JFI159" s="59"/>
      <c r="JFJ159" s="59"/>
      <c r="JFK159" s="59"/>
      <c r="JFL159" s="59"/>
      <c r="JFM159" s="59"/>
      <c r="JFN159" s="59"/>
      <c r="JFO159" s="59"/>
      <c r="JFP159" s="59"/>
      <c r="JFQ159" s="59"/>
      <c r="JFR159" s="59"/>
      <c r="JFS159" s="59"/>
      <c r="JFT159" s="59"/>
      <c r="JFU159" s="59"/>
      <c r="JFV159" s="59"/>
      <c r="JFW159" s="59"/>
      <c r="JFX159" s="59"/>
      <c r="JFY159" s="59"/>
      <c r="JFZ159" s="59"/>
      <c r="JGA159" s="59"/>
      <c r="JGB159" s="59"/>
      <c r="JGC159" s="59"/>
      <c r="JGD159" s="59"/>
      <c r="JGE159" s="59"/>
      <c r="JGF159" s="59"/>
      <c r="JGG159" s="59"/>
      <c r="JGH159" s="59"/>
      <c r="JGI159" s="59"/>
      <c r="JGJ159" s="59"/>
      <c r="JGK159" s="59"/>
      <c r="JGL159" s="59"/>
      <c r="JGM159" s="59"/>
      <c r="JGN159" s="59"/>
      <c r="JGO159" s="59"/>
      <c r="JGP159" s="59"/>
      <c r="JGQ159" s="59"/>
      <c r="JGR159" s="59"/>
      <c r="JGS159" s="59"/>
      <c r="JGT159" s="59"/>
      <c r="JGU159" s="59"/>
      <c r="JGV159" s="59"/>
      <c r="JGW159" s="59"/>
      <c r="JGX159" s="59"/>
      <c r="JGY159" s="59"/>
      <c r="JGZ159" s="59"/>
      <c r="JHA159" s="59"/>
      <c r="JHB159" s="59"/>
      <c r="JHC159" s="59"/>
      <c r="JHD159" s="59"/>
      <c r="JHE159" s="59"/>
      <c r="JHF159" s="59"/>
      <c r="JHG159" s="59"/>
      <c r="JHH159" s="59"/>
      <c r="JHI159" s="59"/>
      <c r="JHJ159" s="59"/>
      <c r="JHK159" s="59"/>
      <c r="JHL159" s="59"/>
      <c r="JHM159" s="59"/>
      <c r="JHN159" s="59"/>
      <c r="JHO159" s="59"/>
      <c r="JHP159" s="59"/>
      <c r="JHQ159" s="59"/>
      <c r="JHR159" s="59"/>
      <c r="JHS159" s="59"/>
      <c r="JHT159" s="59"/>
      <c r="JHU159" s="59"/>
      <c r="JHV159" s="59"/>
      <c r="JHW159" s="59"/>
      <c r="JHX159" s="59"/>
      <c r="JHY159" s="59"/>
      <c r="JHZ159" s="59"/>
      <c r="JIA159" s="59"/>
      <c r="JIB159" s="59"/>
      <c r="JIC159" s="59"/>
      <c r="JID159" s="59"/>
      <c r="JIE159" s="59"/>
      <c r="JIF159" s="59"/>
      <c r="JIG159" s="59"/>
      <c r="JIH159" s="59"/>
      <c r="JII159" s="59"/>
      <c r="JIJ159" s="59"/>
      <c r="JIK159" s="59"/>
      <c r="JIL159" s="59"/>
      <c r="JIM159" s="59"/>
      <c r="JIN159" s="59"/>
      <c r="JIO159" s="59"/>
      <c r="JIP159" s="59"/>
      <c r="JIQ159" s="59"/>
      <c r="JIR159" s="59"/>
      <c r="JIS159" s="59"/>
      <c r="JIT159" s="59"/>
      <c r="JIU159" s="59"/>
      <c r="JIV159" s="59"/>
      <c r="JIW159" s="59"/>
      <c r="JIX159" s="59"/>
      <c r="JIY159" s="59"/>
      <c r="JIZ159" s="59"/>
      <c r="JJA159" s="59"/>
      <c r="JJB159" s="59"/>
      <c r="JJC159" s="59"/>
      <c r="JJD159" s="59"/>
      <c r="JJE159" s="59"/>
      <c r="JJF159" s="59"/>
      <c r="JJG159" s="59"/>
      <c r="JJH159" s="59"/>
      <c r="JJI159" s="59"/>
      <c r="JJJ159" s="59"/>
      <c r="JJK159" s="59"/>
      <c r="JJL159" s="59"/>
      <c r="JJM159" s="59"/>
      <c r="JJN159" s="59"/>
      <c r="JJO159" s="59"/>
      <c r="JJP159" s="59"/>
      <c r="JJQ159" s="59"/>
      <c r="JJR159" s="59"/>
      <c r="JJS159" s="59"/>
      <c r="JJT159" s="59"/>
      <c r="JJU159" s="59"/>
      <c r="JJV159" s="59"/>
      <c r="JJW159" s="59"/>
      <c r="JJX159" s="59"/>
      <c r="JJY159" s="59"/>
      <c r="JJZ159" s="59"/>
      <c r="JKA159" s="59"/>
      <c r="JKB159" s="59"/>
      <c r="JKC159" s="59"/>
      <c r="JKD159" s="59"/>
      <c r="JKE159" s="59"/>
      <c r="JKF159" s="59"/>
      <c r="JKG159" s="59"/>
      <c r="JKH159" s="59"/>
      <c r="JKI159" s="59"/>
      <c r="JKJ159" s="59"/>
      <c r="JKK159" s="59"/>
      <c r="JKL159" s="59"/>
      <c r="JKM159" s="59"/>
      <c r="JKN159" s="59"/>
      <c r="JKO159" s="59"/>
      <c r="JKP159" s="59"/>
      <c r="JKQ159" s="59"/>
      <c r="JKR159" s="59"/>
      <c r="JKS159" s="59"/>
      <c r="JKT159" s="59"/>
      <c r="JKU159" s="59"/>
      <c r="JKV159" s="59"/>
      <c r="JKW159" s="59"/>
      <c r="JKX159" s="59"/>
      <c r="JKY159" s="59"/>
      <c r="JKZ159" s="59"/>
      <c r="JLA159" s="59"/>
      <c r="JLB159" s="59"/>
      <c r="JLC159" s="59"/>
      <c r="JLD159" s="59"/>
      <c r="JLE159" s="59"/>
      <c r="JLF159" s="59"/>
      <c r="JLG159" s="59"/>
      <c r="JLH159" s="59"/>
      <c r="JLI159" s="59"/>
      <c r="JLJ159" s="59"/>
      <c r="JLK159" s="59"/>
      <c r="JLL159" s="59"/>
      <c r="JLM159" s="59"/>
      <c r="JLN159" s="59"/>
      <c r="JLO159" s="59"/>
      <c r="JLP159" s="59"/>
      <c r="JLQ159" s="59"/>
      <c r="JLR159" s="59"/>
      <c r="JLS159" s="59"/>
      <c r="JLT159" s="59"/>
      <c r="JLU159" s="59"/>
      <c r="JLV159" s="59"/>
      <c r="JLW159" s="59"/>
      <c r="JLX159" s="59"/>
      <c r="JLY159" s="59"/>
      <c r="JLZ159" s="59"/>
      <c r="JMA159" s="59"/>
      <c r="JMB159" s="59"/>
      <c r="JMC159" s="59"/>
      <c r="JMD159" s="59"/>
      <c r="JME159" s="59"/>
      <c r="JMF159" s="59"/>
      <c r="JMG159" s="59"/>
      <c r="JMH159" s="59"/>
      <c r="JMI159" s="59"/>
      <c r="JMJ159" s="59"/>
      <c r="JMK159" s="59"/>
      <c r="JML159" s="59"/>
      <c r="JMM159" s="59"/>
      <c r="JMN159" s="59"/>
      <c r="JMO159" s="59"/>
      <c r="JMP159" s="59"/>
      <c r="JMQ159" s="59"/>
      <c r="JMR159" s="59"/>
      <c r="JMS159" s="59"/>
      <c r="JMT159" s="59"/>
      <c r="JMU159" s="59"/>
      <c r="JMV159" s="59"/>
      <c r="JMW159" s="59"/>
      <c r="JMX159" s="59"/>
      <c r="JMY159" s="59"/>
      <c r="JMZ159" s="59"/>
      <c r="JNA159" s="59"/>
      <c r="JNB159" s="59"/>
      <c r="JNC159" s="59"/>
      <c r="JND159" s="59"/>
      <c r="JNE159" s="59"/>
      <c r="JNF159" s="59"/>
      <c r="JNG159" s="59"/>
      <c r="JNH159" s="59"/>
      <c r="JNI159" s="59"/>
      <c r="JNJ159" s="59"/>
      <c r="JNK159" s="59"/>
      <c r="JNL159" s="59"/>
      <c r="JNM159" s="59"/>
      <c r="JNN159" s="59"/>
      <c r="JNO159" s="59"/>
      <c r="JNP159" s="59"/>
      <c r="JNQ159" s="59"/>
      <c r="JNR159" s="59"/>
      <c r="JNS159" s="59"/>
      <c r="JNT159" s="59"/>
      <c r="JNU159" s="59"/>
      <c r="JNV159" s="59"/>
      <c r="JNW159" s="59"/>
      <c r="JNX159" s="59"/>
      <c r="JNY159" s="59"/>
      <c r="JNZ159" s="59"/>
      <c r="JOA159" s="59"/>
      <c r="JOB159" s="59"/>
      <c r="JOC159" s="59"/>
      <c r="JOD159" s="59"/>
      <c r="JOE159" s="59"/>
      <c r="JOF159" s="59"/>
      <c r="JOG159" s="59"/>
      <c r="JOH159" s="59"/>
      <c r="JOI159" s="59"/>
      <c r="JOJ159" s="59"/>
      <c r="JOK159" s="59"/>
      <c r="JOL159" s="59"/>
      <c r="JOM159" s="59"/>
      <c r="JON159" s="59"/>
      <c r="JOO159" s="59"/>
      <c r="JOP159" s="59"/>
      <c r="JOQ159" s="59"/>
      <c r="JOR159" s="59"/>
      <c r="JOS159" s="59"/>
      <c r="JOT159" s="59"/>
      <c r="JOU159" s="59"/>
      <c r="JOV159" s="59"/>
      <c r="JOW159" s="59"/>
      <c r="JOX159" s="59"/>
      <c r="JOY159" s="59"/>
      <c r="JOZ159" s="59"/>
      <c r="JPA159" s="59"/>
      <c r="JPB159" s="59"/>
      <c r="JPC159" s="59"/>
      <c r="JPD159" s="59"/>
      <c r="JPE159" s="59"/>
      <c r="JPF159" s="59"/>
      <c r="JPG159" s="59"/>
      <c r="JPH159" s="59"/>
      <c r="JPI159" s="59"/>
      <c r="JPJ159" s="59"/>
      <c r="JPK159" s="59"/>
      <c r="JPL159" s="59"/>
      <c r="JPM159" s="59"/>
      <c r="JPN159" s="59"/>
      <c r="JPO159" s="59"/>
      <c r="JPP159" s="59"/>
      <c r="JPQ159" s="59"/>
      <c r="JPR159" s="59"/>
      <c r="JPS159" s="59"/>
      <c r="JPT159" s="59"/>
      <c r="JPU159" s="59"/>
      <c r="JPV159" s="59"/>
      <c r="JPW159" s="59"/>
      <c r="JPX159" s="59"/>
      <c r="JPY159" s="59"/>
      <c r="JPZ159" s="59"/>
      <c r="JQA159" s="59"/>
      <c r="JQB159" s="59"/>
      <c r="JQC159" s="59"/>
      <c r="JQD159" s="59"/>
      <c r="JQE159" s="59"/>
      <c r="JQF159" s="59"/>
      <c r="JQG159" s="59"/>
      <c r="JQH159" s="59"/>
      <c r="JQI159" s="59"/>
      <c r="JQJ159" s="59"/>
      <c r="JQK159" s="59"/>
      <c r="JQL159" s="59"/>
      <c r="JQM159" s="59"/>
      <c r="JQN159" s="59"/>
      <c r="JQO159" s="59"/>
      <c r="JQP159" s="59"/>
      <c r="JQQ159" s="59"/>
      <c r="JQR159" s="59"/>
      <c r="JQS159" s="59"/>
      <c r="JQT159" s="59"/>
      <c r="JQU159" s="59"/>
      <c r="JQV159" s="59"/>
      <c r="JQW159" s="59"/>
      <c r="JQX159" s="59"/>
      <c r="JQY159" s="59"/>
      <c r="JQZ159" s="59"/>
      <c r="JRA159" s="59"/>
      <c r="JRB159" s="59"/>
      <c r="JRC159" s="59"/>
      <c r="JRD159" s="59"/>
      <c r="JRE159" s="59"/>
      <c r="JRF159" s="59"/>
      <c r="JRG159" s="59"/>
      <c r="JRH159" s="59"/>
      <c r="JRI159" s="59"/>
      <c r="JRJ159" s="59"/>
      <c r="JRK159" s="59"/>
      <c r="JRL159" s="59"/>
      <c r="JRM159" s="59"/>
      <c r="JRN159" s="59"/>
      <c r="JRO159" s="59"/>
      <c r="JRP159" s="59"/>
      <c r="JRQ159" s="59"/>
      <c r="JRR159" s="59"/>
      <c r="JRS159" s="59"/>
      <c r="JRT159" s="59"/>
      <c r="JRU159" s="59"/>
      <c r="JRV159" s="59"/>
      <c r="JRW159" s="59"/>
      <c r="JRX159" s="59"/>
      <c r="JRY159" s="59"/>
      <c r="JRZ159" s="59"/>
      <c r="JSA159" s="59"/>
      <c r="JSB159" s="59"/>
      <c r="JSC159" s="59"/>
      <c r="JSD159" s="59"/>
      <c r="JSE159" s="59"/>
      <c r="JSF159" s="59"/>
      <c r="JSG159" s="59"/>
      <c r="JSH159" s="59"/>
      <c r="JSI159" s="59"/>
      <c r="JSJ159" s="59"/>
      <c r="JSK159" s="59"/>
      <c r="JSL159" s="59"/>
      <c r="JSM159" s="59"/>
      <c r="JSN159" s="59"/>
      <c r="JSO159" s="59"/>
      <c r="JSP159" s="59"/>
      <c r="JSQ159" s="59"/>
      <c r="JSR159" s="59"/>
      <c r="JSS159" s="59"/>
      <c r="JST159" s="59"/>
      <c r="JSU159" s="59"/>
      <c r="JSV159" s="59"/>
      <c r="JSW159" s="59"/>
      <c r="JSX159" s="59"/>
      <c r="JSY159" s="59"/>
      <c r="JSZ159" s="59"/>
      <c r="JTA159" s="59"/>
      <c r="JTB159" s="59"/>
      <c r="JTC159" s="59"/>
      <c r="JTD159" s="59"/>
      <c r="JTE159" s="59"/>
      <c r="JTF159" s="59"/>
      <c r="JTG159" s="59"/>
      <c r="JTH159" s="59"/>
      <c r="JTI159" s="59"/>
      <c r="JTJ159" s="59"/>
      <c r="JTK159" s="59"/>
      <c r="JTL159" s="59"/>
      <c r="JTM159" s="59"/>
      <c r="JTN159" s="59"/>
      <c r="JTO159" s="59"/>
      <c r="JTP159" s="59"/>
      <c r="JTQ159" s="59"/>
      <c r="JTR159" s="59"/>
      <c r="JTS159" s="59"/>
      <c r="JTT159" s="59"/>
      <c r="JTU159" s="59"/>
      <c r="JTV159" s="59"/>
      <c r="JTW159" s="59"/>
      <c r="JTX159" s="59"/>
      <c r="JTY159" s="59"/>
      <c r="JTZ159" s="59"/>
      <c r="JUA159" s="59"/>
      <c r="JUB159" s="59"/>
      <c r="JUC159" s="59"/>
      <c r="JUD159" s="59"/>
      <c r="JUE159" s="59"/>
      <c r="JUF159" s="59"/>
      <c r="JUG159" s="59"/>
      <c r="JUH159" s="59"/>
      <c r="JUI159" s="59"/>
      <c r="JUJ159" s="59"/>
      <c r="JUK159" s="59"/>
      <c r="JUL159" s="59"/>
      <c r="JUM159" s="59"/>
      <c r="JUN159" s="59"/>
      <c r="JUO159" s="59"/>
      <c r="JUP159" s="59"/>
      <c r="JUQ159" s="59"/>
      <c r="JUR159" s="59"/>
      <c r="JUS159" s="59"/>
      <c r="JUT159" s="59"/>
      <c r="JUU159" s="59"/>
      <c r="JUV159" s="59"/>
      <c r="JUW159" s="59"/>
      <c r="JUX159" s="59"/>
      <c r="JUY159" s="59"/>
      <c r="JUZ159" s="59"/>
      <c r="JVA159" s="59"/>
      <c r="JVB159" s="59"/>
      <c r="JVC159" s="59"/>
      <c r="JVD159" s="59"/>
      <c r="JVE159" s="59"/>
      <c r="JVF159" s="59"/>
      <c r="JVG159" s="59"/>
      <c r="JVH159" s="59"/>
      <c r="JVI159" s="59"/>
      <c r="JVJ159" s="59"/>
      <c r="JVK159" s="59"/>
      <c r="JVL159" s="59"/>
      <c r="JVM159" s="59"/>
      <c r="JVN159" s="59"/>
      <c r="JVO159" s="59"/>
      <c r="JVP159" s="59"/>
      <c r="JVQ159" s="59"/>
      <c r="JVR159" s="59"/>
      <c r="JVS159" s="59"/>
      <c r="JVT159" s="59"/>
      <c r="JVU159" s="59"/>
      <c r="JVV159" s="59"/>
      <c r="JVW159" s="59"/>
      <c r="JVX159" s="59"/>
      <c r="JVY159" s="59"/>
      <c r="JVZ159" s="59"/>
      <c r="JWA159" s="59"/>
      <c r="JWB159" s="59"/>
      <c r="JWC159" s="59"/>
      <c r="JWD159" s="59"/>
      <c r="JWE159" s="59"/>
      <c r="JWF159" s="59"/>
      <c r="JWG159" s="59"/>
      <c r="JWH159" s="59"/>
      <c r="JWI159" s="59"/>
      <c r="JWJ159" s="59"/>
      <c r="JWK159" s="59"/>
      <c r="JWL159" s="59"/>
      <c r="JWM159" s="59"/>
      <c r="JWN159" s="59"/>
      <c r="JWO159" s="59"/>
      <c r="JWP159" s="59"/>
      <c r="JWQ159" s="59"/>
      <c r="JWR159" s="59"/>
      <c r="JWS159" s="59"/>
      <c r="JWT159" s="59"/>
      <c r="JWU159" s="59"/>
      <c r="JWV159" s="59"/>
      <c r="JWW159" s="59"/>
      <c r="JWX159" s="59"/>
      <c r="JWY159" s="59"/>
      <c r="JWZ159" s="59"/>
      <c r="JXA159" s="59"/>
      <c r="JXB159" s="59"/>
      <c r="JXC159" s="59"/>
      <c r="JXD159" s="59"/>
      <c r="JXE159" s="59"/>
      <c r="JXF159" s="59"/>
      <c r="JXG159" s="59"/>
      <c r="JXH159" s="59"/>
      <c r="JXI159" s="59"/>
      <c r="JXJ159" s="59"/>
      <c r="JXK159" s="59"/>
      <c r="JXL159" s="59"/>
      <c r="JXM159" s="59"/>
      <c r="JXN159" s="59"/>
      <c r="JXO159" s="59"/>
      <c r="JXP159" s="59"/>
      <c r="JXQ159" s="59"/>
      <c r="JXR159" s="59"/>
      <c r="JXS159" s="59"/>
      <c r="JXT159" s="59"/>
      <c r="JXU159" s="59"/>
      <c r="JXV159" s="59"/>
      <c r="JXW159" s="59"/>
      <c r="JXX159" s="59"/>
      <c r="JXY159" s="59"/>
      <c r="JXZ159" s="59"/>
      <c r="JYA159" s="59"/>
      <c r="JYB159" s="59"/>
      <c r="JYC159" s="59"/>
      <c r="JYD159" s="59"/>
      <c r="JYE159" s="59"/>
      <c r="JYF159" s="59"/>
      <c r="JYG159" s="59"/>
      <c r="JYH159" s="59"/>
      <c r="JYI159" s="59"/>
      <c r="JYJ159" s="59"/>
      <c r="JYK159" s="59"/>
      <c r="JYL159" s="59"/>
      <c r="JYM159" s="59"/>
      <c r="JYN159" s="59"/>
      <c r="JYO159" s="59"/>
      <c r="JYP159" s="59"/>
      <c r="JYQ159" s="59"/>
      <c r="JYR159" s="59"/>
      <c r="JYS159" s="59"/>
      <c r="JYT159" s="59"/>
      <c r="JYU159" s="59"/>
      <c r="JYV159" s="59"/>
      <c r="JYW159" s="59"/>
      <c r="JYX159" s="59"/>
      <c r="JYY159" s="59"/>
      <c r="JYZ159" s="59"/>
      <c r="JZA159" s="59"/>
      <c r="JZB159" s="59"/>
      <c r="JZC159" s="59"/>
      <c r="JZD159" s="59"/>
      <c r="JZE159" s="59"/>
      <c r="JZF159" s="59"/>
      <c r="JZG159" s="59"/>
      <c r="JZH159" s="59"/>
      <c r="JZI159" s="59"/>
      <c r="JZJ159" s="59"/>
      <c r="JZK159" s="59"/>
      <c r="JZL159" s="59"/>
      <c r="JZM159" s="59"/>
      <c r="JZN159" s="59"/>
      <c r="JZO159" s="59"/>
      <c r="JZP159" s="59"/>
      <c r="JZQ159" s="59"/>
      <c r="JZR159" s="59"/>
      <c r="JZS159" s="59"/>
      <c r="JZT159" s="59"/>
      <c r="JZU159" s="59"/>
      <c r="JZV159" s="59"/>
      <c r="JZW159" s="59"/>
      <c r="JZX159" s="59"/>
      <c r="JZY159" s="59"/>
      <c r="JZZ159" s="59"/>
      <c r="KAA159" s="59"/>
      <c r="KAB159" s="59"/>
      <c r="KAC159" s="59"/>
      <c r="KAD159" s="59"/>
      <c r="KAE159" s="59"/>
      <c r="KAF159" s="59"/>
      <c r="KAG159" s="59"/>
      <c r="KAH159" s="59"/>
      <c r="KAI159" s="59"/>
      <c r="KAJ159" s="59"/>
      <c r="KAK159" s="59"/>
      <c r="KAL159" s="59"/>
      <c r="KAM159" s="59"/>
      <c r="KAN159" s="59"/>
      <c r="KAO159" s="59"/>
      <c r="KAP159" s="59"/>
      <c r="KAQ159" s="59"/>
      <c r="KAR159" s="59"/>
      <c r="KAS159" s="59"/>
      <c r="KAT159" s="59"/>
      <c r="KAU159" s="59"/>
      <c r="KAV159" s="59"/>
      <c r="KAW159" s="59"/>
      <c r="KAX159" s="59"/>
      <c r="KAY159" s="59"/>
      <c r="KAZ159" s="59"/>
      <c r="KBA159" s="59"/>
      <c r="KBB159" s="59"/>
      <c r="KBC159" s="59"/>
      <c r="KBD159" s="59"/>
      <c r="KBE159" s="59"/>
      <c r="KBF159" s="59"/>
      <c r="KBG159" s="59"/>
      <c r="KBH159" s="59"/>
      <c r="KBI159" s="59"/>
      <c r="KBJ159" s="59"/>
      <c r="KBK159" s="59"/>
      <c r="KBL159" s="59"/>
      <c r="KBM159" s="59"/>
      <c r="KBN159" s="59"/>
      <c r="KBO159" s="59"/>
      <c r="KBP159" s="59"/>
      <c r="KBQ159" s="59"/>
      <c r="KBR159" s="59"/>
      <c r="KBS159" s="59"/>
      <c r="KBT159" s="59"/>
      <c r="KBU159" s="59"/>
      <c r="KBV159" s="59"/>
      <c r="KBW159" s="59"/>
      <c r="KBX159" s="59"/>
      <c r="KBY159" s="59"/>
      <c r="KBZ159" s="59"/>
      <c r="KCA159" s="59"/>
      <c r="KCB159" s="59"/>
      <c r="KCC159" s="59"/>
      <c r="KCD159" s="59"/>
      <c r="KCE159" s="59"/>
      <c r="KCF159" s="59"/>
      <c r="KCG159" s="59"/>
      <c r="KCH159" s="59"/>
      <c r="KCI159" s="59"/>
      <c r="KCJ159" s="59"/>
      <c r="KCK159" s="59"/>
      <c r="KCL159" s="59"/>
      <c r="KCM159" s="59"/>
      <c r="KCN159" s="59"/>
      <c r="KCO159" s="59"/>
      <c r="KCP159" s="59"/>
      <c r="KCQ159" s="59"/>
      <c r="KCR159" s="59"/>
      <c r="KCS159" s="59"/>
      <c r="KCT159" s="59"/>
      <c r="KCU159" s="59"/>
      <c r="KCV159" s="59"/>
      <c r="KCW159" s="59"/>
      <c r="KCX159" s="59"/>
      <c r="KCY159" s="59"/>
      <c r="KCZ159" s="59"/>
      <c r="KDA159" s="59"/>
      <c r="KDB159" s="59"/>
      <c r="KDC159" s="59"/>
      <c r="KDD159" s="59"/>
      <c r="KDE159" s="59"/>
      <c r="KDF159" s="59"/>
      <c r="KDG159" s="59"/>
      <c r="KDH159" s="59"/>
      <c r="KDI159" s="59"/>
      <c r="KDJ159" s="59"/>
      <c r="KDK159" s="59"/>
      <c r="KDL159" s="59"/>
      <c r="KDM159" s="59"/>
      <c r="KDN159" s="59"/>
      <c r="KDO159" s="59"/>
      <c r="KDP159" s="59"/>
      <c r="KDQ159" s="59"/>
      <c r="KDR159" s="59"/>
      <c r="KDS159" s="59"/>
      <c r="KDT159" s="59"/>
      <c r="KDU159" s="59"/>
      <c r="KDV159" s="59"/>
      <c r="KDW159" s="59"/>
      <c r="KDX159" s="59"/>
      <c r="KDY159" s="59"/>
      <c r="KDZ159" s="59"/>
      <c r="KEA159" s="59"/>
      <c r="KEB159" s="59"/>
      <c r="KEC159" s="59"/>
      <c r="KED159" s="59"/>
      <c r="KEE159" s="59"/>
      <c r="KEF159" s="59"/>
      <c r="KEG159" s="59"/>
      <c r="KEH159" s="59"/>
      <c r="KEI159" s="59"/>
      <c r="KEJ159" s="59"/>
      <c r="KEK159" s="59"/>
      <c r="KEL159" s="59"/>
      <c r="KEM159" s="59"/>
      <c r="KEN159" s="59"/>
      <c r="KEO159" s="59"/>
      <c r="KEP159" s="59"/>
      <c r="KEQ159" s="59"/>
      <c r="KER159" s="59"/>
      <c r="KES159" s="59"/>
      <c r="KET159" s="59"/>
      <c r="KEU159" s="59"/>
      <c r="KEV159" s="59"/>
      <c r="KEW159" s="59"/>
      <c r="KEX159" s="59"/>
      <c r="KEY159" s="59"/>
      <c r="KEZ159" s="59"/>
      <c r="KFA159" s="59"/>
      <c r="KFB159" s="59"/>
      <c r="KFC159" s="59"/>
      <c r="KFD159" s="59"/>
      <c r="KFE159" s="59"/>
      <c r="KFF159" s="59"/>
      <c r="KFG159" s="59"/>
      <c r="KFH159" s="59"/>
      <c r="KFI159" s="59"/>
      <c r="KFJ159" s="59"/>
      <c r="KFK159" s="59"/>
      <c r="KFL159" s="59"/>
      <c r="KFM159" s="59"/>
      <c r="KFN159" s="59"/>
      <c r="KFO159" s="59"/>
      <c r="KFP159" s="59"/>
      <c r="KFQ159" s="59"/>
      <c r="KFR159" s="59"/>
      <c r="KFS159" s="59"/>
      <c r="KFT159" s="59"/>
      <c r="KFU159" s="59"/>
      <c r="KFV159" s="59"/>
      <c r="KFW159" s="59"/>
      <c r="KFX159" s="59"/>
      <c r="KFY159" s="59"/>
      <c r="KFZ159" s="59"/>
      <c r="KGA159" s="59"/>
      <c r="KGB159" s="59"/>
      <c r="KGC159" s="59"/>
      <c r="KGD159" s="59"/>
      <c r="KGE159" s="59"/>
      <c r="KGF159" s="59"/>
      <c r="KGG159" s="59"/>
      <c r="KGH159" s="59"/>
      <c r="KGI159" s="59"/>
      <c r="KGJ159" s="59"/>
      <c r="KGK159" s="59"/>
      <c r="KGL159" s="59"/>
      <c r="KGM159" s="59"/>
      <c r="KGN159" s="59"/>
      <c r="KGO159" s="59"/>
      <c r="KGP159" s="59"/>
      <c r="KGQ159" s="59"/>
      <c r="KGR159" s="59"/>
      <c r="KGS159" s="59"/>
      <c r="KGT159" s="59"/>
      <c r="KGU159" s="59"/>
      <c r="KGV159" s="59"/>
      <c r="KGW159" s="59"/>
      <c r="KGX159" s="59"/>
      <c r="KGY159" s="59"/>
      <c r="KGZ159" s="59"/>
      <c r="KHA159" s="59"/>
      <c r="KHB159" s="59"/>
      <c r="KHC159" s="59"/>
      <c r="KHD159" s="59"/>
      <c r="KHE159" s="59"/>
      <c r="KHF159" s="59"/>
      <c r="KHG159" s="59"/>
      <c r="KHH159" s="59"/>
      <c r="KHI159" s="59"/>
      <c r="KHJ159" s="59"/>
      <c r="KHK159" s="59"/>
      <c r="KHL159" s="59"/>
      <c r="KHM159" s="59"/>
      <c r="KHN159" s="59"/>
      <c r="KHO159" s="59"/>
      <c r="KHP159" s="59"/>
      <c r="KHQ159" s="59"/>
      <c r="KHR159" s="59"/>
      <c r="KHS159" s="59"/>
      <c r="KHT159" s="59"/>
      <c r="KHU159" s="59"/>
      <c r="KHV159" s="59"/>
      <c r="KHW159" s="59"/>
      <c r="KHX159" s="59"/>
      <c r="KHY159" s="59"/>
      <c r="KHZ159" s="59"/>
      <c r="KIA159" s="59"/>
      <c r="KIB159" s="59"/>
      <c r="KIC159" s="59"/>
      <c r="KID159" s="59"/>
      <c r="KIE159" s="59"/>
      <c r="KIF159" s="59"/>
      <c r="KIG159" s="59"/>
      <c r="KIH159" s="59"/>
      <c r="KII159" s="59"/>
      <c r="KIJ159" s="59"/>
      <c r="KIK159" s="59"/>
      <c r="KIL159" s="59"/>
      <c r="KIM159" s="59"/>
      <c r="KIN159" s="59"/>
      <c r="KIO159" s="59"/>
      <c r="KIP159" s="59"/>
      <c r="KIQ159" s="59"/>
      <c r="KIR159" s="59"/>
      <c r="KIS159" s="59"/>
      <c r="KIT159" s="59"/>
      <c r="KIU159" s="59"/>
      <c r="KIV159" s="59"/>
      <c r="KIW159" s="59"/>
      <c r="KIX159" s="59"/>
      <c r="KIY159" s="59"/>
      <c r="KIZ159" s="59"/>
      <c r="KJA159" s="59"/>
      <c r="KJB159" s="59"/>
      <c r="KJC159" s="59"/>
      <c r="KJD159" s="59"/>
      <c r="KJE159" s="59"/>
      <c r="KJF159" s="59"/>
      <c r="KJG159" s="59"/>
      <c r="KJH159" s="59"/>
      <c r="KJI159" s="59"/>
      <c r="KJJ159" s="59"/>
      <c r="KJK159" s="59"/>
      <c r="KJL159" s="59"/>
      <c r="KJM159" s="59"/>
      <c r="KJN159" s="59"/>
      <c r="KJO159" s="59"/>
      <c r="KJP159" s="59"/>
      <c r="KJQ159" s="59"/>
      <c r="KJR159" s="59"/>
      <c r="KJS159" s="59"/>
      <c r="KJT159" s="59"/>
      <c r="KJU159" s="59"/>
      <c r="KJV159" s="59"/>
      <c r="KJW159" s="59"/>
      <c r="KJX159" s="59"/>
      <c r="KJY159" s="59"/>
      <c r="KJZ159" s="59"/>
      <c r="KKA159" s="59"/>
      <c r="KKB159" s="59"/>
      <c r="KKC159" s="59"/>
      <c r="KKD159" s="59"/>
      <c r="KKE159" s="59"/>
      <c r="KKF159" s="59"/>
      <c r="KKG159" s="59"/>
      <c r="KKH159" s="59"/>
      <c r="KKI159" s="59"/>
      <c r="KKJ159" s="59"/>
      <c r="KKK159" s="59"/>
      <c r="KKL159" s="59"/>
      <c r="KKM159" s="59"/>
      <c r="KKN159" s="59"/>
      <c r="KKO159" s="59"/>
      <c r="KKP159" s="59"/>
      <c r="KKQ159" s="59"/>
      <c r="KKR159" s="59"/>
      <c r="KKS159" s="59"/>
      <c r="KKT159" s="59"/>
      <c r="KKU159" s="59"/>
      <c r="KKV159" s="59"/>
      <c r="KKW159" s="59"/>
      <c r="KKX159" s="59"/>
      <c r="KKY159" s="59"/>
      <c r="KKZ159" s="59"/>
      <c r="KLA159" s="59"/>
      <c r="KLB159" s="59"/>
      <c r="KLC159" s="59"/>
      <c r="KLD159" s="59"/>
      <c r="KLE159" s="59"/>
      <c r="KLF159" s="59"/>
      <c r="KLG159" s="59"/>
      <c r="KLH159" s="59"/>
      <c r="KLI159" s="59"/>
      <c r="KLJ159" s="59"/>
      <c r="KLK159" s="59"/>
      <c r="KLL159" s="59"/>
      <c r="KLM159" s="59"/>
      <c r="KLN159" s="59"/>
      <c r="KLO159" s="59"/>
      <c r="KLP159" s="59"/>
      <c r="KLQ159" s="59"/>
      <c r="KLR159" s="59"/>
      <c r="KLS159" s="59"/>
      <c r="KLT159" s="59"/>
      <c r="KLU159" s="59"/>
      <c r="KLV159" s="59"/>
      <c r="KLW159" s="59"/>
      <c r="KLX159" s="59"/>
      <c r="KLY159" s="59"/>
      <c r="KLZ159" s="59"/>
      <c r="KMA159" s="59"/>
      <c r="KMB159" s="59"/>
      <c r="KMC159" s="59"/>
      <c r="KMD159" s="59"/>
      <c r="KME159" s="59"/>
      <c r="KMF159" s="59"/>
      <c r="KMG159" s="59"/>
      <c r="KMH159" s="59"/>
      <c r="KMI159" s="59"/>
      <c r="KMJ159" s="59"/>
      <c r="KMK159" s="59"/>
      <c r="KML159" s="59"/>
      <c r="KMM159" s="59"/>
      <c r="KMN159" s="59"/>
      <c r="KMO159" s="59"/>
      <c r="KMP159" s="59"/>
      <c r="KMQ159" s="59"/>
      <c r="KMR159" s="59"/>
      <c r="KMS159" s="59"/>
      <c r="KMT159" s="59"/>
      <c r="KMU159" s="59"/>
      <c r="KMV159" s="59"/>
      <c r="KMW159" s="59"/>
      <c r="KMX159" s="59"/>
      <c r="KMY159" s="59"/>
      <c r="KMZ159" s="59"/>
      <c r="KNA159" s="59"/>
      <c r="KNB159" s="59"/>
      <c r="KNC159" s="59"/>
      <c r="KND159" s="59"/>
      <c r="KNE159" s="59"/>
      <c r="KNF159" s="59"/>
      <c r="KNG159" s="59"/>
      <c r="KNH159" s="59"/>
      <c r="KNI159" s="59"/>
      <c r="KNJ159" s="59"/>
      <c r="KNK159" s="59"/>
      <c r="KNL159" s="59"/>
      <c r="KNM159" s="59"/>
      <c r="KNN159" s="59"/>
      <c r="KNO159" s="59"/>
      <c r="KNP159" s="59"/>
      <c r="KNQ159" s="59"/>
      <c r="KNR159" s="59"/>
      <c r="KNS159" s="59"/>
      <c r="KNT159" s="59"/>
      <c r="KNU159" s="59"/>
      <c r="KNV159" s="59"/>
      <c r="KNW159" s="59"/>
      <c r="KNX159" s="59"/>
      <c r="KNY159" s="59"/>
      <c r="KNZ159" s="59"/>
      <c r="KOA159" s="59"/>
      <c r="KOB159" s="59"/>
      <c r="KOC159" s="59"/>
      <c r="KOD159" s="59"/>
      <c r="KOE159" s="59"/>
      <c r="KOF159" s="59"/>
      <c r="KOG159" s="59"/>
      <c r="KOH159" s="59"/>
      <c r="KOI159" s="59"/>
      <c r="KOJ159" s="59"/>
      <c r="KOK159" s="59"/>
      <c r="KOL159" s="59"/>
      <c r="KOM159" s="59"/>
      <c r="KON159" s="59"/>
      <c r="KOO159" s="59"/>
      <c r="KOP159" s="59"/>
      <c r="KOQ159" s="59"/>
      <c r="KOR159" s="59"/>
      <c r="KOS159" s="59"/>
      <c r="KOT159" s="59"/>
      <c r="KOU159" s="59"/>
      <c r="KOV159" s="59"/>
      <c r="KOW159" s="59"/>
      <c r="KOX159" s="59"/>
      <c r="KOY159" s="59"/>
      <c r="KOZ159" s="59"/>
      <c r="KPA159" s="59"/>
      <c r="KPB159" s="59"/>
      <c r="KPC159" s="59"/>
      <c r="KPD159" s="59"/>
      <c r="KPE159" s="59"/>
      <c r="KPF159" s="59"/>
      <c r="KPG159" s="59"/>
      <c r="KPH159" s="59"/>
      <c r="KPI159" s="59"/>
      <c r="KPJ159" s="59"/>
      <c r="KPK159" s="59"/>
      <c r="KPL159" s="59"/>
      <c r="KPM159" s="59"/>
      <c r="KPN159" s="59"/>
      <c r="KPO159" s="59"/>
      <c r="KPP159" s="59"/>
      <c r="KPQ159" s="59"/>
      <c r="KPR159" s="59"/>
      <c r="KPS159" s="59"/>
      <c r="KPT159" s="59"/>
      <c r="KPU159" s="59"/>
      <c r="KPV159" s="59"/>
      <c r="KPW159" s="59"/>
      <c r="KPX159" s="59"/>
      <c r="KPY159" s="59"/>
      <c r="KPZ159" s="59"/>
      <c r="KQA159" s="59"/>
      <c r="KQB159" s="59"/>
      <c r="KQC159" s="59"/>
      <c r="KQD159" s="59"/>
      <c r="KQE159" s="59"/>
      <c r="KQF159" s="59"/>
      <c r="KQG159" s="59"/>
      <c r="KQH159" s="59"/>
      <c r="KQI159" s="59"/>
      <c r="KQJ159" s="59"/>
      <c r="KQK159" s="59"/>
      <c r="KQL159" s="59"/>
      <c r="KQM159" s="59"/>
      <c r="KQN159" s="59"/>
      <c r="KQO159" s="59"/>
      <c r="KQP159" s="59"/>
      <c r="KQQ159" s="59"/>
      <c r="KQR159" s="59"/>
      <c r="KQS159" s="59"/>
      <c r="KQT159" s="59"/>
      <c r="KQU159" s="59"/>
      <c r="KQV159" s="59"/>
      <c r="KQW159" s="59"/>
      <c r="KQX159" s="59"/>
      <c r="KQY159" s="59"/>
      <c r="KQZ159" s="59"/>
      <c r="KRA159" s="59"/>
      <c r="KRB159" s="59"/>
      <c r="KRC159" s="59"/>
      <c r="KRD159" s="59"/>
      <c r="KRE159" s="59"/>
      <c r="KRF159" s="59"/>
      <c r="KRG159" s="59"/>
      <c r="KRH159" s="59"/>
      <c r="KRI159" s="59"/>
      <c r="KRJ159" s="59"/>
      <c r="KRK159" s="59"/>
      <c r="KRL159" s="59"/>
      <c r="KRM159" s="59"/>
      <c r="KRN159" s="59"/>
      <c r="KRO159" s="59"/>
      <c r="KRP159" s="59"/>
      <c r="KRQ159" s="59"/>
      <c r="KRR159" s="59"/>
      <c r="KRS159" s="59"/>
      <c r="KRT159" s="59"/>
      <c r="KRU159" s="59"/>
      <c r="KRV159" s="59"/>
      <c r="KRW159" s="59"/>
      <c r="KRX159" s="59"/>
      <c r="KRY159" s="59"/>
      <c r="KRZ159" s="59"/>
      <c r="KSA159" s="59"/>
      <c r="KSB159" s="59"/>
      <c r="KSC159" s="59"/>
      <c r="KSD159" s="59"/>
      <c r="KSE159" s="59"/>
      <c r="KSF159" s="59"/>
      <c r="KSG159" s="59"/>
      <c r="KSH159" s="59"/>
      <c r="KSI159" s="59"/>
      <c r="KSJ159" s="59"/>
      <c r="KSK159" s="59"/>
      <c r="KSL159" s="59"/>
      <c r="KSM159" s="59"/>
      <c r="KSN159" s="59"/>
      <c r="KSO159" s="59"/>
      <c r="KSP159" s="59"/>
      <c r="KSQ159" s="59"/>
      <c r="KSR159" s="59"/>
      <c r="KSS159" s="59"/>
      <c r="KST159" s="59"/>
      <c r="KSU159" s="59"/>
      <c r="KSV159" s="59"/>
      <c r="KSW159" s="59"/>
      <c r="KSX159" s="59"/>
      <c r="KSY159" s="59"/>
      <c r="KSZ159" s="59"/>
      <c r="KTA159" s="59"/>
      <c r="KTB159" s="59"/>
      <c r="KTC159" s="59"/>
      <c r="KTD159" s="59"/>
      <c r="KTE159" s="59"/>
      <c r="KTF159" s="59"/>
      <c r="KTG159" s="59"/>
      <c r="KTH159" s="59"/>
      <c r="KTI159" s="59"/>
      <c r="KTJ159" s="59"/>
      <c r="KTK159" s="59"/>
      <c r="KTL159" s="59"/>
      <c r="KTM159" s="59"/>
      <c r="KTN159" s="59"/>
      <c r="KTO159" s="59"/>
      <c r="KTP159" s="59"/>
      <c r="KTQ159" s="59"/>
      <c r="KTR159" s="59"/>
      <c r="KTS159" s="59"/>
      <c r="KTT159" s="59"/>
      <c r="KTU159" s="59"/>
      <c r="KTV159" s="59"/>
      <c r="KTW159" s="59"/>
      <c r="KTX159" s="59"/>
      <c r="KTY159" s="59"/>
      <c r="KTZ159" s="59"/>
      <c r="KUA159" s="59"/>
      <c r="KUB159" s="59"/>
      <c r="KUC159" s="59"/>
      <c r="KUD159" s="59"/>
      <c r="KUE159" s="59"/>
      <c r="KUF159" s="59"/>
      <c r="KUG159" s="59"/>
      <c r="KUH159" s="59"/>
      <c r="KUI159" s="59"/>
      <c r="KUJ159" s="59"/>
      <c r="KUK159" s="59"/>
      <c r="KUL159" s="59"/>
      <c r="KUM159" s="59"/>
      <c r="KUN159" s="59"/>
      <c r="KUO159" s="59"/>
      <c r="KUP159" s="59"/>
      <c r="KUQ159" s="59"/>
      <c r="KUR159" s="59"/>
      <c r="KUS159" s="59"/>
      <c r="KUT159" s="59"/>
      <c r="KUU159" s="59"/>
      <c r="KUV159" s="59"/>
      <c r="KUW159" s="59"/>
      <c r="KUX159" s="59"/>
      <c r="KUY159" s="59"/>
      <c r="KUZ159" s="59"/>
      <c r="KVA159" s="59"/>
      <c r="KVB159" s="59"/>
      <c r="KVC159" s="59"/>
      <c r="KVD159" s="59"/>
      <c r="KVE159" s="59"/>
      <c r="KVF159" s="59"/>
      <c r="KVG159" s="59"/>
      <c r="KVH159" s="59"/>
      <c r="KVI159" s="59"/>
      <c r="KVJ159" s="59"/>
      <c r="KVK159" s="59"/>
      <c r="KVL159" s="59"/>
      <c r="KVM159" s="59"/>
      <c r="KVN159" s="59"/>
      <c r="KVO159" s="59"/>
      <c r="KVP159" s="59"/>
      <c r="KVQ159" s="59"/>
      <c r="KVR159" s="59"/>
      <c r="KVS159" s="59"/>
      <c r="KVT159" s="59"/>
      <c r="KVU159" s="59"/>
      <c r="KVV159" s="59"/>
      <c r="KVW159" s="59"/>
      <c r="KVX159" s="59"/>
      <c r="KVY159" s="59"/>
      <c r="KVZ159" s="59"/>
      <c r="KWA159" s="59"/>
      <c r="KWB159" s="59"/>
      <c r="KWC159" s="59"/>
      <c r="KWD159" s="59"/>
      <c r="KWE159" s="59"/>
      <c r="KWF159" s="59"/>
      <c r="KWG159" s="59"/>
      <c r="KWH159" s="59"/>
      <c r="KWI159" s="59"/>
      <c r="KWJ159" s="59"/>
      <c r="KWK159" s="59"/>
      <c r="KWL159" s="59"/>
      <c r="KWM159" s="59"/>
      <c r="KWN159" s="59"/>
      <c r="KWO159" s="59"/>
      <c r="KWP159" s="59"/>
      <c r="KWQ159" s="59"/>
      <c r="KWR159" s="59"/>
      <c r="KWS159" s="59"/>
      <c r="KWT159" s="59"/>
      <c r="KWU159" s="59"/>
      <c r="KWV159" s="59"/>
      <c r="KWW159" s="59"/>
      <c r="KWX159" s="59"/>
      <c r="KWY159" s="59"/>
      <c r="KWZ159" s="59"/>
      <c r="KXA159" s="59"/>
      <c r="KXB159" s="59"/>
      <c r="KXC159" s="59"/>
      <c r="KXD159" s="59"/>
      <c r="KXE159" s="59"/>
      <c r="KXF159" s="59"/>
      <c r="KXG159" s="59"/>
      <c r="KXH159" s="59"/>
      <c r="KXI159" s="59"/>
      <c r="KXJ159" s="59"/>
      <c r="KXK159" s="59"/>
      <c r="KXL159" s="59"/>
      <c r="KXM159" s="59"/>
      <c r="KXN159" s="59"/>
      <c r="KXO159" s="59"/>
      <c r="KXP159" s="59"/>
      <c r="KXQ159" s="59"/>
      <c r="KXR159" s="59"/>
      <c r="KXS159" s="59"/>
      <c r="KXT159" s="59"/>
      <c r="KXU159" s="59"/>
      <c r="KXV159" s="59"/>
      <c r="KXW159" s="59"/>
      <c r="KXX159" s="59"/>
      <c r="KXY159" s="59"/>
      <c r="KXZ159" s="59"/>
      <c r="KYA159" s="59"/>
      <c r="KYB159" s="59"/>
      <c r="KYC159" s="59"/>
      <c r="KYD159" s="59"/>
      <c r="KYE159" s="59"/>
      <c r="KYF159" s="59"/>
      <c r="KYG159" s="59"/>
      <c r="KYH159" s="59"/>
      <c r="KYI159" s="59"/>
      <c r="KYJ159" s="59"/>
      <c r="KYK159" s="59"/>
      <c r="KYL159" s="59"/>
      <c r="KYM159" s="59"/>
      <c r="KYN159" s="59"/>
      <c r="KYO159" s="59"/>
      <c r="KYP159" s="59"/>
      <c r="KYQ159" s="59"/>
      <c r="KYR159" s="59"/>
      <c r="KYS159" s="59"/>
      <c r="KYT159" s="59"/>
      <c r="KYU159" s="59"/>
      <c r="KYV159" s="59"/>
      <c r="KYW159" s="59"/>
      <c r="KYX159" s="59"/>
      <c r="KYY159" s="59"/>
      <c r="KYZ159" s="59"/>
      <c r="KZA159" s="59"/>
      <c r="KZB159" s="59"/>
      <c r="KZC159" s="59"/>
      <c r="KZD159" s="59"/>
      <c r="KZE159" s="59"/>
      <c r="KZF159" s="59"/>
      <c r="KZG159" s="59"/>
      <c r="KZH159" s="59"/>
      <c r="KZI159" s="59"/>
      <c r="KZJ159" s="59"/>
      <c r="KZK159" s="59"/>
      <c r="KZL159" s="59"/>
      <c r="KZM159" s="59"/>
      <c r="KZN159" s="59"/>
      <c r="KZO159" s="59"/>
      <c r="KZP159" s="59"/>
      <c r="KZQ159" s="59"/>
      <c r="KZR159" s="59"/>
      <c r="KZS159" s="59"/>
      <c r="KZT159" s="59"/>
      <c r="KZU159" s="59"/>
      <c r="KZV159" s="59"/>
      <c r="KZW159" s="59"/>
      <c r="KZX159" s="59"/>
      <c r="KZY159" s="59"/>
      <c r="KZZ159" s="59"/>
      <c r="LAA159" s="59"/>
      <c r="LAB159" s="59"/>
      <c r="LAC159" s="59"/>
      <c r="LAD159" s="59"/>
      <c r="LAE159" s="59"/>
      <c r="LAF159" s="59"/>
      <c r="LAG159" s="59"/>
      <c r="LAH159" s="59"/>
      <c r="LAI159" s="59"/>
      <c r="LAJ159" s="59"/>
      <c r="LAK159" s="59"/>
      <c r="LAL159" s="59"/>
      <c r="LAM159" s="59"/>
      <c r="LAN159" s="59"/>
      <c r="LAO159" s="59"/>
      <c r="LAP159" s="59"/>
      <c r="LAQ159" s="59"/>
      <c r="LAR159" s="59"/>
      <c r="LAS159" s="59"/>
      <c r="LAT159" s="59"/>
      <c r="LAU159" s="59"/>
      <c r="LAV159" s="59"/>
      <c r="LAW159" s="59"/>
      <c r="LAX159" s="59"/>
      <c r="LAY159" s="59"/>
      <c r="LAZ159" s="59"/>
      <c r="LBA159" s="59"/>
      <c r="LBB159" s="59"/>
      <c r="LBC159" s="59"/>
      <c r="LBD159" s="59"/>
      <c r="LBE159" s="59"/>
      <c r="LBF159" s="59"/>
      <c r="LBG159" s="59"/>
      <c r="LBH159" s="59"/>
      <c r="LBI159" s="59"/>
      <c r="LBJ159" s="59"/>
      <c r="LBK159" s="59"/>
      <c r="LBL159" s="59"/>
      <c r="LBM159" s="59"/>
      <c r="LBN159" s="59"/>
      <c r="LBO159" s="59"/>
      <c r="LBP159" s="59"/>
      <c r="LBQ159" s="59"/>
      <c r="LBR159" s="59"/>
      <c r="LBS159" s="59"/>
      <c r="LBT159" s="59"/>
      <c r="LBU159" s="59"/>
      <c r="LBV159" s="59"/>
      <c r="LBW159" s="59"/>
      <c r="LBX159" s="59"/>
      <c r="LBY159" s="59"/>
      <c r="LBZ159" s="59"/>
      <c r="LCA159" s="59"/>
      <c r="LCB159" s="59"/>
      <c r="LCC159" s="59"/>
      <c r="LCD159" s="59"/>
      <c r="LCE159" s="59"/>
      <c r="LCF159" s="59"/>
      <c r="LCG159" s="59"/>
      <c r="LCH159" s="59"/>
      <c r="LCI159" s="59"/>
      <c r="LCJ159" s="59"/>
      <c r="LCK159" s="59"/>
      <c r="LCL159" s="59"/>
      <c r="LCM159" s="59"/>
      <c r="LCN159" s="59"/>
      <c r="LCO159" s="59"/>
      <c r="LCP159" s="59"/>
      <c r="LCQ159" s="59"/>
      <c r="LCR159" s="59"/>
      <c r="LCS159" s="59"/>
      <c r="LCT159" s="59"/>
      <c r="LCU159" s="59"/>
      <c r="LCV159" s="59"/>
      <c r="LCW159" s="59"/>
      <c r="LCX159" s="59"/>
      <c r="LCY159" s="59"/>
      <c r="LCZ159" s="59"/>
      <c r="LDA159" s="59"/>
      <c r="LDB159" s="59"/>
      <c r="LDC159" s="59"/>
      <c r="LDD159" s="59"/>
      <c r="LDE159" s="59"/>
      <c r="LDF159" s="59"/>
      <c r="LDG159" s="59"/>
      <c r="LDH159" s="59"/>
      <c r="LDI159" s="59"/>
      <c r="LDJ159" s="59"/>
      <c r="LDK159" s="59"/>
      <c r="LDL159" s="59"/>
      <c r="LDM159" s="59"/>
      <c r="LDN159" s="59"/>
      <c r="LDO159" s="59"/>
      <c r="LDP159" s="59"/>
      <c r="LDQ159" s="59"/>
      <c r="LDR159" s="59"/>
      <c r="LDS159" s="59"/>
      <c r="LDT159" s="59"/>
      <c r="LDU159" s="59"/>
      <c r="LDV159" s="59"/>
      <c r="LDW159" s="59"/>
      <c r="LDX159" s="59"/>
      <c r="LDY159" s="59"/>
      <c r="LDZ159" s="59"/>
      <c r="LEA159" s="59"/>
      <c r="LEB159" s="59"/>
      <c r="LEC159" s="59"/>
      <c r="LED159" s="59"/>
      <c r="LEE159" s="59"/>
      <c r="LEF159" s="59"/>
      <c r="LEG159" s="59"/>
      <c r="LEH159" s="59"/>
      <c r="LEI159" s="59"/>
      <c r="LEJ159" s="59"/>
      <c r="LEK159" s="59"/>
      <c r="LEL159" s="59"/>
      <c r="LEM159" s="59"/>
      <c r="LEN159" s="59"/>
      <c r="LEO159" s="59"/>
      <c r="LEP159" s="59"/>
      <c r="LEQ159" s="59"/>
      <c r="LER159" s="59"/>
      <c r="LES159" s="59"/>
      <c r="LET159" s="59"/>
      <c r="LEU159" s="59"/>
      <c r="LEV159" s="59"/>
      <c r="LEW159" s="59"/>
      <c r="LEX159" s="59"/>
      <c r="LEY159" s="59"/>
      <c r="LEZ159" s="59"/>
      <c r="LFA159" s="59"/>
      <c r="LFB159" s="59"/>
      <c r="LFC159" s="59"/>
      <c r="LFD159" s="59"/>
      <c r="LFE159" s="59"/>
      <c r="LFF159" s="59"/>
      <c r="LFG159" s="59"/>
      <c r="LFH159" s="59"/>
      <c r="LFI159" s="59"/>
      <c r="LFJ159" s="59"/>
      <c r="LFK159" s="59"/>
      <c r="LFL159" s="59"/>
      <c r="LFM159" s="59"/>
      <c r="LFN159" s="59"/>
      <c r="LFO159" s="59"/>
      <c r="LFP159" s="59"/>
      <c r="LFQ159" s="59"/>
      <c r="LFR159" s="59"/>
      <c r="LFS159" s="59"/>
      <c r="LFT159" s="59"/>
      <c r="LFU159" s="59"/>
      <c r="LFV159" s="59"/>
      <c r="LFW159" s="59"/>
      <c r="LFX159" s="59"/>
      <c r="LFY159" s="59"/>
      <c r="LFZ159" s="59"/>
      <c r="LGA159" s="59"/>
      <c r="LGB159" s="59"/>
      <c r="LGC159" s="59"/>
      <c r="LGD159" s="59"/>
      <c r="LGE159" s="59"/>
      <c r="LGF159" s="59"/>
      <c r="LGG159" s="59"/>
      <c r="LGH159" s="59"/>
      <c r="LGI159" s="59"/>
      <c r="LGJ159" s="59"/>
      <c r="LGK159" s="59"/>
      <c r="LGL159" s="59"/>
      <c r="LGM159" s="59"/>
      <c r="LGN159" s="59"/>
      <c r="LGO159" s="59"/>
      <c r="LGP159" s="59"/>
      <c r="LGQ159" s="59"/>
      <c r="LGR159" s="59"/>
      <c r="LGS159" s="59"/>
      <c r="LGT159" s="59"/>
      <c r="LGU159" s="59"/>
      <c r="LGV159" s="59"/>
      <c r="LGW159" s="59"/>
      <c r="LGX159" s="59"/>
      <c r="LGY159" s="59"/>
      <c r="LGZ159" s="59"/>
      <c r="LHA159" s="59"/>
      <c r="LHB159" s="59"/>
      <c r="LHC159" s="59"/>
      <c r="LHD159" s="59"/>
      <c r="LHE159" s="59"/>
      <c r="LHF159" s="59"/>
      <c r="LHG159" s="59"/>
      <c r="LHH159" s="59"/>
      <c r="LHI159" s="59"/>
      <c r="LHJ159" s="59"/>
      <c r="LHK159" s="59"/>
      <c r="LHL159" s="59"/>
      <c r="LHM159" s="59"/>
      <c r="LHN159" s="59"/>
      <c r="LHO159" s="59"/>
      <c r="LHP159" s="59"/>
      <c r="LHQ159" s="59"/>
      <c r="LHR159" s="59"/>
      <c r="LHS159" s="59"/>
      <c r="LHT159" s="59"/>
      <c r="LHU159" s="59"/>
      <c r="LHV159" s="59"/>
      <c r="LHW159" s="59"/>
      <c r="LHX159" s="59"/>
      <c r="LHY159" s="59"/>
      <c r="LHZ159" s="59"/>
      <c r="LIA159" s="59"/>
      <c r="LIB159" s="59"/>
      <c r="LIC159" s="59"/>
      <c r="LID159" s="59"/>
      <c r="LIE159" s="59"/>
      <c r="LIF159" s="59"/>
      <c r="LIG159" s="59"/>
      <c r="LIH159" s="59"/>
      <c r="LII159" s="59"/>
      <c r="LIJ159" s="59"/>
      <c r="LIK159" s="59"/>
      <c r="LIL159" s="59"/>
      <c r="LIM159" s="59"/>
      <c r="LIN159" s="59"/>
      <c r="LIO159" s="59"/>
      <c r="LIP159" s="59"/>
      <c r="LIQ159" s="59"/>
      <c r="LIR159" s="59"/>
      <c r="LIS159" s="59"/>
      <c r="LIT159" s="59"/>
      <c r="LIU159" s="59"/>
      <c r="LIV159" s="59"/>
      <c r="LIW159" s="59"/>
      <c r="LIX159" s="59"/>
      <c r="LIY159" s="59"/>
      <c r="LIZ159" s="59"/>
      <c r="LJA159" s="59"/>
      <c r="LJB159" s="59"/>
      <c r="LJC159" s="59"/>
      <c r="LJD159" s="59"/>
      <c r="LJE159" s="59"/>
      <c r="LJF159" s="59"/>
      <c r="LJG159" s="59"/>
      <c r="LJH159" s="59"/>
      <c r="LJI159" s="59"/>
      <c r="LJJ159" s="59"/>
      <c r="LJK159" s="59"/>
      <c r="LJL159" s="59"/>
      <c r="LJM159" s="59"/>
      <c r="LJN159" s="59"/>
      <c r="LJO159" s="59"/>
      <c r="LJP159" s="59"/>
      <c r="LJQ159" s="59"/>
      <c r="LJR159" s="59"/>
      <c r="LJS159" s="59"/>
      <c r="LJT159" s="59"/>
      <c r="LJU159" s="59"/>
      <c r="LJV159" s="59"/>
      <c r="LJW159" s="59"/>
      <c r="LJX159" s="59"/>
      <c r="LJY159" s="59"/>
      <c r="LJZ159" s="59"/>
      <c r="LKA159" s="59"/>
      <c r="LKB159" s="59"/>
      <c r="LKC159" s="59"/>
      <c r="LKD159" s="59"/>
      <c r="LKE159" s="59"/>
      <c r="LKF159" s="59"/>
      <c r="LKG159" s="59"/>
      <c r="LKH159" s="59"/>
      <c r="LKI159" s="59"/>
      <c r="LKJ159" s="59"/>
      <c r="LKK159" s="59"/>
      <c r="LKL159" s="59"/>
      <c r="LKM159" s="59"/>
      <c r="LKN159" s="59"/>
      <c r="LKO159" s="59"/>
      <c r="LKP159" s="59"/>
      <c r="LKQ159" s="59"/>
      <c r="LKR159" s="59"/>
      <c r="LKS159" s="59"/>
      <c r="LKT159" s="59"/>
      <c r="LKU159" s="59"/>
      <c r="LKV159" s="59"/>
      <c r="LKW159" s="59"/>
      <c r="LKX159" s="59"/>
      <c r="LKY159" s="59"/>
      <c r="LKZ159" s="59"/>
      <c r="LLA159" s="59"/>
      <c r="LLB159" s="59"/>
      <c r="LLC159" s="59"/>
      <c r="LLD159" s="59"/>
      <c r="LLE159" s="59"/>
      <c r="LLF159" s="59"/>
      <c r="LLG159" s="59"/>
      <c r="LLH159" s="59"/>
      <c r="LLI159" s="59"/>
      <c r="LLJ159" s="59"/>
      <c r="LLK159" s="59"/>
      <c r="LLL159" s="59"/>
      <c r="LLM159" s="59"/>
      <c r="LLN159" s="59"/>
      <c r="LLO159" s="59"/>
      <c r="LLP159" s="59"/>
      <c r="LLQ159" s="59"/>
      <c r="LLR159" s="59"/>
      <c r="LLS159" s="59"/>
      <c r="LLT159" s="59"/>
      <c r="LLU159" s="59"/>
      <c r="LLV159" s="59"/>
      <c r="LLW159" s="59"/>
      <c r="LLX159" s="59"/>
      <c r="LLY159" s="59"/>
      <c r="LLZ159" s="59"/>
      <c r="LMA159" s="59"/>
      <c r="LMB159" s="59"/>
      <c r="LMC159" s="59"/>
      <c r="LMD159" s="59"/>
      <c r="LME159" s="59"/>
      <c r="LMF159" s="59"/>
      <c r="LMG159" s="59"/>
      <c r="LMH159" s="59"/>
      <c r="LMI159" s="59"/>
      <c r="LMJ159" s="59"/>
      <c r="LMK159" s="59"/>
      <c r="LML159" s="59"/>
      <c r="LMM159" s="59"/>
      <c r="LMN159" s="59"/>
      <c r="LMO159" s="59"/>
      <c r="LMP159" s="59"/>
      <c r="LMQ159" s="59"/>
      <c r="LMR159" s="59"/>
      <c r="LMS159" s="59"/>
      <c r="LMT159" s="59"/>
      <c r="LMU159" s="59"/>
      <c r="LMV159" s="59"/>
      <c r="LMW159" s="59"/>
      <c r="LMX159" s="59"/>
      <c r="LMY159" s="59"/>
      <c r="LMZ159" s="59"/>
      <c r="LNA159" s="59"/>
      <c r="LNB159" s="59"/>
      <c r="LNC159" s="59"/>
      <c r="LND159" s="59"/>
      <c r="LNE159" s="59"/>
      <c r="LNF159" s="59"/>
      <c r="LNG159" s="59"/>
      <c r="LNH159" s="59"/>
      <c r="LNI159" s="59"/>
      <c r="LNJ159" s="59"/>
      <c r="LNK159" s="59"/>
      <c r="LNL159" s="59"/>
      <c r="LNM159" s="59"/>
      <c r="LNN159" s="59"/>
      <c r="LNO159" s="59"/>
      <c r="LNP159" s="59"/>
      <c r="LNQ159" s="59"/>
      <c r="LNR159" s="59"/>
      <c r="LNS159" s="59"/>
      <c r="LNT159" s="59"/>
      <c r="LNU159" s="59"/>
      <c r="LNV159" s="59"/>
      <c r="LNW159" s="59"/>
      <c r="LNX159" s="59"/>
      <c r="LNY159" s="59"/>
      <c r="LNZ159" s="59"/>
      <c r="LOA159" s="59"/>
      <c r="LOB159" s="59"/>
      <c r="LOC159" s="59"/>
      <c r="LOD159" s="59"/>
      <c r="LOE159" s="59"/>
      <c r="LOF159" s="59"/>
      <c r="LOG159" s="59"/>
      <c r="LOH159" s="59"/>
      <c r="LOI159" s="59"/>
      <c r="LOJ159" s="59"/>
      <c r="LOK159" s="59"/>
      <c r="LOL159" s="59"/>
      <c r="LOM159" s="59"/>
      <c r="LON159" s="59"/>
      <c r="LOO159" s="59"/>
      <c r="LOP159" s="59"/>
      <c r="LOQ159" s="59"/>
      <c r="LOR159" s="59"/>
      <c r="LOS159" s="59"/>
      <c r="LOT159" s="59"/>
      <c r="LOU159" s="59"/>
      <c r="LOV159" s="59"/>
      <c r="LOW159" s="59"/>
      <c r="LOX159" s="59"/>
      <c r="LOY159" s="59"/>
      <c r="LOZ159" s="59"/>
      <c r="LPA159" s="59"/>
      <c r="LPB159" s="59"/>
      <c r="LPC159" s="59"/>
      <c r="LPD159" s="59"/>
      <c r="LPE159" s="59"/>
      <c r="LPF159" s="59"/>
      <c r="LPG159" s="59"/>
      <c r="LPH159" s="59"/>
      <c r="LPI159" s="59"/>
      <c r="LPJ159" s="59"/>
      <c r="LPK159" s="59"/>
      <c r="LPL159" s="59"/>
      <c r="LPM159" s="59"/>
      <c r="LPN159" s="59"/>
      <c r="LPO159" s="59"/>
      <c r="LPP159" s="59"/>
      <c r="LPQ159" s="59"/>
      <c r="LPR159" s="59"/>
      <c r="LPS159" s="59"/>
      <c r="LPT159" s="59"/>
      <c r="LPU159" s="59"/>
      <c r="LPV159" s="59"/>
      <c r="LPW159" s="59"/>
      <c r="LPX159" s="59"/>
      <c r="LPY159" s="59"/>
      <c r="LPZ159" s="59"/>
      <c r="LQA159" s="59"/>
      <c r="LQB159" s="59"/>
      <c r="LQC159" s="59"/>
      <c r="LQD159" s="59"/>
      <c r="LQE159" s="59"/>
      <c r="LQF159" s="59"/>
      <c r="LQG159" s="59"/>
      <c r="LQH159" s="59"/>
      <c r="LQI159" s="59"/>
      <c r="LQJ159" s="59"/>
      <c r="LQK159" s="59"/>
      <c r="LQL159" s="59"/>
      <c r="LQM159" s="59"/>
      <c r="LQN159" s="59"/>
      <c r="LQO159" s="59"/>
      <c r="LQP159" s="59"/>
      <c r="LQQ159" s="59"/>
      <c r="LQR159" s="59"/>
      <c r="LQS159" s="59"/>
      <c r="LQT159" s="59"/>
      <c r="LQU159" s="59"/>
      <c r="LQV159" s="59"/>
      <c r="LQW159" s="59"/>
      <c r="LQX159" s="59"/>
      <c r="LQY159" s="59"/>
      <c r="LQZ159" s="59"/>
      <c r="LRA159" s="59"/>
      <c r="LRB159" s="59"/>
      <c r="LRC159" s="59"/>
      <c r="LRD159" s="59"/>
      <c r="LRE159" s="59"/>
      <c r="LRF159" s="59"/>
      <c r="LRG159" s="59"/>
      <c r="LRH159" s="59"/>
      <c r="LRI159" s="59"/>
      <c r="LRJ159" s="59"/>
      <c r="LRK159" s="59"/>
      <c r="LRL159" s="59"/>
      <c r="LRM159" s="59"/>
      <c r="LRN159" s="59"/>
      <c r="LRO159" s="59"/>
      <c r="LRP159" s="59"/>
      <c r="LRQ159" s="59"/>
      <c r="LRR159" s="59"/>
      <c r="LRS159" s="59"/>
      <c r="LRT159" s="59"/>
      <c r="LRU159" s="59"/>
      <c r="LRV159" s="59"/>
      <c r="LRW159" s="59"/>
      <c r="LRX159" s="59"/>
      <c r="LRY159" s="59"/>
      <c r="LRZ159" s="59"/>
      <c r="LSA159" s="59"/>
      <c r="LSB159" s="59"/>
      <c r="LSC159" s="59"/>
      <c r="LSD159" s="59"/>
      <c r="LSE159" s="59"/>
      <c r="LSF159" s="59"/>
      <c r="LSG159" s="59"/>
      <c r="LSH159" s="59"/>
      <c r="LSI159" s="59"/>
      <c r="LSJ159" s="59"/>
      <c r="LSK159" s="59"/>
      <c r="LSL159" s="59"/>
      <c r="LSM159" s="59"/>
      <c r="LSN159" s="59"/>
      <c r="LSO159" s="59"/>
      <c r="LSP159" s="59"/>
      <c r="LSQ159" s="59"/>
      <c r="LSR159" s="59"/>
      <c r="LSS159" s="59"/>
      <c r="LST159" s="59"/>
      <c r="LSU159" s="59"/>
      <c r="LSV159" s="59"/>
      <c r="LSW159" s="59"/>
      <c r="LSX159" s="59"/>
      <c r="LSY159" s="59"/>
      <c r="LSZ159" s="59"/>
      <c r="LTA159" s="59"/>
      <c r="LTB159" s="59"/>
      <c r="LTC159" s="59"/>
      <c r="LTD159" s="59"/>
      <c r="LTE159" s="59"/>
      <c r="LTF159" s="59"/>
      <c r="LTG159" s="59"/>
      <c r="LTH159" s="59"/>
      <c r="LTI159" s="59"/>
      <c r="LTJ159" s="59"/>
      <c r="LTK159" s="59"/>
      <c r="LTL159" s="59"/>
      <c r="LTM159" s="59"/>
      <c r="LTN159" s="59"/>
      <c r="LTO159" s="59"/>
      <c r="LTP159" s="59"/>
      <c r="LTQ159" s="59"/>
      <c r="LTR159" s="59"/>
      <c r="LTS159" s="59"/>
      <c r="LTT159" s="59"/>
      <c r="LTU159" s="59"/>
      <c r="LTV159" s="59"/>
      <c r="LTW159" s="59"/>
      <c r="LTX159" s="59"/>
      <c r="LTY159" s="59"/>
      <c r="LTZ159" s="59"/>
      <c r="LUA159" s="59"/>
      <c r="LUB159" s="59"/>
      <c r="LUC159" s="59"/>
      <c r="LUD159" s="59"/>
      <c r="LUE159" s="59"/>
      <c r="LUF159" s="59"/>
      <c r="LUG159" s="59"/>
      <c r="LUH159" s="59"/>
      <c r="LUI159" s="59"/>
      <c r="LUJ159" s="59"/>
      <c r="LUK159" s="59"/>
      <c r="LUL159" s="59"/>
      <c r="LUM159" s="59"/>
      <c r="LUN159" s="59"/>
      <c r="LUO159" s="59"/>
      <c r="LUP159" s="59"/>
      <c r="LUQ159" s="59"/>
      <c r="LUR159" s="59"/>
      <c r="LUS159" s="59"/>
      <c r="LUT159" s="59"/>
      <c r="LUU159" s="59"/>
      <c r="LUV159" s="59"/>
      <c r="LUW159" s="59"/>
      <c r="LUX159" s="59"/>
      <c r="LUY159" s="59"/>
      <c r="LUZ159" s="59"/>
      <c r="LVA159" s="59"/>
      <c r="LVB159" s="59"/>
      <c r="LVC159" s="59"/>
      <c r="LVD159" s="59"/>
      <c r="LVE159" s="59"/>
      <c r="LVF159" s="59"/>
      <c r="LVG159" s="59"/>
      <c r="LVH159" s="59"/>
      <c r="LVI159" s="59"/>
      <c r="LVJ159" s="59"/>
      <c r="LVK159" s="59"/>
      <c r="LVL159" s="59"/>
      <c r="LVM159" s="59"/>
      <c r="LVN159" s="59"/>
      <c r="LVO159" s="59"/>
      <c r="LVP159" s="59"/>
      <c r="LVQ159" s="59"/>
      <c r="LVR159" s="59"/>
      <c r="LVS159" s="59"/>
      <c r="LVT159" s="59"/>
      <c r="LVU159" s="59"/>
      <c r="LVV159" s="59"/>
      <c r="LVW159" s="59"/>
      <c r="LVX159" s="59"/>
      <c r="LVY159" s="59"/>
      <c r="LVZ159" s="59"/>
      <c r="LWA159" s="59"/>
      <c r="LWB159" s="59"/>
      <c r="LWC159" s="59"/>
      <c r="LWD159" s="59"/>
      <c r="LWE159" s="59"/>
      <c r="LWF159" s="59"/>
      <c r="LWG159" s="59"/>
      <c r="LWH159" s="59"/>
      <c r="LWI159" s="59"/>
      <c r="LWJ159" s="59"/>
      <c r="LWK159" s="59"/>
      <c r="LWL159" s="59"/>
      <c r="LWM159" s="59"/>
      <c r="LWN159" s="59"/>
      <c r="LWO159" s="59"/>
      <c r="LWP159" s="59"/>
      <c r="LWQ159" s="59"/>
      <c r="LWR159" s="59"/>
      <c r="LWS159" s="59"/>
      <c r="LWT159" s="59"/>
      <c r="LWU159" s="59"/>
      <c r="LWV159" s="59"/>
      <c r="LWW159" s="59"/>
      <c r="LWX159" s="59"/>
      <c r="LWY159" s="59"/>
      <c r="LWZ159" s="59"/>
      <c r="LXA159" s="59"/>
      <c r="LXB159" s="59"/>
      <c r="LXC159" s="59"/>
      <c r="LXD159" s="59"/>
      <c r="LXE159" s="59"/>
      <c r="LXF159" s="59"/>
      <c r="LXG159" s="59"/>
      <c r="LXH159" s="59"/>
      <c r="LXI159" s="59"/>
      <c r="LXJ159" s="59"/>
      <c r="LXK159" s="59"/>
      <c r="LXL159" s="59"/>
      <c r="LXM159" s="59"/>
      <c r="LXN159" s="59"/>
      <c r="LXO159" s="59"/>
      <c r="LXP159" s="59"/>
      <c r="LXQ159" s="59"/>
      <c r="LXR159" s="59"/>
      <c r="LXS159" s="59"/>
      <c r="LXT159" s="59"/>
      <c r="LXU159" s="59"/>
      <c r="LXV159" s="59"/>
      <c r="LXW159" s="59"/>
      <c r="LXX159" s="59"/>
      <c r="LXY159" s="59"/>
      <c r="LXZ159" s="59"/>
      <c r="LYA159" s="59"/>
      <c r="LYB159" s="59"/>
      <c r="LYC159" s="59"/>
      <c r="LYD159" s="59"/>
      <c r="LYE159" s="59"/>
      <c r="LYF159" s="59"/>
      <c r="LYG159" s="59"/>
      <c r="LYH159" s="59"/>
      <c r="LYI159" s="59"/>
      <c r="LYJ159" s="59"/>
      <c r="LYK159" s="59"/>
      <c r="LYL159" s="59"/>
      <c r="LYM159" s="59"/>
      <c r="LYN159" s="59"/>
      <c r="LYO159" s="59"/>
      <c r="LYP159" s="59"/>
      <c r="LYQ159" s="59"/>
      <c r="LYR159" s="59"/>
      <c r="LYS159" s="59"/>
      <c r="LYT159" s="59"/>
      <c r="LYU159" s="59"/>
      <c r="LYV159" s="59"/>
      <c r="LYW159" s="59"/>
      <c r="LYX159" s="59"/>
      <c r="LYY159" s="59"/>
      <c r="LYZ159" s="59"/>
      <c r="LZA159" s="59"/>
      <c r="LZB159" s="59"/>
      <c r="LZC159" s="59"/>
      <c r="LZD159" s="59"/>
      <c r="LZE159" s="59"/>
      <c r="LZF159" s="59"/>
      <c r="LZG159" s="59"/>
      <c r="LZH159" s="59"/>
      <c r="LZI159" s="59"/>
      <c r="LZJ159" s="59"/>
      <c r="LZK159" s="59"/>
      <c r="LZL159" s="59"/>
      <c r="LZM159" s="59"/>
      <c r="LZN159" s="59"/>
      <c r="LZO159" s="59"/>
      <c r="LZP159" s="59"/>
      <c r="LZQ159" s="59"/>
      <c r="LZR159" s="59"/>
      <c r="LZS159" s="59"/>
      <c r="LZT159" s="59"/>
      <c r="LZU159" s="59"/>
      <c r="LZV159" s="59"/>
      <c r="LZW159" s="59"/>
      <c r="LZX159" s="59"/>
      <c r="LZY159" s="59"/>
      <c r="LZZ159" s="59"/>
      <c r="MAA159" s="59"/>
      <c r="MAB159" s="59"/>
      <c r="MAC159" s="59"/>
      <c r="MAD159" s="59"/>
      <c r="MAE159" s="59"/>
      <c r="MAF159" s="59"/>
      <c r="MAG159" s="59"/>
      <c r="MAH159" s="59"/>
      <c r="MAI159" s="59"/>
      <c r="MAJ159" s="59"/>
      <c r="MAK159" s="59"/>
      <c r="MAL159" s="59"/>
      <c r="MAM159" s="59"/>
      <c r="MAN159" s="59"/>
      <c r="MAO159" s="59"/>
      <c r="MAP159" s="59"/>
      <c r="MAQ159" s="59"/>
      <c r="MAR159" s="59"/>
      <c r="MAS159" s="59"/>
      <c r="MAT159" s="59"/>
      <c r="MAU159" s="59"/>
      <c r="MAV159" s="59"/>
      <c r="MAW159" s="59"/>
      <c r="MAX159" s="59"/>
      <c r="MAY159" s="59"/>
      <c r="MAZ159" s="59"/>
      <c r="MBA159" s="59"/>
      <c r="MBB159" s="59"/>
      <c r="MBC159" s="59"/>
      <c r="MBD159" s="59"/>
      <c r="MBE159" s="59"/>
      <c r="MBF159" s="59"/>
      <c r="MBG159" s="59"/>
      <c r="MBH159" s="59"/>
      <c r="MBI159" s="59"/>
      <c r="MBJ159" s="59"/>
      <c r="MBK159" s="59"/>
      <c r="MBL159" s="59"/>
      <c r="MBM159" s="59"/>
      <c r="MBN159" s="59"/>
      <c r="MBO159" s="59"/>
      <c r="MBP159" s="59"/>
      <c r="MBQ159" s="59"/>
      <c r="MBR159" s="59"/>
      <c r="MBS159" s="59"/>
      <c r="MBT159" s="59"/>
      <c r="MBU159" s="59"/>
      <c r="MBV159" s="59"/>
      <c r="MBW159" s="59"/>
      <c r="MBX159" s="59"/>
      <c r="MBY159" s="59"/>
      <c r="MBZ159" s="59"/>
      <c r="MCA159" s="59"/>
      <c r="MCB159" s="59"/>
      <c r="MCC159" s="59"/>
      <c r="MCD159" s="59"/>
      <c r="MCE159" s="59"/>
      <c r="MCF159" s="59"/>
      <c r="MCG159" s="59"/>
      <c r="MCH159" s="59"/>
      <c r="MCI159" s="59"/>
      <c r="MCJ159" s="59"/>
      <c r="MCK159" s="59"/>
      <c r="MCL159" s="59"/>
      <c r="MCM159" s="59"/>
      <c r="MCN159" s="59"/>
      <c r="MCO159" s="59"/>
      <c r="MCP159" s="59"/>
      <c r="MCQ159" s="59"/>
      <c r="MCR159" s="59"/>
      <c r="MCS159" s="59"/>
      <c r="MCT159" s="59"/>
      <c r="MCU159" s="59"/>
      <c r="MCV159" s="59"/>
      <c r="MCW159" s="59"/>
      <c r="MCX159" s="59"/>
      <c r="MCY159" s="59"/>
      <c r="MCZ159" s="59"/>
      <c r="MDA159" s="59"/>
      <c r="MDB159" s="59"/>
      <c r="MDC159" s="59"/>
      <c r="MDD159" s="59"/>
      <c r="MDE159" s="59"/>
      <c r="MDF159" s="59"/>
      <c r="MDG159" s="59"/>
      <c r="MDH159" s="59"/>
      <c r="MDI159" s="59"/>
      <c r="MDJ159" s="59"/>
      <c r="MDK159" s="59"/>
      <c r="MDL159" s="59"/>
      <c r="MDM159" s="59"/>
      <c r="MDN159" s="59"/>
      <c r="MDO159" s="59"/>
      <c r="MDP159" s="59"/>
      <c r="MDQ159" s="59"/>
      <c r="MDR159" s="59"/>
      <c r="MDS159" s="59"/>
      <c r="MDT159" s="59"/>
      <c r="MDU159" s="59"/>
      <c r="MDV159" s="59"/>
      <c r="MDW159" s="59"/>
      <c r="MDX159" s="59"/>
      <c r="MDY159" s="59"/>
      <c r="MDZ159" s="59"/>
      <c r="MEA159" s="59"/>
      <c r="MEB159" s="59"/>
      <c r="MEC159" s="59"/>
      <c r="MED159" s="59"/>
      <c r="MEE159" s="59"/>
      <c r="MEF159" s="59"/>
      <c r="MEG159" s="59"/>
      <c r="MEH159" s="59"/>
      <c r="MEI159" s="59"/>
      <c r="MEJ159" s="59"/>
      <c r="MEK159" s="59"/>
      <c r="MEL159" s="59"/>
      <c r="MEM159" s="59"/>
      <c r="MEN159" s="59"/>
      <c r="MEO159" s="59"/>
      <c r="MEP159" s="59"/>
      <c r="MEQ159" s="59"/>
      <c r="MER159" s="59"/>
      <c r="MES159" s="59"/>
      <c r="MET159" s="59"/>
      <c r="MEU159" s="59"/>
      <c r="MEV159" s="59"/>
      <c r="MEW159" s="59"/>
      <c r="MEX159" s="59"/>
      <c r="MEY159" s="59"/>
      <c r="MEZ159" s="59"/>
      <c r="MFA159" s="59"/>
      <c r="MFB159" s="59"/>
      <c r="MFC159" s="59"/>
      <c r="MFD159" s="59"/>
      <c r="MFE159" s="59"/>
      <c r="MFF159" s="59"/>
      <c r="MFG159" s="59"/>
      <c r="MFH159" s="59"/>
      <c r="MFI159" s="59"/>
      <c r="MFJ159" s="59"/>
      <c r="MFK159" s="59"/>
      <c r="MFL159" s="59"/>
      <c r="MFM159" s="59"/>
      <c r="MFN159" s="59"/>
      <c r="MFO159" s="59"/>
      <c r="MFP159" s="59"/>
      <c r="MFQ159" s="59"/>
      <c r="MFR159" s="59"/>
      <c r="MFS159" s="59"/>
      <c r="MFT159" s="59"/>
      <c r="MFU159" s="59"/>
      <c r="MFV159" s="59"/>
      <c r="MFW159" s="59"/>
      <c r="MFX159" s="59"/>
      <c r="MFY159" s="59"/>
      <c r="MFZ159" s="59"/>
      <c r="MGA159" s="59"/>
      <c r="MGB159" s="59"/>
      <c r="MGC159" s="59"/>
      <c r="MGD159" s="59"/>
      <c r="MGE159" s="59"/>
      <c r="MGF159" s="59"/>
      <c r="MGG159" s="59"/>
      <c r="MGH159" s="59"/>
      <c r="MGI159" s="59"/>
      <c r="MGJ159" s="59"/>
      <c r="MGK159" s="59"/>
      <c r="MGL159" s="59"/>
      <c r="MGM159" s="59"/>
      <c r="MGN159" s="59"/>
      <c r="MGO159" s="59"/>
      <c r="MGP159" s="59"/>
      <c r="MGQ159" s="59"/>
      <c r="MGR159" s="59"/>
      <c r="MGS159" s="59"/>
      <c r="MGT159" s="59"/>
      <c r="MGU159" s="59"/>
      <c r="MGV159" s="59"/>
      <c r="MGW159" s="59"/>
      <c r="MGX159" s="59"/>
      <c r="MGY159" s="59"/>
      <c r="MGZ159" s="59"/>
      <c r="MHA159" s="59"/>
      <c r="MHB159" s="59"/>
      <c r="MHC159" s="59"/>
      <c r="MHD159" s="59"/>
      <c r="MHE159" s="59"/>
      <c r="MHF159" s="59"/>
      <c r="MHG159" s="59"/>
      <c r="MHH159" s="59"/>
      <c r="MHI159" s="59"/>
      <c r="MHJ159" s="59"/>
      <c r="MHK159" s="59"/>
      <c r="MHL159" s="59"/>
      <c r="MHM159" s="59"/>
      <c r="MHN159" s="59"/>
      <c r="MHO159" s="59"/>
      <c r="MHP159" s="59"/>
      <c r="MHQ159" s="59"/>
      <c r="MHR159" s="59"/>
      <c r="MHS159" s="59"/>
      <c r="MHT159" s="59"/>
      <c r="MHU159" s="59"/>
      <c r="MHV159" s="59"/>
      <c r="MHW159" s="59"/>
      <c r="MHX159" s="59"/>
      <c r="MHY159" s="59"/>
      <c r="MHZ159" s="59"/>
      <c r="MIA159" s="59"/>
      <c r="MIB159" s="59"/>
      <c r="MIC159" s="59"/>
      <c r="MID159" s="59"/>
      <c r="MIE159" s="59"/>
      <c r="MIF159" s="59"/>
      <c r="MIG159" s="59"/>
      <c r="MIH159" s="59"/>
      <c r="MII159" s="59"/>
      <c r="MIJ159" s="59"/>
      <c r="MIK159" s="59"/>
      <c r="MIL159" s="59"/>
      <c r="MIM159" s="59"/>
      <c r="MIN159" s="59"/>
      <c r="MIO159" s="59"/>
      <c r="MIP159" s="59"/>
      <c r="MIQ159" s="59"/>
      <c r="MIR159" s="59"/>
      <c r="MIS159" s="59"/>
      <c r="MIT159" s="59"/>
      <c r="MIU159" s="59"/>
      <c r="MIV159" s="59"/>
      <c r="MIW159" s="59"/>
      <c r="MIX159" s="59"/>
      <c r="MIY159" s="59"/>
      <c r="MIZ159" s="59"/>
      <c r="MJA159" s="59"/>
      <c r="MJB159" s="59"/>
      <c r="MJC159" s="59"/>
      <c r="MJD159" s="59"/>
      <c r="MJE159" s="59"/>
      <c r="MJF159" s="59"/>
      <c r="MJG159" s="59"/>
      <c r="MJH159" s="59"/>
      <c r="MJI159" s="59"/>
      <c r="MJJ159" s="59"/>
      <c r="MJK159" s="59"/>
      <c r="MJL159" s="59"/>
      <c r="MJM159" s="59"/>
      <c r="MJN159" s="59"/>
      <c r="MJO159" s="59"/>
      <c r="MJP159" s="59"/>
      <c r="MJQ159" s="59"/>
      <c r="MJR159" s="59"/>
      <c r="MJS159" s="59"/>
      <c r="MJT159" s="59"/>
      <c r="MJU159" s="59"/>
      <c r="MJV159" s="59"/>
      <c r="MJW159" s="59"/>
      <c r="MJX159" s="59"/>
      <c r="MJY159" s="59"/>
      <c r="MJZ159" s="59"/>
      <c r="MKA159" s="59"/>
      <c r="MKB159" s="59"/>
      <c r="MKC159" s="59"/>
      <c r="MKD159" s="59"/>
      <c r="MKE159" s="59"/>
      <c r="MKF159" s="59"/>
      <c r="MKG159" s="59"/>
      <c r="MKH159" s="59"/>
      <c r="MKI159" s="59"/>
      <c r="MKJ159" s="59"/>
      <c r="MKK159" s="59"/>
      <c r="MKL159" s="59"/>
      <c r="MKM159" s="59"/>
      <c r="MKN159" s="59"/>
      <c r="MKO159" s="59"/>
      <c r="MKP159" s="59"/>
      <c r="MKQ159" s="59"/>
      <c r="MKR159" s="59"/>
      <c r="MKS159" s="59"/>
      <c r="MKT159" s="59"/>
      <c r="MKU159" s="59"/>
      <c r="MKV159" s="59"/>
      <c r="MKW159" s="59"/>
      <c r="MKX159" s="59"/>
      <c r="MKY159" s="59"/>
      <c r="MKZ159" s="59"/>
      <c r="MLA159" s="59"/>
      <c r="MLB159" s="59"/>
      <c r="MLC159" s="59"/>
      <c r="MLD159" s="59"/>
      <c r="MLE159" s="59"/>
      <c r="MLF159" s="59"/>
      <c r="MLG159" s="59"/>
      <c r="MLH159" s="59"/>
      <c r="MLI159" s="59"/>
      <c r="MLJ159" s="59"/>
      <c r="MLK159" s="59"/>
      <c r="MLL159" s="59"/>
      <c r="MLM159" s="59"/>
      <c r="MLN159" s="59"/>
      <c r="MLO159" s="59"/>
      <c r="MLP159" s="59"/>
      <c r="MLQ159" s="59"/>
      <c r="MLR159" s="59"/>
      <c r="MLS159" s="59"/>
      <c r="MLT159" s="59"/>
      <c r="MLU159" s="59"/>
      <c r="MLV159" s="59"/>
      <c r="MLW159" s="59"/>
      <c r="MLX159" s="59"/>
      <c r="MLY159" s="59"/>
      <c r="MLZ159" s="59"/>
      <c r="MMA159" s="59"/>
      <c r="MMB159" s="59"/>
      <c r="MMC159" s="59"/>
      <c r="MMD159" s="59"/>
      <c r="MME159" s="59"/>
      <c r="MMF159" s="59"/>
      <c r="MMG159" s="59"/>
      <c r="MMH159" s="59"/>
      <c r="MMI159" s="59"/>
      <c r="MMJ159" s="59"/>
      <c r="MMK159" s="59"/>
      <c r="MML159" s="59"/>
      <c r="MMM159" s="59"/>
      <c r="MMN159" s="59"/>
      <c r="MMO159" s="59"/>
      <c r="MMP159" s="59"/>
      <c r="MMQ159" s="59"/>
      <c r="MMR159" s="59"/>
      <c r="MMS159" s="59"/>
      <c r="MMT159" s="59"/>
      <c r="MMU159" s="59"/>
      <c r="MMV159" s="59"/>
      <c r="MMW159" s="59"/>
      <c r="MMX159" s="59"/>
      <c r="MMY159" s="59"/>
      <c r="MMZ159" s="59"/>
      <c r="MNA159" s="59"/>
      <c r="MNB159" s="59"/>
      <c r="MNC159" s="59"/>
      <c r="MND159" s="59"/>
      <c r="MNE159" s="59"/>
      <c r="MNF159" s="59"/>
      <c r="MNG159" s="59"/>
      <c r="MNH159" s="59"/>
      <c r="MNI159" s="59"/>
      <c r="MNJ159" s="59"/>
      <c r="MNK159" s="59"/>
      <c r="MNL159" s="59"/>
      <c r="MNM159" s="59"/>
      <c r="MNN159" s="59"/>
      <c r="MNO159" s="59"/>
      <c r="MNP159" s="59"/>
      <c r="MNQ159" s="59"/>
      <c r="MNR159" s="59"/>
      <c r="MNS159" s="59"/>
      <c r="MNT159" s="59"/>
      <c r="MNU159" s="59"/>
      <c r="MNV159" s="59"/>
      <c r="MNW159" s="59"/>
      <c r="MNX159" s="59"/>
      <c r="MNY159" s="59"/>
      <c r="MNZ159" s="59"/>
      <c r="MOA159" s="59"/>
      <c r="MOB159" s="59"/>
      <c r="MOC159" s="59"/>
      <c r="MOD159" s="59"/>
      <c r="MOE159" s="59"/>
      <c r="MOF159" s="59"/>
      <c r="MOG159" s="59"/>
      <c r="MOH159" s="59"/>
      <c r="MOI159" s="59"/>
      <c r="MOJ159" s="59"/>
      <c r="MOK159" s="59"/>
      <c r="MOL159" s="59"/>
      <c r="MOM159" s="59"/>
      <c r="MON159" s="59"/>
      <c r="MOO159" s="59"/>
      <c r="MOP159" s="59"/>
      <c r="MOQ159" s="59"/>
      <c r="MOR159" s="59"/>
      <c r="MOS159" s="59"/>
      <c r="MOT159" s="59"/>
      <c r="MOU159" s="59"/>
      <c r="MOV159" s="59"/>
      <c r="MOW159" s="59"/>
      <c r="MOX159" s="59"/>
      <c r="MOY159" s="59"/>
      <c r="MOZ159" s="59"/>
      <c r="MPA159" s="59"/>
      <c r="MPB159" s="59"/>
      <c r="MPC159" s="59"/>
      <c r="MPD159" s="59"/>
      <c r="MPE159" s="59"/>
      <c r="MPF159" s="59"/>
      <c r="MPG159" s="59"/>
      <c r="MPH159" s="59"/>
      <c r="MPI159" s="59"/>
      <c r="MPJ159" s="59"/>
      <c r="MPK159" s="59"/>
      <c r="MPL159" s="59"/>
      <c r="MPM159" s="59"/>
      <c r="MPN159" s="59"/>
      <c r="MPO159" s="59"/>
      <c r="MPP159" s="59"/>
      <c r="MPQ159" s="59"/>
      <c r="MPR159" s="59"/>
      <c r="MPS159" s="59"/>
      <c r="MPT159" s="59"/>
      <c r="MPU159" s="59"/>
      <c r="MPV159" s="59"/>
      <c r="MPW159" s="59"/>
      <c r="MPX159" s="59"/>
      <c r="MPY159" s="59"/>
      <c r="MPZ159" s="59"/>
      <c r="MQA159" s="59"/>
      <c r="MQB159" s="59"/>
      <c r="MQC159" s="59"/>
      <c r="MQD159" s="59"/>
      <c r="MQE159" s="59"/>
      <c r="MQF159" s="59"/>
      <c r="MQG159" s="59"/>
      <c r="MQH159" s="59"/>
      <c r="MQI159" s="59"/>
      <c r="MQJ159" s="59"/>
      <c r="MQK159" s="59"/>
      <c r="MQL159" s="59"/>
      <c r="MQM159" s="59"/>
      <c r="MQN159" s="59"/>
      <c r="MQO159" s="59"/>
      <c r="MQP159" s="59"/>
      <c r="MQQ159" s="59"/>
      <c r="MQR159" s="59"/>
      <c r="MQS159" s="59"/>
      <c r="MQT159" s="59"/>
      <c r="MQU159" s="59"/>
      <c r="MQV159" s="59"/>
      <c r="MQW159" s="59"/>
      <c r="MQX159" s="59"/>
      <c r="MQY159" s="59"/>
      <c r="MQZ159" s="59"/>
      <c r="MRA159" s="59"/>
      <c r="MRB159" s="59"/>
      <c r="MRC159" s="59"/>
      <c r="MRD159" s="59"/>
      <c r="MRE159" s="59"/>
      <c r="MRF159" s="59"/>
      <c r="MRG159" s="59"/>
      <c r="MRH159" s="59"/>
      <c r="MRI159" s="59"/>
      <c r="MRJ159" s="59"/>
      <c r="MRK159" s="59"/>
      <c r="MRL159" s="59"/>
      <c r="MRM159" s="59"/>
      <c r="MRN159" s="59"/>
      <c r="MRO159" s="59"/>
      <c r="MRP159" s="59"/>
      <c r="MRQ159" s="59"/>
      <c r="MRR159" s="59"/>
      <c r="MRS159" s="59"/>
      <c r="MRT159" s="59"/>
      <c r="MRU159" s="59"/>
      <c r="MRV159" s="59"/>
      <c r="MRW159" s="59"/>
      <c r="MRX159" s="59"/>
      <c r="MRY159" s="59"/>
      <c r="MRZ159" s="59"/>
      <c r="MSA159" s="59"/>
      <c r="MSB159" s="59"/>
      <c r="MSC159" s="59"/>
      <c r="MSD159" s="59"/>
      <c r="MSE159" s="59"/>
      <c r="MSF159" s="59"/>
      <c r="MSG159" s="59"/>
      <c r="MSH159" s="59"/>
      <c r="MSI159" s="59"/>
      <c r="MSJ159" s="59"/>
      <c r="MSK159" s="59"/>
      <c r="MSL159" s="59"/>
      <c r="MSM159" s="59"/>
      <c r="MSN159" s="59"/>
      <c r="MSO159" s="59"/>
      <c r="MSP159" s="59"/>
      <c r="MSQ159" s="59"/>
      <c r="MSR159" s="59"/>
      <c r="MSS159" s="59"/>
      <c r="MST159" s="59"/>
      <c r="MSU159" s="59"/>
      <c r="MSV159" s="59"/>
      <c r="MSW159" s="59"/>
      <c r="MSX159" s="59"/>
      <c r="MSY159" s="59"/>
      <c r="MSZ159" s="59"/>
      <c r="MTA159" s="59"/>
      <c r="MTB159" s="59"/>
      <c r="MTC159" s="59"/>
      <c r="MTD159" s="59"/>
      <c r="MTE159" s="59"/>
      <c r="MTF159" s="59"/>
      <c r="MTG159" s="59"/>
      <c r="MTH159" s="59"/>
      <c r="MTI159" s="59"/>
      <c r="MTJ159" s="59"/>
      <c r="MTK159" s="59"/>
      <c r="MTL159" s="59"/>
      <c r="MTM159" s="59"/>
      <c r="MTN159" s="59"/>
      <c r="MTO159" s="59"/>
      <c r="MTP159" s="59"/>
      <c r="MTQ159" s="59"/>
      <c r="MTR159" s="59"/>
      <c r="MTS159" s="59"/>
      <c r="MTT159" s="59"/>
      <c r="MTU159" s="59"/>
      <c r="MTV159" s="59"/>
      <c r="MTW159" s="59"/>
      <c r="MTX159" s="59"/>
      <c r="MTY159" s="59"/>
      <c r="MTZ159" s="59"/>
      <c r="MUA159" s="59"/>
      <c r="MUB159" s="59"/>
      <c r="MUC159" s="59"/>
      <c r="MUD159" s="59"/>
      <c r="MUE159" s="59"/>
      <c r="MUF159" s="59"/>
      <c r="MUG159" s="59"/>
      <c r="MUH159" s="59"/>
      <c r="MUI159" s="59"/>
      <c r="MUJ159" s="59"/>
      <c r="MUK159" s="59"/>
      <c r="MUL159" s="59"/>
      <c r="MUM159" s="59"/>
      <c r="MUN159" s="59"/>
      <c r="MUO159" s="59"/>
      <c r="MUP159" s="59"/>
      <c r="MUQ159" s="59"/>
      <c r="MUR159" s="59"/>
      <c r="MUS159" s="59"/>
      <c r="MUT159" s="59"/>
      <c r="MUU159" s="59"/>
      <c r="MUV159" s="59"/>
      <c r="MUW159" s="59"/>
      <c r="MUX159" s="59"/>
      <c r="MUY159" s="59"/>
      <c r="MUZ159" s="59"/>
      <c r="MVA159" s="59"/>
      <c r="MVB159" s="59"/>
      <c r="MVC159" s="59"/>
      <c r="MVD159" s="59"/>
      <c r="MVE159" s="59"/>
      <c r="MVF159" s="59"/>
      <c r="MVG159" s="59"/>
      <c r="MVH159" s="59"/>
      <c r="MVI159" s="59"/>
      <c r="MVJ159" s="59"/>
      <c r="MVK159" s="59"/>
      <c r="MVL159" s="59"/>
      <c r="MVM159" s="59"/>
      <c r="MVN159" s="59"/>
      <c r="MVO159" s="59"/>
      <c r="MVP159" s="59"/>
      <c r="MVQ159" s="59"/>
      <c r="MVR159" s="59"/>
      <c r="MVS159" s="59"/>
      <c r="MVT159" s="59"/>
      <c r="MVU159" s="59"/>
      <c r="MVV159" s="59"/>
      <c r="MVW159" s="59"/>
      <c r="MVX159" s="59"/>
      <c r="MVY159" s="59"/>
      <c r="MVZ159" s="59"/>
      <c r="MWA159" s="59"/>
      <c r="MWB159" s="59"/>
      <c r="MWC159" s="59"/>
      <c r="MWD159" s="59"/>
      <c r="MWE159" s="59"/>
      <c r="MWF159" s="59"/>
      <c r="MWG159" s="59"/>
      <c r="MWH159" s="59"/>
      <c r="MWI159" s="59"/>
      <c r="MWJ159" s="59"/>
      <c r="MWK159" s="59"/>
      <c r="MWL159" s="59"/>
      <c r="MWM159" s="59"/>
      <c r="MWN159" s="59"/>
      <c r="MWO159" s="59"/>
      <c r="MWP159" s="59"/>
      <c r="MWQ159" s="59"/>
      <c r="MWR159" s="59"/>
      <c r="MWS159" s="59"/>
      <c r="MWT159" s="59"/>
      <c r="MWU159" s="59"/>
      <c r="MWV159" s="59"/>
      <c r="MWW159" s="59"/>
      <c r="MWX159" s="59"/>
      <c r="MWY159" s="59"/>
      <c r="MWZ159" s="59"/>
      <c r="MXA159" s="59"/>
      <c r="MXB159" s="59"/>
      <c r="MXC159" s="59"/>
      <c r="MXD159" s="59"/>
      <c r="MXE159" s="59"/>
      <c r="MXF159" s="59"/>
      <c r="MXG159" s="59"/>
      <c r="MXH159" s="59"/>
      <c r="MXI159" s="59"/>
      <c r="MXJ159" s="59"/>
      <c r="MXK159" s="59"/>
      <c r="MXL159" s="59"/>
      <c r="MXM159" s="59"/>
      <c r="MXN159" s="59"/>
      <c r="MXO159" s="59"/>
      <c r="MXP159" s="59"/>
      <c r="MXQ159" s="59"/>
      <c r="MXR159" s="59"/>
      <c r="MXS159" s="59"/>
      <c r="MXT159" s="59"/>
      <c r="MXU159" s="59"/>
      <c r="MXV159" s="59"/>
      <c r="MXW159" s="59"/>
      <c r="MXX159" s="59"/>
      <c r="MXY159" s="59"/>
      <c r="MXZ159" s="59"/>
      <c r="MYA159" s="59"/>
      <c r="MYB159" s="59"/>
      <c r="MYC159" s="59"/>
      <c r="MYD159" s="59"/>
      <c r="MYE159" s="59"/>
      <c r="MYF159" s="59"/>
      <c r="MYG159" s="59"/>
      <c r="MYH159" s="59"/>
      <c r="MYI159" s="59"/>
      <c r="MYJ159" s="59"/>
      <c r="MYK159" s="59"/>
      <c r="MYL159" s="59"/>
      <c r="MYM159" s="59"/>
      <c r="MYN159" s="59"/>
      <c r="MYO159" s="59"/>
      <c r="MYP159" s="59"/>
      <c r="MYQ159" s="59"/>
      <c r="MYR159" s="59"/>
      <c r="MYS159" s="59"/>
      <c r="MYT159" s="59"/>
      <c r="MYU159" s="59"/>
      <c r="MYV159" s="59"/>
      <c r="MYW159" s="59"/>
      <c r="MYX159" s="59"/>
      <c r="MYY159" s="59"/>
      <c r="MYZ159" s="59"/>
      <c r="MZA159" s="59"/>
      <c r="MZB159" s="59"/>
      <c r="MZC159" s="59"/>
      <c r="MZD159" s="59"/>
      <c r="MZE159" s="59"/>
      <c r="MZF159" s="59"/>
      <c r="MZG159" s="59"/>
      <c r="MZH159" s="59"/>
      <c r="MZI159" s="59"/>
      <c r="MZJ159" s="59"/>
      <c r="MZK159" s="59"/>
      <c r="MZL159" s="59"/>
      <c r="MZM159" s="59"/>
      <c r="MZN159" s="59"/>
      <c r="MZO159" s="59"/>
      <c r="MZP159" s="59"/>
      <c r="MZQ159" s="59"/>
      <c r="MZR159" s="59"/>
      <c r="MZS159" s="59"/>
      <c r="MZT159" s="59"/>
      <c r="MZU159" s="59"/>
      <c r="MZV159" s="59"/>
      <c r="MZW159" s="59"/>
      <c r="MZX159" s="59"/>
      <c r="MZY159" s="59"/>
      <c r="MZZ159" s="59"/>
      <c r="NAA159" s="59"/>
      <c r="NAB159" s="59"/>
      <c r="NAC159" s="59"/>
      <c r="NAD159" s="59"/>
      <c r="NAE159" s="59"/>
      <c r="NAF159" s="59"/>
      <c r="NAG159" s="59"/>
      <c r="NAH159" s="59"/>
      <c r="NAI159" s="59"/>
      <c r="NAJ159" s="59"/>
      <c r="NAK159" s="59"/>
      <c r="NAL159" s="59"/>
      <c r="NAM159" s="59"/>
      <c r="NAN159" s="59"/>
      <c r="NAO159" s="59"/>
      <c r="NAP159" s="59"/>
      <c r="NAQ159" s="59"/>
      <c r="NAR159" s="59"/>
      <c r="NAS159" s="59"/>
      <c r="NAT159" s="59"/>
      <c r="NAU159" s="59"/>
      <c r="NAV159" s="59"/>
      <c r="NAW159" s="59"/>
      <c r="NAX159" s="59"/>
      <c r="NAY159" s="59"/>
      <c r="NAZ159" s="59"/>
      <c r="NBA159" s="59"/>
      <c r="NBB159" s="59"/>
      <c r="NBC159" s="59"/>
      <c r="NBD159" s="59"/>
      <c r="NBE159" s="59"/>
      <c r="NBF159" s="59"/>
      <c r="NBG159" s="59"/>
      <c r="NBH159" s="59"/>
      <c r="NBI159" s="59"/>
      <c r="NBJ159" s="59"/>
      <c r="NBK159" s="59"/>
      <c r="NBL159" s="59"/>
      <c r="NBM159" s="59"/>
      <c r="NBN159" s="59"/>
      <c r="NBO159" s="59"/>
      <c r="NBP159" s="59"/>
      <c r="NBQ159" s="59"/>
      <c r="NBR159" s="59"/>
      <c r="NBS159" s="59"/>
      <c r="NBT159" s="59"/>
      <c r="NBU159" s="59"/>
      <c r="NBV159" s="59"/>
      <c r="NBW159" s="59"/>
      <c r="NBX159" s="59"/>
      <c r="NBY159" s="59"/>
      <c r="NBZ159" s="59"/>
      <c r="NCA159" s="59"/>
      <c r="NCB159" s="59"/>
      <c r="NCC159" s="59"/>
      <c r="NCD159" s="59"/>
      <c r="NCE159" s="59"/>
      <c r="NCF159" s="59"/>
      <c r="NCG159" s="59"/>
      <c r="NCH159" s="59"/>
      <c r="NCI159" s="59"/>
      <c r="NCJ159" s="59"/>
      <c r="NCK159" s="59"/>
      <c r="NCL159" s="59"/>
      <c r="NCM159" s="59"/>
      <c r="NCN159" s="59"/>
      <c r="NCO159" s="59"/>
      <c r="NCP159" s="59"/>
      <c r="NCQ159" s="59"/>
      <c r="NCR159" s="59"/>
      <c r="NCS159" s="59"/>
      <c r="NCT159" s="59"/>
      <c r="NCU159" s="59"/>
      <c r="NCV159" s="59"/>
      <c r="NCW159" s="59"/>
      <c r="NCX159" s="59"/>
      <c r="NCY159" s="59"/>
      <c r="NCZ159" s="59"/>
      <c r="NDA159" s="59"/>
      <c r="NDB159" s="59"/>
      <c r="NDC159" s="59"/>
      <c r="NDD159" s="59"/>
      <c r="NDE159" s="59"/>
      <c r="NDF159" s="59"/>
      <c r="NDG159" s="59"/>
      <c r="NDH159" s="59"/>
      <c r="NDI159" s="59"/>
      <c r="NDJ159" s="59"/>
      <c r="NDK159" s="59"/>
      <c r="NDL159" s="59"/>
      <c r="NDM159" s="59"/>
      <c r="NDN159" s="59"/>
      <c r="NDO159" s="59"/>
      <c r="NDP159" s="59"/>
      <c r="NDQ159" s="59"/>
      <c r="NDR159" s="59"/>
      <c r="NDS159" s="59"/>
      <c r="NDT159" s="59"/>
      <c r="NDU159" s="59"/>
      <c r="NDV159" s="59"/>
      <c r="NDW159" s="59"/>
      <c r="NDX159" s="59"/>
      <c r="NDY159" s="59"/>
      <c r="NDZ159" s="59"/>
      <c r="NEA159" s="59"/>
      <c r="NEB159" s="59"/>
      <c r="NEC159" s="59"/>
      <c r="NED159" s="59"/>
      <c r="NEE159" s="59"/>
      <c r="NEF159" s="59"/>
      <c r="NEG159" s="59"/>
      <c r="NEH159" s="59"/>
      <c r="NEI159" s="59"/>
      <c r="NEJ159" s="59"/>
      <c r="NEK159" s="59"/>
      <c r="NEL159" s="59"/>
      <c r="NEM159" s="59"/>
      <c r="NEN159" s="59"/>
      <c r="NEO159" s="59"/>
      <c r="NEP159" s="59"/>
      <c r="NEQ159" s="59"/>
      <c r="NER159" s="59"/>
      <c r="NES159" s="59"/>
      <c r="NET159" s="59"/>
      <c r="NEU159" s="59"/>
      <c r="NEV159" s="59"/>
      <c r="NEW159" s="59"/>
      <c r="NEX159" s="59"/>
      <c r="NEY159" s="59"/>
      <c r="NEZ159" s="59"/>
      <c r="NFA159" s="59"/>
      <c r="NFB159" s="59"/>
      <c r="NFC159" s="59"/>
      <c r="NFD159" s="59"/>
      <c r="NFE159" s="59"/>
      <c r="NFF159" s="59"/>
      <c r="NFG159" s="59"/>
      <c r="NFH159" s="59"/>
      <c r="NFI159" s="59"/>
      <c r="NFJ159" s="59"/>
      <c r="NFK159" s="59"/>
      <c r="NFL159" s="59"/>
      <c r="NFM159" s="59"/>
      <c r="NFN159" s="59"/>
      <c r="NFO159" s="59"/>
      <c r="NFP159" s="59"/>
      <c r="NFQ159" s="59"/>
      <c r="NFR159" s="59"/>
      <c r="NFS159" s="59"/>
      <c r="NFT159" s="59"/>
      <c r="NFU159" s="59"/>
      <c r="NFV159" s="59"/>
      <c r="NFW159" s="59"/>
      <c r="NFX159" s="59"/>
      <c r="NFY159" s="59"/>
      <c r="NFZ159" s="59"/>
      <c r="NGA159" s="59"/>
      <c r="NGB159" s="59"/>
      <c r="NGC159" s="59"/>
      <c r="NGD159" s="59"/>
      <c r="NGE159" s="59"/>
      <c r="NGF159" s="59"/>
      <c r="NGG159" s="59"/>
      <c r="NGH159" s="59"/>
      <c r="NGI159" s="59"/>
      <c r="NGJ159" s="59"/>
      <c r="NGK159" s="59"/>
      <c r="NGL159" s="59"/>
      <c r="NGM159" s="59"/>
      <c r="NGN159" s="59"/>
      <c r="NGO159" s="59"/>
      <c r="NGP159" s="59"/>
      <c r="NGQ159" s="59"/>
      <c r="NGR159" s="59"/>
      <c r="NGS159" s="59"/>
      <c r="NGT159" s="59"/>
      <c r="NGU159" s="59"/>
      <c r="NGV159" s="59"/>
      <c r="NGW159" s="59"/>
      <c r="NGX159" s="59"/>
      <c r="NGY159" s="59"/>
      <c r="NGZ159" s="59"/>
      <c r="NHA159" s="59"/>
      <c r="NHB159" s="59"/>
      <c r="NHC159" s="59"/>
      <c r="NHD159" s="59"/>
      <c r="NHE159" s="59"/>
      <c r="NHF159" s="59"/>
      <c r="NHG159" s="59"/>
      <c r="NHH159" s="59"/>
      <c r="NHI159" s="59"/>
      <c r="NHJ159" s="59"/>
      <c r="NHK159" s="59"/>
      <c r="NHL159" s="59"/>
      <c r="NHM159" s="59"/>
      <c r="NHN159" s="59"/>
      <c r="NHO159" s="59"/>
      <c r="NHP159" s="59"/>
      <c r="NHQ159" s="59"/>
      <c r="NHR159" s="59"/>
      <c r="NHS159" s="59"/>
      <c r="NHT159" s="59"/>
      <c r="NHU159" s="59"/>
      <c r="NHV159" s="59"/>
      <c r="NHW159" s="59"/>
      <c r="NHX159" s="59"/>
      <c r="NHY159" s="59"/>
      <c r="NHZ159" s="59"/>
      <c r="NIA159" s="59"/>
      <c r="NIB159" s="59"/>
      <c r="NIC159" s="59"/>
      <c r="NID159" s="59"/>
      <c r="NIE159" s="59"/>
      <c r="NIF159" s="59"/>
      <c r="NIG159" s="59"/>
      <c r="NIH159" s="59"/>
      <c r="NII159" s="59"/>
      <c r="NIJ159" s="59"/>
      <c r="NIK159" s="59"/>
      <c r="NIL159" s="59"/>
      <c r="NIM159" s="59"/>
      <c r="NIN159" s="59"/>
      <c r="NIO159" s="59"/>
      <c r="NIP159" s="59"/>
      <c r="NIQ159" s="59"/>
      <c r="NIR159" s="59"/>
      <c r="NIS159" s="59"/>
      <c r="NIT159" s="59"/>
      <c r="NIU159" s="59"/>
      <c r="NIV159" s="59"/>
      <c r="NIW159" s="59"/>
      <c r="NIX159" s="59"/>
      <c r="NIY159" s="59"/>
      <c r="NIZ159" s="59"/>
      <c r="NJA159" s="59"/>
      <c r="NJB159" s="59"/>
      <c r="NJC159" s="59"/>
      <c r="NJD159" s="59"/>
      <c r="NJE159" s="59"/>
      <c r="NJF159" s="59"/>
      <c r="NJG159" s="59"/>
      <c r="NJH159" s="59"/>
      <c r="NJI159" s="59"/>
      <c r="NJJ159" s="59"/>
      <c r="NJK159" s="59"/>
      <c r="NJL159" s="59"/>
      <c r="NJM159" s="59"/>
      <c r="NJN159" s="59"/>
      <c r="NJO159" s="59"/>
      <c r="NJP159" s="59"/>
      <c r="NJQ159" s="59"/>
      <c r="NJR159" s="59"/>
      <c r="NJS159" s="59"/>
      <c r="NJT159" s="59"/>
      <c r="NJU159" s="59"/>
      <c r="NJV159" s="59"/>
      <c r="NJW159" s="59"/>
      <c r="NJX159" s="59"/>
      <c r="NJY159" s="59"/>
      <c r="NJZ159" s="59"/>
      <c r="NKA159" s="59"/>
      <c r="NKB159" s="59"/>
      <c r="NKC159" s="59"/>
      <c r="NKD159" s="59"/>
      <c r="NKE159" s="59"/>
      <c r="NKF159" s="59"/>
      <c r="NKG159" s="59"/>
      <c r="NKH159" s="59"/>
      <c r="NKI159" s="59"/>
      <c r="NKJ159" s="59"/>
      <c r="NKK159" s="59"/>
      <c r="NKL159" s="59"/>
      <c r="NKM159" s="59"/>
      <c r="NKN159" s="59"/>
      <c r="NKO159" s="59"/>
      <c r="NKP159" s="59"/>
      <c r="NKQ159" s="59"/>
      <c r="NKR159" s="59"/>
      <c r="NKS159" s="59"/>
      <c r="NKT159" s="59"/>
      <c r="NKU159" s="59"/>
      <c r="NKV159" s="59"/>
      <c r="NKW159" s="59"/>
      <c r="NKX159" s="59"/>
      <c r="NKY159" s="59"/>
      <c r="NKZ159" s="59"/>
      <c r="NLA159" s="59"/>
      <c r="NLB159" s="59"/>
      <c r="NLC159" s="59"/>
      <c r="NLD159" s="59"/>
      <c r="NLE159" s="59"/>
      <c r="NLF159" s="59"/>
      <c r="NLG159" s="59"/>
      <c r="NLH159" s="59"/>
      <c r="NLI159" s="59"/>
      <c r="NLJ159" s="59"/>
      <c r="NLK159" s="59"/>
      <c r="NLL159" s="59"/>
      <c r="NLM159" s="59"/>
      <c r="NLN159" s="59"/>
      <c r="NLO159" s="59"/>
      <c r="NLP159" s="59"/>
      <c r="NLQ159" s="59"/>
      <c r="NLR159" s="59"/>
      <c r="NLS159" s="59"/>
      <c r="NLT159" s="59"/>
      <c r="NLU159" s="59"/>
      <c r="NLV159" s="59"/>
      <c r="NLW159" s="59"/>
      <c r="NLX159" s="59"/>
      <c r="NLY159" s="59"/>
      <c r="NLZ159" s="59"/>
      <c r="NMA159" s="59"/>
      <c r="NMB159" s="59"/>
      <c r="NMC159" s="59"/>
      <c r="NMD159" s="59"/>
      <c r="NME159" s="59"/>
      <c r="NMF159" s="59"/>
      <c r="NMG159" s="59"/>
      <c r="NMH159" s="59"/>
      <c r="NMI159" s="59"/>
      <c r="NMJ159" s="59"/>
      <c r="NMK159" s="59"/>
      <c r="NML159" s="59"/>
      <c r="NMM159" s="59"/>
      <c r="NMN159" s="59"/>
      <c r="NMO159" s="59"/>
      <c r="NMP159" s="59"/>
      <c r="NMQ159" s="59"/>
      <c r="NMR159" s="59"/>
      <c r="NMS159" s="59"/>
      <c r="NMT159" s="59"/>
      <c r="NMU159" s="59"/>
      <c r="NMV159" s="59"/>
      <c r="NMW159" s="59"/>
      <c r="NMX159" s="59"/>
      <c r="NMY159" s="59"/>
      <c r="NMZ159" s="59"/>
      <c r="NNA159" s="59"/>
      <c r="NNB159" s="59"/>
      <c r="NNC159" s="59"/>
      <c r="NND159" s="59"/>
      <c r="NNE159" s="59"/>
      <c r="NNF159" s="59"/>
      <c r="NNG159" s="59"/>
      <c r="NNH159" s="59"/>
      <c r="NNI159" s="59"/>
      <c r="NNJ159" s="59"/>
      <c r="NNK159" s="59"/>
      <c r="NNL159" s="59"/>
      <c r="NNM159" s="59"/>
      <c r="NNN159" s="59"/>
      <c r="NNO159" s="59"/>
      <c r="NNP159" s="59"/>
      <c r="NNQ159" s="59"/>
      <c r="NNR159" s="59"/>
      <c r="NNS159" s="59"/>
      <c r="NNT159" s="59"/>
      <c r="NNU159" s="59"/>
      <c r="NNV159" s="59"/>
      <c r="NNW159" s="59"/>
      <c r="NNX159" s="59"/>
      <c r="NNY159" s="59"/>
      <c r="NNZ159" s="59"/>
      <c r="NOA159" s="59"/>
      <c r="NOB159" s="59"/>
      <c r="NOC159" s="59"/>
      <c r="NOD159" s="59"/>
      <c r="NOE159" s="59"/>
      <c r="NOF159" s="59"/>
      <c r="NOG159" s="59"/>
      <c r="NOH159" s="59"/>
      <c r="NOI159" s="59"/>
      <c r="NOJ159" s="59"/>
      <c r="NOK159" s="59"/>
      <c r="NOL159" s="59"/>
      <c r="NOM159" s="59"/>
      <c r="NON159" s="59"/>
      <c r="NOO159" s="59"/>
      <c r="NOP159" s="59"/>
      <c r="NOQ159" s="59"/>
      <c r="NOR159" s="59"/>
      <c r="NOS159" s="59"/>
      <c r="NOT159" s="59"/>
      <c r="NOU159" s="59"/>
      <c r="NOV159" s="59"/>
      <c r="NOW159" s="59"/>
      <c r="NOX159" s="59"/>
      <c r="NOY159" s="59"/>
      <c r="NOZ159" s="59"/>
      <c r="NPA159" s="59"/>
      <c r="NPB159" s="59"/>
      <c r="NPC159" s="59"/>
      <c r="NPD159" s="59"/>
      <c r="NPE159" s="59"/>
      <c r="NPF159" s="59"/>
      <c r="NPG159" s="59"/>
      <c r="NPH159" s="59"/>
      <c r="NPI159" s="59"/>
      <c r="NPJ159" s="59"/>
      <c r="NPK159" s="59"/>
      <c r="NPL159" s="59"/>
      <c r="NPM159" s="59"/>
      <c r="NPN159" s="59"/>
      <c r="NPO159" s="59"/>
      <c r="NPP159" s="59"/>
      <c r="NPQ159" s="59"/>
      <c r="NPR159" s="59"/>
      <c r="NPS159" s="59"/>
      <c r="NPT159" s="59"/>
      <c r="NPU159" s="59"/>
      <c r="NPV159" s="59"/>
      <c r="NPW159" s="59"/>
      <c r="NPX159" s="59"/>
      <c r="NPY159" s="59"/>
      <c r="NPZ159" s="59"/>
      <c r="NQA159" s="59"/>
      <c r="NQB159" s="59"/>
      <c r="NQC159" s="59"/>
      <c r="NQD159" s="59"/>
      <c r="NQE159" s="59"/>
      <c r="NQF159" s="59"/>
      <c r="NQG159" s="59"/>
      <c r="NQH159" s="59"/>
      <c r="NQI159" s="59"/>
      <c r="NQJ159" s="59"/>
      <c r="NQK159" s="59"/>
      <c r="NQL159" s="59"/>
      <c r="NQM159" s="59"/>
      <c r="NQN159" s="59"/>
      <c r="NQO159" s="59"/>
      <c r="NQP159" s="59"/>
      <c r="NQQ159" s="59"/>
      <c r="NQR159" s="59"/>
      <c r="NQS159" s="59"/>
      <c r="NQT159" s="59"/>
      <c r="NQU159" s="59"/>
      <c r="NQV159" s="59"/>
      <c r="NQW159" s="59"/>
      <c r="NQX159" s="59"/>
      <c r="NQY159" s="59"/>
      <c r="NQZ159" s="59"/>
      <c r="NRA159" s="59"/>
      <c r="NRB159" s="59"/>
      <c r="NRC159" s="59"/>
      <c r="NRD159" s="59"/>
      <c r="NRE159" s="59"/>
      <c r="NRF159" s="59"/>
      <c r="NRG159" s="59"/>
      <c r="NRH159" s="59"/>
      <c r="NRI159" s="59"/>
      <c r="NRJ159" s="59"/>
      <c r="NRK159" s="59"/>
      <c r="NRL159" s="59"/>
      <c r="NRM159" s="59"/>
      <c r="NRN159" s="59"/>
      <c r="NRO159" s="59"/>
      <c r="NRP159" s="59"/>
      <c r="NRQ159" s="59"/>
      <c r="NRR159" s="59"/>
      <c r="NRS159" s="59"/>
      <c r="NRT159" s="59"/>
      <c r="NRU159" s="59"/>
      <c r="NRV159" s="59"/>
      <c r="NRW159" s="59"/>
      <c r="NRX159" s="59"/>
      <c r="NRY159" s="59"/>
      <c r="NRZ159" s="59"/>
      <c r="NSA159" s="59"/>
      <c r="NSB159" s="59"/>
      <c r="NSC159" s="59"/>
      <c r="NSD159" s="59"/>
      <c r="NSE159" s="59"/>
      <c r="NSF159" s="59"/>
      <c r="NSG159" s="59"/>
      <c r="NSH159" s="59"/>
      <c r="NSI159" s="59"/>
      <c r="NSJ159" s="59"/>
      <c r="NSK159" s="59"/>
      <c r="NSL159" s="59"/>
      <c r="NSM159" s="59"/>
      <c r="NSN159" s="59"/>
      <c r="NSO159" s="59"/>
      <c r="NSP159" s="59"/>
      <c r="NSQ159" s="59"/>
      <c r="NSR159" s="59"/>
      <c r="NSS159" s="59"/>
      <c r="NST159" s="59"/>
      <c r="NSU159" s="59"/>
      <c r="NSV159" s="59"/>
      <c r="NSW159" s="59"/>
      <c r="NSX159" s="59"/>
      <c r="NSY159" s="59"/>
      <c r="NSZ159" s="59"/>
      <c r="NTA159" s="59"/>
      <c r="NTB159" s="59"/>
      <c r="NTC159" s="59"/>
      <c r="NTD159" s="59"/>
      <c r="NTE159" s="59"/>
      <c r="NTF159" s="59"/>
      <c r="NTG159" s="59"/>
      <c r="NTH159" s="59"/>
      <c r="NTI159" s="59"/>
      <c r="NTJ159" s="59"/>
      <c r="NTK159" s="59"/>
      <c r="NTL159" s="59"/>
      <c r="NTM159" s="59"/>
      <c r="NTN159" s="59"/>
      <c r="NTO159" s="59"/>
      <c r="NTP159" s="59"/>
      <c r="NTQ159" s="59"/>
      <c r="NTR159" s="59"/>
      <c r="NTS159" s="59"/>
      <c r="NTT159" s="59"/>
      <c r="NTU159" s="59"/>
      <c r="NTV159" s="59"/>
      <c r="NTW159" s="59"/>
      <c r="NTX159" s="59"/>
      <c r="NTY159" s="59"/>
      <c r="NTZ159" s="59"/>
      <c r="NUA159" s="59"/>
      <c r="NUB159" s="59"/>
      <c r="NUC159" s="59"/>
      <c r="NUD159" s="59"/>
      <c r="NUE159" s="59"/>
      <c r="NUF159" s="59"/>
      <c r="NUG159" s="59"/>
      <c r="NUH159" s="59"/>
      <c r="NUI159" s="59"/>
      <c r="NUJ159" s="59"/>
      <c r="NUK159" s="59"/>
      <c r="NUL159" s="59"/>
      <c r="NUM159" s="59"/>
      <c r="NUN159" s="59"/>
      <c r="NUO159" s="59"/>
      <c r="NUP159" s="59"/>
      <c r="NUQ159" s="59"/>
      <c r="NUR159" s="59"/>
      <c r="NUS159" s="59"/>
      <c r="NUT159" s="59"/>
      <c r="NUU159" s="59"/>
      <c r="NUV159" s="59"/>
      <c r="NUW159" s="59"/>
      <c r="NUX159" s="59"/>
      <c r="NUY159" s="59"/>
      <c r="NUZ159" s="59"/>
      <c r="NVA159" s="59"/>
      <c r="NVB159" s="59"/>
      <c r="NVC159" s="59"/>
      <c r="NVD159" s="59"/>
      <c r="NVE159" s="59"/>
      <c r="NVF159" s="59"/>
      <c r="NVG159" s="59"/>
      <c r="NVH159" s="59"/>
      <c r="NVI159" s="59"/>
      <c r="NVJ159" s="59"/>
      <c r="NVK159" s="59"/>
      <c r="NVL159" s="59"/>
      <c r="NVM159" s="59"/>
      <c r="NVN159" s="59"/>
      <c r="NVO159" s="59"/>
      <c r="NVP159" s="59"/>
      <c r="NVQ159" s="59"/>
      <c r="NVR159" s="59"/>
      <c r="NVS159" s="59"/>
      <c r="NVT159" s="59"/>
      <c r="NVU159" s="59"/>
      <c r="NVV159" s="59"/>
      <c r="NVW159" s="59"/>
      <c r="NVX159" s="59"/>
      <c r="NVY159" s="59"/>
      <c r="NVZ159" s="59"/>
      <c r="NWA159" s="59"/>
      <c r="NWB159" s="59"/>
      <c r="NWC159" s="59"/>
      <c r="NWD159" s="59"/>
      <c r="NWE159" s="59"/>
      <c r="NWF159" s="59"/>
      <c r="NWG159" s="59"/>
      <c r="NWH159" s="59"/>
      <c r="NWI159" s="59"/>
      <c r="NWJ159" s="59"/>
      <c r="NWK159" s="59"/>
      <c r="NWL159" s="59"/>
      <c r="NWM159" s="59"/>
      <c r="NWN159" s="59"/>
      <c r="NWO159" s="59"/>
      <c r="NWP159" s="59"/>
      <c r="NWQ159" s="59"/>
      <c r="NWR159" s="59"/>
      <c r="NWS159" s="59"/>
      <c r="NWT159" s="59"/>
      <c r="NWU159" s="59"/>
      <c r="NWV159" s="59"/>
      <c r="NWW159" s="59"/>
      <c r="NWX159" s="59"/>
      <c r="NWY159" s="59"/>
      <c r="NWZ159" s="59"/>
      <c r="NXA159" s="59"/>
      <c r="NXB159" s="59"/>
      <c r="NXC159" s="59"/>
      <c r="NXD159" s="59"/>
      <c r="NXE159" s="59"/>
      <c r="NXF159" s="59"/>
      <c r="NXG159" s="59"/>
      <c r="NXH159" s="59"/>
      <c r="NXI159" s="59"/>
      <c r="NXJ159" s="59"/>
      <c r="NXK159" s="59"/>
      <c r="NXL159" s="59"/>
      <c r="NXM159" s="59"/>
      <c r="NXN159" s="59"/>
      <c r="NXO159" s="59"/>
      <c r="NXP159" s="59"/>
      <c r="NXQ159" s="59"/>
      <c r="NXR159" s="59"/>
      <c r="NXS159" s="59"/>
      <c r="NXT159" s="59"/>
      <c r="NXU159" s="59"/>
      <c r="NXV159" s="59"/>
      <c r="NXW159" s="59"/>
      <c r="NXX159" s="59"/>
      <c r="NXY159" s="59"/>
      <c r="NXZ159" s="59"/>
      <c r="NYA159" s="59"/>
      <c r="NYB159" s="59"/>
      <c r="NYC159" s="59"/>
      <c r="NYD159" s="59"/>
      <c r="NYE159" s="59"/>
      <c r="NYF159" s="59"/>
      <c r="NYG159" s="59"/>
      <c r="NYH159" s="59"/>
      <c r="NYI159" s="59"/>
      <c r="NYJ159" s="59"/>
      <c r="NYK159" s="59"/>
      <c r="NYL159" s="59"/>
      <c r="NYM159" s="59"/>
      <c r="NYN159" s="59"/>
      <c r="NYO159" s="59"/>
      <c r="NYP159" s="59"/>
      <c r="NYQ159" s="59"/>
      <c r="NYR159" s="59"/>
      <c r="NYS159" s="59"/>
      <c r="NYT159" s="59"/>
      <c r="NYU159" s="59"/>
      <c r="NYV159" s="59"/>
      <c r="NYW159" s="59"/>
      <c r="NYX159" s="59"/>
      <c r="NYY159" s="59"/>
      <c r="NYZ159" s="59"/>
      <c r="NZA159" s="59"/>
      <c r="NZB159" s="59"/>
      <c r="NZC159" s="59"/>
      <c r="NZD159" s="59"/>
      <c r="NZE159" s="59"/>
      <c r="NZF159" s="59"/>
      <c r="NZG159" s="59"/>
      <c r="NZH159" s="59"/>
      <c r="NZI159" s="59"/>
      <c r="NZJ159" s="59"/>
      <c r="NZK159" s="59"/>
      <c r="NZL159" s="59"/>
      <c r="NZM159" s="59"/>
      <c r="NZN159" s="59"/>
      <c r="NZO159" s="59"/>
      <c r="NZP159" s="59"/>
      <c r="NZQ159" s="59"/>
      <c r="NZR159" s="59"/>
      <c r="NZS159" s="59"/>
      <c r="NZT159" s="59"/>
      <c r="NZU159" s="59"/>
      <c r="NZV159" s="59"/>
      <c r="NZW159" s="59"/>
      <c r="NZX159" s="59"/>
      <c r="NZY159" s="59"/>
      <c r="NZZ159" s="59"/>
      <c r="OAA159" s="59"/>
      <c r="OAB159" s="59"/>
      <c r="OAC159" s="59"/>
      <c r="OAD159" s="59"/>
      <c r="OAE159" s="59"/>
      <c r="OAF159" s="59"/>
      <c r="OAG159" s="59"/>
      <c r="OAH159" s="59"/>
      <c r="OAI159" s="59"/>
      <c r="OAJ159" s="59"/>
      <c r="OAK159" s="59"/>
      <c r="OAL159" s="59"/>
      <c r="OAM159" s="59"/>
      <c r="OAN159" s="59"/>
      <c r="OAO159" s="59"/>
      <c r="OAP159" s="59"/>
      <c r="OAQ159" s="59"/>
      <c r="OAR159" s="59"/>
      <c r="OAS159" s="59"/>
      <c r="OAT159" s="59"/>
      <c r="OAU159" s="59"/>
      <c r="OAV159" s="59"/>
      <c r="OAW159" s="59"/>
      <c r="OAX159" s="59"/>
      <c r="OAY159" s="59"/>
      <c r="OAZ159" s="59"/>
      <c r="OBA159" s="59"/>
      <c r="OBB159" s="59"/>
      <c r="OBC159" s="59"/>
      <c r="OBD159" s="59"/>
      <c r="OBE159" s="59"/>
      <c r="OBF159" s="59"/>
      <c r="OBG159" s="59"/>
      <c r="OBH159" s="59"/>
      <c r="OBI159" s="59"/>
      <c r="OBJ159" s="59"/>
      <c r="OBK159" s="59"/>
      <c r="OBL159" s="59"/>
      <c r="OBM159" s="59"/>
      <c r="OBN159" s="59"/>
      <c r="OBO159" s="59"/>
      <c r="OBP159" s="59"/>
      <c r="OBQ159" s="59"/>
      <c r="OBR159" s="59"/>
      <c r="OBS159" s="59"/>
      <c r="OBT159" s="59"/>
      <c r="OBU159" s="59"/>
      <c r="OBV159" s="59"/>
      <c r="OBW159" s="59"/>
      <c r="OBX159" s="59"/>
      <c r="OBY159" s="59"/>
      <c r="OBZ159" s="59"/>
      <c r="OCA159" s="59"/>
      <c r="OCB159" s="59"/>
      <c r="OCC159" s="59"/>
      <c r="OCD159" s="59"/>
      <c r="OCE159" s="59"/>
      <c r="OCF159" s="59"/>
      <c r="OCG159" s="59"/>
      <c r="OCH159" s="59"/>
      <c r="OCI159" s="59"/>
      <c r="OCJ159" s="59"/>
      <c r="OCK159" s="59"/>
      <c r="OCL159" s="59"/>
      <c r="OCM159" s="59"/>
      <c r="OCN159" s="59"/>
      <c r="OCO159" s="59"/>
      <c r="OCP159" s="59"/>
      <c r="OCQ159" s="59"/>
      <c r="OCR159" s="59"/>
      <c r="OCS159" s="59"/>
      <c r="OCT159" s="59"/>
      <c r="OCU159" s="59"/>
      <c r="OCV159" s="59"/>
      <c r="OCW159" s="59"/>
      <c r="OCX159" s="59"/>
      <c r="OCY159" s="59"/>
      <c r="OCZ159" s="59"/>
      <c r="ODA159" s="59"/>
      <c r="ODB159" s="59"/>
      <c r="ODC159" s="59"/>
      <c r="ODD159" s="59"/>
      <c r="ODE159" s="59"/>
      <c r="ODF159" s="59"/>
      <c r="ODG159" s="59"/>
      <c r="ODH159" s="59"/>
      <c r="ODI159" s="59"/>
      <c r="ODJ159" s="59"/>
      <c r="ODK159" s="59"/>
      <c r="ODL159" s="59"/>
      <c r="ODM159" s="59"/>
      <c r="ODN159" s="59"/>
      <c r="ODO159" s="59"/>
      <c r="ODP159" s="59"/>
      <c r="ODQ159" s="59"/>
      <c r="ODR159" s="59"/>
      <c r="ODS159" s="59"/>
      <c r="ODT159" s="59"/>
      <c r="ODU159" s="59"/>
      <c r="ODV159" s="59"/>
      <c r="ODW159" s="59"/>
      <c r="ODX159" s="59"/>
      <c r="ODY159" s="59"/>
      <c r="ODZ159" s="59"/>
      <c r="OEA159" s="59"/>
      <c r="OEB159" s="59"/>
      <c r="OEC159" s="59"/>
      <c r="OED159" s="59"/>
      <c r="OEE159" s="59"/>
      <c r="OEF159" s="59"/>
      <c r="OEG159" s="59"/>
      <c r="OEH159" s="59"/>
      <c r="OEI159" s="59"/>
      <c r="OEJ159" s="59"/>
      <c r="OEK159" s="59"/>
      <c r="OEL159" s="59"/>
      <c r="OEM159" s="59"/>
      <c r="OEN159" s="59"/>
      <c r="OEO159" s="59"/>
      <c r="OEP159" s="59"/>
      <c r="OEQ159" s="59"/>
      <c r="OER159" s="59"/>
      <c r="OES159" s="59"/>
      <c r="OET159" s="59"/>
      <c r="OEU159" s="59"/>
      <c r="OEV159" s="59"/>
      <c r="OEW159" s="59"/>
      <c r="OEX159" s="59"/>
      <c r="OEY159" s="59"/>
      <c r="OEZ159" s="59"/>
      <c r="OFA159" s="59"/>
      <c r="OFB159" s="59"/>
      <c r="OFC159" s="59"/>
      <c r="OFD159" s="59"/>
      <c r="OFE159" s="59"/>
      <c r="OFF159" s="59"/>
      <c r="OFG159" s="59"/>
      <c r="OFH159" s="59"/>
      <c r="OFI159" s="59"/>
      <c r="OFJ159" s="59"/>
      <c r="OFK159" s="59"/>
      <c r="OFL159" s="59"/>
      <c r="OFM159" s="59"/>
      <c r="OFN159" s="59"/>
      <c r="OFO159" s="59"/>
      <c r="OFP159" s="59"/>
      <c r="OFQ159" s="59"/>
      <c r="OFR159" s="59"/>
      <c r="OFS159" s="59"/>
      <c r="OFT159" s="59"/>
      <c r="OFU159" s="59"/>
      <c r="OFV159" s="59"/>
      <c r="OFW159" s="59"/>
      <c r="OFX159" s="59"/>
      <c r="OFY159" s="59"/>
      <c r="OFZ159" s="59"/>
      <c r="OGA159" s="59"/>
      <c r="OGB159" s="59"/>
      <c r="OGC159" s="59"/>
      <c r="OGD159" s="59"/>
      <c r="OGE159" s="59"/>
      <c r="OGF159" s="59"/>
      <c r="OGG159" s="59"/>
      <c r="OGH159" s="59"/>
      <c r="OGI159" s="59"/>
      <c r="OGJ159" s="59"/>
      <c r="OGK159" s="59"/>
      <c r="OGL159" s="59"/>
      <c r="OGM159" s="59"/>
      <c r="OGN159" s="59"/>
      <c r="OGO159" s="59"/>
      <c r="OGP159" s="59"/>
      <c r="OGQ159" s="59"/>
      <c r="OGR159" s="59"/>
      <c r="OGS159" s="59"/>
      <c r="OGT159" s="59"/>
      <c r="OGU159" s="59"/>
      <c r="OGV159" s="59"/>
      <c r="OGW159" s="59"/>
      <c r="OGX159" s="59"/>
      <c r="OGY159" s="59"/>
      <c r="OGZ159" s="59"/>
      <c r="OHA159" s="59"/>
      <c r="OHB159" s="59"/>
      <c r="OHC159" s="59"/>
      <c r="OHD159" s="59"/>
      <c r="OHE159" s="59"/>
      <c r="OHF159" s="59"/>
      <c r="OHG159" s="59"/>
      <c r="OHH159" s="59"/>
      <c r="OHI159" s="59"/>
      <c r="OHJ159" s="59"/>
      <c r="OHK159" s="59"/>
      <c r="OHL159" s="59"/>
      <c r="OHM159" s="59"/>
      <c r="OHN159" s="59"/>
      <c r="OHO159" s="59"/>
      <c r="OHP159" s="59"/>
      <c r="OHQ159" s="59"/>
      <c r="OHR159" s="59"/>
      <c r="OHS159" s="59"/>
      <c r="OHT159" s="59"/>
      <c r="OHU159" s="59"/>
      <c r="OHV159" s="59"/>
      <c r="OHW159" s="59"/>
      <c r="OHX159" s="59"/>
      <c r="OHY159" s="59"/>
      <c r="OHZ159" s="59"/>
      <c r="OIA159" s="59"/>
      <c r="OIB159" s="59"/>
      <c r="OIC159" s="59"/>
      <c r="OID159" s="59"/>
      <c r="OIE159" s="59"/>
      <c r="OIF159" s="59"/>
      <c r="OIG159" s="59"/>
      <c r="OIH159" s="59"/>
      <c r="OII159" s="59"/>
      <c r="OIJ159" s="59"/>
      <c r="OIK159" s="59"/>
      <c r="OIL159" s="59"/>
      <c r="OIM159" s="59"/>
      <c r="OIN159" s="59"/>
      <c r="OIO159" s="59"/>
      <c r="OIP159" s="59"/>
      <c r="OIQ159" s="59"/>
      <c r="OIR159" s="59"/>
      <c r="OIS159" s="59"/>
      <c r="OIT159" s="59"/>
      <c r="OIU159" s="59"/>
      <c r="OIV159" s="59"/>
      <c r="OIW159" s="59"/>
      <c r="OIX159" s="59"/>
      <c r="OIY159" s="59"/>
      <c r="OIZ159" s="59"/>
      <c r="OJA159" s="59"/>
      <c r="OJB159" s="59"/>
      <c r="OJC159" s="59"/>
      <c r="OJD159" s="59"/>
      <c r="OJE159" s="59"/>
      <c r="OJF159" s="59"/>
      <c r="OJG159" s="59"/>
      <c r="OJH159" s="59"/>
      <c r="OJI159" s="59"/>
      <c r="OJJ159" s="59"/>
      <c r="OJK159" s="59"/>
      <c r="OJL159" s="59"/>
      <c r="OJM159" s="59"/>
      <c r="OJN159" s="59"/>
      <c r="OJO159" s="59"/>
      <c r="OJP159" s="59"/>
      <c r="OJQ159" s="59"/>
      <c r="OJR159" s="59"/>
      <c r="OJS159" s="59"/>
      <c r="OJT159" s="59"/>
      <c r="OJU159" s="59"/>
      <c r="OJV159" s="59"/>
      <c r="OJW159" s="59"/>
      <c r="OJX159" s="59"/>
      <c r="OJY159" s="59"/>
      <c r="OJZ159" s="59"/>
      <c r="OKA159" s="59"/>
      <c r="OKB159" s="59"/>
      <c r="OKC159" s="59"/>
      <c r="OKD159" s="59"/>
      <c r="OKE159" s="59"/>
      <c r="OKF159" s="59"/>
      <c r="OKG159" s="59"/>
      <c r="OKH159" s="59"/>
      <c r="OKI159" s="59"/>
      <c r="OKJ159" s="59"/>
      <c r="OKK159" s="59"/>
      <c r="OKL159" s="59"/>
      <c r="OKM159" s="59"/>
      <c r="OKN159" s="59"/>
      <c r="OKO159" s="59"/>
      <c r="OKP159" s="59"/>
      <c r="OKQ159" s="59"/>
      <c r="OKR159" s="59"/>
      <c r="OKS159" s="59"/>
      <c r="OKT159" s="59"/>
      <c r="OKU159" s="59"/>
      <c r="OKV159" s="59"/>
      <c r="OKW159" s="59"/>
      <c r="OKX159" s="59"/>
      <c r="OKY159" s="59"/>
      <c r="OKZ159" s="59"/>
      <c r="OLA159" s="59"/>
      <c r="OLB159" s="59"/>
      <c r="OLC159" s="59"/>
      <c r="OLD159" s="59"/>
      <c r="OLE159" s="59"/>
      <c r="OLF159" s="59"/>
      <c r="OLG159" s="59"/>
      <c r="OLH159" s="59"/>
      <c r="OLI159" s="59"/>
      <c r="OLJ159" s="59"/>
      <c r="OLK159" s="59"/>
      <c r="OLL159" s="59"/>
      <c r="OLM159" s="59"/>
      <c r="OLN159" s="59"/>
      <c r="OLO159" s="59"/>
      <c r="OLP159" s="59"/>
      <c r="OLQ159" s="59"/>
      <c r="OLR159" s="59"/>
      <c r="OLS159" s="59"/>
      <c r="OLT159" s="59"/>
      <c r="OLU159" s="59"/>
      <c r="OLV159" s="59"/>
      <c r="OLW159" s="59"/>
      <c r="OLX159" s="59"/>
      <c r="OLY159" s="59"/>
      <c r="OLZ159" s="59"/>
      <c r="OMA159" s="59"/>
      <c r="OMB159" s="59"/>
      <c r="OMC159" s="59"/>
      <c r="OMD159" s="59"/>
      <c r="OME159" s="59"/>
      <c r="OMF159" s="59"/>
      <c r="OMG159" s="59"/>
      <c r="OMH159" s="59"/>
      <c r="OMI159" s="59"/>
      <c r="OMJ159" s="59"/>
      <c r="OMK159" s="59"/>
      <c r="OML159" s="59"/>
      <c r="OMM159" s="59"/>
      <c r="OMN159" s="59"/>
      <c r="OMO159" s="59"/>
      <c r="OMP159" s="59"/>
      <c r="OMQ159" s="59"/>
      <c r="OMR159" s="59"/>
      <c r="OMS159" s="59"/>
      <c r="OMT159" s="59"/>
      <c r="OMU159" s="59"/>
      <c r="OMV159" s="59"/>
      <c r="OMW159" s="59"/>
      <c r="OMX159" s="59"/>
      <c r="OMY159" s="59"/>
      <c r="OMZ159" s="59"/>
      <c r="ONA159" s="59"/>
      <c r="ONB159" s="59"/>
      <c r="ONC159" s="59"/>
      <c r="OND159" s="59"/>
      <c r="ONE159" s="59"/>
      <c r="ONF159" s="59"/>
      <c r="ONG159" s="59"/>
      <c r="ONH159" s="59"/>
      <c r="ONI159" s="59"/>
      <c r="ONJ159" s="59"/>
      <c r="ONK159" s="59"/>
      <c r="ONL159" s="59"/>
      <c r="ONM159" s="59"/>
      <c r="ONN159" s="59"/>
      <c r="ONO159" s="59"/>
      <c r="ONP159" s="59"/>
      <c r="ONQ159" s="59"/>
      <c r="ONR159" s="59"/>
      <c r="ONS159" s="59"/>
      <c r="ONT159" s="59"/>
      <c r="ONU159" s="59"/>
      <c r="ONV159" s="59"/>
      <c r="ONW159" s="59"/>
      <c r="ONX159" s="59"/>
      <c r="ONY159" s="59"/>
      <c r="ONZ159" s="59"/>
      <c r="OOA159" s="59"/>
      <c r="OOB159" s="59"/>
      <c r="OOC159" s="59"/>
      <c r="OOD159" s="59"/>
      <c r="OOE159" s="59"/>
      <c r="OOF159" s="59"/>
      <c r="OOG159" s="59"/>
      <c r="OOH159" s="59"/>
      <c r="OOI159" s="59"/>
      <c r="OOJ159" s="59"/>
      <c r="OOK159" s="59"/>
      <c r="OOL159" s="59"/>
      <c r="OOM159" s="59"/>
      <c r="OON159" s="59"/>
      <c r="OOO159" s="59"/>
      <c r="OOP159" s="59"/>
      <c r="OOQ159" s="59"/>
      <c r="OOR159" s="59"/>
      <c r="OOS159" s="59"/>
      <c r="OOT159" s="59"/>
      <c r="OOU159" s="59"/>
      <c r="OOV159" s="59"/>
      <c r="OOW159" s="59"/>
      <c r="OOX159" s="59"/>
      <c r="OOY159" s="59"/>
      <c r="OOZ159" s="59"/>
      <c r="OPA159" s="59"/>
      <c r="OPB159" s="59"/>
      <c r="OPC159" s="59"/>
      <c r="OPD159" s="59"/>
      <c r="OPE159" s="59"/>
      <c r="OPF159" s="59"/>
      <c r="OPG159" s="59"/>
      <c r="OPH159" s="59"/>
      <c r="OPI159" s="59"/>
      <c r="OPJ159" s="59"/>
      <c r="OPK159" s="59"/>
      <c r="OPL159" s="59"/>
      <c r="OPM159" s="59"/>
      <c r="OPN159" s="59"/>
      <c r="OPO159" s="59"/>
      <c r="OPP159" s="59"/>
      <c r="OPQ159" s="59"/>
      <c r="OPR159" s="59"/>
      <c r="OPS159" s="59"/>
      <c r="OPT159" s="59"/>
      <c r="OPU159" s="59"/>
      <c r="OPV159" s="59"/>
      <c r="OPW159" s="59"/>
      <c r="OPX159" s="59"/>
      <c r="OPY159" s="59"/>
      <c r="OPZ159" s="59"/>
      <c r="OQA159" s="59"/>
      <c r="OQB159" s="59"/>
      <c r="OQC159" s="59"/>
      <c r="OQD159" s="59"/>
      <c r="OQE159" s="59"/>
      <c r="OQF159" s="59"/>
      <c r="OQG159" s="59"/>
      <c r="OQH159" s="59"/>
      <c r="OQI159" s="59"/>
      <c r="OQJ159" s="59"/>
      <c r="OQK159" s="59"/>
      <c r="OQL159" s="59"/>
      <c r="OQM159" s="59"/>
      <c r="OQN159" s="59"/>
      <c r="OQO159" s="59"/>
      <c r="OQP159" s="59"/>
      <c r="OQQ159" s="59"/>
      <c r="OQR159" s="59"/>
      <c r="OQS159" s="59"/>
      <c r="OQT159" s="59"/>
      <c r="OQU159" s="59"/>
      <c r="OQV159" s="59"/>
      <c r="OQW159" s="59"/>
      <c r="OQX159" s="59"/>
      <c r="OQY159" s="59"/>
      <c r="OQZ159" s="59"/>
      <c r="ORA159" s="59"/>
      <c r="ORB159" s="59"/>
      <c r="ORC159" s="59"/>
      <c r="ORD159" s="59"/>
      <c r="ORE159" s="59"/>
      <c r="ORF159" s="59"/>
      <c r="ORG159" s="59"/>
      <c r="ORH159" s="59"/>
      <c r="ORI159" s="59"/>
      <c r="ORJ159" s="59"/>
      <c r="ORK159" s="59"/>
      <c r="ORL159" s="59"/>
      <c r="ORM159" s="59"/>
      <c r="ORN159" s="59"/>
      <c r="ORO159" s="59"/>
      <c r="ORP159" s="59"/>
      <c r="ORQ159" s="59"/>
      <c r="ORR159" s="59"/>
      <c r="ORS159" s="59"/>
      <c r="ORT159" s="59"/>
      <c r="ORU159" s="59"/>
      <c r="ORV159" s="59"/>
      <c r="ORW159" s="59"/>
      <c r="ORX159" s="59"/>
      <c r="ORY159" s="59"/>
      <c r="ORZ159" s="59"/>
      <c r="OSA159" s="59"/>
      <c r="OSB159" s="59"/>
      <c r="OSC159" s="59"/>
      <c r="OSD159" s="59"/>
      <c r="OSE159" s="59"/>
      <c r="OSF159" s="59"/>
      <c r="OSG159" s="59"/>
      <c r="OSH159" s="59"/>
      <c r="OSI159" s="59"/>
      <c r="OSJ159" s="59"/>
      <c r="OSK159" s="59"/>
      <c r="OSL159" s="59"/>
      <c r="OSM159" s="59"/>
      <c r="OSN159" s="59"/>
      <c r="OSO159" s="59"/>
      <c r="OSP159" s="59"/>
      <c r="OSQ159" s="59"/>
      <c r="OSR159" s="59"/>
      <c r="OSS159" s="59"/>
      <c r="OST159" s="59"/>
      <c r="OSU159" s="59"/>
      <c r="OSV159" s="59"/>
      <c r="OSW159" s="59"/>
      <c r="OSX159" s="59"/>
      <c r="OSY159" s="59"/>
      <c r="OSZ159" s="59"/>
      <c r="OTA159" s="59"/>
      <c r="OTB159" s="59"/>
      <c r="OTC159" s="59"/>
      <c r="OTD159" s="59"/>
      <c r="OTE159" s="59"/>
      <c r="OTF159" s="59"/>
      <c r="OTG159" s="59"/>
      <c r="OTH159" s="59"/>
      <c r="OTI159" s="59"/>
      <c r="OTJ159" s="59"/>
      <c r="OTK159" s="59"/>
      <c r="OTL159" s="59"/>
      <c r="OTM159" s="59"/>
      <c r="OTN159" s="59"/>
      <c r="OTO159" s="59"/>
      <c r="OTP159" s="59"/>
      <c r="OTQ159" s="59"/>
      <c r="OTR159" s="59"/>
      <c r="OTS159" s="59"/>
      <c r="OTT159" s="59"/>
      <c r="OTU159" s="59"/>
      <c r="OTV159" s="59"/>
      <c r="OTW159" s="59"/>
      <c r="OTX159" s="59"/>
      <c r="OTY159" s="59"/>
      <c r="OTZ159" s="59"/>
      <c r="OUA159" s="59"/>
      <c r="OUB159" s="59"/>
      <c r="OUC159" s="59"/>
      <c r="OUD159" s="59"/>
      <c r="OUE159" s="59"/>
      <c r="OUF159" s="59"/>
      <c r="OUG159" s="59"/>
      <c r="OUH159" s="59"/>
      <c r="OUI159" s="59"/>
      <c r="OUJ159" s="59"/>
      <c r="OUK159" s="59"/>
      <c r="OUL159" s="59"/>
      <c r="OUM159" s="59"/>
      <c r="OUN159" s="59"/>
      <c r="OUO159" s="59"/>
      <c r="OUP159" s="59"/>
      <c r="OUQ159" s="59"/>
      <c r="OUR159" s="59"/>
      <c r="OUS159" s="59"/>
      <c r="OUT159" s="59"/>
      <c r="OUU159" s="59"/>
      <c r="OUV159" s="59"/>
      <c r="OUW159" s="59"/>
      <c r="OUX159" s="59"/>
      <c r="OUY159" s="59"/>
      <c r="OUZ159" s="59"/>
      <c r="OVA159" s="59"/>
      <c r="OVB159" s="59"/>
      <c r="OVC159" s="59"/>
      <c r="OVD159" s="59"/>
      <c r="OVE159" s="59"/>
      <c r="OVF159" s="59"/>
      <c r="OVG159" s="59"/>
      <c r="OVH159" s="59"/>
      <c r="OVI159" s="59"/>
      <c r="OVJ159" s="59"/>
      <c r="OVK159" s="59"/>
      <c r="OVL159" s="59"/>
      <c r="OVM159" s="59"/>
      <c r="OVN159" s="59"/>
      <c r="OVO159" s="59"/>
      <c r="OVP159" s="59"/>
      <c r="OVQ159" s="59"/>
      <c r="OVR159" s="59"/>
      <c r="OVS159" s="59"/>
      <c r="OVT159" s="59"/>
      <c r="OVU159" s="59"/>
      <c r="OVV159" s="59"/>
      <c r="OVW159" s="59"/>
      <c r="OVX159" s="59"/>
      <c r="OVY159" s="59"/>
      <c r="OVZ159" s="59"/>
      <c r="OWA159" s="59"/>
      <c r="OWB159" s="59"/>
      <c r="OWC159" s="59"/>
      <c r="OWD159" s="59"/>
      <c r="OWE159" s="59"/>
      <c r="OWF159" s="59"/>
      <c r="OWG159" s="59"/>
      <c r="OWH159" s="59"/>
      <c r="OWI159" s="59"/>
      <c r="OWJ159" s="59"/>
      <c r="OWK159" s="59"/>
      <c r="OWL159" s="59"/>
      <c r="OWM159" s="59"/>
      <c r="OWN159" s="59"/>
      <c r="OWO159" s="59"/>
      <c r="OWP159" s="59"/>
      <c r="OWQ159" s="59"/>
      <c r="OWR159" s="59"/>
      <c r="OWS159" s="59"/>
      <c r="OWT159" s="59"/>
      <c r="OWU159" s="59"/>
      <c r="OWV159" s="59"/>
      <c r="OWW159" s="59"/>
      <c r="OWX159" s="59"/>
      <c r="OWY159" s="59"/>
      <c r="OWZ159" s="59"/>
      <c r="OXA159" s="59"/>
      <c r="OXB159" s="59"/>
      <c r="OXC159" s="59"/>
      <c r="OXD159" s="59"/>
      <c r="OXE159" s="59"/>
      <c r="OXF159" s="59"/>
      <c r="OXG159" s="59"/>
      <c r="OXH159" s="59"/>
      <c r="OXI159" s="59"/>
      <c r="OXJ159" s="59"/>
      <c r="OXK159" s="59"/>
      <c r="OXL159" s="59"/>
      <c r="OXM159" s="59"/>
      <c r="OXN159" s="59"/>
      <c r="OXO159" s="59"/>
      <c r="OXP159" s="59"/>
      <c r="OXQ159" s="59"/>
      <c r="OXR159" s="59"/>
      <c r="OXS159" s="59"/>
      <c r="OXT159" s="59"/>
      <c r="OXU159" s="59"/>
      <c r="OXV159" s="59"/>
      <c r="OXW159" s="59"/>
      <c r="OXX159" s="59"/>
      <c r="OXY159" s="59"/>
      <c r="OXZ159" s="59"/>
      <c r="OYA159" s="59"/>
      <c r="OYB159" s="59"/>
      <c r="OYC159" s="59"/>
      <c r="OYD159" s="59"/>
      <c r="OYE159" s="59"/>
      <c r="OYF159" s="59"/>
      <c r="OYG159" s="59"/>
      <c r="OYH159" s="59"/>
      <c r="OYI159" s="59"/>
      <c r="OYJ159" s="59"/>
      <c r="OYK159" s="59"/>
      <c r="OYL159" s="59"/>
      <c r="OYM159" s="59"/>
      <c r="OYN159" s="59"/>
      <c r="OYO159" s="59"/>
      <c r="OYP159" s="59"/>
      <c r="OYQ159" s="59"/>
      <c r="OYR159" s="59"/>
      <c r="OYS159" s="59"/>
      <c r="OYT159" s="59"/>
      <c r="OYU159" s="59"/>
      <c r="OYV159" s="59"/>
      <c r="OYW159" s="59"/>
      <c r="OYX159" s="59"/>
      <c r="OYY159" s="59"/>
      <c r="OYZ159" s="59"/>
      <c r="OZA159" s="59"/>
      <c r="OZB159" s="59"/>
      <c r="OZC159" s="59"/>
      <c r="OZD159" s="59"/>
      <c r="OZE159" s="59"/>
      <c r="OZF159" s="59"/>
      <c r="OZG159" s="59"/>
      <c r="OZH159" s="59"/>
      <c r="OZI159" s="59"/>
      <c r="OZJ159" s="59"/>
      <c r="OZK159" s="59"/>
      <c r="OZL159" s="59"/>
      <c r="OZM159" s="59"/>
      <c r="OZN159" s="59"/>
      <c r="OZO159" s="59"/>
      <c r="OZP159" s="59"/>
      <c r="OZQ159" s="59"/>
      <c r="OZR159" s="59"/>
      <c r="OZS159" s="59"/>
      <c r="OZT159" s="59"/>
      <c r="OZU159" s="59"/>
      <c r="OZV159" s="59"/>
      <c r="OZW159" s="59"/>
      <c r="OZX159" s="59"/>
      <c r="OZY159" s="59"/>
      <c r="OZZ159" s="59"/>
      <c r="PAA159" s="59"/>
      <c r="PAB159" s="59"/>
      <c r="PAC159" s="59"/>
      <c r="PAD159" s="59"/>
      <c r="PAE159" s="59"/>
      <c r="PAF159" s="59"/>
      <c r="PAG159" s="59"/>
      <c r="PAH159" s="59"/>
      <c r="PAI159" s="59"/>
      <c r="PAJ159" s="59"/>
      <c r="PAK159" s="59"/>
      <c r="PAL159" s="59"/>
      <c r="PAM159" s="59"/>
      <c r="PAN159" s="59"/>
      <c r="PAO159" s="59"/>
      <c r="PAP159" s="59"/>
      <c r="PAQ159" s="59"/>
      <c r="PAR159" s="59"/>
      <c r="PAS159" s="59"/>
      <c r="PAT159" s="59"/>
      <c r="PAU159" s="59"/>
      <c r="PAV159" s="59"/>
      <c r="PAW159" s="59"/>
      <c r="PAX159" s="59"/>
      <c r="PAY159" s="59"/>
      <c r="PAZ159" s="59"/>
      <c r="PBA159" s="59"/>
      <c r="PBB159" s="59"/>
      <c r="PBC159" s="59"/>
      <c r="PBD159" s="59"/>
      <c r="PBE159" s="59"/>
      <c r="PBF159" s="59"/>
      <c r="PBG159" s="59"/>
      <c r="PBH159" s="59"/>
      <c r="PBI159" s="59"/>
      <c r="PBJ159" s="59"/>
      <c r="PBK159" s="59"/>
      <c r="PBL159" s="59"/>
      <c r="PBM159" s="59"/>
      <c r="PBN159" s="59"/>
      <c r="PBO159" s="59"/>
      <c r="PBP159" s="59"/>
      <c r="PBQ159" s="59"/>
      <c r="PBR159" s="59"/>
      <c r="PBS159" s="59"/>
      <c r="PBT159" s="59"/>
      <c r="PBU159" s="59"/>
      <c r="PBV159" s="59"/>
      <c r="PBW159" s="59"/>
      <c r="PBX159" s="59"/>
      <c r="PBY159" s="59"/>
      <c r="PBZ159" s="59"/>
      <c r="PCA159" s="59"/>
      <c r="PCB159" s="59"/>
      <c r="PCC159" s="59"/>
      <c r="PCD159" s="59"/>
      <c r="PCE159" s="59"/>
      <c r="PCF159" s="59"/>
      <c r="PCG159" s="59"/>
      <c r="PCH159" s="59"/>
      <c r="PCI159" s="59"/>
      <c r="PCJ159" s="59"/>
      <c r="PCK159" s="59"/>
      <c r="PCL159" s="59"/>
      <c r="PCM159" s="59"/>
      <c r="PCN159" s="59"/>
      <c r="PCO159" s="59"/>
      <c r="PCP159" s="59"/>
      <c r="PCQ159" s="59"/>
      <c r="PCR159" s="59"/>
      <c r="PCS159" s="59"/>
      <c r="PCT159" s="59"/>
      <c r="PCU159" s="59"/>
      <c r="PCV159" s="59"/>
      <c r="PCW159" s="59"/>
      <c r="PCX159" s="59"/>
      <c r="PCY159" s="59"/>
      <c r="PCZ159" s="59"/>
      <c r="PDA159" s="59"/>
      <c r="PDB159" s="59"/>
      <c r="PDC159" s="59"/>
      <c r="PDD159" s="59"/>
      <c r="PDE159" s="59"/>
      <c r="PDF159" s="59"/>
      <c r="PDG159" s="59"/>
      <c r="PDH159" s="59"/>
      <c r="PDI159" s="59"/>
      <c r="PDJ159" s="59"/>
      <c r="PDK159" s="59"/>
      <c r="PDL159" s="59"/>
      <c r="PDM159" s="59"/>
      <c r="PDN159" s="59"/>
      <c r="PDO159" s="59"/>
      <c r="PDP159" s="59"/>
      <c r="PDQ159" s="59"/>
      <c r="PDR159" s="59"/>
      <c r="PDS159" s="59"/>
      <c r="PDT159" s="59"/>
      <c r="PDU159" s="59"/>
      <c r="PDV159" s="59"/>
      <c r="PDW159" s="59"/>
      <c r="PDX159" s="59"/>
      <c r="PDY159" s="59"/>
      <c r="PDZ159" s="59"/>
      <c r="PEA159" s="59"/>
      <c r="PEB159" s="59"/>
      <c r="PEC159" s="59"/>
      <c r="PED159" s="59"/>
      <c r="PEE159" s="59"/>
      <c r="PEF159" s="59"/>
      <c r="PEG159" s="59"/>
      <c r="PEH159" s="59"/>
      <c r="PEI159" s="59"/>
      <c r="PEJ159" s="59"/>
      <c r="PEK159" s="59"/>
      <c r="PEL159" s="59"/>
      <c r="PEM159" s="59"/>
      <c r="PEN159" s="59"/>
      <c r="PEO159" s="59"/>
      <c r="PEP159" s="59"/>
      <c r="PEQ159" s="59"/>
      <c r="PER159" s="59"/>
      <c r="PES159" s="59"/>
      <c r="PET159" s="59"/>
      <c r="PEU159" s="59"/>
      <c r="PEV159" s="59"/>
      <c r="PEW159" s="59"/>
      <c r="PEX159" s="59"/>
      <c r="PEY159" s="59"/>
      <c r="PEZ159" s="59"/>
      <c r="PFA159" s="59"/>
      <c r="PFB159" s="59"/>
      <c r="PFC159" s="59"/>
      <c r="PFD159" s="59"/>
      <c r="PFE159" s="59"/>
      <c r="PFF159" s="59"/>
      <c r="PFG159" s="59"/>
      <c r="PFH159" s="59"/>
      <c r="PFI159" s="59"/>
      <c r="PFJ159" s="59"/>
      <c r="PFK159" s="59"/>
      <c r="PFL159" s="59"/>
      <c r="PFM159" s="59"/>
      <c r="PFN159" s="59"/>
      <c r="PFO159" s="59"/>
      <c r="PFP159" s="59"/>
      <c r="PFQ159" s="59"/>
      <c r="PFR159" s="59"/>
      <c r="PFS159" s="59"/>
      <c r="PFT159" s="59"/>
      <c r="PFU159" s="59"/>
      <c r="PFV159" s="59"/>
      <c r="PFW159" s="59"/>
      <c r="PFX159" s="59"/>
      <c r="PFY159" s="59"/>
      <c r="PFZ159" s="59"/>
      <c r="PGA159" s="59"/>
      <c r="PGB159" s="59"/>
      <c r="PGC159" s="59"/>
      <c r="PGD159" s="59"/>
      <c r="PGE159" s="59"/>
      <c r="PGF159" s="59"/>
      <c r="PGG159" s="59"/>
      <c r="PGH159" s="59"/>
      <c r="PGI159" s="59"/>
      <c r="PGJ159" s="59"/>
      <c r="PGK159" s="59"/>
      <c r="PGL159" s="59"/>
      <c r="PGM159" s="59"/>
      <c r="PGN159" s="59"/>
      <c r="PGO159" s="59"/>
      <c r="PGP159" s="59"/>
      <c r="PGQ159" s="59"/>
      <c r="PGR159" s="59"/>
      <c r="PGS159" s="59"/>
      <c r="PGT159" s="59"/>
      <c r="PGU159" s="59"/>
      <c r="PGV159" s="59"/>
      <c r="PGW159" s="59"/>
      <c r="PGX159" s="59"/>
      <c r="PGY159" s="59"/>
      <c r="PGZ159" s="59"/>
      <c r="PHA159" s="59"/>
      <c r="PHB159" s="59"/>
      <c r="PHC159" s="59"/>
      <c r="PHD159" s="59"/>
      <c r="PHE159" s="59"/>
      <c r="PHF159" s="59"/>
      <c r="PHG159" s="59"/>
      <c r="PHH159" s="59"/>
      <c r="PHI159" s="59"/>
      <c r="PHJ159" s="59"/>
      <c r="PHK159" s="59"/>
      <c r="PHL159" s="59"/>
      <c r="PHM159" s="59"/>
      <c r="PHN159" s="59"/>
      <c r="PHO159" s="59"/>
      <c r="PHP159" s="59"/>
      <c r="PHQ159" s="59"/>
      <c r="PHR159" s="59"/>
      <c r="PHS159" s="59"/>
      <c r="PHT159" s="59"/>
      <c r="PHU159" s="59"/>
      <c r="PHV159" s="59"/>
      <c r="PHW159" s="59"/>
      <c r="PHX159" s="59"/>
      <c r="PHY159" s="59"/>
      <c r="PHZ159" s="59"/>
      <c r="PIA159" s="59"/>
      <c r="PIB159" s="59"/>
      <c r="PIC159" s="59"/>
      <c r="PID159" s="59"/>
      <c r="PIE159" s="59"/>
      <c r="PIF159" s="59"/>
      <c r="PIG159" s="59"/>
      <c r="PIH159" s="59"/>
      <c r="PII159" s="59"/>
      <c r="PIJ159" s="59"/>
      <c r="PIK159" s="59"/>
      <c r="PIL159" s="59"/>
      <c r="PIM159" s="59"/>
      <c r="PIN159" s="59"/>
      <c r="PIO159" s="59"/>
      <c r="PIP159" s="59"/>
      <c r="PIQ159" s="59"/>
      <c r="PIR159" s="59"/>
      <c r="PIS159" s="59"/>
      <c r="PIT159" s="59"/>
      <c r="PIU159" s="59"/>
      <c r="PIV159" s="59"/>
      <c r="PIW159" s="59"/>
      <c r="PIX159" s="59"/>
      <c r="PIY159" s="59"/>
      <c r="PIZ159" s="59"/>
      <c r="PJA159" s="59"/>
      <c r="PJB159" s="59"/>
      <c r="PJC159" s="59"/>
      <c r="PJD159" s="59"/>
      <c r="PJE159" s="59"/>
      <c r="PJF159" s="59"/>
      <c r="PJG159" s="59"/>
      <c r="PJH159" s="59"/>
      <c r="PJI159" s="59"/>
      <c r="PJJ159" s="59"/>
      <c r="PJK159" s="59"/>
      <c r="PJL159" s="59"/>
      <c r="PJM159" s="59"/>
      <c r="PJN159" s="59"/>
      <c r="PJO159" s="59"/>
      <c r="PJP159" s="59"/>
      <c r="PJQ159" s="59"/>
      <c r="PJR159" s="59"/>
      <c r="PJS159" s="59"/>
      <c r="PJT159" s="59"/>
      <c r="PJU159" s="59"/>
      <c r="PJV159" s="59"/>
      <c r="PJW159" s="59"/>
      <c r="PJX159" s="59"/>
      <c r="PJY159" s="59"/>
      <c r="PJZ159" s="59"/>
      <c r="PKA159" s="59"/>
      <c r="PKB159" s="59"/>
      <c r="PKC159" s="59"/>
      <c r="PKD159" s="59"/>
      <c r="PKE159" s="59"/>
      <c r="PKF159" s="59"/>
      <c r="PKG159" s="59"/>
      <c r="PKH159" s="59"/>
      <c r="PKI159" s="59"/>
      <c r="PKJ159" s="59"/>
      <c r="PKK159" s="59"/>
      <c r="PKL159" s="59"/>
      <c r="PKM159" s="59"/>
      <c r="PKN159" s="59"/>
      <c r="PKO159" s="59"/>
      <c r="PKP159" s="59"/>
      <c r="PKQ159" s="59"/>
      <c r="PKR159" s="59"/>
      <c r="PKS159" s="59"/>
      <c r="PKT159" s="59"/>
      <c r="PKU159" s="59"/>
      <c r="PKV159" s="59"/>
      <c r="PKW159" s="59"/>
      <c r="PKX159" s="59"/>
      <c r="PKY159" s="59"/>
      <c r="PKZ159" s="59"/>
      <c r="PLA159" s="59"/>
      <c r="PLB159" s="59"/>
      <c r="PLC159" s="59"/>
      <c r="PLD159" s="59"/>
      <c r="PLE159" s="59"/>
      <c r="PLF159" s="59"/>
      <c r="PLG159" s="59"/>
      <c r="PLH159" s="59"/>
      <c r="PLI159" s="59"/>
      <c r="PLJ159" s="59"/>
      <c r="PLK159" s="59"/>
      <c r="PLL159" s="59"/>
      <c r="PLM159" s="59"/>
      <c r="PLN159" s="59"/>
      <c r="PLO159" s="59"/>
      <c r="PLP159" s="59"/>
      <c r="PLQ159" s="59"/>
      <c r="PLR159" s="59"/>
      <c r="PLS159" s="59"/>
      <c r="PLT159" s="59"/>
      <c r="PLU159" s="59"/>
      <c r="PLV159" s="59"/>
      <c r="PLW159" s="59"/>
      <c r="PLX159" s="59"/>
      <c r="PLY159" s="59"/>
      <c r="PLZ159" s="59"/>
      <c r="PMA159" s="59"/>
      <c r="PMB159" s="59"/>
      <c r="PMC159" s="59"/>
      <c r="PMD159" s="59"/>
      <c r="PME159" s="59"/>
      <c r="PMF159" s="59"/>
      <c r="PMG159" s="59"/>
      <c r="PMH159" s="59"/>
      <c r="PMI159" s="59"/>
      <c r="PMJ159" s="59"/>
      <c r="PMK159" s="59"/>
      <c r="PML159" s="59"/>
      <c r="PMM159" s="59"/>
      <c r="PMN159" s="59"/>
      <c r="PMO159" s="59"/>
      <c r="PMP159" s="59"/>
      <c r="PMQ159" s="59"/>
      <c r="PMR159" s="59"/>
      <c r="PMS159" s="59"/>
      <c r="PMT159" s="59"/>
      <c r="PMU159" s="59"/>
      <c r="PMV159" s="59"/>
      <c r="PMW159" s="59"/>
      <c r="PMX159" s="59"/>
      <c r="PMY159" s="59"/>
      <c r="PMZ159" s="59"/>
      <c r="PNA159" s="59"/>
      <c r="PNB159" s="59"/>
      <c r="PNC159" s="59"/>
      <c r="PND159" s="59"/>
      <c r="PNE159" s="59"/>
      <c r="PNF159" s="59"/>
      <c r="PNG159" s="59"/>
      <c r="PNH159" s="59"/>
      <c r="PNI159" s="59"/>
      <c r="PNJ159" s="59"/>
      <c r="PNK159" s="59"/>
      <c r="PNL159" s="59"/>
      <c r="PNM159" s="59"/>
      <c r="PNN159" s="59"/>
      <c r="PNO159" s="59"/>
      <c r="PNP159" s="59"/>
      <c r="PNQ159" s="59"/>
      <c r="PNR159" s="59"/>
      <c r="PNS159" s="59"/>
      <c r="PNT159" s="59"/>
      <c r="PNU159" s="59"/>
      <c r="PNV159" s="59"/>
      <c r="PNW159" s="59"/>
      <c r="PNX159" s="59"/>
      <c r="PNY159" s="59"/>
      <c r="PNZ159" s="59"/>
      <c r="POA159" s="59"/>
      <c r="POB159" s="59"/>
      <c r="POC159" s="59"/>
      <c r="POD159" s="59"/>
      <c r="POE159" s="59"/>
      <c r="POF159" s="59"/>
      <c r="POG159" s="59"/>
      <c r="POH159" s="59"/>
      <c r="POI159" s="59"/>
      <c r="POJ159" s="59"/>
      <c r="POK159" s="59"/>
      <c r="POL159" s="59"/>
      <c r="POM159" s="59"/>
      <c r="PON159" s="59"/>
      <c r="POO159" s="59"/>
      <c r="POP159" s="59"/>
      <c r="POQ159" s="59"/>
      <c r="POR159" s="59"/>
      <c r="POS159" s="59"/>
      <c r="POT159" s="59"/>
      <c r="POU159" s="59"/>
      <c r="POV159" s="59"/>
      <c r="POW159" s="59"/>
      <c r="POX159" s="59"/>
      <c r="POY159" s="59"/>
      <c r="POZ159" s="59"/>
      <c r="PPA159" s="59"/>
      <c r="PPB159" s="59"/>
      <c r="PPC159" s="59"/>
      <c r="PPD159" s="59"/>
      <c r="PPE159" s="59"/>
      <c r="PPF159" s="59"/>
      <c r="PPG159" s="59"/>
      <c r="PPH159" s="59"/>
      <c r="PPI159" s="59"/>
      <c r="PPJ159" s="59"/>
      <c r="PPK159" s="59"/>
      <c r="PPL159" s="59"/>
      <c r="PPM159" s="59"/>
      <c r="PPN159" s="59"/>
      <c r="PPO159" s="59"/>
      <c r="PPP159" s="59"/>
      <c r="PPQ159" s="59"/>
      <c r="PPR159" s="59"/>
      <c r="PPS159" s="59"/>
      <c r="PPT159" s="59"/>
      <c r="PPU159" s="59"/>
      <c r="PPV159" s="59"/>
      <c r="PPW159" s="59"/>
      <c r="PPX159" s="59"/>
      <c r="PPY159" s="59"/>
      <c r="PPZ159" s="59"/>
      <c r="PQA159" s="59"/>
      <c r="PQB159" s="59"/>
      <c r="PQC159" s="59"/>
      <c r="PQD159" s="59"/>
      <c r="PQE159" s="59"/>
      <c r="PQF159" s="59"/>
      <c r="PQG159" s="59"/>
      <c r="PQH159" s="59"/>
      <c r="PQI159" s="59"/>
      <c r="PQJ159" s="59"/>
      <c r="PQK159" s="59"/>
      <c r="PQL159" s="59"/>
      <c r="PQM159" s="59"/>
      <c r="PQN159" s="59"/>
      <c r="PQO159" s="59"/>
      <c r="PQP159" s="59"/>
      <c r="PQQ159" s="59"/>
      <c r="PQR159" s="59"/>
      <c r="PQS159" s="59"/>
      <c r="PQT159" s="59"/>
      <c r="PQU159" s="59"/>
      <c r="PQV159" s="59"/>
      <c r="PQW159" s="59"/>
      <c r="PQX159" s="59"/>
      <c r="PQY159" s="59"/>
      <c r="PQZ159" s="59"/>
      <c r="PRA159" s="59"/>
      <c r="PRB159" s="59"/>
      <c r="PRC159" s="59"/>
      <c r="PRD159" s="59"/>
      <c r="PRE159" s="59"/>
      <c r="PRF159" s="59"/>
      <c r="PRG159" s="59"/>
      <c r="PRH159" s="59"/>
      <c r="PRI159" s="59"/>
      <c r="PRJ159" s="59"/>
      <c r="PRK159" s="59"/>
      <c r="PRL159" s="59"/>
      <c r="PRM159" s="59"/>
      <c r="PRN159" s="59"/>
      <c r="PRO159" s="59"/>
      <c r="PRP159" s="59"/>
      <c r="PRQ159" s="59"/>
      <c r="PRR159" s="59"/>
      <c r="PRS159" s="59"/>
      <c r="PRT159" s="59"/>
      <c r="PRU159" s="59"/>
      <c r="PRV159" s="59"/>
      <c r="PRW159" s="59"/>
      <c r="PRX159" s="59"/>
      <c r="PRY159" s="59"/>
      <c r="PRZ159" s="59"/>
      <c r="PSA159" s="59"/>
      <c r="PSB159" s="59"/>
      <c r="PSC159" s="59"/>
      <c r="PSD159" s="59"/>
      <c r="PSE159" s="59"/>
      <c r="PSF159" s="59"/>
      <c r="PSG159" s="59"/>
      <c r="PSH159" s="59"/>
      <c r="PSI159" s="59"/>
      <c r="PSJ159" s="59"/>
      <c r="PSK159" s="59"/>
      <c r="PSL159" s="59"/>
      <c r="PSM159" s="59"/>
      <c r="PSN159" s="59"/>
      <c r="PSO159" s="59"/>
      <c r="PSP159" s="59"/>
      <c r="PSQ159" s="59"/>
      <c r="PSR159" s="59"/>
      <c r="PSS159" s="59"/>
      <c r="PST159" s="59"/>
      <c r="PSU159" s="59"/>
      <c r="PSV159" s="59"/>
      <c r="PSW159" s="59"/>
      <c r="PSX159" s="59"/>
      <c r="PSY159" s="59"/>
      <c r="PSZ159" s="59"/>
      <c r="PTA159" s="59"/>
      <c r="PTB159" s="59"/>
      <c r="PTC159" s="59"/>
      <c r="PTD159" s="59"/>
      <c r="PTE159" s="59"/>
      <c r="PTF159" s="59"/>
      <c r="PTG159" s="59"/>
      <c r="PTH159" s="59"/>
      <c r="PTI159" s="59"/>
      <c r="PTJ159" s="59"/>
      <c r="PTK159" s="59"/>
      <c r="PTL159" s="59"/>
      <c r="PTM159" s="59"/>
      <c r="PTN159" s="59"/>
      <c r="PTO159" s="59"/>
      <c r="PTP159" s="59"/>
      <c r="PTQ159" s="59"/>
      <c r="PTR159" s="59"/>
      <c r="PTS159" s="59"/>
      <c r="PTT159" s="59"/>
      <c r="PTU159" s="59"/>
      <c r="PTV159" s="59"/>
      <c r="PTW159" s="59"/>
      <c r="PTX159" s="59"/>
      <c r="PTY159" s="59"/>
      <c r="PTZ159" s="59"/>
      <c r="PUA159" s="59"/>
      <c r="PUB159" s="59"/>
      <c r="PUC159" s="59"/>
      <c r="PUD159" s="59"/>
      <c r="PUE159" s="59"/>
      <c r="PUF159" s="59"/>
      <c r="PUG159" s="59"/>
      <c r="PUH159" s="59"/>
      <c r="PUI159" s="59"/>
      <c r="PUJ159" s="59"/>
      <c r="PUK159" s="59"/>
      <c r="PUL159" s="59"/>
      <c r="PUM159" s="59"/>
      <c r="PUN159" s="59"/>
      <c r="PUO159" s="59"/>
      <c r="PUP159" s="59"/>
      <c r="PUQ159" s="59"/>
      <c r="PUR159" s="59"/>
      <c r="PUS159" s="59"/>
      <c r="PUT159" s="59"/>
      <c r="PUU159" s="59"/>
      <c r="PUV159" s="59"/>
      <c r="PUW159" s="59"/>
      <c r="PUX159" s="59"/>
      <c r="PUY159" s="59"/>
      <c r="PUZ159" s="59"/>
      <c r="PVA159" s="59"/>
      <c r="PVB159" s="59"/>
      <c r="PVC159" s="59"/>
      <c r="PVD159" s="59"/>
      <c r="PVE159" s="59"/>
      <c r="PVF159" s="59"/>
      <c r="PVG159" s="59"/>
      <c r="PVH159" s="59"/>
      <c r="PVI159" s="59"/>
      <c r="PVJ159" s="59"/>
      <c r="PVK159" s="59"/>
      <c r="PVL159" s="59"/>
      <c r="PVM159" s="59"/>
      <c r="PVN159" s="59"/>
      <c r="PVO159" s="59"/>
      <c r="PVP159" s="59"/>
      <c r="PVQ159" s="59"/>
      <c r="PVR159" s="59"/>
      <c r="PVS159" s="59"/>
      <c r="PVT159" s="59"/>
      <c r="PVU159" s="59"/>
      <c r="PVV159" s="59"/>
      <c r="PVW159" s="59"/>
      <c r="PVX159" s="59"/>
      <c r="PVY159" s="59"/>
      <c r="PVZ159" s="59"/>
      <c r="PWA159" s="59"/>
      <c r="PWB159" s="59"/>
      <c r="PWC159" s="59"/>
      <c r="PWD159" s="59"/>
      <c r="PWE159" s="59"/>
      <c r="PWF159" s="59"/>
      <c r="PWG159" s="59"/>
      <c r="PWH159" s="59"/>
      <c r="PWI159" s="59"/>
      <c r="PWJ159" s="59"/>
      <c r="PWK159" s="59"/>
      <c r="PWL159" s="59"/>
      <c r="PWM159" s="59"/>
      <c r="PWN159" s="59"/>
      <c r="PWO159" s="59"/>
      <c r="PWP159" s="59"/>
      <c r="PWQ159" s="59"/>
      <c r="PWR159" s="59"/>
      <c r="PWS159" s="59"/>
      <c r="PWT159" s="59"/>
      <c r="PWU159" s="59"/>
      <c r="PWV159" s="59"/>
      <c r="PWW159" s="59"/>
      <c r="PWX159" s="59"/>
      <c r="PWY159" s="59"/>
      <c r="PWZ159" s="59"/>
      <c r="PXA159" s="59"/>
      <c r="PXB159" s="59"/>
      <c r="PXC159" s="59"/>
      <c r="PXD159" s="59"/>
      <c r="PXE159" s="59"/>
      <c r="PXF159" s="59"/>
      <c r="PXG159" s="59"/>
      <c r="PXH159" s="59"/>
      <c r="PXI159" s="59"/>
      <c r="PXJ159" s="59"/>
      <c r="PXK159" s="59"/>
      <c r="PXL159" s="59"/>
      <c r="PXM159" s="59"/>
      <c r="PXN159" s="59"/>
      <c r="PXO159" s="59"/>
      <c r="PXP159" s="59"/>
      <c r="PXQ159" s="59"/>
      <c r="PXR159" s="59"/>
      <c r="PXS159" s="59"/>
      <c r="PXT159" s="59"/>
      <c r="PXU159" s="59"/>
      <c r="PXV159" s="59"/>
      <c r="PXW159" s="59"/>
      <c r="PXX159" s="59"/>
      <c r="PXY159" s="59"/>
      <c r="PXZ159" s="59"/>
      <c r="PYA159" s="59"/>
      <c r="PYB159" s="59"/>
      <c r="PYC159" s="59"/>
      <c r="PYD159" s="59"/>
      <c r="PYE159" s="59"/>
      <c r="PYF159" s="59"/>
      <c r="PYG159" s="59"/>
      <c r="PYH159" s="59"/>
      <c r="PYI159" s="59"/>
      <c r="PYJ159" s="59"/>
      <c r="PYK159" s="59"/>
      <c r="PYL159" s="59"/>
      <c r="PYM159" s="59"/>
      <c r="PYN159" s="59"/>
      <c r="PYO159" s="59"/>
      <c r="PYP159" s="59"/>
      <c r="PYQ159" s="59"/>
      <c r="PYR159" s="59"/>
      <c r="PYS159" s="59"/>
      <c r="PYT159" s="59"/>
      <c r="PYU159" s="59"/>
      <c r="PYV159" s="59"/>
      <c r="PYW159" s="59"/>
      <c r="PYX159" s="59"/>
      <c r="PYY159" s="59"/>
      <c r="PYZ159" s="59"/>
      <c r="PZA159" s="59"/>
      <c r="PZB159" s="59"/>
      <c r="PZC159" s="59"/>
      <c r="PZD159" s="59"/>
      <c r="PZE159" s="59"/>
      <c r="PZF159" s="59"/>
      <c r="PZG159" s="59"/>
      <c r="PZH159" s="59"/>
      <c r="PZI159" s="59"/>
      <c r="PZJ159" s="59"/>
      <c r="PZK159" s="59"/>
      <c r="PZL159" s="59"/>
      <c r="PZM159" s="59"/>
      <c r="PZN159" s="59"/>
      <c r="PZO159" s="59"/>
      <c r="PZP159" s="59"/>
      <c r="PZQ159" s="59"/>
      <c r="PZR159" s="59"/>
      <c r="PZS159" s="59"/>
      <c r="PZT159" s="59"/>
      <c r="PZU159" s="59"/>
      <c r="PZV159" s="59"/>
      <c r="PZW159" s="59"/>
      <c r="PZX159" s="59"/>
      <c r="PZY159" s="59"/>
      <c r="PZZ159" s="59"/>
      <c r="QAA159" s="59"/>
      <c r="QAB159" s="59"/>
      <c r="QAC159" s="59"/>
      <c r="QAD159" s="59"/>
      <c r="QAE159" s="59"/>
      <c r="QAF159" s="59"/>
      <c r="QAG159" s="59"/>
      <c r="QAH159" s="59"/>
      <c r="QAI159" s="59"/>
      <c r="QAJ159" s="59"/>
      <c r="QAK159" s="59"/>
      <c r="QAL159" s="59"/>
      <c r="QAM159" s="59"/>
      <c r="QAN159" s="59"/>
      <c r="QAO159" s="59"/>
      <c r="QAP159" s="59"/>
      <c r="QAQ159" s="59"/>
      <c r="QAR159" s="59"/>
      <c r="QAS159" s="59"/>
      <c r="QAT159" s="59"/>
      <c r="QAU159" s="59"/>
      <c r="QAV159" s="59"/>
      <c r="QAW159" s="59"/>
      <c r="QAX159" s="59"/>
      <c r="QAY159" s="59"/>
      <c r="QAZ159" s="59"/>
      <c r="QBA159" s="59"/>
      <c r="QBB159" s="59"/>
      <c r="QBC159" s="59"/>
      <c r="QBD159" s="59"/>
      <c r="QBE159" s="59"/>
      <c r="QBF159" s="59"/>
      <c r="QBG159" s="59"/>
      <c r="QBH159" s="59"/>
      <c r="QBI159" s="59"/>
      <c r="QBJ159" s="59"/>
      <c r="QBK159" s="59"/>
      <c r="QBL159" s="59"/>
      <c r="QBM159" s="59"/>
      <c r="QBN159" s="59"/>
      <c r="QBO159" s="59"/>
      <c r="QBP159" s="59"/>
      <c r="QBQ159" s="59"/>
      <c r="QBR159" s="59"/>
      <c r="QBS159" s="59"/>
      <c r="QBT159" s="59"/>
      <c r="QBU159" s="59"/>
      <c r="QBV159" s="59"/>
      <c r="QBW159" s="59"/>
      <c r="QBX159" s="59"/>
      <c r="QBY159" s="59"/>
      <c r="QBZ159" s="59"/>
      <c r="QCA159" s="59"/>
      <c r="QCB159" s="59"/>
      <c r="QCC159" s="59"/>
      <c r="QCD159" s="59"/>
      <c r="QCE159" s="59"/>
      <c r="QCF159" s="59"/>
      <c r="QCG159" s="59"/>
      <c r="QCH159" s="59"/>
      <c r="QCI159" s="59"/>
      <c r="QCJ159" s="59"/>
      <c r="QCK159" s="59"/>
      <c r="QCL159" s="59"/>
      <c r="QCM159" s="59"/>
      <c r="QCN159" s="59"/>
      <c r="QCO159" s="59"/>
      <c r="QCP159" s="59"/>
      <c r="QCQ159" s="59"/>
      <c r="QCR159" s="59"/>
      <c r="QCS159" s="59"/>
      <c r="QCT159" s="59"/>
      <c r="QCU159" s="59"/>
      <c r="QCV159" s="59"/>
      <c r="QCW159" s="59"/>
      <c r="QCX159" s="59"/>
      <c r="QCY159" s="59"/>
      <c r="QCZ159" s="59"/>
      <c r="QDA159" s="59"/>
      <c r="QDB159" s="59"/>
      <c r="QDC159" s="59"/>
      <c r="QDD159" s="59"/>
      <c r="QDE159" s="59"/>
      <c r="QDF159" s="59"/>
      <c r="QDG159" s="59"/>
      <c r="QDH159" s="59"/>
      <c r="QDI159" s="59"/>
      <c r="QDJ159" s="59"/>
      <c r="QDK159" s="59"/>
      <c r="QDL159" s="59"/>
      <c r="QDM159" s="59"/>
      <c r="QDN159" s="59"/>
      <c r="QDO159" s="59"/>
      <c r="QDP159" s="59"/>
      <c r="QDQ159" s="59"/>
      <c r="QDR159" s="59"/>
      <c r="QDS159" s="59"/>
      <c r="QDT159" s="59"/>
      <c r="QDU159" s="59"/>
      <c r="QDV159" s="59"/>
      <c r="QDW159" s="59"/>
      <c r="QDX159" s="59"/>
      <c r="QDY159" s="59"/>
      <c r="QDZ159" s="59"/>
      <c r="QEA159" s="59"/>
      <c r="QEB159" s="59"/>
      <c r="QEC159" s="59"/>
      <c r="QED159" s="59"/>
      <c r="QEE159" s="59"/>
      <c r="QEF159" s="59"/>
      <c r="QEG159" s="59"/>
      <c r="QEH159" s="59"/>
      <c r="QEI159" s="59"/>
      <c r="QEJ159" s="59"/>
      <c r="QEK159" s="59"/>
      <c r="QEL159" s="59"/>
      <c r="QEM159" s="59"/>
      <c r="QEN159" s="59"/>
      <c r="QEO159" s="59"/>
      <c r="QEP159" s="59"/>
      <c r="QEQ159" s="59"/>
      <c r="QER159" s="59"/>
      <c r="QES159" s="59"/>
      <c r="QET159" s="59"/>
      <c r="QEU159" s="59"/>
      <c r="QEV159" s="59"/>
      <c r="QEW159" s="59"/>
      <c r="QEX159" s="59"/>
      <c r="QEY159" s="59"/>
      <c r="QEZ159" s="59"/>
      <c r="QFA159" s="59"/>
      <c r="QFB159" s="59"/>
      <c r="QFC159" s="59"/>
      <c r="QFD159" s="59"/>
      <c r="QFE159" s="59"/>
      <c r="QFF159" s="59"/>
      <c r="QFG159" s="59"/>
      <c r="QFH159" s="59"/>
      <c r="QFI159" s="59"/>
      <c r="QFJ159" s="59"/>
      <c r="QFK159" s="59"/>
      <c r="QFL159" s="59"/>
      <c r="QFM159" s="59"/>
      <c r="QFN159" s="59"/>
      <c r="QFO159" s="59"/>
      <c r="QFP159" s="59"/>
      <c r="QFQ159" s="59"/>
      <c r="QFR159" s="59"/>
      <c r="QFS159" s="59"/>
      <c r="QFT159" s="59"/>
      <c r="QFU159" s="59"/>
      <c r="QFV159" s="59"/>
      <c r="QFW159" s="59"/>
      <c r="QFX159" s="59"/>
      <c r="QFY159" s="59"/>
      <c r="QFZ159" s="59"/>
      <c r="QGA159" s="59"/>
      <c r="QGB159" s="59"/>
      <c r="QGC159" s="59"/>
      <c r="QGD159" s="59"/>
      <c r="QGE159" s="59"/>
      <c r="QGF159" s="59"/>
      <c r="QGG159" s="59"/>
      <c r="QGH159" s="59"/>
      <c r="QGI159" s="59"/>
      <c r="QGJ159" s="59"/>
      <c r="QGK159" s="59"/>
      <c r="QGL159" s="59"/>
      <c r="QGM159" s="59"/>
      <c r="QGN159" s="59"/>
      <c r="QGO159" s="59"/>
      <c r="QGP159" s="59"/>
      <c r="QGQ159" s="59"/>
      <c r="QGR159" s="59"/>
      <c r="QGS159" s="59"/>
      <c r="QGT159" s="59"/>
      <c r="QGU159" s="59"/>
      <c r="QGV159" s="59"/>
      <c r="QGW159" s="59"/>
      <c r="QGX159" s="59"/>
      <c r="QGY159" s="59"/>
      <c r="QGZ159" s="59"/>
      <c r="QHA159" s="59"/>
      <c r="QHB159" s="59"/>
      <c r="QHC159" s="59"/>
      <c r="QHD159" s="59"/>
      <c r="QHE159" s="59"/>
      <c r="QHF159" s="59"/>
      <c r="QHG159" s="59"/>
      <c r="QHH159" s="59"/>
      <c r="QHI159" s="59"/>
      <c r="QHJ159" s="59"/>
      <c r="QHK159" s="59"/>
      <c r="QHL159" s="59"/>
      <c r="QHM159" s="59"/>
      <c r="QHN159" s="59"/>
      <c r="QHO159" s="59"/>
      <c r="QHP159" s="59"/>
      <c r="QHQ159" s="59"/>
      <c r="QHR159" s="59"/>
      <c r="QHS159" s="59"/>
      <c r="QHT159" s="59"/>
      <c r="QHU159" s="59"/>
      <c r="QHV159" s="59"/>
      <c r="QHW159" s="59"/>
      <c r="QHX159" s="59"/>
      <c r="QHY159" s="59"/>
      <c r="QHZ159" s="59"/>
      <c r="QIA159" s="59"/>
      <c r="QIB159" s="59"/>
      <c r="QIC159" s="59"/>
      <c r="QID159" s="59"/>
      <c r="QIE159" s="59"/>
      <c r="QIF159" s="59"/>
      <c r="QIG159" s="59"/>
      <c r="QIH159" s="59"/>
      <c r="QII159" s="59"/>
      <c r="QIJ159" s="59"/>
      <c r="QIK159" s="59"/>
      <c r="QIL159" s="59"/>
      <c r="QIM159" s="59"/>
      <c r="QIN159" s="59"/>
      <c r="QIO159" s="59"/>
      <c r="QIP159" s="59"/>
      <c r="QIQ159" s="59"/>
      <c r="QIR159" s="59"/>
      <c r="QIS159" s="59"/>
      <c r="QIT159" s="59"/>
      <c r="QIU159" s="59"/>
      <c r="QIV159" s="59"/>
      <c r="QIW159" s="59"/>
      <c r="QIX159" s="59"/>
      <c r="QIY159" s="59"/>
      <c r="QIZ159" s="59"/>
      <c r="QJA159" s="59"/>
      <c r="QJB159" s="59"/>
      <c r="QJC159" s="59"/>
      <c r="QJD159" s="59"/>
      <c r="QJE159" s="59"/>
      <c r="QJF159" s="59"/>
      <c r="QJG159" s="59"/>
      <c r="QJH159" s="59"/>
      <c r="QJI159" s="59"/>
      <c r="QJJ159" s="59"/>
      <c r="QJK159" s="59"/>
      <c r="QJL159" s="59"/>
      <c r="QJM159" s="59"/>
      <c r="QJN159" s="59"/>
      <c r="QJO159" s="59"/>
      <c r="QJP159" s="59"/>
      <c r="QJQ159" s="59"/>
      <c r="QJR159" s="59"/>
      <c r="QJS159" s="59"/>
      <c r="QJT159" s="59"/>
      <c r="QJU159" s="59"/>
      <c r="QJV159" s="59"/>
      <c r="QJW159" s="59"/>
      <c r="QJX159" s="59"/>
      <c r="QJY159" s="59"/>
      <c r="QJZ159" s="59"/>
      <c r="QKA159" s="59"/>
      <c r="QKB159" s="59"/>
      <c r="QKC159" s="59"/>
      <c r="QKD159" s="59"/>
      <c r="QKE159" s="59"/>
      <c r="QKF159" s="59"/>
      <c r="QKG159" s="59"/>
      <c r="QKH159" s="59"/>
      <c r="QKI159" s="59"/>
      <c r="QKJ159" s="59"/>
      <c r="QKK159" s="59"/>
      <c r="QKL159" s="59"/>
      <c r="QKM159" s="59"/>
      <c r="QKN159" s="59"/>
      <c r="QKO159" s="59"/>
      <c r="QKP159" s="59"/>
      <c r="QKQ159" s="59"/>
      <c r="QKR159" s="59"/>
      <c r="QKS159" s="59"/>
      <c r="QKT159" s="59"/>
      <c r="QKU159" s="59"/>
      <c r="QKV159" s="59"/>
      <c r="QKW159" s="59"/>
      <c r="QKX159" s="59"/>
      <c r="QKY159" s="59"/>
      <c r="QKZ159" s="59"/>
      <c r="QLA159" s="59"/>
      <c r="QLB159" s="59"/>
      <c r="QLC159" s="59"/>
      <c r="QLD159" s="59"/>
      <c r="QLE159" s="59"/>
      <c r="QLF159" s="59"/>
      <c r="QLG159" s="59"/>
      <c r="QLH159" s="59"/>
      <c r="QLI159" s="59"/>
      <c r="QLJ159" s="59"/>
      <c r="QLK159" s="59"/>
      <c r="QLL159" s="59"/>
      <c r="QLM159" s="59"/>
      <c r="QLN159" s="59"/>
      <c r="QLO159" s="59"/>
      <c r="QLP159" s="59"/>
      <c r="QLQ159" s="59"/>
      <c r="QLR159" s="59"/>
      <c r="QLS159" s="59"/>
      <c r="QLT159" s="59"/>
      <c r="QLU159" s="59"/>
      <c r="QLV159" s="59"/>
      <c r="QLW159" s="59"/>
      <c r="QLX159" s="59"/>
      <c r="QLY159" s="59"/>
      <c r="QLZ159" s="59"/>
      <c r="QMA159" s="59"/>
      <c r="QMB159" s="59"/>
      <c r="QMC159" s="59"/>
      <c r="QMD159" s="59"/>
      <c r="QME159" s="59"/>
      <c r="QMF159" s="59"/>
      <c r="QMG159" s="59"/>
      <c r="QMH159" s="59"/>
      <c r="QMI159" s="59"/>
      <c r="QMJ159" s="59"/>
      <c r="QMK159" s="59"/>
      <c r="QML159" s="59"/>
      <c r="QMM159" s="59"/>
      <c r="QMN159" s="59"/>
      <c r="QMO159" s="59"/>
      <c r="QMP159" s="59"/>
      <c r="QMQ159" s="59"/>
      <c r="QMR159" s="59"/>
      <c r="QMS159" s="59"/>
      <c r="QMT159" s="59"/>
      <c r="QMU159" s="59"/>
      <c r="QMV159" s="59"/>
      <c r="QMW159" s="59"/>
      <c r="QMX159" s="59"/>
      <c r="QMY159" s="59"/>
      <c r="QMZ159" s="59"/>
      <c r="QNA159" s="59"/>
      <c r="QNB159" s="59"/>
      <c r="QNC159" s="59"/>
      <c r="QND159" s="59"/>
      <c r="QNE159" s="59"/>
      <c r="QNF159" s="59"/>
      <c r="QNG159" s="59"/>
      <c r="QNH159" s="59"/>
      <c r="QNI159" s="59"/>
      <c r="QNJ159" s="59"/>
      <c r="QNK159" s="59"/>
      <c r="QNL159" s="59"/>
      <c r="QNM159" s="59"/>
      <c r="QNN159" s="59"/>
      <c r="QNO159" s="59"/>
      <c r="QNP159" s="59"/>
      <c r="QNQ159" s="59"/>
      <c r="QNR159" s="59"/>
      <c r="QNS159" s="59"/>
      <c r="QNT159" s="59"/>
      <c r="QNU159" s="59"/>
      <c r="QNV159" s="59"/>
      <c r="QNW159" s="59"/>
      <c r="QNX159" s="59"/>
      <c r="QNY159" s="59"/>
      <c r="QNZ159" s="59"/>
      <c r="QOA159" s="59"/>
      <c r="QOB159" s="59"/>
      <c r="QOC159" s="59"/>
      <c r="QOD159" s="59"/>
      <c r="QOE159" s="59"/>
      <c r="QOF159" s="59"/>
      <c r="QOG159" s="59"/>
      <c r="QOH159" s="59"/>
      <c r="QOI159" s="59"/>
      <c r="QOJ159" s="59"/>
      <c r="QOK159" s="59"/>
      <c r="QOL159" s="59"/>
      <c r="QOM159" s="59"/>
      <c r="QON159" s="59"/>
      <c r="QOO159" s="59"/>
      <c r="QOP159" s="59"/>
      <c r="QOQ159" s="59"/>
      <c r="QOR159" s="59"/>
      <c r="QOS159" s="59"/>
      <c r="QOT159" s="59"/>
      <c r="QOU159" s="59"/>
      <c r="QOV159" s="59"/>
      <c r="QOW159" s="59"/>
      <c r="QOX159" s="59"/>
      <c r="QOY159" s="59"/>
      <c r="QOZ159" s="59"/>
      <c r="QPA159" s="59"/>
      <c r="QPB159" s="59"/>
      <c r="QPC159" s="59"/>
      <c r="QPD159" s="59"/>
      <c r="QPE159" s="59"/>
      <c r="QPF159" s="59"/>
      <c r="QPG159" s="59"/>
      <c r="QPH159" s="59"/>
      <c r="QPI159" s="59"/>
      <c r="QPJ159" s="59"/>
      <c r="QPK159" s="59"/>
      <c r="QPL159" s="59"/>
      <c r="QPM159" s="59"/>
      <c r="QPN159" s="59"/>
      <c r="QPO159" s="59"/>
      <c r="QPP159" s="59"/>
      <c r="QPQ159" s="59"/>
      <c r="QPR159" s="59"/>
      <c r="QPS159" s="59"/>
      <c r="QPT159" s="59"/>
      <c r="QPU159" s="59"/>
      <c r="QPV159" s="59"/>
      <c r="QPW159" s="59"/>
      <c r="QPX159" s="59"/>
      <c r="QPY159" s="59"/>
      <c r="QPZ159" s="59"/>
      <c r="QQA159" s="59"/>
      <c r="QQB159" s="59"/>
      <c r="QQC159" s="59"/>
      <c r="QQD159" s="59"/>
      <c r="QQE159" s="59"/>
      <c r="QQF159" s="59"/>
      <c r="QQG159" s="59"/>
      <c r="QQH159" s="59"/>
      <c r="QQI159" s="59"/>
      <c r="QQJ159" s="59"/>
      <c r="QQK159" s="59"/>
      <c r="QQL159" s="59"/>
      <c r="QQM159" s="59"/>
      <c r="QQN159" s="59"/>
      <c r="QQO159" s="59"/>
      <c r="QQP159" s="59"/>
      <c r="QQQ159" s="59"/>
      <c r="QQR159" s="59"/>
      <c r="QQS159" s="59"/>
      <c r="QQT159" s="59"/>
      <c r="QQU159" s="59"/>
      <c r="QQV159" s="59"/>
      <c r="QQW159" s="59"/>
      <c r="QQX159" s="59"/>
      <c r="QQY159" s="59"/>
      <c r="QQZ159" s="59"/>
      <c r="QRA159" s="59"/>
      <c r="QRB159" s="59"/>
      <c r="QRC159" s="59"/>
      <c r="QRD159" s="59"/>
      <c r="QRE159" s="59"/>
      <c r="QRF159" s="59"/>
      <c r="QRG159" s="59"/>
      <c r="QRH159" s="59"/>
      <c r="QRI159" s="59"/>
      <c r="QRJ159" s="59"/>
      <c r="QRK159" s="59"/>
      <c r="QRL159" s="59"/>
      <c r="QRM159" s="59"/>
      <c r="QRN159" s="59"/>
      <c r="QRO159" s="59"/>
      <c r="QRP159" s="59"/>
      <c r="QRQ159" s="59"/>
      <c r="QRR159" s="59"/>
      <c r="QRS159" s="59"/>
      <c r="QRT159" s="59"/>
      <c r="QRU159" s="59"/>
      <c r="QRV159" s="59"/>
      <c r="QRW159" s="59"/>
      <c r="QRX159" s="59"/>
      <c r="QRY159" s="59"/>
      <c r="QRZ159" s="59"/>
      <c r="QSA159" s="59"/>
      <c r="QSB159" s="59"/>
      <c r="QSC159" s="59"/>
      <c r="QSD159" s="59"/>
      <c r="QSE159" s="59"/>
      <c r="QSF159" s="59"/>
      <c r="QSG159" s="59"/>
      <c r="QSH159" s="59"/>
      <c r="QSI159" s="59"/>
      <c r="QSJ159" s="59"/>
      <c r="QSK159" s="59"/>
      <c r="QSL159" s="59"/>
      <c r="QSM159" s="59"/>
      <c r="QSN159" s="59"/>
      <c r="QSO159" s="59"/>
      <c r="QSP159" s="59"/>
      <c r="QSQ159" s="59"/>
      <c r="QSR159" s="59"/>
      <c r="QSS159" s="59"/>
      <c r="QST159" s="59"/>
      <c r="QSU159" s="59"/>
      <c r="QSV159" s="59"/>
      <c r="QSW159" s="59"/>
      <c r="QSX159" s="59"/>
      <c r="QSY159" s="59"/>
      <c r="QSZ159" s="59"/>
      <c r="QTA159" s="59"/>
      <c r="QTB159" s="59"/>
      <c r="QTC159" s="59"/>
      <c r="QTD159" s="59"/>
      <c r="QTE159" s="59"/>
      <c r="QTF159" s="59"/>
      <c r="QTG159" s="59"/>
      <c r="QTH159" s="59"/>
      <c r="QTI159" s="59"/>
      <c r="QTJ159" s="59"/>
      <c r="QTK159" s="59"/>
      <c r="QTL159" s="59"/>
      <c r="QTM159" s="59"/>
      <c r="QTN159" s="59"/>
      <c r="QTO159" s="59"/>
      <c r="QTP159" s="59"/>
      <c r="QTQ159" s="59"/>
      <c r="QTR159" s="59"/>
      <c r="QTS159" s="59"/>
      <c r="QTT159" s="59"/>
      <c r="QTU159" s="59"/>
      <c r="QTV159" s="59"/>
      <c r="QTW159" s="59"/>
      <c r="QTX159" s="59"/>
      <c r="QTY159" s="59"/>
      <c r="QTZ159" s="59"/>
      <c r="QUA159" s="59"/>
      <c r="QUB159" s="59"/>
      <c r="QUC159" s="59"/>
      <c r="QUD159" s="59"/>
      <c r="QUE159" s="59"/>
      <c r="QUF159" s="59"/>
      <c r="QUG159" s="59"/>
      <c r="QUH159" s="59"/>
      <c r="QUI159" s="59"/>
      <c r="QUJ159" s="59"/>
      <c r="QUK159" s="59"/>
      <c r="QUL159" s="59"/>
      <c r="QUM159" s="59"/>
      <c r="QUN159" s="59"/>
      <c r="QUO159" s="59"/>
      <c r="QUP159" s="59"/>
      <c r="QUQ159" s="59"/>
      <c r="QUR159" s="59"/>
      <c r="QUS159" s="59"/>
      <c r="QUT159" s="59"/>
      <c r="QUU159" s="59"/>
      <c r="QUV159" s="59"/>
      <c r="QUW159" s="59"/>
      <c r="QUX159" s="59"/>
      <c r="QUY159" s="59"/>
      <c r="QUZ159" s="59"/>
      <c r="QVA159" s="59"/>
      <c r="QVB159" s="59"/>
      <c r="QVC159" s="59"/>
      <c r="QVD159" s="59"/>
      <c r="QVE159" s="59"/>
      <c r="QVF159" s="59"/>
      <c r="QVG159" s="59"/>
      <c r="QVH159" s="59"/>
      <c r="QVI159" s="59"/>
      <c r="QVJ159" s="59"/>
      <c r="QVK159" s="59"/>
      <c r="QVL159" s="59"/>
      <c r="QVM159" s="59"/>
      <c r="QVN159" s="59"/>
      <c r="QVO159" s="59"/>
      <c r="QVP159" s="59"/>
      <c r="QVQ159" s="59"/>
      <c r="QVR159" s="59"/>
      <c r="QVS159" s="59"/>
      <c r="QVT159" s="59"/>
      <c r="QVU159" s="59"/>
      <c r="QVV159" s="59"/>
      <c r="QVW159" s="59"/>
      <c r="QVX159" s="59"/>
      <c r="QVY159" s="59"/>
      <c r="QVZ159" s="59"/>
      <c r="QWA159" s="59"/>
      <c r="QWB159" s="59"/>
      <c r="QWC159" s="59"/>
      <c r="QWD159" s="59"/>
      <c r="QWE159" s="59"/>
      <c r="QWF159" s="59"/>
      <c r="QWG159" s="59"/>
      <c r="QWH159" s="59"/>
      <c r="QWI159" s="59"/>
      <c r="QWJ159" s="59"/>
      <c r="QWK159" s="59"/>
      <c r="QWL159" s="59"/>
      <c r="QWM159" s="59"/>
      <c r="QWN159" s="59"/>
      <c r="QWO159" s="59"/>
      <c r="QWP159" s="59"/>
      <c r="QWQ159" s="59"/>
      <c r="QWR159" s="59"/>
      <c r="QWS159" s="59"/>
      <c r="QWT159" s="59"/>
      <c r="QWU159" s="59"/>
      <c r="QWV159" s="59"/>
      <c r="QWW159" s="59"/>
      <c r="QWX159" s="59"/>
      <c r="QWY159" s="59"/>
      <c r="QWZ159" s="59"/>
      <c r="QXA159" s="59"/>
      <c r="QXB159" s="59"/>
      <c r="QXC159" s="59"/>
      <c r="QXD159" s="59"/>
      <c r="QXE159" s="59"/>
      <c r="QXF159" s="59"/>
      <c r="QXG159" s="59"/>
      <c r="QXH159" s="59"/>
      <c r="QXI159" s="59"/>
      <c r="QXJ159" s="59"/>
      <c r="QXK159" s="59"/>
      <c r="QXL159" s="59"/>
      <c r="QXM159" s="59"/>
      <c r="QXN159" s="59"/>
      <c r="QXO159" s="59"/>
      <c r="QXP159" s="59"/>
      <c r="QXQ159" s="59"/>
      <c r="QXR159" s="59"/>
      <c r="QXS159" s="59"/>
      <c r="QXT159" s="59"/>
      <c r="QXU159" s="59"/>
      <c r="QXV159" s="59"/>
      <c r="QXW159" s="59"/>
      <c r="QXX159" s="59"/>
      <c r="QXY159" s="59"/>
      <c r="QXZ159" s="59"/>
      <c r="QYA159" s="59"/>
      <c r="QYB159" s="59"/>
      <c r="QYC159" s="59"/>
      <c r="QYD159" s="59"/>
      <c r="QYE159" s="59"/>
      <c r="QYF159" s="59"/>
      <c r="QYG159" s="59"/>
      <c r="QYH159" s="59"/>
      <c r="QYI159" s="59"/>
      <c r="QYJ159" s="59"/>
      <c r="QYK159" s="59"/>
      <c r="QYL159" s="59"/>
      <c r="QYM159" s="59"/>
      <c r="QYN159" s="59"/>
      <c r="QYO159" s="59"/>
      <c r="QYP159" s="59"/>
      <c r="QYQ159" s="59"/>
      <c r="QYR159" s="59"/>
      <c r="QYS159" s="59"/>
      <c r="QYT159" s="59"/>
      <c r="QYU159" s="59"/>
      <c r="QYV159" s="59"/>
      <c r="QYW159" s="59"/>
      <c r="QYX159" s="59"/>
      <c r="QYY159" s="59"/>
      <c r="QYZ159" s="59"/>
      <c r="QZA159" s="59"/>
      <c r="QZB159" s="59"/>
      <c r="QZC159" s="59"/>
      <c r="QZD159" s="59"/>
      <c r="QZE159" s="59"/>
      <c r="QZF159" s="59"/>
      <c r="QZG159" s="59"/>
      <c r="QZH159" s="59"/>
      <c r="QZI159" s="59"/>
      <c r="QZJ159" s="59"/>
      <c r="QZK159" s="59"/>
      <c r="QZL159" s="59"/>
      <c r="QZM159" s="59"/>
      <c r="QZN159" s="59"/>
      <c r="QZO159" s="59"/>
      <c r="QZP159" s="59"/>
      <c r="QZQ159" s="59"/>
      <c r="QZR159" s="59"/>
      <c r="QZS159" s="59"/>
      <c r="QZT159" s="59"/>
      <c r="QZU159" s="59"/>
      <c r="QZV159" s="59"/>
      <c r="QZW159" s="59"/>
      <c r="QZX159" s="59"/>
      <c r="QZY159" s="59"/>
      <c r="QZZ159" s="59"/>
      <c r="RAA159" s="59"/>
      <c r="RAB159" s="59"/>
      <c r="RAC159" s="59"/>
      <c r="RAD159" s="59"/>
      <c r="RAE159" s="59"/>
      <c r="RAF159" s="59"/>
      <c r="RAG159" s="59"/>
      <c r="RAH159" s="59"/>
      <c r="RAI159" s="59"/>
      <c r="RAJ159" s="59"/>
      <c r="RAK159" s="59"/>
      <c r="RAL159" s="59"/>
      <c r="RAM159" s="59"/>
      <c r="RAN159" s="59"/>
      <c r="RAO159" s="59"/>
      <c r="RAP159" s="59"/>
      <c r="RAQ159" s="59"/>
      <c r="RAR159" s="59"/>
      <c r="RAS159" s="59"/>
      <c r="RAT159" s="59"/>
      <c r="RAU159" s="59"/>
      <c r="RAV159" s="59"/>
      <c r="RAW159" s="59"/>
      <c r="RAX159" s="59"/>
      <c r="RAY159" s="59"/>
      <c r="RAZ159" s="59"/>
      <c r="RBA159" s="59"/>
      <c r="RBB159" s="59"/>
      <c r="RBC159" s="59"/>
      <c r="RBD159" s="59"/>
      <c r="RBE159" s="59"/>
      <c r="RBF159" s="59"/>
      <c r="RBG159" s="59"/>
      <c r="RBH159" s="59"/>
      <c r="RBI159" s="59"/>
      <c r="RBJ159" s="59"/>
      <c r="RBK159" s="59"/>
      <c r="RBL159" s="59"/>
      <c r="RBM159" s="59"/>
      <c r="RBN159" s="59"/>
      <c r="RBO159" s="59"/>
      <c r="RBP159" s="59"/>
      <c r="RBQ159" s="59"/>
      <c r="RBR159" s="59"/>
      <c r="RBS159" s="59"/>
      <c r="RBT159" s="59"/>
      <c r="RBU159" s="59"/>
      <c r="RBV159" s="59"/>
      <c r="RBW159" s="59"/>
      <c r="RBX159" s="59"/>
      <c r="RBY159" s="59"/>
      <c r="RBZ159" s="59"/>
      <c r="RCA159" s="59"/>
      <c r="RCB159" s="59"/>
      <c r="RCC159" s="59"/>
      <c r="RCD159" s="59"/>
      <c r="RCE159" s="59"/>
      <c r="RCF159" s="59"/>
      <c r="RCG159" s="59"/>
      <c r="RCH159" s="59"/>
      <c r="RCI159" s="59"/>
      <c r="RCJ159" s="59"/>
      <c r="RCK159" s="59"/>
      <c r="RCL159" s="59"/>
      <c r="RCM159" s="59"/>
      <c r="RCN159" s="59"/>
      <c r="RCO159" s="59"/>
      <c r="RCP159" s="59"/>
      <c r="RCQ159" s="59"/>
      <c r="RCR159" s="59"/>
      <c r="RCS159" s="59"/>
      <c r="RCT159" s="59"/>
      <c r="RCU159" s="59"/>
      <c r="RCV159" s="59"/>
      <c r="RCW159" s="59"/>
      <c r="RCX159" s="59"/>
      <c r="RCY159" s="59"/>
      <c r="RCZ159" s="59"/>
      <c r="RDA159" s="59"/>
      <c r="RDB159" s="59"/>
      <c r="RDC159" s="59"/>
      <c r="RDD159" s="59"/>
      <c r="RDE159" s="59"/>
      <c r="RDF159" s="59"/>
      <c r="RDG159" s="59"/>
      <c r="RDH159" s="59"/>
      <c r="RDI159" s="59"/>
      <c r="RDJ159" s="59"/>
      <c r="RDK159" s="59"/>
      <c r="RDL159" s="59"/>
      <c r="RDM159" s="59"/>
      <c r="RDN159" s="59"/>
      <c r="RDO159" s="59"/>
      <c r="RDP159" s="59"/>
      <c r="RDQ159" s="59"/>
      <c r="RDR159" s="59"/>
      <c r="RDS159" s="59"/>
      <c r="RDT159" s="59"/>
      <c r="RDU159" s="59"/>
      <c r="RDV159" s="59"/>
      <c r="RDW159" s="59"/>
      <c r="RDX159" s="59"/>
      <c r="RDY159" s="59"/>
      <c r="RDZ159" s="59"/>
      <c r="REA159" s="59"/>
      <c r="REB159" s="59"/>
      <c r="REC159" s="59"/>
      <c r="RED159" s="59"/>
      <c r="REE159" s="59"/>
      <c r="REF159" s="59"/>
      <c r="REG159" s="59"/>
      <c r="REH159" s="59"/>
      <c r="REI159" s="59"/>
      <c r="REJ159" s="59"/>
      <c r="REK159" s="59"/>
      <c r="REL159" s="59"/>
      <c r="REM159" s="59"/>
      <c r="REN159" s="59"/>
      <c r="REO159" s="59"/>
      <c r="REP159" s="59"/>
      <c r="REQ159" s="59"/>
      <c r="RER159" s="59"/>
      <c r="RES159" s="59"/>
      <c r="RET159" s="59"/>
      <c r="REU159" s="59"/>
      <c r="REV159" s="59"/>
      <c r="REW159" s="59"/>
      <c r="REX159" s="59"/>
      <c r="REY159" s="59"/>
      <c r="REZ159" s="59"/>
      <c r="RFA159" s="59"/>
      <c r="RFB159" s="59"/>
      <c r="RFC159" s="59"/>
      <c r="RFD159" s="59"/>
      <c r="RFE159" s="59"/>
      <c r="RFF159" s="59"/>
      <c r="RFG159" s="59"/>
      <c r="RFH159" s="59"/>
      <c r="RFI159" s="59"/>
      <c r="RFJ159" s="59"/>
      <c r="RFK159" s="59"/>
      <c r="RFL159" s="59"/>
      <c r="RFM159" s="59"/>
      <c r="RFN159" s="59"/>
      <c r="RFO159" s="59"/>
      <c r="RFP159" s="59"/>
      <c r="RFQ159" s="59"/>
      <c r="RFR159" s="59"/>
      <c r="RFS159" s="59"/>
      <c r="RFT159" s="59"/>
      <c r="RFU159" s="59"/>
      <c r="RFV159" s="59"/>
      <c r="RFW159" s="59"/>
      <c r="RFX159" s="59"/>
      <c r="RFY159" s="59"/>
      <c r="RFZ159" s="59"/>
      <c r="RGA159" s="59"/>
      <c r="RGB159" s="59"/>
      <c r="RGC159" s="59"/>
      <c r="RGD159" s="59"/>
      <c r="RGE159" s="59"/>
      <c r="RGF159" s="59"/>
      <c r="RGG159" s="59"/>
      <c r="RGH159" s="59"/>
      <c r="RGI159" s="59"/>
      <c r="RGJ159" s="59"/>
      <c r="RGK159" s="59"/>
      <c r="RGL159" s="59"/>
      <c r="RGM159" s="59"/>
      <c r="RGN159" s="59"/>
      <c r="RGO159" s="59"/>
      <c r="RGP159" s="59"/>
      <c r="RGQ159" s="59"/>
      <c r="RGR159" s="59"/>
      <c r="RGS159" s="59"/>
      <c r="RGT159" s="59"/>
      <c r="RGU159" s="59"/>
      <c r="RGV159" s="59"/>
      <c r="RGW159" s="59"/>
      <c r="RGX159" s="59"/>
      <c r="RGY159" s="59"/>
      <c r="RGZ159" s="59"/>
      <c r="RHA159" s="59"/>
      <c r="RHB159" s="59"/>
      <c r="RHC159" s="59"/>
      <c r="RHD159" s="59"/>
      <c r="RHE159" s="59"/>
      <c r="RHF159" s="59"/>
      <c r="RHG159" s="59"/>
      <c r="RHH159" s="59"/>
      <c r="RHI159" s="59"/>
      <c r="RHJ159" s="59"/>
      <c r="RHK159" s="59"/>
      <c r="RHL159" s="59"/>
      <c r="RHM159" s="59"/>
      <c r="RHN159" s="59"/>
      <c r="RHO159" s="59"/>
      <c r="RHP159" s="59"/>
      <c r="RHQ159" s="59"/>
      <c r="RHR159" s="59"/>
      <c r="RHS159" s="59"/>
      <c r="RHT159" s="59"/>
      <c r="RHU159" s="59"/>
      <c r="RHV159" s="59"/>
      <c r="RHW159" s="59"/>
      <c r="RHX159" s="59"/>
      <c r="RHY159" s="59"/>
      <c r="RHZ159" s="59"/>
      <c r="RIA159" s="59"/>
      <c r="RIB159" s="59"/>
      <c r="RIC159" s="59"/>
      <c r="RID159" s="59"/>
      <c r="RIE159" s="59"/>
      <c r="RIF159" s="59"/>
      <c r="RIG159" s="59"/>
      <c r="RIH159" s="59"/>
      <c r="RII159" s="59"/>
      <c r="RIJ159" s="59"/>
      <c r="RIK159" s="59"/>
      <c r="RIL159" s="59"/>
      <c r="RIM159" s="59"/>
      <c r="RIN159" s="59"/>
      <c r="RIO159" s="59"/>
      <c r="RIP159" s="59"/>
      <c r="RIQ159" s="59"/>
      <c r="RIR159" s="59"/>
      <c r="RIS159" s="59"/>
      <c r="RIT159" s="59"/>
      <c r="RIU159" s="59"/>
      <c r="RIV159" s="59"/>
      <c r="RIW159" s="59"/>
      <c r="RIX159" s="59"/>
      <c r="RIY159" s="59"/>
      <c r="RIZ159" s="59"/>
      <c r="RJA159" s="59"/>
      <c r="RJB159" s="59"/>
      <c r="RJC159" s="59"/>
      <c r="RJD159" s="59"/>
      <c r="RJE159" s="59"/>
      <c r="RJF159" s="59"/>
      <c r="RJG159" s="59"/>
      <c r="RJH159" s="59"/>
      <c r="RJI159" s="59"/>
      <c r="RJJ159" s="59"/>
      <c r="RJK159" s="59"/>
      <c r="RJL159" s="59"/>
      <c r="RJM159" s="59"/>
      <c r="RJN159" s="59"/>
      <c r="RJO159" s="59"/>
      <c r="RJP159" s="59"/>
      <c r="RJQ159" s="59"/>
      <c r="RJR159" s="59"/>
      <c r="RJS159" s="59"/>
      <c r="RJT159" s="59"/>
      <c r="RJU159" s="59"/>
      <c r="RJV159" s="59"/>
      <c r="RJW159" s="59"/>
      <c r="RJX159" s="59"/>
      <c r="RJY159" s="59"/>
      <c r="RJZ159" s="59"/>
      <c r="RKA159" s="59"/>
      <c r="RKB159" s="59"/>
      <c r="RKC159" s="59"/>
      <c r="RKD159" s="59"/>
      <c r="RKE159" s="59"/>
      <c r="RKF159" s="59"/>
      <c r="RKG159" s="59"/>
      <c r="RKH159" s="59"/>
      <c r="RKI159" s="59"/>
      <c r="RKJ159" s="59"/>
      <c r="RKK159" s="59"/>
      <c r="RKL159" s="59"/>
      <c r="RKM159" s="59"/>
      <c r="RKN159" s="59"/>
      <c r="RKO159" s="59"/>
      <c r="RKP159" s="59"/>
      <c r="RKQ159" s="59"/>
      <c r="RKR159" s="59"/>
      <c r="RKS159" s="59"/>
      <c r="RKT159" s="59"/>
      <c r="RKU159" s="59"/>
      <c r="RKV159" s="59"/>
      <c r="RKW159" s="59"/>
      <c r="RKX159" s="59"/>
      <c r="RKY159" s="59"/>
      <c r="RKZ159" s="59"/>
      <c r="RLA159" s="59"/>
      <c r="RLB159" s="59"/>
      <c r="RLC159" s="59"/>
      <c r="RLD159" s="59"/>
      <c r="RLE159" s="59"/>
      <c r="RLF159" s="59"/>
      <c r="RLG159" s="59"/>
      <c r="RLH159" s="59"/>
      <c r="RLI159" s="59"/>
      <c r="RLJ159" s="59"/>
      <c r="RLK159" s="59"/>
      <c r="RLL159" s="59"/>
      <c r="RLM159" s="59"/>
      <c r="RLN159" s="59"/>
      <c r="RLO159" s="59"/>
      <c r="RLP159" s="59"/>
      <c r="RLQ159" s="59"/>
      <c r="RLR159" s="59"/>
      <c r="RLS159" s="59"/>
      <c r="RLT159" s="59"/>
      <c r="RLU159" s="59"/>
      <c r="RLV159" s="59"/>
      <c r="RLW159" s="59"/>
      <c r="RLX159" s="59"/>
      <c r="RLY159" s="59"/>
      <c r="RLZ159" s="59"/>
      <c r="RMA159" s="59"/>
      <c r="RMB159" s="59"/>
      <c r="RMC159" s="59"/>
      <c r="RMD159" s="59"/>
      <c r="RME159" s="59"/>
      <c r="RMF159" s="59"/>
      <c r="RMG159" s="59"/>
      <c r="RMH159" s="59"/>
      <c r="RMI159" s="59"/>
      <c r="RMJ159" s="59"/>
      <c r="RMK159" s="59"/>
      <c r="RML159" s="59"/>
      <c r="RMM159" s="59"/>
      <c r="RMN159" s="59"/>
      <c r="RMO159" s="59"/>
      <c r="RMP159" s="59"/>
      <c r="RMQ159" s="59"/>
      <c r="RMR159" s="59"/>
      <c r="RMS159" s="59"/>
      <c r="RMT159" s="59"/>
      <c r="RMU159" s="59"/>
      <c r="RMV159" s="59"/>
      <c r="RMW159" s="59"/>
      <c r="RMX159" s="59"/>
      <c r="RMY159" s="59"/>
      <c r="RMZ159" s="59"/>
      <c r="RNA159" s="59"/>
      <c r="RNB159" s="59"/>
      <c r="RNC159" s="59"/>
      <c r="RND159" s="59"/>
      <c r="RNE159" s="59"/>
      <c r="RNF159" s="59"/>
      <c r="RNG159" s="59"/>
      <c r="RNH159" s="59"/>
      <c r="RNI159" s="59"/>
      <c r="RNJ159" s="59"/>
      <c r="RNK159" s="59"/>
      <c r="RNL159" s="59"/>
      <c r="RNM159" s="59"/>
      <c r="RNN159" s="59"/>
      <c r="RNO159" s="59"/>
      <c r="RNP159" s="59"/>
      <c r="RNQ159" s="59"/>
      <c r="RNR159" s="59"/>
      <c r="RNS159" s="59"/>
      <c r="RNT159" s="59"/>
      <c r="RNU159" s="59"/>
      <c r="RNV159" s="59"/>
      <c r="RNW159" s="59"/>
      <c r="RNX159" s="59"/>
      <c r="RNY159" s="59"/>
      <c r="RNZ159" s="59"/>
      <c r="ROA159" s="59"/>
      <c r="ROB159" s="59"/>
      <c r="ROC159" s="59"/>
      <c r="ROD159" s="59"/>
      <c r="ROE159" s="59"/>
      <c r="ROF159" s="59"/>
      <c r="ROG159" s="59"/>
      <c r="ROH159" s="59"/>
      <c r="ROI159" s="59"/>
      <c r="ROJ159" s="59"/>
      <c r="ROK159" s="59"/>
      <c r="ROL159" s="59"/>
      <c r="ROM159" s="59"/>
      <c r="RON159" s="59"/>
      <c r="ROO159" s="59"/>
      <c r="ROP159" s="59"/>
      <c r="ROQ159" s="59"/>
      <c r="ROR159" s="59"/>
      <c r="ROS159" s="59"/>
      <c r="ROT159" s="59"/>
      <c r="ROU159" s="59"/>
      <c r="ROV159" s="59"/>
      <c r="ROW159" s="59"/>
      <c r="ROX159" s="59"/>
      <c r="ROY159" s="59"/>
      <c r="ROZ159" s="59"/>
      <c r="RPA159" s="59"/>
      <c r="RPB159" s="59"/>
      <c r="RPC159" s="59"/>
      <c r="RPD159" s="59"/>
      <c r="RPE159" s="59"/>
      <c r="RPF159" s="59"/>
      <c r="RPG159" s="59"/>
      <c r="RPH159" s="59"/>
      <c r="RPI159" s="59"/>
      <c r="RPJ159" s="59"/>
      <c r="RPK159" s="59"/>
      <c r="RPL159" s="59"/>
      <c r="RPM159" s="59"/>
      <c r="RPN159" s="59"/>
      <c r="RPO159" s="59"/>
      <c r="RPP159" s="59"/>
      <c r="RPQ159" s="59"/>
      <c r="RPR159" s="59"/>
      <c r="RPS159" s="59"/>
      <c r="RPT159" s="59"/>
      <c r="RPU159" s="59"/>
      <c r="RPV159" s="59"/>
      <c r="RPW159" s="59"/>
      <c r="RPX159" s="59"/>
      <c r="RPY159" s="59"/>
      <c r="RPZ159" s="59"/>
      <c r="RQA159" s="59"/>
      <c r="RQB159" s="59"/>
      <c r="RQC159" s="59"/>
      <c r="RQD159" s="59"/>
      <c r="RQE159" s="59"/>
      <c r="RQF159" s="59"/>
      <c r="RQG159" s="59"/>
      <c r="RQH159" s="59"/>
      <c r="RQI159" s="59"/>
      <c r="RQJ159" s="59"/>
      <c r="RQK159" s="59"/>
      <c r="RQL159" s="59"/>
      <c r="RQM159" s="59"/>
      <c r="RQN159" s="59"/>
      <c r="RQO159" s="59"/>
      <c r="RQP159" s="59"/>
      <c r="RQQ159" s="59"/>
      <c r="RQR159" s="59"/>
      <c r="RQS159" s="59"/>
      <c r="RQT159" s="59"/>
      <c r="RQU159" s="59"/>
      <c r="RQV159" s="59"/>
      <c r="RQW159" s="59"/>
      <c r="RQX159" s="59"/>
      <c r="RQY159" s="59"/>
      <c r="RQZ159" s="59"/>
      <c r="RRA159" s="59"/>
      <c r="RRB159" s="59"/>
      <c r="RRC159" s="59"/>
      <c r="RRD159" s="59"/>
      <c r="RRE159" s="59"/>
      <c r="RRF159" s="59"/>
      <c r="RRG159" s="59"/>
      <c r="RRH159" s="59"/>
      <c r="RRI159" s="59"/>
      <c r="RRJ159" s="59"/>
      <c r="RRK159" s="59"/>
      <c r="RRL159" s="59"/>
      <c r="RRM159" s="59"/>
      <c r="RRN159" s="59"/>
      <c r="RRO159" s="59"/>
      <c r="RRP159" s="59"/>
      <c r="RRQ159" s="59"/>
      <c r="RRR159" s="59"/>
      <c r="RRS159" s="59"/>
      <c r="RRT159" s="59"/>
      <c r="RRU159" s="59"/>
      <c r="RRV159" s="59"/>
      <c r="RRW159" s="59"/>
      <c r="RRX159" s="59"/>
      <c r="RRY159" s="59"/>
      <c r="RRZ159" s="59"/>
      <c r="RSA159" s="59"/>
      <c r="RSB159" s="59"/>
      <c r="RSC159" s="59"/>
      <c r="RSD159" s="59"/>
      <c r="RSE159" s="59"/>
      <c r="RSF159" s="59"/>
      <c r="RSG159" s="59"/>
      <c r="RSH159" s="59"/>
      <c r="RSI159" s="59"/>
      <c r="RSJ159" s="59"/>
      <c r="RSK159" s="59"/>
      <c r="RSL159" s="59"/>
      <c r="RSM159" s="59"/>
      <c r="RSN159" s="59"/>
      <c r="RSO159" s="59"/>
      <c r="RSP159" s="59"/>
      <c r="RSQ159" s="59"/>
      <c r="RSR159" s="59"/>
      <c r="RSS159" s="59"/>
      <c r="RST159" s="59"/>
      <c r="RSU159" s="59"/>
      <c r="RSV159" s="59"/>
      <c r="RSW159" s="59"/>
      <c r="RSX159" s="59"/>
      <c r="RSY159" s="59"/>
      <c r="RSZ159" s="59"/>
      <c r="RTA159" s="59"/>
      <c r="RTB159" s="59"/>
      <c r="RTC159" s="59"/>
      <c r="RTD159" s="59"/>
      <c r="RTE159" s="59"/>
      <c r="RTF159" s="59"/>
      <c r="RTG159" s="59"/>
      <c r="RTH159" s="59"/>
      <c r="RTI159" s="59"/>
      <c r="RTJ159" s="59"/>
      <c r="RTK159" s="59"/>
      <c r="RTL159" s="59"/>
      <c r="RTM159" s="59"/>
      <c r="RTN159" s="59"/>
      <c r="RTO159" s="59"/>
      <c r="RTP159" s="59"/>
      <c r="RTQ159" s="59"/>
      <c r="RTR159" s="59"/>
      <c r="RTS159" s="59"/>
      <c r="RTT159" s="59"/>
      <c r="RTU159" s="59"/>
      <c r="RTV159" s="59"/>
      <c r="RTW159" s="59"/>
      <c r="RTX159" s="59"/>
      <c r="RTY159" s="59"/>
      <c r="RTZ159" s="59"/>
      <c r="RUA159" s="59"/>
      <c r="RUB159" s="59"/>
      <c r="RUC159" s="59"/>
      <c r="RUD159" s="59"/>
      <c r="RUE159" s="59"/>
      <c r="RUF159" s="59"/>
      <c r="RUG159" s="59"/>
      <c r="RUH159" s="59"/>
      <c r="RUI159" s="59"/>
      <c r="RUJ159" s="59"/>
      <c r="RUK159" s="59"/>
      <c r="RUL159" s="59"/>
      <c r="RUM159" s="59"/>
      <c r="RUN159" s="59"/>
      <c r="RUO159" s="59"/>
      <c r="RUP159" s="59"/>
      <c r="RUQ159" s="59"/>
      <c r="RUR159" s="59"/>
      <c r="RUS159" s="59"/>
      <c r="RUT159" s="59"/>
      <c r="RUU159" s="59"/>
      <c r="RUV159" s="59"/>
      <c r="RUW159" s="59"/>
      <c r="RUX159" s="59"/>
      <c r="RUY159" s="59"/>
      <c r="RUZ159" s="59"/>
      <c r="RVA159" s="59"/>
      <c r="RVB159" s="59"/>
      <c r="RVC159" s="59"/>
      <c r="RVD159" s="59"/>
      <c r="RVE159" s="59"/>
      <c r="RVF159" s="59"/>
      <c r="RVG159" s="59"/>
      <c r="RVH159" s="59"/>
      <c r="RVI159" s="59"/>
      <c r="RVJ159" s="59"/>
      <c r="RVK159" s="59"/>
      <c r="RVL159" s="59"/>
      <c r="RVM159" s="59"/>
      <c r="RVN159" s="59"/>
      <c r="RVO159" s="59"/>
      <c r="RVP159" s="59"/>
      <c r="RVQ159" s="59"/>
      <c r="RVR159" s="59"/>
      <c r="RVS159" s="59"/>
      <c r="RVT159" s="59"/>
      <c r="RVU159" s="59"/>
      <c r="RVV159" s="59"/>
      <c r="RVW159" s="59"/>
      <c r="RVX159" s="59"/>
      <c r="RVY159" s="59"/>
      <c r="RVZ159" s="59"/>
      <c r="RWA159" s="59"/>
      <c r="RWB159" s="59"/>
      <c r="RWC159" s="59"/>
      <c r="RWD159" s="59"/>
      <c r="RWE159" s="59"/>
      <c r="RWF159" s="59"/>
      <c r="RWG159" s="59"/>
      <c r="RWH159" s="59"/>
      <c r="RWI159" s="59"/>
      <c r="RWJ159" s="59"/>
      <c r="RWK159" s="59"/>
      <c r="RWL159" s="59"/>
      <c r="RWM159" s="59"/>
      <c r="RWN159" s="59"/>
      <c r="RWO159" s="59"/>
      <c r="RWP159" s="59"/>
      <c r="RWQ159" s="59"/>
      <c r="RWR159" s="59"/>
      <c r="RWS159" s="59"/>
      <c r="RWT159" s="59"/>
      <c r="RWU159" s="59"/>
      <c r="RWV159" s="59"/>
      <c r="RWW159" s="59"/>
      <c r="RWX159" s="59"/>
      <c r="RWY159" s="59"/>
      <c r="RWZ159" s="59"/>
      <c r="RXA159" s="59"/>
      <c r="RXB159" s="59"/>
      <c r="RXC159" s="59"/>
      <c r="RXD159" s="59"/>
      <c r="RXE159" s="59"/>
      <c r="RXF159" s="59"/>
      <c r="RXG159" s="59"/>
      <c r="RXH159" s="59"/>
      <c r="RXI159" s="59"/>
      <c r="RXJ159" s="59"/>
      <c r="RXK159" s="59"/>
      <c r="RXL159" s="59"/>
      <c r="RXM159" s="59"/>
      <c r="RXN159" s="59"/>
      <c r="RXO159" s="59"/>
      <c r="RXP159" s="59"/>
      <c r="RXQ159" s="59"/>
      <c r="RXR159" s="59"/>
      <c r="RXS159" s="59"/>
      <c r="RXT159" s="59"/>
      <c r="RXU159" s="59"/>
      <c r="RXV159" s="59"/>
      <c r="RXW159" s="59"/>
      <c r="RXX159" s="59"/>
      <c r="RXY159" s="59"/>
      <c r="RXZ159" s="59"/>
      <c r="RYA159" s="59"/>
      <c r="RYB159" s="59"/>
      <c r="RYC159" s="59"/>
      <c r="RYD159" s="59"/>
      <c r="RYE159" s="59"/>
      <c r="RYF159" s="59"/>
      <c r="RYG159" s="59"/>
      <c r="RYH159" s="59"/>
      <c r="RYI159" s="59"/>
      <c r="RYJ159" s="59"/>
      <c r="RYK159" s="59"/>
      <c r="RYL159" s="59"/>
      <c r="RYM159" s="59"/>
      <c r="RYN159" s="59"/>
      <c r="RYO159" s="59"/>
      <c r="RYP159" s="59"/>
      <c r="RYQ159" s="59"/>
      <c r="RYR159" s="59"/>
      <c r="RYS159" s="59"/>
      <c r="RYT159" s="59"/>
      <c r="RYU159" s="59"/>
      <c r="RYV159" s="59"/>
      <c r="RYW159" s="59"/>
      <c r="RYX159" s="59"/>
      <c r="RYY159" s="59"/>
      <c r="RYZ159" s="59"/>
      <c r="RZA159" s="59"/>
      <c r="RZB159" s="59"/>
      <c r="RZC159" s="59"/>
      <c r="RZD159" s="59"/>
      <c r="RZE159" s="59"/>
      <c r="RZF159" s="59"/>
      <c r="RZG159" s="59"/>
      <c r="RZH159" s="59"/>
      <c r="RZI159" s="59"/>
      <c r="RZJ159" s="59"/>
      <c r="RZK159" s="59"/>
      <c r="RZL159" s="59"/>
      <c r="RZM159" s="59"/>
      <c r="RZN159" s="59"/>
      <c r="RZO159" s="59"/>
      <c r="RZP159" s="59"/>
      <c r="RZQ159" s="59"/>
      <c r="RZR159" s="59"/>
      <c r="RZS159" s="59"/>
      <c r="RZT159" s="59"/>
      <c r="RZU159" s="59"/>
      <c r="RZV159" s="59"/>
      <c r="RZW159" s="59"/>
      <c r="RZX159" s="59"/>
      <c r="RZY159" s="59"/>
      <c r="RZZ159" s="59"/>
      <c r="SAA159" s="59"/>
      <c r="SAB159" s="59"/>
      <c r="SAC159" s="59"/>
      <c r="SAD159" s="59"/>
      <c r="SAE159" s="59"/>
      <c r="SAF159" s="59"/>
      <c r="SAG159" s="59"/>
      <c r="SAH159" s="59"/>
      <c r="SAI159" s="59"/>
      <c r="SAJ159" s="59"/>
      <c r="SAK159" s="59"/>
      <c r="SAL159" s="59"/>
      <c r="SAM159" s="59"/>
      <c r="SAN159" s="59"/>
      <c r="SAO159" s="59"/>
      <c r="SAP159" s="59"/>
      <c r="SAQ159" s="59"/>
      <c r="SAR159" s="59"/>
      <c r="SAS159" s="59"/>
      <c r="SAT159" s="59"/>
      <c r="SAU159" s="59"/>
      <c r="SAV159" s="59"/>
      <c r="SAW159" s="59"/>
      <c r="SAX159" s="59"/>
      <c r="SAY159" s="59"/>
      <c r="SAZ159" s="59"/>
      <c r="SBA159" s="59"/>
      <c r="SBB159" s="59"/>
      <c r="SBC159" s="59"/>
      <c r="SBD159" s="59"/>
      <c r="SBE159" s="59"/>
      <c r="SBF159" s="59"/>
      <c r="SBG159" s="59"/>
      <c r="SBH159" s="59"/>
      <c r="SBI159" s="59"/>
      <c r="SBJ159" s="59"/>
      <c r="SBK159" s="59"/>
      <c r="SBL159" s="59"/>
      <c r="SBM159" s="59"/>
      <c r="SBN159" s="59"/>
      <c r="SBO159" s="59"/>
      <c r="SBP159" s="59"/>
      <c r="SBQ159" s="59"/>
      <c r="SBR159" s="59"/>
      <c r="SBS159" s="59"/>
      <c r="SBT159" s="59"/>
      <c r="SBU159" s="59"/>
      <c r="SBV159" s="59"/>
      <c r="SBW159" s="59"/>
      <c r="SBX159" s="59"/>
      <c r="SBY159" s="59"/>
      <c r="SBZ159" s="59"/>
      <c r="SCA159" s="59"/>
      <c r="SCB159" s="59"/>
      <c r="SCC159" s="59"/>
      <c r="SCD159" s="59"/>
      <c r="SCE159" s="59"/>
      <c r="SCF159" s="59"/>
      <c r="SCG159" s="59"/>
      <c r="SCH159" s="59"/>
      <c r="SCI159" s="59"/>
      <c r="SCJ159" s="59"/>
      <c r="SCK159" s="59"/>
      <c r="SCL159" s="59"/>
      <c r="SCM159" s="59"/>
      <c r="SCN159" s="59"/>
      <c r="SCO159" s="59"/>
      <c r="SCP159" s="59"/>
      <c r="SCQ159" s="59"/>
      <c r="SCR159" s="59"/>
      <c r="SCS159" s="59"/>
      <c r="SCT159" s="59"/>
      <c r="SCU159" s="59"/>
      <c r="SCV159" s="59"/>
      <c r="SCW159" s="59"/>
      <c r="SCX159" s="59"/>
      <c r="SCY159" s="59"/>
      <c r="SCZ159" s="59"/>
      <c r="SDA159" s="59"/>
      <c r="SDB159" s="59"/>
      <c r="SDC159" s="59"/>
      <c r="SDD159" s="59"/>
      <c r="SDE159" s="59"/>
      <c r="SDF159" s="59"/>
      <c r="SDG159" s="59"/>
      <c r="SDH159" s="59"/>
      <c r="SDI159" s="59"/>
      <c r="SDJ159" s="59"/>
      <c r="SDK159" s="59"/>
      <c r="SDL159" s="59"/>
      <c r="SDM159" s="59"/>
      <c r="SDN159" s="59"/>
      <c r="SDO159" s="59"/>
      <c r="SDP159" s="59"/>
      <c r="SDQ159" s="59"/>
      <c r="SDR159" s="59"/>
      <c r="SDS159" s="59"/>
      <c r="SDT159" s="59"/>
      <c r="SDU159" s="59"/>
      <c r="SDV159" s="59"/>
      <c r="SDW159" s="59"/>
      <c r="SDX159" s="59"/>
      <c r="SDY159" s="59"/>
      <c r="SDZ159" s="59"/>
      <c r="SEA159" s="59"/>
      <c r="SEB159" s="59"/>
      <c r="SEC159" s="59"/>
      <c r="SED159" s="59"/>
      <c r="SEE159" s="59"/>
      <c r="SEF159" s="59"/>
      <c r="SEG159" s="59"/>
      <c r="SEH159" s="59"/>
      <c r="SEI159" s="59"/>
      <c r="SEJ159" s="59"/>
      <c r="SEK159" s="59"/>
      <c r="SEL159" s="59"/>
      <c r="SEM159" s="59"/>
      <c r="SEN159" s="59"/>
      <c r="SEO159" s="59"/>
      <c r="SEP159" s="59"/>
      <c r="SEQ159" s="59"/>
      <c r="SER159" s="59"/>
      <c r="SES159" s="59"/>
      <c r="SET159" s="59"/>
      <c r="SEU159" s="59"/>
      <c r="SEV159" s="59"/>
      <c r="SEW159" s="59"/>
      <c r="SEX159" s="59"/>
      <c r="SEY159" s="59"/>
      <c r="SEZ159" s="59"/>
      <c r="SFA159" s="59"/>
      <c r="SFB159" s="59"/>
      <c r="SFC159" s="59"/>
      <c r="SFD159" s="59"/>
      <c r="SFE159" s="59"/>
      <c r="SFF159" s="59"/>
      <c r="SFG159" s="59"/>
      <c r="SFH159" s="59"/>
      <c r="SFI159" s="59"/>
      <c r="SFJ159" s="59"/>
      <c r="SFK159" s="59"/>
      <c r="SFL159" s="59"/>
      <c r="SFM159" s="59"/>
      <c r="SFN159" s="59"/>
      <c r="SFO159" s="59"/>
      <c r="SFP159" s="59"/>
      <c r="SFQ159" s="59"/>
      <c r="SFR159" s="59"/>
      <c r="SFS159" s="59"/>
      <c r="SFT159" s="59"/>
      <c r="SFU159" s="59"/>
      <c r="SFV159" s="59"/>
      <c r="SFW159" s="59"/>
      <c r="SFX159" s="59"/>
      <c r="SFY159" s="59"/>
      <c r="SFZ159" s="59"/>
      <c r="SGA159" s="59"/>
      <c r="SGB159" s="59"/>
      <c r="SGC159" s="59"/>
      <c r="SGD159" s="59"/>
      <c r="SGE159" s="59"/>
      <c r="SGF159" s="59"/>
      <c r="SGG159" s="59"/>
      <c r="SGH159" s="59"/>
      <c r="SGI159" s="59"/>
      <c r="SGJ159" s="59"/>
      <c r="SGK159" s="59"/>
      <c r="SGL159" s="59"/>
      <c r="SGM159" s="59"/>
      <c r="SGN159" s="59"/>
      <c r="SGO159" s="59"/>
      <c r="SGP159" s="59"/>
      <c r="SGQ159" s="59"/>
      <c r="SGR159" s="59"/>
      <c r="SGS159" s="59"/>
      <c r="SGT159" s="59"/>
      <c r="SGU159" s="59"/>
      <c r="SGV159" s="59"/>
      <c r="SGW159" s="59"/>
      <c r="SGX159" s="59"/>
      <c r="SGY159" s="59"/>
      <c r="SGZ159" s="59"/>
      <c r="SHA159" s="59"/>
      <c r="SHB159" s="59"/>
      <c r="SHC159" s="59"/>
      <c r="SHD159" s="59"/>
      <c r="SHE159" s="59"/>
      <c r="SHF159" s="59"/>
      <c r="SHG159" s="59"/>
      <c r="SHH159" s="59"/>
      <c r="SHI159" s="59"/>
      <c r="SHJ159" s="59"/>
      <c r="SHK159" s="59"/>
      <c r="SHL159" s="59"/>
      <c r="SHM159" s="59"/>
      <c r="SHN159" s="59"/>
      <c r="SHO159" s="59"/>
      <c r="SHP159" s="59"/>
      <c r="SHQ159" s="59"/>
      <c r="SHR159" s="59"/>
      <c r="SHS159" s="59"/>
      <c r="SHT159" s="59"/>
      <c r="SHU159" s="59"/>
      <c r="SHV159" s="59"/>
      <c r="SHW159" s="59"/>
      <c r="SHX159" s="59"/>
      <c r="SHY159" s="59"/>
      <c r="SHZ159" s="59"/>
      <c r="SIA159" s="59"/>
      <c r="SIB159" s="59"/>
      <c r="SIC159" s="59"/>
      <c r="SID159" s="59"/>
      <c r="SIE159" s="59"/>
      <c r="SIF159" s="59"/>
      <c r="SIG159" s="59"/>
      <c r="SIH159" s="59"/>
      <c r="SII159" s="59"/>
      <c r="SIJ159" s="59"/>
      <c r="SIK159" s="59"/>
      <c r="SIL159" s="59"/>
      <c r="SIM159" s="59"/>
      <c r="SIN159" s="59"/>
      <c r="SIO159" s="59"/>
      <c r="SIP159" s="59"/>
      <c r="SIQ159" s="59"/>
      <c r="SIR159" s="59"/>
      <c r="SIS159" s="59"/>
      <c r="SIT159" s="59"/>
      <c r="SIU159" s="59"/>
      <c r="SIV159" s="59"/>
      <c r="SIW159" s="59"/>
      <c r="SIX159" s="59"/>
      <c r="SIY159" s="59"/>
      <c r="SIZ159" s="59"/>
      <c r="SJA159" s="59"/>
      <c r="SJB159" s="59"/>
      <c r="SJC159" s="59"/>
      <c r="SJD159" s="59"/>
      <c r="SJE159" s="59"/>
      <c r="SJF159" s="59"/>
      <c r="SJG159" s="59"/>
      <c r="SJH159" s="59"/>
      <c r="SJI159" s="59"/>
      <c r="SJJ159" s="59"/>
      <c r="SJK159" s="59"/>
      <c r="SJL159" s="59"/>
      <c r="SJM159" s="59"/>
      <c r="SJN159" s="59"/>
      <c r="SJO159" s="59"/>
      <c r="SJP159" s="59"/>
      <c r="SJQ159" s="59"/>
      <c r="SJR159" s="59"/>
      <c r="SJS159" s="59"/>
      <c r="SJT159" s="59"/>
      <c r="SJU159" s="59"/>
      <c r="SJV159" s="59"/>
      <c r="SJW159" s="59"/>
      <c r="SJX159" s="59"/>
      <c r="SJY159" s="59"/>
      <c r="SJZ159" s="59"/>
      <c r="SKA159" s="59"/>
      <c r="SKB159" s="59"/>
      <c r="SKC159" s="59"/>
      <c r="SKD159" s="59"/>
      <c r="SKE159" s="59"/>
      <c r="SKF159" s="59"/>
      <c r="SKG159" s="59"/>
      <c r="SKH159" s="59"/>
      <c r="SKI159" s="59"/>
      <c r="SKJ159" s="59"/>
      <c r="SKK159" s="59"/>
      <c r="SKL159" s="59"/>
      <c r="SKM159" s="59"/>
      <c r="SKN159" s="59"/>
      <c r="SKO159" s="59"/>
      <c r="SKP159" s="59"/>
      <c r="SKQ159" s="59"/>
      <c r="SKR159" s="59"/>
      <c r="SKS159" s="59"/>
      <c r="SKT159" s="59"/>
      <c r="SKU159" s="59"/>
      <c r="SKV159" s="59"/>
      <c r="SKW159" s="59"/>
      <c r="SKX159" s="59"/>
      <c r="SKY159" s="59"/>
      <c r="SKZ159" s="59"/>
      <c r="SLA159" s="59"/>
      <c r="SLB159" s="59"/>
      <c r="SLC159" s="59"/>
      <c r="SLD159" s="59"/>
      <c r="SLE159" s="59"/>
      <c r="SLF159" s="59"/>
      <c r="SLG159" s="59"/>
      <c r="SLH159" s="59"/>
      <c r="SLI159" s="59"/>
      <c r="SLJ159" s="59"/>
      <c r="SLK159" s="59"/>
      <c r="SLL159" s="59"/>
      <c r="SLM159" s="59"/>
      <c r="SLN159" s="59"/>
      <c r="SLO159" s="59"/>
      <c r="SLP159" s="59"/>
      <c r="SLQ159" s="59"/>
      <c r="SLR159" s="59"/>
      <c r="SLS159" s="59"/>
      <c r="SLT159" s="59"/>
      <c r="SLU159" s="59"/>
      <c r="SLV159" s="59"/>
      <c r="SLW159" s="59"/>
      <c r="SLX159" s="59"/>
      <c r="SLY159" s="59"/>
      <c r="SLZ159" s="59"/>
      <c r="SMA159" s="59"/>
      <c r="SMB159" s="59"/>
      <c r="SMC159" s="59"/>
      <c r="SMD159" s="59"/>
      <c r="SME159" s="59"/>
      <c r="SMF159" s="59"/>
      <c r="SMG159" s="59"/>
      <c r="SMH159" s="59"/>
      <c r="SMI159" s="59"/>
      <c r="SMJ159" s="59"/>
      <c r="SMK159" s="59"/>
      <c r="SML159" s="59"/>
      <c r="SMM159" s="59"/>
      <c r="SMN159" s="59"/>
      <c r="SMO159" s="59"/>
      <c r="SMP159" s="59"/>
      <c r="SMQ159" s="59"/>
      <c r="SMR159" s="59"/>
      <c r="SMS159" s="59"/>
      <c r="SMT159" s="59"/>
      <c r="SMU159" s="59"/>
      <c r="SMV159" s="59"/>
      <c r="SMW159" s="59"/>
      <c r="SMX159" s="59"/>
      <c r="SMY159" s="59"/>
      <c r="SMZ159" s="59"/>
      <c r="SNA159" s="59"/>
      <c r="SNB159" s="59"/>
      <c r="SNC159" s="59"/>
      <c r="SND159" s="59"/>
      <c r="SNE159" s="59"/>
      <c r="SNF159" s="59"/>
      <c r="SNG159" s="59"/>
      <c r="SNH159" s="59"/>
      <c r="SNI159" s="59"/>
      <c r="SNJ159" s="59"/>
      <c r="SNK159" s="59"/>
      <c r="SNL159" s="59"/>
      <c r="SNM159" s="59"/>
      <c r="SNN159" s="59"/>
      <c r="SNO159" s="59"/>
      <c r="SNP159" s="59"/>
      <c r="SNQ159" s="59"/>
      <c r="SNR159" s="59"/>
      <c r="SNS159" s="59"/>
      <c r="SNT159" s="59"/>
      <c r="SNU159" s="59"/>
      <c r="SNV159" s="59"/>
      <c r="SNW159" s="59"/>
      <c r="SNX159" s="59"/>
      <c r="SNY159" s="59"/>
      <c r="SNZ159" s="59"/>
      <c r="SOA159" s="59"/>
      <c r="SOB159" s="59"/>
      <c r="SOC159" s="59"/>
      <c r="SOD159" s="59"/>
      <c r="SOE159" s="59"/>
      <c r="SOF159" s="59"/>
      <c r="SOG159" s="59"/>
      <c r="SOH159" s="59"/>
      <c r="SOI159" s="59"/>
      <c r="SOJ159" s="59"/>
      <c r="SOK159" s="59"/>
      <c r="SOL159" s="59"/>
      <c r="SOM159" s="59"/>
      <c r="SON159" s="59"/>
      <c r="SOO159" s="59"/>
      <c r="SOP159" s="59"/>
      <c r="SOQ159" s="59"/>
      <c r="SOR159" s="59"/>
      <c r="SOS159" s="59"/>
      <c r="SOT159" s="59"/>
      <c r="SOU159" s="59"/>
      <c r="SOV159" s="59"/>
      <c r="SOW159" s="59"/>
      <c r="SOX159" s="59"/>
      <c r="SOY159" s="59"/>
      <c r="SOZ159" s="59"/>
      <c r="SPA159" s="59"/>
      <c r="SPB159" s="59"/>
      <c r="SPC159" s="59"/>
      <c r="SPD159" s="59"/>
      <c r="SPE159" s="59"/>
      <c r="SPF159" s="59"/>
      <c r="SPG159" s="59"/>
      <c r="SPH159" s="59"/>
      <c r="SPI159" s="59"/>
      <c r="SPJ159" s="59"/>
      <c r="SPK159" s="59"/>
      <c r="SPL159" s="59"/>
      <c r="SPM159" s="59"/>
      <c r="SPN159" s="59"/>
      <c r="SPO159" s="59"/>
      <c r="SPP159" s="59"/>
      <c r="SPQ159" s="59"/>
      <c r="SPR159" s="59"/>
      <c r="SPS159" s="59"/>
      <c r="SPT159" s="59"/>
      <c r="SPU159" s="59"/>
      <c r="SPV159" s="59"/>
      <c r="SPW159" s="59"/>
      <c r="SPX159" s="59"/>
      <c r="SPY159" s="59"/>
      <c r="SPZ159" s="59"/>
      <c r="SQA159" s="59"/>
      <c r="SQB159" s="59"/>
      <c r="SQC159" s="59"/>
      <c r="SQD159" s="59"/>
      <c r="SQE159" s="59"/>
      <c r="SQF159" s="59"/>
      <c r="SQG159" s="59"/>
      <c r="SQH159" s="59"/>
      <c r="SQI159" s="59"/>
      <c r="SQJ159" s="59"/>
      <c r="SQK159" s="59"/>
      <c r="SQL159" s="59"/>
      <c r="SQM159" s="59"/>
      <c r="SQN159" s="59"/>
      <c r="SQO159" s="59"/>
      <c r="SQP159" s="59"/>
      <c r="SQQ159" s="59"/>
      <c r="SQR159" s="59"/>
      <c r="SQS159" s="59"/>
      <c r="SQT159" s="59"/>
      <c r="SQU159" s="59"/>
      <c r="SQV159" s="59"/>
      <c r="SQW159" s="59"/>
      <c r="SQX159" s="59"/>
      <c r="SQY159" s="59"/>
      <c r="SQZ159" s="59"/>
      <c r="SRA159" s="59"/>
      <c r="SRB159" s="59"/>
      <c r="SRC159" s="59"/>
      <c r="SRD159" s="59"/>
      <c r="SRE159" s="59"/>
      <c r="SRF159" s="59"/>
      <c r="SRG159" s="59"/>
      <c r="SRH159" s="59"/>
      <c r="SRI159" s="59"/>
      <c r="SRJ159" s="59"/>
      <c r="SRK159" s="59"/>
      <c r="SRL159" s="59"/>
      <c r="SRM159" s="59"/>
      <c r="SRN159" s="59"/>
      <c r="SRO159" s="59"/>
      <c r="SRP159" s="59"/>
      <c r="SRQ159" s="59"/>
      <c r="SRR159" s="59"/>
      <c r="SRS159" s="59"/>
      <c r="SRT159" s="59"/>
      <c r="SRU159" s="59"/>
      <c r="SRV159" s="59"/>
      <c r="SRW159" s="59"/>
      <c r="SRX159" s="59"/>
      <c r="SRY159" s="59"/>
      <c r="SRZ159" s="59"/>
      <c r="SSA159" s="59"/>
      <c r="SSB159" s="59"/>
      <c r="SSC159" s="59"/>
      <c r="SSD159" s="59"/>
      <c r="SSE159" s="59"/>
      <c r="SSF159" s="59"/>
      <c r="SSG159" s="59"/>
      <c r="SSH159" s="59"/>
      <c r="SSI159" s="59"/>
      <c r="SSJ159" s="59"/>
      <c r="SSK159" s="59"/>
      <c r="SSL159" s="59"/>
      <c r="SSM159" s="59"/>
      <c r="SSN159" s="59"/>
      <c r="SSO159" s="59"/>
      <c r="SSP159" s="59"/>
      <c r="SSQ159" s="59"/>
      <c r="SSR159" s="59"/>
      <c r="SSS159" s="59"/>
      <c r="SST159" s="59"/>
      <c r="SSU159" s="59"/>
      <c r="SSV159" s="59"/>
      <c r="SSW159" s="59"/>
      <c r="SSX159" s="59"/>
      <c r="SSY159" s="59"/>
      <c r="SSZ159" s="59"/>
      <c r="STA159" s="59"/>
      <c r="STB159" s="59"/>
      <c r="STC159" s="59"/>
      <c r="STD159" s="59"/>
      <c r="STE159" s="59"/>
      <c r="STF159" s="59"/>
      <c r="STG159" s="59"/>
      <c r="STH159" s="59"/>
      <c r="STI159" s="59"/>
      <c r="STJ159" s="59"/>
      <c r="STK159" s="59"/>
      <c r="STL159" s="59"/>
      <c r="STM159" s="59"/>
      <c r="STN159" s="59"/>
      <c r="STO159" s="59"/>
      <c r="STP159" s="59"/>
      <c r="STQ159" s="59"/>
      <c r="STR159" s="59"/>
      <c r="STS159" s="59"/>
      <c r="STT159" s="59"/>
      <c r="STU159" s="59"/>
      <c r="STV159" s="59"/>
      <c r="STW159" s="59"/>
      <c r="STX159" s="59"/>
      <c r="STY159" s="59"/>
      <c r="STZ159" s="59"/>
      <c r="SUA159" s="59"/>
      <c r="SUB159" s="59"/>
      <c r="SUC159" s="59"/>
      <c r="SUD159" s="59"/>
      <c r="SUE159" s="59"/>
      <c r="SUF159" s="59"/>
      <c r="SUG159" s="59"/>
      <c r="SUH159" s="59"/>
      <c r="SUI159" s="59"/>
      <c r="SUJ159" s="59"/>
      <c r="SUK159" s="59"/>
      <c r="SUL159" s="59"/>
      <c r="SUM159" s="59"/>
      <c r="SUN159" s="59"/>
      <c r="SUO159" s="59"/>
      <c r="SUP159" s="59"/>
      <c r="SUQ159" s="59"/>
      <c r="SUR159" s="59"/>
      <c r="SUS159" s="59"/>
      <c r="SUT159" s="59"/>
      <c r="SUU159" s="59"/>
      <c r="SUV159" s="59"/>
      <c r="SUW159" s="59"/>
      <c r="SUX159" s="59"/>
      <c r="SUY159" s="59"/>
      <c r="SUZ159" s="59"/>
      <c r="SVA159" s="59"/>
      <c r="SVB159" s="59"/>
      <c r="SVC159" s="59"/>
      <c r="SVD159" s="59"/>
      <c r="SVE159" s="59"/>
      <c r="SVF159" s="59"/>
      <c r="SVG159" s="59"/>
      <c r="SVH159" s="59"/>
      <c r="SVI159" s="59"/>
      <c r="SVJ159" s="59"/>
      <c r="SVK159" s="59"/>
      <c r="SVL159" s="59"/>
      <c r="SVM159" s="59"/>
      <c r="SVN159" s="59"/>
      <c r="SVO159" s="59"/>
      <c r="SVP159" s="59"/>
      <c r="SVQ159" s="59"/>
      <c r="SVR159" s="59"/>
      <c r="SVS159" s="59"/>
      <c r="SVT159" s="59"/>
      <c r="SVU159" s="59"/>
      <c r="SVV159" s="59"/>
      <c r="SVW159" s="59"/>
      <c r="SVX159" s="59"/>
      <c r="SVY159" s="59"/>
      <c r="SVZ159" s="59"/>
      <c r="SWA159" s="59"/>
      <c r="SWB159" s="59"/>
      <c r="SWC159" s="59"/>
      <c r="SWD159" s="59"/>
      <c r="SWE159" s="59"/>
      <c r="SWF159" s="59"/>
      <c r="SWG159" s="59"/>
      <c r="SWH159" s="59"/>
      <c r="SWI159" s="59"/>
      <c r="SWJ159" s="59"/>
      <c r="SWK159" s="59"/>
      <c r="SWL159" s="59"/>
      <c r="SWM159" s="59"/>
      <c r="SWN159" s="59"/>
      <c r="SWO159" s="59"/>
      <c r="SWP159" s="59"/>
      <c r="SWQ159" s="59"/>
      <c r="SWR159" s="59"/>
      <c r="SWS159" s="59"/>
      <c r="SWT159" s="59"/>
      <c r="SWU159" s="59"/>
      <c r="SWV159" s="59"/>
      <c r="SWW159" s="59"/>
      <c r="SWX159" s="59"/>
      <c r="SWY159" s="59"/>
      <c r="SWZ159" s="59"/>
      <c r="SXA159" s="59"/>
      <c r="SXB159" s="59"/>
      <c r="SXC159" s="59"/>
      <c r="SXD159" s="59"/>
      <c r="SXE159" s="59"/>
      <c r="SXF159" s="59"/>
      <c r="SXG159" s="59"/>
      <c r="SXH159" s="59"/>
      <c r="SXI159" s="59"/>
      <c r="SXJ159" s="59"/>
      <c r="SXK159" s="59"/>
      <c r="SXL159" s="59"/>
      <c r="SXM159" s="59"/>
      <c r="SXN159" s="59"/>
      <c r="SXO159" s="59"/>
      <c r="SXP159" s="59"/>
      <c r="SXQ159" s="59"/>
      <c r="SXR159" s="59"/>
      <c r="SXS159" s="59"/>
      <c r="SXT159" s="59"/>
      <c r="SXU159" s="59"/>
      <c r="SXV159" s="59"/>
      <c r="SXW159" s="59"/>
      <c r="SXX159" s="59"/>
      <c r="SXY159" s="59"/>
      <c r="SXZ159" s="59"/>
      <c r="SYA159" s="59"/>
      <c r="SYB159" s="59"/>
      <c r="SYC159" s="59"/>
      <c r="SYD159" s="59"/>
      <c r="SYE159" s="59"/>
      <c r="SYF159" s="59"/>
      <c r="SYG159" s="59"/>
      <c r="SYH159" s="59"/>
      <c r="SYI159" s="59"/>
      <c r="SYJ159" s="59"/>
      <c r="SYK159" s="59"/>
      <c r="SYL159" s="59"/>
      <c r="SYM159" s="59"/>
      <c r="SYN159" s="59"/>
      <c r="SYO159" s="59"/>
      <c r="SYP159" s="59"/>
      <c r="SYQ159" s="59"/>
      <c r="SYR159" s="59"/>
      <c r="SYS159" s="59"/>
      <c r="SYT159" s="59"/>
      <c r="SYU159" s="59"/>
      <c r="SYV159" s="59"/>
      <c r="SYW159" s="59"/>
      <c r="SYX159" s="59"/>
      <c r="SYY159" s="59"/>
      <c r="SYZ159" s="59"/>
      <c r="SZA159" s="59"/>
      <c r="SZB159" s="59"/>
      <c r="SZC159" s="59"/>
      <c r="SZD159" s="59"/>
      <c r="SZE159" s="59"/>
      <c r="SZF159" s="59"/>
      <c r="SZG159" s="59"/>
      <c r="SZH159" s="59"/>
      <c r="SZI159" s="59"/>
      <c r="SZJ159" s="59"/>
      <c r="SZK159" s="59"/>
      <c r="SZL159" s="59"/>
      <c r="SZM159" s="59"/>
      <c r="SZN159" s="59"/>
      <c r="SZO159" s="59"/>
      <c r="SZP159" s="59"/>
      <c r="SZQ159" s="59"/>
      <c r="SZR159" s="59"/>
      <c r="SZS159" s="59"/>
      <c r="SZT159" s="59"/>
      <c r="SZU159" s="59"/>
      <c r="SZV159" s="59"/>
      <c r="SZW159" s="59"/>
      <c r="SZX159" s="59"/>
      <c r="SZY159" s="59"/>
      <c r="SZZ159" s="59"/>
      <c r="TAA159" s="59"/>
      <c r="TAB159" s="59"/>
      <c r="TAC159" s="59"/>
      <c r="TAD159" s="59"/>
      <c r="TAE159" s="59"/>
      <c r="TAF159" s="59"/>
      <c r="TAG159" s="59"/>
      <c r="TAH159" s="59"/>
      <c r="TAI159" s="59"/>
      <c r="TAJ159" s="59"/>
      <c r="TAK159" s="59"/>
      <c r="TAL159" s="59"/>
      <c r="TAM159" s="59"/>
      <c r="TAN159" s="59"/>
      <c r="TAO159" s="59"/>
      <c r="TAP159" s="59"/>
      <c r="TAQ159" s="59"/>
      <c r="TAR159" s="59"/>
      <c r="TAS159" s="59"/>
      <c r="TAT159" s="59"/>
      <c r="TAU159" s="59"/>
      <c r="TAV159" s="59"/>
      <c r="TAW159" s="59"/>
      <c r="TAX159" s="59"/>
      <c r="TAY159" s="59"/>
      <c r="TAZ159" s="59"/>
      <c r="TBA159" s="59"/>
      <c r="TBB159" s="59"/>
      <c r="TBC159" s="59"/>
      <c r="TBD159" s="59"/>
      <c r="TBE159" s="59"/>
      <c r="TBF159" s="59"/>
      <c r="TBG159" s="59"/>
      <c r="TBH159" s="59"/>
      <c r="TBI159" s="59"/>
      <c r="TBJ159" s="59"/>
      <c r="TBK159" s="59"/>
      <c r="TBL159" s="59"/>
      <c r="TBM159" s="59"/>
      <c r="TBN159" s="59"/>
      <c r="TBO159" s="59"/>
      <c r="TBP159" s="59"/>
      <c r="TBQ159" s="59"/>
      <c r="TBR159" s="59"/>
      <c r="TBS159" s="59"/>
      <c r="TBT159" s="59"/>
      <c r="TBU159" s="59"/>
      <c r="TBV159" s="59"/>
      <c r="TBW159" s="59"/>
      <c r="TBX159" s="59"/>
      <c r="TBY159" s="59"/>
      <c r="TBZ159" s="59"/>
      <c r="TCA159" s="59"/>
      <c r="TCB159" s="59"/>
      <c r="TCC159" s="59"/>
      <c r="TCD159" s="59"/>
      <c r="TCE159" s="59"/>
      <c r="TCF159" s="59"/>
      <c r="TCG159" s="59"/>
      <c r="TCH159" s="59"/>
      <c r="TCI159" s="59"/>
      <c r="TCJ159" s="59"/>
      <c r="TCK159" s="59"/>
      <c r="TCL159" s="59"/>
      <c r="TCM159" s="59"/>
      <c r="TCN159" s="59"/>
      <c r="TCO159" s="59"/>
      <c r="TCP159" s="59"/>
      <c r="TCQ159" s="59"/>
      <c r="TCR159" s="59"/>
      <c r="TCS159" s="59"/>
      <c r="TCT159" s="59"/>
      <c r="TCU159" s="59"/>
      <c r="TCV159" s="59"/>
      <c r="TCW159" s="59"/>
      <c r="TCX159" s="59"/>
      <c r="TCY159" s="59"/>
      <c r="TCZ159" s="59"/>
      <c r="TDA159" s="59"/>
      <c r="TDB159" s="59"/>
      <c r="TDC159" s="59"/>
      <c r="TDD159" s="59"/>
      <c r="TDE159" s="59"/>
      <c r="TDF159" s="59"/>
      <c r="TDG159" s="59"/>
      <c r="TDH159" s="59"/>
      <c r="TDI159" s="59"/>
      <c r="TDJ159" s="59"/>
      <c r="TDK159" s="59"/>
      <c r="TDL159" s="59"/>
      <c r="TDM159" s="59"/>
      <c r="TDN159" s="59"/>
      <c r="TDO159" s="59"/>
      <c r="TDP159" s="59"/>
      <c r="TDQ159" s="59"/>
      <c r="TDR159" s="59"/>
      <c r="TDS159" s="59"/>
      <c r="TDT159" s="59"/>
      <c r="TDU159" s="59"/>
      <c r="TDV159" s="59"/>
      <c r="TDW159" s="59"/>
      <c r="TDX159" s="59"/>
      <c r="TDY159" s="59"/>
      <c r="TDZ159" s="59"/>
      <c r="TEA159" s="59"/>
      <c r="TEB159" s="59"/>
      <c r="TEC159" s="59"/>
      <c r="TED159" s="59"/>
      <c r="TEE159" s="59"/>
      <c r="TEF159" s="59"/>
      <c r="TEG159" s="59"/>
      <c r="TEH159" s="59"/>
      <c r="TEI159" s="59"/>
      <c r="TEJ159" s="59"/>
      <c r="TEK159" s="59"/>
      <c r="TEL159" s="59"/>
      <c r="TEM159" s="59"/>
      <c r="TEN159" s="59"/>
      <c r="TEO159" s="59"/>
      <c r="TEP159" s="59"/>
      <c r="TEQ159" s="59"/>
      <c r="TER159" s="59"/>
      <c r="TES159" s="59"/>
      <c r="TET159" s="59"/>
      <c r="TEU159" s="59"/>
      <c r="TEV159" s="59"/>
      <c r="TEW159" s="59"/>
      <c r="TEX159" s="59"/>
      <c r="TEY159" s="59"/>
      <c r="TEZ159" s="59"/>
      <c r="TFA159" s="59"/>
      <c r="TFB159" s="59"/>
      <c r="TFC159" s="59"/>
      <c r="TFD159" s="59"/>
      <c r="TFE159" s="59"/>
      <c r="TFF159" s="59"/>
      <c r="TFG159" s="59"/>
      <c r="TFH159" s="59"/>
      <c r="TFI159" s="59"/>
      <c r="TFJ159" s="59"/>
      <c r="TFK159" s="59"/>
      <c r="TFL159" s="59"/>
      <c r="TFM159" s="59"/>
      <c r="TFN159" s="59"/>
      <c r="TFO159" s="59"/>
      <c r="TFP159" s="59"/>
      <c r="TFQ159" s="59"/>
      <c r="TFR159" s="59"/>
      <c r="TFS159" s="59"/>
      <c r="TFT159" s="59"/>
      <c r="TFU159" s="59"/>
      <c r="TFV159" s="59"/>
      <c r="TFW159" s="59"/>
      <c r="TFX159" s="59"/>
      <c r="TFY159" s="59"/>
      <c r="TFZ159" s="59"/>
      <c r="TGA159" s="59"/>
      <c r="TGB159" s="59"/>
      <c r="TGC159" s="59"/>
      <c r="TGD159" s="59"/>
      <c r="TGE159" s="59"/>
      <c r="TGF159" s="59"/>
      <c r="TGG159" s="59"/>
      <c r="TGH159" s="59"/>
      <c r="TGI159" s="59"/>
      <c r="TGJ159" s="59"/>
      <c r="TGK159" s="59"/>
      <c r="TGL159" s="59"/>
      <c r="TGM159" s="59"/>
      <c r="TGN159" s="59"/>
      <c r="TGO159" s="59"/>
      <c r="TGP159" s="59"/>
      <c r="TGQ159" s="59"/>
      <c r="TGR159" s="59"/>
      <c r="TGS159" s="59"/>
      <c r="TGT159" s="59"/>
      <c r="TGU159" s="59"/>
      <c r="TGV159" s="59"/>
      <c r="TGW159" s="59"/>
      <c r="TGX159" s="59"/>
      <c r="TGY159" s="59"/>
      <c r="TGZ159" s="59"/>
      <c r="THA159" s="59"/>
      <c r="THB159" s="59"/>
      <c r="THC159" s="59"/>
      <c r="THD159" s="59"/>
      <c r="THE159" s="59"/>
      <c r="THF159" s="59"/>
      <c r="THG159" s="59"/>
      <c r="THH159" s="59"/>
      <c r="THI159" s="59"/>
      <c r="THJ159" s="59"/>
      <c r="THK159" s="59"/>
      <c r="THL159" s="59"/>
      <c r="THM159" s="59"/>
      <c r="THN159" s="59"/>
      <c r="THO159" s="59"/>
      <c r="THP159" s="59"/>
      <c r="THQ159" s="59"/>
      <c r="THR159" s="59"/>
      <c r="THS159" s="59"/>
      <c r="THT159" s="59"/>
      <c r="THU159" s="59"/>
      <c r="THV159" s="59"/>
      <c r="THW159" s="59"/>
      <c r="THX159" s="59"/>
      <c r="THY159" s="59"/>
      <c r="THZ159" s="59"/>
      <c r="TIA159" s="59"/>
      <c r="TIB159" s="59"/>
      <c r="TIC159" s="59"/>
      <c r="TID159" s="59"/>
      <c r="TIE159" s="59"/>
      <c r="TIF159" s="59"/>
      <c r="TIG159" s="59"/>
      <c r="TIH159" s="59"/>
      <c r="TII159" s="59"/>
      <c r="TIJ159" s="59"/>
      <c r="TIK159" s="59"/>
      <c r="TIL159" s="59"/>
      <c r="TIM159" s="59"/>
      <c r="TIN159" s="59"/>
      <c r="TIO159" s="59"/>
      <c r="TIP159" s="59"/>
      <c r="TIQ159" s="59"/>
      <c r="TIR159" s="59"/>
      <c r="TIS159" s="59"/>
      <c r="TIT159" s="59"/>
      <c r="TIU159" s="59"/>
      <c r="TIV159" s="59"/>
      <c r="TIW159" s="59"/>
      <c r="TIX159" s="59"/>
      <c r="TIY159" s="59"/>
      <c r="TIZ159" s="59"/>
      <c r="TJA159" s="59"/>
      <c r="TJB159" s="59"/>
      <c r="TJC159" s="59"/>
      <c r="TJD159" s="59"/>
      <c r="TJE159" s="59"/>
      <c r="TJF159" s="59"/>
      <c r="TJG159" s="59"/>
      <c r="TJH159" s="59"/>
      <c r="TJI159" s="59"/>
      <c r="TJJ159" s="59"/>
      <c r="TJK159" s="59"/>
      <c r="TJL159" s="59"/>
      <c r="TJM159" s="59"/>
      <c r="TJN159" s="59"/>
      <c r="TJO159" s="59"/>
      <c r="TJP159" s="59"/>
      <c r="TJQ159" s="59"/>
      <c r="TJR159" s="59"/>
      <c r="TJS159" s="59"/>
      <c r="TJT159" s="59"/>
      <c r="TJU159" s="59"/>
      <c r="TJV159" s="59"/>
      <c r="TJW159" s="59"/>
      <c r="TJX159" s="59"/>
      <c r="TJY159" s="59"/>
      <c r="TJZ159" s="59"/>
      <c r="TKA159" s="59"/>
      <c r="TKB159" s="59"/>
      <c r="TKC159" s="59"/>
      <c r="TKD159" s="59"/>
      <c r="TKE159" s="59"/>
      <c r="TKF159" s="59"/>
      <c r="TKG159" s="59"/>
      <c r="TKH159" s="59"/>
      <c r="TKI159" s="59"/>
      <c r="TKJ159" s="59"/>
      <c r="TKK159" s="59"/>
      <c r="TKL159" s="59"/>
      <c r="TKM159" s="59"/>
      <c r="TKN159" s="59"/>
      <c r="TKO159" s="59"/>
      <c r="TKP159" s="59"/>
      <c r="TKQ159" s="59"/>
      <c r="TKR159" s="59"/>
      <c r="TKS159" s="59"/>
      <c r="TKT159" s="59"/>
      <c r="TKU159" s="59"/>
      <c r="TKV159" s="59"/>
      <c r="TKW159" s="59"/>
      <c r="TKX159" s="59"/>
      <c r="TKY159" s="59"/>
      <c r="TKZ159" s="59"/>
      <c r="TLA159" s="59"/>
      <c r="TLB159" s="59"/>
      <c r="TLC159" s="59"/>
      <c r="TLD159" s="59"/>
      <c r="TLE159" s="59"/>
      <c r="TLF159" s="59"/>
      <c r="TLG159" s="59"/>
      <c r="TLH159" s="59"/>
      <c r="TLI159" s="59"/>
      <c r="TLJ159" s="59"/>
      <c r="TLK159" s="59"/>
      <c r="TLL159" s="59"/>
      <c r="TLM159" s="59"/>
      <c r="TLN159" s="59"/>
      <c r="TLO159" s="59"/>
      <c r="TLP159" s="59"/>
      <c r="TLQ159" s="59"/>
      <c r="TLR159" s="59"/>
      <c r="TLS159" s="59"/>
      <c r="TLT159" s="59"/>
      <c r="TLU159" s="59"/>
      <c r="TLV159" s="59"/>
      <c r="TLW159" s="59"/>
      <c r="TLX159" s="59"/>
      <c r="TLY159" s="59"/>
      <c r="TLZ159" s="59"/>
      <c r="TMA159" s="59"/>
      <c r="TMB159" s="59"/>
      <c r="TMC159" s="59"/>
      <c r="TMD159" s="59"/>
      <c r="TME159" s="59"/>
      <c r="TMF159" s="59"/>
      <c r="TMG159" s="59"/>
      <c r="TMH159" s="59"/>
      <c r="TMI159" s="59"/>
      <c r="TMJ159" s="59"/>
      <c r="TMK159" s="59"/>
      <c r="TML159" s="59"/>
      <c r="TMM159" s="59"/>
      <c r="TMN159" s="59"/>
      <c r="TMO159" s="59"/>
      <c r="TMP159" s="59"/>
      <c r="TMQ159" s="59"/>
      <c r="TMR159" s="59"/>
      <c r="TMS159" s="59"/>
      <c r="TMT159" s="59"/>
      <c r="TMU159" s="59"/>
      <c r="TMV159" s="59"/>
      <c r="TMW159" s="59"/>
      <c r="TMX159" s="59"/>
      <c r="TMY159" s="59"/>
      <c r="TMZ159" s="59"/>
      <c r="TNA159" s="59"/>
      <c r="TNB159" s="59"/>
      <c r="TNC159" s="59"/>
      <c r="TND159" s="59"/>
      <c r="TNE159" s="59"/>
      <c r="TNF159" s="59"/>
      <c r="TNG159" s="59"/>
      <c r="TNH159" s="59"/>
      <c r="TNI159" s="59"/>
      <c r="TNJ159" s="59"/>
      <c r="TNK159" s="59"/>
      <c r="TNL159" s="59"/>
      <c r="TNM159" s="59"/>
      <c r="TNN159" s="59"/>
      <c r="TNO159" s="59"/>
      <c r="TNP159" s="59"/>
      <c r="TNQ159" s="59"/>
      <c r="TNR159" s="59"/>
      <c r="TNS159" s="59"/>
      <c r="TNT159" s="59"/>
      <c r="TNU159" s="59"/>
      <c r="TNV159" s="59"/>
      <c r="TNW159" s="59"/>
      <c r="TNX159" s="59"/>
      <c r="TNY159" s="59"/>
      <c r="TNZ159" s="59"/>
      <c r="TOA159" s="59"/>
      <c r="TOB159" s="59"/>
      <c r="TOC159" s="59"/>
      <c r="TOD159" s="59"/>
      <c r="TOE159" s="59"/>
      <c r="TOF159" s="59"/>
      <c r="TOG159" s="59"/>
      <c r="TOH159" s="59"/>
      <c r="TOI159" s="59"/>
      <c r="TOJ159" s="59"/>
      <c r="TOK159" s="59"/>
      <c r="TOL159" s="59"/>
      <c r="TOM159" s="59"/>
      <c r="TON159" s="59"/>
      <c r="TOO159" s="59"/>
      <c r="TOP159" s="59"/>
      <c r="TOQ159" s="59"/>
      <c r="TOR159" s="59"/>
      <c r="TOS159" s="59"/>
      <c r="TOT159" s="59"/>
      <c r="TOU159" s="59"/>
      <c r="TOV159" s="59"/>
      <c r="TOW159" s="59"/>
      <c r="TOX159" s="59"/>
      <c r="TOY159" s="59"/>
      <c r="TOZ159" s="59"/>
      <c r="TPA159" s="59"/>
      <c r="TPB159" s="59"/>
      <c r="TPC159" s="59"/>
      <c r="TPD159" s="59"/>
      <c r="TPE159" s="59"/>
      <c r="TPF159" s="59"/>
      <c r="TPG159" s="59"/>
      <c r="TPH159" s="59"/>
      <c r="TPI159" s="59"/>
      <c r="TPJ159" s="59"/>
      <c r="TPK159" s="59"/>
      <c r="TPL159" s="59"/>
      <c r="TPM159" s="59"/>
      <c r="TPN159" s="59"/>
      <c r="TPO159" s="59"/>
      <c r="TPP159" s="59"/>
      <c r="TPQ159" s="59"/>
      <c r="TPR159" s="59"/>
      <c r="TPS159" s="59"/>
      <c r="TPT159" s="59"/>
      <c r="TPU159" s="59"/>
      <c r="TPV159" s="59"/>
      <c r="TPW159" s="59"/>
      <c r="TPX159" s="59"/>
      <c r="TPY159" s="59"/>
      <c r="TPZ159" s="59"/>
      <c r="TQA159" s="59"/>
      <c r="TQB159" s="59"/>
      <c r="TQC159" s="59"/>
      <c r="TQD159" s="59"/>
      <c r="TQE159" s="59"/>
      <c r="TQF159" s="59"/>
      <c r="TQG159" s="59"/>
      <c r="TQH159" s="59"/>
      <c r="TQI159" s="59"/>
      <c r="TQJ159" s="59"/>
      <c r="TQK159" s="59"/>
      <c r="TQL159" s="59"/>
      <c r="TQM159" s="59"/>
      <c r="TQN159" s="59"/>
      <c r="TQO159" s="59"/>
      <c r="TQP159" s="59"/>
      <c r="TQQ159" s="59"/>
      <c r="TQR159" s="59"/>
      <c r="TQS159" s="59"/>
      <c r="TQT159" s="59"/>
      <c r="TQU159" s="59"/>
      <c r="TQV159" s="59"/>
      <c r="TQW159" s="59"/>
      <c r="TQX159" s="59"/>
      <c r="TQY159" s="59"/>
      <c r="TQZ159" s="59"/>
      <c r="TRA159" s="59"/>
      <c r="TRB159" s="59"/>
      <c r="TRC159" s="59"/>
      <c r="TRD159" s="59"/>
      <c r="TRE159" s="59"/>
      <c r="TRF159" s="59"/>
      <c r="TRG159" s="59"/>
      <c r="TRH159" s="59"/>
      <c r="TRI159" s="59"/>
      <c r="TRJ159" s="59"/>
      <c r="TRK159" s="59"/>
      <c r="TRL159" s="59"/>
      <c r="TRM159" s="59"/>
      <c r="TRN159" s="59"/>
      <c r="TRO159" s="59"/>
      <c r="TRP159" s="59"/>
      <c r="TRQ159" s="59"/>
      <c r="TRR159" s="59"/>
      <c r="TRS159" s="59"/>
      <c r="TRT159" s="59"/>
      <c r="TRU159" s="59"/>
      <c r="TRV159" s="59"/>
      <c r="TRW159" s="59"/>
      <c r="TRX159" s="59"/>
      <c r="TRY159" s="59"/>
      <c r="TRZ159" s="59"/>
      <c r="TSA159" s="59"/>
      <c r="TSB159" s="59"/>
      <c r="TSC159" s="59"/>
      <c r="TSD159" s="59"/>
      <c r="TSE159" s="59"/>
      <c r="TSF159" s="59"/>
      <c r="TSG159" s="59"/>
      <c r="TSH159" s="59"/>
      <c r="TSI159" s="59"/>
      <c r="TSJ159" s="59"/>
      <c r="TSK159" s="59"/>
      <c r="TSL159" s="59"/>
      <c r="TSM159" s="59"/>
      <c r="TSN159" s="59"/>
      <c r="TSO159" s="59"/>
      <c r="TSP159" s="59"/>
      <c r="TSQ159" s="59"/>
      <c r="TSR159" s="59"/>
      <c r="TSS159" s="59"/>
      <c r="TST159" s="59"/>
      <c r="TSU159" s="59"/>
      <c r="TSV159" s="59"/>
      <c r="TSW159" s="59"/>
      <c r="TSX159" s="59"/>
      <c r="TSY159" s="59"/>
      <c r="TSZ159" s="59"/>
      <c r="TTA159" s="59"/>
      <c r="TTB159" s="59"/>
      <c r="TTC159" s="59"/>
      <c r="TTD159" s="59"/>
      <c r="TTE159" s="59"/>
      <c r="TTF159" s="59"/>
      <c r="TTG159" s="59"/>
      <c r="TTH159" s="59"/>
      <c r="TTI159" s="59"/>
      <c r="TTJ159" s="59"/>
      <c r="TTK159" s="59"/>
      <c r="TTL159" s="59"/>
      <c r="TTM159" s="59"/>
      <c r="TTN159" s="59"/>
      <c r="TTO159" s="59"/>
      <c r="TTP159" s="59"/>
      <c r="TTQ159" s="59"/>
      <c r="TTR159" s="59"/>
      <c r="TTS159" s="59"/>
      <c r="TTT159" s="59"/>
      <c r="TTU159" s="59"/>
      <c r="TTV159" s="59"/>
      <c r="TTW159" s="59"/>
      <c r="TTX159" s="59"/>
      <c r="TTY159" s="59"/>
      <c r="TTZ159" s="59"/>
      <c r="TUA159" s="59"/>
      <c r="TUB159" s="59"/>
      <c r="TUC159" s="59"/>
      <c r="TUD159" s="59"/>
      <c r="TUE159" s="59"/>
      <c r="TUF159" s="59"/>
      <c r="TUG159" s="59"/>
      <c r="TUH159" s="59"/>
      <c r="TUI159" s="59"/>
      <c r="TUJ159" s="59"/>
      <c r="TUK159" s="59"/>
      <c r="TUL159" s="59"/>
      <c r="TUM159" s="59"/>
      <c r="TUN159" s="59"/>
      <c r="TUO159" s="59"/>
      <c r="TUP159" s="59"/>
      <c r="TUQ159" s="59"/>
      <c r="TUR159" s="59"/>
      <c r="TUS159" s="59"/>
      <c r="TUT159" s="59"/>
      <c r="TUU159" s="59"/>
      <c r="TUV159" s="59"/>
      <c r="TUW159" s="59"/>
      <c r="TUX159" s="59"/>
      <c r="TUY159" s="59"/>
      <c r="TUZ159" s="59"/>
      <c r="TVA159" s="59"/>
      <c r="TVB159" s="59"/>
      <c r="TVC159" s="59"/>
      <c r="TVD159" s="59"/>
      <c r="TVE159" s="59"/>
      <c r="TVF159" s="59"/>
      <c r="TVG159" s="59"/>
      <c r="TVH159" s="59"/>
      <c r="TVI159" s="59"/>
      <c r="TVJ159" s="59"/>
      <c r="TVK159" s="59"/>
      <c r="TVL159" s="59"/>
      <c r="TVM159" s="59"/>
      <c r="TVN159" s="59"/>
      <c r="TVO159" s="59"/>
      <c r="TVP159" s="59"/>
      <c r="TVQ159" s="59"/>
      <c r="TVR159" s="59"/>
      <c r="TVS159" s="59"/>
      <c r="TVT159" s="59"/>
      <c r="TVU159" s="59"/>
      <c r="TVV159" s="59"/>
      <c r="TVW159" s="59"/>
      <c r="TVX159" s="59"/>
      <c r="TVY159" s="59"/>
      <c r="TVZ159" s="59"/>
      <c r="TWA159" s="59"/>
      <c r="TWB159" s="59"/>
      <c r="TWC159" s="59"/>
      <c r="TWD159" s="59"/>
      <c r="TWE159" s="59"/>
      <c r="TWF159" s="59"/>
      <c r="TWG159" s="59"/>
      <c r="TWH159" s="59"/>
      <c r="TWI159" s="59"/>
      <c r="TWJ159" s="59"/>
      <c r="TWK159" s="59"/>
      <c r="TWL159" s="59"/>
      <c r="TWM159" s="59"/>
      <c r="TWN159" s="59"/>
      <c r="TWO159" s="59"/>
      <c r="TWP159" s="59"/>
      <c r="TWQ159" s="59"/>
      <c r="TWR159" s="59"/>
      <c r="TWS159" s="59"/>
      <c r="TWT159" s="59"/>
      <c r="TWU159" s="59"/>
      <c r="TWV159" s="59"/>
      <c r="TWW159" s="59"/>
      <c r="TWX159" s="59"/>
      <c r="TWY159" s="59"/>
      <c r="TWZ159" s="59"/>
      <c r="TXA159" s="59"/>
      <c r="TXB159" s="59"/>
      <c r="TXC159" s="59"/>
      <c r="TXD159" s="59"/>
      <c r="TXE159" s="59"/>
      <c r="TXF159" s="59"/>
      <c r="TXG159" s="59"/>
      <c r="TXH159" s="59"/>
      <c r="TXI159" s="59"/>
      <c r="TXJ159" s="59"/>
      <c r="TXK159" s="59"/>
      <c r="TXL159" s="59"/>
      <c r="TXM159" s="59"/>
      <c r="TXN159" s="59"/>
      <c r="TXO159" s="59"/>
      <c r="TXP159" s="59"/>
      <c r="TXQ159" s="59"/>
      <c r="TXR159" s="59"/>
      <c r="TXS159" s="59"/>
      <c r="TXT159" s="59"/>
      <c r="TXU159" s="59"/>
      <c r="TXV159" s="59"/>
      <c r="TXW159" s="59"/>
      <c r="TXX159" s="59"/>
      <c r="TXY159" s="59"/>
      <c r="TXZ159" s="59"/>
      <c r="TYA159" s="59"/>
      <c r="TYB159" s="59"/>
      <c r="TYC159" s="59"/>
      <c r="TYD159" s="59"/>
      <c r="TYE159" s="59"/>
      <c r="TYF159" s="59"/>
      <c r="TYG159" s="59"/>
      <c r="TYH159" s="59"/>
      <c r="TYI159" s="59"/>
      <c r="TYJ159" s="59"/>
      <c r="TYK159" s="59"/>
      <c r="TYL159" s="59"/>
      <c r="TYM159" s="59"/>
      <c r="TYN159" s="59"/>
      <c r="TYO159" s="59"/>
      <c r="TYP159" s="59"/>
      <c r="TYQ159" s="59"/>
      <c r="TYR159" s="59"/>
      <c r="TYS159" s="59"/>
      <c r="TYT159" s="59"/>
      <c r="TYU159" s="59"/>
      <c r="TYV159" s="59"/>
      <c r="TYW159" s="59"/>
      <c r="TYX159" s="59"/>
      <c r="TYY159" s="59"/>
      <c r="TYZ159" s="59"/>
      <c r="TZA159" s="59"/>
      <c r="TZB159" s="59"/>
      <c r="TZC159" s="59"/>
      <c r="TZD159" s="59"/>
      <c r="TZE159" s="59"/>
      <c r="TZF159" s="59"/>
      <c r="TZG159" s="59"/>
      <c r="TZH159" s="59"/>
      <c r="TZI159" s="59"/>
      <c r="TZJ159" s="59"/>
      <c r="TZK159" s="59"/>
      <c r="TZL159" s="59"/>
      <c r="TZM159" s="59"/>
      <c r="TZN159" s="59"/>
      <c r="TZO159" s="59"/>
      <c r="TZP159" s="59"/>
      <c r="TZQ159" s="59"/>
      <c r="TZR159" s="59"/>
      <c r="TZS159" s="59"/>
      <c r="TZT159" s="59"/>
      <c r="TZU159" s="59"/>
      <c r="TZV159" s="59"/>
      <c r="TZW159" s="59"/>
      <c r="TZX159" s="59"/>
      <c r="TZY159" s="59"/>
      <c r="TZZ159" s="59"/>
      <c r="UAA159" s="59"/>
      <c r="UAB159" s="59"/>
      <c r="UAC159" s="59"/>
      <c r="UAD159" s="59"/>
      <c r="UAE159" s="59"/>
      <c r="UAF159" s="59"/>
      <c r="UAG159" s="59"/>
      <c r="UAH159" s="59"/>
      <c r="UAI159" s="59"/>
      <c r="UAJ159" s="59"/>
      <c r="UAK159" s="59"/>
      <c r="UAL159" s="59"/>
      <c r="UAM159" s="59"/>
      <c r="UAN159" s="59"/>
      <c r="UAO159" s="59"/>
      <c r="UAP159" s="59"/>
      <c r="UAQ159" s="59"/>
      <c r="UAR159" s="59"/>
      <c r="UAS159" s="59"/>
      <c r="UAT159" s="59"/>
      <c r="UAU159" s="59"/>
      <c r="UAV159" s="59"/>
      <c r="UAW159" s="59"/>
      <c r="UAX159" s="59"/>
      <c r="UAY159" s="59"/>
      <c r="UAZ159" s="59"/>
      <c r="UBA159" s="59"/>
      <c r="UBB159" s="59"/>
      <c r="UBC159" s="59"/>
      <c r="UBD159" s="59"/>
      <c r="UBE159" s="59"/>
      <c r="UBF159" s="59"/>
      <c r="UBG159" s="59"/>
      <c r="UBH159" s="59"/>
      <c r="UBI159" s="59"/>
      <c r="UBJ159" s="59"/>
      <c r="UBK159" s="59"/>
      <c r="UBL159" s="59"/>
      <c r="UBM159" s="59"/>
      <c r="UBN159" s="59"/>
      <c r="UBO159" s="59"/>
      <c r="UBP159" s="59"/>
      <c r="UBQ159" s="59"/>
      <c r="UBR159" s="59"/>
      <c r="UBS159" s="59"/>
      <c r="UBT159" s="59"/>
      <c r="UBU159" s="59"/>
      <c r="UBV159" s="59"/>
      <c r="UBW159" s="59"/>
      <c r="UBX159" s="59"/>
      <c r="UBY159" s="59"/>
      <c r="UBZ159" s="59"/>
      <c r="UCA159" s="59"/>
      <c r="UCB159" s="59"/>
      <c r="UCC159" s="59"/>
      <c r="UCD159" s="59"/>
      <c r="UCE159" s="59"/>
      <c r="UCF159" s="59"/>
      <c r="UCG159" s="59"/>
      <c r="UCH159" s="59"/>
      <c r="UCI159" s="59"/>
      <c r="UCJ159" s="59"/>
      <c r="UCK159" s="59"/>
      <c r="UCL159" s="59"/>
      <c r="UCM159" s="59"/>
      <c r="UCN159" s="59"/>
      <c r="UCO159" s="59"/>
      <c r="UCP159" s="59"/>
      <c r="UCQ159" s="59"/>
      <c r="UCR159" s="59"/>
      <c r="UCS159" s="59"/>
      <c r="UCT159" s="59"/>
      <c r="UCU159" s="59"/>
      <c r="UCV159" s="59"/>
      <c r="UCW159" s="59"/>
      <c r="UCX159" s="59"/>
      <c r="UCY159" s="59"/>
      <c r="UCZ159" s="59"/>
      <c r="UDA159" s="59"/>
      <c r="UDB159" s="59"/>
      <c r="UDC159" s="59"/>
      <c r="UDD159" s="59"/>
      <c r="UDE159" s="59"/>
      <c r="UDF159" s="59"/>
      <c r="UDG159" s="59"/>
      <c r="UDH159" s="59"/>
      <c r="UDI159" s="59"/>
      <c r="UDJ159" s="59"/>
      <c r="UDK159" s="59"/>
      <c r="UDL159" s="59"/>
      <c r="UDM159" s="59"/>
      <c r="UDN159" s="59"/>
      <c r="UDO159" s="59"/>
      <c r="UDP159" s="59"/>
      <c r="UDQ159" s="59"/>
      <c r="UDR159" s="59"/>
      <c r="UDS159" s="59"/>
      <c r="UDT159" s="59"/>
      <c r="UDU159" s="59"/>
      <c r="UDV159" s="59"/>
      <c r="UDW159" s="59"/>
      <c r="UDX159" s="59"/>
      <c r="UDY159" s="59"/>
      <c r="UDZ159" s="59"/>
      <c r="UEA159" s="59"/>
      <c r="UEB159" s="59"/>
      <c r="UEC159" s="59"/>
      <c r="UED159" s="59"/>
      <c r="UEE159" s="59"/>
      <c r="UEF159" s="59"/>
      <c r="UEG159" s="59"/>
      <c r="UEH159" s="59"/>
      <c r="UEI159" s="59"/>
      <c r="UEJ159" s="59"/>
      <c r="UEK159" s="59"/>
      <c r="UEL159" s="59"/>
      <c r="UEM159" s="59"/>
      <c r="UEN159" s="59"/>
      <c r="UEO159" s="59"/>
      <c r="UEP159" s="59"/>
      <c r="UEQ159" s="59"/>
      <c r="UER159" s="59"/>
      <c r="UES159" s="59"/>
      <c r="UET159" s="59"/>
      <c r="UEU159" s="59"/>
      <c r="UEV159" s="59"/>
      <c r="UEW159" s="59"/>
      <c r="UEX159" s="59"/>
      <c r="UEY159" s="59"/>
      <c r="UEZ159" s="59"/>
      <c r="UFA159" s="59"/>
      <c r="UFB159" s="59"/>
      <c r="UFC159" s="59"/>
      <c r="UFD159" s="59"/>
      <c r="UFE159" s="59"/>
      <c r="UFF159" s="59"/>
      <c r="UFG159" s="59"/>
      <c r="UFH159" s="59"/>
      <c r="UFI159" s="59"/>
      <c r="UFJ159" s="59"/>
      <c r="UFK159" s="59"/>
      <c r="UFL159" s="59"/>
      <c r="UFM159" s="59"/>
      <c r="UFN159" s="59"/>
      <c r="UFO159" s="59"/>
      <c r="UFP159" s="59"/>
      <c r="UFQ159" s="59"/>
      <c r="UFR159" s="59"/>
      <c r="UFS159" s="59"/>
      <c r="UFT159" s="59"/>
      <c r="UFU159" s="59"/>
      <c r="UFV159" s="59"/>
      <c r="UFW159" s="59"/>
      <c r="UFX159" s="59"/>
      <c r="UFY159" s="59"/>
      <c r="UFZ159" s="59"/>
      <c r="UGA159" s="59"/>
      <c r="UGB159" s="59"/>
      <c r="UGC159" s="59"/>
      <c r="UGD159" s="59"/>
      <c r="UGE159" s="59"/>
      <c r="UGF159" s="59"/>
      <c r="UGG159" s="59"/>
      <c r="UGH159" s="59"/>
      <c r="UGI159" s="59"/>
      <c r="UGJ159" s="59"/>
      <c r="UGK159" s="59"/>
      <c r="UGL159" s="59"/>
      <c r="UGM159" s="59"/>
      <c r="UGN159" s="59"/>
      <c r="UGO159" s="59"/>
      <c r="UGP159" s="59"/>
      <c r="UGQ159" s="59"/>
      <c r="UGR159" s="59"/>
      <c r="UGS159" s="59"/>
      <c r="UGT159" s="59"/>
      <c r="UGU159" s="59"/>
      <c r="UGV159" s="59"/>
      <c r="UGW159" s="59"/>
      <c r="UGX159" s="59"/>
      <c r="UGY159" s="59"/>
      <c r="UGZ159" s="59"/>
      <c r="UHA159" s="59"/>
      <c r="UHB159" s="59"/>
      <c r="UHC159" s="59"/>
      <c r="UHD159" s="59"/>
      <c r="UHE159" s="59"/>
      <c r="UHF159" s="59"/>
      <c r="UHG159" s="59"/>
      <c r="UHH159" s="59"/>
      <c r="UHI159" s="59"/>
      <c r="UHJ159" s="59"/>
      <c r="UHK159" s="59"/>
      <c r="UHL159" s="59"/>
      <c r="UHM159" s="59"/>
      <c r="UHN159" s="59"/>
      <c r="UHO159" s="59"/>
      <c r="UHP159" s="59"/>
      <c r="UHQ159" s="59"/>
      <c r="UHR159" s="59"/>
      <c r="UHS159" s="59"/>
      <c r="UHT159" s="59"/>
      <c r="UHU159" s="59"/>
      <c r="UHV159" s="59"/>
      <c r="UHW159" s="59"/>
      <c r="UHX159" s="59"/>
      <c r="UHY159" s="59"/>
      <c r="UHZ159" s="59"/>
      <c r="UIA159" s="59"/>
      <c r="UIB159" s="59"/>
      <c r="UIC159" s="59"/>
      <c r="UID159" s="59"/>
      <c r="UIE159" s="59"/>
      <c r="UIF159" s="59"/>
      <c r="UIG159" s="59"/>
      <c r="UIH159" s="59"/>
      <c r="UII159" s="59"/>
      <c r="UIJ159" s="59"/>
      <c r="UIK159" s="59"/>
      <c r="UIL159" s="59"/>
      <c r="UIM159" s="59"/>
      <c r="UIN159" s="59"/>
      <c r="UIO159" s="59"/>
      <c r="UIP159" s="59"/>
      <c r="UIQ159" s="59"/>
      <c r="UIR159" s="59"/>
      <c r="UIS159" s="59"/>
      <c r="UIT159" s="59"/>
      <c r="UIU159" s="59"/>
      <c r="UIV159" s="59"/>
      <c r="UIW159" s="59"/>
      <c r="UIX159" s="59"/>
      <c r="UIY159" s="59"/>
      <c r="UIZ159" s="59"/>
      <c r="UJA159" s="59"/>
      <c r="UJB159" s="59"/>
      <c r="UJC159" s="59"/>
      <c r="UJD159" s="59"/>
      <c r="UJE159" s="59"/>
      <c r="UJF159" s="59"/>
      <c r="UJG159" s="59"/>
      <c r="UJH159" s="59"/>
      <c r="UJI159" s="59"/>
      <c r="UJJ159" s="59"/>
      <c r="UJK159" s="59"/>
      <c r="UJL159" s="59"/>
      <c r="UJM159" s="59"/>
      <c r="UJN159" s="59"/>
      <c r="UJO159" s="59"/>
      <c r="UJP159" s="59"/>
      <c r="UJQ159" s="59"/>
      <c r="UJR159" s="59"/>
      <c r="UJS159" s="59"/>
      <c r="UJT159" s="59"/>
      <c r="UJU159" s="59"/>
      <c r="UJV159" s="59"/>
      <c r="UJW159" s="59"/>
      <c r="UJX159" s="59"/>
      <c r="UJY159" s="59"/>
      <c r="UJZ159" s="59"/>
      <c r="UKA159" s="59"/>
      <c r="UKB159" s="59"/>
      <c r="UKC159" s="59"/>
      <c r="UKD159" s="59"/>
      <c r="UKE159" s="59"/>
      <c r="UKF159" s="59"/>
      <c r="UKG159" s="59"/>
      <c r="UKH159" s="59"/>
      <c r="UKI159" s="59"/>
      <c r="UKJ159" s="59"/>
      <c r="UKK159" s="59"/>
      <c r="UKL159" s="59"/>
      <c r="UKM159" s="59"/>
      <c r="UKN159" s="59"/>
      <c r="UKO159" s="59"/>
      <c r="UKP159" s="59"/>
      <c r="UKQ159" s="59"/>
      <c r="UKR159" s="59"/>
      <c r="UKS159" s="59"/>
      <c r="UKT159" s="59"/>
      <c r="UKU159" s="59"/>
      <c r="UKV159" s="59"/>
      <c r="UKW159" s="59"/>
      <c r="UKX159" s="59"/>
      <c r="UKY159" s="59"/>
      <c r="UKZ159" s="59"/>
      <c r="ULA159" s="59"/>
      <c r="ULB159" s="59"/>
      <c r="ULC159" s="59"/>
      <c r="ULD159" s="59"/>
      <c r="ULE159" s="59"/>
      <c r="ULF159" s="59"/>
      <c r="ULG159" s="59"/>
      <c r="ULH159" s="59"/>
      <c r="ULI159" s="59"/>
      <c r="ULJ159" s="59"/>
      <c r="ULK159" s="59"/>
      <c r="ULL159" s="59"/>
      <c r="ULM159" s="59"/>
      <c r="ULN159" s="59"/>
      <c r="ULO159" s="59"/>
      <c r="ULP159" s="59"/>
      <c r="ULQ159" s="59"/>
      <c r="ULR159" s="59"/>
      <c r="ULS159" s="59"/>
      <c r="ULT159" s="59"/>
      <c r="ULU159" s="59"/>
      <c r="ULV159" s="59"/>
      <c r="ULW159" s="59"/>
      <c r="ULX159" s="59"/>
      <c r="ULY159" s="59"/>
      <c r="ULZ159" s="59"/>
      <c r="UMA159" s="59"/>
      <c r="UMB159" s="59"/>
      <c r="UMC159" s="59"/>
      <c r="UMD159" s="59"/>
      <c r="UME159" s="59"/>
      <c r="UMF159" s="59"/>
      <c r="UMG159" s="59"/>
      <c r="UMH159" s="59"/>
      <c r="UMI159" s="59"/>
      <c r="UMJ159" s="59"/>
      <c r="UMK159" s="59"/>
      <c r="UML159" s="59"/>
      <c r="UMM159" s="59"/>
      <c r="UMN159" s="59"/>
      <c r="UMO159" s="59"/>
      <c r="UMP159" s="59"/>
      <c r="UMQ159" s="59"/>
      <c r="UMR159" s="59"/>
      <c r="UMS159" s="59"/>
      <c r="UMT159" s="59"/>
      <c r="UMU159" s="59"/>
      <c r="UMV159" s="59"/>
      <c r="UMW159" s="59"/>
      <c r="UMX159" s="59"/>
      <c r="UMY159" s="59"/>
      <c r="UMZ159" s="59"/>
      <c r="UNA159" s="59"/>
      <c r="UNB159" s="59"/>
      <c r="UNC159" s="59"/>
      <c r="UND159" s="59"/>
      <c r="UNE159" s="59"/>
      <c r="UNF159" s="59"/>
      <c r="UNG159" s="59"/>
      <c r="UNH159" s="59"/>
      <c r="UNI159" s="59"/>
      <c r="UNJ159" s="59"/>
      <c r="UNK159" s="59"/>
      <c r="UNL159" s="59"/>
      <c r="UNM159" s="59"/>
      <c r="UNN159" s="59"/>
      <c r="UNO159" s="59"/>
      <c r="UNP159" s="59"/>
      <c r="UNQ159" s="59"/>
      <c r="UNR159" s="59"/>
      <c r="UNS159" s="59"/>
      <c r="UNT159" s="59"/>
      <c r="UNU159" s="59"/>
      <c r="UNV159" s="59"/>
      <c r="UNW159" s="59"/>
      <c r="UNX159" s="59"/>
      <c r="UNY159" s="59"/>
      <c r="UNZ159" s="59"/>
      <c r="UOA159" s="59"/>
      <c r="UOB159" s="59"/>
      <c r="UOC159" s="59"/>
      <c r="UOD159" s="59"/>
      <c r="UOE159" s="59"/>
      <c r="UOF159" s="59"/>
      <c r="UOG159" s="59"/>
      <c r="UOH159" s="59"/>
      <c r="UOI159" s="59"/>
      <c r="UOJ159" s="59"/>
      <c r="UOK159" s="59"/>
      <c r="UOL159" s="59"/>
      <c r="UOM159" s="59"/>
      <c r="UON159" s="59"/>
      <c r="UOO159" s="59"/>
      <c r="UOP159" s="59"/>
      <c r="UOQ159" s="59"/>
      <c r="UOR159" s="59"/>
      <c r="UOS159" s="59"/>
      <c r="UOT159" s="59"/>
      <c r="UOU159" s="59"/>
      <c r="UOV159" s="59"/>
      <c r="UOW159" s="59"/>
      <c r="UOX159" s="59"/>
      <c r="UOY159" s="59"/>
      <c r="UOZ159" s="59"/>
      <c r="UPA159" s="59"/>
      <c r="UPB159" s="59"/>
      <c r="UPC159" s="59"/>
      <c r="UPD159" s="59"/>
      <c r="UPE159" s="59"/>
      <c r="UPF159" s="59"/>
      <c r="UPG159" s="59"/>
      <c r="UPH159" s="59"/>
      <c r="UPI159" s="59"/>
      <c r="UPJ159" s="59"/>
      <c r="UPK159" s="59"/>
      <c r="UPL159" s="59"/>
      <c r="UPM159" s="59"/>
      <c r="UPN159" s="59"/>
      <c r="UPO159" s="59"/>
      <c r="UPP159" s="59"/>
      <c r="UPQ159" s="59"/>
      <c r="UPR159" s="59"/>
      <c r="UPS159" s="59"/>
      <c r="UPT159" s="59"/>
      <c r="UPU159" s="59"/>
      <c r="UPV159" s="59"/>
      <c r="UPW159" s="59"/>
      <c r="UPX159" s="59"/>
      <c r="UPY159" s="59"/>
      <c r="UPZ159" s="59"/>
      <c r="UQA159" s="59"/>
      <c r="UQB159" s="59"/>
      <c r="UQC159" s="59"/>
      <c r="UQD159" s="59"/>
      <c r="UQE159" s="59"/>
      <c r="UQF159" s="59"/>
      <c r="UQG159" s="59"/>
      <c r="UQH159" s="59"/>
      <c r="UQI159" s="59"/>
      <c r="UQJ159" s="59"/>
      <c r="UQK159" s="59"/>
      <c r="UQL159" s="59"/>
      <c r="UQM159" s="59"/>
      <c r="UQN159" s="59"/>
      <c r="UQO159" s="59"/>
      <c r="UQP159" s="59"/>
      <c r="UQQ159" s="59"/>
      <c r="UQR159" s="59"/>
      <c r="UQS159" s="59"/>
      <c r="UQT159" s="59"/>
      <c r="UQU159" s="59"/>
      <c r="UQV159" s="59"/>
      <c r="UQW159" s="59"/>
      <c r="UQX159" s="59"/>
      <c r="UQY159" s="59"/>
      <c r="UQZ159" s="59"/>
      <c r="URA159" s="59"/>
      <c r="URB159" s="59"/>
      <c r="URC159" s="59"/>
      <c r="URD159" s="59"/>
      <c r="URE159" s="59"/>
      <c r="URF159" s="59"/>
      <c r="URG159" s="59"/>
      <c r="URH159" s="59"/>
      <c r="URI159" s="59"/>
      <c r="URJ159" s="59"/>
      <c r="URK159" s="59"/>
      <c r="URL159" s="59"/>
      <c r="URM159" s="59"/>
      <c r="URN159" s="59"/>
      <c r="URO159" s="59"/>
      <c r="URP159" s="59"/>
      <c r="URQ159" s="59"/>
      <c r="URR159" s="59"/>
      <c r="URS159" s="59"/>
      <c r="URT159" s="59"/>
      <c r="URU159" s="59"/>
      <c r="URV159" s="59"/>
      <c r="URW159" s="59"/>
      <c r="URX159" s="59"/>
      <c r="URY159" s="59"/>
      <c r="URZ159" s="59"/>
      <c r="USA159" s="59"/>
      <c r="USB159" s="59"/>
      <c r="USC159" s="59"/>
      <c r="USD159" s="59"/>
      <c r="USE159" s="59"/>
      <c r="USF159" s="59"/>
      <c r="USG159" s="59"/>
      <c r="USH159" s="59"/>
      <c r="USI159" s="59"/>
      <c r="USJ159" s="59"/>
      <c r="USK159" s="59"/>
      <c r="USL159" s="59"/>
      <c r="USM159" s="59"/>
      <c r="USN159" s="59"/>
      <c r="USO159" s="59"/>
      <c r="USP159" s="59"/>
      <c r="USQ159" s="59"/>
      <c r="USR159" s="59"/>
      <c r="USS159" s="59"/>
      <c r="UST159" s="59"/>
      <c r="USU159" s="59"/>
      <c r="USV159" s="59"/>
      <c r="USW159" s="59"/>
      <c r="USX159" s="59"/>
      <c r="USY159" s="59"/>
      <c r="USZ159" s="59"/>
      <c r="UTA159" s="59"/>
      <c r="UTB159" s="59"/>
      <c r="UTC159" s="59"/>
      <c r="UTD159" s="59"/>
      <c r="UTE159" s="59"/>
      <c r="UTF159" s="59"/>
      <c r="UTG159" s="59"/>
      <c r="UTH159" s="59"/>
      <c r="UTI159" s="59"/>
      <c r="UTJ159" s="59"/>
      <c r="UTK159" s="59"/>
      <c r="UTL159" s="59"/>
      <c r="UTM159" s="59"/>
      <c r="UTN159" s="59"/>
      <c r="UTO159" s="59"/>
      <c r="UTP159" s="59"/>
      <c r="UTQ159" s="59"/>
      <c r="UTR159" s="59"/>
      <c r="UTS159" s="59"/>
      <c r="UTT159" s="59"/>
      <c r="UTU159" s="59"/>
      <c r="UTV159" s="59"/>
      <c r="UTW159" s="59"/>
      <c r="UTX159" s="59"/>
      <c r="UTY159" s="59"/>
      <c r="UTZ159" s="59"/>
      <c r="UUA159" s="59"/>
      <c r="UUB159" s="59"/>
      <c r="UUC159" s="59"/>
      <c r="UUD159" s="59"/>
      <c r="UUE159" s="59"/>
      <c r="UUF159" s="59"/>
      <c r="UUG159" s="59"/>
      <c r="UUH159" s="59"/>
      <c r="UUI159" s="59"/>
      <c r="UUJ159" s="59"/>
      <c r="UUK159" s="59"/>
      <c r="UUL159" s="59"/>
      <c r="UUM159" s="59"/>
      <c r="UUN159" s="59"/>
      <c r="UUO159" s="59"/>
      <c r="UUP159" s="59"/>
      <c r="UUQ159" s="59"/>
      <c r="UUR159" s="59"/>
      <c r="UUS159" s="59"/>
      <c r="UUT159" s="59"/>
      <c r="UUU159" s="59"/>
      <c r="UUV159" s="59"/>
      <c r="UUW159" s="59"/>
      <c r="UUX159" s="59"/>
      <c r="UUY159" s="59"/>
      <c r="UUZ159" s="59"/>
      <c r="UVA159" s="59"/>
      <c r="UVB159" s="59"/>
      <c r="UVC159" s="59"/>
      <c r="UVD159" s="59"/>
      <c r="UVE159" s="59"/>
      <c r="UVF159" s="59"/>
      <c r="UVG159" s="59"/>
      <c r="UVH159" s="59"/>
      <c r="UVI159" s="59"/>
      <c r="UVJ159" s="59"/>
      <c r="UVK159" s="59"/>
      <c r="UVL159" s="59"/>
      <c r="UVM159" s="59"/>
      <c r="UVN159" s="59"/>
      <c r="UVO159" s="59"/>
      <c r="UVP159" s="59"/>
      <c r="UVQ159" s="59"/>
      <c r="UVR159" s="59"/>
      <c r="UVS159" s="59"/>
      <c r="UVT159" s="59"/>
      <c r="UVU159" s="59"/>
      <c r="UVV159" s="59"/>
      <c r="UVW159" s="59"/>
      <c r="UVX159" s="59"/>
      <c r="UVY159" s="59"/>
      <c r="UVZ159" s="59"/>
      <c r="UWA159" s="59"/>
      <c r="UWB159" s="59"/>
      <c r="UWC159" s="59"/>
      <c r="UWD159" s="59"/>
      <c r="UWE159" s="59"/>
      <c r="UWF159" s="59"/>
      <c r="UWG159" s="59"/>
      <c r="UWH159" s="59"/>
      <c r="UWI159" s="59"/>
      <c r="UWJ159" s="59"/>
      <c r="UWK159" s="59"/>
      <c r="UWL159" s="59"/>
      <c r="UWM159" s="59"/>
      <c r="UWN159" s="59"/>
      <c r="UWO159" s="59"/>
      <c r="UWP159" s="59"/>
      <c r="UWQ159" s="59"/>
      <c r="UWR159" s="59"/>
      <c r="UWS159" s="59"/>
      <c r="UWT159" s="59"/>
      <c r="UWU159" s="59"/>
      <c r="UWV159" s="59"/>
      <c r="UWW159" s="59"/>
      <c r="UWX159" s="59"/>
      <c r="UWY159" s="59"/>
      <c r="UWZ159" s="59"/>
      <c r="UXA159" s="59"/>
      <c r="UXB159" s="59"/>
      <c r="UXC159" s="59"/>
      <c r="UXD159" s="59"/>
      <c r="UXE159" s="59"/>
      <c r="UXF159" s="59"/>
      <c r="UXG159" s="59"/>
      <c r="UXH159" s="59"/>
      <c r="UXI159" s="59"/>
      <c r="UXJ159" s="59"/>
      <c r="UXK159" s="59"/>
      <c r="UXL159" s="59"/>
      <c r="UXM159" s="59"/>
      <c r="UXN159" s="59"/>
      <c r="UXO159" s="59"/>
      <c r="UXP159" s="59"/>
      <c r="UXQ159" s="59"/>
      <c r="UXR159" s="59"/>
      <c r="UXS159" s="59"/>
      <c r="UXT159" s="59"/>
      <c r="UXU159" s="59"/>
      <c r="UXV159" s="59"/>
      <c r="UXW159" s="59"/>
      <c r="UXX159" s="59"/>
      <c r="UXY159" s="59"/>
      <c r="UXZ159" s="59"/>
      <c r="UYA159" s="59"/>
      <c r="UYB159" s="59"/>
      <c r="UYC159" s="59"/>
      <c r="UYD159" s="59"/>
      <c r="UYE159" s="59"/>
      <c r="UYF159" s="59"/>
      <c r="UYG159" s="59"/>
      <c r="UYH159" s="59"/>
      <c r="UYI159" s="59"/>
      <c r="UYJ159" s="59"/>
      <c r="UYK159" s="59"/>
      <c r="UYL159" s="59"/>
      <c r="UYM159" s="59"/>
      <c r="UYN159" s="59"/>
      <c r="UYO159" s="59"/>
      <c r="UYP159" s="59"/>
      <c r="UYQ159" s="59"/>
      <c r="UYR159" s="59"/>
      <c r="UYS159" s="59"/>
      <c r="UYT159" s="59"/>
      <c r="UYU159" s="59"/>
      <c r="UYV159" s="59"/>
      <c r="UYW159" s="59"/>
      <c r="UYX159" s="59"/>
      <c r="UYY159" s="59"/>
      <c r="UYZ159" s="59"/>
      <c r="UZA159" s="59"/>
      <c r="UZB159" s="59"/>
      <c r="UZC159" s="59"/>
      <c r="UZD159" s="59"/>
      <c r="UZE159" s="59"/>
      <c r="UZF159" s="59"/>
      <c r="UZG159" s="59"/>
      <c r="UZH159" s="59"/>
      <c r="UZI159" s="59"/>
      <c r="UZJ159" s="59"/>
      <c r="UZK159" s="59"/>
      <c r="UZL159" s="59"/>
      <c r="UZM159" s="59"/>
      <c r="UZN159" s="59"/>
      <c r="UZO159" s="59"/>
      <c r="UZP159" s="59"/>
      <c r="UZQ159" s="59"/>
      <c r="UZR159" s="59"/>
      <c r="UZS159" s="59"/>
      <c r="UZT159" s="59"/>
      <c r="UZU159" s="59"/>
      <c r="UZV159" s="59"/>
      <c r="UZW159" s="59"/>
      <c r="UZX159" s="59"/>
      <c r="UZY159" s="59"/>
      <c r="UZZ159" s="59"/>
      <c r="VAA159" s="59"/>
      <c r="VAB159" s="59"/>
      <c r="VAC159" s="59"/>
      <c r="VAD159" s="59"/>
      <c r="VAE159" s="59"/>
      <c r="VAF159" s="59"/>
      <c r="VAG159" s="59"/>
      <c r="VAH159" s="59"/>
      <c r="VAI159" s="59"/>
      <c r="VAJ159" s="59"/>
      <c r="VAK159" s="59"/>
      <c r="VAL159" s="59"/>
      <c r="VAM159" s="59"/>
      <c r="VAN159" s="59"/>
      <c r="VAO159" s="59"/>
      <c r="VAP159" s="59"/>
      <c r="VAQ159" s="59"/>
      <c r="VAR159" s="59"/>
      <c r="VAS159" s="59"/>
      <c r="VAT159" s="59"/>
      <c r="VAU159" s="59"/>
      <c r="VAV159" s="59"/>
      <c r="VAW159" s="59"/>
      <c r="VAX159" s="59"/>
      <c r="VAY159" s="59"/>
      <c r="VAZ159" s="59"/>
      <c r="VBA159" s="59"/>
      <c r="VBB159" s="59"/>
      <c r="VBC159" s="59"/>
      <c r="VBD159" s="59"/>
      <c r="VBE159" s="59"/>
      <c r="VBF159" s="59"/>
      <c r="VBG159" s="59"/>
      <c r="VBH159" s="59"/>
      <c r="VBI159" s="59"/>
      <c r="VBJ159" s="59"/>
      <c r="VBK159" s="59"/>
      <c r="VBL159" s="59"/>
      <c r="VBM159" s="59"/>
      <c r="VBN159" s="59"/>
      <c r="VBO159" s="59"/>
      <c r="VBP159" s="59"/>
      <c r="VBQ159" s="59"/>
      <c r="VBR159" s="59"/>
      <c r="VBS159" s="59"/>
      <c r="VBT159" s="59"/>
      <c r="VBU159" s="59"/>
      <c r="VBV159" s="59"/>
      <c r="VBW159" s="59"/>
      <c r="VBX159" s="59"/>
      <c r="VBY159" s="59"/>
      <c r="VBZ159" s="59"/>
      <c r="VCA159" s="59"/>
      <c r="VCB159" s="59"/>
      <c r="VCC159" s="59"/>
      <c r="VCD159" s="59"/>
      <c r="VCE159" s="59"/>
      <c r="VCF159" s="59"/>
      <c r="VCG159" s="59"/>
      <c r="VCH159" s="59"/>
      <c r="VCI159" s="59"/>
      <c r="VCJ159" s="59"/>
      <c r="VCK159" s="59"/>
      <c r="VCL159" s="59"/>
      <c r="VCM159" s="59"/>
      <c r="VCN159" s="59"/>
      <c r="VCO159" s="59"/>
      <c r="VCP159" s="59"/>
      <c r="VCQ159" s="59"/>
      <c r="VCR159" s="59"/>
      <c r="VCS159" s="59"/>
      <c r="VCT159" s="59"/>
      <c r="VCU159" s="59"/>
      <c r="VCV159" s="59"/>
      <c r="VCW159" s="59"/>
      <c r="VCX159" s="59"/>
      <c r="VCY159" s="59"/>
      <c r="VCZ159" s="59"/>
      <c r="VDA159" s="59"/>
      <c r="VDB159" s="59"/>
      <c r="VDC159" s="59"/>
      <c r="VDD159" s="59"/>
      <c r="VDE159" s="59"/>
      <c r="VDF159" s="59"/>
      <c r="VDG159" s="59"/>
      <c r="VDH159" s="59"/>
      <c r="VDI159" s="59"/>
      <c r="VDJ159" s="59"/>
      <c r="VDK159" s="59"/>
      <c r="VDL159" s="59"/>
      <c r="VDM159" s="59"/>
      <c r="VDN159" s="59"/>
      <c r="VDO159" s="59"/>
      <c r="VDP159" s="59"/>
      <c r="VDQ159" s="59"/>
      <c r="VDR159" s="59"/>
      <c r="VDS159" s="59"/>
      <c r="VDT159" s="59"/>
      <c r="VDU159" s="59"/>
      <c r="VDV159" s="59"/>
      <c r="VDW159" s="59"/>
      <c r="VDX159" s="59"/>
      <c r="VDY159" s="59"/>
      <c r="VDZ159" s="59"/>
      <c r="VEA159" s="59"/>
      <c r="VEB159" s="59"/>
      <c r="VEC159" s="59"/>
      <c r="VED159" s="59"/>
      <c r="VEE159" s="59"/>
      <c r="VEF159" s="59"/>
      <c r="VEG159" s="59"/>
      <c r="VEH159" s="59"/>
      <c r="VEI159" s="59"/>
      <c r="VEJ159" s="59"/>
      <c r="VEK159" s="59"/>
      <c r="VEL159" s="59"/>
      <c r="VEM159" s="59"/>
      <c r="VEN159" s="59"/>
      <c r="VEO159" s="59"/>
      <c r="VEP159" s="59"/>
      <c r="VEQ159" s="59"/>
      <c r="VER159" s="59"/>
      <c r="VES159" s="59"/>
      <c r="VET159" s="59"/>
      <c r="VEU159" s="59"/>
      <c r="VEV159" s="59"/>
      <c r="VEW159" s="59"/>
      <c r="VEX159" s="59"/>
      <c r="VEY159" s="59"/>
      <c r="VEZ159" s="59"/>
      <c r="VFA159" s="59"/>
      <c r="VFB159" s="59"/>
      <c r="VFC159" s="59"/>
      <c r="VFD159" s="59"/>
      <c r="VFE159" s="59"/>
      <c r="VFF159" s="59"/>
      <c r="VFG159" s="59"/>
      <c r="VFH159" s="59"/>
      <c r="VFI159" s="59"/>
      <c r="VFJ159" s="59"/>
      <c r="VFK159" s="59"/>
      <c r="VFL159" s="59"/>
      <c r="VFM159" s="59"/>
      <c r="VFN159" s="59"/>
      <c r="VFO159" s="59"/>
      <c r="VFP159" s="59"/>
      <c r="VFQ159" s="59"/>
      <c r="VFR159" s="59"/>
      <c r="VFS159" s="59"/>
      <c r="VFT159" s="59"/>
      <c r="VFU159" s="59"/>
      <c r="VFV159" s="59"/>
      <c r="VFW159" s="59"/>
      <c r="VFX159" s="59"/>
      <c r="VFY159" s="59"/>
      <c r="VFZ159" s="59"/>
      <c r="VGA159" s="59"/>
      <c r="VGB159" s="59"/>
      <c r="VGC159" s="59"/>
      <c r="VGD159" s="59"/>
      <c r="VGE159" s="59"/>
      <c r="VGF159" s="59"/>
      <c r="VGG159" s="59"/>
      <c r="VGH159" s="59"/>
      <c r="VGI159" s="59"/>
      <c r="VGJ159" s="59"/>
      <c r="VGK159" s="59"/>
      <c r="VGL159" s="59"/>
      <c r="VGM159" s="59"/>
      <c r="VGN159" s="59"/>
      <c r="VGO159" s="59"/>
      <c r="VGP159" s="59"/>
      <c r="VGQ159" s="59"/>
      <c r="VGR159" s="59"/>
      <c r="VGS159" s="59"/>
      <c r="VGT159" s="59"/>
      <c r="VGU159" s="59"/>
      <c r="VGV159" s="59"/>
      <c r="VGW159" s="59"/>
      <c r="VGX159" s="59"/>
      <c r="VGY159" s="59"/>
      <c r="VGZ159" s="59"/>
      <c r="VHA159" s="59"/>
      <c r="VHB159" s="59"/>
      <c r="VHC159" s="59"/>
      <c r="VHD159" s="59"/>
      <c r="VHE159" s="59"/>
      <c r="VHF159" s="59"/>
      <c r="VHG159" s="59"/>
      <c r="VHH159" s="59"/>
      <c r="VHI159" s="59"/>
      <c r="VHJ159" s="59"/>
      <c r="VHK159" s="59"/>
      <c r="VHL159" s="59"/>
      <c r="VHM159" s="59"/>
      <c r="VHN159" s="59"/>
      <c r="VHO159" s="59"/>
      <c r="VHP159" s="59"/>
      <c r="VHQ159" s="59"/>
      <c r="VHR159" s="59"/>
      <c r="VHS159" s="59"/>
      <c r="VHT159" s="59"/>
      <c r="VHU159" s="59"/>
      <c r="VHV159" s="59"/>
      <c r="VHW159" s="59"/>
      <c r="VHX159" s="59"/>
      <c r="VHY159" s="59"/>
      <c r="VHZ159" s="59"/>
      <c r="VIA159" s="59"/>
      <c r="VIB159" s="59"/>
      <c r="VIC159" s="59"/>
      <c r="VID159" s="59"/>
      <c r="VIE159" s="59"/>
      <c r="VIF159" s="59"/>
      <c r="VIG159" s="59"/>
      <c r="VIH159" s="59"/>
      <c r="VII159" s="59"/>
      <c r="VIJ159" s="59"/>
      <c r="VIK159" s="59"/>
      <c r="VIL159" s="59"/>
      <c r="VIM159" s="59"/>
      <c r="VIN159" s="59"/>
      <c r="VIO159" s="59"/>
      <c r="VIP159" s="59"/>
      <c r="VIQ159" s="59"/>
      <c r="VIR159" s="59"/>
      <c r="VIS159" s="59"/>
      <c r="VIT159" s="59"/>
      <c r="VIU159" s="59"/>
      <c r="VIV159" s="59"/>
      <c r="VIW159" s="59"/>
      <c r="VIX159" s="59"/>
      <c r="VIY159" s="59"/>
      <c r="VIZ159" s="59"/>
      <c r="VJA159" s="59"/>
      <c r="VJB159" s="59"/>
      <c r="VJC159" s="59"/>
      <c r="VJD159" s="59"/>
      <c r="VJE159" s="59"/>
      <c r="VJF159" s="59"/>
      <c r="VJG159" s="59"/>
      <c r="VJH159" s="59"/>
      <c r="VJI159" s="59"/>
      <c r="VJJ159" s="59"/>
      <c r="VJK159" s="59"/>
      <c r="VJL159" s="59"/>
      <c r="VJM159" s="59"/>
      <c r="VJN159" s="59"/>
      <c r="VJO159" s="59"/>
      <c r="VJP159" s="59"/>
      <c r="VJQ159" s="59"/>
      <c r="VJR159" s="59"/>
      <c r="VJS159" s="59"/>
      <c r="VJT159" s="59"/>
      <c r="VJU159" s="59"/>
      <c r="VJV159" s="59"/>
      <c r="VJW159" s="59"/>
      <c r="VJX159" s="59"/>
      <c r="VJY159" s="59"/>
      <c r="VJZ159" s="59"/>
      <c r="VKA159" s="59"/>
      <c r="VKB159" s="59"/>
      <c r="VKC159" s="59"/>
      <c r="VKD159" s="59"/>
      <c r="VKE159" s="59"/>
      <c r="VKF159" s="59"/>
      <c r="VKG159" s="59"/>
      <c r="VKH159" s="59"/>
      <c r="VKI159" s="59"/>
      <c r="VKJ159" s="59"/>
      <c r="VKK159" s="59"/>
      <c r="VKL159" s="59"/>
      <c r="VKM159" s="59"/>
      <c r="VKN159" s="59"/>
      <c r="VKO159" s="59"/>
      <c r="VKP159" s="59"/>
      <c r="VKQ159" s="59"/>
      <c r="VKR159" s="59"/>
      <c r="VKS159" s="59"/>
      <c r="VKT159" s="59"/>
      <c r="VKU159" s="59"/>
      <c r="VKV159" s="59"/>
      <c r="VKW159" s="59"/>
      <c r="VKX159" s="59"/>
      <c r="VKY159" s="59"/>
      <c r="VKZ159" s="59"/>
      <c r="VLA159" s="59"/>
      <c r="VLB159" s="59"/>
      <c r="VLC159" s="59"/>
      <c r="VLD159" s="59"/>
      <c r="VLE159" s="59"/>
      <c r="VLF159" s="59"/>
      <c r="VLG159" s="59"/>
      <c r="VLH159" s="59"/>
      <c r="VLI159" s="59"/>
      <c r="VLJ159" s="59"/>
      <c r="VLK159" s="59"/>
      <c r="VLL159" s="59"/>
      <c r="VLM159" s="59"/>
      <c r="VLN159" s="59"/>
      <c r="VLO159" s="59"/>
      <c r="VLP159" s="59"/>
      <c r="VLQ159" s="59"/>
      <c r="VLR159" s="59"/>
      <c r="VLS159" s="59"/>
      <c r="VLT159" s="59"/>
      <c r="VLU159" s="59"/>
      <c r="VLV159" s="59"/>
      <c r="VLW159" s="59"/>
      <c r="VLX159" s="59"/>
      <c r="VLY159" s="59"/>
      <c r="VLZ159" s="59"/>
      <c r="VMA159" s="59"/>
      <c r="VMB159" s="59"/>
      <c r="VMC159" s="59"/>
      <c r="VMD159" s="59"/>
      <c r="VME159" s="59"/>
      <c r="VMF159" s="59"/>
      <c r="VMG159" s="59"/>
      <c r="VMH159" s="59"/>
      <c r="VMI159" s="59"/>
      <c r="VMJ159" s="59"/>
      <c r="VMK159" s="59"/>
      <c r="VML159" s="59"/>
      <c r="VMM159" s="59"/>
      <c r="VMN159" s="59"/>
      <c r="VMO159" s="59"/>
      <c r="VMP159" s="59"/>
      <c r="VMQ159" s="59"/>
      <c r="VMR159" s="59"/>
      <c r="VMS159" s="59"/>
      <c r="VMT159" s="59"/>
      <c r="VMU159" s="59"/>
      <c r="VMV159" s="59"/>
      <c r="VMW159" s="59"/>
      <c r="VMX159" s="59"/>
      <c r="VMY159" s="59"/>
      <c r="VMZ159" s="59"/>
      <c r="VNA159" s="59"/>
      <c r="VNB159" s="59"/>
      <c r="VNC159" s="59"/>
      <c r="VND159" s="59"/>
      <c r="VNE159" s="59"/>
      <c r="VNF159" s="59"/>
      <c r="VNG159" s="59"/>
      <c r="VNH159" s="59"/>
      <c r="VNI159" s="59"/>
      <c r="VNJ159" s="59"/>
      <c r="VNK159" s="59"/>
      <c r="VNL159" s="59"/>
      <c r="VNM159" s="59"/>
      <c r="VNN159" s="59"/>
      <c r="VNO159" s="59"/>
      <c r="VNP159" s="59"/>
      <c r="VNQ159" s="59"/>
      <c r="VNR159" s="59"/>
      <c r="VNS159" s="59"/>
      <c r="VNT159" s="59"/>
      <c r="VNU159" s="59"/>
      <c r="VNV159" s="59"/>
      <c r="VNW159" s="59"/>
      <c r="VNX159" s="59"/>
      <c r="VNY159" s="59"/>
      <c r="VNZ159" s="59"/>
      <c r="VOA159" s="59"/>
      <c r="VOB159" s="59"/>
      <c r="VOC159" s="59"/>
      <c r="VOD159" s="59"/>
      <c r="VOE159" s="59"/>
      <c r="VOF159" s="59"/>
      <c r="VOG159" s="59"/>
      <c r="VOH159" s="59"/>
      <c r="VOI159" s="59"/>
      <c r="VOJ159" s="59"/>
      <c r="VOK159" s="59"/>
      <c r="VOL159" s="59"/>
      <c r="VOM159" s="59"/>
      <c r="VON159" s="59"/>
      <c r="VOO159" s="59"/>
      <c r="VOP159" s="59"/>
      <c r="VOQ159" s="59"/>
      <c r="VOR159" s="59"/>
      <c r="VOS159" s="59"/>
      <c r="VOT159" s="59"/>
      <c r="VOU159" s="59"/>
      <c r="VOV159" s="59"/>
      <c r="VOW159" s="59"/>
      <c r="VOX159" s="59"/>
      <c r="VOY159" s="59"/>
      <c r="VOZ159" s="59"/>
      <c r="VPA159" s="59"/>
      <c r="VPB159" s="59"/>
      <c r="VPC159" s="59"/>
      <c r="VPD159" s="59"/>
      <c r="VPE159" s="59"/>
      <c r="VPF159" s="59"/>
      <c r="VPG159" s="59"/>
      <c r="VPH159" s="59"/>
      <c r="VPI159" s="59"/>
      <c r="VPJ159" s="59"/>
      <c r="VPK159" s="59"/>
      <c r="VPL159" s="59"/>
      <c r="VPM159" s="59"/>
      <c r="VPN159" s="59"/>
      <c r="VPO159" s="59"/>
      <c r="VPP159" s="59"/>
      <c r="VPQ159" s="59"/>
      <c r="VPR159" s="59"/>
      <c r="VPS159" s="59"/>
      <c r="VPT159" s="59"/>
      <c r="VPU159" s="59"/>
      <c r="VPV159" s="59"/>
      <c r="VPW159" s="59"/>
      <c r="VPX159" s="59"/>
      <c r="VPY159" s="59"/>
      <c r="VPZ159" s="59"/>
      <c r="VQA159" s="59"/>
      <c r="VQB159" s="59"/>
      <c r="VQC159" s="59"/>
      <c r="VQD159" s="59"/>
      <c r="VQE159" s="59"/>
      <c r="VQF159" s="59"/>
      <c r="VQG159" s="59"/>
      <c r="VQH159" s="59"/>
      <c r="VQI159" s="59"/>
      <c r="VQJ159" s="59"/>
      <c r="VQK159" s="59"/>
      <c r="VQL159" s="59"/>
      <c r="VQM159" s="59"/>
      <c r="VQN159" s="59"/>
      <c r="VQO159" s="59"/>
      <c r="VQP159" s="59"/>
      <c r="VQQ159" s="59"/>
      <c r="VQR159" s="59"/>
      <c r="VQS159" s="59"/>
      <c r="VQT159" s="59"/>
      <c r="VQU159" s="59"/>
      <c r="VQV159" s="59"/>
      <c r="VQW159" s="59"/>
      <c r="VQX159" s="59"/>
      <c r="VQY159" s="59"/>
      <c r="VQZ159" s="59"/>
      <c r="VRA159" s="59"/>
      <c r="VRB159" s="59"/>
      <c r="VRC159" s="59"/>
      <c r="VRD159" s="59"/>
      <c r="VRE159" s="59"/>
      <c r="VRF159" s="59"/>
      <c r="VRG159" s="59"/>
      <c r="VRH159" s="59"/>
      <c r="VRI159" s="59"/>
      <c r="VRJ159" s="59"/>
      <c r="VRK159" s="59"/>
      <c r="VRL159" s="59"/>
      <c r="VRM159" s="59"/>
      <c r="VRN159" s="59"/>
      <c r="VRO159" s="59"/>
      <c r="VRP159" s="59"/>
      <c r="VRQ159" s="59"/>
      <c r="VRR159" s="59"/>
      <c r="VRS159" s="59"/>
      <c r="VRT159" s="59"/>
      <c r="VRU159" s="59"/>
      <c r="VRV159" s="59"/>
      <c r="VRW159" s="59"/>
      <c r="VRX159" s="59"/>
      <c r="VRY159" s="59"/>
      <c r="VRZ159" s="59"/>
      <c r="VSA159" s="59"/>
      <c r="VSB159" s="59"/>
      <c r="VSC159" s="59"/>
      <c r="VSD159" s="59"/>
      <c r="VSE159" s="59"/>
      <c r="VSF159" s="59"/>
      <c r="VSG159" s="59"/>
      <c r="VSH159" s="59"/>
      <c r="VSI159" s="59"/>
      <c r="VSJ159" s="59"/>
      <c r="VSK159" s="59"/>
      <c r="VSL159" s="59"/>
      <c r="VSM159" s="59"/>
      <c r="VSN159" s="59"/>
      <c r="VSO159" s="59"/>
      <c r="VSP159" s="59"/>
      <c r="VSQ159" s="59"/>
      <c r="VSR159" s="59"/>
      <c r="VSS159" s="59"/>
      <c r="VST159" s="59"/>
      <c r="VSU159" s="59"/>
      <c r="VSV159" s="59"/>
      <c r="VSW159" s="59"/>
      <c r="VSX159" s="59"/>
      <c r="VSY159" s="59"/>
      <c r="VSZ159" s="59"/>
      <c r="VTA159" s="59"/>
      <c r="VTB159" s="59"/>
      <c r="VTC159" s="59"/>
      <c r="VTD159" s="59"/>
      <c r="VTE159" s="59"/>
      <c r="VTF159" s="59"/>
      <c r="VTG159" s="59"/>
      <c r="VTH159" s="59"/>
      <c r="VTI159" s="59"/>
      <c r="VTJ159" s="59"/>
      <c r="VTK159" s="59"/>
      <c r="VTL159" s="59"/>
      <c r="VTM159" s="59"/>
      <c r="VTN159" s="59"/>
      <c r="VTO159" s="59"/>
      <c r="VTP159" s="59"/>
      <c r="VTQ159" s="59"/>
      <c r="VTR159" s="59"/>
      <c r="VTS159" s="59"/>
      <c r="VTT159" s="59"/>
      <c r="VTU159" s="59"/>
      <c r="VTV159" s="59"/>
      <c r="VTW159" s="59"/>
      <c r="VTX159" s="59"/>
      <c r="VTY159" s="59"/>
      <c r="VTZ159" s="59"/>
      <c r="VUA159" s="59"/>
      <c r="VUB159" s="59"/>
      <c r="VUC159" s="59"/>
      <c r="VUD159" s="59"/>
      <c r="VUE159" s="59"/>
      <c r="VUF159" s="59"/>
      <c r="VUG159" s="59"/>
      <c r="VUH159" s="59"/>
      <c r="VUI159" s="59"/>
      <c r="VUJ159" s="59"/>
      <c r="VUK159" s="59"/>
      <c r="VUL159" s="59"/>
      <c r="VUM159" s="59"/>
      <c r="VUN159" s="59"/>
      <c r="VUO159" s="59"/>
      <c r="VUP159" s="59"/>
      <c r="VUQ159" s="59"/>
      <c r="VUR159" s="59"/>
      <c r="VUS159" s="59"/>
      <c r="VUT159" s="59"/>
      <c r="VUU159" s="59"/>
      <c r="VUV159" s="59"/>
      <c r="VUW159" s="59"/>
      <c r="VUX159" s="59"/>
      <c r="VUY159" s="59"/>
      <c r="VUZ159" s="59"/>
      <c r="VVA159" s="59"/>
      <c r="VVB159" s="59"/>
      <c r="VVC159" s="59"/>
      <c r="VVD159" s="59"/>
      <c r="VVE159" s="59"/>
      <c r="VVF159" s="59"/>
      <c r="VVG159" s="59"/>
      <c r="VVH159" s="59"/>
      <c r="VVI159" s="59"/>
      <c r="VVJ159" s="59"/>
      <c r="VVK159" s="59"/>
      <c r="VVL159" s="59"/>
      <c r="VVM159" s="59"/>
      <c r="VVN159" s="59"/>
      <c r="VVO159" s="59"/>
      <c r="VVP159" s="59"/>
      <c r="VVQ159" s="59"/>
      <c r="VVR159" s="59"/>
      <c r="VVS159" s="59"/>
      <c r="VVT159" s="59"/>
      <c r="VVU159" s="59"/>
      <c r="VVV159" s="59"/>
      <c r="VVW159" s="59"/>
      <c r="VVX159" s="59"/>
      <c r="VVY159" s="59"/>
      <c r="VVZ159" s="59"/>
      <c r="VWA159" s="59"/>
      <c r="VWB159" s="59"/>
      <c r="VWC159" s="59"/>
      <c r="VWD159" s="59"/>
      <c r="VWE159" s="59"/>
      <c r="VWF159" s="59"/>
      <c r="VWG159" s="59"/>
      <c r="VWH159" s="59"/>
      <c r="VWI159" s="59"/>
      <c r="VWJ159" s="59"/>
      <c r="VWK159" s="59"/>
      <c r="VWL159" s="59"/>
      <c r="VWM159" s="59"/>
      <c r="VWN159" s="59"/>
      <c r="VWO159" s="59"/>
      <c r="VWP159" s="59"/>
      <c r="VWQ159" s="59"/>
      <c r="VWR159" s="59"/>
      <c r="VWS159" s="59"/>
      <c r="VWT159" s="59"/>
      <c r="VWU159" s="59"/>
      <c r="VWV159" s="59"/>
      <c r="VWW159" s="59"/>
      <c r="VWX159" s="59"/>
      <c r="VWY159" s="59"/>
      <c r="VWZ159" s="59"/>
      <c r="VXA159" s="59"/>
      <c r="VXB159" s="59"/>
      <c r="VXC159" s="59"/>
      <c r="VXD159" s="59"/>
      <c r="VXE159" s="59"/>
      <c r="VXF159" s="59"/>
      <c r="VXG159" s="59"/>
      <c r="VXH159" s="59"/>
      <c r="VXI159" s="59"/>
      <c r="VXJ159" s="59"/>
      <c r="VXK159" s="59"/>
      <c r="VXL159" s="59"/>
      <c r="VXM159" s="59"/>
      <c r="VXN159" s="59"/>
      <c r="VXO159" s="59"/>
      <c r="VXP159" s="59"/>
      <c r="VXQ159" s="59"/>
      <c r="VXR159" s="59"/>
      <c r="VXS159" s="59"/>
      <c r="VXT159" s="59"/>
      <c r="VXU159" s="59"/>
      <c r="VXV159" s="59"/>
      <c r="VXW159" s="59"/>
      <c r="VXX159" s="59"/>
      <c r="VXY159" s="59"/>
      <c r="VXZ159" s="59"/>
      <c r="VYA159" s="59"/>
      <c r="VYB159" s="59"/>
      <c r="VYC159" s="59"/>
      <c r="VYD159" s="59"/>
      <c r="VYE159" s="59"/>
      <c r="VYF159" s="59"/>
      <c r="VYG159" s="59"/>
      <c r="VYH159" s="59"/>
      <c r="VYI159" s="59"/>
      <c r="VYJ159" s="59"/>
      <c r="VYK159" s="59"/>
      <c r="VYL159" s="59"/>
      <c r="VYM159" s="59"/>
      <c r="VYN159" s="59"/>
      <c r="VYO159" s="59"/>
      <c r="VYP159" s="59"/>
      <c r="VYQ159" s="59"/>
      <c r="VYR159" s="59"/>
      <c r="VYS159" s="59"/>
      <c r="VYT159" s="59"/>
      <c r="VYU159" s="59"/>
      <c r="VYV159" s="59"/>
      <c r="VYW159" s="59"/>
      <c r="VYX159" s="59"/>
      <c r="VYY159" s="59"/>
      <c r="VYZ159" s="59"/>
      <c r="VZA159" s="59"/>
      <c r="VZB159" s="59"/>
      <c r="VZC159" s="59"/>
      <c r="VZD159" s="59"/>
      <c r="VZE159" s="59"/>
      <c r="VZF159" s="59"/>
      <c r="VZG159" s="59"/>
      <c r="VZH159" s="59"/>
      <c r="VZI159" s="59"/>
      <c r="VZJ159" s="59"/>
      <c r="VZK159" s="59"/>
      <c r="VZL159" s="59"/>
      <c r="VZM159" s="59"/>
      <c r="VZN159" s="59"/>
      <c r="VZO159" s="59"/>
      <c r="VZP159" s="59"/>
      <c r="VZQ159" s="59"/>
      <c r="VZR159" s="59"/>
      <c r="VZS159" s="59"/>
      <c r="VZT159" s="59"/>
      <c r="VZU159" s="59"/>
      <c r="VZV159" s="59"/>
      <c r="VZW159" s="59"/>
      <c r="VZX159" s="59"/>
      <c r="VZY159" s="59"/>
      <c r="VZZ159" s="59"/>
      <c r="WAA159" s="59"/>
      <c r="WAB159" s="59"/>
      <c r="WAC159" s="59"/>
      <c r="WAD159" s="59"/>
      <c r="WAE159" s="59"/>
      <c r="WAF159" s="59"/>
      <c r="WAG159" s="59"/>
      <c r="WAH159" s="59"/>
      <c r="WAI159" s="59"/>
      <c r="WAJ159" s="59"/>
      <c r="WAK159" s="59"/>
      <c r="WAL159" s="59"/>
      <c r="WAM159" s="59"/>
      <c r="WAN159" s="59"/>
      <c r="WAO159" s="59"/>
      <c r="WAP159" s="59"/>
      <c r="WAQ159" s="59"/>
      <c r="WAR159" s="59"/>
      <c r="WAS159" s="59"/>
      <c r="WAT159" s="59"/>
      <c r="WAU159" s="59"/>
      <c r="WAV159" s="59"/>
      <c r="WAW159" s="59"/>
      <c r="WAX159" s="59"/>
      <c r="WAY159" s="59"/>
      <c r="WAZ159" s="59"/>
      <c r="WBA159" s="59"/>
      <c r="WBB159" s="59"/>
      <c r="WBC159" s="59"/>
      <c r="WBD159" s="59"/>
      <c r="WBE159" s="59"/>
      <c r="WBF159" s="59"/>
      <c r="WBG159" s="59"/>
      <c r="WBH159" s="59"/>
      <c r="WBI159" s="59"/>
      <c r="WBJ159" s="59"/>
      <c r="WBK159" s="59"/>
      <c r="WBL159" s="59"/>
      <c r="WBM159" s="59"/>
      <c r="WBN159" s="59"/>
      <c r="WBO159" s="59"/>
      <c r="WBP159" s="59"/>
      <c r="WBQ159" s="59"/>
      <c r="WBR159" s="59"/>
      <c r="WBS159" s="59"/>
      <c r="WBT159" s="59"/>
      <c r="WBU159" s="59"/>
      <c r="WBV159" s="59"/>
      <c r="WBW159" s="59"/>
      <c r="WBX159" s="59"/>
      <c r="WBY159" s="59"/>
      <c r="WBZ159" s="59"/>
      <c r="WCA159" s="59"/>
      <c r="WCB159" s="59"/>
      <c r="WCC159" s="59"/>
      <c r="WCD159" s="59"/>
      <c r="WCE159" s="59"/>
      <c r="WCF159" s="59"/>
      <c r="WCG159" s="59"/>
      <c r="WCH159" s="59"/>
      <c r="WCI159" s="59"/>
      <c r="WCJ159" s="59"/>
      <c r="WCK159" s="59"/>
      <c r="WCL159" s="59"/>
      <c r="WCM159" s="59"/>
      <c r="WCN159" s="59"/>
      <c r="WCO159" s="59"/>
      <c r="WCP159" s="59"/>
      <c r="WCQ159" s="59"/>
      <c r="WCR159" s="59"/>
      <c r="WCS159" s="59"/>
      <c r="WCT159" s="59"/>
      <c r="WCU159" s="59"/>
      <c r="WCV159" s="59"/>
      <c r="WCW159" s="59"/>
      <c r="WCX159" s="59"/>
      <c r="WCY159" s="59"/>
      <c r="WCZ159" s="59"/>
      <c r="WDA159" s="59"/>
      <c r="WDB159" s="59"/>
      <c r="WDC159" s="59"/>
      <c r="WDD159" s="59"/>
      <c r="WDE159" s="59"/>
      <c r="WDF159" s="59"/>
      <c r="WDG159" s="59"/>
      <c r="WDH159" s="59"/>
      <c r="WDI159" s="59"/>
      <c r="WDJ159" s="59"/>
      <c r="WDK159" s="59"/>
      <c r="WDL159" s="59"/>
      <c r="WDM159" s="59"/>
      <c r="WDN159" s="59"/>
      <c r="WDO159" s="59"/>
      <c r="WDP159" s="59"/>
      <c r="WDQ159" s="59"/>
      <c r="WDR159" s="59"/>
      <c r="WDS159" s="59"/>
      <c r="WDT159" s="59"/>
      <c r="WDU159" s="59"/>
      <c r="WDV159" s="59"/>
      <c r="WDW159" s="59"/>
      <c r="WDX159" s="59"/>
      <c r="WDY159" s="59"/>
      <c r="WDZ159" s="59"/>
      <c r="WEA159" s="59"/>
      <c r="WEB159" s="59"/>
      <c r="WEC159" s="59"/>
      <c r="WED159" s="59"/>
      <c r="WEE159" s="59"/>
      <c r="WEF159" s="59"/>
      <c r="WEG159" s="59"/>
      <c r="WEH159" s="59"/>
      <c r="WEI159" s="59"/>
      <c r="WEJ159" s="59"/>
      <c r="WEK159" s="59"/>
      <c r="WEL159" s="59"/>
      <c r="WEM159" s="59"/>
      <c r="WEN159" s="59"/>
      <c r="WEO159" s="59"/>
      <c r="WEP159" s="59"/>
      <c r="WEQ159" s="59"/>
      <c r="WER159" s="59"/>
      <c r="WES159" s="59"/>
      <c r="WET159" s="59"/>
      <c r="WEU159" s="59"/>
      <c r="WEV159" s="59"/>
      <c r="WEW159" s="59"/>
      <c r="WEX159" s="59"/>
      <c r="WEY159" s="59"/>
      <c r="WEZ159" s="59"/>
      <c r="WFA159" s="59"/>
      <c r="WFB159" s="59"/>
      <c r="WFC159" s="59"/>
      <c r="WFD159" s="59"/>
      <c r="WFE159" s="59"/>
      <c r="WFF159" s="59"/>
      <c r="WFG159" s="59"/>
      <c r="WFH159" s="59"/>
      <c r="WFI159" s="59"/>
      <c r="WFJ159" s="59"/>
      <c r="WFK159" s="59"/>
      <c r="WFL159" s="59"/>
      <c r="WFM159" s="59"/>
      <c r="WFN159" s="59"/>
      <c r="WFO159" s="59"/>
      <c r="WFP159" s="59"/>
      <c r="WFQ159" s="59"/>
      <c r="WFR159" s="59"/>
      <c r="WFS159" s="59"/>
      <c r="WFT159" s="59"/>
      <c r="WFU159" s="59"/>
      <c r="WFV159" s="59"/>
      <c r="WFW159" s="59"/>
      <c r="WFX159" s="59"/>
      <c r="WFY159" s="59"/>
      <c r="WFZ159" s="59"/>
      <c r="WGA159" s="59"/>
      <c r="WGB159" s="59"/>
      <c r="WGC159" s="59"/>
      <c r="WGD159" s="59"/>
      <c r="WGE159" s="59"/>
      <c r="WGF159" s="59"/>
      <c r="WGG159" s="59"/>
      <c r="WGH159" s="59"/>
      <c r="WGI159" s="59"/>
      <c r="WGJ159" s="59"/>
      <c r="WGK159" s="59"/>
      <c r="WGL159" s="59"/>
      <c r="WGM159" s="59"/>
      <c r="WGN159" s="59"/>
      <c r="WGO159" s="59"/>
      <c r="WGP159" s="59"/>
      <c r="WGQ159" s="59"/>
      <c r="WGR159" s="59"/>
      <c r="WGS159" s="59"/>
      <c r="WGT159" s="59"/>
      <c r="WGU159" s="59"/>
      <c r="WGV159" s="59"/>
      <c r="WGW159" s="59"/>
      <c r="WGX159" s="59"/>
      <c r="WGY159" s="59"/>
      <c r="WGZ159" s="59"/>
      <c r="WHA159" s="59"/>
      <c r="WHB159" s="59"/>
      <c r="WHC159" s="59"/>
      <c r="WHD159" s="59"/>
      <c r="WHE159" s="59"/>
      <c r="WHF159" s="59"/>
      <c r="WHG159" s="59"/>
      <c r="WHH159" s="59"/>
      <c r="WHI159" s="59"/>
      <c r="WHJ159" s="59"/>
      <c r="WHK159" s="59"/>
      <c r="WHL159" s="59"/>
      <c r="WHM159" s="59"/>
      <c r="WHN159" s="59"/>
      <c r="WHO159" s="59"/>
      <c r="WHP159" s="59"/>
      <c r="WHQ159" s="59"/>
      <c r="WHR159" s="59"/>
      <c r="WHS159" s="59"/>
      <c r="WHT159" s="59"/>
      <c r="WHU159" s="59"/>
      <c r="WHV159" s="59"/>
      <c r="WHW159" s="59"/>
      <c r="WHX159" s="59"/>
      <c r="WHY159" s="59"/>
      <c r="WHZ159" s="59"/>
      <c r="WIA159" s="59"/>
      <c r="WIB159" s="59"/>
      <c r="WIC159" s="59"/>
      <c r="WID159" s="59"/>
      <c r="WIE159" s="59"/>
      <c r="WIF159" s="59"/>
      <c r="WIG159" s="59"/>
      <c r="WIH159" s="59"/>
      <c r="WII159" s="59"/>
      <c r="WIJ159" s="59"/>
      <c r="WIK159" s="59"/>
      <c r="WIL159" s="59"/>
      <c r="WIM159" s="59"/>
      <c r="WIN159" s="59"/>
      <c r="WIO159" s="59"/>
      <c r="WIP159" s="59"/>
      <c r="WIQ159" s="59"/>
      <c r="WIR159" s="59"/>
      <c r="WIS159" s="59"/>
      <c r="WIT159" s="59"/>
      <c r="WIU159" s="59"/>
      <c r="WIV159" s="59"/>
      <c r="WIW159" s="59"/>
      <c r="WIX159" s="59"/>
      <c r="WIY159" s="59"/>
      <c r="WIZ159" s="59"/>
      <c r="WJA159" s="59"/>
      <c r="WJB159" s="59"/>
      <c r="WJC159" s="59"/>
      <c r="WJD159" s="59"/>
      <c r="WJE159" s="59"/>
      <c r="WJF159" s="59"/>
      <c r="WJG159" s="59"/>
      <c r="WJH159" s="59"/>
      <c r="WJI159" s="59"/>
      <c r="WJJ159" s="59"/>
      <c r="WJK159" s="59"/>
      <c r="WJL159" s="59"/>
      <c r="WJM159" s="59"/>
      <c r="WJN159" s="59"/>
      <c r="WJO159" s="59"/>
      <c r="WJP159" s="59"/>
      <c r="WJQ159" s="59"/>
      <c r="WJR159" s="59"/>
      <c r="WJS159" s="59"/>
      <c r="WJT159" s="59"/>
      <c r="WJU159" s="59"/>
      <c r="WJV159" s="59"/>
      <c r="WJW159" s="59"/>
      <c r="WJX159" s="59"/>
      <c r="WJY159" s="59"/>
      <c r="WJZ159" s="59"/>
      <c r="WKA159" s="59"/>
      <c r="WKB159" s="59"/>
      <c r="WKC159" s="59"/>
      <c r="WKD159" s="59"/>
      <c r="WKE159" s="59"/>
      <c r="WKF159" s="59"/>
      <c r="WKG159" s="59"/>
      <c r="WKH159" s="59"/>
      <c r="WKI159" s="59"/>
      <c r="WKJ159" s="59"/>
      <c r="WKK159" s="59"/>
      <c r="WKL159" s="59"/>
      <c r="WKM159" s="59"/>
      <c r="WKN159" s="59"/>
      <c r="WKO159" s="59"/>
      <c r="WKP159" s="59"/>
      <c r="WKQ159" s="59"/>
      <c r="WKR159" s="59"/>
      <c r="WKS159" s="59"/>
      <c r="WKT159" s="59"/>
      <c r="WKU159" s="59"/>
      <c r="WKV159" s="59"/>
      <c r="WKW159" s="59"/>
      <c r="WKX159" s="59"/>
      <c r="WKY159" s="59"/>
      <c r="WKZ159" s="59"/>
      <c r="WLA159" s="59"/>
      <c r="WLB159" s="59"/>
      <c r="WLC159" s="59"/>
      <c r="WLD159" s="59"/>
      <c r="WLE159" s="59"/>
      <c r="WLF159" s="59"/>
      <c r="WLG159" s="59"/>
      <c r="WLH159" s="59"/>
      <c r="WLI159" s="59"/>
      <c r="WLJ159" s="59"/>
      <c r="WLK159" s="59"/>
      <c r="WLL159" s="59"/>
      <c r="WLM159" s="59"/>
      <c r="WLN159" s="59"/>
      <c r="WLO159" s="59"/>
      <c r="WLP159" s="59"/>
      <c r="WLQ159" s="59"/>
      <c r="WLR159" s="59"/>
      <c r="WLS159" s="59"/>
      <c r="WLT159" s="59"/>
      <c r="WLU159" s="59"/>
      <c r="WLV159" s="59"/>
      <c r="WLW159" s="59"/>
      <c r="WLX159" s="59"/>
      <c r="WLY159" s="59"/>
      <c r="WLZ159" s="59"/>
      <c r="WMA159" s="59"/>
      <c r="WMB159" s="59"/>
      <c r="WMC159" s="59"/>
      <c r="WMD159" s="59"/>
      <c r="WME159" s="59"/>
      <c r="WMF159" s="59"/>
      <c r="WMG159" s="59"/>
      <c r="WMH159" s="59"/>
      <c r="WMI159" s="59"/>
      <c r="WMJ159" s="59"/>
      <c r="WMK159" s="59"/>
      <c r="WML159" s="59"/>
      <c r="WMM159" s="59"/>
      <c r="WMN159" s="59"/>
      <c r="WMO159" s="59"/>
      <c r="WMP159" s="59"/>
      <c r="WMQ159" s="59"/>
      <c r="WMR159" s="59"/>
      <c r="WMS159" s="59"/>
      <c r="WMT159" s="59"/>
      <c r="WMU159" s="59"/>
      <c r="WMV159" s="59"/>
      <c r="WMW159" s="59"/>
      <c r="WMX159" s="59"/>
      <c r="WMY159" s="59"/>
      <c r="WMZ159" s="59"/>
      <c r="WNA159" s="59"/>
      <c r="WNB159" s="59"/>
      <c r="WNC159" s="59"/>
      <c r="WND159" s="59"/>
      <c r="WNE159" s="59"/>
      <c r="WNF159" s="59"/>
      <c r="WNG159" s="59"/>
      <c r="WNH159" s="59"/>
      <c r="WNI159" s="59"/>
      <c r="WNJ159" s="59"/>
      <c r="WNK159" s="59"/>
      <c r="WNL159" s="59"/>
      <c r="WNM159" s="59"/>
      <c r="WNN159" s="59"/>
      <c r="WNO159" s="59"/>
      <c r="WNP159" s="59"/>
      <c r="WNQ159" s="59"/>
      <c r="WNR159" s="59"/>
      <c r="WNS159" s="59"/>
      <c r="WNT159" s="59"/>
      <c r="WNU159" s="59"/>
      <c r="WNV159" s="59"/>
      <c r="WNW159" s="59"/>
      <c r="WNX159" s="59"/>
      <c r="WNY159" s="59"/>
      <c r="WNZ159" s="59"/>
      <c r="WOA159" s="59"/>
      <c r="WOB159" s="59"/>
      <c r="WOC159" s="59"/>
      <c r="WOD159" s="59"/>
      <c r="WOE159" s="59"/>
      <c r="WOF159" s="59"/>
      <c r="WOG159" s="59"/>
      <c r="WOH159" s="59"/>
      <c r="WOI159" s="59"/>
      <c r="WOJ159" s="59"/>
      <c r="WOK159" s="59"/>
      <c r="WOL159" s="59"/>
      <c r="WOM159" s="59"/>
      <c r="WON159" s="59"/>
      <c r="WOO159" s="59"/>
      <c r="WOP159" s="59"/>
      <c r="WOQ159" s="59"/>
      <c r="WOR159" s="59"/>
      <c r="WOS159" s="59"/>
      <c r="WOT159" s="59"/>
      <c r="WOU159" s="59"/>
      <c r="WOV159" s="59"/>
      <c r="WOW159" s="59"/>
      <c r="WOX159" s="59"/>
      <c r="WOY159" s="59"/>
      <c r="WOZ159" s="59"/>
      <c r="WPA159" s="59"/>
      <c r="WPB159" s="59"/>
      <c r="WPC159" s="59"/>
      <c r="WPD159" s="59"/>
      <c r="WPE159" s="59"/>
      <c r="WPF159" s="59"/>
      <c r="WPG159" s="59"/>
      <c r="WPH159" s="59"/>
      <c r="WPI159" s="59"/>
      <c r="WPJ159" s="59"/>
      <c r="WPK159" s="59"/>
      <c r="WPL159" s="59"/>
      <c r="WPM159" s="59"/>
      <c r="WPN159" s="59"/>
      <c r="WPO159" s="59"/>
      <c r="WPP159" s="59"/>
      <c r="WPQ159" s="59"/>
      <c r="WPR159" s="59"/>
      <c r="WPS159" s="59"/>
      <c r="WPT159" s="59"/>
      <c r="WPU159" s="59"/>
      <c r="WPV159" s="59"/>
      <c r="WPW159" s="59"/>
      <c r="WPX159" s="59"/>
      <c r="WPY159" s="59"/>
      <c r="WPZ159" s="59"/>
      <c r="WQA159" s="59"/>
      <c r="WQB159" s="59"/>
      <c r="WQC159" s="59"/>
      <c r="WQD159" s="59"/>
      <c r="WQE159" s="59"/>
      <c r="WQF159" s="59"/>
      <c r="WQG159" s="59"/>
      <c r="WQH159" s="59"/>
      <c r="WQI159" s="59"/>
      <c r="WQJ159" s="59"/>
      <c r="WQK159" s="59"/>
      <c r="WQL159" s="59"/>
      <c r="WQM159" s="59"/>
      <c r="WQN159" s="59"/>
      <c r="WQO159" s="59"/>
      <c r="WQP159" s="59"/>
      <c r="WQQ159" s="59"/>
      <c r="WQR159" s="59"/>
      <c r="WQS159" s="59"/>
      <c r="WQT159" s="59"/>
      <c r="WQU159" s="59"/>
      <c r="WQV159" s="59"/>
      <c r="WQW159" s="59"/>
      <c r="WQX159" s="59"/>
      <c r="WQY159" s="59"/>
      <c r="WQZ159" s="59"/>
      <c r="WRA159" s="59"/>
      <c r="WRB159" s="59"/>
      <c r="WRC159" s="59"/>
      <c r="WRD159" s="59"/>
      <c r="WRE159" s="59"/>
      <c r="WRF159" s="59"/>
      <c r="WRG159" s="59"/>
      <c r="WRH159" s="59"/>
      <c r="WRI159" s="59"/>
      <c r="WRJ159" s="59"/>
      <c r="WRK159" s="59"/>
      <c r="WRL159" s="59"/>
      <c r="WRM159" s="59"/>
      <c r="WRN159" s="59"/>
      <c r="WRO159" s="59"/>
      <c r="WRP159" s="59"/>
      <c r="WRQ159" s="59"/>
      <c r="WRR159" s="59"/>
      <c r="WRS159" s="59"/>
      <c r="WRT159" s="59"/>
      <c r="WRU159" s="59"/>
      <c r="WRV159" s="59"/>
      <c r="WRW159" s="59"/>
      <c r="WRX159" s="59"/>
      <c r="WRY159" s="59"/>
      <c r="WRZ159" s="59"/>
      <c r="WSA159" s="59"/>
      <c r="WSB159" s="59"/>
      <c r="WSC159" s="59"/>
      <c r="WSD159" s="59"/>
      <c r="WSE159" s="59"/>
      <c r="WSF159" s="59"/>
      <c r="WSG159" s="59"/>
      <c r="WSH159" s="59"/>
      <c r="WSI159" s="59"/>
      <c r="WSJ159" s="59"/>
      <c r="WSK159" s="59"/>
      <c r="WSL159" s="59"/>
      <c r="WSM159" s="59"/>
      <c r="WSN159" s="59"/>
      <c r="WSO159" s="59"/>
      <c r="WSP159" s="59"/>
      <c r="WSQ159" s="59"/>
      <c r="WSR159" s="59"/>
      <c r="WSS159" s="59"/>
      <c r="WST159" s="59"/>
      <c r="WSU159" s="59"/>
      <c r="WSV159" s="59"/>
      <c r="WSW159" s="59"/>
      <c r="WSX159" s="59"/>
      <c r="WSY159" s="59"/>
      <c r="WSZ159" s="59"/>
      <c r="WTA159" s="59"/>
      <c r="WTB159" s="59"/>
      <c r="WTC159" s="59"/>
      <c r="WTD159" s="59"/>
      <c r="WTE159" s="59"/>
      <c r="WTF159" s="59"/>
      <c r="WTG159" s="59"/>
      <c r="WTH159" s="59"/>
      <c r="WTI159" s="59"/>
      <c r="WTJ159" s="59"/>
      <c r="WTK159" s="59"/>
      <c r="WTL159" s="59"/>
      <c r="WTM159" s="59"/>
      <c r="WTN159" s="59"/>
      <c r="WTO159" s="59"/>
      <c r="WTP159" s="59"/>
      <c r="WTQ159" s="59"/>
      <c r="WTR159" s="59"/>
      <c r="WTS159" s="59"/>
      <c r="WTT159" s="59"/>
      <c r="WTU159" s="59"/>
      <c r="WTV159" s="59"/>
      <c r="WTW159" s="59"/>
      <c r="WTX159" s="59"/>
      <c r="WTY159" s="59"/>
      <c r="WTZ159" s="59"/>
      <c r="WUA159" s="59"/>
      <c r="WUB159" s="59"/>
      <c r="WUC159" s="59"/>
      <c r="WUD159" s="59"/>
      <c r="WUE159" s="59"/>
      <c r="WUF159" s="59"/>
      <c r="WUG159" s="59"/>
      <c r="WUH159" s="59"/>
      <c r="WUI159" s="59"/>
      <c r="WUJ159" s="59"/>
      <c r="WUK159" s="59"/>
      <c r="WUL159" s="59"/>
      <c r="WUM159" s="59"/>
      <c r="WUN159" s="59"/>
      <c r="WUO159" s="59"/>
      <c r="WUP159" s="59"/>
      <c r="WUQ159" s="59"/>
      <c r="WUR159" s="59"/>
      <c r="WUS159" s="59"/>
      <c r="WUT159" s="59"/>
      <c r="WUU159" s="59"/>
      <c r="WUV159" s="59"/>
      <c r="WUW159" s="59"/>
      <c r="WUX159" s="59"/>
      <c r="WUY159" s="59"/>
      <c r="WUZ159" s="59"/>
      <c r="WVA159" s="59"/>
      <c r="WVB159" s="59"/>
      <c r="WVC159" s="59"/>
      <c r="WVD159" s="59"/>
      <c r="WVE159" s="59"/>
      <c r="WVF159" s="59"/>
      <c r="WVG159" s="59"/>
      <c r="WVH159" s="59"/>
      <c r="WVI159" s="59"/>
      <c r="WVJ159" s="59"/>
      <c r="WVK159" s="59"/>
      <c r="WVL159" s="59"/>
      <c r="WVM159" s="59"/>
      <c r="WVN159" s="59"/>
      <c r="WVO159" s="59"/>
      <c r="WVP159" s="59"/>
      <c r="WVQ159" s="59"/>
      <c r="WVR159" s="59"/>
      <c r="WVS159" s="59"/>
      <c r="WVT159" s="59"/>
      <c r="WVU159" s="59"/>
      <c r="WVV159" s="59"/>
      <c r="WVW159" s="59"/>
      <c r="WVX159" s="59"/>
      <c r="WVY159" s="59"/>
      <c r="WVZ159" s="59"/>
      <c r="WWA159" s="59"/>
      <c r="WWB159" s="59"/>
      <c r="WWC159" s="59"/>
      <c r="WWD159" s="59"/>
      <c r="WWE159" s="59"/>
      <c r="WWF159" s="59"/>
      <c r="WWG159" s="59"/>
      <c r="WWH159" s="59"/>
      <c r="WWI159" s="59"/>
      <c r="WWJ159" s="59"/>
      <c r="WWK159" s="59"/>
      <c r="WWL159" s="59"/>
      <c r="WWM159" s="59"/>
      <c r="WWN159" s="59"/>
      <c r="WWO159" s="59"/>
      <c r="WWP159" s="59"/>
      <c r="WWQ159" s="59"/>
      <c r="WWR159" s="59"/>
      <c r="WWS159" s="59"/>
      <c r="WWT159" s="59"/>
      <c r="WWU159" s="59"/>
      <c r="WWV159" s="59"/>
      <c r="WWW159" s="59"/>
      <c r="WWX159" s="59"/>
      <c r="WWY159" s="59"/>
      <c r="WWZ159" s="59"/>
      <c r="WXA159" s="59"/>
      <c r="WXB159" s="59"/>
      <c r="WXC159" s="59"/>
      <c r="WXD159" s="59"/>
      <c r="WXE159" s="59"/>
      <c r="WXF159" s="59"/>
      <c r="WXG159" s="59"/>
      <c r="WXH159" s="59"/>
      <c r="WXI159" s="59"/>
      <c r="WXJ159" s="59"/>
      <c r="WXK159" s="59"/>
      <c r="WXL159" s="59"/>
      <c r="WXM159" s="59"/>
      <c r="WXN159" s="59"/>
      <c r="WXO159" s="59"/>
      <c r="WXP159" s="59"/>
      <c r="WXQ159" s="59"/>
      <c r="WXR159" s="59"/>
      <c r="WXS159" s="59"/>
      <c r="WXT159" s="59"/>
      <c r="WXU159" s="59"/>
      <c r="WXV159" s="59"/>
      <c r="WXW159" s="59"/>
      <c r="WXX159" s="59"/>
      <c r="WXY159" s="59"/>
      <c r="WXZ159" s="59"/>
      <c r="WYA159" s="59"/>
      <c r="WYB159" s="59"/>
      <c r="WYC159" s="59"/>
      <c r="WYD159" s="59"/>
      <c r="WYE159" s="59"/>
      <c r="WYF159" s="59"/>
      <c r="WYG159" s="59"/>
      <c r="WYH159" s="59"/>
      <c r="WYI159" s="59"/>
      <c r="WYJ159" s="59"/>
      <c r="WYK159" s="59"/>
      <c r="WYL159" s="59"/>
      <c r="WYM159" s="59"/>
      <c r="WYN159" s="59"/>
      <c r="WYO159" s="59"/>
      <c r="WYP159" s="59"/>
      <c r="WYQ159" s="59"/>
      <c r="WYR159" s="59"/>
      <c r="WYS159" s="59"/>
      <c r="WYT159" s="59"/>
      <c r="WYU159" s="59"/>
      <c r="WYV159" s="59"/>
      <c r="WYW159" s="59"/>
      <c r="WYX159" s="59"/>
      <c r="WYY159" s="59"/>
      <c r="WYZ159" s="59"/>
      <c r="WZA159" s="59"/>
      <c r="WZB159" s="59"/>
      <c r="WZC159" s="59"/>
      <c r="WZD159" s="59"/>
      <c r="WZE159" s="59"/>
      <c r="WZF159" s="59"/>
      <c r="WZG159" s="59"/>
      <c r="WZH159" s="59"/>
      <c r="WZI159" s="59"/>
      <c r="WZJ159" s="59"/>
      <c r="WZK159" s="59"/>
      <c r="WZL159" s="59"/>
      <c r="WZM159" s="59"/>
      <c r="WZN159" s="59"/>
      <c r="WZO159" s="59"/>
      <c r="WZP159" s="59"/>
      <c r="WZQ159" s="59"/>
      <c r="WZR159" s="59"/>
      <c r="WZS159" s="59"/>
      <c r="WZT159" s="59"/>
      <c r="WZU159" s="59"/>
      <c r="WZV159" s="59"/>
      <c r="WZW159" s="59"/>
      <c r="WZX159" s="59"/>
      <c r="WZY159" s="59"/>
      <c r="WZZ159" s="59"/>
      <c r="XAA159" s="59"/>
      <c r="XAB159" s="59"/>
      <c r="XAC159" s="59"/>
      <c r="XAD159" s="59"/>
      <c r="XAE159" s="59"/>
      <c r="XAF159" s="59"/>
      <c r="XAG159" s="59"/>
      <c r="XAH159" s="59"/>
      <c r="XAI159" s="59"/>
      <c r="XAJ159" s="59"/>
      <c r="XAK159" s="59"/>
      <c r="XAL159" s="59"/>
      <c r="XAM159" s="59"/>
      <c r="XAN159" s="59"/>
      <c r="XAO159" s="59"/>
      <c r="XAP159" s="59"/>
      <c r="XAQ159" s="59"/>
      <c r="XAR159" s="59"/>
      <c r="XAS159" s="59"/>
      <c r="XAT159" s="59"/>
      <c r="XAU159" s="59"/>
      <c r="XAV159" s="59"/>
      <c r="XAW159" s="59"/>
      <c r="XAX159" s="59"/>
      <c r="XAY159" s="59"/>
      <c r="XAZ159" s="59"/>
      <c r="XBA159" s="59"/>
      <c r="XBB159" s="59"/>
      <c r="XBC159" s="59"/>
      <c r="XBD159" s="59"/>
      <c r="XBE159" s="59"/>
      <c r="XBF159" s="59"/>
      <c r="XBG159" s="59"/>
      <c r="XBH159" s="59"/>
      <c r="XBI159" s="59"/>
      <c r="XBJ159" s="59"/>
      <c r="XBK159" s="59"/>
      <c r="XBL159" s="59"/>
      <c r="XBM159" s="59"/>
      <c r="XBN159" s="59"/>
      <c r="XBO159" s="59"/>
      <c r="XBP159" s="59"/>
      <c r="XBQ159" s="59"/>
      <c r="XBR159" s="59"/>
      <c r="XBS159" s="59"/>
      <c r="XBT159" s="59"/>
      <c r="XBU159" s="59"/>
      <c r="XBV159" s="59"/>
      <c r="XBW159" s="59"/>
      <c r="XBX159" s="59"/>
      <c r="XBY159" s="59"/>
      <c r="XBZ159" s="59"/>
      <c r="XCA159" s="59"/>
      <c r="XCB159" s="59"/>
      <c r="XCC159" s="59"/>
      <c r="XCD159" s="59"/>
      <c r="XCE159" s="59"/>
      <c r="XCF159" s="59"/>
      <c r="XCG159" s="59"/>
      <c r="XCH159" s="59"/>
      <c r="XCI159" s="59"/>
      <c r="XCJ159" s="59"/>
      <c r="XCK159" s="59"/>
      <c r="XCL159" s="59"/>
      <c r="XCM159" s="59"/>
      <c r="XCN159" s="59"/>
      <c r="XCO159" s="59"/>
      <c r="XCP159" s="59"/>
      <c r="XCQ159" s="59"/>
      <c r="XCR159" s="59"/>
      <c r="XCS159" s="59"/>
      <c r="XCT159" s="59"/>
      <c r="XCU159" s="59"/>
      <c r="XCV159" s="59"/>
      <c r="XCW159" s="59"/>
      <c r="XCX159" s="59"/>
      <c r="XCY159" s="59"/>
    </row>
    <row r="160" spans="1:16327" s="60" customFormat="1" x14ac:dyDescent="0.2">
      <c r="A160" s="76">
        <v>20</v>
      </c>
      <c r="B160" s="12" t="s">
        <v>157</v>
      </c>
      <c r="C160" s="77"/>
      <c r="D160" s="80"/>
      <c r="E160" s="133"/>
      <c r="F160" s="120"/>
      <c r="G160" s="64"/>
      <c r="H160"/>
      <c r="I160"/>
      <c r="J160"/>
      <c r="K160"/>
      <c r="L160"/>
      <c r="M160"/>
      <c r="N160"/>
      <c r="O160"/>
      <c r="P160"/>
      <c r="Q160"/>
      <c r="R160"/>
      <c r="S160"/>
      <c r="T160"/>
      <c r="U160"/>
    </row>
    <row r="161" spans="1:16327" s="60" customFormat="1" x14ac:dyDescent="0.2">
      <c r="A161" s="78" t="s">
        <v>410</v>
      </c>
      <c r="B161" s="11" t="s">
        <v>158</v>
      </c>
      <c r="C161" s="79"/>
      <c r="D161" s="80"/>
      <c r="E161" s="113"/>
      <c r="F161" s="120"/>
      <c r="G161" s="64"/>
      <c r="H161"/>
      <c r="I161"/>
      <c r="J161"/>
      <c r="K161"/>
      <c r="L161"/>
      <c r="M161"/>
      <c r="N161"/>
      <c r="O161"/>
      <c r="P161"/>
      <c r="Q161"/>
      <c r="R161"/>
      <c r="S161"/>
      <c r="T161"/>
      <c r="U161"/>
    </row>
    <row r="162" spans="1:16327" s="60" customFormat="1" ht="40.5" x14ac:dyDescent="0.2">
      <c r="A162" s="116" t="s">
        <v>411</v>
      </c>
      <c r="B162" s="117" t="s">
        <v>267</v>
      </c>
      <c r="C162" s="118" t="s">
        <v>77</v>
      </c>
      <c r="D162" s="121">
        <v>20</v>
      </c>
      <c r="E162" s="119"/>
      <c r="F162" s="120"/>
      <c r="G162" s="64"/>
      <c r="H162"/>
      <c r="I162"/>
      <c r="J162"/>
      <c r="K162"/>
      <c r="L162"/>
      <c r="M162"/>
      <c r="N162"/>
      <c r="O162"/>
      <c r="P162"/>
      <c r="Q162"/>
      <c r="R162"/>
      <c r="S162"/>
      <c r="T162"/>
      <c r="U162"/>
      <c r="V162" s="60">
        <v>4</v>
      </c>
    </row>
    <row r="163" spans="1:16327" s="60" customFormat="1" ht="40.5" x14ac:dyDescent="0.2">
      <c r="A163" s="116" t="s">
        <v>412</v>
      </c>
      <c r="B163" s="117" t="s">
        <v>237</v>
      </c>
      <c r="C163" s="118" t="s">
        <v>77</v>
      </c>
      <c r="D163" s="121">
        <v>4</v>
      </c>
      <c r="E163" s="119"/>
      <c r="F163" s="120"/>
      <c r="G163" s="64"/>
      <c r="H163"/>
      <c r="I163"/>
      <c r="J163"/>
      <c r="K163"/>
      <c r="L163"/>
      <c r="M163"/>
      <c r="N163"/>
      <c r="O163"/>
      <c r="P163"/>
      <c r="Q163"/>
      <c r="R163"/>
      <c r="S163"/>
      <c r="T163"/>
      <c r="U163"/>
      <c r="V163" s="60">
        <v>15</v>
      </c>
    </row>
    <row r="164" spans="1:16327" s="114" customFormat="1" ht="14.25" thickBot="1" x14ac:dyDescent="0.25">
      <c r="A164" s="78" t="s">
        <v>413</v>
      </c>
      <c r="B164" s="11" t="s">
        <v>159</v>
      </c>
      <c r="C164" s="79"/>
      <c r="D164" s="80"/>
      <c r="E164" s="113"/>
      <c r="F164" s="120"/>
      <c r="G164" s="115"/>
      <c r="H164"/>
      <c r="I164"/>
      <c r="J164"/>
      <c r="K164"/>
      <c r="L164"/>
      <c r="M164"/>
      <c r="N164"/>
      <c r="O164"/>
      <c r="P164"/>
      <c r="Q164"/>
      <c r="R164"/>
      <c r="S164"/>
      <c r="T164"/>
      <c r="U164"/>
    </row>
    <row r="165" spans="1:16327" s="60" customFormat="1" ht="14.25" thickBot="1" x14ac:dyDescent="0.25">
      <c r="A165" s="71" t="s">
        <v>414</v>
      </c>
      <c r="B165" s="1" t="s">
        <v>256</v>
      </c>
      <c r="C165" s="72"/>
      <c r="D165" s="73" t="s">
        <v>202</v>
      </c>
      <c r="E165" s="74"/>
      <c r="F165" s="75"/>
      <c r="G165" s="64"/>
      <c r="H165"/>
      <c r="I165"/>
      <c r="J165"/>
      <c r="K165"/>
      <c r="L165"/>
      <c r="M165"/>
      <c r="N165"/>
      <c r="O165"/>
      <c r="P165"/>
      <c r="Q165"/>
      <c r="R165"/>
      <c r="S165"/>
      <c r="T165"/>
      <c r="U165"/>
      <c r="V165" s="59"/>
      <c r="W165" s="59"/>
      <c r="X165" s="59"/>
      <c r="Y165" s="59"/>
      <c r="Z165" s="59"/>
      <c r="AA165" s="59"/>
      <c r="AB165" s="59"/>
      <c r="AC165" s="59"/>
      <c r="AD165" s="59"/>
      <c r="AE165" s="59"/>
      <c r="AF165" s="59"/>
      <c r="AG165" s="59"/>
      <c r="AH165" s="59"/>
      <c r="AI165" s="59"/>
      <c r="AJ165" s="59"/>
      <c r="AK165" s="59"/>
      <c r="AL165" s="59"/>
      <c r="AM165" s="59"/>
      <c r="AN165" s="59"/>
      <c r="AO165" s="59"/>
      <c r="AP165" s="59"/>
      <c r="AQ165" s="59"/>
      <c r="AR165" s="59"/>
      <c r="AS165" s="59"/>
      <c r="AT165" s="59"/>
      <c r="AU165" s="59"/>
      <c r="AV165" s="59"/>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c r="CJ165" s="59"/>
      <c r="CK165" s="59"/>
      <c r="CL165" s="59"/>
      <c r="CM165" s="59"/>
      <c r="CN165" s="59"/>
      <c r="CO165" s="59"/>
      <c r="CP165" s="59"/>
      <c r="CQ165" s="59"/>
      <c r="CR165" s="59"/>
      <c r="CS165" s="59"/>
      <c r="CT165" s="59"/>
      <c r="CU165" s="59"/>
      <c r="CV165" s="59"/>
      <c r="CW165" s="59"/>
      <c r="CX165" s="59"/>
      <c r="CY165" s="59"/>
      <c r="CZ165" s="59"/>
      <c r="DA165" s="59"/>
      <c r="DB165" s="59"/>
      <c r="DC165" s="59"/>
      <c r="DD165" s="59"/>
      <c r="DE165" s="59"/>
      <c r="DF165" s="59"/>
      <c r="DG165" s="59"/>
      <c r="DH165" s="59"/>
      <c r="DI165" s="59"/>
      <c r="DJ165" s="59"/>
      <c r="DK165" s="59"/>
      <c r="DL165" s="59"/>
      <c r="DM165" s="59"/>
      <c r="DN165" s="59"/>
      <c r="DO165" s="59"/>
      <c r="DP165" s="59"/>
      <c r="DQ165" s="59"/>
      <c r="DR165" s="59"/>
      <c r="DS165" s="59"/>
      <c r="DT165" s="59"/>
      <c r="DU165" s="59"/>
      <c r="DV165" s="59"/>
      <c r="DW165" s="59"/>
      <c r="DX165" s="59"/>
      <c r="DY165" s="59"/>
      <c r="DZ165" s="59"/>
      <c r="EA165" s="59"/>
      <c r="EB165" s="59"/>
      <c r="EC165" s="59"/>
      <c r="ED165" s="59"/>
      <c r="EE165" s="59"/>
      <c r="EF165" s="59"/>
      <c r="EG165" s="59"/>
      <c r="EH165" s="59"/>
      <c r="EI165" s="59"/>
      <c r="EJ165" s="59"/>
      <c r="EK165" s="59"/>
      <c r="EL165" s="59"/>
      <c r="EM165" s="59"/>
      <c r="EN165" s="59"/>
      <c r="EO165" s="59"/>
      <c r="EP165" s="59"/>
      <c r="EQ165" s="59"/>
      <c r="ER165" s="59"/>
      <c r="ES165" s="59"/>
      <c r="ET165" s="59"/>
      <c r="EU165" s="59"/>
      <c r="EV165" s="59"/>
      <c r="EW165" s="59"/>
      <c r="EX165" s="59"/>
      <c r="EY165" s="59"/>
      <c r="EZ165" s="59"/>
      <c r="FA165" s="59"/>
      <c r="FB165" s="59"/>
      <c r="FC165" s="59"/>
      <c r="FD165" s="59"/>
      <c r="FE165" s="59"/>
      <c r="FF165" s="59"/>
      <c r="FG165" s="59"/>
      <c r="FH165" s="59"/>
      <c r="FI165" s="59"/>
      <c r="FJ165" s="59"/>
      <c r="FK165" s="59"/>
      <c r="FL165" s="59"/>
      <c r="FM165" s="59"/>
      <c r="FN165" s="59"/>
      <c r="FO165" s="59"/>
      <c r="FP165" s="59"/>
      <c r="FQ165" s="59"/>
      <c r="FR165" s="59"/>
      <c r="FS165" s="59"/>
      <c r="FT165" s="59"/>
      <c r="FU165" s="59"/>
      <c r="FV165" s="59"/>
      <c r="FW165" s="59"/>
      <c r="FX165" s="59"/>
      <c r="FY165" s="59"/>
      <c r="FZ165" s="59"/>
      <c r="GA165" s="59"/>
      <c r="GB165" s="59"/>
      <c r="GC165" s="59"/>
      <c r="GD165" s="59"/>
      <c r="GE165" s="59"/>
      <c r="GF165" s="59"/>
      <c r="GG165" s="59"/>
      <c r="GH165" s="59"/>
      <c r="GI165" s="59"/>
      <c r="GJ165" s="59"/>
      <c r="GK165" s="59"/>
      <c r="GL165" s="59"/>
      <c r="GM165" s="59"/>
      <c r="GN165" s="59"/>
      <c r="GO165" s="59"/>
      <c r="GP165" s="59"/>
      <c r="GQ165" s="59"/>
      <c r="GR165" s="59"/>
      <c r="GS165" s="59"/>
      <c r="GT165" s="59"/>
      <c r="GU165" s="59"/>
      <c r="GV165" s="59"/>
      <c r="GW165" s="59"/>
      <c r="GX165" s="59"/>
      <c r="GY165" s="59"/>
      <c r="GZ165" s="59"/>
      <c r="HA165" s="59"/>
      <c r="HB165" s="59"/>
      <c r="HC165" s="59"/>
      <c r="HD165" s="59"/>
      <c r="HE165" s="59"/>
      <c r="HF165" s="59"/>
      <c r="HG165" s="59"/>
      <c r="HH165" s="59"/>
      <c r="HI165" s="59"/>
      <c r="HJ165" s="59"/>
      <c r="HK165" s="59"/>
      <c r="HL165" s="59"/>
      <c r="HM165" s="59"/>
      <c r="HN165" s="59"/>
      <c r="HO165" s="59"/>
      <c r="HP165" s="59"/>
      <c r="HQ165" s="59"/>
      <c r="HR165" s="59"/>
      <c r="HS165" s="59"/>
      <c r="HT165" s="59"/>
      <c r="HU165" s="59"/>
      <c r="HV165" s="59"/>
      <c r="HW165" s="59"/>
      <c r="HX165" s="59"/>
      <c r="HY165" s="59"/>
      <c r="HZ165" s="59"/>
      <c r="IA165" s="59"/>
      <c r="IB165" s="59"/>
      <c r="IC165" s="59"/>
      <c r="ID165" s="59"/>
      <c r="IE165" s="59"/>
      <c r="IF165" s="59"/>
      <c r="IG165" s="59"/>
      <c r="IH165" s="59"/>
      <c r="II165" s="59"/>
      <c r="IJ165" s="59"/>
      <c r="IK165" s="59"/>
      <c r="IL165" s="59"/>
      <c r="IM165" s="59"/>
      <c r="IN165" s="59"/>
      <c r="IO165" s="59"/>
      <c r="IP165" s="59"/>
      <c r="IQ165" s="59"/>
      <c r="IR165" s="59"/>
      <c r="IS165" s="59"/>
      <c r="IT165" s="59"/>
      <c r="IU165" s="59"/>
      <c r="IV165" s="59"/>
      <c r="IW165" s="59"/>
      <c r="IX165" s="59"/>
      <c r="IY165" s="59"/>
      <c r="IZ165" s="59"/>
      <c r="JA165" s="59"/>
      <c r="JB165" s="59"/>
      <c r="JC165" s="59"/>
      <c r="JD165" s="59"/>
      <c r="JE165" s="59"/>
      <c r="JF165" s="59"/>
      <c r="JG165" s="59"/>
      <c r="JH165" s="59"/>
      <c r="JI165" s="59"/>
      <c r="JJ165" s="59"/>
      <c r="JK165" s="59"/>
      <c r="JL165" s="59"/>
      <c r="JM165" s="59"/>
      <c r="JN165" s="59"/>
      <c r="JO165" s="59"/>
      <c r="JP165" s="59"/>
      <c r="JQ165" s="59"/>
      <c r="JR165" s="59"/>
      <c r="JS165" s="59"/>
      <c r="JT165" s="59"/>
      <c r="JU165" s="59"/>
      <c r="JV165" s="59"/>
      <c r="JW165" s="59"/>
      <c r="JX165" s="59"/>
      <c r="JY165" s="59"/>
      <c r="JZ165" s="59"/>
      <c r="KA165" s="59"/>
      <c r="KB165" s="59"/>
      <c r="KC165" s="59"/>
      <c r="KD165" s="59"/>
      <c r="KE165" s="59"/>
      <c r="KF165" s="59"/>
      <c r="KG165" s="59"/>
      <c r="KH165" s="59"/>
      <c r="KI165" s="59"/>
      <c r="KJ165" s="59"/>
      <c r="KK165" s="59"/>
      <c r="KL165" s="59"/>
      <c r="KM165" s="59"/>
      <c r="KN165" s="59"/>
      <c r="KO165" s="59"/>
      <c r="KP165" s="59"/>
      <c r="KQ165" s="59"/>
      <c r="KR165" s="59"/>
      <c r="KS165" s="59"/>
      <c r="KT165" s="59"/>
      <c r="KU165" s="59"/>
      <c r="KV165" s="59"/>
      <c r="KW165" s="59"/>
      <c r="KX165" s="59"/>
      <c r="KY165" s="59"/>
      <c r="KZ165" s="59"/>
      <c r="LA165" s="59"/>
      <c r="LB165" s="59"/>
      <c r="LC165" s="59"/>
      <c r="LD165" s="59"/>
      <c r="LE165" s="59"/>
      <c r="LF165" s="59"/>
      <c r="LG165" s="59"/>
      <c r="LH165" s="59"/>
      <c r="LI165" s="59"/>
      <c r="LJ165" s="59"/>
      <c r="LK165" s="59"/>
      <c r="LL165" s="59"/>
      <c r="LM165" s="59"/>
      <c r="LN165" s="59"/>
      <c r="LO165" s="59"/>
      <c r="LP165" s="59"/>
      <c r="LQ165" s="59"/>
      <c r="LR165" s="59"/>
      <c r="LS165" s="59"/>
      <c r="LT165" s="59"/>
      <c r="LU165" s="59"/>
      <c r="LV165" s="59"/>
      <c r="LW165" s="59"/>
      <c r="LX165" s="59"/>
      <c r="LY165" s="59"/>
      <c r="LZ165" s="59"/>
      <c r="MA165" s="59"/>
      <c r="MB165" s="59"/>
      <c r="MC165" s="59"/>
      <c r="MD165" s="59"/>
      <c r="ME165" s="59"/>
      <c r="MF165" s="59"/>
      <c r="MG165" s="59"/>
      <c r="MH165" s="59"/>
      <c r="MI165" s="59"/>
      <c r="MJ165" s="59"/>
      <c r="MK165" s="59"/>
      <c r="ML165" s="59"/>
      <c r="MM165" s="59"/>
      <c r="MN165" s="59"/>
      <c r="MO165" s="59"/>
      <c r="MP165" s="59"/>
      <c r="MQ165" s="59"/>
      <c r="MR165" s="59"/>
      <c r="MS165" s="59"/>
      <c r="MT165" s="59"/>
      <c r="MU165" s="59"/>
      <c r="MV165" s="59"/>
      <c r="MW165" s="59"/>
      <c r="MX165" s="59"/>
      <c r="MY165" s="59"/>
      <c r="MZ165" s="59"/>
      <c r="NA165" s="59"/>
      <c r="NB165" s="59"/>
      <c r="NC165" s="59"/>
      <c r="ND165" s="59"/>
      <c r="NE165" s="59"/>
      <c r="NF165" s="59"/>
      <c r="NG165" s="59"/>
      <c r="NH165" s="59"/>
      <c r="NI165" s="59"/>
      <c r="NJ165" s="59"/>
      <c r="NK165" s="59"/>
      <c r="NL165" s="59"/>
      <c r="NM165" s="59"/>
      <c r="NN165" s="59"/>
      <c r="NO165" s="59"/>
      <c r="NP165" s="59"/>
      <c r="NQ165" s="59"/>
      <c r="NR165" s="59"/>
      <c r="NS165" s="59"/>
      <c r="NT165" s="59"/>
      <c r="NU165" s="59"/>
      <c r="NV165" s="59"/>
      <c r="NW165" s="59"/>
      <c r="NX165" s="59"/>
      <c r="NY165" s="59"/>
      <c r="NZ165" s="59"/>
      <c r="OA165" s="59"/>
      <c r="OB165" s="59"/>
      <c r="OC165" s="59"/>
      <c r="OD165" s="59"/>
      <c r="OE165" s="59"/>
      <c r="OF165" s="59"/>
      <c r="OG165" s="59"/>
      <c r="OH165" s="59"/>
      <c r="OI165" s="59"/>
      <c r="OJ165" s="59"/>
      <c r="OK165" s="59"/>
      <c r="OL165" s="59"/>
      <c r="OM165" s="59"/>
      <c r="ON165" s="59"/>
      <c r="OO165" s="59"/>
      <c r="OP165" s="59"/>
      <c r="OQ165" s="59"/>
      <c r="OR165" s="59"/>
      <c r="OS165" s="59"/>
      <c r="OT165" s="59"/>
      <c r="OU165" s="59"/>
      <c r="OV165" s="59"/>
      <c r="OW165" s="59"/>
      <c r="OX165" s="59"/>
      <c r="OY165" s="59"/>
      <c r="OZ165" s="59"/>
      <c r="PA165" s="59"/>
      <c r="PB165" s="59"/>
      <c r="PC165" s="59"/>
      <c r="PD165" s="59"/>
      <c r="PE165" s="59"/>
      <c r="PF165" s="59"/>
      <c r="PG165" s="59"/>
      <c r="PH165" s="59"/>
      <c r="PI165" s="59"/>
      <c r="PJ165" s="59"/>
      <c r="PK165" s="59"/>
      <c r="PL165" s="59"/>
      <c r="PM165" s="59"/>
      <c r="PN165" s="59"/>
      <c r="PO165" s="59"/>
      <c r="PP165" s="59"/>
      <c r="PQ165" s="59"/>
      <c r="PR165" s="59"/>
      <c r="PS165" s="59"/>
      <c r="PT165" s="59"/>
      <c r="PU165" s="59"/>
      <c r="PV165" s="59"/>
      <c r="PW165" s="59"/>
      <c r="PX165" s="59"/>
      <c r="PY165" s="59"/>
      <c r="PZ165" s="59"/>
      <c r="QA165" s="59"/>
      <c r="QB165" s="59"/>
      <c r="QC165" s="59"/>
      <c r="QD165" s="59"/>
      <c r="QE165" s="59"/>
      <c r="QF165" s="59"/>
      <c r="QG165" s="59"/>
      <c r="QH165" s="59"/>
      <c r="QI165" s="59"/>
      <c r="QJ165" s="59"/>
      <c r="QK165" s="59"/>
      <c r="QL165" s="59"/>
      <c r="QM165" s="59"/>
      <c r="QN165" s="59"/>
      <c r="QO165" s="59"/>
      <c r="QP165" s="59"/>
      <c r="QQ165" s="59"/>
      <c r="QR165" s="59"/>
      <c r="QS165" s="59"/>
      <c r="QT165" s="59"/>
      <c r="QU165" s="59"/>
      <c r="QV165" s="59"/>
      <c r="QW165" s="59"/>
      <c r="QX165" s="59"/>
      <c r="QY165" s="59"/>
      <c r="QZ165" s="59"/>
      <c r="RA165" s="59"/>
      <c r="RB165" s="59"/>
      <c r="RC165" s="59"/>
      <c r="RD165" s="59"/>
      <c r="RE165" s="59"/>
      <c r="RF165" s="59"/>
      <c r="RG165" s="59"/>
      <c r="RH165" s="59"/>
      <c r="RI165" s="59"/>
      <c r="RJ165" s="59"/>
      <c r="RK165" s="59"/>
      <c r="RL165" s="59"/>
      <c r="RM165" s="59"/>
      <c r="RN165" s="59"/>
      <c r="RO165" s="59"/>
      <c r="RP165" s="59"/>
      <c r="RQ165" s="59"/>
      <c r="RR165" s="59"/>
      <c r="RS165" s="59"/>
      <c r="RT165" s="59"/>
      <c r="RU165" s="59"/>
      <c r="RV165" s="59"/>
      <c r="RW165" s="59"/>
      <c r="RX165" s="59"/>
      <c r="RY165" s="59"/>
      <c r="RZ165" s="59"/>
      <c r="SA165" s="59"/>
      <c r="SB165" s="59"/>
      <c r="SC165" s="59"/>
      <c r="SD165" s="59"/>
      <c r="SE165" s="59"/>
      <c r="SF165" s="59"/>
      <c r="SG165" s="59"/>
      <c r="SH165" s="59"/>
      <c r="SI165" s="59"/>
      <c r="SJ165" s="59"/>
      <c r="SK165" s="59"/>
      <c r="SL165" s="59"/>
      <c r="SM165" s="59"/>
      <c r="SN165" s="59"/>
      <c r="SO165" s="59"/>
      <c r="SP165" s="59"/>
      <c r="SQ165" s="59"/>
      <c r="SR165" s="59"/>
      <c r="SS165" s="59"/>
      <c r="ST165" s="59"/>
      <c r="SU165" s="59"/>
      <c r="SV165" s="59"/>
      <c r="SW165" s="59"/>
      <c r="SX165" s="59"/>
      <c r="SY165" s="59"/>
      <c r="SZ165" s="59"/>
      <c r="TA165" s="59"/>
      <c r="TB165" s="59"/>
      <c r="TC165" s="59"/>
      <c r="TD165" s="59"/>
      <c r="TE165" s="59"/>
      <c r="TF165" s="59"/>
      <c r="TG165" s="59"/>
      <c r="TH165" s="59"/>
      <c r="TI165" s="59"/>
      <c r="TJ165" s="59"/>
      <c r="TK165" s="59"/>
      <c r="TL165" s="59"/>
      <c r="TM165" s="59"/>
      <c r="TN165" s="59"/>
      <c r="TO165" s="59"/>
      <c r="TP165" s="59"/>
      <c r="TQ165" s="59"/>
      <c r="TR165" s="59"/>
      <c r="TS165" s="59"/>
      <c r="TT165" s="59"/>
      <c r="TU165" s="59"/>
      <c r="TV165" s="59"/>
      <c r="TW165" s="59"/>
      <c r="TX165" s="59"/>
      <c r="TY165" s="59"/>
      <c r="TZ165" s="59"/>
      <c r="UA165" s="59"/>
      <c r="UB165" s="59"/>
      <c r="UC165" s="59"/>
      <c r="UD165" s="59"/>
      <c r="UE165" s="59"/>
      <c r="UF165" s="59"/>
      <c r="UG165" s="59"/>
      <c r="UH165" s="59"/>
      <c r="UI165" s="59"/>
      <c r="UJ165" s="59"/>
      <c r="UK165" s="59"/>
      <c r="UL165" s="59"/>
      <c r="UM165" s="59"/>
      <c r="UN165" s="59"/>
      <c r="UO165" s="59"/>
      <c r="UP165" s="59"/>
      <c r="UQ165" s="59"/>
      <c r="UR165" s="59"/>
      <c r="US165" s="59"/>
      <c r="UT165" s="59"/>
      <c r="UU165" s="59"/>
      <c r="UV165" s="59"/>
      <c r="UW165" s="59"/>
      <c r="UX165" s="59"/>
      <c r="UY165" s="59"/>
      <c r="UZ165" s="59"/>
      <c r="VA165" s="59"/>
      <c r="VB165" s="59"/>
      <c r="VC165" s="59"/>
      <c r="VD165" s="59"/>
      <c r="VE165" s="59"/>
      <c r="VF165" s="59"/>
      <c r="VG165" s="59"/>
      <c r="VH165" s="59"/>
      <c r="VI165" s="59"/>
      <c r="VJ165" s="59"/>
      <c r="VK165" s="59"/>
      <c r="VL165" s="59"/>
      <c r="VM165" s="59"/>
      <c r="VN165" s="59"/>
      <c r="VO165" s="59"/>
      <c r="VP165" s="59"/>
      <c r="VQ165" s="59"/>
      <c r="VR165" s="59"/>
      <c r="VS165" s="59"/>
      <c r="VT165" s="59"/>
      <c r="VU165" s="59"/>
      <c r="VV165" s="59"/>
      <c r="VW165" s="59"/>
      <c r="VX165" s="59"/>
      <c r="VY165" s="59"/>
      <c r="VZ165" s="59"/>
      <c r="WA165" s="59"/>
      <c r="WB165" s="59"/>
      <c r="WC165" s="59"/>
      <c r="WD165" s="59"/>
      <c r="WE165" s="59"/>
      <c r="WF165" s="59"/>
      <c r="WG165" s="59"/>
      <c r="WH165" s="59"/>
      <c r="WI165" s="59"/>
      <c r="WJ165" s="59"/>
      <c r="WK165" s="59"/>
      <c r="WL165" s="59"/>
      <c r="WM165" s="59"/>
      <c r="WN165" s="59"/>
      <c r="WO165" s="59"/>
      <c r="WP165" s="59"/>
      <c r="WQ165" s="59"/>
      <c r="WR165" s="59"/>
      <c r="WS165" s="59"/>
      <c r="WT165" s="59"/>
      <c r="WU165" s="59"/>
      <c r="WV165" s="59"/>
      <c r="WW165" s="59"/>
      <c r="WX165" s="59"/>
      <c r="WY165" s="59"/>
      <c r="WZ165" s="59"/>
      <c r="XA165" s="59"/>
      <c r="XB165" s="59"/>
      <c r="XC165" s="59"/>
      <c r="XD165" s="59"/>
      <c r="XE165" s="59"/>
      <c r="XF165" s="59"/>
      <c r="XG165" s="59"/>
      <c r="XH165" s="59"/>
      <c r="XI165" s="59"/>
      <c r="XJ165" s="59"/>
      <c r="XK165" s="59"/>
      <c r="XL165" s="59"/>
      <c r="XM165" s="59"/>
      <c r="XN165" s="59"/>
      <c r="XO165" s="59"/>
      <c r="XP165" s="59"/>
      <c r="XQ165" s="59"/>
      <c r="XR165" s="59"/>
      <c r="XS165" s="59"/>
      <c r="XT165" s="59"/>
      <c r="XU165" s="59"/>
      <c r="XV165" s="59"/>
      <c r="XW165" s="59"/>
      <c r="XX165" s="59"/>
      <c r="XY165" s="59"/>
      <c r="XZ165" s="59"/>
      <c r="YA165" s="59"/>
      <c r="YB165" s="59"/>
      <c r="YC165" s="59"/>
      <c r="YD165" s="59"/>
      <c r="YE165" s="59"/>
      <c r="YF165" s="59"/>
      <c r="YG165" s="59"/>
      <c r="YH165" s="59"/>
      <c r="YI165" s="59"/>
      <c r="YJ165" s="59"/>
      <c r="YK165" s="59"/>
      <c r="YL165" s="59"/>
      <c r="YM165" s="59"/>
      <c r="YN165" s="59"/>
      <c r="YO165" s="59"/>
      <c r="YP165" s="59"/>
      <c r="YQ165" s="59"/>
      <c r="YR165" s="59"/>
      <c r="YS165" s="59"/>
      <c r="YT165" s="59"/>
      <c r="YU165" s="59"/>
      <c r="YV165" s="59"/>
      <c r="YW165" s="59"/>
      <c r="YX165" s="59"/>
      <c r="YY165" s="59"/>
      <c r="YZ165" s="59"/>
      <c r="ZA165" s="59"/>
      <c r="ZB165" s="59"/>
      <c r="ZC165" s="59"/>
      <c r="ZD165" s="59"/>
      <c r="ZE165" s="59"/>
      <c r="ZF165" s="59"/>
      <c r="ZG165" s="59"/>
      <c r="ZH165" s="59"/>
      <c r="ZI165" s="59"/>
      <c r="ZJ165" s="59"/>
      <c r="ZK165" s="59"/>
      <c r="ZL165" s="59"/>
      <c r="ZM165" s="59"/>
      <c r="ZN165" s="59"/>
      <c r="ZO165" s="59"/>
      <c r="ZP165" s="59"/>
      <c r="ZQ165" s="59"/>
      <c r="ZR165" s="59"/>
      <c r="ZS165" s="59"/>
      <c r="ZT165" s="59"/>
      <c r="ZU165" s="59"/>
      <c r="ZV165" s="59"/>
      <c r="ZW165" s="59"/>
      <c r="ZX165" s="59"/>
      <c r="ZY165" s="59"/>
      <c r="ZZ165" s="59"/>
      <c r="AAA165" s="59"/>
      <c r="AAB165" s="59"/>
      <c r="AAC165" s="59"/>
      <c r="AAD165" s="59"/>
      <c r="AAE165" s="59"/>
      <c r="AAF165" s="59"/>
      <c r="AAG165" s="59"/>
      <c r="AAH165" s="59"/>
      <c r="AAI165" s="59"/>
      <c r="AAJ165" s="59"/>
      <c r="AAK165" s="59"/>
      <c r="AAL165" s="59"/>
      <c r="AAM165" s="59"/>
      <c r="AAN165" s="59"/>
      <c r="AAO165" s="59"/>
      <c r="AAP165" s="59"/>
      <c r="AAQ165" s="59"/>
      <c r="AAR165" s="59"/>
      <c r="AAS165" s="59"/>
      <c r="AAT165" s="59"/>
      <c r="AAU165" s="59"/>
      <c r="AAV165" s="59"/>
      <c r="AAW165" s="59"/>
      <c r="AAX165" s="59"/>
      <c r="AAY165" s="59"/>
      <c r="AAZ165" s="59"/>
      <c r="ABA165" s="59"/>
      <c r="ABB165" s="59"/>
      <c r="ABC165" s="59"/>
      <c r="ABD165" s="59"/>
      <c r="ABE165" s="59"/>
      <c r="ABF165" s="59"/>
      <c r="ABG165" s="59"/>
      <c r="ABH165" s="59"/>
      <c r="ABI165" s="59"/>
      <c r="ABJ165" s="59"/>
      <c r="ABK165" s="59"/>
      <c r="ABL165" s="59"/>
      <c r="ABM165" s="59"/>
      <c r="ABN165" s="59"/>
      <c r="ABO165" s="59"/>
      <c r="ABP165" s="59"/>
      <c r="ABQ165" s="59"/>
      <c r="ABR165" s="59"/>
      <c r="ABS165" s="59"/>
      <c r="ABT165" s="59"/>
      <c r="ABU165" s="59"/>
      <c r="ABV165" s="59"/>
      <c r="ABW165" s="59"/>
      <c r="ABX165" s="59"/>
      <c r="ABY165" s="59"/>
      <c r="ABZ165" s="59"/>
      <c r="ACA165" s="59"/>
      <c r="ACB165" s="59"/>
      <c r="ACC165" s="59"/>
      <c r="ACD165" s="59"/>
      <c r="ACE165" s="59"/>
      <c r="ACF165" s="59"/>
      <c r="ACG165" s="59"/>
      <c r="ACH165" s="59"/>
      <c r="ACI165" s="59"/>
      <c r="ACJ165" s="59"/>
      <c r="ACK165" s="59"/>
      <c r="ACL165" s="59"/>
      <c r="ACM165" s="59"/>
      <c r="ACN165" s="59"/>
      <c r="ACO165" s="59"/>
      <c r="ACP165" s="59"/>
      <c r="ACQ165" s="59"/>
      <c r="ACR165" s="59"/>
      <c r="ACS165" s="59"/>
      <c r="ACT165" s="59"/>
      <c r="ACU165" s="59"/>
      <c r="ACV165" s="59"/>
      <c r="ACW165" s="59"/>
      <c r="ACX165" s="59"/>
      <c r="ACY165" s="59"/>
      <c r="ACZ165" s="59"/>
      <c r="ADA165" s="59"/>
      <c r="ADB165" s="59"/>
      <c r="ADC165" s="59"/>
      <c r="ADD165" s="59"/>
      <c r="ADE165" s="59"/>
      <c r="ADF165" s="59"/>
      <c r="ADG165" s="59"/>
      <c r="ADH165" s="59"/>
      <c r="ADI165" s="59"/>
      <c r="ADJ165" s="59"/>
      <c r="ADK165" s="59"/>
      <c r="ADL165" s="59"/>
      <c r="ADM165" s="59"/>
      <c r="ADN165" s="59"/>
      <c r="ADO165" s="59"/>
      <c r="ADP165" s="59"/>
      <c r="ADQ165" s="59"/>
      <c r="ADR165" s="59"/>
      <c r="ADS165" s="59"/>
      <c r="ADT165" s="59"/>
      <c r="ADU165" s="59"/>
      <c r="ADV165" s="59"/>
      <c r="ADW165" s="59"/>
      <c r="ADX165" s="59"/>
      <c r="ADY165" s="59"/>
      <c r="ADZ165" s="59"/>
      <c r="AEA165" s="59"/>
      <c r="AEB165" s="59"/>
      <c r="AEC165" s="59"/>
      <c r="AED165" s="59"/>
      <c r="AEE165" s="59"/>
      <c r="AEF165" s="59"/>
      <c r="AEG165" s="59"/>
      <c r="AEH165" s="59"/>
      <c r="AEI165" s="59"/>
      <c r="AEJ165" s="59"/>
      <c r="AEK165" s="59"/>
      <c r="AEL165" s="59"/>
      <c r="AEM165" s="59"/>
      <c r="AEN165" s="59"/>
      <c r="AEO165" s="59"/>
      <c r="AEP165" s="59"/>
      <c r="AEQ165" s="59"/>
      <c r="AER165" s="59"/>
      <c r="AES165" s="59"/>
      <c r="AET165" s="59"/>
      <c r="AEU165" s="59"/>
      <c r="AEV165" s="59"/>
      <c r="AEW165" s="59"/>
      <c r="AEX165" s="59"/>
      <c r="AEY165" s="59"/>
      <c r="AEZ165" s="59"/>
      <c r="AFA165" s="59"/>
      <c r="AFB165" s="59"/>
      <c r="AFC165" s="59"/>
      <c r="AFD165" s="59"/>
      <c r="AFE165" s="59"/>
      <c r="AFF165" s="59"/>
      <c r="AFG165" s="59"/>
      <c r="AFH165" s="59"/>
      <c r="AFI165" s="59"/>
      <c r="AFJ165" s="59"/>
      <c r="AFK165" s="59"/>
      <c r="AFL165" s="59"/>
      <c r="AFM165" s="59"/>
      <c r="AFN165" s="59"/>
      <c r="AFO165" s="59"/>
      <c r="AFP165" s="59"/>
      <c r="AFQ165" s="59"/>
      <c r="AFR165" s="59"/>
      <c r="AFS165" s="59"/>
      <c r="AFT165" s="59"/>
      <c r="AFU165" s="59"/>
      <c r="AFV165" s="59"/>
      <c r="AFW165" s="59"/>
      <c r="AFX165" s="59"/>
      <c r="AFY165" s="59"/>
      <c r="AFZ165" s="59"/>
      <c r="AGA165" s="59"/>
      <c r="AGB165" s="59"/>
      <c r="AGC165" s="59"/>
      <c r="AGD165" s="59"/>
      <c r="AGE165" s="59"/>
      <c r="AGF165" s="59"/>
      <c r="AGG165" s="59"/>
      <c r="AGH165" s="59"/>
      <c r="AGI165" s="59"/>
      <c r="AGJ165" s="59"/>
      <c r="AGK165" s="59"/>
      <c r="AGL165" s="59"/>
      <c r="AGM165" s="59"/>
      <c r="AGN165" s="59"/>
      <c r="AGO165" s="59"/>
      <c r="AGP165" s="59"/>
      <c r="AGQ165" s="59"/>
      <c r="AGR165" s="59"/>
      <c r="AGS165" s="59"/>
      <c r="AGT165" s="59"/>
      <c r="AGU165" s="59"/>
      <c r="AGV165" s="59"/>
      <c r="AGW165" s="59"/>
      <c r="AGX165" s="59"/>
      <c r="AGY165" s="59"/>
      <c r="AGZ165" s="59"/>
      <c r="AHA165" s="59"/>
      <c r="AHB165" s="59"/>
      <c r="AHC165" s="59"/>
      <c r="AHD165" s="59"/>
      <c r="AHE165" s="59"/>
      <c r="AHF165" s="59"/>
      <c r="AHG165" s="59"/>
      <c r="AHH165" s="59"/>
      <c r="AHI165" s="59"/>
      <c r="AHJ165" s="59"/>
      <c r="AHK165" s="59"/>
      <c r="AHL165" s="59"/>
      <c r="AHM165" s="59"/>
      <c r="AHN165" s="59"/>
      <c r="AHO165" s="59"/>
      <c r="AHP165" s="59"/>
      <c r="AHQ165" s="59"/>
      <c r="AHR165" s="59"/>
      <c r="AHS165" s="59"/>
      <c r="AHT165" s="59"/>
      <c r="AHU165" s="59"/>
      <c r="AHV165" s="59"/>
      <c r="AHW165" s="59"/>
      <c r="AHX165" s="59"/>
      <c r="AHY165" s="59"/>
      <c r="AHZ165" s="59"/>
      <c r="AIA165" s="59"/>
      <c r="AIB165" s="59"/>
      <c r="AIC165" s="59"/>
      <c r="AID165" s="59"/>
      <c r="AIE165" s="59"/>
      <c r="AIF165" s="59"/>
      <c r="AIG165" s="59"/>
      <c r="AIH165" s="59"/>
      <c r="AII165" s="59"/>
      <c r="AIJ165" s="59"/>
      <c r="AIK165" s="59"/>
      <c r="AIL165" s="59"/>
      <c r="AIM165" s="59"/>
      <c r="AIN165" s="59"/>
      <c r="AIO165" s="59"/>
      <c r="AIP165" s="59"/>
      <c r="AIQ165" s="59"/>
      <c r="AIR165" s="59"/>
      <c r="AIS165" s="59"/>
      <c r="AIT165" s="59"/>
      <c r="AIU165" s="59"/>
      <c r="AIV165" s="59"/>
      <c r="AIW165" s="59"/>
      <c r="AIX165" s="59"/>
      <c r="AIY165" s="59"/>
      <c r="AIZ165" s="59"/>
      <c r="AJA165" s="59"/>
      <c r="AJB165" s="59"/>
      <c r="AJC165" s="59"/>
      <c r="AJD165" s="59"/>
      <c r="AJE165" s="59"/>
      <c r="AJF165" s="59"/>
      <c r="AJG165" s="59"/>
      <c r="AJH165" s="59"/>
      <c r="AJI165" s="59"/>
      <c r="AJJ165" s="59"/>
      <c r="AJK165" s="59"/>
      <c r="AJL165" s="59"/>
      <c r="AJM165" s="59"/>
      <c r="AJN165" s="59"/>
      <c r="AJO165" s="59"/>
      <c r="AJP165" s="59"/>
      <c r="AJQ165" s="59"/>
      <c r="AJR165" s="59"/>
      <c r="AJS165" s="59"/>
      <c r="AJT165" s="59"/>
      <c r="AJU165" s="59"/>
      <c r="AJV165" s="59"/>
      <c r="AJW165" s="59"/>
      <c r="AJX165" s="59"/>
      <c r="AJY165" s="59"/>
      <c r="AJZ165" s="59"/>
      <c r="AKA165" s="59"/>
      <c r="AKB165" s="59"/>
      <c r="AKC165" s="59"/>
      <c r="AKD165" s="59"/>
      <c r="AKE165" s="59"/>
      <c r="AKF165" s="59"/>
      <c r="AKG165" s="59"/>
      <c r="AKH165" s="59"/>
      <c r="AKI165" s="59"/>
      <c r="AKJ165" s="59"/>
      <c r="AKK165" s="59"/>
      <c r="AKL165" s="59"/>
      <c r="AKM165" s="59"/>
      <c r="AKN165" s="59"/>
      <c r="AKO165" s="59"/>
      <c r="AKP165" s="59"/>
      <c r="AKQ165" s="59"/>
      <c r="AKR165" s="59"/>
      <c r="AKS165" s="59"/>
      <c r="AKT165" s="59"/>
      <c r="AKU165" s="59"/>
      <c r="AKV165" s="59"/>
      <c r="AKW165" s="59"/>
      <c r="AKX165" s="59"/>
      <c r="AKY165" s="59"/>
      <c r="AKZ165" s="59"/>
      <c r="ALA165" s="59"/>
      <c r="ALB165" s="59"/>
      <c r="ALC165" s="59"/>
      <c r="ALD165" s="59"/>
      <c r="ALE165" s="59"/>
      <c r="ALF165" s="59"/>
      <c r="ALG165" s="59"/>
      <c r="ALH165" s="59"/>
      <c r="ALI165" s="59"/>
      <c r="ALJ165" s="59"/>
      <c r="ALK165" s="59"/>
      <c r="ALL165" s="59"/>
      <c r="ALM165" s="59"/>
      <c r="ALN165" s="59"/>
      <c r="ALO165" s="59"/>
      <c r="ALP165" s="59"/>
      <c r="ALQ165" s="59"/>
      <c r="ALR165" s="59"/>
      <c r="ALS165" s="59"/>
      <c r="ALT165" s="59"/>
      <c r="ALU165" s="59"/>
      <c r="ALV165" s="59"/>
      <c r="ALW165" s="59"/>
      <c r="ALX165" s="59"/>
      <c r="ALY165" s="59"/>
      <c r="ALZ165" s="59"/>
      <c r="AMA165" s="59"/>
      <c r="AMB165" s="59"/>
      <c r="AMC165" s="59"/>
      <c r="AMD165" s="59"/>
      <c r="AME165" s="59"/>
      <c r="AMF165" s="59"/>
      <c r="AMG165" s="59"/>
      <c r="AMH165" s="59"/>
      <c r="AMI165" s="59"/>
      <c r="AMJ165" s="59"/>
      <c r="AMK165" s="59"/>
      <c r="AML165" s="59"/>
      <c r="AMM165" s="59"/>
      <c r="AMN165" s="59"/>
      <c r="AMO165" s="59"/>
      <c r="AMP165" s="59"/>
      <c r="AMQ165" s="59"/>
      <c r="AMR165" s="59"/>
      <c r="AMS165" s="59"/>
      <c r="AMT165" s="59"/>
      <c r="AMU165" s="59"/>
      <c r="AMV165" s="59"/>
      <c r="AMW165" s="59"/>
      <c r="AMX165" s="59"/>
      <c r="AMY165" s="59"/>
      <c r="AMZ165" s="59"/>
      <c r="ANA165" s="59"/>
      <c r="ANB165" s="59"/>
      <c r="ANC165" s="59"/>
      <c r="AND165" s="59"/>
      <c r="ANE165" s="59"/>
      <c r="ANF165" s="59"/>
      <c r="ANG165" s="59"/>
      <c r="ANH165" s="59"/>
      <c r="ANI165" s="59"/>
      <c r="ANJ165" s="59"/>
      <c r="ANK165" s="59"/>
      <c r="ANL165" s="59"/>
      <c r="ANM165" s="59"/>
      <c r="ANN165" s="59"/>
      <c r="ANO165" s="59"/>
      <c r="ANP165" s="59"/>
      <c r="ANQ165" s="59"/>
      <c r="ANR165" s="59"/>
      <c r="ANS165" s="59"/>
      <c r="ANT165" s="59"/>
      <c r="ANU165" s="59"/>
      <c r="ANV165" s="59"/>
      <c r="ANW165" s="59"/>
      <c r="ANX165" s="59"/>
      <c r="ANY165" s="59"/>
      <c r="ANZ165" s="59"/>
      <c r="AOA165" s="59"/>
      <c r="AOB165" s="59"/>
      <c r="AOC165" s="59"/>
      <c r="AOD165" s="59"/>
      <c r="AOE165" s="59"/>
      <c r="AOF165" s="59"/>
      <c r="AOG165" s="59"/>
      <c r="AOH165" s="59"/>
      <c r="AOI165" s="59"/>
      <c r="AOJ165" s="59"/>
      <c r="AOK165" s="59"/>
      <c r="AOL165" s="59"/>
      <c r="AOM165" s="59"/>
      <c r="AON165" s="59"/>
      <c r="AOO165" s="59"/>
      <c r="AOP165" s="59"/>
      <c r="AOQ165" s="59"/>
      <c r="AOR165" s="59"/>
      <c r="AOS165" s="59"/>
      <c r="AOT165" s="59"/>
      <c r="AOU165" s="59"/>
      <c r="AOV165" s="59"/>
      <c r="AOW165" s="59"/>
      <c r="AOX165" s="59"/>
      <c r="AOY165" s="59"/>
      <c r="AOZ165" s="59"/>
      <c r="APA165" s="59"/>
      <c r="APB165" s="59"/>
      <c r="APC165" s="59"/>
      <c r="APD165" s="59"/>
      <c r="APE165" s="59"/>
      <c r="APF165" s="59"/>
      <c r="APG165" s="59"/>
      <c r="APH165" s="59"/>
      <c r="API165" s="59"/>
      <c r="APJ165" s="59"/>
      <c r="APK165" s="59"/>
      <c r="APL165" s="59"/>
      <c r="APM165" s="59"/>
      <c r="APN165" s="59"/>
      <c r="APO165" s="59"/>
      <c r="APP165" s="59"/>
      <c r="APQ165" s="59"/>
      <c r="APR165" s="59"/>
      <c r="APS165" s="59"/>
      <c r="APT165" s="59"/>
      <c r="APU165" s="59"/>
      <c r="APV165" s="59"/>
      <c r="APW165" s="59"/>
      <c r="APX165" s="59"/>
      <c r="APY165" s="59"/>
      <c r="APZ165" s="59"/>
      <c r="AQA165" s="59"/>
      <c r="AQB165" s="59"/>
      <c r="AQC165" s="59"/>
      <c r="AQD165" s="59"/>
      <c r="AQE165" s="59"/>
      <c r="AQF165" s="59"/>
      <c r="AQG165" s="59"/>
      <c r="AQH165" s="59"/>
      <c r="AQI165" s="59"/>
      <c r="AQJ165" s="59"/>
      <c r="AQK165" s="59"/>
      <c r="AQL165" s="59"/>
      <c r="AQM165" s="59"/>
      <c r="AQN165" s="59"/>
      <c r="AQO165" s="59"/>
      <c r="AQP165" s="59"/>
      <c r="AQQ165" s="59"/>
      <c r="AQR165" s="59"/>
      <c r="AQS165" s="59"/>
      <c r="AQT165" s="59"/>
      <c r="AQU165" s="59"/>
      <c r="AQV165" s="59"/>
      <c r="AQW165" s="59"/>
      <c r="AQX165" s="59"/>
      <c r="AQY165" s="59"/>
      <c r="AQZ165" s="59"/>
      <c r="ARA165" s="59"/>
      <c r="ARB165" s="59"/>
      <c r="ARC165" s="59"/>
      <c r="ARD165" s="59"/>
      <c r="ARE165" s="59"/>
      <c r="ARF165" s="59"/>
      <c r="ARG165" s="59"/>
      <c r="ARH165" s="59"/>
      <c r="ARI165" s="59"/>
      <c r="ARJ165" s="59"/>
      <c r="ARK165" s="59"/>
      <c r="ARL165" s="59"/>
      <c r="ARM165" s="59"/>
      <c r="ARN165" s="59"/>
      <c r="ARO165" s="59"/>
      <c r="ARP165" s="59"/>
      <c r="ARQ165" s="59"/>
      <c r="ARR165" s="59"/>
      <c r="ARS165" s="59"/>
      <c r="ART165" s="59"/>
      <c r="ARU165" s="59"/>
      <c r="ARV165" s="59"/>
      <c r="ARW165" s="59"/>
      <c r="ARX165" s="59"/>
      <c r="ARY165" s="59"/>
      <c r="ARZ165" s="59"/>
      <c r="ASA165" s="59"/>
      <c r="ASB165" s="59"/>
      <c r="ASC165" s="59"/>
      <c r="ASD165" s="59"/>
      <c r="ASE165" s="59"/>
      <c r="ASF165" s="59"/>
      <c r="ASG165" s="59"/>
      <c r="ASH165" s="59"/>
      <c r="ASI165" s="59"/>
      <c r="ASJ165" s="59"/>
      <c r="ASK165" s="59"/>
      <c r="ASL165" s="59"/>
      <c r="ASM165" s="59"/>
      <c r="ASN165" s="59"/>
      <c r="ASO165" s="59"/>
      <c r="ASP165" s="59"/>
      <c r="ASQ165" s="59"/>
      <c r="ASR165" s="59"/>
      <c r="ASS165" s="59"/>
      <c r="AST165" s="59"/>
      <c r="ASU165" s="59"/>
      <c r="ASV165" s="59"/>
      <c r="ASW165" s="59"/>
      <c r="ASX165" s="59"/>
      <c r="ASY165" s="59"/>
      <c r="ASZ165" s="59"/>
      <c r="ATA165" s="59"/>
      <c r="ATB165" s="59"/>
      <c r="ATC165" s="59"/>
      <c r="ATD165" s="59"/>
      <c r="ATE165" s="59"/>
      <c r="ATF165" s="59"/>
      <c r="ATG165" s="59"/>
      <c r="ATH165" s="59"/>
      <c r="ATI165" s="59"/>
      <c r="ATJ165" s="59"/>
      <c r="ATK165" s="59"/>
      <c r="ATL165" s="59"/>
      <c r="ATM165" s="59"/>
      <c r="ATN165" s="59"/>
      <c r="ATO165" s="59"/>
      <c r="ATP165" s="59"/>
      <c r="ATQ165" s="59"/>
      <c r="ATR165" s="59"/>
      <c r="ATS165" s="59"/>
      <c r="ATT165" s="59"/>
      <c r="ATU165" s="59"/>
      <c r="ATV165" s="59"/>
      <c r="ATW165" s="59"/>
      <c r="ATX165" s="59"/>
      <c r="ATY165" s="59"/>
      <c r="ATZ165" s="59"/>
      <c r="AUA165" s="59"/>
      <c r="AUB165" s="59"/>
      <c r="AUC165" s="59"/>
      <c r="AUD165" s="59"/>
      <c r="AUE165" s="59"/>
      <c r="AUF165" s="59"/>
      <c r="AUG165" s="59"/>
      <c r="AUH165" s="59"/>
      <c r="AUI165" s="59"/>
      <c r="AUJ165" s="59"/>
      <c r="AUK165" s="59"/>
      <c r="AUL165" s="59"/>
      <c r="AUM165" s="59"/>
      <c r="AUN165" s="59"/>
      <c r="AUO165" s="59"/>
      <c r="AUP165" s="59"/>
      <c r="AUQ165" s="59"/>
      <c r="AUR165" s="59"/>
      <c r="AUS165" s="59"/>
      <c r="AUT165" s="59"/>
      <c r="AUU165" s="59"/>
      <c r="AUV165" s="59"/>
      <c r="AUW165" s="59"/>
      <c r="AUX165" s="59"/>
      <c r="AUY165" s="59"/>
      <c r="AUZ165" s="59"/>
      <c r="AVA165" s="59"/>
      <c r="AVB165" s="59"/>
      <c r="AVC165" s="59"/>
      <c r="AVD165" s="59"/>
      <c r="AVE165" s="59"/>
      <c r="AVF165" s="59"/>
      <c r="AVG165" s="59"/>
      <c r="AVH165" s="59"/>
      <c r="AVI165" s="59"/>
      <c r="AVJ165" s="59"/>
      <c r="AVK165" s="59"/>
      <c r="AVL165" s="59"/>
      <c r="AVM165" s="59"/>
      <c r="AVN165" s="59"/>
      <c r="AVO165" s="59"/>
      <c r="AVP165" s="59"/>
      <c r="AVQ165" s="59"/>
      <c r="AVR165" s="59"/>
      <c r="AVS165" s="59"/>
      <c r="AVT165" s="59"/>
      <c r="AVU165" s="59"/>
      <c r="AVV165" s="59"/>
      <c r="AVW165" s="59"/>
      <c r="AVX165" s="59"/>
      <c r="AVY165" s="59"/>
      <c r="AVZ165" s="59"/>
      <c r="AWA165" s="59"/>
      <c r="AWB165" s="59"/>
      <c r="AWC165" s="59"/>
      <c r="AWD165" s="59"/>
      <c r="AWE165" s="59"/>
      <c r="AWF165" s="59"/>
      <c r="AWG165" s="59"/>
      <c r="AWH165" s="59"/>
      <c r="AWI165" s="59"/>
      <c r="AWJ165" s="59"/>
      <c r="AWK165" s="59"/>
      <c r="AWL165" s="59"/>
      <c r="AWM165" s="59"/>
      <c r="AWN165" s="59"/>
      <c r="AWO165" s="59"/>
      <c r="AWP165" s="59"/>
      <c r="AWQ165" s="59"/>
      <c r="AWR165" s="59"/>
      <c r="AWS165" s="59"/>
      <c r="AWT165" s="59"/>
      <c r="AWU165" s="59"/>
      <c r="AWV165" s="59"/>
      <c r="AWW165" s="59"/>
      <c r="AWX165" s="59"/>
      <c r="AWY165" s="59"/>
      <c r="AWZ165" s="59"/>
      <c r="AXA165" s="59"/>
      <c r="AXB165" s="59"/>
      <c r="AXC165" s="59"/>
      <c r="AXD165" s="59"/>
      <c r="AXE165" s="59"/>
      <c r="AXF165" s="59"/>
      <c r="AXG165" s="59"/>
      <c r="AXH165" s="59"/>
      <c r="AXI165" s="59"/>
      <c r="AXJ165" s="59"/>
      <c r="AXK165" s="59"/>
      <c r="AXL165" s="59"/>
      <c r="AXM165" s="59"/>
      <c r="AXN165" s="59"/>
      <c r="AXO165" s="59"/>
      <c r="AXP165" s="59"/>
      <c r="AXQ165" s="59"/>
      <c r="AXR165" s="59"/>
      <c r="AXS165" s="59"/>
      <c r="AXT165" s="59"/>
      <c r="AXU165" s="59"/>
      <c r="AXV165" s="59"/>
      <c r="AXW165" s="59"/>
      <c r="AXX165" s="59"/>
      <c r="AXY165" s="59"/>
      <c r="AXZ165" s="59"/>
      <c r="AYA165" s="59"/>
      <c r="AYB165" s="59"/>
      <c r="AYC165" s="59"/>
      <c r="AYD165" s="59"/>
      <c r="AYE165" s="59"/>
      <c r="AYF165" s="59"/>
      <c r="AYG165" s="59"/>
      <c r="AYH165" s="59"/>
      <c r="AYI165" s="59"/>
      <c r="AYJ165" s="59"/>
      <c r="AYK165" s="59"/>
      <c r="AYL165" s="59"/>
      <c r="AYM165" s="59"/>
      <c r="AYN165" s="59"/>
      <c r="AYO165" s="59"/>
      <c r="AYP165" s="59"/>
      <c r="AYQ165" s="59"/>
      <c r="AYR165" s="59"/>
      <c r="AYS165" s="59"/>
      <c r="AYT165" s="59"/>
      <c r="AYU165" s="59"/>
      <c r="AYV165" s="59"/>
      <c r="AYW165" s="59"/>
      <c r="AYX165" s="59"/>
      <c r="AYY165" s="59"/>
      <c r="AYZ165" s="59"/>
      <c r="AZA165" s="59"/>
      <c r="AZB165" s="59"/>
      <c r="AZC165" s="59"/>
      <c r="AZD165" s="59"/>
      <c r="AZE165" s="59"/>
      <c r="AZF165" s="59"/>
      <c r="AZG165" s="59"/>
      <c r="AZH165" s="59"/>
      <c r="AZI165" s="59"/>
      <c r="AZJ165" s="59"/>
      <c r="AZK165" s="59"/>
      <c r="AZL165" s="59"/>
      <c r="AZM165" s="59"/>
      <c r="AZN165" s="59"/>
      <c r="AZO165" s="59"/>
      <c r="AZP165" s="59"/>
      <c r="AZQ165" s="59"/>
      <c r="AZR165" s="59"/>
      <c r="AZS165" s="59"/>
      <c r="AZT165" s="59"/>
      <c r="AZU165" s="59"/>
      <c r="AZV165" s="59"/>
      <c r="AZW165" s="59"/>
      <c r="AZX165" s="59"/>
      <c r="AZY165" s="59"/>
      <c r="AZZ165" s="59"/>
      <c r="BAA165" s="59"/>
      <c r="BAB165" s="59"/>
      <c r="BAC165" s="59"/>
      <c r="BAD165" s="59"/>
      <c r="BAE165" s="59"/>
      <c r="BAF165" s="59"/>
      <c r="BAG165" s="59"/>
      <c r="BAH165" s="59"/>
      <c r="BAI165" s="59"/>
      <c r="BAJ165" s="59"/>
      <c r="BAK165" s="59"/>
      <c r="BAL165" s="59"/>
      <c r="BAM165" s="59"/>
      <c r="BAN165" s="59"/>
      <c r="BAO165" s="59"/>
      <c r="BAP165" s="59"/>
      <c r="BAQ165" s="59"/>
      <c r="BAR165" s="59"/>
      <c r="BAS165" s="59"/>
      <c r="BAT165" s="59"/>
      <c r="BAU165" s="59"/>
      <c r="BAV165" s="59"/>
      <c r="BAW165" s="59"/>
      <c r="BAX165" s="59"/>
      <c r="BAY165" s="59"/>
      <c r="BAZ165" s="59"/>
      <c r="BBA165" s="59"/>
      <c r="BBB165" s="59"/>
      <c r="BBC165" s="59"/>
      <c r="BBD165" s="59"/>
      <c r="BBE165" s="59"/>
      <c r="BBF165" s="59"/>
      <c r="BBG165" s="59"/>
      <c r="BBH165" s="59"/>
      <c r="BBI165" s="59"/>
      <c r="BBJ165" s="59"/>
      <c r="BBK165" s="59"/>
      <c r="BBL165" s="59"/>
      <c r="BBM165" s="59"/>
      <c r="BBN165" s="59"/>
      <c r="BBO165" s="59"/>
      <c r="BBP165" s="59"/>
      <c r="BBQ165" s="59"/>
      <c r="BBR165" s="59"/>
      <c r="BBS165" s="59"/>
      <c r="BBT165" s="59"/>
      <c r="BBU165" s="59"/>
      <c r="BBV165" s="59"/>
      <c r="BBW165" s="59"/>
      <c r="BBX165" s="59"/>
      <c r="BBY165" s="59"/>
      <c r="BBZ165" s="59"/>
      <c r="BCA165" s="59"/>
      <c r="BCB165" s="59"/>
      <c r="BCC165" s="59"/>
      <c r="BCD165" s="59"/>
      <c r="BCE165" s="59"/>
      <c r="BCF165" s="59"/>
      <c r="BCG165" s="59"/>
      <c r="BCH165" s="59"/>
      <c r="BCI165" s="59"/>
      <c r="BCJ165" s="59"/>
      <c r="BCK165" s="59"/>
      <c r="BCL165" s="59"/>
      <c r="BCM165" s="59"/>
      <c r="BCN165" s="59"/>
      <c r="BCO165" s="59"/>
      <c r="BCP165" s="59"/>
      <c r="BCQ165" s="59"/>
      <c r="BCR165" s="59"/>
      <c r="BCS165" s="59"/>
      <c r="BCT165" s="59"/>
      <c r="BCU165" s="59"/>
      <c r="BCV165" s="59"/>
      <c r="BCW165" s="59"/>
      <c r="BCX165" s="59"/>
      <c r="BCY165" s="59"/>
      <c r="BCZ165" s="59"/>
      <c r="BDA165" s="59"/>
      <c r="BDB165" s="59"/>
      <c r="BDC165" s="59"/>
      <c r="BDD165" s="59"/>
      <c r="BDE165" s="59"/>
      <c r="BDF165" s="59"/>
      <c r="BDG165" s="59"/>
      <c r="BDH165" s="59"/>
      <c r="BDI165" s="59"/>
      <c r="BDJ165" s="59"/>
      <c r="BDK165" s="59"/>
      <c r="BDL165" s="59"/>
      <c r="BDM165" s="59"/>
      <c r="BDN165" s="59"/>
      <c r="BDO165" s="59"/>
      <c r="BDP165" s="59"/>
      <c r="BDQ165" s="59"/>
      <c r="BDR165" s="59"/>
      <c r="BDS165" s="59"/>
      <c r="BDT165" s="59"/>
      <c r="BDU165" s="59"/>
      <c r="BDV165" s="59"/>
      <c r="BDW165" s="59"/>
      <c r="BDX165" s="59"/>
      <c r="BDY165" s="59"/>
      <c r="BDZ165" s="59"/>
      <c r="BEA165" s="59"/>
      <c r="BEB165" s="59"/>
      <c r="BEC165" s="59"/>
      <c r="BED165" s="59"/>
      <c r="BEE165" s="59"/>
      <c r="BEF165" s="59"/>
      <c r="BEG165" s="59"/>
      <c r="BEH165" s="59"/>
      <c r="BEI165" s="59"/>
      <c r="BEJ165" s="59"/>
      <c r="BEK165" s="59"/>
      <c r="BEL165" s="59"/>
      <c r="BEM165" s="59"/>
      <c r="BEN165" s="59"/>
      <c r="BEO165" s="59"/>
      <c r="BEP165" s="59"/>
      <c r="BEQ165" s="59"/>
      <c r="BER165" s="59"/>
      <c r="BES165" s="59"/>
      <c r="BET165" s="59"/>
      <c r="BEU165" s="59"/>
      <c r="BEV165" s="59"/>
      <c r="BEW165" s="59"/>
      <c r="BEX165" s="59"/>
      <c r="BEY165" s="59"/>
      <c r="BEZ165" s="59"/>
      <c r="BFA165" s="59"/>
      <c r="BFB165" s="59"/>
      <c r="BFC165" s="59"/>
      <c r="BFD165" s="59"/>
      <c r="BFE165" s="59"/>
      <c r="BFF165" s="59"/>
      <c r="BFG165" s="59"/>
      <c r="BFH165" s="59"/>
      <c r="BFI165" s="59"/>
      <c r="BFJ165" s="59"/>
      <c r="BFK165" s="59"/>
      <c r="BFL165" s="59"/>
      <c r="BFM165" s="59"/>
      <c r="BFN165" s="59"/>
      <c r="BFO165" s="59"/>
      <c r="BFP165" s="59"/>
      <c r="BFQ165" s="59"/>
      <c r="BFR165" s="59"/>
      <c r="BFS165" s="59"/>
      <c r="BFT165" s="59"/>
      <c r="BFU165" s="59"/>
      <c r="BFV165" s="59"/>
      <c r="BFW165" s="59"/>
      <c r="BFX165" s="59"/>
      <c r="BFY165" s="59"/>
      <c r="BFZ165" s="59"/>
      <c r="BGA165" s="59"/>
      <c r="BGB165" s="59"/>
      <c r="BGC165" s="59"/>
      <c r="BGD165" s="59"/>
      <c r="BGE165" s="59"/>
      <c r="BGF165" s="59"/>
      <c r="BGG165" s="59"/>
      <c r="BGH165" s="59"/>
      <c r="BGI165" s="59"/>
      <c r="BGJ165" s="59"/>
      <c r="BGK165" s="59"/>
      <c r="BGL165" s="59"/>
      <c r="BGM165" s="59"/>
      <c r="BGN165" s="59"/>
      <c r="BGO165" s="59"/>
      <c r="BGP165" s="59"/>
      <c r="BGQ165" s="59"/>
      <c r="BGR165" s="59"/>
      <c r="BGS165" s="59"/>
      <c r="BGT165" s="59"/>
      <c r="BGU165" s="59"/>
      <c r="BGV165" s="59"/>
      <c r="BGW165" s="59"/>
      <c r="BGX165" s="59"/>
      <c r="BGY165" s="59"/>
      <c r="BGZ165" s="59"/>
      <c r="BHA165" s="59"/>
      <c r="BHB165" s="59"/>
      <c r="BHC165" s="59"/>
      <c r="BHD165" s="59"/>
      <c r="BHE165" s="59"/>
      <c r="BHF165" s="59"/>
      <c r="BHG165" s="59"/>
      <c r="BHH165" s="59"/>
      <c r="BHI165" s="59"/>
      <c r="BHJ165" s="59"/>
      <c r="BHK165" s="59"/>
      <c r="BHL165" s="59"/>
      <c r="BHM165" s="59"/>
      <c r="BHN165" s="59"/>
      <c r="BHO165" s="59"/>
      <c r="BHP165" s="59"/>
      <c r="BHQ165" s="59"/>
      <c r="BHR165" s="59"/>
      <c r="BHS165" s="59"/>
      <c r="BHT165" s="59"/>
      <c r="BHU165" s="59"/>
      <c r="BHV165" s="59"/>
      <c r="BHW165" s="59"/>
      <c r="BHX165" s="59"/>
      <c r="BHY165" s="59"/>
      <c r="BHZ165" s="59"/>
      <c r="BIA165" s="59"/>
      <c r="BIB165" s="59"/>
      <c r="BIC165" s="59"/>
      <c r="BID165" s="59"/>
      <c r="BIE165" s="59"/>
      <c r="BIF165" s="59"/>
      <c r="BIG165" s="59"/>
      <c r="BIH165" s="59"/>
      <c r="BII165" s="59"/>
      <c r="BIJ165" s="59"/>
      <c r="BIK165" s="59"/>
      <c r="BIL165" s="59"/>
      <c r="BIM165" s="59"/>
      <c r="BIN165" s="59"/>
      <c r="BIO165" s="59"/>
      <c r="BIP165" s="59"/>
      <c r="BIQ165" s="59"/>
      <c r="BIR165" s="59"/>
      <c r="BIS165" s="59"/>
      <c r="BIT165" s="59"/>
      <c r="BIU165" s="59"/>
      <c r="BIV165" s="59"/>
      <c r="BIW165" s="59"/>
      <c r="BIX165" s="59"/>
      <c r="BIY165" s="59"/>
      <c r="BIZ165" s="59"/>
      <c r="BJA165" s="59"/>
      <c r="BJB165" s="59"/>
      <c r="BJC165" s="59"/>
      <c r="BJD165" s="59"/>
      <c r="BJE165" s="59"/>
      <c r="BJF165" s="59"/>
      <c r="BJG165" s="59"/>
      <c r="BJH165" s="59"/>
      <c r="BJI165" s="59"/>
      <c r="BJJ165" s="59"/>
      <c r="BJK165" s="59"/>
      <c r="BJL165" s="59"/>
      <c r="BJM165" s="59"/>
      <c r="BJN165" s="59"/>
      <c r="BJO165" s="59"/>
      <c r="BJP165" s="59"/>
      <c r="BJQ165" s="59"/>
      <c r="BJR165" s="59"/>
      <c r="BJS165" s="59"/>
      <c r="BJT165" s="59"/>
      <c r="BJU165" s="59"/>
      <c r="BJV165" s="59"/>
      <c r="BJW165" s="59"/>
      <c r="BJX165" s="59"/>
      <c r="BJY165" s="59"/>
      <c r="BJZ165" s="59"/>
      <c r="BKA165" s="59"/>
      <c r="BKB165" s="59"/>
      <c r="BKC165" s="59"/>
      <c r="BKD165" s="59"/>
      <c r="BKE165" s="59"/>
      <c r="BKF165" s="59"/>
      <c r="BKG165" s="59"/>
      <c r="BKH165" s="59"/>
      <c r="BKI165" s="59"/>
      <c r="BKJ165" s="59"/>
      <c r="BKK165" s="59"/>
      <c r="BKL165" s="59"/>
      <c r="BKM165" s="59"/>
      <c r="BKN165" s="59"/>
      <c r="BKO165" s="59"/>
      <c r="BKP165" s="59"/>
      <c r="BKQ165" s="59"/>
      <c r="BKR165" s="59"/>
      <c r="BKS165" s="59"/>
      <c r="BKT165" s="59"/>
      <c r="BKU165" s="59"/>
      <c r="BKV165" s="59"/>
      <c r="BKW165" s="59"/>
      <c r="BKX165" s="59"/>
      <c r="BKY165" s="59"/>
      <c r="BKZ165" s="59"/>
      <c r="BLA165" s="59"/>
      <c r="BLB165" s="59"/>
      <c r="BLC165" s="59"/>
      <c r="BLD165" s="59"/>
      <c r="BLE165" s="59"/>
      <c r="BLF165" s="59"/>
      <c r="BLG165" s="59"/>
      <c r="BLH165" s="59"/>
      <c r="BLI165" s="59"/>
      <c r="BLJ165" s="59"/>
      <c r="BLK165" s="59"/>
      <c r="BLL165" s="59"/>
      <c r="BLM165" s="59"/>
      <c r="BLN165" s="59"/>
      <c r="BLO165" s="59"/>
      <c r="BLP165" s="59"/>
      <c r="BLQ165" s="59"/>
      <c r="BLR165" s="59"/>
      <c r="BLS165" s="59"/>
      <c r="BLT165" s="59"/>
      <c r="BLU165" s="59"/>
      <c r="BLV165" s="59"/>
      <c r="BLW165" s="59"/>
      <c r="BLX165" s="59"/>
      <c r="BLY165" s="59"/>
      <c r="BLZ165" s="59"/>
      <c r="BMA165" s="59"/>
      <c r="BMB165" s="59"/>
      <c r="BMC165" s="59"/>
      <c r="BMD165" s="59"/>
      <c r="BME165" s="59"/>
      <c r="BMF165" s="59"/>
      <c r="BMG165" s="59"/>
      <c r="BMH165" s="59"/>
      <c r="BMI165" s="59"/>
      <c r="BMJ165" s="59"/>
      <c r="BMK165" s="59"/>
      <c r="BML165" s="59"/>
      <c r="BMM165" s="59"/>
      <c r="BMN165" s="59"/>
      <c r="BMO165" s="59"/>
      <c r="BMP165" s="59"/>
      <c r="BMQ165" s="59"/>
      <c r="BMR165" s="59"/>
      <c r="BMS165" s="59"/>
      <c r="BMT165" s="59"/>
      <c r="BMU165" s="59"/>
      <c r="BMV165" s="59"/>
      <c r="BMW165" s="59"/>
      <c r="BMX165" s="59"/>
      <c r="BMY165" s="59"/>
      <c r="BMZ165" s="59"/>
      <c r="BNA165" s="59"/>
      <c r="BNB165" s="59"/>
      <c r="BNC165" s="59"/>
      <c r="BND165" s="59"/>
      <c r="BNE165" s="59"/>
      <c r="BNF165" s="59"/>
      <c r="BNG165" s="59"/>
      <c r="BNH165" s="59"/>
      <c r="BNI165" s="59"/>
      <c r="BNJ165" s="59"/>
      <c r="BNK165" s="59"/>
      <c r="BNL165" s="59"/>
      <c r="BNM165" s="59"/>
      <c r="BNN165" s="59"/>
      <c r="BNO165" s="59"/>
      <c r="BNP165" s="59"/>
      <c r="BNQ165" s="59"/>
      <c r="BNR165" s="59"/>
      <c r="BNS165" s="59"/>
      <c r="BNT165" s="59"/>
      <c r="BNU165" s="59"/>
      <c r="BNV165" s="59"/>
      <c r="BNW165" s="59"/>
      <c r="BNX165" s="59"/>
      <c r="BNY165" s="59"/>
      <c r="BNZ165" s="59"/>
      <c r="BOA165" s="59"/>
      <c r="BOB165" s="59"/>
      <c r="BOC165" s="59"/>
      <c r="BOD165" s="59"/>
      <c r="BOE165" s="59"/>
      <c r="BOF165" s="59"/>
      <c r="BOG165" s="59"/>
      <c r="BOH165" s="59"/>
      <c r="BOI165" s="59"/>
      <c r="BOJ165" s="59"/>
      <c r="BOK165" s="59"/>
      <c r="BOL165" s="59"/>
      <c r="BOM165" s="59"/>
      <c r="BON165" s="59"/>
      <c r="BOO165" s="59"/>
      <c r="BOP165" s="59"/>
      <c r="BOQ165" s="59"/>
      <c r="BOR165" s="59"/>
      <c r="BOS165" s="59"/>
      <c r="BOT165" s="59"/>
      <c r="BOU165" s="59"/>
      <c r="BOV165" s="59"/>
      <c r="BOW165" s="59"/>
      <c r="BOX165" s="59"/>
      <c r="BOY165" s="59"/>
      <c r="BOZ165" s="59"/>
      <c r="BPA165" s="59"/>
      <c r="BPB165" s="59"/>
      <c r="BPC165" s="59"/>
      <c r="BPD165" s="59"/>
      <c r="BPE165" s="59"/>
      <c r="BPF165" s="59"/>
      <c r="BPG165" s="59"/>
      <c r="BPH165" s="59"/>
      <c r="BPI165" s="59"/>
      <c r="BPJ165" s="59"/>
      <c r="BPK165" s="59"/>
      <c r="BPL165" s="59"/>
      <c r="BPM165" s="59"/>
      <c r="BPN165" s="59"/>
      <c r="BPO165" s="59"/>
      <c r="BPP165" s="59"/>
      <c r="BPQ165" s="59"/>
      <c r="BPR165" s="59"/>
      <c r="BPS165" s="59"/>
      <c r="BPT165" s="59"/>
      <c r="BPU165" s="59"/>
      <c r="BPV165" s="59"/>
      <c r="BPW165" s="59"/>
      <c r="BPX165" s="59"/>
      <c r="BPY165" s="59"/>
      <c r="BPZ165" s="59"/>
      <c r="BQA165" s="59"/>
      <c r="BQB165" s="59"/>
      <c r="BQC165" s="59"/>
      <c r="BQD165" s="59"/>
      <c r="BQE165" s="59"/>
      <c r="BQF165" s="59"/>
      <c r="BQG165" s="59"/>
      <c r="BQH165" s="59"/>
      <c r="BQI165" s="59"/>
      <c r="BQJ165" s="59"/>
      <c r="BQK165" s="59"/>
      <c r="BQL165" s="59"/>
      <c r="BQM165" s="59"/>
      <c r="BQN165" s="59"/>
      <c r="BQO165" s="59"/>
      <c r="BQP165" s="59"/>
      <c r="BQQ165" s="59"/>
      <c r="BQR165" s="59"/>
      <c r="BQS165" s="59"/>
      <c r="BQT165" s="59"/>
      <c r="BQU165" s="59"/>
      <c r="BQV165" s="59"/>
      <c r="BQW165" s="59"/>
      <c r="BQX165" s="59"/>
      <c r="BQY165" s="59"/>
      <c r="BQZ165" s="59"/>
      <c r="BRA165" s="59"/>
      <c r="BRB165" s="59"/>
      <c r="BRC165" s="59"/>
      <c r="BRD165" s="59"/>
      <c r="BRE165" s="59"/>
      <c r="BRF165" s="59"/>
      <c r="BRG165" s="59"/>
      <c r="BRH165" s="59"/>
      <c r="BRI165" s="59"/>
      <c r="BRJ165" s="59"/>
      <c r="BRK165" s="59"/>
      <c r="BRL165" s="59"/>
      <c r="BRM165" s="59"/>
      <c r="BRN165" s="59"/>
      <c r="BRO165" s="59"/>
      <c r="BRP165" s="59"/>
      <c r="BRQ165" s="59"/>
      <c r="BRR165" s="59"/>
      <c r="BRS165" s="59"/>
      <c r="BRT165" s="59"/>
      <c r="BRU165" s="59"/>
      <c r="BRV165" s="59"/>
      <c r="BRW165" s="59"/>
      <c r="BRX165" s="59"/>
      <c r="BRY165" s="59"/>
      <c r="BRZ165" s="59"/>
      <c r="BSA165" s="59"/>
      <c r="BSB165" s="59"/>
      <c r="BSC165" s="59"/>
      <c r="BSD165" s="59"/>
      <c r="BSE165" s="59"/>
      <c r="BSF165" s="59"/>
      <c r="BSG165" s="59"/>
      <c r="BSH165" s="59"/>
      <c r="BSI165" s="59"/>
      <c r="BSJ165" s="59"/>
      <c r="BSK165" s="59"/>
      <c r="BSL165" s="59"/>
      <c r="BSM165" s="59"/>
      <c r="BSN165" s="59"/>
      <c r="BSO165" s="59"/>
      <c r="BSP165" s="59"/>
      <c r="BSQ165" s="59"/>
      <c r="BSR165" s="59"/>
      <c r="BSS165" s="59"/>
      <c r="BST165" s="59"/>
      <c r="BSU165" s="59"/>
      <c r="BSV165" s="59"/>
      <c r="BSW165" s="59"/>
      <c r="BSX165" s="59"/>
      <c r="BSY165" s="59"/>
      <c r="BSZ165" s="59"/>
      <c r="BTA165" s="59"/>
      <c r="BTB165" s="59"/>
      <c r="BTC165" s="59"/>
      <c r="BTD165" s="59"/>
      <c r="BTE165" s="59"/>
      <c r="BTF165" s="59"/>
      <c r="BTG165" s="59"/>
      <c r="BTH165" s="59"/>
      <c r="BTI165" s="59"/>
      <c r="BTJ165" s="59"/>
      <c r="BTK165" s="59"/>
      <c r="BTL165" s="59"/>
      <c r="BTM165" s="59"/>
      <c r="BTN165" s="59"/>
      <c r="BTO165" s="59"/>
      <c r="BTP165" s="59"/>
      <c r="BTQ165" s="59"/>
      <c r="BTR165" s="59"/>
      <c r="BTS165" s="59"/>
      <c r="BTT165" s="59"/>
      <c r="BTU165" s="59"/>
      <c r="BTV165" s="59"/>
      <c r="BTW165" s="59"/>
      <c r="BTX165" s="59"/>
      <c r="BTY165" s="59"/>
      <c r="BTZ165" s="59"/>
      <c r="BUA165" s="59"/>
      <c r="BUB165" s="59"/>
      <c r="BUC165" s="59"/>
      <c r="BUD165" s="59"/>
      <c r="BUE165" s="59"/>
      <c r="BUF165" s="59"/>
      <c r="BUG165" s="59"/>
      <c r="BUH165" s="59"/>
      <c r="BUI165" s="59"/>
      <c r="BUJ165" s="59"/>
      <c r="BUK165" s="59"/>
      <c r="BUL165" s="59"/>
      <c r="BUM165" s="59"/>
      <c r="BUN165" s="59"/>
      <c r="BUO165" s="59"/>
      <c r="BUP165" s="59"/>
      <c r="BUQ165" s="59"/>
      <c r="BUR165" s="59"/>
      <c r="BUS165" s="59"/>
      <c r="BUT165" s="59"/>
      <c r="BUU165" s="59"/>
      <c r="BUV165" s="59"/>
      <c r="BUW165" s="59"/>
      <c r="BUX165" s="59"/>
      <c r="BUY165" s="59"/>
      <c r="BUZ165" s="59"/>
      <c r="BVA165" s="59"/>
      <c r="BVB165" s="59"/>
      <c r="BVC165" s="59"/>
      <c r="BVD165" s="59"/>
      <c r="BVE165" s="59"/>
      <c r="BVF165" s="59"/>
      <c r="BVG165" s="59"/>
      <c r="BVH165" s="59"/>
      <c r="BVI165" s="59"/>
      <c r="BVJ165" s="59"/>
      <c r="BVK165" s="59"/>
      <c r="BVL165" s="59"/>
      <c r="BVM165" s="59"/>
      <c r="BVN165" s="59"/>
      <c r="BVO165" s="59"/>
      <c r="BVP165" s="59"/>
      <c r="BVQ165" s="59"/>
      <c r="BVR165" s="59"/>
      <c r="BVS165" s="59"/>
      <c r="BVT165" s="59"/>
      <c r="BVU165" s="59"/>
      <c r="BVV165" s="59"/>
      <c r="BVW165" s="59"/>
      <c r="BVX165" s="59"/>
      <c r="BVY165" s="59"/>
      <c r="BVZ165" s="59"/>
      <c r="BWA165" s="59"/>
      <c r="BWB165" s="59"/>
      <c r="BWC165" s="59"/>
      <c r="BWD165" s="59"/>
      <c r="BWE165" s="59"/>
      <c r="BWF165" s="59"/>
      <c r="BWG165" s="59"/>
      <c r="BWH165" s="59"/>
      <c r="BWI165" s="59"/>
      <c r="BWJ165" s="59"/>
      <c r="BWK165" s="59"/>
      <c r="BWL165" s="59"/>
      <c r="BWM165" s="59"/>
      <c r="BWN165" s="59"/>
      <c r="BWO165" s="59"/>
      <c r="BWP165" s="59"/>
      <c r="BWQ165" s="59"/>
      <c r="BWR165" s="59"/>
      <c r="BWS165" s="59"/>
      <c r="BWT165" s="59"/>
      <c r="BWU165" s="59"/>
      <c r="BWV165" s="59"/>
      <c r="BWW165" s="59"/>
      <c r="BWX165" s="59"/>
      <c r="BWY165" s="59"/>
      <c r="BWZ165" s="59"/>
      <c r="BXA165" s="59"/>
      <c r="BXB165" s="59"/>
      <c r="BXC165" s="59"/>
      <c r="BXD165" s="59"/>
      <c r="BXE165" s="59"/>
      <c r="BXF165" s="59"/>
      <c r="BXG165" s="59"/>
      <c r="BXH165" s="59"/>
      <c r="BXI165" s="59"/>
      <c r="BXJ165" s="59"/>
      <c r="BXK165" s="59"/>
      <c r="BXL165" s="59"/>
      <c r="BXM165" s="59"/>
      <c r="BXN165" s="59"/>
      <c r="BXO165" s="59"/>
      <c r="BXP165" s="59"/>
      <c r="BXQ165" s="59"/>
      <c r="BXR165" s="59"/>
      <c r="BXS165" s="59"/>
      <c r="BXT165" s="59"/>
      <c r="BXU165" s="59"/>
      <c r="BXV165" s="59"/>
      <c r="BXW165" s="59"/>
      <c r="BXX165" s="59"/>
      <c r="BXY165" s="59"/>
      <c r="BXZ165" s="59"/>
      <c r="BYA165" s="59"/>
      <c r="BYB165" s="59"/>
      <c r="BYC165" s="59"/>
      <c r="BYD165" s="59"/>
      <c r="BYE165" s="59"/>
      <c r="BYF165" s="59"/>
      <c r="BYG165" s="59"/>
      <c r="BYH165" s="59"/>
      <c r="BYI165" s="59"/>
      <c r="BYJ165" s="59"/>
      <c r="BYK165" s="59"/>
      <c r="BYL165" s="59"/>
      <c r="BYM165" s="59"/>
      <c r="BYN165" s="59"/>
      <c r="BYO165" s="59"/>
      <c r="BYP165" s="59"/>
      <c r="BYQ165" s="59"/>
      <c r="BYR165" s="59"/>
      <c r="BYS165" s="59"/>
      <c r="BYT165" s="59"/>
      <c r="BYU165" s="59"/>
      <c r="BYV165" s="59"/>
      <c r="BYW165" s="59"/>
      <c r="BYX165" s="59"/>
      <c r="BYY165" s="59"/>
      <c r="BYZ165" s="59"/>
      <c r="BZA165" s="59"/>
      <c r="BZB165" s="59"/>
      <c r="BZC165" s="59"/>
      <c r="BZD165" s="59"/>
      <c r="BZE165" s="59"/>
      <c r="BZF165" s="59"/>
      <c r="BZG165" s="59"/>
      <c r="BZH165" s="59"/>
      <c r="BZI165" s="59"/>
      <c r="BZJ165" s="59"/>
      <c r="BZK165" s="59"/>
      <c r="BZL165" s="59"/>
      <c r="BZM165" s="59"/>
      <c r="BZN165" s="59"/>
      <c r="BZO165" s="59"/>
      <c r="BZP165" s="59"/>
      <c r="BZQ165" s="59"/>
      <c r="BZR165" s="59"/>
      <c r="BZS165" s="59"/>
      <c r="BZT165" s="59"/>
      <c r="BZU165" s="59"/>
      <c r="BZV165" s="59"/>
      <c r="BZW165" s="59"/>
      <c r="BZX165" s="59"/>
      <c r="BZY165" s="59"/>
      <c r="BZZ165" s="59"/>
      <c r="CAA165" s="59"/>
      <c r="CAB165" s="59"/>
      <c r="CAC165" s="59"/>
      <c r="CAD165" s="59"/>
      <c r="CAE165" s="59"/>
      <c r="CAF165" s="59"/>
      <c r="CAG165" s="59"/>
      <c r="CAH165" s="59"/>
      <c r="CAI165" s="59"/>
      <c r="CAJ165" s="59"/>
      <c r="CAK165" s="59"/>
      <c r="CAL165" s="59"/>
      <c r="CAM165" s="59"/>
      <c r="CAN165" s="59"/>
      <c r="CAO165" s="59"/>
      <c r="CAP165" s="59"/>
      <c r="CAQ165" s="59"/>
      <c r="CAR165" s="59"/>
      <c r="CAS165" s="59"/>
      <c r="CAT165" s="59"/>
      <c r="CAU165" s="59"/>
      <c r="CAV165" s="59"/>
      <c r="CAW165" s="59"/>
      <c r="CAX165" s="59"/>
      <c r="CAY165" s="59"/>
      <c r="CAZ165" s="59"/>
      <c r="CBA165" s="59"/>
      <c r="CBB165" s="59"/>
      <c r="CBC165" s="59"/>
      <c r="CBD165" s="59"/>
      <c r="CBE165" s="59"/>
      <c r="CBF165" s="59"/>
      <c r="CBG165" s="59"/>
      <c r="CBH165" s="59"/>
      <c r="CBI165" s="59"/>
      <c r="CBJ165" s="59"/>
      <c r="CBK165" s="59"/>
      <c r="CBL165" s="59"/>
      <c r="CBM165" s="59"/>
      <c r="CBN165" s="59"/>
      <c r="CBO165" s="59"/>
      <c r="CBP165" s="59"/>
      <c r="CBQ165" s="59"/>
      <c r="CBR165" s="59"/>
      <c r="CBS165" s="59"/>
      <c r="CBT165" s="59"/>
      <c r="CBU165" s="59"/>
      <c r="CBV165" s="59"/>
      <c r="CBW165" s="59"/>
      <c r="CBX165" s="59"/>
      <c r="CBY165" s="59"/>
      <c r="CBZ165" s="59"/>
      <c r="CCA165" s="59"/>
      <c r="CCB165" s="59"/>
      <c r="CCC165" s="59"/>
      <c r="CCD165" s="59"/>
      <c r="CCE165" s="59"/>
      <c r="CCF165" s="59"/>
      <c r="CCG165" s="59"/>
      <c r="CCH165" s="59"/>
      <c r="CCI165" s="59"/>
      <c r="CCJ165" s="59"/>
      <c r="CCK165" s="59"/>
      <c r="CCL165" s="59"/>
      <c r="CCM165" s="59"/>
      <c r="CCN165" s="59"/>
      <c r="CCO165" s="59"/>
      <c r="CCP165" s="59"/>
      <c r="CCQ165" s="59"/>
      <c r="CCR165" s="59"/>
      <c r="CCS165" s="59"/>
      <c r="CCT165" s="59"/>
      <c r="CCU165" s="59"/>
      <c r="CCV165" s="59"/>
      <c r="CCW165" s="59"/>
      <c r="CCX165" s="59"/>
      <c r="CCY165" s="59"/>
      <c r="CCZ165" s="59"/>
      <c r="CDA165" s="59"/>
      <c r="CDB165" s="59"/>
      <c r="CDC165" s="59"/>
      <c r="CDD165" s="59"/>
      <c r="CDE165" s="59"/>
      <c r="CDF165" s="59"/>
      <c r="CDG165" s="59"/>
      <c r="CDH165" s="59"/>
      <c r="CDI165" s="59"/>
      <c r="CDJ165" s="59"/>
      <c r="CDK165" s="59"/>
      <c r="CDL165" s="59"/>
      <c r="CDM165" s="59"/>
      <c r="CDN165" s="59"/>
      <c r="CDO165" s="59"/>
      <c r="CDP165" s="59"/>
      <c r="CDQ165" s="59"/>
      <c r="CDR165" s="59"/>
      <c r="CDS165" s="59"/>
      <c r="CDT165" s="59"/>
      <c r="CDU165" s="59"/>
      <c r="CDV165" s="59"/>
      <c r="CDW165" s="59"/>
      <c r="CDX165" s="59"/>
      <c r="CDY165" s="59"/>
      <c r="CDZ165" s="59"/>
      <c r="CEA165" s="59"/>
      <c r="CEB165" s="59"/>
      <c r="CEC165" s="59"/>
      <c r="CED165" s="59"/>
      <c r="CEE165" s="59"/>
      <c r="CEF165" s="59"/>
      <c r="CEG165" s="59"/>
      <c r="CEH165" s="59"/>
      <c r="CEI165" s="59"/>
      <c r="CEJ165" s="59"/>
      <c r="CEK165" s="59"/>
      <c r="CEL165" s="59"/>
      <c r="CEM165" s="59"/>
      <c r="CEN165" s="59"/>
      <c r="CEO165" s="59"/>
      <c r="CEP165" s="59"/>
      <c r="CEQ165" s="59"/>
      <c r="CER165" s="59"/>
      <c r="CES165" s="59"/>
      <c r="CET165" s="59"/>
      <c r="CEU165" s="59"/>
      <c r="CEV165" s="59"/>
      <c r="CEW165" s="59"/>
      <c r="CEX165" s="59"/>
      <c r="CEY165" s="59"/>
      <c r="CEZ165" s="59"/>
      <c r="CFA165" s="59"/>
      <c r="CFB165" s="59"/>
      <c r="CFC165" s="59"/>
      <c r="CFD165" s="59"/>
      <c r="CFE165" s="59"/>
      <c r="CFF165" s="59"/>
      <c r="CFG165" s="59"/>
      <c r="CFH165" s="59"/>
      <c r="CFI165" s="59"/>
      <c r="CFJ165" s="59"/>
      <c r="CFK165" s="59"/>
      <c r="CFL165" s="59"/>
      <c r="CFM165" s="59"/>
      <c r="CFN165" s="59"/>
      <c r="CFO165" s="59"/>
      <c r="CFP165" s="59"/>
      <c r="CFQ165" s="59"/>
      <c r="CFR165" s="59"/>
      <c r="CFS165" s="59"/>
      <c r="CFT165" s="59"/>
      <c r="CFU165" s="59"/>
      <c r="CFV165" s="59"/>
      <c r="CFW165" s="59"/>
      <c r="CFX165" s="59"/>
      <c r="CFY165" s="59"/>
      <c r="CFZ165" s="59"/>
      <c r="CGA165" s="59"/>
      <c r="CGB165" s="59"/>
      <c r="CGC165" s="59"/>
      <c r="CGD165" s="59"/>
      <c r="CGE165" s="59"/>
      <c r="CGF165" s="59"/>
      <c r="CGG165" s="59"/>
      <c r="CGH165" s="59"/>
      <c r="CGI165" s="59"/>
      <c r="CGJ165" s="59"/>
      <c r="CGK165" s="59"/>
      <c r="CGL165" s="59"/>
      <c r="CGM165" s="59"/>
      <c r="CGN165" s="59"/>
      <c r="CGO165" s="59"/>
      <c r="CGP165" s="59"/>
      <c r="CGQ165" s="59"/>
      <c r="CGR165" s="59"/>
      <c r="CGS165" s="59"/>
      <c r="CGT165" s="59"/>
      <c r="CGU165" s="59"/>
      <c r="CGV165" s="59"/>
      <c r="CGW165" s="59"/>
      <c r="CGX165" s="59"/>
      <c r="CGY165" s="59"/>
      <c r="CGZ165" s="59"/>
      <c r="CHA165" s="59"/>
      <c r="CHB165" s="59"/>
      <c r="CHC165" s="59"/>
      <c r="CHD165" s="59"/>
      <c r="CHE165" s="59"/>
      <c r="CHF165" s="59"/>
      <c r="CHG165" s="59"/>
      <c r="CHH165" s="59"/>
      <c r="CHI165" s="59"/>
      <c r="CHJ165" s="59"/>
      <c r="CHK165" s="59"/>
      <c r="CHL165" s="59"/>
      <c r="CHM165" s="59"/>
      <c r="CHN165" s="59"/>
      <c r="CHO165" s="59"/>
      <c r="CHP165" s="59"/>
      <c r="CHQ165" s="59"/>
      <c r="CHR165" s="59"/>
      <c r="CHS165" s="59"/>
      <c r="CHT165" s="59"/>
      <c r="CHU165" s="59"/>
      <c r="CHV165" s="59"/>
      <c r="CHW165" s="59"/>
      <c r="CHX165" s="59"/>
      <c r="CHY165" s="59"/>
      <c r="CHZ165" s="59"/>
      <c r="CIA165" s="59"/>
      <c r="CIB165" s="59"/>
      <c r="CIC165" s="59"/>
      <c r="CID165" s="59"/>
      <c r="CIE165" s="59"/>
      <c r="CIF165" s="59"/>
      <c r="CIG165" s="59"/>
      <c r="CIH165" s="59"/>
      <c r="CII165" s="59"/>
      <c r="CIJ165" s="59"/>
      <c r="CIK165" s="59"/>
      <c r="CIL165" s="59"/>
      <c r="CIM165" s="59"/>
      <c r="CIN165" s="59"/>
      <c r="CIO165" s="59"/>
      <c r="CIP165" s="59"/>
      <c r="CIQ165" s="59"/>
      <c r="CIR165" s="59"/>
      <c r="CIS165" s="59"/>
      <c r="CIT165" s="59"/>
      <c r="CIU165" s="59"/>
      <c r="CIV165" s="59"/>
      <c r="CIW165" s="59"/>
      <c r="CIX165" s="59"/>
      <c r="CIY165" s="59"/>
      <c r="CIZ165" s="59"/>
      <c r="CJA165" s="59"/>
      <c r="CJB165" s="59"/>
      <c r="CJC165" s="59"/>
      <c r="CJD165" s="59"/>
      <c r="CJE165" s="59"/>
      <c r="CJF165" s="59"/>
      <c r="CJG165" s="59"/>
      <c r="CJH165" s="59"/>
      <c r="CJI165" s="59"/>
      <c r="CJJ165" s="59"/>
      <c r="CJK165" s="59"/>
      <c r="CJL165" s="59"/>
      <c r="CJM165" s="59"/>
      <c r="CJN165" s="59"/>
      <c r="CJO165" s="59"/>
      <c r="CJP165" s="59"/>
      <c r="CJQ165" s="59"/>
      <c r="CJR165" s="59"/>
      <c r="CJS165" s="59"/>
      <c r="CJT165" s="59"/>
      <c r="CJU165" s="59"/>
      <c r="CJV165" s="59"/>
      <c r="CJW165" s="59"/>
      <c r="CJX165" s="59"/>
      <c r="CJY165" s="59"/>
      <c r="CJZ165" s="59"/>
      <c r="CKA165" s="59"/>
      <c r="CKB165" s="59"/>
      <c r="CKC165" s="59"/>
      <c r="CKD165" s="59"/>
      <c r="CKE165" s="59"/>
      <c r="CKF165" s="59"/>
      <c r="CKG165" s="59"/>
      <c r="CKH165" s="59"/>
      <c r="CKI165" s="59"/>
      <c r="CKJ165" s="59"/>
      <c r="CKK165" s="59"/>
      <c r="CKL165" s="59"/>
      <c r="CKM165" s="59"/>
      <c r="CKN165" s="59"/>
      <c r="CKO165" s="59"/>
      <c r="CKP165" s="59"/>
      <c r="CKQ165" s="59"/>
      <c r="CKR165" s="59"/>
      <c r="CKS165" s="59"/>
      <c r="CKT165" s="59"/>
      <c r="CKU165" s="59"/>
      <c r="CKV165" s="59"/>
      <c r="CKW165" s="59"/>
      <c r="CKX165" s="59"/>
      <c r="CKY165" s="59"/>
      <c r="CKZ165" s="59"/>
      <c r="CLA165" s="59"/>
      <c r="CLB165" s="59"/>
      <c r="CLC165" s="59"/>
      <c r="CLD165" s="59"/>
      <c r="CLE165" s="59"/>
      <c r="CLF165" s="59"/>
      <c r="CLG165" s="59"/>
      <c r="CLH165" s="59"/>
      <c r="CLI165" s="59"/>
      <c r="CLJ165" s="59"/>
      <c r="CLK165" s="59"/>
      <c r="CLL165" s="59"/>
      <c r="CLM165" s="59"/>
      <c r="CLN165" s="59"/>
      <c r="CLO165" s="59"/>
      <c r="CLP165" s="59"/>
      <c r="CLQ165" s="59"/>
      <c r="CLR165" s="59"/>
      <c r="CLS165" s="59"/>
      <c r="CLT165" s="59"/>
      <c r="CLU165" s="59"/>
      <c r="CLV165" s="59"/>
      <c r="CLW165" s="59"/>
      <c r="CLX165" s="59"/>
      <c r="CLY165" s="59"/>
      <c r="CLZ165" s="59"/>
      <c r="CMA165" s="59"/>
      <c r="CMB165" s="59"/>
      <c r="CMC165" s="59"/>
      <c r="CMD165" s="59"/>
      <c r="CME165" s="59"/>
      <c r="CMF165" s="59"/>
      <c r="CMG165" s="59"/>
      <c r="CMH165" s="59"/>
      <c r="CMI165" s="59"/>
      <c r="CMJ165" s="59"/>
      <c r="CMK165" s="59"/>
      <c r="CML165" s="59"/>
      <c r="CMM165" s="59"/>
      <c r="CMN165" s="59"/>
      <c r="CMO165" s="59"/>
      <c r="CMP165" s="59"/>
      <c r="CMQ165" s="59"/>
      <c r="CMR165" s="59"/>
      <c r="CMS165" s="59"/>
      <c r="CMT165" s="59"/>
      <c r="CMU165" s="59"/>
      <c r="CMV165" s="59"/>
      <c r="CMW165" s="59"/>
      <c r="CMX165" s="59"/>
      <c r="CMY165" s="59"/>
      <c r="CMZ165" s="59"/>
      <c r="CNA165" s="59"/>
      <c r="CNB165" s="59"/>
      <c r="CNC165" s="59"/>
      <c r="CND165" s="59"/>
      <c r="CNE165" s="59"/>
      <c r="CNF165" s="59"/>
      <c r="CNG165" s="59"/>
      <c r="CNH165" s="59"/>
      <c r="CNI165" s="59"/>
      <c r="CNJ165" s="59"/>
      <c r="CNK165" s="59"/>
      <c r="CNL165" s="59"/>
      <c r="CNM165" s="59"/>
      <c r="CNN165" s="59"/>
      <c r="CNO165" s="59"/>
      <c r="CNP165" s="59"/>
      <c r="CNQ165" s="59"/>
      <c r="CNR165" s="59"/>
      <c r="CNS165" s="59"/>
      <c r="CNT165" s="59"/>
      <c r="CNU165" s="59"/>
      <c r="CNV165" s="59"/>
      <c r="CNW165" s="59"/>
      <c r="CNX165" s="59"/>
      <c r="CNY165" s="59"/>
      <c r="CNZ165" s="59"/>
      <c r="COA165" s="59"/>
      <c r="COB165" s="59"/>
      <c r="COC165" s="59"/>
      <c r="COD165" s="59"/>
      <c r="COE165" s="59"/>
      <c r="COF165" s="59"/>
      <c r="COG165" s="59"/>
      <c r="COH165" s="59"/>
      <c r="COI165" s="59"/>
      <c r="COJ165" s="59"/>
      <c r="COK165" s="59"/>
      <c r="COL165" s="59"/>
      <c r="COM165" s="59"/>
      <c r="CON165" s="59"/>
      <c r="COO165" s="59"/>
      <c r="COP165" s="59"/>
      <c r="COQ165" s="59"/>
      <c r="COR165" s="59"/>
      <c r="COS165" s="59"/>
      <c r="COT165" s="59"/>
      <c r="COU165" s="59"/>
      <c r="COV165" s="59"/>
      <c r="COW165" s="59"/>
      <c r="COX165" s="59"/>
      <c r="COY165" s="59"/>
      <c r="COZ165" s="59"/>
      <c r="CPA165" s="59"/>
      <c r="CPB165" s="59"/>
      <c r="CPC165" s="59"/>
      <c r="CPD165" s="59"/>
      <c r="CPE165" s="59"/>
      <c r="CPF165" s="59"/>
      <c r="CPG165" s="59"/>
      <c r="CPH165" s="59"/>
      <c r="CPI165" s="59"/>
      <c r="CPJ165" s="59"/>
      <c r="CPK165" s="59"/>
      <c r="CPL165" s="59"/>
      <c r="CPM165" s="59"/>
      <c r="CPN165" s="59"/>
      <c r="CPO165" s="59"/>
      <c r="CPP165" s="59"/>
      <c r="CPQ165" s="59"/>
      <c r="CPR165" s="59"/>
      <c r="CPS165" s="59"/>
      <c r="CPT165" s="59"/>
      <c r="CPU165" s="59"/>
      <c r="CPV165" s="59"/>
      <c r="CPW165" s="59"/>
      <c r="CPX165" s="59"/>
      <c r="CPY165" s="59"/>
      <c r="CPZ165" s="59"/>
      <c r="CQA165" s="59"/>
      <c r="CQB165" s="59"/>
      <c r="CQC165" s="59"/>
      <c r="CQD165" s="59"/>
      <c r="CQE165" s="59"/>
      <c r="CQF165" s="59"/>
      <c r="CQG165" s="59"/>
      <c r="CQH165" s="59"/>
      <c r="CQI165" s="59"/>
      <c r="CQJ165" s="59"/>
      <c r="CQK165" s="59"/>
      <c r="CQL165" s="59"/>
      <c r="CQM165" s="59"/>
      <c r="CQN165" s="59"/>
      <c r="CQO165" s="59"/>
      <c r="CQP165" s="59"/>
      <c r="CQQ165" s="59"/>
      <c r="CQR165" s="59"/>
      <c r="CQS165" s="59"/>
      <c r="CQT165" s="59"/>
      <c r="CQU165" s="59"/>
      <c r="CQV165" s="59"/>
      <c r="CQW165" s="59"/>
      <c r="CQX165" s="59"/>
      <c r="CQY165" s="59"/>
      <c r="CQZ165" s="59"/>
      <c r="CRA165" s="59"/>
      <c r="CRB165" s="59"/>
      <c r="CRC165" s="59"/>
      <c r="CRD165" s="59"/>
      <c r="CRE165" s="59"/>
      <c r="CRF165" s="59"/>
      <c r="CRG165" s="59"/>
      <c r="CRH165" s="59"/>
      <c r="CRI165" s="59"/>
      <c r="CRJ165" s="59"/>
      <c r="CRK165" s="59"/>
      <c r="CRL165" s="59"/>
      <c r="CRM165" s="59"/>
      <c r="CRN165" s="59"/>
      <c r="CRO165" s="59"/>
      <c r="CRP165" s="59"/>
      <c r="CRQ165" s="59"/>
      <c r="CRR165" s="59"/>
      <c r="CRS165" s="59"/>
      <c r="CRT165" s="59"/>
      <c r="CRU165" s="59"/>
      <c r="CRV165" s="59"/>
      <c r="CRW165" s="59"/>
      <c r="CRX165" s="59"/>
      <c r="CRY165" s="59"/>
      <c r="CRZ165" s="59"/>
      <c r="CSA165" s="59"/>
      <c r="CSB165" s="59"/>
      <c r="CSC165" s="59"/>
      <c r="CSD165" s="59"/>
      <c r="CSE165" s="59"/>
      <c r="CSF165" s="59"/>
      <c r="CSG165" s="59"/>
      <c r="CSH165" s="59"/>
      <c r="CSI165" s="59"/>
      <c r="CSJ165" s="59"/>
      <c r="CSK165" s="59"/>
      <c r="CSL165" s="59"/>
      <c r="CSM165" s="59"/>
      <c r="CSN165" s="59"/>
      <c r="CSO165" s="59"/>
      <c r="CSP165" s="59"/>
      <c r="CSQ165" s="59"/>
      <c r="CSR165" s="59"/>
      <c r="CSS165" s="59"/>
      <c r="CST165" s="59"/>
      <c r="CSU165" s="59"/>
      <c r="CSV165" s="59"/>
      <c r="CSW165" s="59"/>
      <c r="CSX165" s="59"/>
      <c r="CSY165" s="59"/>
      <c r="CSZ165" s="59"/>
      <c r="CTA165" s="59"/>
      <c r="CTB165" s="59"/>
      <c r="CTC165" s="59"/>
      <c r="CTD165" s="59"/>
      <c r="CTE165" s="59"/>
      <c r="CTF165" s="59"/>
      <c r="CTG165" s="59"/>
      <c r="CTH165" s="59"/>
      <c r="CTI165" s="59"/>
      <c r="CTJ165" s="59"/>
      <c r="CTK165" s="59"/>
      <c r="CTL165" s="59"/>
      <c r="CTM165" s="59"/>
      <c r="CTN165" s="59"/>
      <c r="CTO165" s="59"/>
      <c r="CTP165" s="59"/>
      <c r="CTQ165" s="59"/>
      <c r="CTR165" s="59"/>
      <c r="CTS165" s="59"/>
      <c r="CTT165" s="59"/>
      <c r="CTU165" s="59"/>
      <c r="CTV165" s="59"/>
      <c r="CTW165" s="59"/>
      <c r="CTX165" s="59"/>
      <c r="CTY165" s="59"/>
      <c r="CTZ165" s="59"/>
      <c r="CUA165" s="59"/>
      <c r="CUB165" s="59"/>
      <c r="CUC165" s="59"/>
      <c r="CUD165" s="59"/>
      <c r="CUE165" s="59"/>
      <c r="CUF165" s="59"/>
      <c r="CUG165" s="59"/>
      <c r="CUH165" s="59"/>
      <c r="CUI165" s="59"/>
      <c r="CUJ165" s="59"/>
      <c r="CUK165" s="59"/>
      <c r="CUL165" s="59"/>
      <c r="CUM165" s="59"/>
      <c r="CUN165" s="59"/>
      <c r="CUO165" s="59"/>
      <c r="CUP165" s="59"/>
      <c r="CUQ165" s="59"/>
      <c r="CUR165" s="59"/>
      <c r="CUS165" s="59"/>
      <c r="CUT165" s="59"/>
      <c r="CUU165" s="59"/>
      <c r="CUV165" s="59"/>
      <c r="CUW165" s="59"/>
      <c r="CUX165" s="59"/>
      <c r="CUY165" s="59"/>
      <c r="CUZ165" s="59"/>
      <c r="CVA165" s="59"/>
      <c r="CVB165" s="59"/>
      <c r="CVC165" s="59"/>
      <c r="CVD165" s="59"/>
      <c r="CVE165" s="59"/>
      <c r="CVF165" s="59"/>
      <c r="CVG165" s="59"/>
      <c r="CVH165" s="59"/>
      <c r="CVI165" s="59"/>
      <c r="CVJ165" s="59"/>
      <c r="CVK165" s="59"/>
      <c r="CVL165" s="59"/>
      <c r="CVM165" s="59"/>
      <c r="CVN165" s="59"/>
      <c r="CVO165" s="59"/>
      <c r="CVP165" s="59"/>
      <c r="CVQ165" s="59"/>
      <c r="CVR165" s="59"/>
      <c r="CVS165" s="59"/>
      <c r="CVT165" s="59"/>
      <c r="CVU165" s="59"/>
      <c r="CVV165" s="59"/>
      <c r="CVW165" s="59"/>
      <c r="CVX165" s="59"/>
      <c r="CVY165" s="59"/>
      <c r="CVZ165" s="59"/>
      <c r="CWA165" s="59"/>
      <c r="CWB165" s="59"/>
      <c r="CWC165" s="59"/>
      <c r="CWD165" s="59"/>
      <c r="CWE165" s="59"/>
      <c r="CWF165" s="59"/>
      <c r="CWG165" s="59"/>
      <c r="CWH165" s="59"/>
      <c r="CWI165" s="59"/>
      <c r="CWJ165" s="59"/>
      <c r="CWK165" s="59"/>
      <c r="CWL165" s="59"/>
      <c r="CWM165" s="59"/>
      <c r="CWN165" s="59"/>
      <c r="CWO165" s="59"/>
      <c r="CWP165" s="59"/>
      <c r="CWQ165" s="59"/>
      <c r="CWR165" s="59"/>
      <c r="CWS165" s="59"/>
      <c r="CWT165" s="59"/>
      <c r="CWU165" s="59"/>
      <c r="CWV165" s="59"/>
      <c r="CWW165" s="59"/>
      <c r="CWX165" s="59"/>
      <c r="CWY165" s="59"/>
      <c r="CWZ165" s="59"/>
      <c r="CXA165" s="59"/>
      <c r="CXB165" s="59"/>
      <c r="CXC165" s="59"/>
      <c r="CXD165" s="59"/>
      <c r="CXE165" s="59"/>
      <c r="CXF165" s="59"/>
      <c r="CXG165" s="59"/>
      <c r="CXH165" s="59"/>
      <c r="CXI165" s="59"/>
      <c r="CXJ165" s="59"/>
      <c r="CXK165" s="59"/>
      <c r="CXL165" s="59"/>
      <c r="CXM165" s="59"/>
      <c r="CXN165" s="59"/>
      <c r="CXO165" s="59"/>
      <c r="CXP165" s="59"/>
      <c r="CXQ165" s="59"/>
      <c r="CXR165" s="59"/>
      <c r="CXS165" s="59"/>
      <c r="CXT165" s="59"/>
      <c r="CXU165" s="59"/>
      <c r="CXV165" s="59"/>
      <c r="CXW165" s="59"/>
      <c r="CXX165" s="59"/>
      <c r="CXY165" s="59"/>
      <c r="CXZ165" s="59"/>
      <c r="CYA165" s="59"/>
      <c r="CYB165" s="59"/>
      <c r="CYC165" s="59"/>
      <c r="CYD165" s="59"/>
      <c r="CYE165" s="59"/>
      <c r="CYF165" s="59"/>
      <c r="CYG165" s="59"/>
      <c r="CYH165" s="59"/>
      <c r="CYI165" s="59"/>
      <c r="CYJ165" s="59"/>
      <c r="CYK165" s="59"/>
      <c r="CYL165" s="59"/>
      <c r="CYM165" s="59"/>
      <c r="CYN165" s="59"/>
      <c r="CYO165" s="59"/>
      <c r="CYP165" s="59"/>
      <c r="CYQ165" s="59"/>
      <c r="CYR165" s="59"/>
      <c r="CYS165" s="59"/>
      <c r="CYT165" s="59"/>
      <c r="CYU165" s="59"/>
      <c r="CYV165" s="59"/>
      <c r="CYW165" s="59"/>
      <c r="CYX165" s="59"/>
      <c r="CYY165" s="59"/>
      <c r="CYZ165" s="59"/>
      <c r="CZA165" s="59"/>
      <c r="CZB165" s="59"/>
      <c r="CZC165" s="59"/>
      <c r="CZD165" s="59"/>
      <c r="CZE165" s="59"/>
      <c r="CZF165" s="59"/>
      <c r="CZG165" s="59"/>
      <c r="CZH165" s="59"/>
      <c r="CZI165" s="59"/>
      <c r="CZJ165" s="59"/>
      <c r="CZK165" s="59"/>
      <c r="CZL165" s="59"/>
      <c r="CZM165" s="59"/>
      <c r="CZN165" s="59"/>
      <c r="CZO165" s="59"/>
      <c r="CZP165" s="59"/>
      <c r="CZQ165" s="59"/>
      <c r="CZR165" s="59"/>
      <c r="CZS165" s="59"/>
      <c r="CZT165" s="59"/>
      <c r="CZU165" s="59"/>
      <c r="CZV165" s="59"/>
      <c r="CZW165" s="59"/>
      <c r="CZX165" s="59"/>
      <c r="CZY165" s="59"/>
      <c r="CZZ165" s="59"/>
      <c r="DAA165" s="59"/>
      <c r="DAB165" s="59"/>
      <c r="DAC165" s="59"/>
      <c r="DAD165" s="59"/>
      <c r="DAE165" s="59"/>
      <c r="DAF165" s="59"/>
      <c r="DAG165" s="59"/>
      <c r="DAH165" s="59"/>
      <c r="DAI165" s="59"/>
      <c r="DAJ165" s="59"/>
      <c r="DAK165" s="59"/>
      <c r="DAL165" s="59"/>
      <c r="DAM165" s="59"/>
      <c r="DAN165" s="59"/>
      <c r="DAO165" s="59"/>
      <c r="DAP165" s="59"/>
      <c r="DAQ165" s="59"/>
      <c r="DAR165" s="59"/>
      <c r="DAS165" s="59"/>
      <c r="DAT165" s="59"/>
      <c r="DAU165" s="59"/>
      <c r="DAV165" s="59"/>
      <c r="DAW165" s="59"/>
      <c r="DAX165" s="59"/>
      <c r="DAY165" s="59"/>
      <c r="DAZ165" s="59"/>
      <c r="DBA165" s="59"/>
      <c r="DBB165" s="59"/>
      <c r="DBC165" s="59"/>
      <c r="DBD165" s="59"/>
      <c r="DBE165" s="59"/>
      <c r="DBF165" s="59"/>
      <c r="DBG165" s="59"/>
      <c r="DBH165" s="59"/>
      <c r="DBI165" s="59"/>
      <c r="DBJ165" s="59"/>
      <c r="DBK165" s="59"/>
      <c r="DBL165" s="59"/>
      <c r="DBM165" s="59"/>
      <c r="DBN165" s="59"/>
      <c r="DBO165" s="59"/>
      <c r="DBP165" s="59"/>
      <c r="DBQ165" s="59"/>
      <c r="DBR165" s="59"/>
      <c r="DBS165" s="59"/>
      <c r="DBT165" s="59"/>
      <c r="DBU165" s="59"/>
      <c r="DBV165" s="59"/>
      <c r="DBW165" s="59"/>
      <c r="DBX165" s="59"/>
      <c r="DBY165" s="59"/>
      <c r="DBZ165" s="59"/>
      <c r="DCA165" s="59"/>
      <c r="DCB165" s="59"/>
      <c r="DCC165" s="59"/>
      <c r="DCD165" s="59"/>
      <c r="DCE165" s="59"/>
      <c r="DCF165" s="59"/>
      <c r="DCG165" s="59"/>
      <c r="DCH165" s="59"/>
      <c r="DCI165" s="59"/>
      <c r="DCJ165" s="59"/>
      <c r="DCK165" s="59"/>
      <c r="DCL165" s="59"/>
      <c r="DCM165" s="59"/>
      <c r="DCN165" s="59"/>
      <c r="DCO165" s="59"/>
      <c r="DCP165" s="59"/>
      <c r="DCQ165" s="59"/>
      <c r="DCR165" s="59"/>
      <c r="DCS165" s="59"/>
      <c r="DCT165" s="59"/>
      <c r="DCU165" s="59"/>
      <c r="DCV165" s="59"/>
      <c r="DCW165" s="59"/>
      <c r="DCX165" s="59"/>
      <c r="DCY165" s="59"/>
      <c r="DCZ165" s="59"/>
      <c r="DDA165" s="59"/>
      <c r="DDB165" s="59"/>
      <c r="DDC165" s="59"/>
      <c r="DDD165" s="59"/>
      <c r="DDE165" s="59"/>
      <c r="DDF165" s="59"/>
      <c r="DDG165" s="59"/>
      <c r="DDH165" s="59"/>
      <c r="DDI165" s="59"/>
      <c r="DDJ165" s="59"/>
      <c r="DDK165" s="59"/>
      <c r="DDL165" s="59"/>
      <c r="DDM165" s="59"/>
      <c r="DDN165" s="59"/>
      <c r="DDO165" s="59"/>
      <c r="DDP165" s="59"/>
      <c r="DDQ165" s="59"/>
      <c r="DDR165" s="59"/>
      <c r="DDS165" s="59"/>
      <c r="DDT165" s="59"/>
      <c r="DDU165" s="59"/>
      <c r="DDV165" s="59"/>
      <c r="DDW165" s="59"/>
      <c r="DDX165" s="59"/>
      <c r="DDY165" s="59"/>
      <c r="DDZ165" s="59"/>
      <c r="DEA165" s="59"/>
      <c r="DEB165" s="59"/>
      <c r="DEC165" s="59"/>
      <c r="DED165" s="59"/>
      <c r="DEE165" s="59"/>
      <c r="DEF165" s="59"/>
      <c r="DEG165" s="59"/>
      <c r="DEH165" s="59"/>
      <c r="DEI165" s="59"/>
      <c r="DEJ165" s="59"/>
      <c r="DEK165" s="59"/>
      <c r="DEL165" s="59"/>
      <c r="DEM165" s="59"/>
      <c r="DEN165" s="59"/>
      <c r="DEO165" s="59"/>
      <c r="DEP165" s="59"/>
      <c r="DEQ165" s="59"/>
      <c r="DER165" s="59"/>
      <c r="DES165" s="59"/>
      <c r="DET165" s="59"/>
      <c r="DEU165" s="59"/>
      <c r="DEV165" s="59"/>
      <c r="DEW165" s="59"/>
      <c r="DEX165" s="59"/>
      <c r="DEY165" s="59"/>
      <c r="DEZ165" s="59"/>
      <c r="DFA165" s="59"/>
      <c r="DFB165" s="59"/>
      <c r="DFC165" s="59"/>
      <c r="DFD165" s="59"/>
      <c r="DFE165" s="59"/>
      <c r="DFF165" s="59"/>
      <c r="DFG165" s="59"/>
      <c r="DFH165" s="59"/>
      <c r="DFI165" s="59"/>
      <c r="DFJ165" s="59"/>
      <c r="DFK165" s="59"/>
      <c r="DFL165" s="59"/>
      <c r="DFM165" s="59"/>
      <c r="DFN165" s="59"/>
      <c r="DFO165" s="59"/>
      <c r="DFP165" s="59"/>
      <c r="DFQ165" s="59"/>
      <c r="DFR165" s="59"/>
      <c r="DFS165" s="59"/>
      <c r="DFT165" s="59"/>
      <c r="DFU165" s="59"/>
      <c r="DFV165" s="59"/>
      <c r="DFW165" s="59"/>
      <c r="DFX165" s="59"/>
      <c r="DFY165" s="59"/>
      <c r="DFZ165" s="59"/>
      <c r="DGA165" s="59"/>
      <c r="DGB165" s="59"/>
      <c r="DGC165" s="59"/>
      <c r="DGD165" s="59"/>
      <c r="DGE165" s="59"/>
      <c r="DGF165" s="59"/>
      <c r="DGG165" s="59"/>
      <c r="DGH165" s="59"/>
      <c r="DGI165" s="59"/>
      <c r="DGJ165" s="59"/>
      <c r="DGK165" s="59"/>
      <c r="DGL165" s="59"/>
      <c r="DGM165" s="59"/>
      <c r="DGN165" s="59"/>
      <c r="DGO165" s="59"/>
      <c r="DGP165" s="59"/>
      <c r="DGQ165" s="59"/>
      <c r="DGR165" s="59"/>
      <c r="DGS165" s="59"/>
      <c r="DGT165" s="59"/>
      <c r="DGU165" s="59"/>
      <c r="DGV165" s="59"/>
      <c r="DGW165" s="59"/>
      <c r="DGX165" s="59"/>
      <c r="DGY165" s="59"/>
      <c r="DGZ165" s="59"/>
      <c r="DHA165" s="59"/>
      <c r="DHB165" s="59"/>
      <c r="DHC165" s="59"/>
      <c r="DHD165" s="59"/>
      <c r="DHE165" s="59"/>
      <c r="DHF165" s="59"/>
      <c r="DHG165" s="59"/>
      <c r="DHH165" s="59"/>
      <c r="DHI165" s="59"/>
      <c r="DHJ165" s="59"/>
      <c r="DHK165" s="59"/>
      <c r="DHL165" s="59"/>
      <c r="DHM165" s="59"/>
      <c r="DHN165" s="59"/>
      <c r="DHO165" s="59"/>
      <c r="DHP165" s="59"/>
      <c r="DHQ165" s="59"/>
      <c r="DHR165" s="59"/>
      <c r="DHS165" s="59"/>
      <c r="DHT165" s="59"/>
      <c r="DHU165" s="59"/>
      <c r="DHV165" s="59"/>
      <c r="DHW165" s="59"/>
      <c r="DHX165" s="59"/>
      <c r="DHY165" s="59"/>
      <c r="DHZ165" s="59"/>
      <c r="DIA165" s="59"/>
      <c r="DIB165" s="59"/>
      <c r="DIC165" s="59"/>
      <c r="DID165" s="59"/>
      <c r="DIE165" s="59"/>
      <c r="DIF165" s="59"/>
      <c r="DIG165" s="59"/>
      <c r="DIH165" s="59"/>
      <c r="DII165" s="59"/>
      <c r="DIJ165" s="59"/>
      <c r="DIK165" s="59"/>
      <c r="DIL165" s="59"/>
      <c r="DIM165" s="59"/>
      <c r="DIN165" s="59"/>
      <c r="DIO165" s="59"/>
      <c r="DIP165" s="59"/>
      <c r="DIQ165" s="59"/>
      <c r="DIR165" s="59"/>
      <c r="DIS165" s="59"/>
      <c r="DIT165" s="59"/>
      <c r="DIU165" s="59"/>
      <c r="DIV165" s="59"/>
      <c r="DIW165" s="59"/>
      <c r="DIX165" s="59"/>
      <c r="DIY165" s="59"/>
      <c r="DIZ165" s="59"/>
      <c r="DJA165" s="59"/>
      <c r="DJB165" s="59"/>
      <c r="DJC165" s="59"/>
      <c r="DJD165" s="59"/>
      <c r="DJE165" s="59"/>
      <c r="DJF165" s="59"/>
      <c r="DJG165" s="59"/>
      <c r="DJH165" s="59"/>
      <c r="DJI165" s="59"/>
      <c r="DJJ165" s="59"/>
      <c r="DJK165" s="59"/>
      <c r="DJL165" s="59"/>
      <c r="DJM165" s="59"/>
      <c r="DJN165" s="59"/>
      <c r="DJO165" s="59"/>
      <c r="DJP165" s="59"/>
      <c r="DJQ165" s="59"/>
      <c r="DJR165" s="59"/>
      <c r="DJS165" s="59"/>
      <c r="DJT165" s="59"/>
      <c r="DJU165" s="59"/>
      <c r="DJV165" s="59"/>
      <c r="DJW165" s="59"/>
      <c r="DJX165" s="59"/>
      <c r="DJY165" s="59"/>
      <c r="DJZ165" s="59"/>
      <c r="DKA165" s="59"/>
      <c r="DKB165" s="59"/>
      <c r="DKC165" s="59"/>
      <c r="DKD165" s="59"/>
      <c r="DKE165" s="59"/>
      <c r="DKF165" s="59"/>
      <c r="DKG165" s="59"/>
      <c r="DKH165" s="59"/>
      <c r="DKI165" s="59"/>
      <c r="DKJ165" s="59"/>
      <c r="DKK165" s="59"/>
      <c r="DKL165" s="59"/>
      <c r="DKM165" s="59"/>
      <c r="DKN165" s="59"/>
      <c r="DKO165" s="59"/>
      <c r="DKP165" s="59"/>
      <c r="DKQ165" s="59"/>
      <c r="DKR165" s="59"/>
      <c r="DKS165" s="59"/>
      <c r="DKT165" s="59"/>
      <c r="DKU165" s="59"/>
      <c r="DKV165" s="59"/>
      <c r="DKW165" s="59"/>
      <c r="DKX165" s="59"/>
      <c r="DKY165" s="59"/>
      <c r="DKZ165" s="59"/>
      <c r="DLA165" s="59"/>
      <c r="DLB165" s="59"/>
      <c r="DLC165" s="59"/>
      <c r="DLD165" s="59"/>
      <c r="DLE165" s="59"/>
      <c r="DLF165" s="59"/>
      <c r="DLG165" s="59"/>
      <c r="DLH165" s="59"/>
      <c r="DLI165" s="59"/>
      <c r="DLJ165" s="59"/>
      <c r="DLK165" s="59"/>
      <c r="DLL165" s="59"/>
      <c r="DLM165" s="59"/>
      <c r="DLN165" s="59"/>
      <c r="DLO165" s="59"/>
      <c r="DLP165" s="59"/>
      <c r="DLQ165" s="59"/>
      <c r="DLR165" s="59"/>
      <c r="DLS165" s="59"/>
      <c r="DLT165" s="59"/>
      <c r="DLU165" s="59"/>
      <c r="DLV165" s="59"/>
      <c r="DLW165" s="59"/>
      <c r="DLX165" s="59"/>
      <c r="DLY165" s="59"/>
      <c r="DLZ165" s="59"/>
      <c r="DMA165" s="59"/>
      <c r="DMB165" s="59"/>
      <c r="DMC165" s="59"/>
      <c r="DMD165" s="59"/>
      <c r="DME165" s="59"/>
      <c r="DMF165" s="59"/>
      <c r="DMG165" s="59"/>
      <c r="DMH165" s="59"/>
      <c r="DMI165" s="59"/>
      <c r="DMJ165" s="59"/>
      <c r="DMK165" s="59"/>
      <c r="DML165" s="59"/>
      <c r="DMM165" s="59"/>
      <c r="DMN165" s="59"/>
      <c r="DMO165" s="59"/>
      <c r="DMP165" s="59"/>
      <c r="DMQ165" s="59"/>
      <c r="DMR165" s="59"/>
      <c r="DMS165" s="59"/>
      <c r="DMT165" s="59"/>
      <c r="DMU165" s="59"/>
      <c r="DMV165" s="59"/>
      <c r="DMW165" s="59"/>
      <c r="DMX165" s="59"/>
      <c r="DMY165" s="59"/>
      <c r="DMZ165" s="59"/>
      <c r="DNA165" s="59"/>
      <c r="DNB165" s="59"/>
      <c r="DNC165" s="59"/>
      <c r="DND165" s="59"/>
      <c r="DNE165" s="59"/>
      <c r="DNF165" s="59"/>
      <c r="DNG165" s="59"/>
      <c r="DNH165" s="59"/>
      <c r="DNI165" s="59"/>
      <c r="DNJ165" s="59"/>
      <c r="DNK165" s="59"/>
      <c r="DNL165" s="59"/>
      <c r="DNM165" s="59"/>
      <c r="DNN165" s="59"/>
      <c r="DNO165" s="59"/>
      <c r="DNP165" s="59"/>
      <c r="DNQ165" s="59"/>
      <c r="DNR165" s="59"/>
      <c r="DNS165" s="59"/>
      <c r="DNT165" s="59"/>
      <c r="DNU165" s="59"/>
      <c r="DNV165" s="59"/>
      <c r="DNW165" s="59"/>
      <c r="DNX165" s="59"/>
      <c r="DNY165" s="59"/>
      <c r="DNZ165" s="59"/>
      <c r="DOA165" s="59"/>
      <c r="DOB165" s="59"/>
      <c r="DOC165" s="59"/>
      <c r="DOD165" s="59"/>
      <c r="DOE165" s="59"/>
      <c r="DOF165" s="59"/>
      <c r="DOG165" s="59"/>
      <c r="DOH165" s="59"/>
      <c r="DOI165" s="59"/>
      <c r="DOJ165" s="59"/>
      <c r="DOK165" s="59"/>
      <c r="DOL165" s="59"/>
      <c r="DOM165" s="59"/>
      <c r="DON165" s="59"/>
      <c r="DOO165" s="59"/>
      <c r="DOP165" s="59"/>
      <c r="DOQ165" s="59"/>
      <c r="DOR165" s="59"/>
      <c r="DOS165" s="59"/>
      <c r="DOT165" s="59"/>
      <c r="DOU165" s="59"/>
      <c r="DOV165" s="59"/>
      <c r="DOW165" s="59"/>
      <c r="DOX165" s="59"/>
      <c r="DOY165" s="59"/>
      <c r="DOZ165" s="59"/>
      <c r="DPA165" s="59"/>
      <c r="DPB165" s="59"/>
      <c r="DPC165" s="59"/>
      <c r="DPD165" s="59"/>
      <c r="DPE165" s="59"/>
      <c r="DPF165" s="59"/>
      <c r="DPG165" s="59"/>
      <c r="DPH165" s="59"/>
      <c r="DPI165" s="59"/>
      <c r="DPJ165" s="59"/>
      <c r="DPK165" s="59"/>
      <c r="DPL165" s="59"/>
      <c r="DPM165" s="59"/>
      <c r="DPN165" s="59"/>
      <c r="DPO165" s="59"/>
      <c r="DPP165" s="59"/>
      <c r="DPQ165" s="59"/>
      <c r="DPR165" s="59"/>
      <c r="DPS165" s="59"/>
      <c r="DPT165" s="59"/>
      <c r="DPU165" s="59"/>
      <c r="DPV165" s="59"/>
      <c r="DPW165" s="59"/>
      <c r="DPX165" s="59"/>
      <c r="DPY165" s="59"/>
      <c r="DPZ165" s="59"/>
      <c r="DQA165" s="59"/>
      <c r="DQB165" s="59"/>
      <c r="DQC165" s="59"/>
      <c r="DQD165" s="59"/>
      <c r="DQE165" s="59"/>
      <c r="DQF165" s="59"/>
      <c r="DQG165" s="59"/>
      <c r="DQH165" s="59"/>
      <c r="DQI165" s="59"/>
      <c r="DQJ165" s="59"/>
      <c r="DQK165" s="59"/>
      <c r="DQL165" s="59"/>
      <c r="DQM165" s="59"/>
      <c r="DQN165" s="59"/>
      <c r="DQO165" s="59"/>
      <c r="DQP165" s="59"/>
      <c r="DQQ165" s="59"/>
      <c r="DQR165" s="59"/>
      <c r="DQS165" s="59"/>
      <c r="DQT165" s="59"/>
      <c r="DQU165" s="59"/>
      <c r="DQV165" s="59"/>
      <c r="DQW165" s="59"/>
      <c r="DQX165" s="59"/>
      <c r="DQY165" s="59"/>
      <c r="DQZ165" s="59"/>
      <c r="DRA165" s="59"/>
      <c r="DRB165" s="59"/>
      <c r="DRC165" s="59"/>
      <c r="DRD165" s="59"/>
      <c r="DRE165" s="59"/>
      <c r="DRF165" s="59"/>
      <c r="DRG165" s="59"/>
      <c r="DRH165" s="59"/>
      <c r="DRI165" s="59"/>
      <c r="DRJ165" s="59"/>
      <c r="DRK165" s="59"/>
      <c r="DRL165" s="59"/>
      <c r="DRM165" s="59"/>
      <c r="DRN165" s="59"/>
      <c r="DRO165" s="59"/>
      <c r="DRP165" s="59"/>
      <c r="DRQ165" s="59"/>
      <c r="DRR165" s="59"/>
      <c r="DRS165" s="59"/>
      <c r="DRT165" s="59"/>
      <c r="DRU165" s="59"/>
      <c r="DRV165" s="59"/>
      <c r="DRW165" s="59"/>
      <c r="DRX165" s="59"/>
      <c r="DRY165" s="59"/>
      <c r="DRZ165" s="59"/>
      <c r="DSA165" s="59"/>
      <c r="DSB165" s="59"/>
      <c r="DSC165" s="59"/>
      <c r="DSD165" s="59"/>
      <c r="DSE165" s="59"/>
      <c r="DSF165" s="59"/>
      <c r="DSG165" s="59"/>
      <c r="DSH165" s="59"/>
      <c r="DSI165" s="59"/>
      <c r="DSJ165" s="59"/>
      <c r="DSK165" s="59"/>
      <c r="DSL165" s="59"/>
      <c r="DSM165" s="59"/>
      <c r="DSN165" s="59"/>
      <c r="DSO165" s="59"/>
      <c r="DSP165" s="59"/>
      <c r="DSQ165" s="59"/>
      <c r="DSR165" s="59"/>
      <c r="DSS165" s="59"/>
      <c r="DST165" s="59"/>
      <c r="DSU165" s="59"/>
      <c r="DSV165" s="59"/>
      <c r="DSW165" s="59"/>
      <c r="DSX165" s="59"/>
      <c r="DSY165" s="59"/>
      <c r="DSZ165" s="59"/>
      <c r="DTA165" s="59"/>
      <c r="DTB165" s="59"/>
      <c r="DTC165" s="59"/>
      <c r="DTD165" s="59"/>
      <c r="DTE165" s="59"/>
      <c r="DTF165" s="59"/>
      <c r="DTG165" s="59"/>
      <c r="DTH165" s="59"/>
      <c r="DTI165" s="59"/>
      <c r="DTJ165" s="59"/>
      <c r="DTK165" s="59"/>
      <c r="DTL165" s="59"/>
      <c r="DTM165" s="59"/>
      <c r="DTN165" s="59"/>
      <c r="DTO165" s="59"/>
      <c r="DTP165" s="59"/>
      <c r="DTQ165" s="59"/>
      <c r="DTR165" s="59"/>
      <c r="DTS165" s="59"/>
      <c r="DTT165" s="59"/>
      <c r="DTU165" s="59"/>
      <c r="DTV165" s="59"/>
      <c r="DTW165" s="59"/>
      <c r="DTX165" s="59"/>
      <c r="DTY165" s="59"/>
      <c r="DTZ165" s="59"/>
      <c r="DUA165" s="59"/>
      <c r="DUB165" s="59"/>
      <c r="DUC165" s="59"/>
      <c r="DUD165" s="59"/>
      <c r="DUE165" s="59"/>
      <c r="DUF165" s="59"/>
      <c r="DUG165" s="59"/>
      <c r="DUH165" s="59"/>
      <c r="DUI165" s="59"/>
      <c r="DUJ165" s="59"/>
      <c r="DUK165" s="59"/>
      <c r="DUL165" s="59"/>
      <c r="DUM165" s="59"/>
      <c r="DUN165" s="59"/>
      <c r="DUO165" s="59"/>
      <c r="DUP165" s="59"/>
      <c r="DUQ165" s="59"/>
      <c r="DUR165" s="59"/>
      <c r="DUS165" s="59"/>
      <c r="DUT165" s="59"/>
      <c r="DUU165" s="59"/>
      <c r="DUV165" s="59"/>
      <c r="DUW165" s="59"/>
      <c r="DUX165" s="59"/>
      <c r="DUY165" s="59"/>
      <c r="DUZ165" s="59"/>
      <c r="DVA165" s="59"/>
      <c r="DVB165" s="59"/>
      <c r="DVC165" s="59"/>
      <c r="DVD165" s="59"/>
      <c r="DVE165" s="59"/>
      <c r="DVF165" s="59"/>
      <c r="DVG165" s="59"/>
      <c r="DVH165" s="59"/>
      <c r="DVI165" s="59"/>
      <c r="DVJ165" s="59"/>
      <c r="DVK165" s="59"/>
      <c r="DVL165" s="59"/>
      <c r="DVM165" s="59"/>
      <c r="DVN165" s="59"/>
      <c r="DVO165" s="59"/>
      <c r="DVP165" s="59"/>
      <c r="DVQ165" s="59"/>
      <c r="DVR165" s="59"/>
      <c r="DVS165" s="59"/>
      <c r="DVT165" s="59"/>
      <c r="DVU165" s="59"/>
      <c r="DVV165" s="59"/>
      <c r="DVW165" s="59"/>
      <c r="DVX165" s="59"/>
      <c r="DVY165" s="59"/>
      <c r="DVZ165" s="59"/>
      <c r="DWA165" s="59"/>
      <c r="DWB165" s="59"/>
      <c r="DWC165" s="59"/>
      <c r="DWD165" s="59"/>
      <c r="DWE165" s="59"/>
      <c r="DWF165" s="59"/>
      <c r="DWG165" s="59"/>
      <c r="DWH165" s="59"/>
      <c r="DWI165" s="59"/>
      <c r="DWJ165" s="59"/>
      <c r="DWK165" s="59"/>
      <c r="DWL165" s="59"/>
      <c r="DWM165" s="59"/>
      <c r="DWN165" s="59"/>
      <c r="DWO165" s="59"/>
      <c r="DWP165" s="59"/>
      <c r="DWQ165" s="59"/>
      <c r="DWR165" s="59"/>
      <c r="DWS165" s="59"/>
      <c r="DWT165" s="59"/>
      <c r="DWU165" s="59"/>
      <c r="DWV165" s="59"/>
      <c r="DWW165" s="59"/>
      <c r="DWX165" s="59"/>
      <c r="DWY165" s="59"/>
      <c r="DWZ165" s="59"/>
      <c r="DXA165" s="59"/>
      <c r="DXB165" s="59"/>
      <c r="DXC165" s="59"/>
      <c r="DXD165" s="59"/>
      <c r="DXE165" s="59"/>
      <c r="DXF165" s="59"/>
      <c r="DXG165" s="59"/>
      <c r="DXH165" s="59"/>
      <c r="DXI165" s="59"/>
      <c r="DXJ165" s="59"/>
      <c r="DXK165" s="59"/>
      <c r="DXL165" s="59"/>
      <c r="DXM165" s="59"/>
      <c r="DXN165" s="59"/>
      <c r="DXO165" s="59"/>
      <c r="DXP165" s="59"/>
      <c r="DXQ165" s="59"/>
      <c r="DXR165" s="59"/>
      <c r="DXS165" s="59"/>
      <c r="DXT165" s="59"/>
      <c r="DXU165" s="59"/>
      <c r="DXV165" s="59"/>
      <c r="DXW165" s="59"/>
      <c r="DXX165" s="59"/>
      <c r="DXY165" s="59"/>
      <c r="DXZ165" s="59"/>
      <c r="DYA165" s="59"/>
      <c r="DYB165" s="59"/>
      <c r="DYC165" s="59"/>
      <c r="DYD165" s="59"/>
      <c r="DYE165" s="59"/>
      <c r="DYF165" s="59"/>
      <c r="DYG165" s="59"/>
      <c r="DYH165" s="59"/>
      <c r="DYI165" s="59"/>
      <c r="DYJ165" s="59"/>
      <c r="DYK165" s="59"/>
      <c r="DYL165" s="59"/>
      <c r="DYM165" s="59"/>
      <c r="DYN165" s="59"/>
      <c r="DYO165" s="59"/>
      <c r="DYP165" s="59"/>
      <c r="DYQ165" s="59"/>
      <c r="DYR165" s="59"/>
      <c r="DYS165" s="59"/>
      <c r="DYT165" s="59"/>
      <c r="DYU165" s="59"/>
      <c r="DYV165" s="59"/>
      <c r="DYW165" s="59"/>
      <c r="DYX165" s="59"/>
      <c r="DYY165" s="59"/>
      <c r="DYZ165" s="59"/>
      <c r="DZA165" s="59"/>
      <c r="DZB165" s="59"/>
      <c r="DZC165" s="59"/>
      <c r="DZD165" s="59"/>
      <c r="DZE165" s="59"/>
      <c r="DZF165" s="59"/>
      <c r="DZG165" s="59"/>
      <c r="DZH165" s="59"/>
      <c r="DZI165" s="59"/>
      <c r="DZJ165" s="59"/>
      <c r="DZK165" s="59"/>
      <c r="DZL165" s="59"/>
      <c r="DZM165" s="59"/>
      <c r="DZN165" s="59"/>
      <c r="DZO165" s="59"/>
      <c r="DZP165" s="59"/>
      <c r="DZQ165" s="59"/>
      <c r="DZR165" s="59"/>
      <c r="DZS165" s="59"/>
      <c r="DZT165" s="59"/>
      <c r="DZU165" s="59"/>
      <c r="DZV165" s="59"/>
      <c r="DZW165" s="59"/>
      <c r="DZX165" s="59"/>
      <c r="DZY165" s="59"/>
      <c r="DZZ165" s="59"/>
      <c r="EAA165" s="59"/>
      <c r="EAB165" s="59"/>
      <c r="EAC165" s="59"/>
      <c r="EAD165" s="59"/>
      <c r="EAE165" s="59"/>
      <c r="EAF165" s="59"/>
      <c r="EAG165" s="59"/>
      <c r="EAH165" s="59"/>
      <c r="EAI165" s="59"/>
      <c r="EAJ165" s="59"/>
      <c r="EAK165" s="59"/>
      <c r="EAL165" s="59"/>
      <c r="EAM165" s="59"/>
      <c r="EAN165" s="59"/>
      <c r="EAO165" s="59"/>
      <c r="EAP165" s="59"/>
      <c r="EAQ165" s="59"/>
      <c r="EAR165" s="59"/>
      <c r="EAS165" s="59"/>
      <c r="EAT165" s="59"/>
      <c r="EAU165" s="59"/>
      <c r="EAV165" s="59"/>
      <c r="EAW165" s="59"/>
      <c r="EAX165" s="59"/>
      <c r="EAY165" s="59"/>
      <c r="EAZ165" s="59"/>
      <c r="EBA165" s="59"/>
      <c r="EBB165" s="59"/>
      <c r="EBC165" s="59"/>
      <c r="EBD165" s="59"/>
      <c r="EBE165" s="59"/>
      <c r="EBF165" s="59"/>
      <c r="EBG165" s="59"/>
      <c r="EBH165" s="59"/>
      <c r="EBI165" s="59"/>
      <c r="EBJ165" s="59"/>
      <c r="EBK165" s="59"/>
      <c r="EBL165" s="59"/>
      <c r="EBM165" s="59"/>
      <c r="EBN165" s="59"/>
      <c r="EBO165" s="59"/>
      <c r="EBP165" s="59"/>
      <c r="EBQ165" s="59"/>
      <c r="EBR165" s="59"/>
      <c r="EBS165" s="59"/>
      <c r="EBT165" s="59"/>
      <c r="EBU165" s="59"/>
      <c r="EBV165" s="59"/>
      <c r="EBW165" s="59"/>
      <c r="EBX165" s="59"/>
      <c r="EBY165" s="59"/>
      <c r="EBZ165" s="59"/>
      <c r="ECA165" s="59"/>
      <c r="ECB165" s="59"/>
      <c r="ECC165" s="59"/>
      <c r="ECD165" s="59"/>
      <c r="ECE165" s="59"/>
      <c r="ECF165" s="59"/>
      <c r="ECG165" s="59"/>
      <c r="ECH165" s="59"/>
      <c r="ECI165" s="59"/>
      <c r="ECJ165" s="59"/>
      <c r="ECK165" s="59"/>
      <c r="ECL165" s="59"/>
      <c r="ECM165" s="59"/>
      <c r="ECN165" s="59"/>
      <c r="ECO165" s="59"/>
      <c r="ECP165" s="59"/>
      <c r="ECQ165" s="59"/>
      <c r="ECR165" s="59"/>
      <c r="ECS165" s="59"/>
      <c r="ECT165" s="59"/>
      <c r="ECU165" s="59"/>
      <c r="ECV165" s="59"/>
      <c r="ECW165" s="59"/>
      <c r="ECX165" s="59"/>
      <c r="ECY165" s="59"/>
      <c r="ECZ165" s="59"/>
      <c r="EDA165" s="59"/>
      <c r="EDB165" s="59"/>
      <c r="EDC165" s="59"/>
      <c r="EDD165" s="59"/>
      <c r="EDE165" s="59"/>
      <c r="EDF165" s="59"/>
      <c r="EDG165" s="59"/>
      <c r="EDH165" s="59"/>
      <c r="EDI165" s="59"/>
      <c r="EDJ165" s="59"/>
      <c r="EDK165" s="59"/>
      <c r="EDL165" s="59"/>
      <c r="EDM165" s="59"/>
      <c r="EDN165" s="59"/>
      <c r="EDO165" s="59"/>
      <c r="EDP165" s="59"/>
      <c r="EDQ165" s="59"/>
      <c r="EDR165" s="59"/>
      <c r="EDS165" s="59"/>
      <c r="EDT165" s="59"/>
      <c r="EDU165" s="59"/>
      <c r="EDV165" s="59"/>
      <c r="EDW165" s="59"/>
      <c r="EDX165" s="59"/>
      <c r="EDY165" s="59"/>
      <c r="EDZ165" s="59"/>
      <c r="EEA165" s="59"/>
      <c r="EEB165" s="59"/>
      <c r="EEC165" s="59"/>
      <c r="EED165" s="59"/>
      <c r="EEE165" s="59"/>
      <c r="EEF165" s="59"/>
      <c r="EEG165" s="59"/>
      <c r="EEH165" s="59"/>
      <c r="EEI165" s="59"/>
      <c r="EEJ165" s="59"/>
      <c r="EEK165" s="59"/>
      <c r="EEL165" s="59"/>
      <c r="EEM165" s="59"/>
      <c r="EEN165" s="59"/>
      <c r="EEO165" s="59"/>
      <c r="EEP165" s="59"/>
      <c r="EEQ165" s="59"/>
      <c r="EER165" s="59"/>
      <c r="EES165" s="59"/>
      <c r="EET165" s="59"/>
      <c r="EEU165" s="59"/>
      <c r="EEV165" s="59"/>
      <c r="EEW165" s="59"/>
      <c r="EEX165" s="59"/>
      <c r="EEY165" s="59"/>
      <c r="EEZ165" s="59"/>
      <c r="EFA165" s="59"/>
      <c r="EFB165" s="59"/>
      <c r="EFC165" s="59"/>
      <c r="EFD165" s="59"/>
      <c r="EFE165" s="59"/>
      <c r="EFF165" s="59"/>
      <c r="EFG165" s="59"/>
      <c r="EFH165" s="59"/>
      <c r="EFI165" s="59"/>
      <c r="EFJ165" s="59"/>
      <c r="EFK165" s="59"/>
      <c r="EFL165" s="59"/>
      <c r="EFM165" s="59"/>
      <c r="EFN165" s="59"/>
      <c r="EFO165" s="59"/>
      <c r="EFP165" s="59"/>
      <c r="EFQ165" s="59"/>
      <c r="EFR165" s="59"/>
      <c r="EFS165" s="59"/>
      <c r="EFT165" s="59"/>
      <c r="EFU165" s="59"/>
      <c r="EFV165" s="59"/>
      <c r="EFW165" s="59"/>
      <c r="EFX165" s="59"/>
      <c r="EFY165" s="59"/>
      <c r="EFZ165" s="59"/>
      <c r="EGA165" s="59"/>
      <c r="EGB165" s="59"/>
      <c r="EGC165" s="59"/>
      <c r="EGD165" s="59"/>
      <c r="EGE165" s="59"/>
      <c r="EGF165" s="59"/>
      <c r="EGG165" s="59"/>
      <c r="EGH165" s="59"/>
      <c r="EGI165" s="59"/>
      <c r="EGJ165" s="59"/>
      <c r="EGK165" s="59"/>
      <c r="EGL165" s="59"/>
      <c r="EGM165" s="59"/>
      <c r="EGN165" s="59"/>
      <c r="EGO165" s="59"/>
      <c r="EGP165" s="59"/>
      <c r="EGQ165" s="59"/>
      <c r="EGR165" s="59"/>
      <c r="EGS165" s="59"/>
      <c r="EGT165" s="59"/>
      <c r="EGU165" s="59"/>
      <c r="EGV165" s="59"/>
      <c r="EGW165" s="59"/>
      <c r="EGX165" s="59"/>
      <c r="EGY165" s="59"/>
      <c r="EGZ165" s="59"/>
      <c r="EHA165" s="59"/>
      <c r="EHB165" s="59"/>
      <c r="EHC165" s="59"/>
      <c r="EHD165" s="59"/>
      <c r="EHE165" s="59"/>
      <c r="EHF165" s="59"/>
      <c r="EHG165" s="59"/>
      <c r="EHH165" s="59"/>
      <c r="EHI165" s="59"/>
      <c r="EHJ165" s="59"/>
      <c r="EHK165" s="59"/>
      <c r="EHL165" s="59"/>
      <c r="EHM165" s="59"/>
      <c r="EHN165" s="59"/>
      <c r="EHO165" s="59"/>
      <c r="EHP165" s="59"/>
      <c r="EHQ165" s="59"/>
      <c r="EHR165" s="59"/>
      <c r="EHS165" s="59"/>
      <c r="EHT165" s="59"/>
      <c r="EHU165" s="59"/>
      <c r="EHV165" s="59"/>
      <c r="EHW165" s="59"/>
      <c r="EHX165" s="59"/>
      <c r="EHY165" s="59"/>
      <c r="EHZ165" s="59"/>
      <c r="EIA165" s="59"/>
      <c r="EIB165" s="59"/>
      <c r="EIC165" s="59"/>
      <c r="EID165" s="59"/>
      <c r="EIE165" s="59"/>
      <c r="EIF165" s="59"/>
      <c r="EIG165" s="59"/>
      <c r="EIH165" s="59"/>
      <c r="EII165" s="59"/>
      <c r="EIJ165" s="59"/>
      <c r="EIK165" s="59"/>
      <c r="EIL165" s="59"/>
      <c r="EIM165" s="59"/>
      <c r="EIN165" s="59"/>
      <c r="EIO165" s="59"/>
      <c r="EIP165" s="59"/>
      <c r="EIQ165" s="59"/>
      <c r="EIR165" s="59"/>
      <c r="EIS165" s="59"/>
      <c r="EIT165" s="59"/>
      <c r="EIU165" s="59"/>
      <c r="EIV165" s="59"/>
      <c r="EIW165" s="59"/>
      <c r="EIX165" s="59"/>
      <c r="EIY165" s="59"/>
      <c r="EIZ165" s="59"/>
      <c r="EJA165" s="59"/>
      <c r="EJB165" s="59"/>
      <c r="EJC165" s="59"/>
      <c r="EJD165" s="59"/>
      <c r="EJE165" s="59"/>
      <c r="EJF165" s="59"/>
      <c r="EJG165" s="59"/>
      <c r="EJH165" s="59"/>
      <c r="EJI165" s="59"/>
      <c r="EJJ165" s="59"/>
      <c r="EJK165" s="59"/>
      <c r="EJL165" s="59"/>
      <c r="EJM165" s="59"/>
      <c r="EJN165" s="59"/>
      <c r="EJO165" s="59"/>
      <c r="EJP165" s="59"/>
      <c r="EJQ165" s="59"/>
      <c r="EJR165" s="59"/>
      <c r="EJS165" s="59"/>
      <c r="EJT165" s="59"/>
      <c r="EJU165" s="59"/>
      <c r="EJV165" s="59"/>
      <c r="EJW165" s="59"/>
      <c r="EJX165" s="59"/>
      <c r="EJY165" s="59"/>
      <c r="EJZ165" s="59"/>
      <c r="EKA165" s="59"/>
      <c r="EKB165" s="59"/>
      <c r="EKC165" s="59"/>
      <c r="EKD165" s="59"/>
      <c r="EKE165" s="59"/>
      <c r="EKF165" s="59"/>
      <c r="EKG165" s="59"/>
      <c r="EKH165" s="59"/>
      <c r="EKI165" s="59"/>
      <c r="EKJ165" s="59"/>
      <c r="EKK165" s="59"/>
      <c r="EKL165" s="59"/>
      <c r="EKM165" s="59"/>
      <c r="EKN165" s="59"/>
      <c r="EKO165" s="59"/>
      <c r="EKP165" s="59"/>
      <c r="EKQ165" s="59"/>
      <c r="EKR165" s="59"/>
      <c r="EKS165" s="59"/>
      <c r="EKT165" s="59"/>
      <c r="EKU165" s="59"/>
      <c r="EKV165" s="59"/>
      <c r="EKW165" s="59"/>
      <c r="EKX165" s="59"/>
      <c r="EKY165" s="59"/>
      <c r="EKZ165" s="59"/>
      <c r="ELA165" s="59"/>
      <c r="ELB165" s="59"/>
      <c r="ELC165" s="59"/>
      <c r="ELD165" s="59"/>
      <c r="ELE165" s="59"/>
      <c r="ELF165" s="59"/>
      <c r="ELG165" s="59"/>
      <c r="ELH165" s="59"/>
      <c r="ELI165" s="59"/>
      <c r="ELJ165" s="59"/>
      <c r="ELK165" s="59"/>
      <c r="ELL165" s="59"/>
      <c r="ELM165" s="59"/>
      <c r="ELN165" s="59"/>
      <c r="ELO165" s="59"/>
      <c r="ELP165" s="59"/>
      <c r="ELQ165" s="59"/>
      <c r="ELR165" s="59"/>
      <c r="ELS165" s="59"/>
      <c r="ELT165" s="59"/>
      <c r="ELU165" s="59"/>
      <c r="ELV165" s="59"/>
      <c r="ELW165" s="59"/>
      <c r="ELX165" s="59"/>
      <c r="ELY165" s="59"/>
      <c r="ELZ165" s="59"/>
      <c r="EMA165" s="59"/>
      <c r="EMB165" s="59"/>
      <c r="EMC165" s="59"/>
      <c r="EMD165" s="59"/>
      <c r="EME165" s="59"/>
      <c r="EMF165" s="59"/>
      <c r="EMG165" s="59"/>
      <c r="EMH165" s="59"/>
      <c r="EMI165" s="59"/>
      <c r="EMJ165" s="59"/>
      <c r="EMK165" s="59"/>
      <c r="EML165" s="59"/>
      <c r="EMM165" s="59"/>
      <c r="EMN165" s="59"/>
      <c r="EMO165" s="59"/>
      <c r="EMP165" s="59"/>
      <c r="EMQ165" s="59"/>
      <c r="EMR165" s="59"/>
      <c r="EMS165" s="59"/>
      <c r="EMT165" s="59"/>
      <c r="EMU165" s="59"/>
      <c r="EMV165" s="59"/>
      <c r="EMW165" s="59"/>
      <c r="EMX165" s="59"/>
      <c r="EMY165" s="59"/>
      <c r="EMZ165" s="59"/>
      <c r="ENA165" s="59"/>
      <c r="ENB165" s="59"/>
      <c r="ENC165" s="59"/>
      <c r="END165" s="59"/>
      <c r="ENE165" s="59"/>
      <c r="ENF165" s="59"/>
      <c r="ENG165" s="59"/>
      <c r="ENH165" s="59"/>
      <c r="ENI165" s="59"/>
      <c r="ENJ165" s="59"/>
      <c r="ENK165" s="59"/>
      <c r="ENL165" s="59"/>
      <c r="ENM165" s="59"/>
      <c r="ENN165" s="59"/>
      <c r="ENO165" s="59"/>
      <c r="ENP165" s="59"/>
      <c r="ENQ165" s="59"/>
      <c r="ENR165" s="59"/>
      <c r="ENS165" s="59"/>
      <c r="ENT165" s="59"/>
      <c r="ENU165" s="59"/>
      <c r="ENV165" s="59"/>
      <c r="ENW165" s="59"/>
      <c r="ENX165" s="59"/>
      <c r="ENY165" s="59"/>
      <c r="ENZ165" s="59"/>
      <c r="EOA165" s="59"/>
      <c r="EOB165" s="59"/>
      <c r="EOC165" s="59"/>
      <c r="EOD165" s="59"/>
      <c r="EOE165" s="59"/>
      <c r="EOF165" s="59"/>
      <c r="EOG165" s="59"/>
      <c r="EOH165" s="59"/>
      <c r="EOI165" s="59"/>
      <c r="EOJ165" s="59"/>
      <c r="EOK165" s="59"/>
      <c r="EOL165" s="59"/>
      <c r="EOM165" s="59"/>
      <c r="EON165" s="59"/>
      <c r="EOO165" s="59"/>
      <c r="EOP165" s="59"/>
      <c r="EOQ165" s="59"/>
      <c r="EOR165" s="59"/>
      <c r="EOS165" s="59"/>
      <c r="EOT165" s="59"/>
      <c r="EOU165" s="59"/>
      <c r="EOV165" s="59"/>
      <c r="EOW165" s="59"/>
      <c r="EOX165" s="59"/>
      <c r="EOY165" s="59"/>
      <c r="EOZ165" s="59"/>
      <c r="EPA165" s="59"/>
      <c r="EPB165" s="59"/>
      <c r="EPC165" s="59"/>
      <c r="EPD165" s="59"/>
      <c r="EPE165" s="59"/>
      <c r="EPF165" s="59"/>
      <c r="EPG165" s="59"/>
      <c r="EPH165" s="59"/>
      <c r="EPI165" s="59"/>
      <c r="EPJ165" s="59"/>
      <c r="EPK165" s="59"/>
      <c r="EPL165" s="59"/>
      <c r="EPM165" s="59"/>
      <c r="EPN165" s="59"/>
      <c r="EPO165" s="59"/>
      <c r="EPP165" s="59"/>
      <c r="EPQ165" s="59"/>
      <c r="EPR165" s="59"/>
      <c r="EPS165" s="59"/>
      <c r="EPT165" s="59"/>
      <c r="EPU165" s="59"/>
      <c r="EPV165" s="59"/>
      <c r="EPW165" s="59"/>
      <c r="EPX165" s="59"/>
      <c r="EPY165" s="59"/>
      <c r="EPZ165" s="59"/>
      <c r="EQA165" s="59"/>
      <c r="EQB165" s="59"/>
      <c r="EQC165" s="59"/>
      <c r="EQD165" s="59"/>
      <c r="EQE165" s="59"/>
      <c r="EQF165" s="59"/>
      <c r="EQG165" s="59"/>
      <c r="EQH165" s="59"/>
      <c r="EQI165" s="59"/>
      <c r="EQJ165" s="59"/>
      <c r="EQK165" s="59"/>
      <c r="EQL165" s="59"/>
      <c r="EQM165" s="59"/>
      <c r="EQN165" s="59"/>
      <c r="EQO165" s="59"/>
      <c r="EQP165" s="59"/>
      <c r="EQQ165" s="59"/>
      <c r="EQR165" s="59"/>
      <c r="EQS165" s="59"/>
      <c r="EQT165" s="59"/>
      <c r="EQU165" s="59"/>
      <c r="EQV165" s="59"/>
      <c r="EQW165" s="59"/>
      <c r="EQX165" s="59"/>
      <c r="EQY165" s="59"/>
      <c r="EQZ165" s="59"/>
      <c r="ERA165" s="59"/>
      <c r="ERB165" s="59"/>
      <c r="ERC165" s="59"/>
      <c r="ERD165" s="59"/>
      <c r="ERE165" s="59"/>
      <c r="ERF165" s="59"/>
      <c r="ERG165" s="59"/>
      <c r="ERH165" s="59"/>
      <c r="ERI165" s="59"/>
      <c r="ERJ165" s="59"/>
      <c r="ERK165" s="59"/>
      <c r="ERL165" s="59"/>
      <c r="ERM165" s="59"/>
      <c r="ERN165" s="59"/>
      <c r="ERO165" s="59"/>
      <c r="ERP165" s="59"/>
      <c r="ERQ165" s="59"/>
      <c r="ERR165" s="59"/>
      <c r="ERS165" s="59"/>
      <c r="ERT165" s="59"/>
      <c r="ERU165" s="59"/>
      <c r="ERV165" s="59"/>
      <c r="ERW165" s="59"/>
      <c r="ERX165" s="59"/>
      <c r="ERY165" s="59"/>
      <c r="ERZ165" s="59"/>
      <c r="ESA165" s="59"/>
      <c r="ESB165" s="59"/>
      <c r="ESC165" s="59"/>
      <c r="ESD165" s="59"/>
      <c r="ESE165" s="59"/>
      <c r="ESF165" s="59"/>
      <c r="ESG165" s="59"/>
      <c r="ESH165" s="59"/>
      <c r="ESI165" s="59"/>
      <c r="ESJ165" s="59"/>
      <c r="ESK165" s="59"/>
      <c r="ESL165" s="59"/>
      <c r="ESM165" s="59"/>
      <c r="ESN165" s="59"/>
      <c r="ESO165" s="59"/>
      <c r="ESP165" s="59"/>
      <c r="ESQ165" s="59"/>
      <c r="ESR165" s="59"/>
      <c r="ESS165" s="59"/>
      <c r="EST165" s="59"/>
      <c r="ESU165" s="59"/>
      <c r="ESV165" s="59"/>
      <c r="ESW165" s="59"/>
      <c r="ESX165" s="59"/>
      <c r="ESY165" s="59"/>
      <c r="ESZ165" s="59"/>
      <c r="ETA165" s="59"/>
      <c r="ETB165" s="59"/>
      <c r="ETC165" s="59"/>
      <c r="ETD165" s="59"/>
      <c r="ETE165" s="59"/>
      <c r="ETF165" s="59"/>
      <c r="ETG165" s="59"/>
      <c r="ETH165" s="59"/>
      <c r="ETI165" s="59"/>
      <c r="ETJ165" s="59"/>
      <c r="ETK165" s="59"/>
      <c r="ETL165" s="59"/>
      <c r="ETM165" s="59"/>
      <c r="ETN165" s="59"/>
      <c r="ETO165" s="59"/>
      <c r="ETP165" s="59"/>
      <c r="ETQ165" s="59"/>
      <c r="ETR165" s="59"/>
      <c r="ETS165" s="59"/>
      <c r="ETT165" s="59"/>
      <c r="ETU165" s="59"/>
      <c r="ETV165" s="59"/>
      <c r="ETW165" s="59"/>
      <c r="ETX165" s="59"/>
      <c r="ETY165" s="59"/>
      <c r="ETZ165" s="59"/>
      <c r="EUA165" s="59"/>
      <c r="EUB165" s="59"/>
      <c r="EUC165" s="59"/>
      <c r="EUD165" s="59"/>
      <c r="EUE165" s="59"/>
      <c r="EUF165" s="59"/>
      <c r="EUG165" s="59"/>
      <c r="EUH165" s="59"/>
      <c r="EUI165" s="59"/>
      <c r="EUJ165" s="59"/>
      <c r="EUK165" s="59"/>
      <c r="EUL165" s="59"/>
      <c r="EUM165" s="59"/>
      <c r="EUN165" s="59"/>
      <c r="EUO165" s="59"/>
      <c r="EUP165" s="59"/>
      <c r="EUQ165" s="59"/>
      <c r="EUR165" s="59"/>
      <c r="EUS165" s="59"/>
      <c r="EUT165" s="59"/>
      <c r="EUU165" s="59"/>
      <c r="EUV165" s="59"/>
      <c r="EUW165" s="59"/>
      <c r="EUX165" s="59"/>
      <c r="EUY165" s="59"/>
      <c r="EUZ165" s="59"/>
      <c r="EVA165" s="59"/>
      <c r="EVB165" s="59"/>
      <c r="EVC165" s="59"/>
      <c r="EVD165" s="59"/>
      <c r="EVE165" s="59"/>
      <c r="EVF165" s="59"/>
      <c r="EVG165" s="59"/>
      <c r="EVH165" s="59"/>
      <c r="EVI165" s="59"/>
      <c r="EVJ165" s="59"/>
      <c r="EVK165" s="59"/>
      <c r="EVL165" s="59"/>
      <c r="EVM165" s="59"/>
      <c r="EVN165" s="59"/>
      <c r="EVO165" s="59"/>
      <c r="EVP165" s="59"/>
      <c r="EVQ165" s="59"/>
      <c r="EVR165" s="59"/>
      <c r="EVS165" s="59"/>
      <c r="EVT165" s="59"/>
      <c r="EVU165" s="59"/>
      <c r="EVV165" s="59"/>
      <c r="EVW165" s="59"/>
      <c r="EVX165" s="59"/>
      <c r="EVY165" s="59"/>
      <c r="EVZ165" s="59"/>
      <c r="EWA165" s="59"/>
      <c r="EWB165" s="59"/>
      <c r="EWC165" s="59"/>
      <c r="EWD165" s="59"/>
      <c r="EWE165" s="59"/>
      <c r="EWF165" s="59"/>
      <c r="EWG165" s="59"/>
      <c r="EWH165" s="59"/>
      <c r="EWI165" s="59"/>
      <c r="EWJ165" s="59"/>
      <c r="EWK165" s="59"/>
      <c r="EWL165" s="59"/>
      <c r="EWM165" s="59"/>
      <c r="EWN165" s="59"/>
      <c r="EWO165" s="59"/>
      <c r="EWP165" s="59"/>
      <c r="EWQ165" s="59"/>
      <c r="EWR165" s="59"/>
      <c r="EWS165" s="59"/>
      <c r="EWT165" s="59"/>
      <c r="EWU165" s="59"/>
      <c r="EWV165" s="59"/>
      <c r="EWW165" s="59"/>
      <c r="EWX165" s="59"/>
      <c r="EWY165" s="59"/>
      <c r="EWZ165" s="59"/>
      <c r="EXA165" s="59"/>
      <c r="EXB165" s="59"/>
      <c r="EXC165" s="59"/>
      <c r="EXD165" s="59"/>
      <c r="EXE165" s="59"/>
      <c r="EXF165" s="59"/>
      <c r="EXG165" s="59"/>
      <c r="EXH165" s="59"/>
      <c r="EXI165" s="59"/>
      <c r="EXJ165" s="59"/>
      <c r="EXK165" s="59"/>
      <c r="EXL165" s="59"/>
      <c r="EXM165" s="59"/>
      <c r="EXN165" s="59"/>
      <c r="EXO165" s="59"/>
      <c r="EXP165" s="59"/>
      <c r="EXQ165" s="59"/>
      <c r="EXR165" s="59"/>
      <c r="EXS165" s="59"/>
      <c r="EXT165" s="59"/>
      <c r="EXU165" s="59"/>
      <c r="EXV165" s="59"/>
      <c r="EXW165" s="59"/>
      <c r="EXX165" s="59"/>
      <c r="EXY165" s="59"/>
      <c r="EXZ165" s="59"/>
      <c r="EYA165" s="59"/>
      <c r="EYB165" s="59"/>
      <c r="EYC165" s="59"/>
      <c r="EYD165" s="59"/>
      <c r="EYE165" s="59"/>
      <c r="EYF165" s="59"/>
      <c r="EYG165" s="59"/>
      <c r="EYH165" s="59"/>
      <c r="EYI165" s="59"/>
      <c r="EYJ165" s="59"/>
      <c r="EYK165" s="59"/>
      <c r="EYL165" s="59"/>
      <c r="EYM165" s="59"/>
      <c r="EYN165" s="59"/>
      <c r="EYO165" s="59"/>
      <c r="EYP165" s="59"/>
      <c r="EYQ165" s="59"/>
      <c r="EYR165" s="59"/>
      <c r="EYS165" s="59"/>
      <c r="EYT165" s="59"/>
      <c r="EYU165" s="59"/>
      <c r="EYV165" s="59"/>
      <c r="EYW165" s="59"/>
      <c r="EYX165" s="59"/>
      <c r="EYY165" s="59"/>
      <c r="EYZ165" s="59"/>
      <c r="EZA165" s="59"/>
      <c r="EZB165" s="59"/>
      <c r="EZC165" s="59"/>
      <c r="EZD165" s="59"/>
      <c r="EZE165" s="59"/>
      <c r="EZF165" s="59"/>
      <c r="EZG165" s="59"/>
      <c r="EZH165" s="59"/>
      <c r="EZI165" s="59"/>
      <c r="EZJ165" s="59"/>
      <c r="EZK165" s="59"/>
      <c r="EZL165" s="59"/>
      <c r="EZM165" s="59"/>
      <c r="EZN165" s="59"/>
      <c r="EZO165" s="59"/>
      <c r="EZP165" s="59"/>
      <c r="EZQ165" s="59"/>
      <c r="EZR165" s="59"/>
      <c r="EZS165" s="59"/>
      <c r="EZT165" s="59"/>
      <c r="EZU165" s="59"/>
      <c r="EZV165" s="59"/>
      <c r="EZW165" s="59"/>
      <c r="EZX165" s="59"/>
      <c r="EZY165" s="59"/>
      <c r="EZZ165" s="59"/>
      <c r="FAA165" s="59"/>
      <c r="FAB165" s="59"/>
      <c r="FAC165" s="59"/>
      <c r="FAD165" s="59"/>
      <c r="FAE165" s="59"/>
      <c r="FAF165" s="59"/>
      <c r="FAG165" s="59"/>
      <c r="FAH165" s="59"/>
      <c r="FAI165" s="59"/>
      <c r="FAJ165" s="59"/>
      <c r="FAK165" s="59"/>
      <c r="FAL165" s="59"/>
      <c r="FAM165" s="59"/>
      <c r="FAN165" s="59"/>
      <c r="FAO165" s="59"/>
      <c r="FAP165" s="59"/>
      <c r="FAQ165" s="59"/>
      <c r="FAR165" s="59"/>
      <c r="FAS165" s="59"/>
      <c r="FAT165" s="59"/>
      <c r="FAU165" s="59"/>
      <c r="FAV165" s="59"/>
      <c r="FAW165" s="59"/>
      <c r="FAX165" s="59"/>
      <c r="FAY165" s="59"/>
      <c r="FAZ165" s="59"/>
      <c r="FBA165" s="59"/>
      <c r="FBB165" s="59"/>
      <c r="FBC165" s="59"/>
      <c r="FBD165" s="59"/>
      <c r="FBE165" s="59"/>
      <c r="FBF165" s="59"/>
      <c r="FBG165" s="59"/>
      <c r="FBH165" s="59"/>
      <c r="FBI165" s="59"/>
      <c r="FBJ165" s="59"/>
      <c r="FBK165" s="59"/>
      <c r="FBL165" s="59"/>
      <c r="FBM165" s="59"/>
      <c r="FBN165" s="59"/>
      <c r="FBO165" s="59"/>
      <c r="FBP165" s="59"/>
      <c r="FBQ165" s="59"/>
      <c r="FBR165" s="59"/>
      <c r="FBS165" s="59"/>
      <c r="FBT165" s="59"/>
      <c r="FBU165" s="59"/>
      <c r="FBV165" s="59"/>
      <c r="FBW165" s="59"/>
      <c r="FBX165" s="59"/>
      <c r="FBY165" s="59"/>
      <c r="FBZ165" s="59"/>
      <c r="FCA165" s="59"/>
      <c r="FCB165" s="59"/>
      <c r="FCC165" s="59"/>
      <c r="FCD165" s="59"/>
      <c r="FCE165" s="59"/>
      <c r="FCF165" s="59"/>
      <c r="FCG165" s="59"/>
      <c r="FCH165" s="59"/>
      <c r="FCI165" s="59"/>
      <c r="FCJ165" s="59"/>
      <c r="FCK165" s="59"/>
      <c r="FCL165" s="59"/>
      <c r="FCM165" s="59"/>
      <c r="FCN165" s="59"/>
      <c r="FCO165" s="59"/>
      <c r="FCP165" s="59"/>
      <c r="FCQ165" s="59"/>
      <c r="FCR165" s="59"/>
      <c r="FCS165" s="59"/>
      <c r="FCT165" s="59"/>
      <c r="FCU165" s="59"/>
      <c r="FCV165" s="59"/>
      <c r="FCW165" s="59"/>
      <c r="FCX165" s="59"/>
      <c r="FCY165" s="59"/>
      <c r="FCZ165" s="59"/>
      <c r="FDA165" s="59"/>
      <c r="FDB165" s="59"/>
      <c r="FDC165" s="59"/>
      <c r="FDD165" s="59"/>
      <c r="FDE165" s="59"/>
      <c r="FDF165" s="59"/>
      <c r="FDG165" s="59"/>
      <c r="FDH165" s="59"/>
      <c r="FDI165" s="59"/>
      <c r="FDJ165" s="59"/>
      <c r="FDK165" s="59"/>
      <c r="FDL165" s="59"/>
      <c r="FDM165" s="59"/>
      <c r="FDN165" s="59"/>
      <c r="FDO165" s="59"/>
      <c r="FDP165" s="59"/>
      <c r="FDQ165" s="59"/>
      <c r="FDR165" s="59"/>
      <c r="FDS165" s="59"/>
      <c r="FDT165" s="59"/>
      <c r="FDU165" s="59"/>
      <c r="FDV165" s="59"/>
      <c r="FDW165" s="59"/>
      <c r="FDX165" s="59"/>
      <c r="FDY165" s="59"/>
      <c r="FDZ165" s="59"/>
      <c r="FEA165" s="59"/>
      <c r="FEB165" s="59"/>
      <c r="FEC165" s="59"/>
      <c r="FED165" s="59"/>
      <c r="FEE165" s="59"/>
      <c r="FEF165" s="59"/>
      <c r="FEG165" s="59"/>
      <c r="FEH165" s="59"/>
      <c r="FEI165" s="59"/>
      <c r="FEJ165" s="59"/>
      <c r="FEK165" s="59"/>
      <c r="FEL165" s="59"/>
      <c r="FEM165" s="59"/>
      <c r="FEN165" s="59"/>
      <c r="FEO165" s="59"/>
      <c r="FEP165" s="59"/>
      <c r="FEQ165" s="59"/>
      <c r="FER165" s="59"/>
      <c r="FES165" s="59"/>
      <c r="FET165" s="59"/>
      <c r="FEU165" s="59"/>
      <c r="FEV165" s="59"/>
      <c r="FEW165" s="59"/>
      <c r="FEX165" s="59"/>
      <c r="FEY165" s="59"/>
      <c r="FEZ165" s="59"/>
      <c r="FFA165" s="59"/>
      <c r="FFB165" s="59"/>
      <c r="FFC165" s="59"/>
      <c r="FFD165" s="59"/>
      <c r="FFE165" s="59"/>
      <c r="FFF165" s="59"/>
      <c r="FFG165" s="59"/>
      <c r="FFH165" s="59"/>
      <c r="FFI165" s="59"/>
      <c r="FFJ165" s="59"/>
      <c r="FFK165" s="59"/>
      <c r="FFL165" s="59"/>
      <c r="FFM165" s="59"/>
      <c r="FFN165" s="59"/>
      <c r="FFO165" s="59"/>
      <c r="FFP165" s="59"/>
      <c r="FFQ165" s="59"/>
      <c r="FFR165" s="59"/>
      <c r="FFS165" s="59"/>
      <c r="FFT165" s="59"/>
      <c r="FFU165" s="59"/>
      <c r="FFV165" s="59"/>
      <c r="FFW165" s="59"/>
      <c r="FFX165" s="59"/>
      <c r="FFY165" s="59"/>
      <c r="FFZ165" s="59"/>
      <c r="FGA165" s="59"/>
      <c r="FGB165" s="59"/>
      <c r="FGC165" s="59"/>
      <c r="FGD165" s="59"/>
      <c r="FGE165" s="59"/>
      <c r="FGF165" s="59"/>
      <c r="FGG165" s="59"/>
      <c r="FGH165" s="59"/>
      <c r="FGI165" s="59"/>
      <c r="FGJ165" s="59"/>
      <c r="FGK165" s="59"/>
      <c r="FGL165" s="59"/>
      <c r="FGM165" s="59"/>
      <c r="FGN165" s="59"/>
      <c r="FGO165" s="59"/>
      <c r="FGP165" s="59"/>
      <c r="FGQ165" s="59"/>
      <c r="FGR165" s="59"/>
      <c r="FGS165" s="59"/>
      <c r="FGT165" s="59"/>
      <c r="FGU165" s="59"/>
      <c r="FGV165" s="59"/>
      <c r="FGW165" s="59"/>
      <c r="FGX165" s="59"/>
      <c r="FGY165" s="59"/>
      <c r="FGZ165" s="59"/>
      <c r="FHA165" s="59"/>
      <c r="FHB165" s="59"/>
      <c r="FHC165" s="59"/>
      <c r="FHD165" s="59"/>
      <c r="FHE165" s="59"/>
      <c r="FHF165" s="59"/>
      <c r="FHG165" s="59"/>
      <c r="FHH165" s="59"/>
      <c r="FHI165" s="59"/>
      <c r="FHJ165" s="59"/>
      <c r="FHK165" s="59"/>
      <c r="FHL165" s="59"/>
      <c r="FHM165" s="59"/>
      <c r="FHN165" s="59"/>
      <c r="FHO165" s="59"/>
      <c r="FHP165" s="59"/>
      <c r="FHQ165" s="59"/>
      <c r="FHR165" s="59"/>
      <c r="FHS165" s="59"/>
      <c r="FHT165" s="59"/>
      <c r="FHU165" s="59"/>
      <c r="FHV165" s="59"/>
      <c r="FHW165" s="59"/>
      <c r="FHX165" s="59"/>
      <c r="FHY165" s="59"/>
      <c r="FHZ165" s="59"/>
      <c r="FIA165" s="59"/>
      <c r="FIB165" s="59"/>
      <c r="FIC165" s="59"/>
      <c r="FID165" s="59"/>
      <c r="FIE165" s="59"/>
      <c r="FIF165" s="59"/>
      <c r="FIG165" s="59"/>
      <c r="FIH165" s="59"/>
      <c r="FII165" s="59"/>
      <c r="FIJ165" s="59"/>
      <c r="FIK165" s="59"/>
      <c r="FIL165" s="59"/>
      <c r="FIM165" s="59"/>
      <c r="FIN165" s="59"/>
      <c r="FIO165" s="59"/>
      <c r="FIP165" s="59"/>
      <c r="FIQ165" s="59"/>
      <c r="FIR165" s="59"/>
      <c r="FIS165" s="59"/>
      <c r="FIT165" s="59"/>
      <c r="FIU165" s="59"/>
      <c r="FIV165" s="59"/>
      <c r="FIW165" s="59"/>
      <c r="FIX165" s="59"/>
      <c r="FIY165" s="59"/>
      <c r="FIZ165" s="59"/>
      <c r="FJA165" s="59"/>
      <c r="FJB165" s="59"/>
      <c r="FJC165" s="59"/>
      <c r="FJD165" s="59"/>
      <c r="FJE165" s="59"/>
      <c r="FJF165" s="59"/>
      <c r="FJG165" s="59"/>
      <c r="FJH165" s="59"/>
      <c r="FJI165" s="59"/>
      <c r="FJJ165" s="59"/>
      <c r="FJK165" s="59"/>
      <c r="FJL165" s="59"/>
      <c r="FJM165" s="59"/>
      <c r="FJN165" s="59"/>
      <c r="FJO165" s="59"/>
      <c r="FJP165" s="59"/>
      <c r="FJQ165" s="59"/>
      <c r="FJR165" s="59"/>
      <c r="FJS165" s="59"/>
      <c r="FJT165" s="59"/>
      <c r="FJU165" s="59"/>
      <c r="FJV165" s="59"/>
      <c r="FJW165" s="59"/>
      <c r="FJX165" s="59"/>
      <c r="FJY165" s="59"/>
      <c r="FJZ165" s="59"/>
      <c r="FKA165" s="59"/>
      <c r="FKB165" s="59"/>
      <c r="FKC165" s="59"/>
      <c r="FKD165" s="59"/>
      <c r="FKE165" s="59"/>
      <c r="FKF165" s="59"/>
      <c r="FKG165" s="59"/>
      <c r="FKH165" s="59"/>
      <c r="FKI165" s="59"/>
      <c r="FKJ165" s="59"/>
      <c r="FKK165" s="59"/>
      <c r="FKL165" s="59"/>
      <c r="FKM165" s="59"/>
      <c r="FKN165" s="59"/>
      <c r="FKO165" s="59"/>
      <c r="FKP165" s="59"/>
      <c r="FKQ165" s="59"/>
      <c r="FKR165" s="59"/>
      <c r="FKS165" s="59"/>
      <c r="FKT165" s="59"/>
      <c r="FKU165" s="59"/>
      <c r="FKV165" s="59"/>
      <c r="FKW165" s="59"/>
      <c r="FKX165" s="59"/>
      <c r="FKY165" s="59"/>
      <c r="FKZ165" s="59"/>
      <c r="FLA165" s="59"/>
      <c r="FLB165" s="59"/>
      <c r="FLC165" s="59"/>
      <c r="FLD165" s="59"/>
      <c r="FLE165" s="59"/>
      <c r="FLF165" s="59"/>
      <c r="FLG165" s="59"/>
      <c r="FLH165" s="59"/>
      <c r="FLI165" s="59"/>
      <c r="FLJ165" s="59"/>
      <c r="FLK165" s="59"/>
      <c r="FLL165" s="59"/>
      <c r="FLM165" s="59"/>
      <c r="FLN165" s="59"/>
      <c r="FLO165" s="59"/>
      <c r="FLP165" s="59"/>
      <c r="FLQ165" s="59"/>
      <c r="FLR165" s="59"/>
      <c r="FLS165" s="59"/>
      <c r="FLT165" s="59"/>
      <c r="FLU165" s="59"/>
      <c r="FLV165" s="59"/>
      <c r="FLW165" s="59"/>
      <c r="FLX165" s="59"/>
      <c r="FLY165" s="59"/>
      <c r="FLZ165" s="59"/>
      <c r="FMA165" s="59"/>
      <c r="FMB165" s="59"/>
      <c r="FMC165" s="59"/>
      <c r="FMD165" s="59"/>
      <c r="FME165" s="59"/>
      <c r="FMF165" s="59"/>
      <c r="FMG165" s="59"/>
      <c r="FMH165" s="59"/>
      <c r="FMI165" s="59"/>
      <c r="FMJ165" s="59"/>
      <c r="FMK165" s="59"/>
      <c r="FML165" s="59"/>
      <c r="FMM165" s="59"/>
      <c r="FMN165" s="59"/>
      <c r="FMO165" s="59"/>
      <c r="FMP165" s="59"/>
      <c r="FMQ165" s="59"/>
      <c r="FMR165" s="59"/>
      <c r="FMS165" s="59"/>
      <c r="FMT165" s="59"/>
      <c r="FMU165" s="59"/>
      <c r="FMV165" s="59"/>
      <c r="FMW165" s="59"/>
      <c r="FMX165" s="59"/>
      <c r="FMY165" s="59"/>
      <c r="FMZ165" s="59"/>
      <c r="FNA165" s="59"/>
      <c r="FNB165" s="59"/>
      <c r="FNC165" s="59"/>
      <c r="FND165" s="59"/>
      <c r="FNE165" s="59"/>
      <c r="FNF165" s="59"/>
      <c r="FNG165" s="59"/>
      <c r="FNH165" s="59"/>
      <c r="FNI165" s="59"/>
      <c r="FNJ165" s="59"/>
      <c r="FNK165" s="59"/>
      <c r="FNL165" s="59"/>
      <c r="FNM165" s="59"/>
      <c r="FNN165" s="59"/>
      <c r="FNO165" s="59"/>
      <c r="FNP165" s="59"/>
      <c r="FNQ165" s="59"/>
      <c r="FNR165" s="59"/>
      <c r="FNS165" s="59"/>
      <c r="FNT165" s="59"/>
      <c r="FNU165" s="59"/>
      <c r="FNV165" s="59"/>
      <c r="FNW165" s="59"/>
      <c r="FNX165" s="59"/>
      <c r="FNY165" s="59"/>
      <c r="FNZ165" s="59"/>
      <c r="FOA165" s="59"/>
      <c r="FOB165" s="59"/>
      <c r="FOC165" s="59"/>
      <c r="FOD165" s="59"/>
      <c r="FOE165" s="59"/>
      <c r="FOF165" s="59"/>
      <c r="FOG165" s="59"/>
      <c r="FOH165" s="59"/>
      <c r="FOI165" s="59"/>
      <c r="FOJ165" s="59"/>
      <c r="FOK165" s="59"/>
      <c r="FOL165" s="59"/>
      <c r="FOM165" s="59"/>
      <c r="FON165" s="59"/>
      <c r="FOO165" s="59"/>
      <c r="FOP165" s="59"/>
      <c r="FOQ165" s="59"/>
      <c r="FOR165" s="59"/>
      <c r="FOS165" s="59"/>
      <c r="FOT165" s="59"/>
      <c r="FOU165" s="59"/>
      <c r="FOV165" s="59"/>
      <c r="FOW165" s="59"/>
      <c r="FOX165" s="59"/>
      <c r="FOY165" s="59"/>
      <c r="FOZ165" s="59"/>
      <c r="FPA165" s="59"/>
      <c r="FPB165" s="59"/>
      <c r="FPC165" s="59"/>
      <c r="FPD165" s="59"/>
      <c r="FPE165" s="59"/>
      <c r="FPF165" s="59"/>
      <c r="FPG165" s="59"/>
      <c r="FPH165" s="59"/>
      <c r="FPI165" s="59"/>
      <c r="FPJ165" s="59"/>
      <c r="FPK165" s="59"/>
      <c r="FPL165" s="59"/>
      <c r="FPM165" s="59"/>
      <c r="FPN165" s="59"/>
      <c r="FPO165" s="59"/>
      <c r="FPP165" s="59"/>
      <c r="FPQ165" s="59"/>
      <c r="FPR165" s="59"/>
      <c r="FPS165" s="59"/>
      <c r="FPT165" s="59"/>
      <c r="FPU165" s="59"/>
      <c r="FPV165" s="59"/>
      <c r="FPW165" s="59"/>
      <c r="FPX165" s="59"/>
      <c r="FPY165" s="59"/>
      <c r="FPZ165" s="59"/>
      <c r="FQA165" s="59"/>
      <c r="FQB165" s="59"/>
      <c r="FQC165" s="59"/>
      <c r="FQD165" s="59"/>
      <c r="FQE165" s="59"/>
      <c r="FQF165" s="59"/>
      <c r="FQG165" s="59"/>
      <c r="FQH165" s="59"/>
      <c r="FQI165" s="59"/>
      <c r="FQJ165" s="59"/>
      <c r="FQK165" s="59"/>
      <c r="FQL165" s="59"/>
      <c r="FQM165" s="59"/>
      <c r="FQN165" s="59"/>
      <c r="FQO165" s="59"/>
      <c r="FQP165" s="59"/>
      <c r="FQQ165" s="59"/>
      <c r="FQR165" s="59"/>
      <c r="FQS165" s="59"/>
      <c r="FQT165" s="59"/>
      <c r="FQU165" s="59"/>
      <c r="FQV165" s="59"/>
      <c r="FQW165" s="59"/>
      <c r="FQX165" s="59"/>
      <c r="FQY165" s="59"/>
      <c r="FQZ165" s="59"/>
      <c r="FRA165" s="59"/>
      <c r="FRB165" s="59"/>
      <c r="FRC165" s="59"/>
      <c r="FRD165" s="59"/>
      <c r="FRE165" s="59"/>
      <c r="FRF165" s="59"/>
      <c r="FRG165" s="59"/>
      <c r="FRH165" s="59"/>
      <c r="FRI165" s="59"/>
      <c r="FRJ165" s="59"/>
      <c r="FRK165" s="59"/>
      <c r="FRL165" s="59"/>
      <c r="FRM165" s="59"/>
      <c r="FRN165" s="59"/>
      <c r="FRO165" s="59"/>
      <c r="FRP165" s="59"/>
      <c r="FRQ165" s="59"/>
      <c r="FRR165" s="59"/>
      <c r="FRS165" s="59"/>
      <c r="FRT165" s="59"/>
      <c r="FRU165" s="59"/>
      <c r="FRV165" s="59"/>
      <c r="FRW165" s="59"/>
      <c r="FRX165" s="59"/>
      <c r="FRY165" s="59"/>
      <c r="FRZ165" s="59"/>
      <c r="FSA165" s="59"/>
      <c r="FSB165" s="59"/>
      <c r="FSC165" s="59"/>
      <c r="FSD165" s="59"/>
      <c r="FSE165" s="59"/>
      <c r="FSF165" s="59"/>
      <c r="FSG165" s="59"/>
      <c r="FSH165" s="59"/>
      <c r="FSI165" s="59"/>
      <c r="FSJ165" s="59"/>
      <c r="FSK165" s="59"/>
      <c r="FSL165" s="59"/>
      <c r="FSM165" s="59"/>
      <c r="FSN165" s="59"/>
      <c r="FSO165" s="59"/>
      <c r="FSP165" s="59"/>
      <c r="FSQ165" s="59"/>
      <c r="FSR165" s="59"/>
      <c r="FSS165" s="59"/>
      <c r="FST165" s="59"/>
      <c r="FSU165" s="59"/>
      <c r="FSV165" s="59"/>
      <c r="FSW165" s="59"/>
      <c r="FSX165" s="59"/>
      <c r="FSY165" s="59"/>
      <c r="FSZ165" s="59"/>
      <c r="FTA165" s="59"/>
      <c r="FTB165" s="59"/>
      <c r="FTC165" s="59"/>
      <c r="FTD165" s="59"/>
      <c r="FTE165" s="59"/>
      <c r="FTF165" s="59"/>
      <c r="FTG165" s="59"/>
      <c r="FTH165" s="59"/>
      <c r="FTI165" s="59"/>
      <c r="FTJ165" s="59"/>
      <c r="FTK165" s="59"/>
      <c r="FTL165" s="59"/>
      <c r="FTM165" s="59"/>
      <c r="FTN165" s="59"/>
      <c r="FTO165" s="59"/>
      <c r="FTP165" s="59"/>
      <c r="FTQ165" s="59"/>
      <c r="FTR165" s="59"/>
      <c r="FTS165" s="59"/>
      <c r="FTT165" s="59"/>
      <c r="FTU165" s="59"/>
      <c r="FTV165" s="59"/>
      <c r="FTW165" s="59"/>
      <c r="FTX165" s="59"/>
      <c r="FTY165" s="59"/>
      <c r="FTZ165" s="59"/>
      <c r="FUA165" s="59"/>
      <c r="FUB165" s="59"/>
      <c r="FUC165" s="59"/>
      <c r="FUD165" s="59"/>
      <c r="FUE165" s="59"/>
      <c r="FUF165" s="59"/>
      <c r="FUG165" s="59"/>
      <c r="FUH165" s="59"/>
      <c r="FUI165" s="59"/>
      <c r="FUJ165" s="59"/>
      <c r="FUK165" s="59"/>
      <c r="FUL165" s="59"/>
      <c r="FUM165" s="59"/>
      <c r="FUN165" s="59"/>
      <c r="FUO165" s="59"/>
      <c r="FUP165" s="59"/>
      <c r="FUQ165" s="59"/>
      <c r="FUR165" s="59"/>
      <c r="FUS165" s="59"/>
      <c r="FUT165" s="59"/>
      <c r="FUU165" s="59"/>
      <c r="FUV165" s="59"/>
      <c r="FUW165" s="59"/>
      <c r="FUX165" s="59"/>
      <c r="FUY165" s="59"/>
      <c r="FUZ165" s="59"/>
      <c r="FVA165" s="59"/>
      <c r="FVB165" s="59"/>
      <c r="FVC165" s="59"/>
      <c r="FVD165" s="59"/>
      <c r="FVE165" s="59"/>
      <c r="FVF165" s="59"/>
      <c r="FVG165" s="59"/>
      <c r="FVH165" s="59"/>
      <c r="FVI165" s="59"/>
      <c r="FVJ165" s="59"/>
      <c r="FVK165" s="59"/>
      <c r="FVL165" s="59"/>
      <c r="FVM165" s="59"/>
      <c r="FVN165" s="59"/>
      <c r="FVO165" s="59"/>
      <c r="FVP165" s="59"/>
      <c r="FVQ165" s="59"/>
      <c r="FVR165" s="59"/>
      <c r="FVS165" s="59"/>
      <c r="FVT165" s="59"/>
      <c r="FVU165" s="59"/>
      <c r="FVV165" s="59"/>
      <c r="FVW165" s="59"/>
      <c r="FVX165" s="59"/>
      <c r="FVY165" s="59"/>
      <c r="FVZ165" s="59"/>
      <c r="FWA165" s="59"/>
      <c r="FWB165" s="59"/>
      <c r="FWC165" s="59"/>
      <c r="FWD165" s="59"/>
      <c r="FWE165" s="59"/>
      <c r="FWF165" s="59"/>
      <c r="FWG165" s="59"/>
      <c r="FWH165" s="59"/>
      <c r="FWI165" s="59"/>
      <c r="FWJ165" s="59"/>
      <c r="FWK165" s="59"/>
      <c r="FWL165" s="59"/>
      <c r="FWM165" s="59"/>
      <c r="FWN165" s="59"/>
      <c r="FWO165" s="59"/>
      <c r="FWP165" s="59"/>
      <c r="FWQ165" s="59"/>
      <c r="FWR165" s="59"/>
      <c r="FWS165" s="59"/>
      <c r="FWT165" s="59"/>
      <c r="FWU165" s="59"/>
      <c r="FWV165" s="59"/>
      <c r="FWW165" s="59"/>
      <c r="FWX165" s="59"/>
      <c r="FWY165" s="59"/>
      <c r="FWZ165" s="59"/>
      <c r="FXA165" s="59"/>
      <c r="FXB165" s="59"/>
      <c r="FXC165" s="59"/>
      <c r="FXD165" s="59"/>
      <c r="FXE165" s="59"/>
      <c r="FXF165" s="59"/>
      <c r="FXG165" s="59"/>
      <c r="FXH165" s="59"/>
      <c r="FXI165" s="59"/>
      <c r="FXJ165" s="59"/>
      <c r="FXK165" s="59"/>
      <c r="FXL165" s="59"/>
      <c r="FXM165" s="59"/>
      <c r="FXN165" s="59"/>
      <c r="FXO165" s="59"/>
      <c r="FXP165" s="59"/>
      <c r="FXQ165" s="59"/>
      <c r="FXR165" s="59"/>
      <c r="FXS165" s="59"/>
      <c r="FXT165" s="59"/>
      <c r="FXU165" s="59"/>
      <c r="FXV165" s="59"/>
      <c r="FXW165" s="59"/>
      <c r="FXX165" s="59"/>
      <c r="FXY165" s="59"/>
      <c r="FXZ165" s="59"/>
      <c r="FYA165" s="59"/>
      <c r="FYB165" s="59"/>
      <c r="FYC165" s="59"/>
      <c r="FYD165" s="59"/>
      <c r="FYE165" s="59"/>
      <c r="FYF165" s="59"/>
      <c r="FYG165" s="59"/>
      <c r="FYH165" s="59"/>
      <c r="FYI165" s="59"/>
      <c r="FYJ165" s="59"/>
      <c r="FYK165" s="59"/>
      <c r="FYL165" s="59"/>
      <c r="FYM165" s="59"/>
      <c r="FYN165" s="59"/>
      <c r="FYO165" s="59"/>
      <c r="FYP165" s="59"/>
      <c r="FYQ165" s="59"/>
      <c r="FYR165" s="59"/>
      <c r="FYS165" s="59"/>
      <c r="FYT165" s="59"/>
      <c r="FYU165" s="59"/>
      <c r="FYV165" s="59"/>
      <c r="FYW165" s="59"/>
      <c r="FYX165" s="59"/>
      <c r="FYY165" s="59"/>
      <c r="FYZ165" s="59"/>
      <c r="FZA165" s="59"/>
      <c r="FZB165" s="59"/>
      <c r="FZC165" s="59"/>
      <c r="FZD165" s="59"/>
      <c r="FZE165" s="59"/>
      <c r="FZF165" s="59"/>
      <c r="FZG165" s="59"/>
      <c r="FZH165" s="59"/>
      <c r="FZI165" s="59"/>
      <c r="FZJ165" s="59"/>
      <c r="FZK165" s="59"/>
      <c r="FZL165" s="59"/>
      <c r="FZM165" s="59"/>
      <c r="FZN165" s="59"/>
      <c r="FZO165" s="59"/>
      <c r="FZP165" s="59"/>
      <c r="FZQ165" s="59"/>
      <c r="FZR165" s="59"/>
      <c r="FZS165" s="59"/>
      <c r="FZT165" s="59"/>
      <c r="FZU165" s="59"/>
      <c r="FZV165" s="59"/>
      <c r="FZW165" s="59"/>
      <c r="FZX165" s="59"/>
      <c r="FZY165" s="59"/>
      <c r="FZZ165" s="59"/>
      <c r="GAA165" s="59"/>
      <c r="GAB165" s="59"/>
      <c r="GAC165" s="59"/>
      <c r="GAD165" s="59"/>
      <c r="GAE165" s="59"/>
      <c r="GAF165" s="59"/>
      <c r="GAG165" s="59"/>
      <c r="GAH165" s="59"/>
      <c r="GAI165" s="59"/>
      <c r="GAJ165" s="59"/>
      <c r="GAK165" s="59"/>
      <c r="GAL165" s="59"/>
      <c r="GAM165" s="59"/>
      <c r="GAN165" s="59"/>
      <c r="GAO165" s="59"/>
      <c r="GAP165" s="59"/>
      <c r="GAQ165" s="59"/>
      <c r="GAR165" s="59"/>
      <c r="GAS165" s="59"/>
      <c r="GAT165" s="59"/>
      <c r="GAU165" s="59"/>
      <c r="GAV165" s="59"/>
      <c r="GAW165" s="59"/>
      <c r="GAX165" s="59"/>
      <c r="GAY165" s="59"/>
      <c r="GAZ165" s="59"/>
      <c r="GBA165" s="59"/>
      <c r="GBB165" s="59"/>
      <c r="GBC165" s="59"/>
      <c r="GBD165" s="59"/>
      <c r="GBE165" s="59"/>
      <c r="GBF165" s="59"/>
      <c r="GBG165" s="59"/>
      <c r="GBH165" s="59"/>
      <c r="GBI165" s="59"/>
      <c r="GBJ165" s="59"/>
      <c r="GBK165" s="59"/>
      <c r="GBL165" s="59"/>
      <c r="GBM165" s="59"/>
      <c r="GBN165" s="59"/>
      <c r="GBO165" s="59"/>
      <c r="GBP165" s="59"/>
      <c r="GBQ165" s="59"/>
      <c r="GBR165" s="59"/>
      <c r="GBS165" s="59"/>
      <c r="GBT165" s="59"/>
      <c r="GBU165" s="59"/>
      <c r="GBV165" s="59"/>
      <c r="GBW165" s="59"/>
      <c r="GBX165" s="59"/>
      <c r="GBY165" s="59"/>
      <c r="GBZ165" s="59"/>
      <c r="GCA165" s="59"/>
      <c r="GCB165" s="59"/>
      <c r="GCC165" s="59"/>
      <c r="GCD165" s="59"/>
      <c r="GCE165" s="59"/>
      <c r="GCF165" s="59"/>
      <c r="GCG165" s="59"/>
      <c r="GCH165" s="59"/>
      <c r="GCI165" s="59"/>
      <c r="GCJ165" s="59"/>
      <c r="GCK165" s="59"/>
      <c r="GCL165" s="59"/>
      <c r="GCM165" s="59"/>
      <c r="GCN165" s="59"/>
      <c r="GCO165" s="59"/>
      <c r="GCP165" s="59"/>
      <c r="GCQ165" s="59"/>
      <c r="GCR165" s="59"/>
      <c r="GCS165" s="59"/>
      <c r="GCT165" s="59"/>
      <c r="GCU165" s="59"/>
      <c r="GCV165" s="59"/>
      <c r="GCW165" s="59"/>
      <c r="GCX165" s="59"/>
      <c r="GCY165" s="59"/>
      <c r="GCZ165" s="59"/>
      <c r="GDA165" s="59"/>
      <c r="GDB165" s="59"/>
      <c r="GDC165" s="59"/>
      <c r="GDD165" s="59"/>
      <c r="GDE165" s="59"/>
      <c r="GDF165" s="59"/>
      <c r="GDG165" s="59"/>
      <c r="GDH165" s="59"/>
      <c r="GDI165" s="59"/>
      <c r="GDJ165" s="59"/>
      <c r="GDK165" s="59"/>
      <c r="GDL165" s="59"/>
      <c r="GDM165" s="59"/>
      <c r="GDN165" s="59"/>
      <c r="GDO165" s="59"/>
      <c r="GDP165" s="59"/>
      <c r="GDQ165" s="59"/>
      <c r="GDR165" s="59"/>
      <c r="GDS165" s="59"/>
      <c r="GDT165" s="59"/>
      <c r="GDU165" s="59"/>
      <c r="GDV165" s="59"/>
      <c r="GDW165" s="59"/>
      <c r="GDX165" s="59"/>
      <c r="GDY165" s="59"/>
      <c r="GDZ165" s="59"/>
      <c r="GEA165" s="59"/>
      <c r="GEB165" s="59"/>
      <c r="GEC165" s="59"/>
      <c r="GED165" s="59"/>
      <c r="GEE165" s="59"/>
      <c r="GEF165" s="59"/>
      <c r="GEG165" s="59"/>
      <c r="GEH165" s="59"/>
      <c r="GEI165" s="59"/>
      <c r="GEJ165" s="59"/>
      <c r="GEK165" s="59"/>
      <c r="GEL165" s="59"/>
      <c r="GEM165" s="59"/>
      <c r="GEN165" s="59"/>
      <c r="GEO165" s="59"/>
      <c r="GEP165" s="59"/>
      <c r="GEQ165" s="59"/>
      <c r="GER165" s="59"/>
      <c r="GES165" s="59"/>
      <c r="GET165" s="59"/>
      <c r="GEU165" s="59"/>
      <c r="GEV165" s="59"/>
      <c r="GEW165" s="59"/>
      <c r="GEX165" s="59"/>
      <c r="GEY165" s="59"/>
      <c r="GEZ165" s="59"/>
      <c r="GFA165" s="59"/>
      <c r="GFB165" s="59"/>
      <c r="GFC165" s="59"/>
      <c r="GFD165" s="59"/>
      <c r="GFE165" s="59"/>
      <c r="GFF165" s="59"/>
      <c r="GFG165" s="59"/>
      <c r="GFH165" s="59"/>
      <c r="GFI165" s="59"/>
      <c r="GFJ165" s="59"/>
      <c r="GFK165" s="59"/>
      <c r="GFL165" s="59"/>
      <c r="GFM165" s="59"/>
      <c r="GFN165" s="59"/>
      <c r="GFO165" s="59"/>
      <c r="GFP165" s="59"/>
      <c r="GFQ165" s="59"/>
      <c r="GFR165" s="59"/>
      <c r="GFS165" s="59"/>
      <c r="GFT165" s="59"/>
      <c r="GFU165" s="59"/>
      <c r="GFV165" s="59"/>
      <c r="GFW165" s="59"/>
      <c r="GFX165" s="59"/>
      <c r="GFY165" s="59"/>
      <c r="GFZ165" s="59"/>
      <c r="GGA165" s="59"/>
      <c r="GGB165" s="59"/>
      <c r="GGC165" s="59"/>
      <c r="GGD165" s="59"/>
      <c r="GGE165" s="59"/>
      <c r="GGF165" s="59"/>
      <c r="GGG165" s="59"/>
      <c r="GGH165" s="59"/>
      <c r="GGI165" s="59"/>
      <c r="GGJ165" s="59"/>
      <c r="GGK165" s="59"/>
      <c r="GGL165" s="59"/>
      <c r="GGM165" s="59"/>
      <c r="GGN165" s="59"/>
      <c r="GGO165" s="59"/>
      <c r="GGP165" s="59"/>
      <c r="GGQ165" s="59"/>
      <c r="GGR165" s="59"/>
      <c r="GGS165" s="59"/>
      <c r="GGT165" s="59"/>
      <c r="GGU165" s="59"/>
      <c r="GGV165" s="59"/>
      <c r="GGW165" s="59"/>
      <c r="GGX165" s="59"/>
      <c r="GGY165" s="59"/>
      <c r="GGZ165" s="59"/>
      <c r="GHA165" s="59"/>
      <c r="GHB165" s="59"/>
      <c r="GHC165" s="59"/>
      <c r="GHD165" s="59"/>
      <c r="GHE165" s="59"/>
      <c r="GHF165" s="59"/>
      <c r="GHG165" s="59"/>
      <c r="GHH165" s="59"/>
      <c r="GHI165" s="59"/>
      <c r="GHJ165" s="59"/>
      <c r="GHK165" s="59"/>
      <c r="GHL165" s="59"/>
      <c r="GHM165" s="59"/>
      <c r="GHN165" s="59"/>
      <c r="GHO165" s="59"/>
      <c r="GHP165" s="59"/>
      <c r="GHQ165" s="59"/>
      <c r="GHR165" s="59"/>
      <c r="GHS165" s="59"/>
      <c r="GHT165" s="59"/>
      <c r="GHU165" s="59"/>
      <c r="GHV165" s="59"/>
      <c r="GHW165" s="59"/>
      <c r="GHX165" s="59"/>
      <c r="GHY165" s="59"/>
      <c r="GHZ165" s="59"/>
      <c r="GIA165" s="59"/>
      <c r="GIB165" s="59"/>
      <c r="GIC165" s="59"/>
      <c r="GID165" s="59"/>
      <c r="GIE165" s="59"/>
      <c r="GIF165" s="59"/>
      <c r="GIG165" s="59"/>
      <c r="GIH165" s="59"/>
      <c r="GII165" s="59"/>
      <c r="GIJ165" s="59"/>
      <c r="GIK165" s="59"/>
      <c r="GIL165" s="59"/>
      <c r="GIM165" s="59"/>
      <c r="GIN165" s="59"/>
      <c r="GIO165" s="59"/>
      <c r="GIP165" s="59"/>
      <c r="GIQ165" s="59"/>
      <c r="GIR165" s="59"/>
      <c r="GIS165" s="59"/>
      <c r="GIT165" s="59"/>
      <c r="GIU165" s="59"/>
      <c r="GIV165" s="59"/>
      <c r="GIW165" s="59"/>
      <c r="GIX165" s="59"/>
      <c r="GIY165" s="59"/>
      <c r="GIZ165" s="59"/>
      <c r="GJA165" s="59"/>
      <c r="GJB165" s="59"/>
      <c r="GJC165" s="59"/>
      <c r="GJD165" s="59"/>
      <c r="GJE165" s="59"/>
      <c r="GJF165" s="59"/>
      <c r="GJG165" s="59"/>
      <c r="GJH165" s="59"/>
      <c r="GJI165" s="59"/>
      <c r="GJJ165" s="59"/>
      <c r="GJK165" s="59"/>
      <c r="GJL165" s="59"/>
      <c r="GJM165" s="59"/>
      <c r="GJN165" s="59"/>
      <c r="GJO165" s="59"/>
      <c r="GJP165" s="59"/>
      <c r="GJQ165" s="59"/>
      <c r="GJR165" s="59"/>
      <c r="GJS165" s="59"/>
      <c r="GJT165" s="59"/>
      <c r="GJU165" s="59"/>
      <c r="GJV165" s="59"/>
      <c r="GJW165" s="59"/>
      <c r="GJX165" s="59"/>
      <c r="GJY165" s="59"/>
      <c r="GJZ165" s="59"/>
      <c r="GKA165" s="59"/>
      <c r="GKB165" s="59"/>
      <c r="GKC165" s="59"/>
      <c r="GKD165" s="59"/>
      <c r="GKE165" s="59"/>
      <c r="GKF165" s="59"/>
      <c r="GKG165" s="59"/>
      <c r="GKH165" s="59"/>
      <c r="GKI165" s="59"/>
      <c r="GKJ165" s="59"/>
      <c r="GKK165" s="59"/>
      <c r="GKL165" s="59"/>
      <c r="GKM165" s="59"/>
      <c r="GKN165" s="59"/>
      <c r="GKO165" s="59"/>
      <c r="GKP165" s="59"/>
      <c r="GKQ165" s="59"/>
      <c r="GKR165" s="59"/>
      <c r="GKS165" s="59"/>
      <c r="GKT165" s="59"/>
      <c r="GKU165" s="59"/>
      <c r="GKV165" s="59"/>
      <c r="GKW165" s="59"/>
      <c r="GKX165" s="59"/>
      <c r="GKY165" s="59"/>
      <c r="GKZ165" s="59"/>
      <c r="GLA165" s="59"/>
      <c r="GLB165" s="59"/>
      <c r="GLC165" s="59"/>
      <c r="GLD165" s="59"/>
      <c r="GLE165" s="59"/>
      <c r="GLF165" s="59"/>
      <c r="GLG165" s="59"/>
      <c r="GLH165" s="59"/>
      <c r="GLI165" s="59"/>
      <c r="GLJ165" s="59"/>
      <c r="GLK165" s="59"/>
      <c r="GLL165" s="59"/>
      <c r="GLM165" s="59"/>
      <c r="GLN165" s="59"/>
      <c r="GLO165" s="59"/>
      <c r="GLP165" s="59"/>
      <c r="GLQ165" s="59"/>
      <c r="GLR165" s="59"/>
      <c r="GLS165" s="59"/>
      <c r="GLT165" s="59"/>
      <c r="GLU165" s="59"/>
      <c r="GLV165" s="59"/>
      <c r="GLW165" s="59"/>
      <c r="GLX165" s="59"/>
      <c r="GLY165" s="59"/>
      <c r="GLZ165" s="59"/>
      <c r="GMA165" s="59"/>
      <c r="GMB165" s="59"/>
      <c r="GMC165" s="59"/>
      <c r="GMD165" s="59"/>
      <c r="GME165" s="59"/>
      <c r="GMF165" s="59"/>
      <c r="GMG165" s="59"/>
      <c r="GMH165" s="59"/>
      <c r="GMI165" s="59"/>
      <c r="GMJ165" s="59"/>
      <c r="GMK165" s="59"/>
      <c r="GML165" s="59"/>
      <c r="GMM165" s="59"/>
      <c r="GMN165" s="59"/>
      <c r="GMO165" s="59"/>
      <c r="GMP165" s="59"/>
      <c r="GMQ165" s="59"/>
      <c r="GMR165" s="59"/>
      <c r="GMS165" s="59"/>
      <c r="GMT165" s="59"/>
      <c r="GMU165" s="59"/>
      <c r="GMV165" s="59"/>
      <c r="GMW165" s="59"/>
      <c r="GMX165" s="59"/>
      <c r="GMY165" s="59"/>
      <c r="GMZ165" s="59"/>
      <c r="GNA165" s="59"/>
      <c r="GNB165" s="59"/>
      <c r="GNC165" s="59"/>
      <c r="GND165" s="59"/>
      <c r="GNE165" s="59"/>
      <c r="GNF165" s="59"/>
      <c r="GNG165" s="59"/>
      <c r="GNH165" s="59"/>
      <c r="GNI165" s="59"/>
      <c r="GNJ165" s="59"/>
      <c r="GNK165" s="59"/>
      <c r="GNL165" s="59"/>
      <c r="GNM165" s="59"/>
      <c r="GNN165" s="59"/>
      <c r="GNO165" s="59"/>
      <c r="GNP165" s="59"/>
      <c r="GNQ165" s="59"/>
      <c r="GNR165" s="59"/>
      <c r="GNS165" s="59"/>
      <c r="GNT165" s="59"/>
      <c r="GNU165" s="59"/>
      <c r="GNV165" s="59"/>
      <c r="GNW165" s="59"/>
      <c r="GNX165" s="59"/>
      <c r="GNY165" s="59"/>
      <c r="GNZ165" s="59"/>
      <c r="GOA165" s="59"/>
      <c r="GOB165" s="59"/>
      <c r="GOC165" s="59"/>
      <c r="GOD165" s="59"/>
      <c r="GOE165" s="59"/>
      <c r="GOF165" s="59"/>
      <c r="GOG165" s="59"/>
      <c r="GOH165" s="59"/>
      <c r="GOI165" s="59"/>
      <c r="GOJ165" s="59"/>
      <c r="GOK165" s="59"/>
      <c r="GOL165" s="59"/>
      <c r="GOM165" s="59"/>
      <c r="GON165" s="59"/>
      <c r="GOO165" s="59"/>
      <c r="GOP165" s="59"/>
      <c r="GOQ165" s="59"/>
      <c r="GOR165" s="59"/>
      <c r="GOS165" s="59"/>
      <c r="GOT165" s="59"/>
      <c r="GOU165" s="59"/>
      <c r="GOV165" s="59"/>
      <c r="GOW165" s="59"/>
      <c r="GOX165" s="59"/>
      <c r="GOY165" s="59"/>
      <c r="GOZ165" s="59"/>
      <c r="GPA165" s="59"/>
      <c r="GPB165" s="59"/>
      <c r="GPC165" s="59"/>
      <c r="GPD165" s="59"/>
      <c r="GPE165" s="59"/>
      <c r="GPF165" s="59"/>
      <c r="GPG165" s="59"/>
      <c r="GPH165" s="59"/>
      <c r="GPI165" s="59"/>
      <c r="GPJ165" s="59"/>
      <c r="GPK165" s="59"/>
      <c r="GPL165" s="59"/>
      <c r="GPM165" s="59"/>
      <c r="GPN165" s="59"/>
      <c r="GPO165" s="59"/>
      <c r="GPP165" s="59"/>
      <c r="GPQ165" s="59"/>
      <c r="GPR165" s="59"/>
      <c r="GPS165" s="59"/>
      <c r="GPT165" s="59"/>
      <c r="GPU165" s="59"/>
      <c r="GPV165" s="59"/>
      <c r="GPW165" s="59"/>
      <c r="GPX165" s="59"/>
      <c r="GPY165" s="59"/>
      <c r="GPZ165" s="59"/>
      <c r="GQA165" s="59"/>
      <c r="GQB165" s="59"/>
      <c r="GQC165" s="59"/>
      <c r="GQD165" s="59"/>
      <c r="GQE165" s="59"/>
      <c r="GQF165" s="59"/>
      <c r="GQG165" s="59"/>
      <c r="GQH165" s="59"/>
      <c r="GQI165" s="59"/>
      <c r="GQJ165" s="59"/>
      <c r="GQK165" s="59"/>
      <c r="GQL165" s="59"/>
      <c r="GQM165" s="59"/>
      <c r="GQN165" s="59"/>
      <c r="GQO165" s="59"/>
      <c r="GQP165" s="59"/>
      <c r="GQQ165" s="59"/>
      <c r="GQR165" s="59"/>
      <c r="GQS165" s="59"/>
      <c r="GQT165" s="59"/>
      <c r="GQU165" s="59"/>
      <c r="GQV165" s="59"/>
      <c r="GQW165" s="59"/>
      <c r="GQX165" s="59"/>
      <c r="GQY165" s="59"/>
      <c r="GQZ165" s="59"/>
      <c r="GRA165" s="59"/>
      <c r="GRB165" s="59"/>
      <c r="GRC165" s="59"/>
      <c r="GRD165" s="59"/>
      <c r="GRE165" s="59"/>
      <c r="GRF165" s="59"/>
      <c r="GRG165" s="59"/>
      <c r="GRH165" s="59"/>
      <c r="GRI165" s="59"/>
      <c r="GRJ165" s="59"/>
      <c r="GRK165" s="59"/>
      <c r="GRL165" s="59"/>
      <c r="GRM165" s="59"/>
      <c r="GRN165" s="59"/>
      <c r="GRO165" s="59"/>
      <c r="GRP165" s="59"/>
      <c r="GRQ165" s="59"/>
      <c r="GRR165" s="59"/>
      <c r="GRS165" s="59"/>
      <c r="GRT165" s="59"/>
      <c r="GRU165" s="59"/>
      <c r="GRV165" s="59"/>
      <c r="GRW165" s="59"/>
      <c r="GRX165" s="59"/>
      <c r="GRY165" s="59"/>
      <c r="GRZ165" s="59"/>
      <c r="GSA165" s="59"/>
      <c r="GSB165" s="59"/>
      <c r="GSC165" s="59"/>
      <c r="GSD165" s="59"/>
      <c r="GSE165" s="59"/>
      <c r="GSF165" s="59"/>
      <c r="GSG165" s="59"/>
      <c r="GSH165" s="59"/>
      <c r="GSI165" s="59"/>
      <c r="GSJ165" s="59"/>
      <c r="GSK165" s="59"/>
      <c r="GSL165" s="59"/>
      <c r="GSM165" s="59"/>
      <c r="GSN165" s="59"/>
      <c r="GSO165" s="59"/>
      <c r="GSP165" s="59"/>
      <c r="GSQ165" s="59"/>
      <c r="GSR165" s="59"/>
      <c r="GSS165" s="59"/>
      <c r="GST165" s="59"/>
      <c r="GSU165" s="59"/>
      <c r="GSV165" s="59"/>
      <c r="GSW165" s="59"/>
      <c r="GSX165" s="59"/>
      <c r="GSY165" s="59"/>
      <c r="GSZ165" s="59"/>
      <c r="GTA165" s="59"/>
      <c r="GTB165" s="59"/>
      <c r="GTC165" s="59"/>
      <c r="GTD165" s="59"/>
      <c r="GTE165" s="59"/>
      <c r="GTF165" s="59"/>
      <c r="GTG165" s="59"/>
      <c r="GTH165" s="59"/>
      <c r="GTI165" s="59"/>
      <c r="GTJ165" s="59"/>
      <c r="GTK165" s="59"/>
      <c r="GTL165" s="59"/>
      <c r="GTM165" s="59"/>
      <c r="GTN165" s="59"/>
      <c r="GTO165" s="59"/>
      <c r="GTP165" s="59"/>
      <c r="GTQ165" s="59"/>
      <c r="GTR165" s="59"/>
      <c r="GTS165" s="59"/>
      <c r="GTT165" s="59"/>
      <c r="GTU165" s="59"/>
      <c r="GTV165" s="59"/>
      <c r="GTW165" s="59"/>
      <c r="GTX165" s="59"/>
      <c r="GTY165" s="59"/>
      <c r="GTZ165" s="59"/>
      <c r="GUA165" s="59"/>
      <c r="GUB165" s="59"/>
      <c r="GUC165" s="59"/>
      <c r="GUD165" s="59"/>
      <c r="GUE165" s="59"/>
      <c r="GUF165" s="59"/>
      <c r="GUG165" s="59"/>
      <c r="GUH165" s="59"/>
      <c r="GUI165" s="59"/>
      <c r="GUJ165" s="59"/>
      <c r="GUK165" s="59"/>
      <c r="GUL165" s="59"/>
      <c r="GUM165" s="59"/>
      <c r="GUN165" s="59"/>
      <c r="GUO165" s="59"/>
      <c r="GUP165" s="59"/>
      <c r="GUQ165" s="59"/>
      <c r="GUR165" s="59"/>
      <c r="GUS165" s="59"/>
      <c r="GUT165" s="59"/>
      <c r="GUU165" s="59"/>
      <c r="GUV165" s="59"/>
      <c r="GUW165" s="59"/>
      <c r="GUX165" s="59"/>
      <c r="GUY165" s="59"/>
      <c r="GUZ165" s="59"/>
      <c r="GVA165" s="59"/>
      <c r="GVB165" s="59"/>
      <c r="GVC165" s="59"/>
      <c r="GVD165" s="59"/>
      <c r="GVE165" s="59"/>
      <c r="GVF165" s="59"/>
      <c r="GVG165" s="59"/>
      <c r="GVH165" s="59"/>
      <c r="GVI165" s="59"/>
      <c r="GVJ165" s="59"/>
      <c r="GVK165" s="59"/>
      <c r="GVL165" s="59"/>
      <c r="GVM165" s="59"/>
      <c r="GVN165" s="59"/>
      <c r="GVO165" s="59"/>
      <c r="GVP165" s="59"/>
      <c r="GVQ165" s="59"/>
      <c r="GVR165" s="59"/>
      <c r="GVS165" s="59"/>
      <c r="GVT165" s="59"/>
      <c r="GVU165" s="59"/>
      <c r="GVV165" s="59"/>
      <c r="GVW165" s="59"/>
      <c r="GVX165" s="59"/>
      <c r="GVY165" s="59"/>
      <c r="GVZ165" s="59"/>
      <c r="GWA165" s="59"/>
      <c r="GWB165" s="59"/>
      <c r="GWC165" s="59"/>
      <c r="GWD165" s="59"/>
      <c r="GWE165" s="59"/>
      <c r="GWF165" s="59"/>
      <c r="GWG165" s="59"/>
      <c r="GWH165" s="59"/>
      <c r="GWI165" s="59"/>
      <c r="GWJ165" s="59"/>
      <c r="GWK165" s="59"/>
      <c r="GWL165" s="59"/>
      <c r="GWM165" s="59"/>
      <c r="GWN165" s="59"/>
      <c r="GWO165" s="59"/>
      <c r="GWP165" s="59"/>
      <c r="GWQ165" s="59"/>
      <c r="GWR165" s="59"/>
      <c r="GWS165" s="59"/>
      <c r="GWT165" s="59"/>
      <c r="GWU165" s="59"/>
      <c r="GWV165" s="59"/>
      <c r="GWW165" s="59"/>
      <c r="GWX165" s="59"/>
      <c r="GWY165" s="59"/>
      <c r="GWZ165" s="59"/>
      <c r="GXA165" s="59"/>
      <c r="GXB165" s="59"/>
      <c r="GXC165" s="59"/>
      <c r="GXD165" s="59"/>
      <c r="GXE165" s="59"/>
      <c r="GXF165" s="59"/>
      <c r="GXG165" s="59"/>
      <c r="GXH165" s="59"/>
      <c r="GXI165" s="59"/>
      <c r="GXJ165" s="59"/>
      <c r="GXK165" s="59"/>
      <c r="GXL165" s="59"/>
      <c r="GXM165" s="59"/>
      <c r="GXN165" s="59"/>
      <c r="GXO165" s="59"/>
      <c r="GXP165" s="59"/>
      <c r="GXQ165" s="59"/>
      <c r="GXR165" s="59"/>
      <c r="GXS165" s="59"/>
      <c r="GXT165" s="59"/>
      <c r="GXU165" s="59"/>
      <c r="GXV165" s="59"/>
      <c r="GXW165" s="59"/>
      <c r="GXX165" s="59"/>
      <c r="GXY165" s="59"/>
      <c r="GXZ165" s="59"/>
      <c r="GYA165" s="59"/>
      <c r="GYB165" s="59"/>
      <c r="GYC165" s="59"/>
      <c r="GYD165" s="59"/>
      <c r="GYE165" s="59"/>
      <c r="GYF165" s="59"/>
      <c r="GYG165" s="59"/>
      <c r="GYH165" s="59"/>
      <c r="GYI165" s="59"/>
      <c r="GYJ165" s="59"/>
      <c r="GYK165" s="59"/>
      <c r="GYL165" s="59"/>
      <c r="GYM165" s="59"/>
      <c r="GYN165" s="59"/>
      <c r="GYO165" s="59"/>
      <c r="GYP165" s="59"/>
      <c r="GYQ165" s="59"/>
      <c r="GYR165" s="59"/>
      <c r="GYS165" s="59"/>
      <c r="GYT165" s="59"/>
      <c r="GYU165" s="59"/>
      <c r="GYV165" s="59"/>
      <c r="GYW165" s="59"/>
      <c r="GYX165" s="59"/>
      <c r="GYY165" s="59"/>
      <c r="GYZ165" s="59"/>
      <c r="GZA165" s="59"/>
      <c r="GZB165" s="59"/>
      <c r="GZC165" s="59"/>
      <c r="GZD165" s="59"/>
      <c r="GZE165" s="59"/>
      <c r="GZF165" s="59"/>
      <c r="GZG165" s="59"/>
      <c r="GZH165" s="59"/>
      <c r="GZI165" s="59"/>
      <c r="GZJ165" s="59"/>
      <c r="GZK165" s="59"/>
      <c r="GZL165" s="59"/>
      <c r="GZM165" s="59"/>
      <c r="GZN165" s="59"/>
      <c r="GZO165" s="59"/>
      <c r="GZP165" s="59"/>
      <c r="GZQ165" s="59"/>
      <c r="GZR165" s="59"/>
      <c r="GZS165" s="59"/>
      <c r="GZT165" s="59"/>
      <c r="GZU165" s="59"/>
      <c r="GZV165" s="59"/>
      <c r="GZW165" s="59"/>
      <c r="GZX165" s="59"/>
      <c r="GZY165" s="59"/>
      <c r="GZZ165" s="59"/>
      <c r="HAA165" s="59"/>
      <c r="HAB165" s="59"/>
      <c r="HAC165" s="59"/>
      <c r="HAD165" s="59"/>
      <c r="HAE165" s="59"/>
      <c r="HAF165" s="59"/>
      <c r="HAG165" s="59"/>
      <c r="HAH165" s="59"/>
      <c r="HAI165" s="59"/>
      <c r="HAJ165" s="59"/>
      <c r="HAK165" s="59"/>
      <c r="HAL165" s="59"/>
      <c r="HAM165" s="59"/>
      <c r="HAN165" s="59"/>
      <c r="HAO165" s="59"/>
      <c r="HAP165" s="59"/>
      <c r="HAQ165" s="59"/>
      <c r="HAR165" s="59"/>
      <c r="HAS165" s="59"/>
      <c r="HAT165" s="59"/>
      <c r="HAU165" s="59"/>
      <c r="HAV165" s="59"/>
      <c r="HAW165" s="59"/>
      <c r="HAX165" s="59"/>
      <c r="HAY165" s="59"/>
      <c r="HAZ165" s="59"/>
      <c r="HBA165" s="59"/>
      <c r="HBB165" s="59"/>
      <c r="HBC165" s="59"/>
      <c r="HBD165" s="59"/>
      <c r="HBE165" s="59"/>
      <c r="HBF165" s="59"/>
      <c r="HBG165" s="59"/>
      <c r="HBH165" s="59"/>
      <c r="HBI165" s="59"/>
      <c r="HBJ165" s="59"/>
      <c r="HBK165" s="59"/>
      <c r="HBL165" s="59"/>
      <c r="HBM165" s="59"/>
      <c r="HBN165" s="59"/>
      <c r="HBO165" s="59"/>
      <c r="HBP165" s="59"/>
      <c r="HBQ165" s="59"/>
      <c r="HBR165" s="59"/>
      <c r="HBS165" s="59"/>
      <c r="HBT165" s="59"/>
      <c r="HBU165" s="59"/>
      <c r="HBV165" s="59"/>
      <c r="HBW165" s="59"/>
      <c r="HBX165" s="59"/>
      <c r="HBY165" s="59"/>
      <c r="HBZ165" s="59"/>
      <c r="HCA165" s="59"/>
      <c r="HCB165" s="59"/>
      <c r="HCC165" s="59"/>
      <c r="HCD165" s="59"/>
      <c r="HCE165" s="59"/>
      <c r="HCF165" s="59"/>
      <c r="HCG165" s="59"/>
      <c r="HCH165" s="59"/>
      <c r="HCI165" s="59"/>
      <c r="HCJ165" s="59"/>
      <c r="HCK165" s="59"/>
      <c r="HCL165" s="59"/>
      <c r="HCM165" s="59"/>
      <c r="HCN165" s="59"/>
      <c r="HCO165" s="59"/>
      <c r="HCP165" s="59"/>
      <c r="HCQ165" s="59"/>
      <c r="HCR165" s="59"/>
      <c r="HCS165" s="59"/>
      <c r="HCT165" s="59"/>
      <c r="HCU165" s="59"/>
      <c r="HCV165" s="59"/>
      <c r="HCW165" s="59"/>
      <c r="HCX165" s="59"/>
      <c r="HCY165" s="59"/>
      <c r="HCZ165" s="59"/>
      <c r="HDA165" s="59"/>
      <c r="HDB165" s="59"/>
      <c r="HDC165" s="59"/>
      <c r="HDD165" s="59"/>
      <c r="HDE165" s="59"/>
      <c r="HDF165" s="59"/>
      <c r="HDG165" s="59"/>
      <c r="HDH165" s="59"/>
      <c r="HDI165" s="59"/>
      <c r="HDJ165" s="59"/>
      <c r="HDK165" s="59"/>
      <c r="HDL165" s="59"/>
      <c r="HDM165" s="59"/>
      <c r="HDN165" s="59"/>
      <c r="HDO165" s="59"/>
      <c r="HDP165" s="59"/>
      <c r="HDQ165" s="59"/>
      <c r="HDR165" s="59"/>
      <c r="HDS165" s="59"/>
      <c r="HDT165" s="59"/>
      <c r="HDU165" s="59"/>
      <c r="HDV165" s="59"/>
      <c r="HDW165" s="59"/>
      <c r="HDX165" s="59"/>
      <c r="HDY165" s="59"/>
      <c r="HDZ165" s="59"/>
      <c r="HEA165" s="59"/>
      <c r="HEB165" s="59"/>
      <c r="HEC165" s="59"/>
      <c r="HED165" s="59"/>
      <c r="HEE165" s="59"/>
      <c r="HEF165" s="59"/>
      <c r="HEG165" s="59"/>
      <c r="HEH165" s="59"/>
      <c r="HEI165" s="59"/>
      <c r="HEJ165" s="59"/>
      <c r="HEK165" s="59"/>
      <c r="HEL165" s="59"/>
      <c r="HEM165" s="59"/>
      <c r="HEN165" s="59"/>
      <c r="HEO165" s="59"/>
      <c r="HEP165" s="59"/>
      <c r="HEQ165" s="59"/>
      <c r="HER165" s="59"/>
      <c r="HES165" s="59"/>
      <c r="HET165" s="59"/>
      <c r="HEU165" s="59"/>
      <c r="HEV165" s="59"/>
      <c r="HEW165" s="59"/>
      <c r="HEX165" s="59"/>
      <c r="HEY165" s="59"/>
      <c r="HEZ165" s="59"/>
      <c r="HFA165" s="59"/>
      <c r="HFB165" s="59"/>
      <c r="HFC165" s="59"/>
      <c r="HFD165" s="59"/>
      <c r="HFE165" s="59"/>
      <c r="HFF165" s="59"/>
      <c r="HFG165" s="59"/>
      <c r="HFH165" s="59"/>
      <c r="HFI165" s="59"/>
      <c r="HFJ165" s="59"/>
      <c r="HFK165" s="59"/>
      <c r="HFL165" s="59"/>
      <c r="HFM165" s="59"/>
      <c r="HFN165" s="59"/>
      <c r="HFO165" s="59"/>
      <c r="HFP165" s="59"/>
      <c r="HFQ165" s="59"/>
      <c r="HFR165" s="59"/>
      <c r="HFS165" s="59"/>
      <c r="HFT165" s="59"/>
      <c r="HFU165" s="59"/>
      <c r="HFV165" s="59"/>
      <c r="HFW165" s="59"/>
      <c r="HFX165" s="59"/>
      <c r="HFY165" s="59"/>
      <c r="HFZ165" s="59"/>
      <c r="HGA165" s="59"/>
      <c r="HGB165" s="59"/>
      <c r="HGC165" s="59"/>
      <c r="HGD165" s="59"/>
      <c r="HGE165" s="59"/>
      <c r="HGF165" s="59"/>
      <c r="HGG165" s="59"/>
      <c r="HGH165" s="59"/>
      <c r="HGI165" s="59"/>
      <c r="HGJ165" s="59"/>
      <c r="HGK165" s="59"/>
      <c r="HGL165" s="59"/>
      <c r="HGM165" s="59"/>
      <c r="HGN165" s="59"/>
      <c r="HGO165" s="59"/>
      <c r="HGP165" s="59"/>
      <c r="HGQ165" s="59"/>
      <c r="HGR165" s="59"/>
      <c r="HGS165" s="59"/>
      <c r="HGT165" s="59"/>
      <c r="HGU165" s="59"/>
      <c r="HGV165" s="59"/>
      <c r="HGW165" s="59"/>
      <c r="HGX165" s="59"/>
      <c r="HGY165" s="59"/>
      <c r="HGZ165" s="59"/>
      <c r="HHA165" s="59"/>
      <c r="HHB165" s="59"/>
      <c r="HHC165" s="59"/>
      <c r="HHD165" s="59"/>
      <c r="HHE165" s="59"/>
      <c r="HHF165" s="59"/>
      <c r="HHG165" s="59"/>
      <c r="HHH165" s="59"/>
      <c r="HHI165" s="59"/>
      <c r="HHJ165" s="59"/>
      <c r="HHK165" s="59"/>
      <c r="HHL165" s="59"/>
      <c r="HHM165" s="59"/>
      <c r="HHN165" s="59"/>
      <c r="HHO165" s="59"/>
      <c r="HHP165" s="59"/>
      <c r="HHQ165" s="59"/>
      <c r="HHR165" s="59"/>
      <c r="HHS165" s="59"/>
      <c r="HHT165" s="59"/>
      <c r="HHU165" s="59"/>
      <c r="HHV165" s="59"/>
      <c r="HHW165" s="59"/>
      <c r="HHX165" s="59"/>
      <c r="HHY165" s="59"/>
      <c r="HHZ165" s="59"/>
      <c r="HIA165" s="59"/>
      <c r="HIB165" s="59"/>
      <c r="HIC165" s="59"/>
      <c r="HID165" s="59"/>
      <c r="HIE165" s="59"/>
      <c r="HIF165" s="59"/>
      <c r="HIG165" s="59"/>
      <c r="HIH165" s="59"/>
      <c r="HII165" s="59"/>
      <c r="HIJ165" s="59"/>
      <c r="HIK165" s="59"/>
      <c r="HIL165" s="59"/>
      <c r="HIM165" s="59"/>
      <c r="HIN165" s="59"/>
      <c r="HIO165" s="59"/>
      <c r="HIP165" s="59"/>
      <c r="HIQ165" s="59"/>
      <c r="HIR165" s="59"/>
      <c r="HIS165" s="59"/>
      <c r="HIT165" s="59"/>
      <c r="HIU165" s="59"/>
      <c r="HIV165" s="59"/>
      <c r="HIW165" s="59"/>
      <c r="HIX165" s="59"/>
      <c r="HIY165" s="59"/>
      <c r="HIZ165" s="59"/>
      <c r="HJA165" s="59"/>
      <c r="HJB165" s="59"/>
      <c r="HJC165" s="59"/>
      <c r="HJD165" s="59"/>
      <c r="HJE165" s="59"/>
      <c r="HJF165" s="59"/>
      <c r="HJG165" s="59"/>
      <c r="HJH165" s="59"/>
      <c r="HJI165" s="59"/>
      <c r="HJJ165" s="59"/>
      <c r="HJK165" s="59"/>
      <c r="HJL165" s="59"/>
      <c r="HJM165" s="59"/>
      <c r="HJN165" s="59"/>
      <c r="HJO165" s="59"/>
      <c r="HJP165" s="59"/>
      <c r="HJQ165" s="59"/>
      <c r="HJR165" s="59"/>
      <c r="HJS165" s="59"/>
      <c r="HJT165" s="59"/>
      <c r="HJU165" s="59"/>
      <c r="HJV165" s="59"/>
      <c r="HJW165" s="59"/>
      <c r="HJX165" s="59"/>
      <c r="HJY165" s="59"/>
      <c r="HJZ165" s="59"/>
      <c r="HKA165" s="59"/>
      <c r="HKB165" s="59"/>
      <c r="HKC165" s="59"/>
      <c r="HKD165" s="59"/>
      <c r="HKE165" s="59"/>
      <c r="HKF165" s="59"/>
      <c r="HKG165" s="59"/>
      <c r="HKH165" s="59"/>
      <c r="HKI165" s="59"/>
      <c r="HKJ165" s="59"/>
      <c r="HKK165" s="59"/>
      <c r="HKL165" s="59"/>
      <c r="HKM165" s="59"/>
      <c r="HKN165" s="59"/>
      <c r="HKO165" s="59"/>
      <c r="HKP165" s="59"/>
      <c r="HKQ165" s="59"/>
      <c r="HKR165" s="59"/>
      <c r="HKS165" s="59"/>
      <c r="HKT165" s="59"/>
      <c r="HKU165" s="59"/>
      <c r="HKV165" s="59"/>
      <c r="HKW165" s="59"/>
      <c r="HKX165" s="59"/>
      <c r="HKY165" s="59"/>
      <c r="HKZ165" s="59"/>
      <c r="HLA165" s="59"/>
      <c r="HLB165" s="59"/>
      <c r="HLC165" s="59"/>
      <c r="HLD165" s="59"/>
      <c r="HLE165" s="59"/>
      <c r="HLF165" s="59"/>
      <c r="HLG165" s="59"/>
      <c r="HLH165" s="59"/>
      <c r="HLI165" s="59"/>
      <c r="HLJ165" s="59"/>
      <c r="HLK165" s="59"/>
      <c r="HLL165" s="59"/>
      <c r="HLM165" s="59"/>
      <c r="HLN165" s="59"/>
      <c r="HLO165" s="59"/>
      <c r="HLP165" s="59"/>
      <c r="HLQ165" s="59"/>
      <c r="HLR165" s="59"/>
      <c r="HLS165" s="59"/>
      <c r="HLT165" s="59"/>
      <c r="HLU165" s="59"/>
      <c r="HLV165" s="59"/>
      <c r="HLW165" s="59"/>
      <c r="HLX165" s="59"/>
      <c r="HLY165" s="59"/>
      <c r="HLZ165" s="59"/>
      <c r="HMA165" s="59"/>
      <c r="HMB165" s="59"/>
      <c r="HMC165" s="59"/>
      <c r="HMD165" s="59"/>
      <c r="HME165" s="59"/>
      <c r="HMF165" s="59"/>
      <c r="HMG165" s="59"/>
      <c r="HMH165" s="59"/>
      <c r="HMI165" s="59"/>
      <c r="HMJ165" s="59"/>
      <c r="HMK165" s="59"/>
      <c r="HML165" s="59"/>
      <c r="HMM165" s="59"/>
      <c r="HMN165" s="59"/>
      <c r="HMO165" s="59"/>
      <c r="HMP165" s="59"/>
      <c r="HMQ165" s="59"/>
      <c r="HMR165" s="59"/>
      <c r="HMS165" s="59"/>
      <c r="HMT165" s="59"/>
      <c r="HMU165" s="59"/>
      <c r="HMV165" s="59"/>
      <c r="HMW165" s="59"/>
      <c r="HMX165" s="59"/>
      <c r="HMY165" s="59"/>
      <c r="HMZ165" s="59"/>
      <c r="HNA165" s="59"/>
      <c r="HNB165" s="59"/>
      <c r="HNC165" s="59"/>
      <c r="HND165" s="59"/>
      <c r="HNE165" s="59"/>
      <c r="HNF165" s="59"/>
      <c r="HNG165" s="59"/>
      <c r="HNH165" s="59"/>
      <c r="HNI165" s="59"/>
      <c r="HNJ165" s="59"/>
      <c r="HNK165" s="59"/>
      <c r="HNL165" s="59"/>
      <c r="HNM165" s="59"/>
      <c r="HNN165" s="59"/>
      <c r="HNO165" s="59"/>
      <c r="HNP165" s="59"/>
      <c r="HNQ165" s="59"/>
      <c r="HNR165" s="59"/>
      <c r="HNS165" s="59"/>
      <c r="HNT165" s="59"/>
      <c r="HNU165" s="59"/>
      <c r="HNV165" s="59"/>
      <c r="HNW165" s="59"/>
      <c r="HNX165" s="59"/>
      <c r="HNY165" s="59"/>
      <c r="HNZ165" s="59"/>
      <c r="HOA165" s="59"/>
      <c r="HOB165" s="59"/>
      <c r="HOC165" s="59"/>
      <c r="HOD165" s="59"/>
      <c r="HOE165" s="59"/>
      <c r="HOF165" s="59"/>
      <c r="HOG165" s="59"/>
      <c r="HOH165" s="59"/>
      <c r="HOI165" s="59"/>
      <c r="HOJ165" s="59"/>
      <c r="HOK165" s="59"/>
      <c r="HOL165" s="59"/>
      <c r="HOM165" s="59"/>
      <c r="HON165" s="59"/>
      <c r="HOO165" s="59"/>
      <c r="HOP165" s="59"/>
      <c r="HOQ165" s="59"/>
      <c r="HOR165" s="59"/>
      <c r="HOS165" s="59"/>
      <c r="HOT165" s="59"/>
      <c r="HOU165" s="59"/>
      <c r="HOV165" s="59"/>
      <c r="HOW165" s="59"/>
      <c r="HOX165" s="59"/>
      <c r="HOY165" s="59"/>
      <c r="HOZ165" s="59"/>
      <c r="HPA165" s="59"/>
      <c r="HPB165" s="59"/>
      <c r="HPC165" s="59"/>
      <c r="HPD165" s="59"/>
      <c r="HPE165" s="59"/>
      <c r="HPF165" s="59"/>
      <c r="HPG165" s="59"/>
      <c r="HPH165" s="59"/>
      <c r="HPI165" s="59"/>
      <c r="HPJ165" s="59"/>
      <c r="HPK165" s="59"/>
      <c r="HPL165" s="59"/>
      <c r="HPM165" s="59"/>
      <c r="HPN165" s="59"/>
      <c r="HPO165" s="59"/>
      <c r="HPP165" s="59"/>
      <c r="HPQ165" s="59"/>
      <c r="HPR165" s="59"/>
      <c r="HPS165" s="59"/>
      <c r="HPT165" s="59"/>
      <c r="HPU165" s="59"/>
      <c r="HPV165" s="59"/>
      <c r="HPW165" s="59"/>
      <c r="HPX165" s="59"/>
      <c r="HPY165" s="59"/>
      <c r="HPZ165" s="59"/>
      <c r="HQA165" s="59"/>
      <c r="HQB165" s="59"/>
      <c r="HQC165" s="59"/>
      <c r="HQD165" s="59"/>
      <c r="HQE165" s="59"/>
      <c r="HQF165" s="59"/>
      <c r="HQG165" s="59"/>
      <c r="HQH165" s="59"/>
      <c r="HQI165" s="59"/>
      <c r="HQJ165" s="59"/>
      <c r="HQK165" s="59"/>
      <c r="HQL165" s="59"/>
      <c r="HQM165" s="59"/>
      <c r="HQN165" s="59"/>
      <c r="HQO165" s="59"/>
      <c r="HQP165" s="59"/>
      <c r="HQQ165" s="59"/>
      <c r="HQR165" s="59"/>
      <c r="HQS165" s="59"/>
      <c r="HQT165" s="59"/>
      <c r="HQU165" s="59"/>
      <c r="HQV165" s="59"/>
      <c r="HQW165" s="59"/>
      <c r="HQX165" s="59"/>
      <c r="HQY165" s="59"/>
      <c r="HQZ165" s="59"/>
      <c r="HRA165" s="59"/>
      <c r="HRB165" s="59"/>
      <c r="HRC165" s="59"/>
      <c r="HRD165" s="59"/>
      <c r="HRE165" s="59"/>
      <c r="HRF165" s="59"/>
      <c r="HRG165" s="59"/>
      <c r="HRH165" s="59"/>
      <c r="HRI165" s="59"/>
      <c r="HRJ165" s="59"/>
      <c r="HRK165" s="59"/>
      <c r="HRL165" s="59"/>
      <c r="HRM165" s="59"/>
      <c r="HRN165" s="59"/>
      <c r="HRO165" s="59"/>
      <c r="HRP165" s="59"/>
      <c r="HRQ165" s="59"/>
      <c r="HRR165" s="59"/>
      <c r="HRS165" s="59"/>
      <c r="HRT165" s="59"/>
      <c r="HRU165" s="59"/>
      <c r="HRV165" s="59"/>
      <c r="HRW165" s="59"/>
      <c r="HRX165" s="59"/>
      <c r="HRY165" s="59"/>
      <c r="HRZ165" s="59"/>
      <c r="HSA165" s="59"/>
      <c r="HSB165" s="59"/>
      <c r="HSC165" s="59"/>
      <c r="HSD165" s="59"/>
      <c r="HSE165" s="59"/>
      <c r="HSF165" s="59"/>
      <c r="HSG165" s="59"/>
      <c r="HSH165" s="59"/>
      <c r="HSI165" s="59"/>
      <c r="HSJ165" s="59"/>
      <c r="HSK165" s="59"/>
      <c r="HSL165" s="59"/>
      <c r="HSM165" s="59"/>
      <c r="HSN165" s="59"/>
      <c r="HSO165" s="59"/>
      <c r="HSP165" s="59"/>
      <c r="HSQ165" s="59"/>
      <c r="HSR165" s="59"/>
      <c r="HSS165" s="59"/>
      <c r="HST165" s="59"/>
      <c r="HSU165" s="59"/>
      <c r="HSV165" s="59"/>
      <c r="HSW165" s="59"/>
      <c r="HSX165" s="59"/>
      <c r="HSY165" s="59"/>
      <c r="HSZ165" s="59"/>
      <c r="HTA165" s="59"/>
      <c r="HTB165" s="59"/>
      <c r="HTC165" s="59"/>
      <c r="HTD165" s="59"/>
      <c r="HTE165" s="59"/>
      <c r="HTF165" s="59"/>
      <c r="HTG165" s="59"/>
      <c r="HTH165" s="59"/>
      <c r="HTI165" s="59"/>
      <c r="HTJ165" s="59"/>
      <c r="HTK165" s="59"/>
      <c r="HTL165" s="59"/>
      <c r="HTM165" s="59"/>
      <c r="HTN165" s="59"/>
      <c r="HTO165" s="59"/>
      <c r="HTP165" s="59"/>
      <c r="HTQ165" s="59"/>
      <c r="HTR165" s="59"/>
      <c r="HTS165" s="59"/>
      <c r="HTT165" s="59"/>
      <c r="HTU165" s="59"/>
      <c r="HTV165" s="59"/>
      <c r="HTW165" s="59"/>
      <c r="HTX165" s="59"/>
      <c r="HTY165" s="59"/>
      <c r="HTZ165" s="59"/>
      <c r="HUA165" s="59"/>
      <c r="HUB165" s="59"/>
      <c r="HUC165" s="59"/>
      <c r="HUD165" s="59"/>
      <c r="HUE165" s="59"/>
      <c r="HUF165" s="59"/>
      <c r="HUG165" s="59"/>
      <c r="HUH165" s="59"/>
      <c r="HUI165" s="59"/>
      <c r="HUJ165" s="59"/>
      <c r="HUK165" s="59"/>
      <c r="HUL165" s="59"/>
      <c r="HUM165" s="59"/>
      <c r="HUN165" s="59"/>
      <c r="HUO165" s="59"/>
      <c r="HUP165" s="59"/>
      <c r="HUQ165" s="59"/>
      <c r="HUR165" s="59"/>
      <c r="HUS165" s="59"/>
      <c r="HUT165" s="59"/>
      <c r="HUU165" s="59"/>
      <c r="HUV165" s="59"/>
      <c r="HUW165" s="59"/>
      <c r="HUX165" s="59"/>
      <c r="HUY165" s="59"/>
      <c r="HUZ165" s="59"/>
      <c r="HVA165" s="59"/>
      <c r="HVB165" s="59"/>
      <c r="HVC165" s="59"/>
      <c r="HVD165" s="59"/>
      <c r="HVE165" s="59"/>
      <c r="HVF165" s="59"/>
      <c r="HVG165" s="59"/>
      <c r="HVH165" s="59"/>
      <c r="HVI165" s="59"/>
      <c r="HVJ165" s="59"/>
      <c r="HVK165" s="59"/>
      <c r="HVL165" s="59"/>
      <c r="HVM165" s="59"/>
      <c r="HVN165" s="59"/>
      <c r="HVO165" s="59"/>
      <c r="HVP165" s="59"/>
      <c r="HVQ165" s="59"/>
      <c r="HVR165" s="59"/>
      <c r="HVS165" s="59"/>
      <c r="HVT165" s="59"/>
      <c r="HVU165" s="59"/>
      <c r="HVV165" s="59"/>
      <c r="HVW165" s="59"/>
      <c r="HVX165" s="59"/>
      <c r="HVY165" s="59"/>
      <c r="HVZ165" s="59"/>
      <c r="HWA165" s="59"/>
      <c r="HWB165" s="59"/>
      <c r="HWC165" s="59"/>
      <c r="HWD165" s="59"/>
      <c r="HWE165" s="59"/>
      <c r="HWF165" s="59"/>
      <c r="HWG165" s="59"/>
      <c r="HWH165" s="59"/>
      <c r="HWI165" s="59"/>
      <c r="HWJ165" s="59"/>
      <c r="HWK165" s="59"/>
      <c r="HWL165" s="59"/>
      <c r="HWM165" s="59"/>
      <c r="HWN165" s="59"/>
      <c r="HWO165" s="59"/>
      <c r="HWP165" s="59"/>
      <c r="HWQ165" s="59"/>
      <c r="HWR165" s="59"/>
      <c r="HWS165" s="59"/>
      <c r="HWT165" s="59"/>
      <c r="HWU165" s="59"/>
      <c r="HWV165" s="59"/>
      <c r="HWW165" s="59"/>
      <c r="HWX165" s="59"/>
      <c r="HWY165" s="59"/>
      <c r="HWZ165" s="59"/>
      <c r="HXA165" s="59"/>
      <c r="HXB165" s="59"/>
      <c r="HXC165" s="59"/>
      <c r="HXD165" s="59"/>
      <c r="HXE165" s="59"/>
      <c r="HXF165" s="59"/>
      <c r="HXG165" s="59"/>
      <c r="HXH165" s="59"/>
      <c r="HXI165" s="59"/>
      <c r="HXJ165" s="59"/>
      <c r="HXK165" s="59"/>
      <c r="HXL165" s="59"/>
      <c r="HXM165" s="59"/>
      <c r="HXN165" s="59"/>
      <c r="HXO165" s="59"/>
      <c r="HXP165" s="59"/>
      <c r="HXQ165" s="59"/>
      <c r="HXR165" s="59"/>
      <c r="HXS165" s="59"/>
      <c r="HXT165" s="59"/>
      <c r="HXU165" s="59"/>
      <c r="HXV165" s="59"/>
      <c r="HXW165" s="59"/>
      <c r="HXX165" s="59"/>
      <c r="HXY165" s="59"/>
      <c r="HXZ165" s="59"/>
      <c r="HYA165" s="59"/>
      <c r="HYB165" s="59"/>
      <c r="HYC165" s="59"/>
      <c r="HYD165" s="59"/>
      <c r="HYE165" s="59"/>
      <c r="HYF165" s="59"/>
      <c r="HYG165" s="59"/>
      <c r="HYH165" s="59"/>
      <c r="HYI165" s="59"/>
      <c r="HYJ165" s="59"/>
      <c r="HYK165" s="59"/>
      <c r="HYL165" s="59"/>
      <c r="HYM165" s="59"/>
      <c r="HYN165" s="59"/>
      <c r="HYO165" s="59"/>
      <c r="HYP165" s="59"/>
      <c r="HYQ165" s="59"/>
      <c r="HYR165" s="59"/>
      <c r="HYS165" s="59"/>
      <c r="HYT165" s="59"/>
      <c r="HYU165" s="59"/>
      <c r="HYV165" s="59"/>
      <c r="HYW165" s="59"/>
      <c r="HYX165" s="59"/>
      <c r="HYY165" s="59"/>
      <c r="HYZ165" s="59"/>
      <c r="HZA165" s="59"/>
      <c r="HZB165" s="59"/>
      <c r="HZC165" s="59"/>
      <c r="HZD165" s="59"/>
      <c r="HZE165" s="59"/>
      <c r="HZF165" s="59"/>
      <c r="HZG165" s="59"/>
      <c r="HZH165" s="59"/>
      <c r="HZI165" s="59"/>
      <c r="HZJ165" s="59"/>
      <c r="HZK165" s="59"/>
      <c r="HZL165" s="59"/>
      <c r="HZM165" s="59"/>
      <c r="HZN165" s="59"/>
      <c r="HZO165" s="59"/>
      <c r="HZP165" s="59"/>
      <c r="HZQ165" s="59"/>
      <c r="HZR165" s="59"/>
      <c r="HZS165" s="59"/>
      <c r="HZT165" s="59"/>
      <c r="HZU165" s="59"/>
      <c r="HZV165" s="59"/>
      <c r="HZW165" s="59"/>
      <c r="HZX165" s="59"/>
      <c r="HZY165" s="59"/>
      <c r="HZZ165" s="59"/>
      <c r="IAA165" s="59"/>
      <c r="IAB165" s="59"/>
      <c r="IAC165" s="59"/>
      <c r="IAD165" s="59"/>
      <c r="IAE165" s="59"/>
      <c r="IAF165" s="59"/>
      <c r="IAG165" s="59"/>
      <c r="IAH165" s="59"/>
      <c r="IAI165" s="59"/>
      <c r="IAJ165" s="59"/>
      <c r="IAK165" s="59"/>
      <c r="IAL165" s="59"/>
      <c r="IAM165" s="59"/>
      <c r="IAN165" s="59"/>
      <c r="IAO165" s="59"/>
      <c r="IAP165" s="59"/>
      <c r="IAQ165" s="59"/>
      <c r="IAR165" s="59"/>
      <c r="IAS165" s="59"/>
      <c r="IAT165" s="59"/>
      <c r="IAU165" s="59"/>
      <c r="IAV165" s="59"/>
      <c r="IAW165" s="59"/>
      <c r="IAX165" s="59"/>
      <c r="IAY165" s="59"/>
      <c r="IAZ165" s="59"/>
      <c r="IBA165" s="59"/>
      <c r="IBB165" s="59"/>
      <c r="IBC165" s="59"/>
      <c r="IBD165" s="59"/>
      <c r="IBE165" s="59"/>
      <c r="IBF165" s="59"/>
      <c r="IBG165" s="59"/>
      <c r="IBH165" s="59"/>
      <c r="IBI165" s="59"/>
      <c r="IBJ165" s="59"/>
      <c r="IBK165" s="59"/>
      <c r="IBL165" s="59"/>
      <c r="IBM165" s="59"/>
      <c r="IBN165" s="59"/>
      <c r="IBO165" s="59"/>
      <c r="IBP165" s="59"/>
      <c r="IBQ165" s="59"/>
      <c r="IBR165" s="59"/>
      <c r="IBS165" s="59"/>
      <c r="IBT165" s="59"/>
      <c r="IBU165" s="59"/>
      <c r="IBV165" s="59"/>
      <c r="IBW165" s="59"/>
      <c r="IBX165" s="59"/>
      <c r="IBY165" s="59"/>
      <c r="IBZ165" s="59"/>
      <c r="ICA165" s="59"/>
      <c r="ICB165" s="59"/>
      <c r="ICC165" s="59"/>
      <c r="ICD165" s="59"/>
      <c r="ICE165" s="59"/>
      <c r="ICF165" s="59"/>
      <c r="ICG165" s="59"/>
      <c r="ICH165" s="59"/>
      <c r="ICI165" s="59"/>
      <c r="ICJ165" s="59"/>
      <c r="ICK165" s="59"/>
      <c r="ICL165" s="59"/>
      <c r="ICM165" s="59"/>
      <c r="ICN165" s="59"/>
      <c r="ICO165" s="59"/>
      <c r="ICP165" s="59"/>
      <c r="ICQ165" s="59"/>
      <c r="ICR165" s="59"/>
      <c r="ICS165" s="59"/>
      <c r="ICT165" s="59"/>
      <c r="ICU165" s="59"/>
      <c r="ICV165" s="59"/>
      <c r="ICW165" s="59"/>
      <c r="ICX165" s="59"/>
      <c r="ICY165" s="59"/>
      <c r="ICZ165" s="59"/>
      <c r="IDA165" s="59"/>
      <c r="IDB165" s="59"/>
      <c r="IDC165" s="59"/>
      <c r="IDD165" s="59"/>
      <c r="IDE165" s="59"/>
      <c r="IDF165" s="59"/>
      <c r="IDG165" s="59"/>
      <c r="IDH165" s="59"/>
      <c r="IDI165" s="59"/>
      <c r="IDJ165" s="59"/>
      <c r="IDK165" s="59"/>
      <c r="IDL165" s="59"/>
      <c r="IDM165" s="59"/>
      <c r="IDN165" s="59"/>
      <c r="IDO165" s="59"/>
      <c r="IDP165" s="59"/>
      <c r="IDQ165" s="59"/>
      <c r="IDR165" s="59"/>
      <c r="IDS165" s="59"/>
      <c r="IDT165" s="59"/>
      <c r="IDU165" s="59"/>
      <c r="IDV165" s="59"/>
      <c r="IDW165" s="59"/>
      <c r="IDX165" s="59"/>
      <c r="IDY165" s="59"/>
      <c r="IDZ165" s="59"/>
      <c r="IEA165" s="59"/>
      <c r="IEB165" s="59"/>
      <c r="IEC165" s="59"/>
      <c r="IED165" s="59"/>
      <c r="IEE165" s="59"/>
      <c r="IEF165" s="59"/>
      <c r="IEG165" s="59"/>
      <c r="IEH165" s="59"/>
      <c r="IEI165" s="59"/>
      <c r="IEJ165" s="59"/>
      <c r="IEK165" s="59"/>
      <c r="IEL165" s="59"/>
      <c r="IEM165" s="59"/>
      <c r="IEN165" s="59"/>
      <c r="IEO165" s="59"/>
      <c r="IEP165" s="59"/>
      <c r="IEQ165" s="59"/>
      <c r="IER165" s="59"/>
      <c r="IES165" s="59"/>
      <c r="IET165" s="59"/>
      <c r="IEU165" s="59"/>
      <c r="IEV165" s="59"/>
      <c r="IEW165" s="59"/>
      <c r="IEX165" s="59"/>
      <c r="IEY165" s="59"/>
      <c r="IEZ165" s="59"/>
      <c r="IFA165" s="59"/>
      <c r="IFB165" s="59"/>
      <c r="IFC165" s="59"/>
      <c r="IFD165" s="59"/>
      <c r="IFE165" s="59"/>
      <c r="IFF165" s="59"/>
      <c r="IFG165" s="59"/>
      <c r="IFH165" s="59"/>
      <c r="IFI165" s="59"/>
      <c r="IFJ165" s="59"/>
      <c r="IFK165" s="59"/>
      <c r="IFL165" s="59"/>
      <c r="IFM165" s="59"/>
      <c r="IFN165" s="59"/>
      <c r="IFO165" s="59"/>
      <c r="IFP165" s="59"/>
      <c r="IFQ165" s="59"/>
      <c r="IFR165" s="59"/>
      <c r="IFS165" s="59"/>
      <c r="IFT165" s="59"/>
      <c r="IFU165" s="59"/>
      <c r="IFV165" s="59"/>
      <c r="IFW165" s="59"/>
      <c r="IFX165" s="59"/>
      <c r="IFY165" s="59"/>
      <c r="IFZ165" s="59"/>
      <c r="IGA165" s="59"/>
      <c r="IGB165" s="59"/>
      <c r="IGC165" s="59"/>
      <c r="IGD165" s="59"/>
      <c r="IGE165" s="59"/>
      <c r="IGF165" s="59"/>
      <c r="IGG165" s="59"/>
      <c r="IGH165" s="59"/>
      <c r="IGI165" s="59"/>
      <c r="IGJ165" s="59"/>
      <c r="IGK165" s="59"/>
      <c r="IGL165" s="59"/>
      <c r="IGM165" s="59"/>
      <c r="IGN165" s="59"/>
      <c r="IGO165" s="59"/>
      <c r="IGP165" s="59"/>
      <c r="IGQ165" s="59"/>
      <c r="IGR165" s="59"/>
      <c r="IGS165" s="59"/>
      <c r="IGT165" s="59"/>
      <c r="IGU165" s="59"/>
      <c r="IGV165" s="59"/>
      <c r="IGW165" s="59"/>
      <c r="IGX165" s="59"/>
      <c r="IGY165" s="59"/>
      <c r="IGZ165" s="59"/>
      <c r="IHA165" s="59"/>
      <c r="IHB165" s="59"/>
      <c r="IHC165" s="59"/>
      <c r="IHD165" s="59"/>
      <c r="IHE165" s="59"/>
      <c r="IHF165" s="59"/>
      <c r="IHG165" s="59"/>
      <c r="IHH165" s="59"/>
      <c r="IHI165" s="59"/>
      <c r="IHJ165" s="59"/>
      <c r="IHK165" s="59"/>
      <c r="IHL165" s="59"/>
      <c r="IHM165" s="59"/>
      <c r="IHN165" s="59"/>
      <c r="IHO165" s="59"/>
      <c r="IHP165" s="59"/>
      <c r="IHQ165" s="59"/>
      <c r="IHR165" s="59"/>
      <c r="IHS165" s="59"/>
      <c r="IHT165" s="59"/>
      <c r="IHU165" s="59"/>
      <c r="IHV165" s="59"/>
      <c r="IHW165" s="59"/>
      <c r="IHX165" s="59"/>
      <c r="IHY165" s="59"/>
      <c r="IHZ165" s="59"/>
      <c r="IIA165" s="59"/>
      <c r="IIB165" s="59"/>
      <c r="IIC165" s="59"/>
      <c r="IID165" s="59"/>
      <c r="IIE165" s="59"/>
      <c r="IIF165" s="59"/>
      <c r="IIG165" s="59"/>
      <c r="IIH165" s="59"/>
      <c r="III165" s="59"/>
      <c r="IIJ165" s="59"/>
      <c r="IIK165" s="59"/>
      <c r="IIL165" s="59"/>
      <c r="IIM165" s="59"/>
      <c r="IIN165" s="59"/>
      <c r="IIO165" s="59"/>
      <c r="IIP165" s="59"/>
      <c r="IIQ165" s="59"/>
      <c r="IIR165" s="59"/>
      <c r="IIS165" s="59"/>
      <c r="IIT165" s="59"/>
      <c r="IIU165" s="59"/>
      <c r="IIV165" s="59"/>
      <c r="IIW165" s="59"/>
      <c r="IIX165" s="59"/>
      <c r="IIY165" s="59"/>
      <c r="IIZ165" s="59"/>
      <c r="IJA165" s="59"/>
      <c r="IJB165" s="59"/>
      <c r="IJC165" s="59"/>
      <c r="IJD165" s="59"/>
      <c r="IJE165" s="59"/>
      <c r="IJF165" s="59"/>
      <c r="IJG165" s="59"/>
      <c r="IJH165" s="59"/>
      <c r="IJI165" s="59"/>
      <c r="IJJ165" s="59"/>
      <c r="IJK165" s="59"/>
      <c r="IJL165" s="59"/>
      <c r="IJM165" s="59"/>
      <c r="IJN165" s="59"/>
      <c r="IJO165" s="59"/>
      <c r="IJP165" s="59"/>
      <c r="IJQ165" s="59"/>
      <c r="IJR165" s="59"/>
      <c r="IJS165" s="59"/>
      <c r="IJT165" s="59"/>
      <c r="IJU165" s="59"/>
      <c r="IJV165" s="59"/>
      <c r="IJW165" s="59"/>
      <c r="IJX165" s="59"/>
      <c r="IJY165" s="59"/>
      <c r="IJZ165" s="59"/>
      <c r="IKA165" s="59"/>
      <c r="IKB165" s="59"/>
      <c r="IKC165" s="59"/>
      <c r="IKD165" s="59"/>
      <c r="IKE165" s="59"/>
      <c r="IKF165" s="59"/>
      <c r="IKG165" s="59"/>
      <c r="IKH165" s="59"/>
      <c r="IKI165" s="59"/>
      <c r="IKJ165" s="59"/>
      <c r="IKK165" s="59"/>
      <c r="IKL165" s="59"/>
      <c r="IKM165" s="59"/>
      <c r="IKN165" s="59"/>
      <c r="IKO165" s="59"/>
      <c r="IKP165" s="59"/>
      <c r="IKQ165" s="59"/>
      <c r="IKR165" s="59"/>
      <c r="IKS165" s="59"/>
      <c r="IKT165" s="59"/>
      <c r="IKU165" s="59"/>
      <c r="IKV165" s="59"/>
      <c r="IKW165" s="59"/>
      <c r="IKX165" s="59"/>
      <c r="IKY165" s="59"/>
      <c r="IKZ165" s="59"/>
      <c r="ILA165" s="59"/>
      <c r="ILB165" s="59"/>
      <c r="ILC165" s="59"/>
      <c r="ILD165" s="59"/>
      <c r="ILE165" s="59"/>
      <c r="ILF165" s="59"/>
      <c r="ILG165" s="59"/>
      <c r="ILH165" s="59"/>
      <c r="ILI165" s="59"/>
      <c r="ILJ165" s="59"/>
      <c r="ILK165" s="59"/>
      <c r="ILL165" s="59"/>
      <c r="ILM165" s="59"/>
      <c r="ILN165" s="59"/>
      <c r="ILO165" s="59"/>
      <c r="ILP165" s="59"/>
      <c r="ILQ165" s="59"/>
      <c r="ILR165" s="59"/>
      <c r="ILS165" s="59"/>
      <c r="ILT165" s="59"/>
      <c r="ILU165" s="59"/>
      <c r="ILV165" s="59"/>
      <c r="ILW165" s="59"/>
      <c r="ILX165" s="59"/>
      <c r="ILY165" s="59"/>
      <c r="ILZ165" s="59"/>
      <c r="IMA165" s="59"/>
      <c r="IMB165" s="59"/>
      <c r="IMC165" s="59"/>
      <c r="IMD165" s="59"/>
      <c r="IME165" s="59"/>
      <c r="IMF165" s="59"/>
      <c r="IMG165" s="59"/>
      <c r="IMH165" s="59"/>
      <c r="IMI165" s="59"/>
      <c r="IMJ165" s="59"/>
      <c r="IMK165" s="59"/>
      <c r="IML165" s="59"/>
      <c r="IMM165" s="59"/>
      <c r="IMN165" s="59"/>
      <c r="IMO165" s="59"/>
      <c r="IMP165" s="59"/>
      <c r="IMQ165" s="59"/>
      <c r="IMR165" s="59"/>
      <c r="IMS165" s="59"/>
      <c r="IMT165" s="59"/>
      <c r="IMU165" s="59"/>
      <c r="IMV165" s="59"/>
      <c r="IMW165" s="59"/>
      <c r="IMX165" s="59"/>
      <c r="IMY165" s="59"/>
      <c r="IMZ165" s="59"/>
      <c r="INA165" s="59"/>
      <c r="INB165" s="59"/>
      <c r="INC165" s="59"/>
      <c r="IND165" s="59"/>
      <c r="INE165" s="59"/>
      <c r="INF165" s="59"/>
      <c r="ING165" s="59"/>
      <c r="INH165" s="59"/>
      <c r="INI165" s="59"/>
      <c r="INJ165" s="59"/>
      <c r="INK165" s="59"/>
      <c r="INL165" s="59"/>
      <c r="INM165" s="59"/>
      <c r="INN165" s="59"/>
      <c r="INO165" s="59"/>
      <c r="INP165" s="59"/>
      <c r="INQ165" s="59"/>
      <c r="INR165" s="59"/>
      <c r="INS165" s="59"/>
      <c r="INT165" s="59"/>
      <c r="INU165" s="59"/>
      <c r="INV165" s="59"/>
      <c r="INW165" s="59"/>
      <c r="INX165" s="59"/>
      <c r="INY165" s="59"/>
      <c r="INZ165" s="59"/>
      <c r="IOA165" s="59"/>
      <c r="IOB165" s="59"/>
      <c r="IOC165" s="59"/>
      <c r="IOD165" s="59"/>
      <c r="IOE165" s="59"/>
      <c r="IOF165" s="59"/>
      <c r="IOG165" s="59"/>
      <c r="IOH165" s="59"/>
      <c r="IOI165" s="59"/>
      <c r="IOJ165" s="59"/>
      <c r="IOK165" s="59"/>
      <c r="IOL165" s="59"/>
      <c r="IOM165" s="59"/>
      <c r="ION165" s="59"/>
      <c r="IOO165" s="59"/>
      <c r="IOP165" s="59"/>
      <c r="IOQ165" s="59"/>
      <c r="IOR165" s="59"/>
      <c r="IOS165" s="59"/>
      <c r="IOT165" s="59"/>
      <c r="IOU165" s="59"/>
      <c r="IOV165" s="59"/>
      <c r="IOW165" s="59"/>
      <c r="IOX165" s="59"/>
      <c r="IOY165" s="59"/>
      <c r="IOZ165" s="59"/>
      <c r="IPA165" s="59"/>
      <c r="IPB165" s="59"/>
      <c r="IPC165" s="59"/>
      <c r="IPD165" s="59"/>
      <c r="IPE165" s="59"/>
      <c r="IPF165" s="59"/>
      <c r="IPG165" s="59"/>
      <c r="IPH165" s="59"/>
      <c r="IPI165" s="59"/>
      <c r="IPJ165" s="59"/>
      <c r="IPK165" s="59"/>
      <c r="IPL165" s="59"/>
      <c r="IPM165" s="59"/>
      <c r="IPN165" s="59"/>
      <c r="IPO165" s="59"/>
      <c r="IPP165" s="59"/>
      <c r="IPQ165" s="59"/>
      <c r="IPR165" s="59"/>
      <c r="IPS165" s="59"/>
      <c r="IPT165" s="59"/>
      <c r="IPU165" s="59"/>
      <c r="IPV165" s="59"/>
      <c r="IPW165" s="59"/>
      <c r="IPX165" s="59"/>
      <c r="IPY165" s="59"/>
      <c r="IPZ165" s="59"/>
      <c r="IQA165" s="59"/>
      <c r="IQB165" s="59"/>
      <c r="IQC165" s="59"/>
      <c r="IQD165" s="59"/>
      <c r="IQE165" s="59"/>
      <c r="IQF165" s="59"/>
      <c r="IQG165" s="59"/>
      <c r="IQH165" s="59"/>
      <c r="IQI165" s="59"/>
      <c r="IQJ165" s="59"/>
      <c r="IQK165" s="59"/>
      <c r="IQL165" s="59"/>
      <c r="IQM165" s="59"/>
      <c r="IQN165" s="59"/>
      <c r="IQO165" s="59"/>
      <c r="IQP165" s="59"/>
      <c r="IQQ165" s="59"/>
      <c r="IQR165" s="59"/>
      <c r="IQS165" s="59"/>
      <c r="IQT165" s="59"/>
      <c r="IQU165" s="59"/>
      <c r="IQV165" s="59"/>
      <c r="IQW165" s="59"/>
      <c r="IQX165" s="59"/>
      <c r="IQY165" s="59"/>
      <c r="IQZ165" s="59"/>
      <c r="IRA165" s="59"/>
      <c r="IRB165" s="59"/>
      <c r="IRC165" s="59"/>
      <c r="IRD165" s="59"/>
      <c r="IRE165" s="59"/>
      <c r="IRF165" s="59"/>
      <c r="IRG165" s="59"/>
      <c r="IRH165" s="59"/>
      <c r="IRI165" s="59"/>
      <c r="IRJ165" s="59"/>
      <c r="IRK165" s="59"/>
      <c r="IRL165" s="59"/>
      <c r="IRM165" s="59"/>
      <c r="IRN165" s="59"/>
      <c r="IRO165" s="59"/>
      <c r="IRP165" s="59"/>
      <c r="IRQ165" s="59"/>
      <c r="IRR165" s="59"/>
      <c r="IRS165" s="59"/>
      <c r="IRT165" s="59"/>
      <c r="IRU165" s="59"/>
      <c r="IRV165" s="59"/>
      <c r="IRW165" s="59"/>
      <c r="IRX165" s="59"/>
      <c r="IRY165" s="59"/>
      <c r="IRZ165" s="59"/>
      <c r="ISA165" s="59"/>
      <c r="ISB165" s="59"/>
      <c r="ISC165" s="59"/>
      <c r="ISD165" s="59"/>
      <c r="ISE165" s="59"/>
      <c r="ISF165" s="59"/>
      <c r="ISG165" s="59"/>
      <c r="ISH165" s="59"/>
      <c r="ISI165" s="59"/>
      <c r="ISJ165" s="59"/>
      <c r="ISK165" s="59"/>
      <c r="ISL165" s="59"/>
      <c r="ISM165" s="59"/>
      <c r="ISN165" s="59"/>
      <c r="ISO165" s="59"/>
      <c r="ISP165" s="59"/>
      <c r="ISQ165" s="59"/>
      <c r="ISR165" s="59"/>
      <c r="ISS165" s="59"/>
      <c r="IST165" s="59"/>
      <c r="ISU165" s="59"/>
      <c r="ISV165" s="59"/>
      <c r="ISW165" s="59"/>
      <c r="ISX165" s="59"/>
      <c r="ISY165" s="59"/>
      <c r="ISZ165" s="59"/>
      <c r="ITA165" s="59"/>
      <c r="ITB165" s="59"/>
      <c r="ITC165" s="59"/>
      <c r="ITD165" s="59"/>
      <c r="ITE165" s="59"/>
      <c r="ITF165" s="59"/>
      <c r="ITG165" s="59"/>
      <c r="ITH165" s="59"/>
      <c r="ITI165" s="59"/>
      <c r="ITJ165" s="59"/>
      <c r="ITK165" s="59"/>
      <c r="ITL165" s="59"/>
      <c r="ITM165" s="59"/>
      <c r="ITN165" s="59"/>
      <c r="ITO165" s="59"/>
      <c r="ITP165" s="59"/>
      <c r="ITQ165" s="59"/>
      <c r="ITR165" s="59"/>
      <c r="ITS165" s="59"/>
      <c r="ITT165" s="59"/>
      <c r="ITU165" s="59"/>
      <c r="ITV165" s="59"/>
      <c r="ITW165" s="59"/>
      <c r="ITX165" s="59"/>
      <c r="ITY165" s="59"/>
      <c r="ITZ165" s="59"/>
      <c r="IUA165" s="59"/>
      <c r="IUB165" s="59"/>
      <c r="IUC165" s="59"/>
      <c r="IUD165" s="59"/>
      <c r="IUE165" s="59"/>
      <c r="IUF165" s="59"/>
      <c r="IUG165" s="59"/>
      <c r="IUH165" s="59"/>
      <c r="IUI165" s="59"/>
      <c r="IUJ165" s="59"/>
      <c r="IUK165" s="59"/>
      <c r="IUL165" s="59"/>
      <c r="IUM165" s="59"/>
      <c r="IUN165" s="59"/>
      <c r="IUO165" s="59"/>
      <c r="IUP165" s="59"/>
      <c r="IUQ165" s="59"/>
      <c r="IUR165" s="59"/>
      <c r="IUS165" s="59"/>
      <c r="IUT165" s="59"/>
      <c r="IUU165" s="59"/>
      <c r="IUV165" s="59"/>
      <c r="IUW165" s="59"/>
      <c r="IUX165" s="59"/>
      <c r="IUY165" s="59"/>
      <c r="IUZ165" s="59"/>
      <c r="IVA165" s="59"/>
      <c r="IVB165" s="59"/>
      <c r="IVC165" s="59"/>
      <c r="IVD165" s="59"/>
      <c r="IVE165" s="59"/>
      <c r="IVF165" s="59"/>
      <c r="IVG165" s="59"/>
      <c r="IVH165" s="59"/>
      <c r="IVI165" s="59"/>
      <c r="IVJ165" s="59"/>
      <c r="IVK165" s="59"/>
      <c r="IVL165" s="59"/>
      <c r="IVM165" s="59"/>
      <c r="IVN165" s="59"/>
      <c r="IVO165" s="59"/>
      <c r="IVP165" s="59"/>
      <c r="IVQ165" s="59"/>
      <c r="IVR165" s="59"/>
      <c r="IVS165" s="59"/>
      <c r="IVT165" s="59"/>
      <c r="IVU165" s="59"/>
      <c r="IVV165" s="59"/>
      <c r="IVW165" s="59"/>
      <c r="IVX165" s="59"/>
      <c r="IVY165" s="59"/>
      <c r="IVZ165" s="59"/>
      <c r="IWA165" s="59"/>
      <c r="IWB165" s="59"/>
      <c r="IWC165" s="59"/>
      <c r="IWD165" s="59"/>
      <c r="IWE165" s="59"/>
      <c r="IWF165" s="59"/>
      <c r="IWG165" s="59"/>
      <c r="IWH165" s="59"/>
      <c r="IWI165" s="59"/>
      <c r="IWJ165" s="59"/>
      <c r="IWK165" s="59"/>
      <c r="IWL165" s="59"/>
      <c r="IWM165" s="59"/>
      <c r="IWN165" s="59"/>
      <c r="IWO165" s="59"/>
      <c r="IWP165" s="59"/>
      <c r="IWQ165" s="59"/>
      <c r="IWR165" s="59"/>
      <c r="IWS165" s="59"/>
      <c r="IWT165" s="59"/>
      <c r="IWU165" s="59"/>
      <c r="IWV165" s="59"/>
      <c r="IWW165" s="59"/>
      <c r="IWX165" s="59"/>
      <c r="IWY165" s="59"/>
      <c r="IWZ165" s="59"/>
      <c r="IXA165" s="59"/>
      <c r="IXB165" s="59"/>
      <c r="IXC165" s="59"/>
      <c r="IXD165" s="59"/>
      <c r="IXE165" s="59"/>
      <c r="IXF165" s="59"/>
      <c r="IXG165" s="59"/>
      <c r="IXH165" s="59"/>
      <c r="IXI165" s="59"/>
      <c r="IXJ165" s="59"/>
      <c r="IXK165" s="59"/>
      <c r="IXL165" s="59"/>
      <c r="IXM165" s="59"/>
      <c r="IXN165" s="59"/>
      <c r="IXO165" s="59"/>
      <c r="IXP165" s="59"/>
      <c r="IXQ165" s="59"/>
      <c r="IXR165" s="59"/>
      <c r="IXS165" s="59"/>
      <c r="IXT165" s="59"/>
      <c r="IXU165" s="59"/>
      <c r="IXV165" s="59"/>
      <c r="IXW165" s="59"/>
      <c r="IXX165" s="59"/>
      <c r="IXY165" s="59"/>
      <c r="IXZ165" s="59"/>
      <c r="IYA165" s="59"/>
      <c r="IYB165" s="59"/>
      <c r="IYC165" s="59"/>
      <c r="IYD165" s="59"/>
      <c r="IYE165" s="59"/>
      <c r="IYF165" s="59"/>
      <c r="IYG165" s="59"/>
      <c r="IYH165" s="59"/>
      <c r="IYI165" s="59"/>
      <c r="IYJ165" s="59"/>
      <c r="IYK165" s="59"/>
      <c r="IYL165" s="59"/>
      <c r="IYM165" s="59"/>
      <c r="IYN165" s="59"/>
      <c r="IYO165" s="59"/>
      <c r="IYP165" s="59"/>
      <c r="IYQ165" s="59"/>
      <c r="IYR165" s="59"/>
      <c r="IYS165" s="59"/>
      <c r="IYT165" s="59"/>
      <c r="IYU165" s="59"/>
      <c r="IYV165" s="59"/>
      <c r="IYW165" s="59"/>
      <c r="IYX165" s="59"/>
      <c r="IYY165" s="59"/>
      <c r="IYZ165" s="59"/>
      <c r="IZA165" s="59"/>
      <c r="IZB165" s="59"/>
      <c r="IZC165" s="59"/>
      <c r="IZD165" s="59"/>
      <c r="IZE165" s="59"/>
      <c r="IZF165" s="59"/>
      <c r="IZG165" s="59"/>
      <c r="IZH165" s="59"/>
      <c r="IZI165" s="59"/>
      <c r="IZJ165" s="59"/>
      <c r="IZK165" s="59"/>
      <c r="IZL165" s="59"/>
      <c r="IZM165" s="59"/>
      <c r="IZN165" s="59"/>
      <c r="IZO165" s="59"/>
      <c r="IZP165" s="59"/>
      <c r="IZQ165" s="59"/>
      <c r="IZR165" s="59"/>
      <c r="IZS165" s="59"/>
      <c r="IZT165" s="59"/>
      <c r="IZU165" s="59"/>
      <c r="IZV165" s="59"/>
      <c r="IZW165" s="59"/>
      <c r="IZX165" s="59"/>
      <c r="IZY165" s="59"/>
      <c r="IZZ165" s="59"/>
      <c r="JAA165" s="59"/>
      <c r="JAB165" s="59"/>
      <c r="JAC165" s="59"/>
      <c r="JAD165" s="59"/>
      <c r="JAE165" s="59"/>
      <c r="JAF165" s="59"/>
      <c r="JAG165" s="59"/>
      <c r="JAH165" s="59"/>
      <c r="JAI165" s="59"/>
      <c r="JAJ165" s="59"/>
      <c r="JAK165" s="59"/>
      <c r="JAL165" s="59"/>
      <c r="JAM165" s="59"/>
      <c r="JAN165" s="59"/>
      <c r="JAO165" s="59"/>
      <c r="JAP165" s="59"/>
      <c r="JAQ165" s="59"/>
      <c r="JAR165" s="59"/>
      <c r="JAS165" s="59"/>
      <c r="JAT165" s="59"/>
      <c r="JAU165" s="59"/>
      <c r="JAV165" s="59"/>
      <c r="JAW165" s="59"/>
      <c r="JAX165" s="59"/>
      <c r="JAY165" s="59"/>
      <c r="JAZ165" s="59"/>
      <c r="JBA165" s="59"/>
      <c r="JBB165" s="59"/>
      <c r="JBC165" s="59"/>
      <c r="JBD165" s="59"/>
      <c r="JBE165" s="59"/>
      <c r="JBF165" s="59"/>
      <c r="JBG165" s="59"/>
      <c r="JBH165" s="59"/>
      <c r="JBI165" s="59"/>
      <c r="JBJ165" s="59"/>
      <c r="JBK165" s="59"/>
      <c r="JBL165" s="59"/>
      <c r="JBM165" s="59"/>
      <c r="JBN165" s="59"/>
      <c r="JBO165" s="59"/>
      <c r="JBP165" s="59"/>
      <c r="JBQ165" s="59"/>
      <c r="JBR165" s="59"/>
      <c r="JBS165" s="59"/>
      <c r="JBT165" s="59"/>
      <c r="JBU165" s="59"/>
      <c r="JBV165" s="59"/>
      <c r="JBW165" s="59"/>
      <c r="JBX165" s="59"/>
      <c r="JBY165" s="59"/>
      <c r="JBZ165" s="59"/>
      <c r="JCA165" s="59"/>
      <c r="JCB165" s="59"/>
      <c r="JCC165" s="59"/>
      <c r="JCD165" s="59"/>
      <c r="JCE165" s="59"/>
      <c r="JCF165" s="59"/>
      <c r="JCG165" s="59"/>
      <c r="JCH165" s="59"/>
      <c r="JCI165" s="59"/>
      <c r="JCJ165" s="59"/>
      <c r="JCK165" s="59"/>
      <c r="JCL165" s="59"/>
      <c r="JCM165" s="59"/>
      <c r="JCN165" s="59"/>
      <c r="JCO165" s="59"/>
      <c r="JCP165" s="59"/>
      <c r="JCQ165" s="59"/>
      <c r="JCR165" s="59"/>
      <c r="JCS165" s="59"/>
      <c r="JCT165" s="59"/>
      <c r="JCU165" s="59"/>
      <c r="JCV165" s="59"/>
      <c r="JCW165" s="59"/>
      <c r="JCX165" s="59"/>
      <c r="JCY165" s="59"/>
      <c r="JCZ165" s="59"/>
      <c r="JDA165" s="59"/>
      <c r="JDB165" s="59"/>
      <c r="JDC165" s="59"/>
      <c r="JDD165" s="59"/>
      <c r="JDE165" s="59"/>
      <c r="JDF165" s="59"/>
      <c r="JDG165" s="59"/>
      <c r="JDH165" s="59"/>
      <c r="JDI165" s="59"/>
      <c r="JDJ165" s="59"/>
      <c r="JDK165" s="59"/>
      <c r="JDL165" s="59"/>
      <c r="JDM165" s="59"/>
      <c r="JDN165" s="59"/>
      <c r="JDO165" s="59"/>
      <c r="JDP165" s="59"/>
      <c r="JDQ165" s="59"/>
      <c r="JDR165" s="59"/>
      <c r="JDS165" s="59"/>
      <c r="JDT165" s="59"/>
      <c r="JDU165" s="59"/>
      <c r="JDV165" s="59"/>
      <c r="JDW165" s="59"/>
      <c r="JDX165" s="59"/>
      <c r="JDY165" s="59"/>
      <c r="JDZ165" s="59"/>
      <c r="JEA165" s="59"/>
      <c r="JEB165" s="59"/>
      <c r="JEC165" s="59"/>
      <c r="JED165" s="59"/>
      <c r="JEE165" s="59"/>
      <c r="JEF165" s="59"/>
      <c r="JEG165" s="59"/>
      <c r="JEH165" s="59"/>
      <c r="JEI165" s="59"/>
      <c r="JEJ165" s="59"/>
      <c r="JEK165" s="59"/>
      <c r="JEL165" s="59"/>
      <c r="JEM165" s="59"/>
      <c r="JEN165" s="59"/>
      <c r="JEO165" s="59"/>
      <c r="JEP165" s="59"/>
      <c r="JEQ165" s="59"/>
      <c r="JER165" s="59"/>
      <c r="JES165" s="59"/>
      <c r="JET165" s="59"/>
      <c r="JEU165" s="59"/>
      <c r="JEV165" s="59"/>
      <c r="JEW165" s="59"/>
      <c r="JEX165" s="59"/>
      <c r="JEY165" s="59"/>
      <c r="JEZ165" s="59"/>
      <c r="JFA165" s="59"/>
      <c r="JFB165" s="59"/>
      <c r="JFC165" s="59"/>
      <c r="JFD165" s="59"/>
      <c r="JFE165" s="59"/>
      <c r="JFF165" s="59"/>
      <c r="JFG165" s="59"/>
      <c r="JFH165" s="59"/>
      <c r="JFI165" s="59"/>
      <c r="JFJ165" s="59"/>
      <c r="JFK165" s="59"/>
      <c r="JFL165" s="59"/>
      <c r="JFM165" s="59"/>
      <c r="JFN165" s="59"/>
      <c r="JFO165" s="59"/>
      <c r="JFP165" s="59"/>
      <c r="JFQ165" s="59"/>
      <c r="JFR165" s="59"/>
      <c r="JFS165" s="59"/>
      <c r="JFT165" s="59"/>
      <c r="JFU165" s="59"/>
      <c r="JFV165" s="59"/>
      <c r="JFW165" s="59"/>
      <c r="JFX165" s="59"/>
      <c r="JFY165" s="59"/>
      <c r="JFZ165" s="59"/>
      <c r="JGA165" s="59"/>
      <c r="JGB165" s="59"/>
      <c r="JGC165" s="59"/>
      <c r="JGD165" s="59"/>
      <c r="JGE165" s="59"/>
      <c r="JGF165" s="59"/>
      <c r="JGG165" s="59"/>
      <c r="JGH165" s="59"/>
      <c r="JGI165" s="59"/>
      <c r="JGJ165" s="59"/>
      <c r="JGK165" s="59"/>
      <c r="JGL165" s="59"/>
      <c r="JGM165" s="59"/>
      <c r="JGN165" s="59"/>
      <c r="JGO165" s="59"/>
      <c r="JGP165" s="59"/>
      <c r="JGQ165" s="59"/>
      <c r="JGR165" s="59"/>
      <c r="JGS165" s="59"/>
      <c r="JGT165" s="59"/>
      <c r="JGU165" s="59"/>
      <c r="JGV165" s="59"/>
      <c r="JGW165" s="59"/>
      <c r="JGX165" s="59"/>
      <c r="JGY165" s="59"/>
      <c r="JGZ165" s="59"/>
      <c r="JHA165" s="59"/>
      <c r="JHB165" s="59"/>
      <c r="JHC165" s="59"/>
      <c r="JHD165" s="59"/>
      <c r="JHE165" s="59"/>
      <c r="JHF165" s="59"/>
      <c r="JHG165" s="59"/>
      <c r="JHH165" s="59"/>
      <c r="JHI165" s="59"/>
      <c r="JHJ165" s="59"/>
      <c r="JHK165" s="59"/>
      <c r="JHL165" s="59"/>
      <c r="JHM165" s="59"/>
      <c r="JHN165" s="59"/>
      <c r="JHO165" s="59"/>
      <c r="JHP165" s="59"/>
      <c r="JHQ165" s="59"/>
      <c r="JHR165" s="59"/>
      <c r="JHS165" s="59"/>
      <c r="JHT165" s="59"/>
      <c r="JHU165" s="59"/>
      <c r="JHV165" s="59"/>
      <c r="JHW165" s="59"/>
      <c r="JHX165" s="59"/>
      <c r="JHY165" s="59"/>
      <c r="JHZ165" s="59"/>
      <c r="JIA165" s="59"/>
      <c r="JIB165" s="59"/>
      <c r="JIC165" s="59"/>
      <c r="JID165" s="59"/>
      <c r="JIE165" s="59"/>
      <c r="JIF165" s="59"/>
      <c r="JIG165" s="59"/>
      <c r="JIH165" s="59"/>
      <c r="JII165" s="59"/>
      <c r="JIJ165" s="59"/>
      <c r="JIK165" s="59"/>
      <c r="JIL165" s="59"/>
      <c r="JIM165" s="59"/>
      <c r="JIN165" s="59"/>
      <c r="JIO165" s="59"/>
      <c r="JIP165" s="59"/>
      <c r="JIQ165" s="59"/>
      <c r="JIR165" s="59"/>
      <c r="JIS165" s="59"/>
      <c r="JIT165" s="59"/>
      <c r="JIU165" s="59"/>
      <c r="JIV165" s="59"/>
      <c r="JIW165" s="59"/>
      <c r="JIX165" s="59"/>
      <c r="JIY165" s="59"/>
      <c r="JIZ165" s="59"/>
      <c r="JJA165" s="59"/>
      <c r="JJB165" s="59"/>
      <c r="JJC165" s="59"/>
      <c r="JJD165" s="59"/>
      <c r="JJE165" s="59"/>
      <c r="JJF165" s="59"/>
      <c r="JJG165" s="59"/>
      <c r="JJH165" s="59"/>
      <c r="JJI165" s="59"/>
      <c r="JJJ165" s="59"/>
      <c r="JJK165" s="59"/>
      <c r="JJL165" s="59"/>
      <c r="JJM165" s="59"/>
      <c r="JJN165" s="59"/>
      <c r="JJO165" s="59"/>
      <c r="JJP165" s="59"/>
      <c r="JJQ165" s="59"/>
      <c r="JJR165" s="59"/>
      <c r="JJS165" s="59"/>
      <c r="JJT165" s="59"/>
      <c r="JJU165" s="59"/>
      <c r="JJV165" s="59"/>
      <c r="JJW165" s="59"/>
      <c r="JJX165" s="59"/>
      <c r="JJY165" s="59"/>
      <c r="JJZ165" s="59"/>
      <c r="JKA165" s="59"/>
      <c r="JKB165" s="59"/>
      <c r="JKC165" s="59"/>
      <c r="JKD165" s="59"/>
      <c r="JKE165" s="59"/>
      <c r="JKF165" s="59"/>
      <c r="JKG165" s="59"/>
      <c r="JKH165" s="59"/>
      <c r="JKI165" s="59"/>
      <c r="JKJ165" s="59"/>
      <c r="JKK165" s="59"/>
      <c r="JKL165" s="59"/>
      <c r="JKM165" s="59"/>
      <c r="JKN165" s="59"/>
      <c r="JKO165" s="59"/>
      <c r="JKP165" s="59"/>
      <c r="JKQ165" s="59"/>
      <c r="JKR165" s="59"/>
      <c r="JKS165" s="59"/>
      <c r="JKT165" s="59"/>
      <c r="JKU165" s="59"/>
      <c r="JKV165" s="59"/>
      <c r="JKW165" s="59"/>
      <c r="JKX165" s="59"/>
      <c r="JKY165" s="59"/>
      <c r="JKZ165" s="59"/>
      <c r="JLA165" s="59"/>
      <c r="JLB165" s="59"/>
      <c r="JLC165" s="59"/>
      <c r="JLD165" s="59"/>
      <c r="JLE165" s="59"/>
      <c r="JLF165" s="59"/>
      <c r="JLG165" s="59"/>
      <c r="JLH165" s="59"/>
      <c r="JLI165" s="59"/>
      <c r="JLJ165" s="59"/>
      <c r="JLK165" s="59"/>
      <c r="JLL165" s="59"/>
      <c r="JLM165" s="59"/>
      <c r="JLN165" s="59"/>
      <c r="JLO165" s="59"/>
      <c r="JLP165" s="59"/>
      <c r="JLQ165" s="59"/>
      <c r="JLR165" s="59"/>
      <c r="JLS165" s="59"/>
      <c r="JLT165" s="59"/>
      <c r="JLU165" s="59"/>
      <c r="JLV165" s="59"/>
      <c r="JLW165" s="59"/>
      <c r="JLX165" s="59"/>
      <c r="JLY165" s="59"/>
      <c r="JLZ165" s="59"/>
      <c r="JMA165" s="59"/>
      <c r="JMB165" s="59"/>
      <c r="JMC165" s="59"/>
      <c r="JMD165" s="59"/>
      <c r="JME165" s="59"/>
      <c r="JMF165" s="59"/>
      <c r="JMG165" s="59"/>
      <c r="JMH165" s="59"/>
      <c r="JMI165" s="59"/>
      <c r="JMJ165" s="59"/>
      <c r="JMK165" s="59"/>
      <c r="JML165" s="59"/>
      <c r="JMM165" s="59"/>
      <c r="JMN165" s="59"/>
      <c r="JMO165" s="59"/>
      <c r="JMP165" s="59"/>
      <c r="JMQ165" s="59"/>
      <c r="JMR165" s="59"/>
      <c r="JMS165" s="59"/>
      <c r="JMT165" s="59"/>
      <c r="JMU165" s="59"/>
      <c r="JMV165" s="59"/>
      <c r="JMW165" s="59"/>
      <c r="JMX165" s="59"/>
      <c r="JMY165" s="59"/>
      <c r="JMZ165" s="59"/>
      <c r="JNA165" s="59"/>
      <c r="JNB165" s="59"/>
      <c r="JNC165" s="59"/>
      <c r="JND165" s="59"/>
      <c r="JNE165" s="59"/>
      <c r="JNF165" s="59"/>
      <c r="JNG165" s="59"/>
      <c r="JNH165" s="59"/>
      <c r="JNI165" s="59"/>
      <c r="JNJ165" s="59"/>
      <c r="JNK165" s="59"/>
      <c r="JNL165" s="59"/>
      <c r="JNM165" s="59"/>
      <c r="JNN165" s="59"/>
      <c r="JNO165" s="59"/>
      <c r="JNP165" s="59"/>
      <c r="JNQ165" s="59"/>
      <c r="JNR165" s="59"/>
      <c r="JNS165" s="59"/>
      <c r="JNT165" s="59"/>
      <c r="JNU165" s="59"/>
      <c r="JNV165" s="59"/>
      <c r="JNW165" s="59"/>
      <c r="JNX165" s="59"/>
      <c r="JNY165" s="59"/>
      <c r="JNZ165" s="59"/>
      <c r="JOA165" s="59"/>
      <c r="JOB165" s="59"/>
      <c r="JOC165" s="59"/>
      <c r="JOD165" s="59"/>
      <c r="JOE165" s="59"/>
      <c r="JOF165" s="59"/>
      <c r="JOG165" s="59"/>
      <c r="JOH165" s="59"/>
      <c r="JOI165" s="59"/>
      <c r="JOJ165" s="59"/>
      <c r="JOK165" s="59"/>
      <c r="JOL165" s="59"/>
      <c r="JOM165" s="59"/>
      <c r="JON165" s="59"/>
      <c r="JOO165" s="59"/>
      <c r="JOP165" s="59"/>
      <c r="JOQ165" s="59"/>
      <c r="JOR165" s="59"/>
      <c r="JOS165" s="59"/>
      <c r="JOT165" s="59"/>
      <c r="JOU165" s="59"/>
      <c r="JOV165" s="59"/>
      <c r="JOW165" s="59"/>
      <c r="JOX165" s="59"/>
      <c r="JOY165" s="59"/>
      <c r="JOZ165" s="59"/>
      <c r="JPA165" s="59"/>
      <c r="JPB165" s="59"/>
      <c r="JPC165" s="59"/>
      <c r="JPD165" s="59"/>
      <c r="JPE165" s="59"/>
      <c r="JPF165" s="59"/>
      <c r="JPG165" s="59"/>
      <c r="JPH165" s="59"/>
      <c r="JPI165" s="59"/>
      <c r="JPJ165" s="59"/>
      <c r="JPK165" s="59"/>
      <c r="JPL165" s="59"/>
      <c r="JPM165" s="59"/>
      <c r="JPN165" s="59"/>
      <c r="JPO165" s="59"/>
      <c r="JPP165" s="59"/>
      <c r="JPQ165" s="59"/>
      <c r="JPR165" s="59"/>
      <c r="JPS165" s="59"/>
      <c r="JPT165" s="59"/>
      <c r="JPU165" s="59"/>
      <c r="JPV165" s="59"/>
      <c r="JPW165" s="59"/>
      <c r="JPX165" s="59"/>
      <c r="JPY165" s="59"/>
      <c r="JPZ165" s="59"/>
      <c r="JQA165" s="59"/>
      <c r="JQB165" s="59"/>
      <c r="JQC165" s="59"/>
      <c r="JQD165" s="59"/>
      <c r="JQE165" s="59"/>
      <c r="JQF165" s="59"/>
      <c r="JQG165" s="59"/>
      <c r="JQH165" s="59"/>
      <c r="JQI165" s="59"/>
      <c r="JQJ165" s="59"/>
      <c r="JQK165" s="59"/>
      <c r="JQL165" s="59"/>
      <c r="JQM165" s="59"/>
      <c r="JQN165" s="59"/>
      <c r="JQO165" s="59"/>
      <c r="JQP165" s="59"/>
      <c r="JQQ165" s="59"/>
      <c r="JQR165" s="59"/>
      <c r="JQS165" s="59"/>
      <c r="JQT165" s="59"/>
      <c r="JQU165" s="59"/>
      <c r="JQV165" s="59"/>
      <c r="JQW165" s="59"/>
      <c r="JQX165" s="59"/>
      <c r="JQY165" s="59"/>
      <c r="JQZ165" s="59"/>
      <c r="JRA165" s="59"/>
      <c r="JRB165" s="59"/>
      <c r="JRC165" s="59"/>
      <c r="JRD165" s="59"/>
      <c r="JRE165" s="59"/>
      <c r="JRF165" s="59"/>
      <c r="JRG165" s="59"/>
      <c r="JRH165" s="59"/>
      <c r="JRI165" s="59"/>
      <c r="JRJ165" s="59"/>
      <c r="JRK165" s="59"/>
      <c r="JRL165" s="59"/>
      <c r="JRM165" s="59"/>
      <c r="JRN165" s="59"/>
      <c r="JRO165" s="59"/>
      <c r="JRP165" s="59"/>
      <c r="JRQ165" s="59"/>
      <c r="JRR165" s="59"/>
      <c r="JRS165" s="59"/>
      <c r="JRT165" s="59"/>
      <c r="JRU165" s="59"/>
      <c r="JRV165" s="59"/>
      <c r="JRW165" s="59"/>
      <c r="JRX165" s="59"/>
      <c r="JRY165" s="59"/>
      <c r="JRZ165" s="59"/>
      <c r="JSA165" s="59"/>
      <c r="JSB165" s="59"/>
      <c r="JSC165" s="59"/>
      <c r="JSD165" s="59"/>
      <c r="JSE165" s="59"/>
      <c r="JSF165" s="59"/>
      <c r="JSG165" s="59"/>
      <c r="JSH165" s="59"/>
      <c r="JSI165" s="59"/>
      <c r="JSJ165" s="59"/>
      <c r="JSK165" s="59"/>
      <c r="JSL165" s="59"/>
      <c r="JSM165" s="59"/>
      <c r="JSN165" s="59"/>
      <c r="JSO165" s="59"/>
      <c r="JSP165" s="59"/>
      <c r="JSQ165" s="59"/>
      <c r="JSR165" s="59"/>
      <c r="JSS165" s="59"/>
      <c r="JST165" s="59"/>
      <c r="JSU165" s="59"/>
      <c r="JSV165" s="59"/>
      <c r="JSW165" s="59"/>
      <c r="JSX165" s="59"/>
      <c r="JSY165" s="59"/>
      <c r="JSZ165" s="59"/>
      <c r="JTA165" s="59"/>
      <c r="JTB165" s="59"/>
      <c r="JTC165" s="59"/>
      <c r="JTD165" s="59"/>
      <c r="JTE165" s="59"/>
      <c r="JTF165" s="59"/>
      <c r="JTG165" s="59"/>
      <c r="JTH165" s="59"/>
      <c r="JTI165" s="59"/>
      <c r="JTJ165" s="59"/>
      <c r="JTK165" s="59"/>
      <c r="JTL165" s="59"/>
      <c r="JTM165" s="59"/>
      <c r="JTN165" s="59"/>
      <c r="JTO165" s="59"/>
      <c r="JTP165" s="59"/>
      <c r="JTQ165" s="59"/>
      <c r="JTR165" s="59"/>
      <c r="JTS165" s="59"/>
      <c r="JTT165" s="59"/>
      <c r="JTU165" s="59"/>
      <c r="JTV165" s="59"/>
      <c r="JTW165" s="59"/>
      <c r="JTX165" s="59"/>
      <c r="JTY165" s="59"/>
      <c r="JTZ165" s="59"/>
      <c r="JUA165" s="59"/>
      <c r="JUB165" s="59"/>
      <c r="JUC165" s="59"/>
      <c r="JUD165" s="59"/>
      <c r="JUE165" s="59"/>
      <c r="JUF165" s="59"/>
      <c r="JUG165" s="59"/>
      <c r="JUH165" s="59"/>
      <c r="JUI165" s="59"/>
      <c r="JUJ165" s="59"/>
      <c r="JUK165" s="59"/>
      <c r="JUL165" s="59"/>
      <c r="JUM165" s="59"/>
      <c r="JUN165" s="59"/>
      <c r="JUO165" s="59"/>
      <c r="JUP165" s="59"/>
      <c r="JUQ165" s="59"/>
      <c r="JUR165" s="59"/>
      <c r="JUS165" s="59"/>
      <c r="JUT165" s="59"/>
      <c r="JUU165" s="59"/>
      <c r="JUV165" s="59"/>
      <c r="JUW165" s="59"/>
      <c r="JUX165" s="59"/>
      <c r="JUY165" s="59"/>
      <c r="JUZ165" s="59"/>
      <c r="JVA165" s="59"/>
      <c r="JVB165" s="59"/>
      <c r="JVC165" s="59"/>
      <c r="JVD165" s="59"/>
      <c r="JVE165" s="59"/>
      <c r="JVF165" s="59"/>
      <c r="JVG165" s="59"/>
      <c r="JVH165" s="59"/>
      <c r="JVI165" s="59"/>
      <c r="JVJ165" s="59"/>
      <c r="JVK165" s="59"/>
      <c r="JVL165" s="59"/>
      <c r="JVM165" s="59"/>
      <c r="JVN165" s="59"/>
      <c r="JVO165" s="59"/>
      <c r="JVP165" s="59"/>
      <c r="JVQ165" s="59"/>
      <c r="JVR165" s="59"/>
      <c r="JVS165" s="59"/>
      <c r="JVT165" s="59"/>
      <c r="JVU165" s="59"/>
      <c r="JVV165" s="59"/>
      <c r="JVW165" s="59"/>
      <c r="JVX165" s="59"/>
      <c r="JVY165" s="59"/>
      <c r="JVZ165" s="59"/>
      <c r="JWA165" s="59"/>
      <c r="JWB165" s="59"/>
      <c r="JWC165" s="59"/>
      <c r="JWD165" s="59"/>
      <c r="JWE165" s="59"/>
      <c r="JWF165" s="59"/>
      <c r="JWG165" s="59"/>
      <c r="JWH165" s="59"/>
      <c r="JWI165" s="59"/>
      <c r="JWJ165" s="59"/>
      <c r="JWK165" s="59"/>
      <c r="JWL165" s="59"/>
      <c r="JWM165" s="59"/>
      <c r="JWN165" s="59"/>
      <c r="JWO165" s="59"/>
      <c r="JWP165" s="59"/>
      <c r="JWQ165" s="59"/>
      <c r="JWR165" s="59"/>
      <c r="JWS165" s="59"/>
      <c r="JWT165" s="59"/>
      <c r="JWU165" s="59"/>
      <c r="JWV165" s="59"/>
      <c r="JWW165" s="59"/>
      <c r="JWX165" s="59"/>
      <c r="JWY165" s="59"/>
      <c r="JWZ165" s="59"/>
      <c r="JXA165" s="59"/>
      <c r="JXB165" s="59"/>
      <c r="JXC165" s="59"/>
      <c r="JXD165" s="59"/>
      <c r="JXE165" s="59"/>
      <c r="JXF165" s="59"/>
      <c r="JXG165" s="59"/>
      <c r="JXH165" s="59"/>
      <c r="JXI165" s="59"/>
      <c r="JXJ165" s="59"/>
      <c r="JXK165" s="59"/>
      <c r="JXL165" s="59"/>
      <c r="JXM165" s="59"/>
      <c r="JXN165" s="59"/>
      <c r="JXO165" s="59"/>
      <c r="JXP165" s="59"/>
      <c r="JXQ165" s="59"/>
      <c r="JXR165" s="59"/>
      <c r="JXS165" s="59"/>
      <c r="JXT165" s="59"/>
      <c r="JXU165" s="59"/>
      <c r="JXV165" s="59"/>
      <c r="JXW165" s="59"/>
      <c r="JXX165" s="59"/>
      <c r="JXY165" s="59"/>
      <c r="JXZ165" s="59"/>
      <c r="JYA165" s="59"/>
      <c r="JYB165" s="59"/>
      <c r="JYC165" s="59"/>
      <c r="JYD165" s="59"/>
      <c r="JYE165" s="59"/>
      <c r="JYF165" s="59"/>
      <c r="JYG165" s="59"/>
      <c r="JYH165" s="59"/>
      <c r="JYI165" s="59"/>
      <c r="JYJ165" s="59"/>
      <c r="JYK165" s="59"/>
      <c r="JYL165" s="59"/>
      <c r="JYM165" s="59"/>
      <c r="JYN165" s="59"/>
      <c r="JYO165" s="59"/>
      <c r="JYP165" s="59"/>
      <c r="JYQ165" s="59"/>
      <c r="JYR165" s="59"/>
      <c r="JYS165" s="59"/>
      <c r="JYT165" s="59"/>
      <c r="JYU165" s="59"/>
      <c r="JYV165" s="59"/>
      <c r="JYW165" s="59"/>
      <c r="JYX165" s="59"/>
      <c r="JYY165" s="59"/>
      <c r="JYZ165" s="59"/>
      <c r="JZA165" s="59"/>
      <c r="JZB165" s="59"/>
      <c r="JZC165" s="59"/>
      <c r="JZD165" s="59"/>
      <c r="JZE165" s="59"/>
      <c r="JZF165" s="59"/>
      <c r="JZG165" s="59"/>
      <c r="JZH165" s="59"/>
      <c r="JZI165" s="59"/>
      <c r="JZJ165" s="59"/>
      <c r="JZK165" s="59"/>
      <c r="JZL165" s="59"/>
      <c r="JZM165" s="59"/>
      <c r="JZN165" s="59"/>
      <c r="JZO165" s="59"/>
      <c r="JZP165" s="59"/>
      <c r="JZQ165" s="59"/>
      <c r="JZR165" s="59"/>
      <c r="JZS165" s="59"/>
      <c r="JZT165" s="59"/>
      <c r="JZU165" s="59"/>
      <c r="JZV165" s="59"/>
      <c r="JZW165" s="59"/>
      <c r="JZX165" s="59"/>
      <c r="JZY165" s="59"/>
      <c r="JZZ165" s="59"/>
      <c r="KAA165" s="59"/>
      <c r="KAB165" s="59"/>
      <c r="KAC165" s="59"/>
      <c r="KAD165" s="59"/>
      <c r="KAE165" s="59"/>
      <c r="KAF165" s="59"/>
      <c r="KAG165" s="59"/>
      <c r="KAH165" s="59"/>
      <c r="KAI165" s="59"/>
      <c r="KAJ165" s="59"/>
      <c r="KAK165" s="59"/>
      <c r="KAL165" s="59"/>
      <c r="KAM165" s="59"/>
      <c r="KAN165" s="59"/>
      <c r="KAO165" s="59"/>
      <c r="KAP165" s="59"/>
      <c r="KAQ165" s="59"/>
      <c r="KAR165" s="59"/>
      <c r="KAS165" s="59"/>
      <c r="KAT165" s="59"/>
      <c r="KAU165" s="59"/>
      <c r="KAV165" s="59"/>
      <c r="KAW165" s="59"/>
      <c r="KAX165" s="59"/>
      <c r="KAY165" s="59"/>
      <c r="KAZ165" s="59"/>
      <c r="KBA165" s="59"/>
      <c r="KBB165" s="59"/>
      <c r="KBC165" s="59"/>
      <c r="KBD165" s="59"/>
      <c r="KBE165" s="59"/>
      <c r="KBF165" s="59"/>
      <c r="KBG165" s="59"/>
      <c r="KBH165" s="59"/>
      <c r="KBI165" s="59"/>
      <c r="KBJ165" s="59"/>
      <c r="KBK165" s="59"/>
      <c r="KBL165" s="59"/>
      <c r="KBM165" s="59"/>
      <c r="KBN165" s="59"/>
      <c r="KBO165" s="59"/>
      <c r="KBP165" s="59"/>
      <c r="KBQ165" s="59"/>
      <c r="KBR165" s="59"/>
      <c r="KBS165" s="59"/>
      <c r="KBT165" s="59"/>
      <c r="KBU165" s="59"/>
      <c r="KBV165" s="59"/>
      <c r="KBW165" s="59"/>
      <c r="KBX165" s="59"/>
      <c r="KBY165" s="59"/>
      <c r="KBZ165" s="59"/>
      <c r="KCA165" s="59"/>
      <c r="KCB165" s="59"/>
      <c r="KCC165" s="59"/>
      <c r="KCD165" s="59"/>
      <c r="KCE165" s="59"/>
      <c r="KCF165" s="59"/>
      <c r="KCG165" s="59"/>
      <c r="KCH165" s="59"/>
      <c r="KCI165" s="59"/>
      <c r="KCJ165" s="59"/>
      <c r="KCK165" s="59"/>
      <c r="KCL165" s="59"/>
      <c r="KCM165" s="59"/>
      <c r="KCN165" s="59"/>
      <c r="KCO165" s="59"/>
      <c r="KCP165" s="59"/>
      <c r="KCQ165" s="59"/>
      <c r="KCR165" s="59"/>
      <c r="KCS165" s="59"/>
      <c r="KCT165" s="59"/>
      <c r="KCU165" s="59"/>
      <c r="KCV165" s="59"/>
      <c r="KCW165" s="59"/>
      <c r="KCX165" s="59"/>
      <c r="KCY165" s="59"/>
      <c r="KCZ165" s="59"/>
      <c r="KDA165" s="59"/>
      <c r="KDB165" s="59"/>
      <c r="KDC165" s="59"/>
      <c r="KDD165" s="59"/>
      <c r="KDE165" s="59"/>
      <c r="KDF165" s="59"/>
      <c r="KDG165" s="59"/>
      <c r="KDH165" s="59"/>
      <c r="KDI165" s="59"/>
      <c r="KDJ165" s="59"/>
      <c r="KDK165" s="59"/>
      <c r="KDL165" s="59"/>
      <c r="KDM165" s="59"/>
      <c r="KDN165" s="59"/>
      <c r="KDO165" s="59"/>
      <c r="KDP165" s="59"/>
      <c r="KDQ165" s="59"/>
      <c r="KDR165" s="59"/>
      <c r="KDS165" s="59"/>
      <c r="KDT165" s="59"/>
      <c r="KDU165" s="59"/>
      <c r="KDV165" s="59"/>
      <c r="KDW165" s="59"/>
      <c r="KDX165" s="59"/>
      <c r="KDY165" s="59"/>
      <c r="KDZ165" s="59"/>
      <c r="KEA165" s="59"/>
      <c r="KEB165" s="59"/>
      <c r="KEC165" s="59"/>
      <c r="KED165" s="59"/>
      <c r="KEE165" s="59"/>
      <c r="KEF165" s="59"/>
      <c r="KEG165" s="59"/>
      <c r="KEH165" s="59"/>
      <c r="KEI165" s="59"/>
      <c r="KEJ165" s="59"/>
      <c r="KEK165" s="59"/>
      <c r="KEL165" s="59"/>
      <c r="KEM165" s="59"/>
      <c r="KEN165" s="59"/>
      <c r="KEO165" s="59"/>
      <c r="KEP165" s="59"/>
      <c r="KEQ165" s="59"/>
      <c r="KER165" s="59"/>
      <c r="KES165" s="59"/>
      <c r="KET165" s="59"/>
      <c r="KEU165" s="59"/>
      <c r="KEV165" s="59"/>
      <c r="KEW165" s="59"/>
      <c r="KEX165" s="59"/>
      <c r="KEY165" s="59"/>
      <c r="KEZ165" s="59"/>
      <c r="KFA165" s="59"/>
      <c r="KFB165" s="59"/>
      <c r="KFC165" s="59"/>
      <c r="KFD165" s="59"/>
      <c r="KFE165" s="59"/>
      <c r="KFF165" s="59"/>
      <c r="KFG165" s="59"/>
      <c r="KFH165" s="59"/>
      <c r="KFI165" s="59"/>
      <c r="KFJ165" s="59"/>
      <c r="KFK165" s="59"/>
      <c r="KFL165" s="59"/>
      <c r="KFM165" s="59"/>
      <c r="KFN165" s="59"/>
      <c r="KFO165" s="59"/>
      <c r="KFP165" s="59"/>
      <c r="KFQ165" s="59"/>
      <c r="KFR165" s="59"/>
      <c r="KFS165" s="59"/>
      <c r="KFT165" s="59"/>
      <c r="KFU165" s="59"/>
      <c r="KFV165" s="59"/>
      <c r="KFW165" s="59"/>
      <c r="KFX165" s="59"/>
      <c r="KFY165" s="59"/>
      <c r="KFZ165" s="59"/>
      <c r="KGA165" s="59"/>
      <c r="KGB165" s="59"/>
      <c r="KGC165" s="59"/>
      <c r="KGD165" s="59"/>
      <c r="KGE165" s="59"/>
      <c r="KGF165" s="59"/>
      <c r="KGG165" s="59"/>
      <c r="KGH165" s="59"/>
      <c r="KGI165" s="59"/>
      <c r="KGJ165" s="59"/>
      <c r="KGK165" s="59"/>
      <c r="KGL165" s="59"/>
      <c r="KGM165" s="59"/>
      <c r="KGN165" s="59"/>
      <c r="KGO165" s="59"/>
      <c r="KGP165" s="59"/>
      <c r="KGQ165" s="59"/>
      <c r="KGR165" s="59"/>
      <c r="KGS165" s="59"/>
      <c r="KGT165" s="59"/>
      <c r="KGU165" s="59"/>
      <c r="KGV165" s="59"/>
      <c r="KGW165" s="59"/>
      <c r="KGX165" s="59"/>
      <c r="KGY165" s="59"/>
      <c r="KGZ165" s="59"/>
      <c r="KHA165" s="59"/>
      <c r="KHB165" s="59"/>
      <c r="KHC165" s="59"/>
      <c r="KHD165" s="59"/>
      <c r="KHE165" s="59"/>
      <c r="KHF165" s="59"/>
      <c r="KHG165" s="59"/>
      <c r="KHH165" s="59"/>
      <c r="KHI165" s="59"/>
      <c r="KHJ165" s="59"/>
      <c r="KHK165" s="59"/>
      <c r="KHL165" s="59"/>
      <c r="KHM165" s="59"/>
      <c r="KHN165" s="59"/>
      <c r="KHO165" s="59"/>
      <c r="KHP165" s="59"/>
      <c r="KHQ165" s="59"/>
      <c r="KHR165" s="59"/>
      <c r="KHS165" s="59"/>
      <c r="KHT165" s="59"/>
      <c r="KHU165" s="59"/>
      <c r="KHV165" s="59"/>
      <c r="KHW165" s="59"/>
      <c r="KHX165" s="59"/>
      <c r="KHY165" s="59"/>
      <c r="KHZ165" s="59"/>
      <c r="KIA165" s="59"/>
      <c r="KIB165" s="59"/>
      <c r="KIC165" s="59"/>
      <c r="KID165" s="59"/>
      <c r="KIE165" s="59"/>
      <c r="KIF165" s="59"/>
      <c r="KIG165" s="59"/>
      <c r="KIH165" s="59"/>
      <c r="KII165" s="59"/>
      <c r="KIJ165" s="59"/>
      <c r="KIK165" s="59"/>
      <c r="KIL165" s="59"/>
      <c r="KIM165" s="59"/>
      <c r="KIN165" s="59"/>
      <c r="KIO165" s="59"/>
      <c r="KIP165" s="59"/>
      <c r="KIQ165" s="59"/>
      <c r="KIR165" s="59"/>
      <c r="KIS165" s="59"/>
      <c r="KIT165" s="59"/>
      <c r="KIU165" s="59"/>
      <c r="KIV165" s="59"/>
      <c r="KIW165" s="59"/>
      <c r="KIX165" s="59"/>
      <c r="KIY165" s="59"/>
      <c r="KIZ165" s="59"/>
      <c r="KJA165" s="59"/>
      <c r="KJB165" s="59"/>
      <c r="KJC165" s="59"/>
      <c r="KJD165" s="59"/>
      <c r="KJE165" s="59"/>
      <c r="KJF165" s="59"/>
      <c r="KJG165" s="59"/>
      <c r="KJH165" s="59"/>
      <c r="KJI165" s="59"/>
      <c r="KJJ165" s="59"/>
      <c r="KJK165" s="59"/>
      <c r="KJL165" s="59"/>
      <c r="KJM165" s="59"/>
      <c r="KJN165" s="59"/>
      <c r="KJO165" s="59"/>
      <c r="KJP165" s="59"/>
      <c r="KJQ165" s="59"/>
      <c r="KJR165" s="59"/>
      <c r="KJS165" s="59"/>
      <c r="KJT165" s="59"/>
      <c r="KJU165" s="59"/>
      <c r="KJV165" s="59"/>
      <c r="KJW165" s="59"/>
      <c r="KJX165" s="59"/>
      <c r="KJY165" s="59"/>
      <c r="KJZ165" s="59"/>
      <c r="KKA165" s="59"/>
      <c r="KKB165" s="59"/>
      <c r="KKC165" s="59"/>
      <c r="KKD165" s="59"/>
      <c r="KKE165" s="59"/>
      <c r="KKF165" s="59"/>
      <c r="KKG165" s="59"/>
      <c r="KKH165" s="59"/>
      <c r="KKI165" s="59"/>
      <c r="KKJ165" s="59"/>
      <c r="KKK165" s="59"/>
      <c r="KKL165" s="59"/>
      <c r="KKM165" s="59"/>
      <c r="KKN165" s="59"/>
      <c r="KKO165" s="59"/>
      <c r="KKP165" s="59"/>
      <c r="KKQ165" s="59"/>
      <c r="KKR165" s="59"/>
      <c r="KKS165" s="59"/>
      <c r="KKT165" s="59"/>
      <c r="KKU165" s="59"/>
      <c r="KKV165" s="59"/>
      <c r="KKW165" s="59"/>
      <c r="KKX165" s="59"/>
      <c r="KKY165" s="59"/>
      <c r="KKZ165" s="59"/>
      <c r="KLA165" s="59"/>
      <c r="KLB165" s="59"/>
      <c r="KLC165" s="59"/>
      <c r="KLD165" s="59"/>
      <c r="KLE165" s="59"/>
      <c r="KLF165" s="59"/>
      <c r="KLG165" s="59"/>
      <c r="KLH165" s="59"/>
      <c r="KLI165" s="59"/>
      <c r="KLJ165" s="59"/>
      <c r="KLK165" s="59"/>
      <c r="KLL165" s="59"/>
      <c r="KLM165" s="59"/>
      <c r="KLN165" s="59"/>
      <c r="KLO165" s="59"/>
      <c r="KLP165" s="59"/>
      <c r="KLQ165" s="59"/>
      <c r="KLR165" s="59"/>
      <c r="KLS165" s="59"/>
      <c r="KLT165" s="59"/>
      <c r="KLU165" s="59"/>
      <c r="KLV165" s="59"/>
      <c r="KLW165" s="59"/>
      <c r="KLX165" s="59"/>
      <c r="KLY165" s="59"/>
      <c r="KLZ165" s="59"/>
      <c r="KMA165" s="59"/>
      <c r="KMB165" s="59"/>
      <c r="KMC165" s="59"/>
      <c r="KMD165" s="59"/>
      <c r="KME165" s="59"/>
      <c r="KMF165" s="59"/>
      <c r="KMG165" s="59"/>
      <c r="KMH165" s="59"/>
      <c r="KMI165" s="59"/>
      <c r="KMJ165" s="59"/>
      <c r="KMK165" s="59"/>
      <c r="KML165" s="59"/>
      <c r="KMM165" s="59"/>
      <c r="KMN165" s="59"/>
      <c r="KMO165" s="59"/>
      <c r="KMP165" s="59"/>
      <c r="KMQ165" s="59"/>
      <c r="KMR165" s="59"/>
      <c r="KMS165" s="59"/>
      <c r="KMT165" s="59"/>
      <c r="KMU165" s="59"/>
      <c r="KMV165" s="59"/>
      <c r="KMW165" s="59"/>
      <c r="KMX165" s="59"/>
      <c r="KMY165" s="59"/>
      <c r="KMZ165" s="59"/>
      <c r="KNA165" s="59"/>
      <c r="KNB165" s="59"/>
      <c r="KNC165" s="59"/>
      <c r="KND165" s="59"/>
      <c r="KNE165" s="59"/>
      <c r="KNF165" s="59"/>
      <c r="KNG165" s="59"/>
      <c r="KNH165" s="59"/>
      <c r="KNI165" s="59"/>
      <c r="KNJ165" s="59"/>
      <c r="KNK165" s="59"/>
      <c r="KNL165" s="59"/>
      <c r="KNM165" s="59"/>
      <c r="KNN165" s="59"/>
      <c r="KNO165" s="59"/>
      <c r="KNP165" s="59"/>
      <c r="KNQ165" s="59"/>
      <c r="KNR165" s="59"/>
      <c r="KNS165" s="59"/>
      <c r="KNT165" s="59"/>
      <c r="KNU165" s="59"/>
      <c r="KNV165" s="59"/>
      <c r="KNW165" s="59"/>
      <c r="KNX165" s="59"/>
      <c r="KNY165" s="59"/>
      <c r="KNZ165" s="59"/>
      <c r="KOA165" s="59"/>
      <c r="KOB165" s="59"/>
      <c r="KOC165" s="59"/>
      <c r="KOD165" s="59"/>
      <c r="KOE165" s="59"/>
      <c r="KOF165" s="59"/>
      <c r="KOG165" s="59"/>
      <c r="KOH165" s="59"/>
      <c r="KOI165" s="59"/>
      <c r="KOJ165" s="59"/>
      <c r="KOK165" s="59"/>
      <c r="KOL165" s="59"/>
      <c r="KOM165" s="59"/>
      <c r="KON165" s="59"/>
      <c r="KOO165" s="59"/>
      <c r="KOP165" s="59"/>
      <c r="KOQ165" s="59"/>
      <c r="KOR165" s="59"/>
      <c r="KOS165" s="59"/>
      <c r="KOT165" s="59"/>
      <c r="KOU165" s="59"/>
      <c r="KOV165" s="59"/>
      <c r="KOW165" s="59"/>
      <c r="KOX165" s="59"/>
      <c r="KOY165" s="59"/>
      <c r="KOZ165" s="59"/>
      <c r="KPA165" s="59"/>
      <c r="KPB165" s="59"/>
      <c r="KPC165" s="59"/>
      <c r="KPD165" s="59"/>
      <c r="KPE165" s="59"/>
      <c r="KPF165" s="59"/>
      <c r="KPG165" s="59"/>
      <c r="KPH165" s="59"/>
      <c r="KPI165" s="59"/>
      <c r="KPJ165" s="59"/>
      <c r="KPK165" s="59"/>
      <c r="KPL165" s="59"/>
      <c r="KPM165" s="59"/>
      <c r="KPN165" s="59"/>
      <c r="KPO165" s="59"/>
      <c r="KPP165" s="59"/>
      <c r="KPQ165" s="59"/>
      <c r="KPR165" s="59"/>
      <c r="KPS165" s="59"/>
      <c r="KPT165" s="59"/>
      <c r="KPU165" s="59"/>
      <c r="KPV165" s="59"/>
      <c r="KPW165" s="59"/>
      <c r="KPX165" s="59"/>
      <c r="KPY165" s="59"/>
      <c r="KPZ165" s="59"/>
      <c r="KQA165" s="59"/>
      <c r="KQB165" s="59"/>
      <c r="KQC165" s="59"/>
      <c r="KQD165" s="59"/>
      <c r="KQE165" s="59"/>
      <c r="KQF165" s="59"/>
      <c r="KQG165" s="59"/>
      <c r="KQH165" s="59"/>
      <c r="KQI165" s="59"/>
      <c r="KQJ165" s="59"/>
      <c r="KQK165" s="59"/>
      <c r="KQL165" s="59"/>
      <c r="KQM165" s="59"/>
      <c r="KQN165" s="59"/>
      <c r="KQO165" s="59"/>
      <c r="KQP165" s="59"/>
      <c r="KQQ165" s="59"/>
      <c r="KQR165" s="59"/>
      <c r="KQS165" s="59"/>
      <c r="KQT165" s="59"/>
      <c r="KQU165" s="59"/>
      <c r="KQV165" s="59"/>
      <c r="KQW165" s="59"/>
      <c r="KQX165" s="59"/>
      <c r="KQY165" s="59"/>
      <c r="KQZ165" s="59"/>
      <c r="KRA165" s="59"/>
      <c r="KRB165" s="59"/>
      <c r="KRC165" s="59"/>
      <c r="KRD165" s="59"/>
      <c r="KRE165" s="59"/>
      <c r="KRF165" s="59"/>
      <c r="KRG165" s="59"/>
      <c r="KRH165" s="59"/>
      <c r="KRI165" s="59"/>
      <c r="KRJ165" s="59"/>
      <c r="KRK165" s="59"/>
      <c r="KRL165" s="59"/>
      <c r="KRM165" s="59"/>
      <c r="KRN165" s="59"/>
      <c r="KRO165" s="59"/>
      <c r="KRP165" s="59"/>
      <c r="KRQ165" s="59"/>
      <c r="KRR165" s="59"/>
      <c r="KRS165" s="59"/>
      <c r="KRT165" s="59"/>
      <c r="KRU165" s="59"/>
      <c r="KRV165" s="59"/>
      <c r="KRW165" s="59"/>
      <c r="KRX165" s="59"/>
      <c r="KRY165" s="59"/>
      <c r="KRZ165" s="59"/>
      <c r="KSA165" s="59"/>
      <c r="KSB165" s="59"/>
      <c r="KSC165" s="59"/>
      <c r="KSD165" s="59"/>
      <c r="KSE165" s="59"/>
      <c r="KSF165" s="59"/>
      <c r="KSG165" s="59"/>
      <c r="KSH165" s="59"/>
      <c r="KSI165" s="59"/>
      <c r="KSJ165" s="59"/>
      <c r="KSK165" s="59"/>
      <c r="KSL165" s="59"/>
      <c r="KSM165" s="59"/>
      <c r="KSN165" s="59"/>
      <c r="KSO165" s="59"/>
      <c r="KSP165" s="59"/>
      <c r="KSQ165" s="59"/>
      <c r="KSR165" s="59"/>
      <c r="KSS165" s="59"/>
      <c r="KST165" s="59"/>
      <c r="KSU165" s="59"/>
      <c r="KSV165" s="59"/>
      <c r="KSW165" s="59"/>
      <c r="KSX165" s="59"/>
      <c r="KSY165" s="59"/>
      <c r="KSZ165" s="59"/>
      <c r="KTA165" s="59"/>
      <c r="KTB165" s="59"/>
      <c r="KTC165" s="59"/>
      <c r="KTD165" s="59"/>
      <c r="KTE165" s="59"/>
      <c r="KTF165" s="59"/>
      <c r="KTG165" s="59"/>
      <c r="KTH165" s="59"/>
      <c r="KTI165" s="59"/>
      <c r="KTJ165" s="59"/>
      <c r="KTK165" s="59"/>
      <c r="KTL165" s="59"/>
      <c r="KTM165" s="59"/>
      <c r="KTN165" s="59"/>
      <c r="KTO165" s="59"/>
      <c r="KTP165" s="59"/>
      <c r="KTQ165" s="59"/>
      <c r="KTR165" s="59"/>
      <c r="KTS165" s="59"/>
      <c r="KTT165" s="59"/>
      <c r="KTU165" s="59"/>
      <c r="KTV165" s="59"/>
      <c r="KTW165" s="59"/>
      <c r="KTX165" s="59"/>
      <c r="KTY165" s="59"/>
      <c r="KTZ165" s="59"/>
      <c r="KUA165" s="59"/>
      <c r="KUB165" s="59"/>
      <c r="KUC165" s="59"/>
      <c r="KUD165" s="59"/>
      <c r="KUE165" s="59"/>
      <c r="KUF165" s="59"/>
      <c r="KUG165" s="59"/>
      <c r="KUH165" s="59"/>
      <c r="KUI165" s="59"/>
      <c r="KUJ165" s="59"/>
      <c r="KUK165" s="59"/>
      <c r="KUL165" s="59"/>
      <c r="KUM165" s="59"/>
      <c r="KUN165" s="59"/>
      <c r="KUO165" s="59"/>
      <c r="KUP165" s="59"/>
      <c r="KUQ165" s="59"/>
      <c r="KUR165" s="59"/>
      <c r="KUS165" s="59"/>
      <c r="KUT165" s="59"/>
      <c r="KUU165" s="59"/>
      <c r="KUV165" s="59"/>
      <c r="KUW165" s="59"/>
      <c r="KUX165" s="59"/>
      <c r="KUY165" s="59"/>
      <c r="KUZ165" s="59"/>
      <c r="KVA165" s="59"/>
      <c r="KVB165" s="59"/>
      <c r="KVC165" s="59"/>
      <c r="KVD165" s="59"/>
      <c r="KVE165" s="59"/>
      <c r="KVF165" s="59"/>
      <c r="KVG165" s="59"/>
      <c r="KVH165" s="59"/>
      <c r="KVI165" s="59"/>
      <c r="KVJ165" s="59"/>
      <c r="KVK165" s="59"/>
      <c r="KVL165" s="59"/>
      <c r="KVM165" s="59"/>
      <c r="KVN165" s="59"/>
      <c r="KVO165" s="59"/>
      <c r="KVP165" s="59"/>
      <c r="KVQ165" s="59"/>
      <c r="KVR165" s="59"/>
      <c r="KVS165" s="59"/>
      <c r="KVT165" s="59"/>
      <c r="KVU165" s="59"/>
      <c r="KVV165" s="59"/>
      <c r="KVW165" s="59"/>
      <c r="KVX165" s="59"/>
      <c r="KVY165" s="59"/>
      <c r="KVZ165" s="59"/>
      <c r="KWA165" s="59"/>
      <c r="KWB165" s="59"/>
      <c r="KWC165" s="59"/>
      <c r="KWD165" s="59"/>
      <c r="KWE165" s="59"/>
      <c r="KWF165" s="59"/>
      <c r="KWG165" s="59"/>
      <c r="KWH165" s="59"/>
      <c r="KWI165" s="59"/>
      <c r="KWJ165" s="59"/>
      <c r="KWK165" s="59"/>
      <c r="KWL165" s="59"/>
      <c r="KWM165" s="59"/>
      <c r="KWN165" s="59"/>
      <c r="KWO165" s="59"/>
      <c r="KWP165" s="59"/>
      <c r="KWQ165" s="59"/>
      <c r="KWR165" s="59"/>
      <c r="KWS165" s="59"/>
      <c r="KWT165" s="59"/>
      <c r="KWU165" s="59"/>
      <c r="KWV165" s="59"/>
      <c r="KWW165" s="59"/>
      <c r="KWX165" s="59"/>
      <c r="KWY165" s="59"/>
      <c r="KWZ165" s="59"/>
      <c r="KXA165" s="59"/>
      <c r="KXB165" s="59"/>
      <c r="KXC165" s="59"/>
      <c r="KXD165" s="59"/>
      <c r="KXE165" s="59"/>
      <c r="KXF165" s="59"/>
      <c r="KXG165" s="59"/>
      <c r="KXH165" s="59"/>
      <c r="KXI165" s="59"/>
      <c r="KXJ165" s="59"/>
      <c r="KXK165" s="59"/>
      <c r="KXL165" s="59"/>
      <c r="KXM165" s="59"/>
      <c r="KXN165" s="59"/>
      <c r="KXO165" s="59"/>
      <c r="KXP165" s="59"/>
      <c r="KXQ165" s="59"/>
      <c r="KXR165" s="59"/>
      <c r="KXS165" s="59"/>
      <c r="KXT165" s="59"/>
      <c r="KXU165" s="59"/>
      <c r="KXV165" s="59"/>
      <c r="KXW165" s="59"/>
      <c r="KXX165" s="59"/>
      <c r="KXY165" s="59"/>
      <c r="KXZ165" s="59"/>
      <c r="KYA165" s="59"/>
      <c r="KYB165" s="59"/>
      <c r="KYC165" s="59"/>
      <c r="KYD165" s="59"/>
      <c r="KYE165" s="59"/>
      <c r="KYF165" s="59"/>
      <c r="KYG165" s="59"/>
      <c r="KYH165" s="59"/>
      <c r="KYI165" s="59"/>
      <c r="KYJ165" s="59"/>
      <c r="KYK165" s="59"/>
      <c r="KYL165" s="59"/>
      <c r="KYM165" s="59"/>
      <c r="KYN165" s="59"/>
      <c r="KYO165" s="59"/>
      <c r="KYP165" s="59"/>
      <c r="KYQ165" s="59"/>
      <c r="KYR165" s="59"/>
      <c r="KYS165" s="59"/>
      <c r="KYT165" s="59"/>
      <c r="KYU165" s="59"/>
      <c r="KYV165" s="59"/>
      <c r="KYW165" s="59"/>
      <c r="KYX165" s="59"/>
      <c r="KYY165" s="59"/>
      <c r="KYZ165" s="59"/>
      <c r="KZA165" s="59"/>
      <c r="KZB165" s="59"/>
      <c r="KZC165" s="59"/>
      <c r="KZD165" s="59"/>
      <c r="KZE165" s="59"/>
      <c r="KZF165" s="59"/>
      <c r="KZG165" s="59"/>
      <c r="KZH165" s="59"/>
      <c r="KZI165" s="59"/>
      <c r="KZJ165" s="59"/>
      <c r="KZK165" s="59"/>
      <c r="KZL165" s="59"/>
      <c r="KZM165" s="59"/>
      <c r="KZN165" s="59"/>
      <c r="KZO165" s="59"/>
      <c r="KZP165" s="59"/>
      <c r="KZQ165" s="59"/>
      <c r="KZR165" s="59"/>
      <c r="KZS165" s="59"/>
      <c r="KZT165" s="59"/>
      <c r="KZU165" s="59"/>
      <c r="KZV165" s="59"/>
      <c r="KZW165" s="59"/>
      <c r="KZX165" s="59"/>
      <c r="KZY165" s="59"/>
      <c r="KZZ165" s="59"/>
      <c r="LAA165" s="59"/>
      <c r="LAB165" s="59"/>
      <c r="LAC165" s="59"/>
      <c r="LAD165" s="59"/>
      <c r="LAE165" s="59"/>
      <c r="LAF165" s="59"/>
      <c r="LAG165" s="59"/>
      <c r="LAH165" s="59"/>
      <c r="LAI165" s="59"/>
      <c r="LAJ165" s="59"/>
      <c r="LAK165" s="59"/>
      <c r="LAL165" s="59"/>
      <c r="LAM165" s="59"/>
      <c r="LAN165" s="59"/>
      <c r="LAO165" s="59"/>
      <c r="LAP165" s="59"/>
      <c r="LAQ165" s="59"/>
      <c r="LAR165" s="59"/>
      <c r="LAS165" s="59"/>
      <c r="LAT165" s="59"/>
      <c r="LAU165" s="59"/>
      <c r="LAV165" s="59"/>
      <c r="LAW165" s="59"/>
      <c r="LAX165" s="59"/>
      <c r="LAY165" s="59"/>
      <c r="LAZ165" s="59"/>
      <c r="LBA165" s="59"/>
      <c r="LBB165" s="59"/>
      <c r="LBC165" s="59"/>
      <c r="LBD165" s="59"/>
      <c r="LBE165" s="59"/>
      <c r="LBF165" s="59"/>
      <c r="LBG165" s="59"/>
      <c r="LBH165" s="59"/>
      <c r="LBI165" s="59"/>
      <c r="LBJ165" s="59"/>
      <c r="LBK165" s="59"/>
      <c r="LBL165" s="59"/>
      <c r="LBM165" s="59"/>
      <c r="LBN165" s="59"/>
      <c r="LBO165" s="59"/>
      <c r="LBP165" s="59"/>
      <c r="LBQ165" s="59"/>
      <c r="LBR165" s="59"/>
      <c r="LBS165" s="59"/>
      <c r="LBT165" s="59"/>
      <c r="LBU165" s="59"/>
      <c r="LBV165" s="59"/>
      <c r="LBW165" s="59"/>
      <c r="LBX165" s="59"/>
      <c r="LBY165" s="59"/>
      <c r="LBZ165" s="59"/>
      <c r="LCA165" s="59"/>
      <c r="LCB165" s="59"/>
      <c r="LCC165" s="59"/>
      <c r="LCD165" s="59"/>
      <c r="LCE165" s="59"/>
      <c r="LCF165" s="59"/>
      <c r="LCG165" s="59"/>
      <c r="LCH165" s="59"/>
      <c r="LCI165" s="59"/>
      <c r="LCJ165" s="59"/>
      <c r="LCK165" s="59"/>
      <c r="LCL165" s="59"/>
      <c r="LCM165" s="59"/>
      <c r="LCN165" s="59"/>
      <c r="LCO165" s="59"/>
      <c r="LCP165" s="59"/>
      <c r="LCQ165" s="59"/>
      <c r="LCR165" s="59"/>
      <c r="LCS165" s="59"/>
      <c r="LCT165" s="59"/>
      <c r="LCU165" s="59"/>
      <c r="LCV165" s="59"/>
      <c r="LCW165" s="59"/>
      <c r="LCX165" s="59"/>
      <c r="LCY165" s="59"/>
      <c r="LCZ165" s="59"/>
      <c r="LDA165" s="59"/>
      <c r="LDB165" s="59"/>
      <c r="LDC165" s="59"/>
      <c r="LDD165" s="59"/>
      <c r="LDE165" s="59"/>
      <c r="LDF165" s="59"/>
      <c r="LDG165" s="59"/>
      <c r="LDH165" s="59"/>
      <c r="LDI165" s="59"/>
      <c r="LDJ165" s="59"/>
      <c r="LDK165" s="59"/>
      <c r="LDL165" s="59"/>
      <c r="LDM165" s="59"/>
      <c r="LDN165" s="59"/>
      <c r="LDO165" s="59"/>
      <c r="LDP165" s="59"/>
      <c r="LDQ165" s="59"/>
      <c r="LDR165" s="59"/>
      <c r="LDS165" s="59"/>
      <c r="LDT165" s="59"/>
      <c r="LDU165" s="59"/>
      <c r="LDV165" s="59"/>
      <c r="LDW165" s="59"/>
      <c r="LDX165" s="59"/>
      <c r="LDY165" s="59"/>
      <c r="LDZ165" s="59"/>
      <c r="LEA165" s="59"/>
      <c r="LEB165" s="59"/>
      <c r="LEC165" s="59"/>
      <c r="LED165" s="59"/>
      <c r="LEE165" s="59"/>
      <c r="LEF165" s="59"/>
      <c r="LEG165" s="59"/>
      <c r="LEH165" s="59"/>
      <c r="LEI165" s="59"/>
      <c r="LEJ165" s="59"/>
      <c r="LEK165" s="59"/>
      <c r="LEL165" s="59"/>
      <c r="LEM165" s="59"/>
      <c r="LEN165" s="59"/>
      <c r="LEO165" s="59"/>
      <c r="LEP165" s="59"/>
      <c r="LEQ165" s="59"/>
      <c r="LER165" s="59"/>
      <c r="LES165" s="59"/>
      <c r="LET165" s="59"/>
      <c r="LEU165" s="59"/>
      <c r="LEV165" s="59"/>
      <c r="LEW165" s="59"/>
      <c r="LEX165" s="59"/>
      <c r="LEY165" s="59"/>
      <c r="LEZ165" s="59"/>
      <c r="LFA165" s="59"/>
      <c r="LFB165" s="59"/>
      <c r="LFC165" s="59"/>
      <c r="LFD165" s="59"/>
      <c r="LFE165" s="59"/>
      <c r="LFF165" s="59"/>
      <c r="LFG165" s="59"/>
      <c r="LFH165" s="59"/>
      <c r="LFI165" s="59"/>
      <c r="LFJ165" s="59"/>
      <c r="LFK165" s="59"/>
      <c r="LFL165" s="59"/>
      <c r="LFM165" s="59"/>
      <c r="LFN165" s="59"/>
      <c r="LFO165" s="59"/>
      <c r="LFP165" s="59"/>
      <c r="LFQ165" s="59"/>
      <c r="LFR165" s="59"/>
      <c r="LFS165" s="59"/>
      <c r="LFT165" s="59"/>
      <c r="LFU165" s="59"/>
      <c r="LFV165" s="59"/>
      <c r="LFW165" s="59"/>
      <c r="LFX165" s="59"/>
      <c r="LFY165" s="59"/>
      <c r="LFZ165" s="59"/>
      <c r="LGA165" s="59"/>
      <c r="LGB165" s="59"/>
      <c r="LGC165" s="59"/>
      <c r="LGD165" s="59"/>
      <c r="LGE165" s="59"/>
      <c r="LGF165" s="59"/>
      <c r="LGG165" s="59"/>
      <c r="LGH165" s="59"/>
      <c r="LGI165" s="59"/>
      <c r="LGJ165" s="59"/>
      <c r="LGK165" s="59"/>
      <c r="LGL165" s="59"/>
      <c r="LGM165" s="59"/>
      <c r="LGN165" s="59"/>
      <c r="LGO165" s="59"/>
      <c r="LGP165" s="59"/>
      <c r="LGQ165" s="59"/>
      <c r="LGR165" s="59"/>
      <c r="LGS165" s="59"/>
      <c r="LGT165" s="59"/>
      <c r="LGU165" s="59"/>
      <c r="LGV165" s="59"/>
      <c r="LGW165" s="59"/>
      <c r="LGX165" s="59"/>
      <c r="LGY165" s="59"/>
      <c r="LGZ165" s="59"/>
      <c r="LHA165" s="59"/>
      <c r="LHB165" s="59"/>
      <c r="LHC165" s="59"/>
      <c r="LHD165" s="59"/>
      <c r="LHE165" s="59"/>
      <c r="LHF165" s="59"/>
      <c r="LHG165" s="59"/>
      <c r="LHH165" s="59"/>
      <c r="LHI165" s="59"/>
      <c r="LHJ165" s="59"/>
      <c r="LHK165" s="59"/>
      <c r="LHL165" s="59"/>
      <c r="LHM165" s="59"/>
      <c r="LHN165" s="59"/>
      <c r="LHO165" s="59"/>
      <c r="LHP165" s="59"/>
      <c r="LHQ165" s="59"/>
      <c r="LHR165" s="59"/>
      <c r="LHS165" s="59"/>
      <c r="LHT165" s="59"/>
      <c r="LHU165" s="59"/>
      <c r="LHV165" s="59"/>
      <c r="LHW165" s="59"/>
      <c r="LHX165" s="59"/>
      <c r="LHY165" s="59"/>
      <c r="LHZ165" s="59"/>
      <c r="LIA165" s="59"/>
      <c r="LIB165" s="59"/>
      <c r="LIC165" s="59"/>
      <c r="LID165" s="59"/>
      <c r="LIE165" s="59"/>
      <c r="LIF165" s="59"/>
      <c r="LIG165" s="59"/>
      <c r="LIH165" s="59"/>
      <c r="LII165" s="59"/>
      <c r="LIJ165" s="59"/>
      <c r="LIK165" s="59"/>
      <c r="LIL165" s="59"/>
      <c r="LIM165" s="59"/>
      <c r="LIN165" s="59"/>
      <c r="LIO165" s="59"/>
      <c r="LIP165" s="59"/>
      <c r="LIQ165" s="59"/>
      <c r="LIR165" s="59"/>
      <c r="LIS165" s="59"/>
      <c r="LIT165" s="59"/>
      <c r="LIU165" s="59"/>
      <c r="LIV165" s="59"/>
      <c r="LIW165" s="59"/>
      <c r="LIX165" s="59"/>
      <c r="LIY165" s="59"/>
      <c r="LIZ165" s="59"/>
      <c r="LJA165" s="59"/>
      <c r="LJB165" s="59"/>
      <c r="LJC165" s="59"/>
      <c r="LJD165" s="59"/>
      <c r="LJE165" s="59"/>
      <c r="LJF165" s="59"/>
      <c r="LJG165" s="59"/>
      <c r="LJH165" s="59"/>
      <c r="LJI165" s="59"/>
      <c r="LJJ165" s="59"/>
      <c r="LJK165" s="59"/>
      <c r="LJL165" s="59"/>
      <c r="LJM165" s="59"/>
      <c r="LJN165" s="59"/>
      <c r="LJO165" s="59"/>
      <c r="LJP165" s="59"/>
      <c r="LJQ165" s="59"/>
      <c r="LJR165" s="59"/>
      <c r="LJS165" s="59"/>
      <c r="LJT165" s="59"/>
      <c r="LJU165" s="59"/>
      <c r="LJV165" s="59"/>
      <c r="LJW165" s="59"/>
      <c r="LJX165" s="59"/>
      <c r="LJY165" s="59"/>
      <c r="LJZ165" s="59"/>
      <c r="LKA165" s="59"/>
      <c r="LKB165" s="59"/>
      <c r="LKC165" s="59"/>
      <c r="LKD165" s="59"/>
      <c r="LKE165" s="59"/>
      <c r="LKF165" s="59"/>
      <c r="LKG165" s="59"/>
      <c r="LKH165" s="59"/>
      <c r="LKI165" s="59"/>
      <c r="LKJ165" s="59"/>
      <c r="LKK165" s="59"/>
      <c r="LKL165" s="59"/>
      <c r="LKM165" s="59"/>
      <c r="LKN165" s="59"/>
      <c r="LKO165" s="59"/>
      <c r="LKP165" s="59"/>
      <c r="LKQ165" s="59"/>
      <c r="LKR165" s="59"/>
      <c r="LKS165" s="59"/>
      <c r="LKT165" s="59"/>
      <c r="LKU165" s="59"/>
      <c r="LKV165" s="59"/>
      <c r="LKW165" s="59"/>
      <c r="LKX165" s="59"/>
      <c r="LKY165" s="59"/>
      <c r="LKZ165" s="59"/>
      <c r="LLA165" s="59"/>
      <c r="LLB165" s="59"/>
      <c r="LLC165" s="59"/>
      <c r="LLD165" s="59"/>
      <c r="LLE165" s="59"/>
      <c r="LLF165" s="59"/>
      <c r="LLG165" s="59"/>
      <c r="LLH165" s="59"/>
      <c r="LLI165" s="59"/>
      <c r="LLJ165" s="59"/>
      <c r="LLK165" s="59"/>
      <c r="LLL165" s="59"/>
      <c r="LLM165" s="59"/>
      <c r="LLN165" s="59"/>
      <c r="LLO165" s="59"/>
      <c r="LLP165" s="59"/>
      <c r="LLQ165" s="59"/>
      <c r="LLR165" s="59"/>
      <c r="LLS165" s="59"/>
      <c r="LLT165" s="59"/>
      <c r="LLU165" s="59"/>
      <c r="LLV165" s="59"/>
      <c r="LLW165" s="59"/>
      <c r="LLX165" s="59"/>
      <c r="LLY165" s="59"/>
      <c r="LLZ165" s="59"/>
      <c r="LMA165" s="59"/>
      <c r="LMB165" s="59"/>
      <c r="LMC165" s="59"/>
      <c r="LMD165" s="59"/>
      <c r="LME165" s="59"/>
      <c r="LMF165" s="59"/>
      <c r="LMG165" s="59"/>
      <c r="LMH165" s="59"/>
      <c r="LMI165" s="59"/>
      <c r="LMJ165" s="59"/>
      <c r="LMK165" s="59"/>
      <c r="LML165" s="59"/>
      <c r="LMM165" s="59"/>
      <c r="LMN165" s="59"/>
      <c r="LMO165" s="59"/>
      <c r="LMP165" s="59"/>
      <c r="LMQ165" s="59"/>
      <c r="LMR165" s="59"/>
      <c r="LMS165" s="59"/>
      <c r="LMT165" s="59"/>
      <c r="LMU165" s="59"/>
      <c r="LMV165" s="59"/>
      <c r="LMW165" s="59"/>
      <c r="LMX165" s="59"/>
      <c r="LMY165" s="59"/>
      <c r="LMZ165" s="59"/>
      <c r="LNA165" s="59"/>
      <c r="LNB165" s="59"/>
      <c r="LNC165" s="59"/>
      <c r="LND165" s="59"/>
      <c r="LNE165" s="59"/>
      <c r="LNF165" s="59"/>
      <c r="LNG165" s="59"/>
      <c r="LNH165" s="59"/>
      <c r="LNI165" s="59"/>
      <c r="LNJ165" s="59"/>
      <c r="LNK165" s="59"/>
      <c r="LNL165" s="59"/>
      <c r="LNM165" s="59"/>
      <c r="LNN165" s="59"/>
      <c r="LNO165" s="59"/>
      <c r="LNP165" s="59"/>
      <c r="LNQ165" s="59"/>
      <c r="LNR165" s="59"/>
      <c r="LNS165" s="59"/>
      <c r="LNT165" s="59"/>
      <c r="LNU165" s="59"/>
      <c r="LNV165" s="59"/>
      <c r="LNW165" s="59"/>
      <c r="LNX165" s="59"/>
      <c r="LNY165" s="59"/>
      <c r="LNZ165" s="59"/>
      <c r="LOA165" s="59"/>
      <c r="LOB165" s="59"/>
      <c r="LOC165" s="59"/>
      <c r="LOD165" s="59"/>
      <c r="LOE165" s="59"/>
      <c r="LOF165" s="59"/>
      <c r="LOG165" s="59"/>
      <c r="LOH165" s="59"/>
      <c r="LOI165" s="59"/>
      <c r="LOJ165" s="59"/>
      <c r="LOK165" s="59"/>
      <c r="LOL165" s="59"/>
      <c r="LOM165" s="59"/>
      <c r="LON165" s="59"/>
      <c r="LOO165" s="59"/>
      <c r="LOP165" s="59"/>
      <c r="LOQ165" s="59"/>
      <c r="LOR165" s="59"/>
      <c r="LOS165" s="59"/>
      <c r="LOT165" s="59"/>
      <c r="LOU165" s="59"/>
      <c r="LOV165" s="59"/>
      <c r="LOW165" s="59"/>
      <c r="LOX165" s="59"/>
      <c r="LOY165" s="59"/>
      <c r="LOZ165" s="59"/>
      <c r="LPA165" s="59"/>
      <c r="LPB165" s="59"/>
      <c r="LPC165" s="59"/>
      <c r="LPD165" s="59"/>
      <c r="LPE165" s="59"/>
      <c r="LPF165" s="59"/>
      <c r="LPG165" s="59"/>
      <c r="LPH165" s="59"/>
      <c r="LPI165" s="59"/>
      <c r="LPJ165" s="59"/>
      <c r="LPK165" s="59"/>
      <c r="LPL165" s="59"/>
      <c r="LPM165" s="59"/>
      <c r="LPN165" s="59"/>
      <c r="LPO165" s="59"/>
      <c r="LPP165" s="59"/>
      <c r="LPQ165" s="59"/>
      <c r="LPR165" s="59"/>
      <c r="LPS165" s="59"/>
      <c r="LPT165" s="59"/>
      <c r="LPU165" s="59"/>
      <c r="LPV165" s="59"/>
      <c r="LPW165" s="59"/>
      <c r="LPX165" s="59"/>
      <c r="LPY165" s="59"/>
      <c r="LPZ165" s="59"/>
      <c r="LQA165" s="59"/>
      <c r="LQB165" s="59"/>
      <c r="LQC165" s="59"/>
      <c r="LQD165" s="59"/>
      <c r="LQE165" s="59"/>
      <c r="LQF165" s="59"/>
      <c r="LQG165" s="59"/>
      <c r="LQH165" s="59"/>
      <c r="LQI165" s="59"/>
      <c r="LQJ165" s="59"/>
      <c r="LQK165" s="59"/>
      <c r="LQL165" s="59"/>
      <c r="LQM165" s="59"/>
      <c r="LQN165" s="59"/>
      <c r="LQO165" s="59"/>
      <c r="LQP165" s="59"/>
      <c r="LQQ165" s="59"/>
      <c r="LQR165" s="59"/>
      <c r="LQS165" s="59"/>
      <c r="LQT165" s="59"/>
      <c r="LQU165" s="59"/>
      <c r="LQV165" s="59"/>
      <c r="LQW165" s="59"/>
      <c r="LQX165" s="59"/>
      <c r="LQY165" s="59"/>
      <c r="LQZ165" s="59"/>
      <c r="LRA165" s="59"/>
      <c r="LRB165" s="59"/>
      <c r="LRC165" s="59"/>
      <c r="LRD165" s="59"/>
      <c r="LRE165" s="59"/>
      <c r="LRF165" s="59"/>
      <c r="LRG165" s="59"/>
      <c r="LRH165" s="59"/>
      <c r="LRI165" s="59"/>
      <c r="LRJ165" s="59"/>
      <c r="LRK165" s="59"/>
      <c r="LRL165" s="59"/>
      <c r="LRM165" s="59"/>
      <c r="LRN165" s="59"/>
      <c r="LRO165" s="59"/>
      <c r="LRP165" s="59"/>
      <c r="LRQ165" s="59"/>
      <c r="LRR165" s="59"/>
      <c r="LRS165" s="59"/>
      <c r="LRT165" s="59"/>
      <c r="LRU165" s="59"/>
      <c r="LRV165" s="59"/>
      <c r="LRW165" s="59"/>
      <c r="LRX165" s="59"/>
      <c r="LRY165" s="59"/>
      <c r="LRZ165" s="59"/>
      <c r="LSA165" s="59"/>
      <c r="LSB165" s="59"/>
      <c r="LSC165" s="59"/>
      <c r="LSD165" s="59"/>
      <c r="LSE165" s="59"/>
      <c r="LSF165" s="59"/>
      <c r="LSG165" s="59"/>
      <c r="LSH165" s="59"/>
      <c r="LSI165" s="59"/>
      <c r="LSJ165" s="59"/>
      <c r="LSK165" s="59"/>
      <c r="LSL165" s="59"/>
      <c r="LSM165" s="59"/>
      <c r="LSN165" s="59"/>
      <c r="LSO165" s="59"/>
      <c r="LSP165" s="59"/>
      <c r="LSQ165" s="59"/>
      <c r="LSR165" s="59"/>
      <c r="LSS165" s="59"/>
      <c r="LST165" s="59"/>
      <c r="LSU165" s="59"/>
      <c r="LSV165" s="59"/>
      <c r="LSW165" s="59"/>
      <c r="LSX165" s="59"/>
      <c r="LSY165" s="59"/>
      <c r="LSZ165" s="59"/>
      <c r="LTA165" s="59"/>
      <c r="LTB165" s="59"/>
      <c r="LTC165" s="59"/>
      <c r="LTD165" s="59"/>
      <c r="LTE165" s="59"/>
      <c r="LTF165" s="59"/>
      <c r="LTG165" s="59"/>
      <c r="LTH165" s="59"/>
      <c r="LTI165" s="59"/>
      <c r="LTJ165" s="59"/>
      <c r="LTK165" s="59"/>
      <c r="LTL165" s="59"/>
      <c r="LTM165" s="59"/>
      <c r="LTN165" s="59"/>
      <c r="LTO165" s="59"/>
      <c r="LTP165" s="59"/>
      <c r="LTQ165" s="59"/>
      <c r="LTR165" s="59"/>
      <c r="LTS165" s="59"/>
      <c r="LTT165" s="59"/>
      <c r="LTU165" s="59"/>
      <c r="LTV165" s="59"/>
      <c r="LTW165" s="59"/>
      <c r="LTX165" s="59"/>
      <c r="LTY165" s="59"/>
      <c r="LTZ165" s="59"/>
      <c r="LUA165" s="59"/>
      <c r="LUB165" s="59"/>
      <c r="LUC165" s="59"/>
      <c r="LUD165" s="59"/>
      <c r="LUE165" s="59"/>
      <c r="LUF165" s="59"/>
      <c r="LUG165" s="59"/>
      <c r="LUH165" s="59"/>
      <c r="LUI165" s="59"/>
      <c r="LUJ165" s="59"/>
      <c r="LUK165" s="59"/>
      <c r="LUL165" s="59"/>
      <c r="LUM165" s="59"/>
      <c r="LUN165" s="59"/>
      <c r="LUO165" s="59"/>
      <c r="LUP165" s="59"/>
      <c r="LUQ165" s="59"/>
      <c r="LUR165" s="59"/>
      <c r="LUS165" s="59"/>
      <c r="LUT165" s="59"/>
      <c r="LUU165" s="59"/>
      <c r="LUV165" s="59"/>
      <c r="LUW165" s="59"/>
      <c r="LUX165" s="59"/>
      <c r="LUY165" s="59"/>
      <c r="LUZ165" s="59"/>
      <c r="LVA165" s="59"/>
      <c r="LVB165" s="59"/>
      <c r="LVC165" s="59"/>
      <c r="LVD165" s="59"/>
      <c r="LVE165" s="59"/>
      <c r="LVF165" s="59"/>
      <c r="LVG165" s="59"/>
      <c r="LVH165" s="59"/>
      <c r="LVI165" s="59"/>
      <c r="LVJ165" s="59"/>
      <c r="LVK165" s="59"/>
      <c r="LVL165" s="59"/>
      <c r="LVM165" s="59"/>
      <c r="LVN165" s="59"/>
      <c r="LVO165" s="59"/>
      <c r="LVP165" s="59"/>
      <c r="LVQ165" s="59"/>
      <c r="LVR165" s="59"/>
      <c r="LVS165" s="59"/>
      <c r="LVT165" s="59"/>
      <c r="LVU165" s="59"/>
      <c r="LVV165" s="59"/>
      <c r="LVW165" s="59"/>
      <c r="LVX165" s="59"/>
      <c r="LVY165" s="59"/>
      <c r="LVZ165" s="59"/>
      <c r="LWA165" s="59"/>
      <c r="LWB165" s="59"/>
      <c r="LWC165" s="59"/>
      <c r="LWD165" s="59"/>
      <c r="LWE165" s="59"/>
      <c r="LWF165" s="59"/>
      <c r="LWG165" s="59"/>
      <c r="LWH165" s="59"/>
      <c r="LWI165" s="59"/>
      <c r="LWJ165" s="59"/>
      <c r="LWK165" s="59"/>
      <c r="LWL165" s="59"/>
      <c r="LWM165" s="59"/>
      <c r="LWN165" s="59"/>
      <c r="LWO165" s="59"/>
      <c r="LWP165" s="59"/>
      <c r="LWQ165" s="59"/>
      <c r="LWR165" s="59"/>
      <c r="LWS165" s="59"/>
      <c r="LWT165" s="59"/>
      <c r="LWU165" s="59"/>
      <c r="LWV165" s="59"/>
      <c r="LWW165" s="59"/>
      <c r="LWX165" s="59"/>
      <c r="LWY165" s="59"/>
      <c r="LWZ165" s="59"/>
      <c r="LXA165" s="59"/>
      <c r="LXB165" s="59"/>
      <c r="LXC165" s="59"/>
      <c r="LXD165" s="59"/>
      <c r="LXE165" s="59"/>
      <c r="LXF165" s="59"/>
      <c r="LXG165" s="59"/>
      <c r="LXH165" s="59"/>
      <c r="LXI165" s="59"/>
      <c r="LXJ165" s="59"/>
      <c r="LXK165" s="59"/>
      <c r="LXL165" s="59"/>
      <c r="LXM165" s="59"/>
      <c r="LXN165" s="59"/>
      <c r="LXO165" s="59"/>
      <c r="LXP165" s="59"/>
      <c r="LXQ165" s="59"/>
      <c r="LXR165" s="59"/>
      <c r="LXS165" s="59"/>
      <c r="LXT165" s="59"/>
      <c r="LXU165" s="59"/>
      <c r="LXV165" s="59"/>
      <c r="LXW165" s="59"/>
      <c r="LXX165" s="59"/>
      <c r="LXY165" s="59"/>
      <c r="LXZ165" s="59"/>
      <c r="LYA165" s="59"/>
      <c r="LYB165" s="59"/>
      <c r="LYC165" s="59"/>
      <c r="LYD165" s="59"/>
      <c r="LYE165" s="59"/>
      <c r="LYF165" s="59"/>
      <c r="LYG165" s="59"/>
      <c r="LYH165" s="59"/>
      <c r="LYI165" s="59"/>
      <c r="LYJ165" s="59"/>
      <c r="LYK165" s="59"/>
      <c r="LYL165" s="59"/>
      <c r="LYM165" s="59"/>
      <c r="LYN165" s="59"/>
      <c r="LYO165" s="59"/>
      <c r="LYP165" s="59"/>
      <c r="LYQ165" s="59"/>
      <c r="LYR165" s="59"/>
      <c r="LYS165" s="59"/>
      <c r="LYT165" s="59"/>
      <c r="LYU165" s="59"/>
      <c r="LYV165" s="59"/>
      <c r="LYW165" s="59"/>
      <c r="LYX165" s="59"/>
      <c r="LYY165" s="59"/>
      <c r="LYZ165" s="59"/>
      <c r="LZA165" s="59"/>
      <c r="LZB165" s="59"/>
      <c r="LZC165" s="59"/>
      <c r="LZD165" s="59"/>
      <c r="LZE165" s="59"/>
      <c r="LZF165" s="59"/>
      <c r="LZG165" s="59"/>
      <c r="LZH165" s="59"/>
      <c r="LZI165" s="59"/>
      <c r="LZJ165" s="59"/>
      <c r="LZK165" s="59"/>
      <c r="LZL165" s="59"/>
      <c r="LZM165" s="59"/>
      <c r="LZN165" s="59"/>
      <c r="LZO165" s="59"/>
      <c r="LZP165" s="59"/>
      <c r="LZQ165" s="59"/>
      <c r="LZR165" s="59"/>
      <c r="LZS165" s="59"/>
      <c r="LZT165" s="59"/>
      <c r="LZU165" s="59"/>
      <c r="LZV165" s="59"/>
      <c r="LZW165" s="59"/>
      <c r="LZX165" s="59"/>
      <c r="LZY165" s="59"/>
      <c r="LZZ165" s="59"/>
      <c r="MAA165" s="59"/>
      <c r="MAB165" s="59"/>
      <c r="MAC165" s="59"/>
      <c r="MAD165" s="59"/>
      <c r="MAE165" s="59"/>
      <c r="MAF165" s="59"/>
      <c r="MAG165" s="59"/>
      <c r="MAH165" s="59"/>
      <c r="MAI165" s="59"/>
      <c r="MAJ165" s="59"/>
      <c r="MAK165" s="59"/>
      <c r="MAL165" s="59"/>
      <c r="MAM165" s="59"/>
      <c r="MAN165" s="59"/>
      <c r="MAO165" s="59"/>
      <c r="MAP165" s="59"/>
      <c r="MAQ165" s="59"/>
      <c r="MAR165" s="59"/>
      <c r="MAS165" s="59"/>
      <c r="MAT165" s="59"/>
      <c r="MAU165" s="59"/>
      <c r="MAV165" s="59"/>
      <c r="MAW165" s="59"/>
      <c r="MAX165" s="59"/>
      <c r="MAY165" s="59"/>
      <c r="MAZ165" s="59"/>
      <c r="MBA165" s="59"/>
      <c r="MBB165" s="59"/>
      <c r="MBC165" s="59"/>
      <c r="MBD165" s="59"/>
      <c r="MBE165" s="59"/>
      <c r="MBF165" s="59"/>
      <c r="MBG165" s="59"/>
      <c r="MBH165" s="59"/>
      <c r="MBI165" s="59"/>
      <c r="MBJ165" s="59"/>
      <c r="MBK165" s="59"/>
      <c r="MBL165" s="59"/>
      <c r="MBM165" s="59"/>
      <c r="MBN165" s="59"/>
      <c r="MBO165" s="59"/>
      <c r="MBP165" s="59"/>
      <c r="MBQ165" s="59"/>
      <c r="MBR165" s="59"/>
      <c r="MBS165" s="59"/>
      <c r="MBT165" s="59"/>
      <c r="MBU165" s="59"/>
      <c r="MBV165" s="59"/>
      <c r="MBW165" s="59"/>
      <c r="MBX165" s="59"/>
      <c r="MBY165" s="59"/>
      <c r="MBZ165" s="59"/>
      <c r="MCA165" s="59"/>
      <c r="MCB165" s="59"/>
      <c r="MCC165" s="59"/>
      <c r="MCD165" s="59"/>
      <c r="MCE165" s="59"/>
      <c r="MCF165" s="59"/>
      <c r="MCG165" s="59"/>
      <c r="MCH165" s="59"/>
      <c r="MCI165" s="59"/>
      <c r="MCJ165" s="59"/>
      <c r="MCK165" s="59"/>
      <c r="MCL165" s="59"/>
      <c r="MCM165" s="59"/>
      <c r="MCN165" s="59"/>
      <c r="MCO165" s="59"/>
      <c r="MCP165" s="59"/>
      <c r="MCQ165" s="59"/>
      <c r="MCR165" s="59"/>
      <c r="MCS165" s="59"/>
      <c r="MCT165" s="59"/>
      <c r="MCU165" s="59"/>
      <c r="MCV165" s="59"/>
      <c r="MCW165" s="59"/>
      <c r="MCX165" s="59"/>
      <c r="MCY165" s="59"/>
      <c r="MCZ165" s="59"/>
      <c r="MDA165" s="59"/>
      <c r="MDB165" s="59"/>
      <c r="MDC165" s="59"/>
      <c r="MDD165" s="59"/>
      <c r="MDE165" s="59"/>
      <c r="MDF165" s="59"/>
      <c r="MDG165" s="59"/>
      <c r="MDH165" s="59"/>
      <c r="MDI165" s="59"/>
      <c r="MDJ165" s="59"/>
      <c r="MDK165" s="59"/>
      <c r="MDL165" s="59"/>
      <c r="MDM165" s="59"/>
      <c r="MDN165" s="59"/>
      <c r="MDO165" s="59"/>
      <c r="MDP165" s="59"/>
      <c r="MDQ165" s="59"/>
      <c r="MDR165" s="59"/>
      <c r="MDS165" s="59"/>
      <c r="MDT165" s="59"/>
      <c r="MDU165" s="59"/>
      <c r="MDV165" s="59"/>
      <c r="MDW165" s="59"/>
      <c r="MDX165" s="59"/>
      <c r="MDY165" s="59"/>
      <c r="MDZ165" s="59"/>
      <c r="MEA165" s="59"/>
      <c r="MEB165" s="59"/>
      <c r="MEC165" s="59"/>
      <c r="MED165" s="59"/>
      <c r="MEE165" s="59"/>
      <c r="MEF165" s="59"/>
      <c r="MEG165" s="59"/>
      <c r="MEH165" s="59"/>
      <c r="MEI165" s="59"/>
      <c r="MEJ165" s="59"/>
      <c r="MEK165" s="59"/>
      <c r="MEL165" s="59"/>
      <c r="MEM165" s="59"/>
      <c r="MEN165" s="59"/>
      <c r="MEO165" s="59"/>
      <c r="MEP165" s="59"/>
      <c r="MEQ165" s="59"/>
      <c r="MER165" s="59"/>
      <c r="MES165" s="59"/>
      <c r="MET165" s="59"/>
      <c r="MEU165" s="59"/>
      <c r="MEV165" s="59"/>
      <c r="MEW165" s="59"/>
      <c r="MEX165" s="59"/>
      <c r="MEY165" s="59"/>
      <c r="MEZ165" s="59"/>
      <c r="MFA165" s="59"/>
      <c r="MFB165" s="59"/>
      <c r="MFC165" s="59"/>
      <c r="MFD165" s="59"/>
      <c r="MFE165" s="59"/>
      <c r="MFF165" s="59"/>
      <c r="MFG165" s="59"/>
      <c r="MFH165" s="59"/>
      <c r="MFI165" s="59"/>
      <c r="MFJ165" s="59"/>
      <c r="MFK165" s="59"/>
      <c r="MFL165" s="59"/>
      <c r="MFM165" s="59"/>
      <c r="MFN165" s="59"/>
      <c r="MFO165" s="59"/>
      <c r="MFP165" s="59"/>
      <c r="MFQ165" s="59"/>
      <c r="MFR165" s="59"/>
      <c r="MFS165" s="59"/>
      <c r="MFT165" s="59"/>
      <c r="MFU165" s="59"/>
      <c r="MFV165" s="59"/>
      <c r="MFW165" s="59"/>
      <c r="MFX165" s="59"/>
      <c r="MFY165" s="59"/>
      <c r="MFZ165" s="59"/>
      <c r="MGA165" s="59"/>
      <c r="MGB165" s="59"/>
      <c r="MGC165" s="59"/>
      <c r="MGD165" s="59"/>
      <c r="MGE165" s="59"/>
      <c r="MGF165" s="59"/>
      <c r="MGG165" s="59"/>
      <c r="MGH165" s="59"/>
      <c r="MGI165" s="59"/>
      <c r="MGJ165" s="59"/>
      <c r="MGK165" s="59"/>
      <c r="MGL165" s="59"/>
      <c r="MGM165" s="59"/>
      <c r="MGN165" s="59"/>
      <c r="MGO165" s="59"/>
      <c r="MGP165" s="59"/>
      <c r="MGQ165" s="59"/>
      <c r="MGR165" s="59"/>
      <c r="MGS165" s="59"/>
      <c r="MGT165" s="59"/>
      <c r="MGU165" s="59"/>
      <c r="MGV165" s="59"/>
      <c r="MGW165" s="59"/>
      <c r="MGX165" s="59"/>
      <c r="MGY165" s="59"/>
      <c r="MGZ165" s="59"/>
      <c r="MHA165" s="59"/>
      <c r="MHB165" s="59"/>
      <c r="MHC165" s="59"/>
      <c r="MHD165" s="59"/>
      <c r="MHE165" s="59"/>
      <c r="MHF165" s="59"/>
      <c r="MHG165" s="59"/>
      <c r="MHH165" s="59"/>
      <c r="MHI165" s="59"/>
      <c r="MHJ165" s="59"/>
      <c r="MHK165" s="59"/>
      <c r="MHL165" s="59"/>
      <c r="MHM165" s="59"/>
      <c r="MHN165" s="59"/>
      <c r="MHO165" s="59"/>
      <c r="MHP165" s="59"/>
      <c r="MHQ165" s="59"/>
      <c r="MHR165" s="59"/>
      <c r="MHS165" s="59"/>
      <c r="MHT165" s="59"/>
      <c r="MHU165" s="59"/>
      <c r="MHV165" s="59"/>
      <c r="MHW165" s="59"/>
      <c r="MHX165" s="59"/>
      <c r="MHY165" s="59"/>
      <c r="MHZ165" s="59"/>
      <c r="MIA165" s="59"/>
      <c r="MIB165" s="59"/>
      <c r="MIC165" s="59"/>
      <c r="MID165" s="59"/>
      <c r="MIE165" s="59"/>
      <c r="MIF165" s="59"/>
      <c r="MIG165" s="59"/>
      <c r="MIH165" s="59"/>
      <c r="MII165" s="59"/>
      <c r="MIJ165" s="59"/>
      <c r="MIK165" s="59"/>
      <c r="MIL165" s="59"/>
      <c r="MIM165" s="59"/>
      <c r="MIN165" s="59"/>
      <c r="MIO165" s="59"/>
      <c r="MIP165" s="59"/>
      <c r="MIQ165" s="59"/>
      <c r="MIR165" s="59"/>
      <c r="MIS165" s="59"/>
      <c r="MIT165" s="59"/>
      <c r="MIU165" s="59"/>
      <c r="MIV165" s="59"/>
      <c r="MIW165" s="59"/>
      <c r="MIX165" s="59"/>
      <c r="MIY165" s="59"/>
      <c r="MIZ165" s="59"/>
      <c r="MJA165" s="59"/>
      <c r="MJB165" s="59"/>
      <c r="MJC165" s="59"/>
      <c r="MJD165" s="59"/>
      <c r="MJE165" s="59"/>
      <c r="MJF165" s="59"/>
      <c r="MJG165" s="59"/>
      <c r="MJH165" s="59"/>
      <c r="MJI165" s="59"/>
      <c r="MJJ165" s="59"/>
      <c r="MJK165" s="59"/>
      <c r="MJL165" s="59"/>
      <c r="MJM165" s="59"/>
      <c r="MJN165" s="59"/>
      <c r="MJO165" s="59"/>
      <c r="MJP165" s="59"/>
      <c r="MJQ165" s="59"/>
      <c r="MJR165" s="59"/>
      <c r="MJS165" s="59"/>
      <c r="MJT165" s="59"/>
      <c r="MJU165" s="59"/>
      <c r="MJV165" s="59"/>
      <c r="MJW165" s="59"/>
      <c r="MJX165" s="59"/>
      <c r="MJY165" s="59"/>
      <c r="MJZ165" s="59"/>
      <c r="MKA165" s="59"/>
      <c r="MKB165" s="59"/>
      <c r="MKC165" s="59"/>
      <c r="MKD165" s="59"/>
      <c r="MKE165" s="59"/>
      <c r="MKF165" s="59"/>
      <c r="MKG165" s="59"/>
      <c r="MKH165" s="59"/>
      <c r="MKI165" s="59"/>
      <c r="MKJ165" s="59"/>
      <c r="MKK165" s="59"/>
      <c r="MKL165" s="59"/>
      <c r="MKM165" s="59"/>
      <c r="MKN165" s="59"/>
      <c r="MKO165" s="59"/>
      <c r="MKP165" s="59"/>
      <c r="MKQ165" s="59"/>
      <c r="MKR165" s="59"/>
      <c r="MKS165" s="59"/>
      <c r="MKT165" s="59"/>
      <c r="MKU165" s="59"/>
      <c r="MKV165" s="59"/>
      <c r="MKW165" s="59"/>
      <c r="MKX165" s="59"/>
      <c r="MKY165" s="59"/>
      <c r="MKZ165" s="59"/>
      <c r="MLA165" s="59"/>
      <c r="MLB165" s="59"/>
      <c r="MLC165" s="59"/>
      <c r="MLD165" s="59"/>
      <c r="MLE165" s="59"/>
      <c r="MLF165" s="59"/>
      <c r="MLG165" s="59"/>
      <c r="MLH165" s="59"/>
      <c r="MLI165" s="59"/>
      <c r="MLJ165" s="59"/>
      <c r="MLK165" s="59"/>
      <c r="MLL165" s="59"/>
      <c r="MLM165" s="59"/>
      <c r="MLN165" s="59"/>
      <c r="MLO165" s="59"/>
      <c r="MLP165" s="59"/>
      <c r="MLQ165" s="59"/>
      <c r="MLR165" s="59"/>
      <c r="MLS165" s="59"/>
      <c r="MLT165" s="59"/>
      <c r="MLU165" s="59"/>
      <c r="MLV165" s="59"/>
      <c r="MLW165" s="59"/>
      <c r="MLX165" s="59"/>
      <c r="MLY165" s="59"/>
      <c r="MLZ165" s="59"/>
      <c r="MMA165" s="59"/>
      <c r="MMB165" s="59"/>
      <c r="MMC165" s="59"/>
      <c r="MMD165" s="59"/>
      <c r="MME165" s="59"/>
      <c r="MMF165" s="59"/>
      <c r="MMG165" s="59"/>
      <c r="MMH165" s="59"/>
      <c r="MMI165" s="59"/>
      <c r="MMJ165" s="59"/>
      <c r="MMK165" s="59"/>
      <c r="MML165" s="59"/>
      <c r="MMM165" s="59"/>
      <c r="MMN165" s="59"/>
      <c r="MMO165" s="59"/>
      <c r="MMP165" s="59"/>
      <c r="MMQ165" s="59"/>
      <c r="MMR165" s="59"/>
      <c r="MMS165" s="59"/>
      <c r="MMT165" s="59"/>
      <c r="MMU165" s="59"/>
      <c r="MMV165" s="59"/>
      <c r="MMW165" s="59"/>
      <c r="MMX165" s="59"/>
      <c r="MMY165" s="59"/>
      <c r="MMZ165" s="59"/>
      <c r="MNA165" s="59"/>
      <c r="MNB165" s="59"/>
      <c r="MNC165" s="59"/>
      <c r="MND165" s="59"/>
      <c r="MNE165" s="59"/>
      <c r="MNF165" s="59"/>
      <c r="MNG165" s="59"/>
      <c r="MNH165" s="59"/>
      <c r="MNI165" s="59"/>
      <c r="MNJ165" s="59"/>
      <c r="MNK165" s="59"/>
      <c r="MNL165" s="59"/>
      <c r="MNM165" s="59"/>
      <c r="MNN165" s="59"/>
      <c r="MNO165" s="59"/>
      <c r="MNP165" s="59"/>
      <c r="MNQ165" s="59"/>
      <c r="MNR165" s="59"/>
      <c r="MNS165" s="59"/>
      <c r="MNT165" s="59"/>
      <c r="MNU165" s="59"/>
      <c r="MNV165" s="59"/>
      <c r="MNW165" s="59"/>
      <c r="MNX165" s="59"/>
      <c r="MNY165" s="59"/>
      <c r="MNZ165" s="59"/>
      <c r="MOA165" s="59"/>
      <c r="MOB165" s="59"/>
      <c r="MOC165" s="59"/>
      <c r="MOD165" s="59"/>
      <c r="MOE165" s="59"/>
      <c r="MOF165" s="59"/>
      <c r="MOG165" s="59"/>
      <c r="MOH165" s="59"/>
      <c r="MOI165" s="59"/>
      <c r="MOJ165" s="59"/>
      <c r="MOK165" s="59"/>
      <c r="MOL165" s="59"/>
      <c r="MOM165" s="59"/>
      <c r="MON165" s="59"/>
      <c r="MOO165" s="59"/>
      <c r="MOP165" s="59"/>
      <c r="MOQ165" s="59"/>
      <c r="MOR165" s="59"/>
      <c r="MOS165" s="59"/>
      <c r="MOT165" s="59"/>
      <c r="MOU165" s="59"/>
      <c r="MOV165" s="59"/>
      <c r="MOW165" s="59"/>
      <c r="MOX165" s="59"/>
      <c r="MOY165" s="59"/>
      <c r="MOZ165" s="59"/>
      <c r="MPA165" s="59"/>
      <c r="MPB165" s="59"/>
      <c r="MPC165" s="59"/>
      <c r="MPD165" s="59"/>
      <c r="MPE165" s="59"/>
      <c r="MPF165" s="59"/>
      <c r="MPG165" s="59"/>
      <c r="MPH165" s="59"/>
      <c r="MPI165" s="59"/>
      <c r="MPJ165" s="59"/>
      <c r="MPK165" s="59"/>
      <c r="MPL165" s="59"/>
      <c r="MPM165" s="59"/>
      <c r="MPN165" s="59"/>
      <c r="MPO165" s="59"/>
      <c r="MPP165" s="59"/>
      <c r="MPQ165" s="59"/>
      <c r="MPR165" s="59"/>
      <c r="MPS165" s="59"/>
      <c r="MPT165" s="59"/>
      <c r="MPU165" s="59"/>
      <c r="MPV165" s="59"/>
      <c r="MPW165" s="59"/>
      <c r="MPX165" s="59"/>
      <c r="MPY165" s="59"/>
      <c r="MPZ165" s="59"/>
      <c r="MQA165" s="59"/>
      <c r="MQB165" s="59"/>
      <c r="MQC165" s="59"/>
      <c r="MQD165" s="59"/>
      <c r="MQE165" s="59"/>
      <c r="MQF165" s="59"/>
      <c r="MQG165" s="59"/>
      <c r="MQH165" s="59"/>
      <c r="MQI165" s="59"/>
      <c r="MQJ165" s="59"/>
      <c r="MQK165" s="59"/>
      <c r="MQL165" s="59"/>
      <c r="MQM165" s="59"/>
      <c r="MQN165" s="59"/>
      <c r="MQO165" s="59"/>
      <c r="MQP165" s="59"/>
      <c r="MQQ165" s="59"/>
      <c r="MQR165" s="59"/>
      <c r="MQS165" s="59"/>
      <c r="MQT165" s="59"/>
      <c r="MQU165" s="59"/>
      <c r="MQV165" s="59"/>
      <c r="MQW165" s="59"/>
      <c r="MQX165" s="59"/>
      <c r="MQY165" s="59"/>
      <c r="MQZ165" s="59"/>
      <c r="MRA165" s="59"/>
      <c r="MRB165" s="59"/>
      <c r="MRC165" s="59"/>
      <c r="MRD165" s="59"/>
      <c r="MRE165" s="59"/>
      <c r="MRF165" s="59"/>
      <c r="MRG165" s="59"/>
      <c r="MRH165" s="59"/>
      <c r="MRI165" s="59"/>
      <c r="MRJ165" s="59"/>
      <c r="MRK165" s="59"/>
      <c r="MRL165" s="59"/>
      <c r="MRM165" s="59"/>
      <c r="MRN165" s="59"/>
      <c r="MRO165" s="59"/>
      <c r="MRP165" s="59"/>
      <c r="MRQ165" s="59"/>
      <c r="MRR165" s="59"/>
      <c r="MRS165" s="59"/>
      <c r="MRT165" s="59"/>
      <c r="MRU165" s="59"/>
      <c r="MRV165" s="59"/>
      <c r="MRW165" s="59"/>
      <c r="MRX165" s="59"/>
      <c r="MRY165" s="59"/>
      <c r="MRZ165" s="59"/>
      <c r="MSA165" s="59"/>
      <c r="MSB165" s="59"/>
      <c r="MSC165" s="59"/>
      <c r="MSD165" s="59"/>
      <c r="MSE165" s="59"/>
      <c r="MSF165" s="59"/>
      <c r="MSG165" s="59"/>
      <c r="MSH165" s="59"/>
      <c r="MSI165" s="59"/>
      <c r="MSJ165" s="59"/>
      <c r="MSK165" s="59"/>
      <c r="MSL165" s="59"/>
      <c r="MSM165" s="59"/>
      <c r="MSN165" s="59"/>
      <c r="MSO165" s="59"/>
      <c r="MSP165" s="59"/>
      <c r="MSQ165" s="59"/>
      <c r="MSR165" s="59"/>
      <c r="MSS165" s="59"/>
      <c r="MST165" s="59"/>
      <c r="MSU165" s="59"/>
      <c r="MSV165" s="59"/>
      <c r="MSW165" s="59"/>
      <c r="MSX165" s="59"/>
      <c r="MSY165" s="59"/>
      <c r="MSZ165" s="59"/>
      <c r="MTA165" s="59"/>
      <c r="MTB165" s="59"/>
      <c r="MTC165" s="59"/>
      <c r="MTD165" s="59"/>
      <c r="MTE165" s="59"/>
      <c r="MTF165" s="59"/>
      <c r="MTG165" s="59"/>
      <c r="MTH165" s="59"/>
      <c r="MTI165" s="59"/>
      <c r="MTJ165" s="59"/>
      <c r="MTK165" s="59"/>
      <c r="MTL165" s="59"/>
      <c r="MTM165" s="59"/>
      <c r="MTN165" s="59"/>
      <c r="MTO165" s="59"/>
      <c r="MTP165" s="59"/>
      <c r="MTQ165" s="59"/>
      <c r="MTR165" s="59"/>
      <c r="MTS165" s="59"/>
      <c r="MTT165" s="59"/>
      <c r="MTU165" s="59"/>
      <c r="MTV165" s="59"/>
      <c r="MTW165" s="59"/>
      <c r="MTX165" s="59"/>
      <c r="MTY165" s="59"/>
      <c r="MTZ165" s="59"/>
      <c r="MUA165" s="59"/>
      <c r="MUB165" s="59"/>
      <c r="MUC165" s="59"/>
      <c r="MUD165" s="59"/>
      <c r="MUE165" s="59"/>
      <c r="MUF165" s="59"/>
      <c r="MUG165" s="59"/>
      <c r="MUH165" s="59"/>
      <c r="MUI165" s="59"/>
      <c r="MUJ165" s="59"/>
      <c r="MUK165" s="59"/>
      <c r="MUL165" s="59"/>
      <c r="MUM165" s="59"/>
      <c r="MUN165" s="59"/>
      <c r="MUO165" s="59"/>
      <c r="MUP165" s="59"/>
      <c r="MUQ165" s="59"/>
      <c r="MUR165" s="59"/>
      <c r="MUS165" s="59"/>
      <c r="MUT165" s="59"/>
      <c r="MUU165" s="59"/>
      <c r="MUV165" s="59"/>
      <c r="MUW165" s="59"/>
      <c r="MUX165" s="59"/>
      <c r="MUY165" s="59"/>
      <c r="MUZ165" s="59"/>
      <c r="MVA165" s="59"/>
      <c r="MVB165" s="59"/>
      <c r="MVC165" s="59"/>
      <c r="MVD165" s="59"/>
      <c r="MVE165" s="59"/>
      <c r="MVF165" s="59"/>
      <c r="MVG165" s="59"/>
      <c r="MVH165" s="59"/>
      <c r="MVI165" s="59"/>
      <c r="MVJ165" s="59"/>
      <c r="MVK165" s="59"/>
      <c r="MVL165" s="59"/>
      <c r="MVM165" s="59"/>
      <c r="MVN165" s="59"/>
      <c r="MVO165" s="59"/>
      <c r="MVP165" s="59"/>
      <c r="MVQ165" s="59"/>
      <c r="MVR165" s="59"/>
      <c r="MVS165" s="59"/>
      <c r="MVT165" s="59"/>
      <c r="MVU165" s="59"/>
      <c r="MVV165" s="59"/>
      <c r="MVW165" s="59"/>
      <c r="MVX165" s="59"/>
      <c r="MVY165" s="59"/>
      <c r="MVZ165" s="59"/>
      <c r="MWA165" s="59"/>
      <c r="MWB165" s="59"/>
      <c r="MWC165" s="59"/>
      <c r="MWD165" s="59"/>
      <c r="MWE165" s="59"/>
      <c r="MWF165" s="59"/>
      <c r="MWG165" s="59"/>
      <c r="MWH165" s="59"/>
      <c r="MWI165" s="59"/>
      <c r="MWJ165" s="59"/>
      <c r="MWK165" s="59"/>
      <c r="MWL165" s="59"/>
      <c r="MWM165" s="59"/>
      <c r="MWN165" s="59"/>
      <c r="MWO165" s="59"/>
      <c r="MWP165" s="59"/>
      <c r="MWQ165" s="59"/>
      <c r="MWR165" s="59"/>
      <c r="MWS165" s="59"/>
      <c r="MWT165" s="59"/>
      <c r="MWU165" s="59"/>
      <c r="MWV165" s="59"/>
      <c r="MWW165" s="59"/>
      <c r="MWX165" s="59"/>
      <c r="MWY165" s="59"/>
      <c r="MWZ165" s="59"/>
      <c r="MXA165" s="59"/>
      <c r="MXB165" s="59"/>
      <c r="MXC165" s="59"/>
      <c r="MXD165" s="59"/>
      <c r="MXE165" s="59"/>
      <c r="MXF165" s="59"/>
      <c r="MXG165" s="59"/>
      <c r="MXH165" s="59"/>
      <c r="MXI165" s="59"/>
      <c r="MXJ165" s="59"/>
      <c r="MXK165" s="59"/>
      <c r="MXL165" s="59"/>
      <c r="MXM165" s="59"/>
      <c r="MXN165" s="59"/>
      <c r="MXO165" s="59"/>
      <c r="MXP165" s="59"/>
      <c r="MXQ165" s="59"/>
      <c r="MXR165" s="59"/>
      <c r="MXS165" s="59"/>
      <c r="MXT165" s="59"/>
      <c r="MXU165" s="59"/>
      <c r="MXV165" s="59"/>
      <c r="MXW165" s="59"/>
      <c r="MXX165" s="59"/>
      <c r="MXY165" s="59"/>
      <c r="MXZ165" s="59"/>
      <c r="MYA165" s="59"/>
      <c r="MYB165" s="59"/>
      <c r="MYC165" s="59"/>
      <c r="MYD165" s="59"/>
      <c r="MYE165" s="59"/>
      <c r="MYF165" s="59"/>
      <c r="MYG165" s="59"/>
      <c r="MYH165" s="59"/>
      <c r="MYI165" s="59"/>
      <c r="MYJ165" s="59"/>
      <c r="MYK165" s="59"/>
      <c r="MYL165" s="59"/>
      <c r="MYM165" s="59"/>
      <c r="MYN165" s="59"/>
      <c r="MYO165" s="59"/>
      <c r="MYP165" s="59"/>
      <c r="MYQ165" s="59"/>
      <c r="MYR165" s="59"/>
      <c r="MYS165" s="59"/>
      <c r="MYT165" s="59"/>
      <c r="MYU165" s="59"/>
      <c r="MYV165" s="59"/>
      <c r="MYW165" s="59"/>
      <c r="MYX165" s="59"/>
      <c r="MYY165" s="59"/>
      <c r="MYZ165" s="59"/>
      <c r="MZA165" s="59"/>
      <c r="MZB165" s="59"/>
      <c r="MZC165" s="59"/>
      <c r="MZD165" s="59"/>
      <c r="MZE165" s="59"/>
      <c r="MZF165" s="59"/>
      <c r="MZG165" s="59"/>
      <c r="MZH165" s="59"/>
      <c r="MZI165" s="59"/>
      <c r="MZJ165" s="59"/>
      <c r="MZK165" s="59"/>
      <c r="MZL165" s="59"/>
      <c r="MZM165" s="59"/>
      <c r="MZN165" s="59"/>
      <c r="MZO165" s="59"/>
      <c r="MZP165" s="59"/>
      <c r="MZQ165" s="59"/>
      <c r="MZR165" s="59"/>
      <c r="MZS165" s="59"/>
      <c r="MZT165" s="59"/>
      <c r="MZU165" s="59"/>
      <c r="MZV165" s="59"/>
      <c r="MZW165" s="59"/>
      <c r="MZX165" s="59"/>
      <c r="MZY165" s="59"/>
      <c r="MZZ165" s="59"/>
      <c r="NAA165" s="59"/>
      <c r="NAB165" s="59"/>
      <c r="NAC165" s="59"/>
      <c r="NAD165" s="59"/>
      <c r="NAE165" s="59"/>
      <c r="NAF165" s="59"/>
      <c r="NAG165" s="59"/>
      <c r="NAH165" s="59"/>
      <c r="NAI165" s="59"/>
      <c r="NAJ165" s="59"/>
      <c r="NAK165" s="59"/>
      <c r="NAL165" s="59"/>
      <c r="NAM165" s="59"/>
      <c r="NAN165" s="59"/>
      <c r="NAO165" s="59"/>
      <c r="NAP165" s="59"/>
      <c r="NAQ165" s="59"/>
      <c r="NAR165" s="59"/>
      <c r="NAS165" s="59"/>
      <c r="NAT165" s="59"/>
      <c r="NAU165" s="59"/>
      <c r="NAV165" s="59"/>
      <c r="NAW165" s="59"/>
      <c r="NAX165" s="59"/>
      <c r="NAY165" s="59"/>
      <c r="NAZ165" s="59"/>
      <c r="NBA165" s="59"/>
      <c r="NBB165" s="59"/>
      <c r="NBC165" s="59"/>
      <c r="NBD165" s="59"/>
      <c r="NBE165" s="59"/>
      <c r="NBF165" s="59"/>
      <c r="NBG165" s="59"/>
      <c r="NBH165" s="59"/>
      <c r="NBI165" s="59"/>
      <c r="NBJ165" s="59"/>
      <c r="NBK165" s="59"/>
      <c r="NBL165" s="59"/>
      <c r="NBM165" s="59"/>
      <c r="NBN165" s="59"/>
      <c r="NBO165" s="59"/>
      <c r="NBP165" s="59"/>
      <c r="NBQ165" s="59"/>
      <c r="NBR165" s="59"/>
      <c r="NBS165" s="59"/>
      <c r="NBT165" s="59"/>
      <c r="NBU165" s="59"/>
      <c r="NBV165" s="59"/>
      <c r="NBW165" s="59"/>
      <c r="NBX165" s="59"/>
      <c r="NBY165" s="59"/>
      <c r="NBZ165" s="59"/>
      <c r="NCA165" s="59"/>
      <c r="NCB165" s="59"/>
      <c r="NCC165" s="59"/>
      <c r="NCD165" s="59"/>
      <c r="NCE165" s="59"/>
      <c r="NCF165" s="59"/>
      <c r="NCG165" s="59"/>
      <c r="NCH165" s="59"/>
      <c r="NCI165" s="59"/>
      <c r="NCJ165" s="59"/>
      <c r="NCK165" s="59"/>
      <c r="NCL165" s="59"/>
      <c r="NCM165" s="59"/>
      <c r="NCN165" s="59"/>
      <c r="NCO165" s="59"/>
      <c r="NCP165" s="59"/>
      <c r="NCQ165" s="59"/>
      <c r="NCR165" s="59"/>
      <c r="NCS165" s="59"/>
      <c r="NCT165" s="59"/>
      <c r="NCU165" s="59"/>
      <c r="NCV165" s="59"/>
      <c r="NCW165" s="59"/>
      <c r="NCX165" s="59"/>
      <c r="NCY165" s="59"/>
      <c r="NCZ165" s="59"/>
      <c r="NDA165" s="59"/>
      <c r="NDB165" s="59"/>
      <c r="NDC165" s="59"/>
      <c r="NDD165" s="59"/>
      <c r="NDE165" s="59"/>
      <c r="NDF165" s="59"/>
      <c r="NDG165" s="59"/>
      <c r="NDH165" s="59"/>
      <c r="NDI165" s="59"/>
      <c r="NDJ165" s="59"/>
      <c r="NDK165" s="59"/>
      <c r="NDL165" s="59"/>
      <c r="NDM165" s="59"/>
      <c r="NDN165" s="59"/>
      <c r="NDO165" s="59"/>
      <c r="NDP165" s="59"/>
      <c r="NDQ165" s="59"/>
      <c r="NDR165" s="59"/>
      <c r="NDS165" s="59"/>
      <c r="NDT165" s="59"/>
      <c r="NDU165" s="59"/>
      <c r="NDV165" s="59"/>
      <c r="NDW165" s="59"/>
      <c r="NDX165" s="59"/>
      <c r="NDY165" s="59"/>
      <c r="NDZ165" s="59"/>
      <c r="NEA165" s="59"/>
      <c r="NEB165" s="59"/>
      <c r="NEC165" s="59"/>
      <c r="NED165" s="59"/>
      <c r="NEE165" s="59"/>
      <c r="NEF165" s="59"/>
      <c r="NEG165" s="59"/>
      <c r="NEH165" s="59"/>
      <c r="NEI165" s="59"/>
      <c r="NEJ165" s="59"/>
      <c r="NEK165" s="59"/>
      <c r="NEL165" s="59"/>
      <c r="NEM165" s="59"/>
      <c r="NEN165" s="59"/>
      <c r="NEO165" s="59"/>
      <c r="NEP165" s="59"/>
      <c r="NEQ165" s="59"/>
      <c r="NER165" s="59"/>
      <c r="NES165" s="59"/>
      <c r="NET165" s="59"/>
      <c r="NEU165" s="59"/>
      <c r="NEV165" s="59"/>
      <c r="NEW165" s="59"/>
      <c r="NEX165" s="59"/>
      <c r="NEY165" s="59"/>
      <c r="NEZ165" s="59"/>
      <c r="NFA165" s="59"/>
      <c r="NFB165" s="59"/>
      <c r="NFC165" s="59"/>
      <c r="NFD165" s="59"/>
      <c r="NFE165" s="59"/>
      <c r="NFF165" s="59"/>
      <c r="NFG165" s="59"/>
      <c r="NFH165" s="59"/>
      <c r="NFI165" s="59"/>
      <c r="NFJ165" s="59"/>
      <c r="NFK165" s="59"/>
      <c r="NFL165" s="59"/>
      <c r="NFM165" s="59"/>
      <c r="NFN165" s="59"/>
      <c r="NFO165" s="59"/>
      <c r="NFP165" s="59"/>
      <c r="NFQ165" s="59"/>
      <c r="NFR165" s="59"/>
      <c r="NFS165" s="59"/>
      <c r="NFT165" s="59"/>
      <c r="NFU165" s="59"/>
      <c r="NFV165" s="59"/>
      <c r="NFW165" s="59"/>
      <c r="NFX165" s="59"/>
      <c r="NFY165" s="59"/>
      <c r="NFZ165" s="59"/>
      <c r="NGA165" s="59"/>
      <c r="NGB165" s="59"/>
      <c r="NGC165" s="59"/>
      <c r="NGD165" s="59"/>
      <c r="NGE165" s="59"/>
      <c r="NGF165" s="59"/>
      <c r="NGG165" s="59"/>
      <c r="NGH165" s="59"/>
      <c r="NGI165" s="59"/>
      <c r="NGJ165" s="59"/>
      <c r="NGK165" s="59"/>
      <c r="NGL165" s="59"/>
      <c r="NGM165" s="59"/>
      <c r="NGN165" s="59"/>
      <c r="NGO165" s="59"/>
      <c r="NGP165" s="59"/>
      <c r="NGQ165" s="59"/>
      <c r="NGR165" s="59"/>
      <c r="NGS165" s="59"/>
      <c r="NGT165" s="59"/>
      <c r="NGU165" s="59"/>
      <c r="NGV165" s="59"/>
      <c r="NGW165" s="59"/>
      <c r="NGX165" s="59"/>
      <c r="NGY165" s="59"/>
      <c r="NGZ165" s="59"/>
      <c r="NHA165" s="59"/>
      <c r="NHB165" s="59"/>
      <c r="NHC165" s="59"/>
      <c r="NHD165" s="59"/>
      <c r="NHE165" s="59"/>
      <c r="NHF165" s="59"/>
      <c r="NHG165" s="59"/>
      <c r="NHH165" s="59"/>
      <c r="NHI165" s="59"/>
      <c r="NHJ165" s="59"/>
      <c r="NHK165" s="59"/>
      <c r="NHL165" s="59"/>
      <c r="NHM165" s="59"/>
      <c r="NHN165" s="59"/>
      <c r="NHO165" s="59"/>
      <c r="NHP165" s="59"/>
      <c r="NHQ165" s="59"/>
      <c r="NHR165" s="59"/>
      <c r="NHS165" s="59"/>
      <c r="NHT165" s="59"/>
      <c r="NHU165" s="59"/>
      <c r="NHV165" s="59"/>
      <c r="NHW165" s="59"/>
      <c r="NHX165" s="59"/>
      <c r="NHY165" s="59"/>
      <c r="NHZ165" s="59"/>
      <c r="NIA165" s="59"/>
      <c r="NIB165" s="59"/>
      <c r="NIC165" s="59"/>
      <c r="NID165" s="59"/>
      <c r="NIE165" s="59"/>
      <c r="NIF165" s="59"/>
      <c r="NIG165" s="59"/>
      <c r="NIH165" s="59"/>
      <c r="NII165" s="59"/>
      <c r="NIJ165" s="59"/>
      <c r="NIK165" s="59"/>
      <c r="NIL165" s="59"/>
      <c r="NIM165" s="59"/>
      <c r="NIN165" s="59"/>
      <c r="NIO165" s="59"/>
      <c r="NIP165" s="59"/>
      <c r="NIQ165" s="59"/>
      <c r="NIR165" s="59"/>
      <c r="NIS165" s="59"/>
      <c r="NIT165" s="59"/>
      <c r="NIU165" s="59"/>
      <c r="NIV165" s="59"/>
      <c r="NIW165" s="59"/>
      <c r="NIX165" s="59"/>
      <c r="NIY165" s="59"/>
      <c r="NIZ165" s="59"/>
      <c r="NJA165" s="59"/>
      <c r="NJB165" s="59"/>
      <c r="NJC165" s="59"/>
      <c r="NJD165" s="59"/>
      <c r="NJE165" s="59"/>
      <c r="NJF165" s="59"/>
      <c r="NJG165" s="59"/>
      <c r="NJH165" s="59"/>
      <c r="NJI165" s="59"/>
      <c r="NJJ165" s="59"/>
      <c r="NJK165" s="59"/>
      <c r="NJL165" s="59"/>
      <c r="NJM165" s="59"/>
      <c r="NJN165" s="59"/>
      <c r="NJO165" s="59"/>
      <c r="NJP165" s="59"/>
      <c r="NJQ165" s="59"/>
      <c r="NJR165" s="59"/>
      <c r="NJS165" s="59"/>
      <c r="NJT165" s="59"/>
      <c r="NJU165" s="59"/>
      <c r="NJV165" s="59"/>
      <c r="NJW165" s="59"/>
      <c r="NJX165" s="59"/>
      <c r="NJY165" s="59"/>
      <c r="NJZ165" s="59"/>
      <c r="NKA165" s="59"/>
      <c r="NKB165" s="59"/>
      <c r="NKC165" s="59"/>
      <c r="NKD165" s="59"/>
      <c r="NKE165" s="59"/>
      <c r="NKF165" s="59"/>
      <c r="NKG165" s="59"/>
      <c r="NKH165" s="59"/>
      <c r="NKI165" s="59"/>
      <c r="NKJ165" s="59"/>
      <c r="NKK165" s="59"/>
      <c r="NKL165" s="59"/>
      <c r="NKM165" s="59"/>
      <c r="NKN165" s="59"/>
      <c r="NKO165" s="59"/>
      <c r="NKP165" s="59"/>
      <c r="NKQ165" s="59"/>
      <c r="NKR165" s="59"/>
      <c r="NKS165" s="59"/>
      <c r="NKT165" s="59"/>
      <c r="NKU165" s="59"/>
      <c r="NKV165" s="59"/>
      <c r="NKW165" s="59"/>
      <c r="NKX165" s="59"/>
      <c r="NKY165" s="59"/>
      <c r="NKZ165" s="59"/>
      <c r="NLA165" s="59"/>
      <c r="NLB165" s="59"/>
      <c r="NLC165" s="59"/>
      <c r="NLD165" s="59"/>
      <c r="NLE165" s="59"/>
      <c r="NLF165" s="59"/>
      <c r="NLG165" s="59"/>
      <c r="NLH165" s="59"/>
      <c r="NLI165" s="59"/>
      <c r="NLJ165" s="59"/>
      <c r="NLK165" s="59"/>
      <c r="NLL165" s="59"/>
      <c r="NLM165" s="59"/>
      <c r="NLN165" s="59"/>
      <c r="NLO165" s="59"/>
      <c r="NLP165" s="59"/>
      <c r="NLQ165" s="59"/>
      <c r="NLR165" s="59"/>
      <c r="NLS165" s="59"/>
      <c r="NLT165" s="59"/>
      <c r="NLU165" s="59"/>
      <c r="NLV165" s="59"/>
      <c r="NLW165" s="59"/>
      <c r="NLX165" s="59"/>
      <c r="NLY165" s="59"/>
      <c r="NLZ165" s="59"/>
      <c r="NMA165" s="59"/>
      <c r="NMB165" s="59"/>
      <c r="NMC165" s="59"/>
      <c r="NMD165" s="59"/>
      <c r="NME165" s="59"/>
      <c r="NMF165" s="59"/>
      <c r="NMG165" s="59"/>
      <c r="NMH165" s="59"/>
      <c r="NMI165" s="59"/>
      <c r="NMJ165" s="59"/>
      <c r="NMK165" s="59"/>
      <c r="NML165" s="59"/>
      <c r="NMM165" s="59"/>
      <c r="NMN165" s="59"/>
      <c r="NMO165" s="59"/>
      <c r="NMP165" s="59"/>
      <c r="NMQ165" s="59"/>
      <c r="NMR165" s="59"/>
      <c r="NMS165" s="59"/>
      <c r="NMT165" s="59"/>
      <c r="NMU165" s="59"/>
      <c r="NMV165" s="59"/>
      <c r="NMW165" s="59"/>
      <c r="NMX165" s="59"/>
      <c r="NMY165" s="59"/>
      <c r="NMZ165" s="59"/>
      <c r="NNA165" s="59"/>
      <c r="NNB165" s="59"/>
      <c r="NNC165" s="59"/>
      <c r="NND165" s="59"/>
      <c r="NNE165" s="59"/>
      <c r="NNF165" s="59"/>
      <c r="NNG165" s="59"/>
      <c r="NNH165" s="59"/>
      <c r="NNI165" s="59"/>
      <c r="NNJ165" s="59"/>
      <c r="NNK165" s="59"/>
      <c r="NNL165" s="59"/>
      <c r="NNM165" s="59"/>
      <c r="NNN165" s="59"/>
      <c r="NNO165" s="59"/>
      <c r="NNP165" s="59"/>
      <c r="NNQ165" s="59"/>
      <c r="NNR165" s="59"/>
      <c r="NNS165" s="59"/>
      <c r="NNT165" s="59"/>
      <c r="NNU165" s="59"/>
      <c r="NNV165" s="59"/>
      <c r="NNW165" s="59"/>
      <c r="NNX165" s="59"/>
      <c r="NNY165" s="59"/>
      <c r="NNZ165" s="59"/>
      <c r="NOA165" s="59"/>
      <c r="NOB165" s="59"/>
      <c r="NOC165" s="59"/>
      <c r="NOD165" s="59"/>
      <c r="NOE165" s="59"/>
      <c r="NOF165" s="59"/>
      <c r="NOG165" s="59"/>
      <c r="NOH165" s="59"/>
      <c r="NOI165" s="59"/>
      <c r="NOJ165" s="59"/>
      <c r="NOK165" s="59"/>
      <c r="NOL165" s="59"/>
      <c r="NOM165" s="59"/>
      <c r="NON165" s="59"/>
      <c r="NOO165" s="59"/>
      <c r="NOP165" s="59"/>
      <c r="NOQ165" s="59"/>
      <c r="NOR165" s="59"/>
      <c r="NOS165" s="59"/>
      <c r="NOT165" s="59"/>
      <c r="NOU165" s="59"/>
      <c r="NOV165" s="59"/>
      <c r="NOW165" s="59"/>
      <c r="NOX165" s="59"/>
      <c r="NOY165" s="59"/>
      <c r="NOZ165" s="59"/>
      <c r="NPA165" s="59"/>
      <c r="NPB165" s="59"/>
      <c r="NPC165" s="59"/>
      <c r="NPD165" s="59"/>
      <c r="NPE165" s="59"/>
      <c r="NPF165" s="59"/>
      <c r="NPG165" s="59"/>
      <c r="NPH165" s="59"/>
      <c r="NPI165" s="59"/>
      <c r="NPJ165" s="59"/>
      <c r="NPK165" s="59"/>
      <c r="NPL165" s="59"/>
      <c r="NPM165" s="59"/>
      <c r="NPN165" s="59"/>
      <c r="NPO165" s="59"/>
      <c r="NPP165" s="59"/>
      <c r="NPQ165" s="59"/>
      <c r="NPR165" s="59"/>
      <c r="NPS165" s="59"/>
      <c r="NPT165" s="59"/>
      <c r="NPU165" s="59"/>
      <c r="NPV165" s="59"/>
      <c r="NPW165" s="59"/>
      <c r="NPX165" s="59"/>
      <c r="NPY165" s="59"/>
      <c r="NPZ165" s="59"/>
      <c r="NQA165" s="59"/>
      <c r="NQB165" s="59"/>
      <c r="NQC165" s="59"/>
      <c r="NQD165" s="59"/>
      <c r="NQE165" s="59"/>
      <c r="NQF165" s="59"/>
      <c r="NQG165" s="59"/>
      <c r="NQH165" s="59"/>
      <c r="NQI165" s="59"/>
      <c r="NQJ165" s="59"/>
      <c r="NQK165" s="59"/>
      <c r="NQL165" s="59"/>
      <c r="NQM165" s="59"/>
      <c r="NQN165" s="59"/>
      <c r="NQO165" s="59"/>
      <c r="NQP165" s="59"/>
      <c r="NQQ165" s="59"/>
      <c r="NQR165" s="59"/>
      <c r="NQS165" s="59"/>
      <c r="NQT165" s="59"/>
      <c r="NQU165" s="59"/>
      <c r="NQV165" s="59"/>
      <c r="NQW165" s="59"/>
      <c r="NQX165" s="59"/>
      <c r="NQY165" s="59"/>
      <c r="NQZ165" s="59"/>
      <c r="NRA165" s="59"/>
      <c r="NRB165" s="59"/>
      <c r="NRC165" s="59"/>
      <c r="NRD165" s="59"/>
      <c r="NRE165" s="59"/>
      <c r="NRF165" s="59"/>
      <c r="NRG165" s="59"/>
      <c r="NRH165" s="59"/>
      <c r="NRI165" s="59"/>
      <c r="NRJ165" s="59"/>
      <c r="NRK165" s="59"/>
      <c r="NRL165" s="59"/>
      <c r="NRM165" s="59"/>
      <c r="NRN165" s="59"/>
      <c r="NRO165" s="59"/>
      <c r="NRP165" s="59"/>
      <c r="NRQ165" s="59"/>
      <c r="NRR165" s="59"/>
      <c r="NRS165" s="59"/>
      <c r="NRT165" s="59"/>
      <c r="NRU165" s="59"/>
      <c r="NRV165" s="59"/>
      <c r="NRW165" s="59"/>
      <c r="NRX165" s="59"/>
      <c r="NRY165" s="59"/>
      <c r="NRZ165" s="59"/>
      <c r="NSA165" s="59"/>
      <c r="NSB165" s="59"/>
      <c r="NSC165" s="59"/>
      <c r="NSD165" s="59"/>
      <c r="NSE165" s="59"/>
      <c r="NSF165" s="59"/>
      <c r="NSG165" s="59"/>
      <c r="NSH165" s="59"/>
      <c r="NSI165" s="59"/>
      <c r="NSJ165" s="59"/>
      <c r="NSK165" s="59"/>
      <c r="NSL165" s="59"/>
      <c r="NSM165" s="59"/>
      <c r="NSN165" s="59"/>
      <c r="NSO165" s="59"/>
      <c r="NSP165" s="59"/>
      <c r="NSQ165" s="59"/>
      <c r="NSR165" s="59"/>
      <c r="NSS165" s="59"/>
      <c r="NST165" s="59"/>
      <c r="NSU165" s="59"/>
      <c r="NSV165" s="59"/>
      <c r="NSW165" s="59"/>
      <c r="NSX165" s="59"/>
      <c r="NSY165" s="59"/>
      <c r="NSZ165" s="59"/>
      <c r="NTA165" s="59"/>
      <c r="NTB165" s="59"/>
      <c r="NTC165" s="59"/>
      <c r="NTD165" s="59"/>
      <c r="NTE165" s="59"/>
      <c r="NTF165" s="59"/>
      <c r="NTG165" s="59"/>
      <c r="NTH165" s="59"/>
      <c r="NTI165" s="59"/>
      <c r="NTJ165" s="59"/>
      <c r="NTK165" s="59"/>
      <c r="NTL165" s="59"/>
      <c r="NTM165" s="59"/>
      <c r="NTN165" s="59"/>
      <c r="NTO165" s="59"/>
      <c r="NTP165" s="59"/>
      <c r="NTQ165" s="59"/>
      <c r="NTR165" s="59"/>
      <c r="NTS165" s="59"/>
      <c r="NTT165" s="59"/>
      <c r="NTU165" s="59"/>
      <c r="NTV165" s="59"/>
      <c r="NTW165" s="59"/>
      <c r="NTX165" s="59"/>
      <c r="NTY165" s="59"/>
      <c r="NTZ165" s="59"/>
      <c r="NUA165" s="59"/>
      <c r="NUB165" s="59"/>
      <c r="NUC165" s="59"/>
      <c r="NUD165" s="59"/>
      <c r="NUE165" s="59"/>
      <c r="NUF165" s="59"/>
      <c r="NUG165" s="59"/>
      <c r="NUH165" s="59"/>
      <c r="NUI165" s="59"/>
      <c r="NUJ165" s="59"/>
      <c r="NUK165" s="59"/>
      <c r="NUL165" s="59"/>
      <c r="NUM165" s="59"/>
      <c r="NUN165" s="59"/>
      <c r="NUO165" s="59"/>
      <c r="NUP165" s="59"/>
      <c r="NUQ165" s="59"/>
      <c r="NUR165" s="59"/>
      <c r="NUS165" s="59"/>
      <c r="NUT165" s="59"/>
      <c r="NUU165" s="59"/>
      <c r="NUV165" s="59"/>
      <c r="NUW165" s="59"/>
      <c r="NUX165" s="59"/>
      <c r="NUY165" s="59"/>
      <c r="NUZ165" s="59"/>
      <c r="NVA165" s="59"/>
      <c r="NVB165" s="59"/>
      <c r="NVC165" s="59"/>
      <c r="NVD165" s="59"/>
      <c r="NVE165" s="59"/>
      <c r="NVF165" s="59"/>
      <c r="NVG165" s="59"/>
      <c r="NVH165" s="59"/>
      <c r="NVI165" s="59"/>
      <c r="NVJ165" s="59"/>
      <c r="NVK165" s="59"/>
      <c r="NVL165" s="59"/>
      <c r="NVM165" s="59"/>
      <c r="NVN165" s="59"/>
      <c r="NVO165" s="59"/>
      <c r="NVP165" s="59"/>
      <c r="NVQ165" s="59"/>
      <c r="NVR165" s="59"/>
      <c r="NVS165" s="59"/>
      <c r="NVT165" s="59"/>
      <c r="NVU165" s="59"/>
      <c r="NVV165" s="59"/>
      <c r="NVW165" s="59"/>
      <c r="NVX165" s="59"/>
      <c r="NVY165" s="59"/>
      <c r="NVZ165" s="59"/>
      <c r="NWA165" s="59"/>
      <c r="NWB165" s="59"/>
      <c r="NWC165" s="59"/>
      <c r="NWD165" s="59"/>
      <c r="NWE165" s="59"/>
      <c r="NWF165" s="59"/>
      <c r="NWG165" s="59"/>
      <c r="NWH165" s="59"/>
      <c r="NWI165" s="59"/>
      <c r="NWJ165" s="59"/>
      <c r="NWK165" s="59"/>
      <c r="NWL165" s="59"/>
      <c r="NWM165" s="59"/>
      <c r="NWN165" s="59"/>
      <c r="NWO165" s="59"/>
      <c r="NWP165" s="59"/>
      <c r="NWQ165" s="59"/>
      <c r="NWR165" s="59"/>
      <c r="NWS165" s="59"/>
      <c r="NWT165" s="59"/>
      <c r="NWU165" s="59"/>
      <c r="NWV165" s="59"/>
      <c r="NWW165" s="59"/>
      <c r="NWX165" s="59"/>
      <c r="NWY165" s="59"/>
      <c r="NWZ165" s="59"/>
      <c r="NXA165" s="59"/>
      <c r="NXB165" s="59"/>
      <c r="NXC165" s="59"/>
      <c r="NXD165" s="59"/>
      <c r="NXE165" s="59"/>
      <c r="NXF165" s="59"/>
      <c r="NXG165" s="59"/>
      <c r="NXH165" s="59"/>
      <c r="NXI165" s="59"/>
      <c r="NXJ165" s="59"/>
      <c r="NXK165" s="59"/>
      <c r="NXL165" s="59"/>
      <c r="NXM165" s="59"/>
      <c r="NXN165" s="59"/>
      <c r="NXO165" s="59"/>
      <c r="NXP165" s="59"/>
      <c r="NXQ165" s="59"/>
      <c r="NXR165" s="59"/>
      <c r="NXS165" s="59"/>
      <c r="NXT165" s="59"/>
      <c r="NXU165" s="59"/>
      <c r="NXV165" s="59"/>
      <c r="NXW165" s="59"/>
      <c r="NXX165" s="59"/>
      <c r="NXY165" s="59"/>
      <c r="NXZ165" s="59"/>
      <c r="NYA165" s="59"/>
      <c r="NYB165" s="59"/>
      <c r="NYC165" s="59"/>
      <c r="NYD165" s="59"/>
      <c r="NYE165" s="59"/>
      <c r="NYF165" s="59"/>
      <c r="NYG165" s="59"/>
      <c r="NYH165" s="59"/>
      <c r="NYI165" s="59"/>
      <c r="NYJ165" s="59"/>
      <c r="NYK165" s="59"/>
      <c r="NYL165" s="59"/>
      <c r="NYM165" s="59"/>
      <c r="NYN165" s="59"/>
      <c r="NYO165" s="59"/>
      <c r="NYP165" s="59"/>
      <c r="NYQ165" s="59"/>
      <c r="NYR165" s="59"/>
      <c r="NYS165" s="59"/>
      <c r="NYT165" s="59"/>
      <c r="NYU165" s="59"/>
      <c r="NYV165" s="59"/>
      <c r="NYW165" s="59"/>
      <c r="NYX165" s="59"/>
      <c r="NYY165" s="59"/>
      <c r="NYZ165" s="59"/>
      <c r="NZA165" s="59"/>
      <c r="NZB165" s="59"/>
      <c r="NZC165" s="59"/>
      <c r="NZD165" s="59"/>
      <c r="NZE165" s="59"/>
      <c r="NZF165" s="59"/>
      <c r="NZG165" s="59"/>
      <c r="NZH165" s="59"/>
      <c r="NZI165" s="59"/>
      <c r="NZJ165" s="59"/>
      <c r="NZK165" s="59"/>
      <c r="NZL165" s="59"/>
      <c r="NZM165" s="59"/>
      <c r="NZN165" s="59"/>
      <c r="NZO165" s="59"/>
      <c r="NZP165" s="59"/>
      <c r="NZQ165" s="59"/>
      <c r="NZR165" s="59"/>
      <c r="NZS165" s="59"/>
      <c r="NZT165" s="59"/>
      <c r="NZU165" s="59"/>
      <c r="NZV165" s="59"/>
      <c r="NZW165" s="59"/>
      <c r="NZX165" s="59"/>
      <c r="NZY165" s="59"/>
      <c r="NZZ165" s="59"/>
      <c r="OAA165" s="59"/>
      <c r="OAB165" s="59"/>
      <c r="OAC165" s="59"/>
      <c r="OAD165" s="59"/>
      <c r="OAE165" s="59"/>
      <c r="OAF165" s="59"/>
      <c r="OAG165" s="59"/>
      <c r="OAH165" s="59"/>
      <c r="OAI165" s="59"/>
      <c r="OAJ165" s="59"/>
      <c r="OAK165" s="59"/>
      <c r="OAL165" s="59"/>
      <c r="OAM165" s="59"/>
      <c r="OAN165" s="59"/>
      <c r="OAO165" s="59"/>
      <c r="OAP165" s="59"/>
      <c r="OAQ165" s="59"/>
      <c r="OAR165" s="59"/>
      <c r="OAS165" s="59"/>
      <c r="OAT165" s="59"/>
      <c r="OAU165" s="59"/>
      <c r="OAV165" s="59"/>
      <c r="OAW165" s="59"/>
      <c r="OAX165" s="59"/>
      <c r="OAY165" s="59"/>
      <c r="OAZ165" s="59"/>
      <c r="OBA165" s="59"/>
      <c r="OBB165" s="59"/>
      <c r="OBC165" s="59"/>
      <c r="OBD165" s="59"/>
      <c r="OBE165" s="59"/>
      <c r="OBF165" s="59"/>
      <c r="OBG165" s="59"/>
      <c r="OBH165" s="59"/>
      <c r="OBI165" s="59"/>
      <c r="OBJ165" s="59"/>
      <c r="OBK165" s="59"/>
      <c r="OBL165" s="59"/>
      <c r="OBM165" s="59"/>
      <c r="OBN165" s="59"/>
      <c r="OBO165" s="59"/>
      <c r="OBP165" s="59"/>
      <c r="OBQ165" s="59"/>
      <c r="OBR165" s="59"/>
      <c r="OBS165" s="59"/>
      <c r="OBT165" s="59"/>
      <c r="OBU165" s="59"/>
      <c r="OBV165" s="59"/>
      <c r="OBW165" s="59"/>
      <c r="OBX165" s="59"/>
      <c r="OBY165" s="59"/>
      <c r="OBZ165" s="59"/>
      <c r="OCA165" s="59"/>
      <c r="OCB165" s="59"/>
      <c r="OCC165" s="59"/>
      <c r="OCD165" s="59"/>
      <c r="OCE165" s="59"/>
      <c r="OCF165" s="59"/>
      <c r="OCG165" s="59"/>
      <c r="OCH165" s="59"/>
      <c r="OCI165" s="59"/>
      <c r="OCJ165" s="59"/>
      <c r="OCK165" s="59"/>
      <c r="OCL165" s="59"/>
      <c r="OCM165" s="59"/>
      <c r="OCN165" s="59"/>
      <c r="OCO165" s="59"/>
      <c r="OCP165" s="59"/>
      <c r="OCQ165" s="59"/>
      <c r="OCR165" s="59"/>
      <c r="OCS165" s="59"/>
      <c r="OCT165" s="59"/>
      <c r="OCU165" s="59"/>
      <c r="OCV165" s="59"/>
      <c r="OCW165" s="59"/>
      <c r="OCX165" s="59"/>
      <c r="OCY165" s="59"/>
      <c r="OCZ165" s="59"/>
      <c r="ODA165" s="59"/>
      <c r="ODB165" s="59"/>
      <c r="ODC165" s="59"/>
      <c r="ODD165" s="59"/>
      <c r="ODE165" s="59"/>
      <c r="ODF165" s="59"/>
      <c r="ODG165" s="59"/>
      <c r="ODH165" s="59"/>
      <c r="ODI165" s="59"/>
      <c r="ODJ165" s="59"/>
      <c r="ODK165" s="59"/>
      <c r="ODL165" s="59"/>
      <c r="ODM165" s="59"/>
      <c r="ODN165" s="59"/>
      <c r="ODO165" s="59"/>
      <c r="ODP165" s="59"/>
      <c r="ODQ165" s="59"/>
      <c r="ODR165" s="59"/>
      <c r="ODS165" s="59"/>
      <c r="ODT165" s="59"/>
      <c r="ODU165" s="59"/>
      <c r="ODV165" s="59"/>
      <c r="ODW165" s="59"/>
      <c r="ODX165" s="59"/>
      <c r="ODY165" s="59"/>
      <c r="ODZ165" s="59"/>
      <c r="OEA165" s="59"/>
      <c r="OEB165" s="59"/>
      <c r="OEC165" s="59"/>
      <c r="OED165" s="59"/>
      <c r="OEE165" s="59"/>
      <c r="OEF165" s="59"/>
      <c r="OEG165" s="59"/>
      <c r="OEH165" s="59"/>
      <c r="OEI165" s="59"/>
      <c r="OEJ165" s="59"/>
      <c r="OEK165" s="59"/>
      <c r="OEL165" s="59"/>
      <c r="OEM165" s="59"/>
      <c r="OEN165" s="59"/>
      <c r="OEO165" s="59"/>
      <c r="OEP165" s="59"/>
      <c r="OEQ165" s="59"/>
      <c r="OER165" s="59"/>
      <c r="OES165" s="59"/>
      <c r="OET165" s="59"/>
      <c r="OEU165" s="59"/>
      <c r="OEV165" s="59"/>
      <c r="OEW165" s="59"/>
      <c r="OEX165" s="59"/>
      <c r="OEY165" s="59"/>
      <c r="OEZ165" s="59"/>
      <c r="OFA165" s="59"/>
      <c r="OFB165" s="59"/>
      <c r="OFC165" s="59"/>
      <c r="OFD165" s="59"/>
      <c r="OFE165" s="59"/>
      <c r="OFF165" s="59"/>
      <c r="OFG165" s="59"/>
      <c r="OFH165" s="59"/>
      <c r="OFI165" s="59"/>
      <c r="OFJ165" s="59"/>
      <c r="OFK165" s="59"/>
      <c r="OFL165" s="59"/>
      <c r="OFM165" s="59"/>
      <c r="OFN165" s="59"/>
      <c r="OFO165" s="59"/>
      <c r="OFP165" s="59"/>
      <c r="OFQ165" s="59"/>
      <c r="OFR165" s="59"/>
      <c r="OFS165" s="59"/>
      <c r="OFT165" s="59"/>
      <c r="OFU165" s="59"/>
      <c r="OFV165" s="59"/>
      <c r="OFW165" s="59"/>
      <c r="OFX165" s="59"/>
      <c r="OFY165" s="59"/>
      <c r="OFZ165" s="59"/>
      <c r="OGA165" s="59"/>
      <c r="OGB165" s="59"/>
      <c r="OGC165" s="59"/>
      <c r="OGD165" s="59"/>
      <c r="OGE165" s="59"/>
      <c r="OGF165" s="59"/>
      <c r="OGG165" s="59"/>
      <c r="OGH165" s="59"/>
      <c r="OGI165" s="59"/>
      <c r="OGJ165" s="59"/>
      <c r="OGK165" s="59"/>
      <c r="OGL165" s="59"/>
      <c r="OGM165" s="59"/>
      <c r="OGN165" s="59"/>
      <c r="OGO165" s="59"/>
      <c r="OGP165" s="59"/>
      <c r="OGQ165" s="59"/>
      <c r="OGR165" s="59"/>
      <c r="OGS165" s="59"/>
      <c r="OGT165" s="59"/>
      <c r="OGU165" s="59"/>
      <c r="OGV165" s="59"/>
      <c r="OGW165" s="59"/>
      <c r="OGX165" s="59"/>
      <c r="OGY165" s="59"/>
      <c r="OGZ165" s="59"/>
      <c r="OHA165" s="59"/>
      <c r="OHB165" s="59"/>
      <c r="OHC165" s="59"/>
      <c r="OHD165" s="59"/>
      <c r="OHE165" s="59"/>
      <c r="OHF165" s="59"/>
      <c r="OHG165" s="59"/>
      <c r="OHH165" s="59"/>
      <c r="OHI165" s="59"/>
      <c r="OHJ165" s="59"/>
      <c r="OHK165" s="59"/>
      <c r="OHL165" s="59"/>
      <c r="OHM165" s="59"/>
      <c r="OHN165" s="59"/>
      <c r="OHO165" s="59"/>
      <c r="OHP165" s="59"/>
      <c r="OHQ165" s="59"/>
      <c r="OHR165" s="59"/>
      <c r="OHS165" s="59"/>
      <c r="OHT165" s="59"/>
      <c r="OHU165" s="59"/>
      <c r="OHV165" s="59"/>
      <c r="OHW165" s="59"/>
      <c r="OHX165" s="59"/>
      <c r="OHY165" s="59"/>
      <c r="OHZ165" s="59"/>
      <c r="OIA165" s="59"/>
      <c r="OIB165" s="59"/>
      <c r="OIC165" s="59"/>
      <c r="OID165" s="59"/>
      <c r="OIE165" s="59"/>
      <c r="OIF165" s="59"/>
      <c r="OIG165" s="59"/>
      <c r="OIH165" s="59"/>
      <c r="OII165" s="59"/>
      <c r="OIJ165" s="59"/>
      <c r="OIK165" s="59"/>
      <c r="OIL165" s="59"/>
      <c r="OIM165" s="59"/>
      <c r="OIN165" s="59"/>
      <c r="OIO165" s="59"/>
      <c r="OIP165" s="59"/>
      <c r="OIQ165" s="59"/>
      <c r="OIR165" s="59"/>
      <c r="OIS165" s="59"/>
      <c r="OIT165" s="59"/>
      <c r="OIU165" s="59"/>
      <c r="OIV165" s="59"/>
      <c r="OIW165" s="59"/>
      <c r="OIX165" s="59"/>
      <c r="OIY165" s="59"/>
      <c r="OIZ165" s="59"/>
      <c r="OJA165" s="59"/>
      <c r="OJB165" s="59"/>
      <c r="OJC165" s="59"/>
      <c r="OJD165" s="59"/>
      <c r="OJE165" s="59"/>
      <c r="OJF165" s="59"/>
      <c r="OJG165" s="59"/>
      <c r="OJH165" s="59"/>
      <c r="OJI165" s="59"/>
      <c r="OJJ165" s="59"/>
      <c r="OJK165" s="59"/>
      <c r="OJL165" s="59"/>
      <c r="OJM165" s="59"/>
      <c r="OJN165" s="59"/>
      <c r="OJO165" s="59"/>
      <c r="OJP165" s="59"/>
      <c r="OJQ165" s="59"/>
      <c r="OJR165" s="59"/>
      <c r="OJS165" s="59"/>
      <c r="OJT165" s="59"/>
      <c r="OJU165" s="59"/>
      <c r="OJV165" s="59"/>
      <c r="OJW165" s="59"/>
      <c r="OJX165" s="59"/>
      <c r="OJY165" s="59"/>
      <c r="OJZ165" s="59"/>
      <c r="OKA165" s="59"/>
      <c r="OKB165" s="59"/>
      <c r="OKC165" s="59"/>
      <c r="OKD165" s="59"/>
      <c r="OKE165" s="59"/>
      <c r="OKF165" s="59"/>
      <c r="OKG165" s="59"/>
      <c r="OKH165" s="59"/>
      <c r="OKI165" s="59"/>
      <c r="OKJ165" s="59"/>
      <c r="OKK165" s="59"/>
      <c r="OKL165" s="59"/>
      <c r="OKM165" s="59"/>
      <c r="OKN165" s="59"/>
      <c r="OKO165" s="59"/>
      <c r="OKP165" s="59"/>
      <c r="OKQ165" s="59"/>
      <c r="OKR165" s="59"/>
      <c r="OKS165" s="59"/>
      <c r="OKT165" s="59"/>
      <c r="OKU165" s="59"/>
      <c r="OKV165" s="59"/>
      <c r="OKW165" s="59"/>
      <c r="OKX165" s="59"/>
      <c r="OKY165" s="59"/>
      <c r="OKZ165" s="59"/>
      <c r="OLA165" s="59"/>
      <c r="OLB165" s="59"/>
      <c r="OLC165" s="59"/>
      <c r="OLD165" s="59"/>
      <c r="OLE165" s="59"/>
      <c r="OLF165" s="59"/>
      <c r="OLG165" s="59"/>
      <c r="OLH165" s="59"/>
      <c r="OLI165" s="59"/>
      <c r="OLJ165" s="59"/>
      <c r="OLK165" s="59"/>
      <c r="OLL165" s="59"/>
      <c r="OLM165" s="59"/>
      <c r="OLN165" s="59"/>
      <c r="OLO165" s="59"/>
      <c r="OLP165" s="59"/>
      <c r="OLQ165" s="59"/>
      <c r="OLR165" s="59"/>
      <c r="OLS165" s="59"/>
      <c r="OLT165" s="59"/>
      <c r="OLU165" s="59"/>
      <c r="OLV165" s="59"/>
      <c r="OLW165" s="59"/>
      <c r="OLX165" s="59"/>
      <c r="OLY165" s="59"/>
      <c r="OLZ165" s="59"/>
      <c r="OMA165" s="59"/>
      <c r="OMB165" s="59"/>
      <c r="OMC165" s="59"/>
      <c r="OMD165" s="59"/>
      <c r="OME165" s="59"/>
      <c r="OMF165" s="59"/>
      <c r="OMG165" s="59"/>
      <c r="OMH165" s="59"/>
      <c r="OMI165" s="59"/>
      <c r="OMJ165" s="59"/>
      <c r="OMK165" s="59"/>
      <c r="OML165" s="59"/>
      <c r="OMM165" s="59"/>
      <c r="OMN165" s="59"/>
      <c r="OMO165" s="59"/>
      <c r="OMP165" s="59"/>
      <c r="OMQ165" s="59"/>
      <c r="OMR165" s="59"/>
      <c r="OMS165" s="59"/>
      <c r="OMT165" s="59"/>
      <c r="OMU165" s="59"/>
      <c r="OMV165" s="59"/>
      <c r="OMW165" s="59"/>
      <c r="OMX165" s="59"/>
      <c r="OMY165" s="59"/>
      <c r="OMZ165" s="59"/>
      <c r="ONA165" s="59"/>
      <c r="ONB165" s="59"/>
      <c r="ONC165" s="59"/>
      <c r="OND165" s="59"/>
      <c r="ONE165" s="59"/>
      <c r="ONF165" s="59"/>
      <c r="ONG165" s="59"/>
      <c r="ONH165" s="59"/>
      <c r="ONI165" s="59"/>
      <c r="ONJ165" s="59"/>
      <c r="ONK165" s="59"/>
      <c r="ONL165" s="59"/>
      <c r="ONM165" s="59"/>
      <c r="ONN165" s="59"/>
      <c r="ONO165" s="59"/>
      <c r="ONP165" s="59"/>
      <c r="ONQ165" s="59"/>
      <c r="ONR165" s="59"/>
      <c r="ONS165" s="59"/>
      <c r="ONT165" s="59"/>
      <c r="ONU165" s="59"/>
      <c r="ONV165" s="59"/>
      <c r="ONW165" s="59"/>
      <c r="ONX165" s="59"/>
      <c r="ONY165" s="59"/>
      <c r="ONZ165" s="59"/>
      <c r="OOA165" s="59"/>
      <c r="OOB165" s="59"/>
      <c r="OOC165" s="59"/>
      <c r="OOD165" s="59"/>
      <c r="OOE165" s="59"/>
      <c r="OOF165" s="59"/>
      <c r="OOG165" s="59"/>
      <c r="OOH165" s="59"/>
      <c r="OOI165" s="59"/>
      <c r="OOJ165" s="59"/>
      <c r="OOK165" s="59"/>
      <c r="OOL165" s="59"/>
      <c r="OOM165" s="59"/>
      <c r="OON165" s="59"/>
      <c r="OOO165" s="59"/>
      <c r="OOP165" s="59"/>
      <c r="OOQ165" s="59"/>
      <c r="OOR165" s="59"/>
      <c r="OOS165" s="59"/>
      <c r="OOT165" s="59"/>
      <c r="OOU165" s="59"/>
      <c r="OOV165" s="59"/>
      <c r="OOW165" s="59"/>
      <c r="OOX165" s="59"/>
      <c r="OOY165" s="59"/>
      <c r="OOZ165" s="59"/>
      <c r="OPA165" s="59"/>
      <c r="OPB165" s="59"/>
      <c r="OPC165" s="59"/>
      <c r="OPD165" s="59"/>
      <c r="OPE165" s="59"/>
      <c r="OPF165" s="59"/>
      <c r="OPG165" s="59"/>
      <c r="OPH165" s="59"/>
      <c r="OPI165" s="59"/>
      <c r="OPJ165" s="59"/>
      <c r="OPK165" s="59"/>
      <c r="OPL165" s="59"/>
      <c r="OPM165" s="59"/>
      <c r="OPN165" s="59"/>
      <c r="OPO165" s="59"/>
      <c r="OPP165" s="59"/>
      <c r="OPQ165" s="59"/>
      <c r="OPR165" s="59"/>
      <c r="OPS165" s="59"/>
      <c r="OPT165" s="59"/>
      <c r="OPU165" s="59"/>
      <c r="OPV165" s="59"/>
      <c r="OPW165" s="59"/>
      <c r="OPX165" s="59"/>
      <c r="OPY165" s="59"/>
      <c r="OPZ165" s="59"/>
      <c r="OQA165" s="59"/>
      <c r="OQB165" s="59"/>
      <c r="OQC165" s="59"/>
      <c r="OQD165" s="59"/>
      <c r="OQE165" s="59"/>
      <c r="OQF165" s="59"/>
      <c r="OQG165" s="59"/>
      <c r="OQH165" s="59"/>
      <c r="OQI165" s="59"/>
      <c r="OQJ165" s="59"/>
      <c r="OQK165" s="59"/>
      <c r="OQL165" s="59"/>
      <c r="OQM165" s="59"/>
      <c r="OQN165" s="59"/>
      <c r="OQO165" s="59"/>
      <c r="OQP165" s="59"/>
      <c r="OQQ165" s="59"/>
      <c r="OQR165" s="59"/>
      <c r="OQS165" s="59"/>
      <c r="OQT165" s="59"/>
      <c r="OQU165" s="59"/>
      <c r="OQV165" s="59"/>
      <c r="OQW165" s="59"/>
      <c r="OQX165" s="59"/>
      <c r="OQY165" s="59"/>
      <c r="OQZ165" s="59"/>
      <c r="ORA165" s="59"/>
      <c r="ORB165" s="59"/>
      <c r="ORC165" s="59"/>
      <c r="ORD165" s="59"/>
      <c r="ORE165" s="59"/>
      <c r="ORF165" s="59"/>
      <c r="ORG165" s="59"/>
      <c r="ORH165" s="59"/>
      <c r="ORI165" s="59"/>
      <c r="ORJ165" s="59"/>
      <c r="ORK165" s="59"/>
      <c r="ORL165" s="59"/>
      <c r="ORM165" s="59"/>
      <c r="ORN165" s="59"/>
      <c r="ORO165" s="59"/>
      <c r="ORP165" s="59"/>
      <c r="ORQ165" s="59"/>
      <c r="ORR165" s="59"/>
      <c r="ORS165" s="59"/>
      <c r="ORT165" s="59"/>
      <c r="ORU165" s="59"/>
      <c r="ORV165" s="59"/>
      <c r="ORW165" s="59"/>
      <c r="ORX165" s="59"/>
      <c r="ORY165" s="59"/>
      <c r="ORZ165" s="59"/>
      <c r="OSA165" s="59"/>
      <c r="OSB165" s="59"/>
      <c r="OSC165" s="59"/>
      <c r="OSD165" s="59"/>
      <c r="OSE165" s="59"/>
      <c r="OSF165" s="59"/>
      <c r="OSG165" s="59"/>
      <c r="OSH165" s="59"/>
      <c r="OSI165" s="59"/>
      <c r="OSJ165" s="59"/>
      <c r="OSK165" s="59"/>
      <c r="OSL165" s="59"/>
      <c r="OSM165" s="59"/>
      <c r="OSN165" s="59"/>
      <c r="OSO165" s="59"/>
      <c r="OSP165" s="59"/>
      <c r="OSQ165" s="59"/>
      <c r="OSR165" s="59"/>
      <c r="OSS165" s="59"/>
      <c r="OST165" s="59"/>
      <c r="OSU165" s="59"/>
      <c r="OSV165" s="59"/>
      <c r="OSW165" s="59"/>
      <c r="OSX165" s="59"/>
      <c r="OSY165" s="59"/>
      <c r="OSZ165" s="59"/>
      <c r="OTA165" s="59"/>
      <c r="OTB165" s="59"/>
      <c r="OTC165" s="59"/>
      <c r="OTD165" s="59"/>
      <c r="OTE165" s="59"/>
      <c r="OTF165" s="59"/>
      <c r="OTG165" s="59"/>
      <c r="OTH165" s="59"/>
      <c r="OTI165" s="59"/>
      <c r="OTJ165" s="59"/>
      <c r="OTK165" s="59"/>
      <c r="OTL165" s="59"/>
      <c r="OTM165" s="59"/>
      <c r="OTN165" s="59"/>
      <c r="OTO165" s="59"/>
      <c r="OTP165" s="59"/>
      <c r="OTQ165" s="59"/>
      <c r="OTR165" s="59"/>
      <c r="OTS165" s="59"/>
      <c r="OTT165" s="59"/>
      <c r="OTU165" s="59"/>
      <c r="OTV165" s="59"/>
      <c r="OTW165" s="59"/>
      <c r="OTX165" s="59"/>
      <c r="OTY165" s="59"/>
      <c r="OTZ165" s="59"/>
      <c r="OUA165" s="59"/>
      <c r="OUB165" s="59"/>
      <c r="OUC165" s="59"/>
      <c r="OUD165" s="59"/>
      <c r="OUE165" s="59"/>
      <c r="OUF165" s="59"/>
      <c r="OUG165" s="59"/>
      <c r="OUH165" s="59"/>
      <c r="OUI165" s="59"/>
      <c r="OUJ165" s="59"/>
      <c r="OUK165" s="59"/>
      <c r="OUL165" s="59"/>
      <c r="OUM165" s="59"/>
      <c r="OUN165" s="59"/>
      <c r="OUO165" s="59"/>
      <c r="OUP165" s="59"/>
      <c r="OUQ165" s="59"/>
      <c r="OUR165" s="59"/>
      <c r="OUS165" s="59"/>
      <c r="OUT165" s="59"/>
      <c r="OUU165" s="59"/>
      <c r="OUV165" s="59"/>
      <c r="OUW165" s="59"/>
      <c r="OUX165" s="59"/>
      <c r="OUY165" s="59"/>
      <c r="OUZ165" s="59"/>
      <c r="OVA165" s="59"/>
      <c r="OVB165" s="59"/>
      <c r="OVC165" s="59"/>
      <c r="OVD165" s="59"/>
      <c r="OVE165" s="59"/>
      <c r="OVF165" s="59"/>
      <c r="OVG165" s="59"/>
      <c r="OVH165" s="59"/>
      <c r="OVI165" s="59"/>
      <c r="OVJ165" s="59"/>
      <c r="OVK165" s="59"/>
      <c r="OVL165" s="59"/>
      <c r="OVM165" s="59"/>
      <c r="OVN165" s="59"/>
      <c r="OVO165" s="59"/>
      <c r="OVP165" s="59"/>
      <c r="OVQ165" s="59"/>
      <c r="OVR165" s="59"/>
      <c r="OVS165" s="59"/>
      <c r="OVT165" s="59"/>
      <c r="OVU165" s="59"/>
      <c r="OVV165" s="59"/>
      <c r="OVW165" s="59"/>
      <c r="OVX165" s="59"/>
      <c r="OVY165" s="59"/>
      <c r="OVZ165" s="59"/>
      <c r="OWA165" s="59"/>
      <c r="OWB165" s="59"/>
      <c r="OWC165" s="59"/>
      <c r="OWD165" s="59"/>
      <c r="OWE165" s="59"/>
      <c r="OWF165" s="59"/>
      <c r="OWG165" s="59"/>
      <c r="OWH165" s="59"/>
      <c r="OWI165" s="59"/>
      <c r="OWJ165" s="59"/>
      <c r="OWK165" s="59"/>
      <c r="OWL165" s="59"/>
      <c r="OWM165" s="59"/>
      <c r="OWN165" s="59"/>
      <c r="OWO165" s="59"/>
      <c r="OWP165" s="59"/>
      <c r="OWQ165" s="59"/>
      <c r="OWR165" s="59"/>
      <c r="OWS165" s="59"/>
      <c r="OWT165" s="59"/>
      <c r="OWU165" s="59"/>
      <c r="OWV165" s="59"/>
      <c r="OWW165" s="59"/>
      <c r="OWX165" s="59"/>
      <c r="OWY165" s="59"/>
      <c r="OWZ165" s="59"/>
      <c r="OXA165" s="59"/>
      <c r="OXB165" s="59"/>
      <c r="OXC165" s="59"/>
      <c r="OXD165" s="59"/>
      <c r="OXE165" s="59"/>
      <c r="OXF165" s="59"/>
      <c r="OXG165" s="59"/>
      <c r="OXH165" s="59"/>
      <c r="OXI165" s="59"/>
      <c r="OXJ165" s="59"/>
      <c r="OXK165" s="59"/>
      <c r="OXL165" s="59"/>
      <c r="OXM165" s="59"/>
      <c r="OXN165" s="59"/>
      <c r="OXO165" s="59"/>
      <c r="OXP165" s="59"/>
      <c r="OXQ165" s="59"/>
      <c r="OXR165" s="59"/>
      <c r="OXS165" s="59"/>
      <c r="OXT165" s="59"/>
      <c r="OXU165" s="59"/>
      <c r="OXV165" s="59"/>
      <c r="OXW165" s="59"/>
      <c r="OXX165" s="59"/>
      <c r="OXY165" s="59"/>
      <c r="OXZ165" s="59"/>
      <c r="OYA165" s="59"/>
      <c r="OYB165" s="59"/>
      <c r="OYC165" s="59"/>
      <c r="OYD165" s="59"/>
      <c r="OYE165" s="59"/>
      <c r="OYF165" s="59"/>
      <c r="OYG165" s="59"/>
      <c r="OYH165" s="59"/>
      <c r="OYI165" s="59"/>
      <c r="OYJ165" s="59"/>
      <c r="OYK165" s="59"/>
      <c r="OYL165" s="59"/>
      <c r="OYM165" s="59"/>
      <c r="OYN165" s="59"/>
      <c r="OYO165" s="59"/>
      <c r="OYP165" s="59"/>
      <c r="OYQ165" s="59"/>
      <c r="OYR165" s="59"/>
      <c r="OYS165" s="59"/>
      <c r="OYT165" s="59"/>
      <c r="OYU165" s="59"/>
      <c r="OYV165" s="59"/>
      <c r="OYW165" s="59"/>
      <c r="OYX165" s="59"/>
      <c r="OYY165" s="59"/>
      <c r="OYZ165" s="59"/>
      <c r="OZA165" s="59"/>
      <c r="OZB165" s="59"/>
      <c r="OZC165" s="59"/>
      <c r="OZD165" s="59"/>
      <c r="OZE165" s="59"/>
      <c r="OZF165" s="59"/>
      <c r="OZG165" s="59"/>
      <c r="OZH165" s="59"/>
      <c r="OZI165" s="59"/>
      <c r="OZJ165" s="59"/>
      <c r="OZK165" s="59"/>
      <c r="OZL165" s="59"/>
      <c r="OZM165" s="59"/>
      <c r="OZN165" s="59"/>
      <c r="OZO165" s="59"/>
      <c r="OZP165" s="59"/>
      <c r="OZQ165" s="59"/>
      <c r="OZR165" s="59"/>
      <c r="OZS165" s="59"/>
      <c r="OZT165" s="59"/>
      <c r="OZU165" s="59"/>
      <c r="OZV165" s="59"/>
      <c r="OZW165" s="59"/>
      <c r="OZX165" s="59"/>
      <c r="OZY165" s="59"/>
      <c r="OZZ165" s="59"/>
      <c r="PAA165" s="59"/>
      <c r="PAB165" s="59"/>
      <c r="PAC165" s="59"/>
      <c r="PAD165" s="59"/>
      <c r="PAE165" s="59"/>
      <c r="PAF165" s="59"/>
      <c r="PAG165" s="59"/>
      <c r="PAH165" s="59"/>
      <c r="PAI165" s="59"/>
      <c r="PAJ165" s="59"/>
      <c r="PAK165" s="59"/>
      <c r="PAL165" s="59"/>
      <c r="PAM165" s="59"/>
      <c r="PAN165" s="59"/>
      <c r="PAO165" s="59"/>
      <c r="PAP165" s="59"/>
      <c r="PAQ165" s="59"/>
      <c r="PAR165" s="59"/>
      <c r="PAS165" s="59"/>
      <c r="PAT165" s="59"/>
      <c r="PAU165" s="59"/>
      <c r="PAV165" s="59"/>
      <c r="PAW165" s="59"/>
      <c r="PAX165" s="59"/>
      <c r="PAY165" s="59"/>
      <c r="PAZ165" s="59"/>
      <c r="PBA165" s="59"/>
      <c r="PBB165" s="59"/>
      <c r="PBC165" s="59"/>
      <c r="PBD165" s="59"/>
      <c r="PBE165" s="59"/>
      <c r="PBF165" s="59"/>
      <c r="PBG165" s="59"/>
      <c r="PBH165" s="59"/>
      <c r="PBI165" s="59"/>
      <c r="PBJ165" s="59"/>
      <c r="PBK165" s="59"/>
      <c r="PBL165" s="59"/>
      <c r="PBM165" s="59"/>
      <c r="PBN165" s="59"/>
      <c r="PBO165" s="59"/>
      <c r="PBP165" s="59"/>
      <c r="PBQ165" s="59"/>
      <c r="PBR165" s="59"/>
      <c r="PBS165" s="59"/>
      <c r="PBT165" s="59"/>
      <c r="PBU165" s="59"/>
      <c r="PBV165" s="59"/>
      <c r="PBW165" s="59"/>
      <c r="PBX165" s="59"/>
      <c r="PBY165" s="59"/>
      <c r="PBZ165" s="59"/>
      <c r="PCA165" s="59"/>
      <c r="PCB165" s="59"/>
      <c r="PCC165" s="59"/>
      <c r="PCD165" s="59"/>
      <c r="PCE165" s="59"/>
      <c r="PCF165" s="59"/>
      <c r="PCG165" s="59"/>
      <c r="PCH165" s="59"/>
      <c r="PCI165" s="59"/>
      <c r="PCJ165" s="59"/>
      <c r="PCK165" s="59"/>
      <c r="PCL165" s="59"/>
      <c r="PCM165" s="59"/>
      <c r="PCN165" s="59"/>
      <c r="PCO165" s="59"/>
      <c r="PCP165" s="59"/>
      <c r="PCQ165" s="59"/>
      <c r="PCR165" s="59"/>
      <c r="PCS165" s="59"/>
      <c r="PCT165" s="59"/>
      <c r="PCU165" s="59"/>
      <c r="PCV165" s="59"/>
      <c r="PCW165" s="59"/>
      <c r="PCX165" s="59"/>
      <c r="PCY165" s="59"/>
      <c r="PCZ165" s="59"/>
      <c r="PDA165" s="59"/>
      <c r="PDB165" s="59"/>
      <c r="PDC165" s="59"/>
      <c r="PDD165" s="59"/>
      <c r="PDE165" s="59"/>
      <c r="PDF165" s="59"/>
      <c r="PDG165" s="59"/>
      <c r="PDH165" s="59"/>
      <c r="PDI165" s="59"/>
      <c r="PDJ165" s="59"/>
      <c r="PDK165" s="59"/>
      <c r="PDL165" s="59"/>
      <c r="PDM165" s="59"/>
      <c r="PDN165" s="59"/>
      <c r="PDO165" s="59"/>
      <c r="PDP165" s="59"/>
      <c r="PDQ165" s="59"/>
      <c r="PDR165" s="59"/>
      <c r="PDS165" s="59"/>
      <c r="PDT165" s="59"/>
      <c r="PDU165" s="59"/>
      <c r="PDV165" s="59"/>
      <c r="PDW165" s="59"/>
      <c r="PDX165" s="59"/>
      <c r="PDY165" s="59"/>
      <c r="PDZ165" s="59"/>
      <c r="PEA165" s="59"/>
      <c r="PEB165" s="59"/>
      <c r="PEC165" s="59"/>
      <c r="PED165" s="59"/>
      <c r="PEE165" s="59"/>
      <c r="PEF165" s="59"/>
      <c r="PEG165" s="59"/>
      <c r="PEH165" s="59"/>
      <c r="PEI165" s="59"/>
      <c r="PEJ165" s="59"/>
      <c r="PEK165" s="59"/>
      <c r="PEL165" s="59"/>
      <c r="PEM165" s="59"/>
      <c r="PEN165" s="59"/>
      <c r="PEO165" s="59"/>
      <c r="PEP165" s="59"/>
      <c r="PEQ165" s="59"/>
      <c r="PER165" s="59"/>
      <c r="PES165" s="59"/>
      <c r="PET165" s="59"/>
      <c r="PEU165" s="59"/>
      <c r="PEV165" s="59"/>
      <c r="PEW165" s="59"/>
      <c r="PEX165" s="59"/>
      <c r="PEY165" s="59"/>
      <c r="PEZ165" s="59"/>
      <c r="PFA165" s="59"/>
      <c r="PFB165" s="59"/>
      <c r="PFC165" s="59"/>
      <c r="PFD165" s="59"/>
      <c r="PFE165" s="59"/>
      <c r="PFF165" s="59"/>
      <c r="PFG165" s="59"/>
      <c r="PFH165" s="59"/>
      <c r="PFI165" s="59"/>
      <c r="PFJ165" s="59"/>
      <c r="PFK165" s="59"/>
      <c r="PFL165" s="59"/>
      <c r="PFM165" s="59"/>
      <c r="PFN165" s="59"/>
      <c r="PFO165" s="59"/>
      <c r="PFP165" s="59"/>
      <c r="PFQ165" s="59"/>
      <c r="PFR165" s="59"/>
      <c r="PFS165" s="59"/>
      <c r="PFT165" s="59"/>
      <c r="PFU165" s="59"/>
      <c r="PFV165" s="59"/>
      <c r="PFW165" s="59"/>
      <c r="PFX165" s="59"/>
      <c r="PFY165" s="59"/>
      <c r="PFZ165" s="59"/>
      <c r="PGA165" s="59"/>
      <c r="PGB165" s="59"/>
      <c r="PGC165" s="59"/>
      <c r="PGD165" s="59"/>
      <c r="PGE165" s="59"/>
      <c r="PGF165" s="59"/>
      <c r="PGG165" s="59"/>
      <c r="PGH165" s="59"/>
      <c r="PGI165" s="59"/>
      <c r="PGJ165" s="59"/>
      <c r="PGK165" s="59"/>
      <c r="PGL165" s="59"/>
      <c r="PGM165" s="59"/>
      <c r="PGN165" s="59"/>
      <c r="PGO165" s="59"/>
      <c r="PGP165" s="59"/>
      <c r="PGQ165" s="59"/>
      <c r="PGR165" s="59"/>
      <c r="PGS165" s="59"/>
      <c r="PGT165" s="59"/>
      <c r="PGU165" s="59"/>
      <c r="PGV165" s="59"/>
      <c r="PGW165" s="59"/>
      <c r="PGX165" s="59"/>
      <c r="PGY165" s="59"/>
      <c r="PGZ165" s="59"/>
      <c r="PHA165" s="59"/>
      <c r="PHB165" s="59"/>
      <c r="PHC165" s="59"/>
      <c r="PHD165" s="59"/>
      <c r="PHE165" s="59"/>
      <c r="PHF165" s="59"/>
      <c r="PHG165" s="59"/>
      <c r="PHH165" s="59"/>
      <c r="PHI165" s="59"/>
      <c r="PHJ165" s="59"/>
      <c r="PHK165" s="59"/>
      <c r="PHL165" s="59"/>
      <c r="PHM165" s="59"/>
      <c r="PHN165" s="59"/>
      <c r="PHO165" s="59"/>
      <c r="PHP165" s="59"/>
      <c r="PHQ165" s="59"/>
      <c r="PHR165" s="59"/>
      <c r="PHS165" s="59"/>
      <c r="PHT165" s="59"/>
      <c r="PHU165" s="59"/>
      <c r="PHV165" s="59"/>
      <c r="PHW165" s="59"/>
      <c r="PHX165" s="59"/>
      <c r="PHY165" s="59"/>
      <c r="PHZ165" s="59"/>
      <c r="PIA165" s="59"/>
      <c r="PIB165" s="59"/>
      <c r="PIC165" s="59"/>
      <c r="PID165" s="59"/>
      <c r="PIE165" s="59"/>
      <c r="PIF165" s="59"/>
      <c r="PIG165" s="59"/>
      <c r="PIH165" s="59"/>
      <c r="PII165" s="59"/>
      <c r="PIJ165" s="59"/>
      <c r="PIK165" s="59"/>
      <c r="PIL165" s="59"/>
      <c r="PIM165" s="59"/>
      <c r="PIN165" s="59"/>
      <c r="PIO165" s="59"/>
      <c r="PIP165" s="59"/>
      <c r="PIQ165" s="59"/>
      <c r="PIR165" s="59"/>
      <c r="PIS165" s="59"/>
      <c r="PIT165" s="59"/>
      <c r="PIU165" s="59"/>
      <c r="PIV165" s="59"/>
      <c r="PIW165" s="59"/>
      <c r="PIX165" s="59"/>
      <c r="PIY165" s="59"/>
      <c r="PIZ165" s="59"/>
      <c r="PJA165" s="59"/>
      <c r="PJB165" s="59"/>
      <c r="PJC165" s="59"/>
      <c r="PJD165" s="59"/>
      <c r="PJE165" s="59"/>
      <c r="PJF165" s="59"/>
      <c r="PJG165" s="59"/>
      <c r="PJH165" s="59"/>
      <c r="PJI165" s="59"/>
      <c r="PJJ165" s="59"/>
      <c r="PJK165" s="59"/>
      <c r="PJL165" s="59"/>
      <c r="PJM165" s="59"/>
      <c r="PJN165" s="59"/>
      <c r="PJO165" s="59"/>
      <c r="PJP165" s="59"/>
      <c r="PJQ165" s="59"/>
      <c r="PJR165" s="59"/>
      <c r="PJS165" s="59"/>
      <c r="PJT165" s="59"/>
      <c r="PJU165" s="59"/>
      <c r="PJV165" s="59"/>
      <c r="PJW165" s="59"/>
      <c r="PJX165" s="59"/>
      <c r="PJY165" s="59"/>
      <c r="PJZ165" s="59"/>
      <c r="PKA165" s="59"/>
      <c r="PKB165" s="59"/>
      <c r="PKC165" s="59"/>
      <c r="PKD165" s="59"/>
      <c r="PKE165" s="59"/>
      <c r="PKF165" s="59"/>
      <c r="PKG165" s="59"/>
      <c r="PKH165" s="59"/>
      <c r="PKI165" s="59"/>
      <c r="PKJ165" s="59"/>
      <c r="PKK165" s="59"/>
      <c r="PKL165" s="59"/>
      <c r="PKM165" s="59"/>
      <c r="PKN165" s="59"/>
      <c r="PKO165" s="59"/>
      <c r="PKP165" s="59"/>
      <c r="PKQ165" s="59"/>
      <c r="PKR165" s="59"/>
      <c r="PKS165" s="59"/>
      <c r="PKT165" s="59"/>
      <c r="PKU165" s="59"/>
      <c r="PKV165" s="59"/>
      <c r="PKW165" s="59"/>
      <c r="PKX165" s="59"/>
      <c r="PKY165" s="59"/>
      <c r="PKZ165" s="59"/>
      <c r="PLA165" s="59"/>
      <c r="PLB165" s="59"/>
      <c r="PLC165" s="59"/>
      <c r="PLD165" s="59"/>
      <c r="PLE165" s="59"/>
      <c r="PLF165" s="59"/>
      <c r="PLG165" s="59"/>
      <c r="PLH165" s="59"/>
      <c r="PLI165" s="59"/>
      <c r="PLJ165" s="59"/>
      <c r="PLK165" s="59"/>
      <c r="PLL165" s="59"/>
      <c r="PLM165" s="59"/>
      <c r="PLN165" s="59"/>
      <c r="PLO165" s="59"/>
      <c r="PLP165" s="59"/>
      <c r="PLQ165" s="59"/>
      <c r="PLR165" s="59"/>
      <c r="PLS165" s="59"/>
      <c r="PLT165" s="59"/>
      <c r="PLU165" s="59"/>
      <c r="PLV165" s="59"/>
      <c r="PLW165" s="59"/>
      <c r="PLX165" s="59"/>
      <c r="PLY165" s="59"/>
      <c r="PLZ165" s="59"/>
      <c r="PMA165" s="59"/>
      <c r="PMB165" s="59"/>
      <c r="PMC165" s="59"/>
      <c r="PMD165" s="59"/>
      <c r="PME165" s="59"/>
      <c r="PMF165" s="59"/>
      <c r="PMG165" s="59"/>
      <c r="PMH165" s="59"/>
      <c r="PMI165" s="59"/>
      <c r="PMJ165" s="59"/>
      <c r="PMK165" s="59"/>
      <c r="PML165" s="59"/>
      <c r="PMM165" s="59"/>
      <c r="PMN165" s="59"/>
      <c r="PMO165" s="59"/>
      <c r="PMP165" s="59"/>
      <c r="PMQ165" s="59"/>
      <c r="PMR165" s="59"/>
      <c r="PMS165" s="59"/>
      <c r="PMT165" s="59"/>
      <c r="PMU165" s="59"/>
      <c r="PMV165" s="59"/>
      <c r="PMW165" s="59"/>
      <c r="PMX165" s="59"/>
      <c r="PMY165" s="59"/>
      <c r="PMZ165" s="59"/>
      <c r="PNA165" s="59"/>
      <c r="PNB165" s="59"/>
      <c r="PNC165" s="59"/>
      <c r="PND165" s="59"/>
      <c r="PNE165" s="59"/>
      <c r="PNF165" s="59"/>
      <c r="PNG165" s="59"/>
      <c r="PNH165" s="59"/>
      <c r="PNI165" s="59"/>
      <c r="PNJ165" s="59"/>
      <c r="PNK165" s="59"/>
      <c r="PNL165" s="59"/>
      <c r="PNM165" s="59"/>
      <c r="PNN165" s="59"/>
      <c r="PNO165" s="59"/>
      <c r="PNP165" s="59"/>
      <c r="PNQ165" s="59"/>
      <c r="PNR165" s="59"/>
      <c r="PNS165" s="59"/>
      <c r="PNT165" s="59"/>
      <c r="PNU165" s="59"/>
      <c r="PNV165" s="59"/>
      <c r="PNW165" s="59"/>
      <c r="PNX165" s="59"/>
      <c r="PNY165" s="59"/>
      <c r="PNZ165" s="59"/>
      <c r="POA165" s="59"/>
      <c r="POB165" s="59"/>
      <c r="POC165" s="59"/>
      <c r="POD165" s="59"/>
      <c r="POE165" s="59"/>
      <c r="POF165" s="59"/>
      <c r="POG165" s="59"/>
      <c r="POH165" s="59"/>
      <c r="POI165" s="59"/>
      <c r="POJ165" s="59"/>
      <c r="POK165" s="59"/>
      <c r="POL165" s="59"/>
      <c r="POM165" s="59"/>
      <c r="PON165" s="59"/>
      <c r="POO165" s="59"/>
      <c r="POP165" s="59"/>
      <c r="POQ165" s="59"/>
      <c r="POR165" s="59"/>
      <c r="POS165" s="59"/>
      <c r="POT165" s="59"/>
      <c r="POU165" s="59"/>
      <c r="POV165" s="59"/>
      <c r="POW165" s="59"/>
      <c r="POX165" s="59"/>
      <c r="POY165" s="59"/>
      <c r="POZ165" s="59"/>
      <c r="PPA165" s="59"/>
      <c r="PPB165" s="59"/>
      <c r="PPC165" s="59"/>
      <c r="PPD165" s="59"/>
      <c r="PPE165" s="59"/>
      <c r="PPF165" s="59"/>
      <c r="PPG165" s="59"/>
      <c r="PPH165" s="59"/>
      <c r="PPI165" s="59"/>
      <c r="PPJ165" s="59"/>
      <c r="PPK165" s="59"/>
      <c r="PPL165" s="59"/>
      <c r="PPM165" s="59"/>
      <c r="PPN165" s="59"/>
      <c r="PPO165" s="59"/>
      <c r="PPP165" s="59"/>
      <c r="PPQ165" s="59"/>
      <c r="PPR165" s="59"/>
      <c r="PPS165" s="59"/>
      <c r="PPT165" s="59"/>
      <c r="PPU165" s="59"/>
      <c r="PPV165" s="59"/>
      <c r="PPW165" s="59"/>
      <c r="PPX165" s="59"/>
      <c r="PPY165" s="59"/>
      <c r="PPZ165" s="59"/>
      <c r="PQA165" s="59"/>
      <c r="PQB165" s="59"/>
      <c r="PQC165" s="59"/>
      <c r="PQD165" s="59"/>
      <c r="PQE165" s="59"/>
      <c r="PQF165" s="59"/>
      <c r="PQG165" s="59"/>
      <c r="PQH165" s="59"/>
      <c r="PQI165" s="59"/>
      <c r="PQJ165" s="59"/>
      <c r="PQK165" s="59"/>
      <c r="PQL165" s="59"/>
      <c r="PQM165" s="59"/>
      <c r="PQN165" s="59"/>
      <c r="PQO165" s="59"/>
      <c r="PQP165" s="59"/>
      <c r="PQQ165" s="59"/>
      <c r="PQR165" s="59"/>
      <c r="PQS165" s="59"/>
      <c r="PQT165" s="59"/>
      <c r="PQU165" s="59"/>
      <c r="PQV165" s="59"/>
      <c r="PQW165" s="59"/>
      <c r="PQX165" s="59"/>
      <c r="PQY165" s="59"/>
      <c r="PQZ165" s="59"/>
      <c r="PRA165" s="59"/>
      <c r="PRB165" s="59"/>
      <c r="PRC165" s="59"/>
      <c r="PRD165" s="59"/>
      <c r="PRE165" s="59"/>
      <c r="PRF165" s="59"/>
      <c r="PRG165" s="59"/>
      <c r="PRH165" s="59"/>
      <c r="PRI165" s="59"/>
      <c r="PRJ165" s="59"/>
      <c r="PRK165" s="59"/>
      <c r="PRL165" s="59"/>
      <c r="PRM165" s="59"/>
      <c r="PRN165" s="59"/>
      <c r="PRO165" s="59"/>
      <c r="PRP165" s="59"/>
      <c r="PRQ165" s="59"/>
      <c r="PRR165" s="59"/>
      <c r="PRS165" s="59"/>
      <c r="PRT165" s="59"/>
      <c r="PRU165" s="59"/>
      <c r="PRV165" s="59"/>
      <c r="PRW165" s="59"/>
      <c r="PRX165" s="59"/>
      <c r="PRY165" s="59"/>
      <c r="PRZ165" s="59"/>
      <c r="PSA165" s="59"/>
      <c r="PSB165" s="59"/>
      <c r="PSC165" s="59"/>
      <c r="PSD165" s="59"/>
      <c r="PSE165" s="59"/>
      <c r="PSF165" s="59"/>
      <c r="PSG165" s="59"/>
      <c r="PSH165" s="59"/>
      <c r="PSI165" s="59"/>
      <c r="PSJ165" s="59"/>
      <c r="PSK165" s="59"/>
      <c r="PSL165" s="59"/>
      <c r="PSM165" s="59"/>
      <c r="PSN165" s="59"/>
      <c r="PSO165" s="59"/>
      <c r="PSP165" s="59"/>
      <c r="PSQ165" s="59"/>
      <c r="PSR165" s="59"/>
      <c r="PSS165" s="59"/>
      <c r="PST165" s="59"/>
      <c r="PSU165" s="59"/>
      <c r="PSV165" s="59"/>
      <c r="PSW165" s="59"/>
      <c r="PSX165" s="59"/>
      <c r="PSY165" s="59"/>
      <c r="PSZ165" s="59"/>
      <c r="PTA165" s="59"/>
      <c r="PTB165" s="59"/>
      <c r="PTC165" s="59"/>
      <c r="PTD165" s="59"/>
      <c r="PTE165" s="59"/>
      <c r="PTF165" s="59"/>
      <c r="PTG165" s="59"/>
      <c r="PTH165" s="59"/>
      <c r="PTI165" s="59"/>
      <c r="PTJ165" s="59"/>
      <c r="PTK165" s="59"/>
      <c r="PTL165" s="59"/>
      <c r="PTM165" s="59"/>
      <c r="PTN165" s="59"/>
      <c r="PTO165" s="59"/>
      <c r="PTP165" s="59"/>
      <c r="PTQ165" s="59"/>
      <c r="PTR165" s="59"/>
      <c r="PTS165" s="59"/>
      <c r="PTT165" s="59"/>
      <c r="PTU165" s="59"/>
      <c r="PTV165" s="59"/>
      <c r="PTW165" s="59"/>
      <c r="PTX165" s="59"/>
      <c r="PTY165" s="59"/>
      <c r="PTZ165" s="59"/>
      <c r="PUA165" s="59"/>
      <c r="PUB165" s="59"/>
      <c r="PUC165" s="59"/>
      <c r="PUD165" s="59"/>
      <c r="PUE165" s="59"/>
      <c r="PUF165" s="59"/>
      <c r="PUG165" s="59"/>
      <c r="PUH165" s="59"/>
      <c r="PUI165" s="59"/>
      <c r="PUJ165" s="59"/>
      <c r="PUK165" s="59"/>
      <c r="PUL165" s="59"/>
      <c r="PUM165" s="59"/>
      <c r="PUN165" s="59"/>
      <c r="PUO165" s="59"/>
      <c r="PUP165" s="59"/>
      <c r="PUQ165" s="59"/>
      <c r="PUR165" s="59"/>
      <c r="PUS165" s="59"/>
      <c r="PUT165" s="59"/>
      <c r="PUU165" s="59"/>
      <c r="PUV165" s="59"/>
      <c r="PUW165" s="59"/>
      <c r="PUX165" s="59"/>
      <c r="PUY165" s="59"/>
      <c r="PUZ165" s="59"/>
      <c r="PVA165" s="59"/>
      <c r="PVB165" s="59"/>
      <c r="PVC165" s="59"/>
      <c r="PVD165" s="59"/>
      <c r="PVE165" s="59"/>
      <c r="PVF165" s="59"/>
      <c r="PVG165" s="59"/>
      <c r="PVH165" s="59"/>
      <c r="PVI165" s="59"/>
      <c r="PVJ165" s="59"/>
      <c r="PVK165" s="59"/>
      <c r="PVL165" s="59"/>
      <c r="PVM165" s="59"/>
      <c r="PVN165" s="59"/>
      <c r="PVO165" s="59"/>
      <c r="PVP165" s="59"/>
      <c r="PVQ165" s="59"/>
      <c r="PVR165" s="59"/>
      <c r="PVS165" s="59"/>
      <c r="PVT165" s="59"/>
      <c r="PVU165" s="59"/>
      <c r="PVV165" s="59"/>
      <c r="PVW165" s="59"/>
      <c r="PVX165" s="59"/>
      <c r="PVY165" s="59"/>
      <c r="PVZ165" s="59"/>
      <c r="PWA165" s="59"/>
      <c r="PWB165" s="59"/>
      <c r="PWC165" s="59"/>
      <c r="PWD165" s="59"/>
      <c r="PWE165" s="59"/>
      <c r="PWF165" s="59"/>
      <c r="PWG165" s="59"/>
      <c r="PWH165" s="59"/>
      <c r="PWI165" s="59"/>
      <c r="PWJ165" s="59"/>
      <c r="PWK165" s="59"/>
      <c r="PWL165" s="59"/>
      <c r="PWM165" s="59"/>
      <c r="PWN165" s="59"/>
      <c r="PWO165" s="59"/>
      <c r="PWP165" s="59"/>
      <c r="PWQ165" s="59"/>
      <c r="PWR165" s="59"/>
      <c r="PWS165" s="59"/>
      <c r="PWT165" s="59"/>
      <c r="PWU165" s="59"/>
      <c r="PWV165" s="59"/>
      <c r="PWW165" s="59"/>
      <c r="PWX165" s="59"/>
      <c r="PWY165" s="59"/>
      <c r="PWZ165" s="59"/>
      <c r="PXA165" s="59"/>
      <c r="PXB165" s="59"/>
      <c r="PXC165" s="59"/>
      <c r="PXD165" s="59"/>
      <c r="PXE165" s="59"/>
      <c r="PXF165" s="59"/>
      <c r="PXG165" s="59"/>
      <c r="PXH165" s="59"/>
      <c r="PXI165" s="59"/>
      <c r="PXJ165" s="59"/>
      <c r="PXK165" s="59"/>
      <c r="PXL165" s="59"/>
      <c r="PXM165" s="59"/>
      <c r="PXN165" s="59"/>
      <c r="PXO165" s="59"/>
      <c r="PXP165" s="59"/>
      <c r="PXQ165" s="59"/>
      <c r="PXR165" s="59"/>
      <c r="PXS165" s="59"/>
      <c r="PXT165" s="59"/>
      <c r="PXU165" s="59"/>
      <c r="PXV165" s="59"/>
      <c r="PXW165" s="59"/>
      <c r="PXX165" s="59"/>
      <c r="PXY165" s="59"/>
      <c r="PXZ165" s="59"/>
      <c r="PYA165" s="59"/>
      <c r="PYB165" s="59"/>
      <c r="PYC165" s="59"/>
      <c r="PYD165" s="59"/>
      <c r="PYE165" s="59"/>
      <c r="PYF165" s="59"/>
      <c r="PYG165" s="59"/>
      <c r="PYH165" s="59"/>
      <c r="PYI165" s="59"/>
      <c r="PYJ165" s="59"/>
      <c r="PYK165" s="59"/>
      <c r="PYL165" s="59"/>
      <c r="PYM165" s="59"/>
      <c r="PYN165" s="59"/>
      <c r="PYO165" s="59"/>
      <c r="PYP165" s="59"/>
      <c r="PYQ165" s="59"/>
      <c r="PYR165" s="59"/>
      <c r="PYS165" s="59"/>
      <c r="PYT165" s="59"/>
      <c r="PYU165" s="59"/>
      <c r="PYV165" s="59"/>
      <c r="PYW165" s="59"/>
      <c r="PYX165" s="59"/>
      <c r="PYY165" s="59"/>
      <c r="PYZ165" s="59"/>
      <c r="PZA165" s="59"/>
      <c r="PZB165" s="59"/>
      <c r="PZC165" s="59"/>
      <c r="PZD165" s="59"/>
      <c r="PZE165" s="59"/>
      <c r="PZF165" s="59"/>
      <c r="PZG165" s="59"/>
      <c r="PZH165" s="59"/>
      <c r="PZI165" s="59"/>
      <c r="PZJ165" s="59"/>
      <c r="PZK165" s="59"/>
      <c r="PZL165" s="59"/>
      <c r="PZM165" s="59"/>
      <c r="PZN165" s="59"/>
      <c r="PZO165" s="59"/>
      <c r="PZP165" s="59"/>
      <c r="PZQ165" s="59"/>
      <c r="PZR165" s="59"/>
      <c r="PZS165" s="59"/>
      <c r="PZT165" s="59"/>
      <c r="PZU165" s="59"/>
      <c r="PZV165" s="59"/>
      <c r="PZW165" s="59"/>
      <c r="PZX165" s="59"/>
      <c r="PZY165" s="59"/>
      <c r="PZZ165" s="59"/>
      <c r="QAA165" s="59"/>
      <c r="QAB165" s="59"/>
      <c r="QAC165" s="59"/>
      <c r="QAD165" s="59"/>
      <c r="QAE165" s="59"/>
      <c r="QAF165" s="59"/>
      <c r="QAG165" s="59"/>
      <c r="QAH165" s="59"/>
      <c r="QAI165" s="59"/>
      <c r="QAJ165" s="59"/>
      <c r="QAK165" s="59"/>
      <c r="QAL165" s="59"/>
      <c r="QAM165" s="59"/>
      <c r="QAN165" s="59"/>
      <c r="QAO165" s="59"/>
      <c r="QAP165" s="59"/>
      <c r="QAQ165" s="59"/>
      <c r="QAR165" s="59"/>
      <c r="QAS165" s="59"/>
      <c r="QAT165" s="59"/>
      <c r="QAU165" s="59"/>
      <c r="QAV165" s="59"/>
      <c r="QAW165" s="59"/>
      <c r="QAX165" s="59"/>
      <c r="QAY165" s="59"/>
      <c r="QAZ165" s="59"/>
      <c r="QBA165" s="59"/>
      <c r="QBB165" s="59"/>
      <c r="QBC165" s="59"/>
      <c r="QBD165" s="59"/>
      <c r="QBE165" s="59"/>
      <c r="QBF165" s="59"/>
      <c r="QBG165" s="59"/>
      <c r="QBH165" s="59"/>
      <c r="QBI165" s="59"/>
      <c r="QBJ165" s="59"/>
      <c r="QBK165" s="59"/>
      <c r="QBL165" s="59"/>
      <c r="QBM165" s="59"/>
      <c r="QBN165" s="59"/>
      <c r="QBO165" s="59"/>
      <c r="QBP165" s="59"/>
      <c r="QBQ165" s="59"/>
      <c r="QBR165" s="59"/>
      <c r="QBS165" s="59"/>
      <c r="QBT165" s="59"/>
      <c r="QBU165" s="59"/>
      <c r="QBV165" s="59"/>
      <c r="QBW165" s="59"/>
      <c r="QBX165" s="59"/>
      <c r="QBY165" s="59"/>
      <c r="QBZ165" s="59"/>
      <c r="QCA165" s="59"/>
      <c r="QCB165" s="59"/>
      <c r="QCC165" s="59"/>
      <c r="QCD165" s="59"/>
      <c r="QCE165" s="59"/>
      <c r="QCF165" s="59"/>
      <c r="QCG165" s="59"/>
      <c r="QCH165" s="59"/>
      <c r="QCI165" s="59"/>
      <c r="QCJ165" s="59"/>
      <c r="QCK165" s="59"/>
      <c r="QCL165" s="59"/>
      <c r="QCM165" s="59"/>
      <c r="QCN165" s="59"/>
      <c r="QCO165" s="59"/>
      <c r="QCP165" s="59"/>
      <c r="QCQ165" s="59"/>
      <c r="QCR165" s="59"/>
      <c r="QCS165" s="59"/>
      <c r="QCT165" s="59"/>
      <c r="QCU165" s="59"/>
      <c r="QCV165" s="59"/>
      <c r="QCW165" s="59"/>
      <c r="QCX165" s="59"/>
      <c r="QCY165" s="59"/>
      <c r="QCZ165" s="59"/>
      <c r="QDA165" s="59"/>
      <c r="QDB165" s="59"/>
      <c r="QDC165" s="59"/>
      <c r="QDD165" s="59"/>
      <c r="QDE165" s="59"/>
      <c r="QDF165" s="59"/>
      <c r="QDG165" s="59"/>
      <c r="QDH165" s="59"/>
      <c r="QDI165" s="59"/>
      <c r="QDJ165" s="59"/>
      <c r="QDK165" s="59"/>
      <c r="QDL165" s="59"/>
      <c r="QDM165" s="59"/>
      <c r="QDN165" s="59"/>
      <c r="QDO165" s="59"/>
      <c r="QDP165" s="59"/>
      <c r="QDQ165" s="59"/>
      <c r="QDR165" s="59"/>
      <c r="QDS165" s="59"/>
      <c r="QDT165" s="59"/>
      <c r="QDU165" s="59"/>
      <c r="QDV165" s="59"/>
      <c r="QDW165" s="59"/>
      <c r="QDX165" s="59"/>
      <c r="QDY165" s="59"/>
      <c r="QDZ165" s="59"/>
      <c r="QEA165" s="59"/>
      <c r="QEB165" s="59"/>
      <c r="QEC165" s="59"/>
      <c r="QED165" s="59"/>
      <c r="QEE165" s="59"/>
      <c r="QEF165" s="59"/>
      <c r="QEG165" s="59"/>
      <c r="QEH165" s="59"/>
      <c r="QEI165" s="59"/>
      <c r="QEJ165" s="59"/>
      <c r="QEK165" s="59"/>
      <c r="QEL165" s="59"/>
      <c r="QEM165" s="59"/>
      <c r="QEN165" s="59"/>
      <c r="QEO165" s="59"/>
      <c r="QEP165" s="59"/>
      <c r="QEQ165" s="59"/>
      <c r="QER165" s="59"/>
      <c r="QES165" s="59"/>
      <c r="QET165" s="59"/>
      <c r="QEU165" s="59"/>
      <c r="QEV165" s="59"/>
      <c r="QEW165" s="59"/>
      <c r="QEX165" s="59"/>
      <c r="QEY165" s="59"/>
      <c r="QEZ165" s="59"/>
      <c r="QFA165" s="59"/>
      <c r="QFB165" s="59"/>
      <c r="QFC165" s="59"/>
      <c r="QFD165" s="59"/>
      <c r="QFE165" s="59"/>
      <c r="QFF165" s="59"/>
      <c r="QFG165" s="59"/>
      <c r="QFH165" s="59"/>
      <c r="QFI165" s="59"/>
      <c r="QFJ165" s="59"/>
      <c r="QFK165" s="59"/>
      <c r="QFL165" s="59"/>
      <c r="QFM165" s="59"/>
      <c r="QFN165" s="59"/>
      <c r="QFO165" s="59"/>
      <c r="QFP165" s="59"/>
      <c r="QFQ165" s="59"/>
      <c r="QFR165" s="59"/>
      <c r="QFS165" s="59"/>
      <c r="QFT165" s="59"/>
      <c r="QFU165" s="59"/>
      <c r="QFV165" s="59"/>
      <c r="QFW165" s="59"/>
      <c r="QFX165" s="59"/>
      <c r="QFY165" s="59"/>
      <c r="QFZ165" s="59"/>
      <c r="QGA165" s="59"/>
      <c r="QGB165" s="59"/>
      <c r="QGC165" s="59"/>
      <c r="QGD165" s="59"/>
      <c r="QGE165" s="59"/>
      <c r="QGF165" s="59"/>
      <c r="QGG165" s="59"/>
      <c r="QGH165" s="59"/>
      <c r="QGI165" s="59"/>
      <c r="QGJ165" s="59"/>
      <c r="QGK165" s="59"/>
      <c r="QGL165" s="59"/>
      <c r="QGM165" s="59"/>
      <c r="QGN165" s="59"/>
      <c r="QGO165" s="59"/>
      <c r="QGP165" s="59"/>
      <c r="QGQ165" s="59"/>
      <c r="QGR165" s="59"/>
      <c r="QGS165" s="59"/>
      <c r="QGT165" s="59"/>
      <c r="QGU165" s="59"/>
      <c r="QGV165" s="59"/>
      <c r="QGW165" s="59"/>
      <c r="QGX165" s="59"/>
      <c r="QGY165" s="59"/>
      <c r="QGZ165" s="59"/>
      <c r="QHA165" s="59"/>
      <c r="QHB165" s="59"/>
      <c r="QHC165" s="59"/>
      <c r="QHD165" s="59"/>
      <c r="QHE165" s="59"/>
      <c r="QHF165" s="59"/>
      <c r="QHG165" s="59"/>
      <c r="QHH165" s="59"/>
      <c r="QHI165" s="59"/>
      <c r="QHJ165" s="59"/>
      <c r="QHK165" s="59"/>
      <c r="QHL165" s="59"/>
      <c r="QHM165" s="59"/>
      <c r="QHN165" s="59"/>
      <c r="QHO165" s="59"/>
      <c r="QHP165" s="59"/>
      <c r="QHQ165" s="59"/>
      <c r="QHR165" s="59"/>
      <c r="QHS165" s="59"/>
      <c r="QHT165" s="59"/>
      <c r="QHU165" s="59"/>
      <c r="QHV165" s="59"/>
      <c r="QHW165" s="59"/>
      <c r="QHX165" s="59"/>
      <c r="QHY165" s="59"/>
      <c r="QHZ165" s="59"/>
      <c r="QIA165" s="59"/>
      <c r="QIB165" s="59"/>
      <c r="QIC165" s="59"/>
      <c r="QID165" s="59"/>
      <c r="QIE165" s="59"/>
      <c r="QIF165" s="59"/>
      <c r="QIG165" s="59"/>
      <c r="QIH165" s="59"/>
      <c r="QII165" s="59"/>
      <c r="QIJ165" s="59"/>
      <c r="QIK165" s="59"/>
      <c r="QIL165" s="59"/>
      <c r="QIM165" s="59"/>
      <c r="QIN165" s="59"/>
      <c r="QIO165" s="59"/>
      <c r="QIP165" s="59"/>
      <c r="QIQ165" s="59"/>
      <c r="QIR165" s="59"/>
      <c r="QIS165" s="59"/>
      <c r="QIT165" s="59"/>
      <c r="QIU165" s="59"/>
      <c r="QIV165" s="59"/>
      <c r="QIW165" s="59"/>
      <c r="QIX165" s="59"/>
      <c r="QIY165" s="59"/>
      <c r="QIZ165" s="59"/>
      <c r="QJA165" s="59"/>
      <c r="QJB165" s="59"/>
      <c r="QJC165" s="59"/>
      <c r="QJD165" s="59"/>
      <c r="QJE165" s="59"/>
      <c r="QJF165" s="59"/>
      <c r="QJG165" s="59"/>
      <c r="QJH165" s="59"/>
      <c r="QJI165" s="59"/>
      <c r="QJJ165" s="59"/>
      <c r="QJK165" s="59"/>
      <c r="QJL165" s="59"/>
      <c r="QJM165" s="59"/>
      <c r="QJN165" s="59"/>
      <c r="QJO165" s="59"/>
      <c r="QJP165" s="59"/>
      <c r="QJQ165" s="59"/>
      <c r="QJR165" s="59"/>
      <c r="QJS165" s="59"/>
      <c r="QJT165" s="59"/>
      <c r="QJU165" s="59"/>
      <c r="QJV165" s="59"/>
      <c r="QJW165" s="59"/>
      <c r="QJX165" s="59"/>
      <c r="QJY165" s="59"/>
      <c r="QJZ165" s="59"/>
      <c r="QKA165" s="59"/>
      <c r="QKB165" s="59"/>
      <c r="QKC165" s="59"/>
      <c r="QKD165" s="59"/>
      <c r="QKE165" s="59"/>
      <c r="QKF165" s="59"/>
      <c r="QKG165" s="59"/>
      <c r="QKH165" s="59"/>
      <c r="QKI165" s="59"/>
      <c r="QKJ165" s="59"/>
      <c r="QKK165" s="59"/>
      <c r="QKL165" s="59"/>
      <c r="QKM165" s="59"/>
      <c r="QKN165" s="59"/>
      <c r="QKO165" s="59"/>
      <c r="QKP165" s="59"/>
      <c r="QKQ165" s="59"/>
      <c r="QKR165" s="59"/>
      <c r="QKS165" s="59"/>
      <c r="QKT165" s="59"/>
      <c r="QKU165" s="59"/>
      <c r="QKV165" s="59"/>
      <c r="QKW165" s="59"/>
      <c r="QKX165" s="59"/>
      <c r="QKY165" s="59"/>
      <c r="QKZ165" s="59"/>
      <c r="QLA165" s="59"/>
      <c r="QLB165" s="59"/>
      <c r="QLC165" s="59"/>
      <c r="QLD165" s="59"/>
      <c r="QLE165" s="59"/>
      <c r="QLF165" s="59"/>
      <c r="QLG165" s="59"/>
      <c r="QLH165" s="59"/>
      <c r="QLI165" s="59"/>
      <c r="QLJ165" s="59"/>
      <c r="QLK165" s="59"/>
      <c r="QLL165" s="59"/>
      <c r="QLM165" s="59"/>
      <c r="QLN165" s="59"/>
      <c r="QLO165" s="59"/>
      <c r="QLP165" s="59"/>
      <c r="QLQ165" s="59"/>
      <c r="QLR165" s="59"/>
      <c r="QLS165" s="59"/>
      <c r="QLT165" s="59"/>
      <c r="QLU165" s="59"/>
      <c r="QLV165" s="59"/>
      <c r="QLW165" s="59"/>
      <c r="QLX165" s="59"/>
      <c r="QLY165" s="59"/>
      <c r="QLZ165" s="59"/>
      <c r="QMA165" s="59"/>
      <c r="QMB165" s="59"/>
      <c r="QMC165" s="59"/>
      <c r="QMD165" s="59"/>
      <c r="QME165" s="59"/>
      <c r="QMF165" s="59"/>
      <c r="QMG165" s="59"/>
      <c r="QMH165" s="59"/>
      <c r="QMI165" s="59"/>
      <c r="QMJ165" s="59"/>
      <c r="QMK165" s="59"/>
      <c r="QML165" s="59"/>
      <c r="QMM165" s="59"/>
      <c r="QMN165" s="59"/>
      <c r="QMO165" s="59"/>
      <c r="QMP165" s="59"/>
      <c r="QMQ165" s="59"/>
      <c r="QMR165" s="59"/>
      <c r="QMS165" s="59"/>
      <c r="QMT165" s="59"/>
      <c r="QMU165" s="59"/>
      <c r="QMV165" s="59"/>
      <c r="QMW165" s="59"/>
      <c r="QMX165" s="59"/>
      <c r="QMY165" s="59"/>
      <c r="QMZ165" s="59"/>
      <c r="QNA165" s="59"/>
      <c r="QNB165" s="59"/>
      <c r="QNC165" s="59"/>
      <c r="QND165" s="59"/>
      <c r="QNE165" s="59"/>
      <c r="QNF165" s="59"/>
      <c r="QNG165" s="59"/>
      <c r="QNH165" s="59"/>
      <c r="QNI165" s="59"/>
      <c r="QNJ165" s="59"/>
      <c r="QNK165" s="59"/>
      <c r="QNL165" s="59"/>
      <c r="QNM165" s="59"/>
      <c r="QNN165" s="59"/>
      <c r="QNO165" s="59"/>
      <c r="QNP165" s="59"/>
      <c r="QNQ165" s="59"/>
      <c r="QNR165" s="59"/>
      <c r="QNS165" s="59"/>
      <c r="QNT165" s="59"/>
      <c r="QNU165" s="59"/>
      <c r="QNV165" s="59"/>
      <c r="QNW165" s="59"/>
      <c r="QNX165" s="59"/>
      <c r="QNY165" s="59"/>
      <c r="QNZ165" s="59"/>
      <c r="QOA165" s="59"/>
      <c r="QOB165" s="59"/>
      <c r="QOC165" s="59"/>
      <c r="QOD165" s="59"/>
      <c r="QOE165" s="59"/>
      <c r="QOF165" s="59"/>
      <c r="QOG165" s="59"/>
      <c r="QOH165" s="59"/>
      <c r="QOI165" s="59"/>
      <c r="QOJ165" s="59"/>
      <c r="QOK165" s="59"/>
      <c r="QOL165" s="59"/>
      <c r="QOM165" s="59"/>
      <c r="QON165" s="59"/>
      <c r="QOO165" s="59"/>
      <c r="QOP165" s="59"/>
      <c r="QOQ165" s="59"/>
      <c r="QOR165" s="59"/>
      <c r="QOS165" s="59"/>
      <c r="QOT165" s="59"/>
      <c r="QOU165" s="59"/>
      <c r="QOV165" s="59"/>
      <c r="QOW165" s="59"/>
      <c r="QOX165" s="59"/>
      <c r="QOY165" s="59"/>
      <c r="QOZ165" s="59"/>
      <c r="QPA165" s="59"/>
      <c r="QPB165" s="59"/>
      <c r="QPC165" s="59"/>
      <c r="QPD165" s="59"/>
      <c r="QPE165" s="59"/>
      <c r="QPF165" s="59"/>
      <c r="QPG165" s="59"/>
      <c r="QPH165" s="59"/>
      <c r="QPI165" s="59"/>
      <c r="QPJ165" s="59"/>
      <c r="QPK165" s="59"/>
      <c r="QPL165" s="59"/>
      <c r="QPM165" s="59"/>
      <c r="QPN165" s="59"/>
      <c r="QPO165" s="59"/>
      <c r="QPP165" s="59"/>
      <c r="QPQ165" s="59"/>
      <c r="QPR165" s="59"/>
      <c r="QPS165" s="59"/>
      <c r="QPT165" s="59"/>
      <c r="QPU165" s="59"/>
      <c r="QPV165" s="59"/>
      <c r="QPW165" s="59"/>
      <c r="QPX165" s="59"/>
      <c r="QPY165" s="59"/>
      <c r="QPZ165" s="59"/>
      <c r="QQA165" s="59"/>
      <c r="QQB165" s="59"/>
      <c r="QQC165" s="59"/>
      <c r="QQD165" s="59"/>
      <c r="QQE165" s="59"/>
      <c r="QQF165" s="59"/>
      <c r="QQG165" s="59"/>
      <c r="QQH165" s="59"/>
      <c r="QQI165" s="59"/>
      <c r="QQJ165" s="59"/>
      <c r="QQK165" s="59"/>
      <c r="QQL165" s="59"/>
      <c r="QQM165" s="59"/>
      <c r="QQN165" s="59"/>
      <c r="QQO165" s="59"/>
      <c r="QQP165" s="59"/>
      <c r="QQQ165" s="59"/>
      <c r="QQR165" s="59"/>
      <c r="QQS165" s="59"/>
      <c r="QQT165" s="59"/>
      <c r="QQU165" s="59"/>
      <c r="QQV165" s="59"/>
      <c r="QQW165" s="59"/>
      <c r="QQX165" s="59"/>
      <c r="QQY165" s="59"/>
      <c r="QQZ165" s="59"/>
      <c r="QRA165" s="59"/>
      <c r="QRB165" s="59"/>
      <c r="QRC165" s="59"/>
      <c r="QRD165" s="59"/>
      <c r="QRE165" s="59"/>
      <c r="QRF165" s="59"/>
      <c r="QRG165" s="59"/>
      <c r="QRH165" s="59"/>
      <c r="QRI165" s="59"/>
      <c r="QRJ165" s="59"/>
      <c r="QRK165" s="59"/>
      <c r="QRL165" s="59"/>
      <c r="QRM165" s="59"/>
      <c r="QRN165" s="59"/>
      <c r="QRO165" s="59"/>
      <c r="QRP165" s="59"/>
      <c r="QRQ165" s="59"/>
      <c r="QRR165" s="59"/>
      <c r="QRS165" s="59"/>
      <c r="QRT165" s="59"/>
      <c r="QRU165" s="59"/>
      <c r="QRV165" s="59"/>
      <c r="QRW165" s="59"/>
      <c r="QRX165" s="59"/>
      <c r="QRY165" s="59"/>
      <c r="QRZ165" s="59"/>
      <c r="QSA165" s="59"/>
      <c r="QSB165" s="59"/>
      <c r="QSC165" s="59"/>
      <c r="QSD165" s="59"/>
      <c r="QSE165" s="59"/>
      <c r="QSF165" s="59"/>
      <c r="QSG165" s="59"/>
      <c r="QSH165" s="59"/>
      <c r="QSI165" s="59"/>
      <c r="QSJ165" s="59"/>
      <c r="QSK165" s="59"/>
      <c r="QSL165" s="59"/>
      <c r="QSM165" s="59"/>
      <c r="QSN165" s="59"/>
      <c r="QSO165" s="59"/>
      <c r="QSP165" s="59"/>
      <c r="QSQ165" s="59"/>
      <c r="QSR165" s="59"/>
      <c r="QSS165" s="59"/>
      <c r="QST165" s="59"/>
      <c r="QSU165" s="59"/>
      <c r="QSV165" s="59"/>
      <c r="QSW165" s="59"/>
      <c r="QSX165" s="59"/>
      <c r="QSY165" s="59"/>
      <c r="QSZ165" s="59"/>
      <c r="QTA165" s="59"/>
      <c r="QTB165" s="59"/>
      <c r="QTC165" s="59"/>
      <c r="QTD165" s="59"/>
      <c r="QTE165" s="59"/>
      <c r="QTF165" s="59"/>
      <c r="QTG165" s="59"/>
      <c r="QTH165" s="59"/>
      <c r="QTI165" s="59"/>
      <c r="QTJ165" s="59"/>
      <c r="QTK165" s="59"/>
      <c r="QTL165" s="59"/>
      <c r="QTM165" s="59"/>
      <c r="QTN165" s="59"/>
      <c r="QTO165" s="59"/>
      <c r="QTP165" s="59"/>
      <c r="QTQ165" s="59"/>
      <c r="QTR165" s="59"/>
      <c r="QTS165" s="59"/>
      <c r="QTT165" s="59"/>
      <c r="QTU165" s="59"/>
      <c r="QTV165" s="59"/>
      <c r="QTW165" s="59"/>
      <c r="QTX165" s="59"/>
      <c r="QTY165" s="59"/>
      <c r="QTZ165" s="59"/>
      <c r="QUA165" s="59"/>
      <c r="QUB165" s="59"/>
      <c r="QUC165" s="59"/>
      <c r="QUD165" s="59"/>
      <c r="QUE165" s="59"/>
      <c r="QUF165" s="59"/>
      <c r="QUG165" s="59"/>
      <c r="QUH165" s="59"/>
      <c r="QUI165" s="59"/>
      <c r="QUJ165" s="59"/>
      <c r="QUK165" s="59"/>
      <c r="QUL165" s="59"/>
      <c r="QUM165" s="59"/>
      <c r="QUN165" s="59"/>
      <c r="QUO165" s="59"/>
      <c r="QUP165" s="59"/>
      <c r="QUQ165" s="59"/>
      <c r="QUR165" s="59"/>
      <c r="QUS165" s="59"/>
      <c r="QUT165" s="59"/>
      <c r="QUU165" s="59"/>
      <c r="QUV165" s="59"/>
      <c r="QUW165" s="59"/>
      <c r="QUX165" s="59"/>
      <c r="QUY165" s="59"/>
      <c r="QUZ165" s="59"/>
      <c r="QVA165" s="59"/>
      <c r="QVB165" s="59"/>
      <c r="QVC165" s="59"/>
      <c r="QVD165" s="59"/>
      <c r="QVE165" s="59"/>
      <c r="QVF165" s="59"/>
      <c r="QVG165" s="59"/>
      <c r="QVH165" s="59"/>
      <c r="QVI165" s="59"/>
      <c r="QVJ165" s="59"/>
      <c r="QVK165" s="59"/>
      <c r="QVL165" s="59"/>
      <c r="QVM165" s="59"/>
      <c r="QVN165" s="59"/>
      <c r="QVO165" s="59"/>
      <c r="QVP165" s="59"/>
      <c r="QVQ165" s="59"/>
      <c r="QVR165" s="59"/>
      <c r="QVS165" s="59"/>
      <c r="QVT165" s="59"/>
      <c r="QVU165" s="59"/>
      <c r="QVV165" s="59"/>
      <c r="QVW165" s="59"/>
      <c r="QVX165" s="59"/>
      <c r="QVY165" s="59"/>
      <c r="QVZ165" s="59"/>
      <c r="QWA165" s="59"/>
      <c r="QWB165" s="59"/>
      <c r="QWC165" s="59"/>
      <c r="QWD165" s="59"/>
      <c r="QWE165" s="59"/>
      <c r="QWF165" s="59"/>
      <c r="QWG165" s="59"/>
      <c r="QWH165" s="59"/>
      <c r="QWI165" s="59"/>
      <c r="QWJ165" s="59"/>
      <c r="QWK165" s="59"/>
      <c r="QWL165" s="59"/>
      <c r="QWM165" s="59"/>
      <c r="QWN165" s="59"/>
      <c r="QWO165" s="59"/>
      <c r="QWP165" s="59"/>
      <c r="QWQ165" s="59"/>
      <c r="QWR165" s="59"/>
      <c r="QWS165" s="59"/>
      <c r="QWT165" s="59"/>
      <c r="QWU165" s="59"/>
      <c r="QWV165" s="59"/>
      <c r="QWW165" s="59"/>
      <c r="QWX165" s="59"/>
      <c r="QWY165" s="59"/>
      <c r="QWZ165" s="59"/>
      <c r="QXA165" s="59"/>
      <c r="QXB165" s="59"/>
      <c r="QXC165" s="59"/>
      <c r="QXD165" s="59"/>
      <c r="QXE165" s="59"/>
      <c r="QXF165" s="59"/>
      <c r="QXG165" s="59"/>
      <c r="QXH165" s="59"/>
      <c r="QXI165" s="59"/>
      <c r="QXJ165" s="59"/>
      <c r="QXK165" s="59"/>
      <c r="QXL165" s="59"/>
      <c r="QXM165" s="59"/>
      <c r="QXN165" s="59"/>
      <c r="QXO165" s="59"/>
      <c r="QXP165" s="59"/>
      <c r="QXQ165" s="59"/>
      <c r="QXR165" s="59"/>
      <c r="QXS165" s="59"/>
      <c r="QXT165" s="59"/>
      <c r="QXU165" s="59"/>
      <c r="QXV165" s="59"/>
      <c r="QXW165" s="59"/>
      <c r="QXX165" s="59"/>
      <c r="QXY165" s="59"/>
      <c r="QXZ165" s="59"/>
      <c r="QYA165" s="59"/>
      <c r="QYB165" s="59"/>
      <c r="QYC165" s="59"/>
      <c r="QYD165" s="59"/>
      <c r="QYE165" s="59"/>
      <c r="QYF165" s="59"/>
      <c r="QYG165" s="59"/>
      <c r="QYH165" s="59"/>
      <c r="QYI165" s="59"/>
      <c r="QYJ165" s="59"/>
      <c r="QYK165" s="59"/>
      <c r="QYL165" s="59"/>
      <c r="QYM165" s="59"/>
      <c r="QYN165" s="59"/>
      <c r="QYO165" s="59"/>
      <c r="QYP165" s="59"/>
      <c r="QYQ165" s="59"/>
      <c r="QYR165" s="59"/>
      <c r="QYS165" s="59"/>
      <c r="QYT165" s="59"/>
      <c r="QYU165" s="59"/>
      <c r="QYV165" s="59"/>
      <c r="QYW165" s="59"/>
      <c r="QYX165" s="59"/>
      <c r="QYY165" s="59"/>
      <c r="QYZ165" s="59"/>
      <c r="QZA165" s="59"/>
      <c r="QZB165" s="59"/>
      <c r="QZC165" s="59"/>
      <c r="QZD165" s="59"/>
      <c r="QZE165" s="59"/>
      <c r="QZF165" s="59"/>
      <c r="QZG165" s="59"/>
      <c r="QZH165" s="59"/>
      <c r="QZI165" s="59"/>
      <c r="QZJ165" s="59"/>
      <c r="QZK165" s="59"/>
      <c r="QZL165" s="59"/>
      <c r="QZM165" s="59"/>
      <c r="QZN165" s="59"/>
      <c r="QZO165" s="59"/>
      <c r="QZP165" s="59"/>
      <c r="QZQ165" s="59"/>
      <c r="QZR165" s="59"/>
      <c r="QZS165" s="59"/>
      <c r="QZT165" s="59"/>
      <c r="QZU165" s="59"/>
      <c r="QZV165" s="59"/>
      <c r="QZW165" s="59"/>
      <c r="QZX165" s="59"/>
      <c r="QZY165" s="59"/>
      <c r="QZZ165" s="59"/>
      <c r="RAA165" s="59"/>
      <c r="RAB165" s="59"/>
      <c r="RAC165" s="59"/>
      <c r="RAD165" s="59"/>
      <c r="RAE165" s="59"/>
      <c r="RAF165" s="59"/>
      <c r="RAG165" s="59"/>
      <c r="RAH165" s="59"/>
      <c r="RAI165" s="59"/>
      <c r="RAJ165" s="59"/>
      <c r="RAK165" s="59"/>
      <c r="RAL165" s="59"/>
      <c r="RAM165" s="59"/>
      <c r="RAN165" s="59"/>
      <c r="RAO165" s="59"/>
      <c r="RAP165" s="59"/>
      <c r="RAQ165" s="59"/>
      <c r="RAR165" s="59"/>
      <c r="RAS165" s="59"/>
      <c r="RAT165" s="59"/>
      <c r="RAU165" s="59"/>
      <c r="RAV165" s="59"/>
      <c r="RAW165" s="59"/>
      <c r="RAX165" s="59"/>
      <c r="RAY165" s="59"/>
      <c r="RAZ165" s="59"/>
      <c r="RBA165" s="59"/>
      <c r="RBB165" s="59"/>
      <c r="RBC165" s="59"/>
      <c r="RBD165" s="59"/>
      <c r="RBE165" s="59"/>
      <c r="RBF165" s="59"/>
      <c r="RBG165" s="59"/>
      <c r="RBH165" s="59"/>
      <c r="RBI165" s="59"/>
      <c r="RBJ165" s="59"/>
      <c r="RBK165" s="59"/>
      <c r="RBL165" s="59"/>
      <c r="RBM165" s="59"/>
      <c r="RBN165" s="59"/>
      <c r="RBO165" s="59"/>
      <c r="RBP165" s="59"/>
      <c r="RBQ165" s="59"/>
      <c r="RBR165" s="59"/>
      <c r="RBS165" s="59"/>
      <c r="RBT165" s="59"/>
      <c r="RBU165" s="59"/>
      <c r="RBV165" s="59"/>
      <c r="RBW165" s="59"/>
      <c r="RBX165" s="59"/>
      <c r="RBY165" s="59"/>
      <c r="RBZ165" s="59"/>
      <c r="RCA165" s="59"/>
      <c r="RCB165" s="59"/>
      <c r="RCC165" s="59"/>
      <c r="RCD165" s="59"/>
      <c r="RCE165" s="59"/>
      <c r="RCF165" s="59"/>
      <c r="RCG165" s="59"/>
      <c r="RCH165" s="59"/>
      <c r="RCI165" s="59"/>
      <c r="RCJ165" s="59"/>
      <c r="RCK165" s="59"/>
      <c r="RCL165" s="59"/>
      <c r="RCM165" s="59"/>
      <c r="RCN165" s="59"/>
      <c r="RCO165" s="59"/>
      <c r="RCP165" s="59"/>
      <c r="RCQ165" s="59"/>
      <c r="RCR165" s="59"/>
      <c r="RCS165" s="59"/>
      <c r="RCT165" s="59"/>
      <c r="RCU165" s="59"/>
      <c r="RCV165" s="59"/>
      <c r="RCW165" s="59"/>
      <c r="RCX165" s="59"/>
      <c r="RCY165" s="59"/>
      <c r="RCZ165" s="59"/>
      <c r="RDA165" s="59"/>
      <c r="RDB165" s="59"/>
      <c r="RDC165" s="59"/>
      <c r="RDD165" s="59"/>
      <c r="RDE165" s="59"/>
      <c r="RDF165" s="59"/>
      <c r="RDG165" s="59"/>
      <c r="RDH165" s="59"/>
      <c r="RDI165" s="59"/>
      <c r="RDJ165" s="59"/>
      <c r="RDK165" s="59"/>
      <c r="RDL165" s="59"/>
      <c r="RDM165" s="59"/>
      <c r="RDN165" s="59"/>
      <c r="RDO165" s="59"/>
      <c r="RDP165" s="59"/>
      <c r="RDQ165" s="59"/>
      <c r="RDR165" s="59"/>
      <c r="RDS165" s="59"/>
      <c r="RDT165" s="59"/>
      <c r="RDU165" s="59"/>
      <c r="RDV165" s="59"/>
      <c r="RDW165" s="59"/>
      <c r="RDX165" s="59"/>
      <c r="RDY165" s="59"/>
      <c r="RDZ165" s="59"/>
      <c r="REA165" s="59"/>
      <c r="REB165" s="59"/>
      <c r="REC165" s="59"/>
      <c r="RED165" s="59"/>
      <c r="REE165" s="59"/>
      <c r="REF165" s="59"/>
      <c r="REG165" s="59"/>
      <c r="REH165" s="59"/>
      <c r="REI165" s="59"/>
      <c r="REJ165" s="59"/>
      <c r="REK165" s="59"/>
      <c r="REL165" s="59"/>
      <c r="REM165" s="59"/>
      <c r="REN165" s="59"/>
      <c r="REO165" s="59"/>
      <c r="REP165" s="59"/>
      <c r="REQ165" s="59"/>
      <c r="RER165" s="59"/>
      <c r="RES165" s="59"/>
      <c r="RET165" s="59"/>
      <c r="REU165" s="59"/>
      <c r="REV165" s="59"/>
      <c r="REW165" s="59"/>
      <c r="REX165" s="59"/>
      <c r="REY165" s="59"/>
      <c r="REZ165" s="59"/>
      <c r="RFA165" s="59"/>
      <c r="RFB165" s="59"/>
      <c r="RFC165" s="59"/>
      <c r="RFD165" s="59"/>
      <c r="RFE165" s="59"/>
      <c r="RFF165" s="59"/>
      <c r="RFG165" s="59"/>
      <c r="RFH165" s="59"/>
      <c r="RFI165" s="59"/>
      <c r="RFJ165" s="59"/>
      <c r="RFK165" s="59"/>
      <c r="RFL165" s="59"/>
      <c r="RFM165" s="59"/>
      <c r="RFN165" s="59"/>
      <c r="RFO165" s="59"/>
      <c r="RFP165" s="59"/>
      <c r="RFQ165" s="59"/>
      <c r="RFR165" s="59"/>
      <c r="RFS165" s="59"/>
      <c r="RFT165" s="59"/>
      <c r="RFU165" s="59"/>
      <c r="RFV165" s="59"/>
      <c r="RFW165" s="59"/>
      <c r="RFX165" s="59"/>
      <c r="RFY165" s="59"/>
      <c r="RFZ165" s="59"/>
      <c r="RGA165" s="59"/>
      <c r="RGB165" s="59"/>
      <c r="RGC165" s="59"/>
      <c r="RGD165" s="59"/>
      <c r="RGE165" s="59"/>
      <c r="RGF165" s="59"/>
      <c r="RGG165" s="59"/>
      <c r="RGH165" s="59"/>
      <c r="RGI165" s="59"/>
      <c r="RGJ165" s="59"/>
      <c r="RGK165" s="59"/>
      <c r="RGL165" s="59"/>
      <c r="RGM165" s="59"/>
      <c r="RGN165" s="59"/>
      <c r="RGO165" s="59"/>
      <c r="RGP165" s="59"/>
      <c r="RGQ165" s="59"/>
      <c r="RGR165" s="59"/>
      <c r="RGS165" s="59"/>
      <c r="RGT165" s="59"/>
      <c r="RGU165" s="59"/>
      <c r="RGV165" s="59"/>
      <c r="RGW165" s="59"/>
      <c r="RGX165" s="59"/>
      <c r="RGY165" s="59"/>
      <c r="RGZ165" s="59"/>
      <c r="RHA165" s="59"/>
      <c r="RHB165" s="59"/>
      <c r="RHC165" s="59"/>
      <c r="RHD165" s="59"/>
      <c r="RHE165" s="59"/>
      <c r="RHF165" s="59"/>
      <c r="RHG165" s="59"/>
      <c r="RHH165" s="59"/>
      <c r="RHI165" s="59"/>
      <c r="RHJ165" s="59"/>
      <c r="RHK165" s="59"/>
      <c r="RHL165" s="59"/>
      <c r="RHM165" s="59"/>
      <c r="RHN165" s="59"/>
      <c r="RHO165" s="59"/>
      <c r="RHP165" s="59"/>
      <c r="RHQ165" s="59"/>
      <c r="RHR165" s="59"/>
      <c r="RHS165" s="59"/>
      <c r="RHT165" s="59"/>
      <c r="RHU165" s="59"/>
      <c r="RHV165" s="59"/>
      <c r="RHW165" s="59"/>
      <c r="RHX165" s="59"/>
      <c r="RHY165" s="59"/>
      <c r="RHZ165" s="59"/>
      <c r="RIA165" s="59"/>
      <c r="RIB165" s="59"/>
      <c r="RIC165" s="59"/>
      <c r="RID165" s="59"/>
      <c r="RIE165" s="59"/>
      <c r="RIF165" s="59"/>
      <c r="RIG165" s="59"/>
      <c r="RIH165" s="59"/>
      <c r="RII165" s="59"/>
      <c r="RIJ165" s="59"/>
      <c r="RIK165" s="59"/>
      <c r="RIL165" s="59"/>
      <c r="RIM165" s="59"/>
      <c r="RIN165" s="59"/>
      <c r="RIO165" s="59"/>
      <c r="RIP165" s="59"/>
      <c r="RIQ165" s="59"/>
      <c r="RIR165" s="59"/>
      <c r="RIS165" s="59"/>
      <c r="RIT165" s="59"/>
      <c r="RIU165" s="59"/>
      <c r="RIV165" s="59"/>
      <c r="RIW165" s="59"/>
      <c r="RIX165" s="59"/>
      <c r="RIY165" s="59"/>
      <c r="RIZ165" s="59"/>
      <c r="RJA165" s="59"/>
      <c r="RJB165" s="59"/>
      <c r="RJC165" s="59"/>
      <c r="RJD165" s="59"/>
      <c r="RJE165" s="59"/>
      <c r="RJF165" s="59"/>
      <c r="RJG165" s="59"/>
      <c r="RJH165" s="59"/>
      <c r="RJI165" s="59"/>
      <c r="RJJ165" s="59"/>
      <c r="RJK165" s="59"/>
      <c r="RJL165" s="59"/>
      <c r="RJM165" s="59"/>
      <c r="RJN165" s="59"/>
      <c r="RJO165" s="59"/>
      <c r="RJP165" s="59"/>
      <c r="RJQ165" s="59"/>
      <c r="RJR165" s="59"/>
      <c r="RJS165" s="59"/>
      <c r="RJT165" s="59"/>
      <c r="RJU165" s="59"/>
      <c r="RJV165" s="59"/>
      <c r="RJW165" s="59"/>
      <c r="RJX165" s="59"/>
      <c r="RJY165" s="59"/>
      <c r="RJZ165" s="59"/>
      <c r="RKA165" s="59"/>
      <c r="RKB165" s="59"/>
      <c r="RKC165" s="59"/>
      <c r="RKD165" s="59"/>
      <c r="RKE165" s="59"/>
      <c r="RKF165" s="59"/>
      <c r="RKG165" s="59"/>
      <c r="RKH165" s="59"/>
      <c r="RKI165" s="59"/>
      <c r="RKJ165" s="59"/>
      <c r="RKK165" s="59"/>
      <c r="RKL165" s="59"/>
      <c r="RKM165" s="59"/>
      <c r="RKN165" s="59"/>
      <c r="RKO165" s="59"/>
      <c r="RKP165" s="59"/>
      <c r="RKQ165" s="59"/>
      <c r="RKR165" s="59"/>
      <c r="RKS165" s="59"/>
      <c r="RKT165" s="59"/>
      <c r="RKU165" s="59"/>
      <c r="RKV165" s="59"/>
      <c r="RKW165" s="59"/>
      <c r="RKX165" s="59"/>
      <c r="RKY165" s="59"/>
      <c r="RKZ165" s="59"/>
      <c r="RLA165" s="59"/>
      <c r="RLB165" s="59"/>
      <c r="RLC165" s="59"/>
      <c r="RLD165" s="59"/>
      <c r="RLE165" s="59"/>
      <c r="RLF165" s="59"/>
      <c r="RLG165" s="59"/>
      <c r="RLH165" s="59"/>
      <c r="RLI165" s="59"/>
      <c r="RLJ165" s="59"/>
      <c r="RLK165" s="59"/>
      <c r="RLL165" s="59"/>
      <c r="RLM165" s="59"/>
      <c r="RLN165" s="59"/>
      <c r="RLO165" s="59"/>
      <c r="RLP165" s="59"/>
      <c r="RLQ165" s="59"/>
      <c r="RLR165" s="59"/>
      <c r="RLS165" s="59"/>
      <c r="RLT165" s="59"/>
      <c r="RLU165" s="59"/>
      <c r="RLV165" s="59"/>
      <c r="RLW165" s="59"/>
      <c r="RLX165" s="59"/>
      <c r="RLY165" s="59"/>
      <c r="RLZ165" s="59"/>
      <c r="RMA165" s="59"/>
      <c r="RMB165" s="59"/>
      <c r="RMC165" s="59"/>
      <c r="RMD165" s="59"/>
      <c r="RME165" s="59"/>
      <c r="RMF165" s="59"/>
      <c r="RMG165" s="59"/>
      <c r="RMH165" s="59"/>
      <c r="RMI165" s="59"/>
      <c r="RMJ165" s="59"/>
      <c r="RMK165" s="59"/>
      <c r="RML165" s="59"/>
      <c r="RMM165" s="59"/>
      <c r="RMN165" s="59"/>
      <c r="RMO165" s="59"/>
      <c r="RMP165" s="59"/>
      <c r="RMQ165" s="59"/>
      <c r="RMR165" s="59"/>
      <c r="RMS165" s="59"/>
      <c r="RMT165" s="59"/>
      <c r="RMU165" s="59"/>
      <c r="RMV165" s="59"/>
      <c r="RMW165" s="59"/>
      <c r="RMX165" s="59"/>
      <c r="RMY165" s="59"/>
      <c r="RMZ165" s="59"/>
      <c r="RNA165" s="59"/>
      <c r="RNB165" s="59"/>
      <c r="RNC165" s="59"/>
      <c r="RND165" s="59"/>
      <c r="RNE165" s="59"/>
      <c r="RNF165" s="59"/>
      <c r="RNG165" s="59"/>
      <c r="RNH165" s="59"/>
      <c r="RNI165" s="59"/>
      <c r="RNJ165" s="59"/>
      <c r="RNK165" s="59"/>
      <c r="RNL165" s="59"/>
      <c r="RNM165" s="59"/>
      <c r="RNN165" s="59"/>
      <c r="RNO165" s="59"/>
      <c r="RNP165" s="59"/>
      <c r="RNQ165" s="59"/>
      <c r="RNR165" s="59"/>
      <c r="RNS165" s="59"/>
      <c r="RNT165" s="59"/>
      <c r="RNU165" s="59"/>
      <c r="RNV165" s="59"/>
      <c r="RNW165" s="59"/>
      <c r="RNX165" s="59"/>
      <c r="RNY165" s="59"/>
      <c r="RNZ165" s="59"/>
      <c r="ROA165" s="59"/>
      <c r="ROB165" s="59"/>
      <c r="ROC165" s="59"/>
      <c r="ROD165" s="59"/>
      <c r="ROE165" s="59"/>
      <c r="ROF165" s="59"/>
      <c r="ROG165" s="59"/>
      <c r="ROH165" s="59"/>
      <c r="ROI165" s="59"/>
      <c r="ROJ165" s="59"/>
      <c r="ROK165" s="59"/>
      <c r="ROL165" s="59"/>
      <c r="ROM165" s="59"/>
      <c r="RON165" s="59"/>
      <c r="ROO165" s="59"/>
      <c r="ROP165" s="59"/>
      <c r="ROQ165" s="59"/>
      <c r="ROR165" s="59"/>
      <c r="ROS165" s="59"/>
      <c r="ROT165" s="59"/>
      <c r="ROU165" s="59"/>
      <c r="ROV165" s="59"/>
      <c r="ROW165" s="59"/>
      <c r="ROX165" s="59"/>
      <c r="ROY165" s="59"/>
      <c r="ROZ165" s="59"/>
      <c r="RPA165" s="59"/>
      <c r="RPB165" s="59"/>
      <c r="RPC165" s="59"/>
      <c r="RPD165" s="59"/>
      <c r="RPE165" s="59"/>
      <c r="RPF165" s="59"/>
      <c r="RPG165" s="59"/>
      <c r="RPH165" s="59"/>
      <c r="RPI165" s="59"/>
      <c r="RPJ165" s="59"/>
      <c r="RPK165" s="59"/>
      <c r="RPL165" s="59"/>
      <c r="RPM165" s="59"/>
      <c r="RPN165" s="59"/>
      <c r="RPO165" s="59"/>
      <c r="RPP165" s="59"/>
      <c r="RPQ165" s="59"/>
      <c r="RPR165" s="59"/>
      <c r="RPS165" s="59"/>
      <c r="RPT165" s="59"/>
      <c r="RPU165" s="59"/>
      <c r="RPV165" s="59"/>
      <c r="RPW165" s="59"/>
      <c r="RPX165" s="59"/>
      <c r="RPY165" s="59"/>
      <c r="RPZ165" s="59"/>
      <c r="RQA165" s="59"/>
      <c r="RQB165" s="59"/>
      <c r="RQC165" s="59"/>
      <c r="RQD165" s="59"/>
      <c r="RQE165" s="59"/>
      <c r="RQF165" s="59"/>
      <c r="RQG165" s="59"/>
      <c r="RQH165" s="59"/>
      <c r="RQI165" s="59"/>
      <c r="RQJ165" s="59"/>
      <c r="RQK165" s="59"/>
      <c r="RQL165" s="59"/>
      <c r="RQM165" s="59"/>
      <c r="RQN165" s="59"/>
      <c r="RQO165" s="59"/>
      <c r="RQP165" s="59"/>
      <c r="RQQ165" s="59"/>
      <c r="RQR165" s="59"/>
      <c r="RQS165" s="59"/>
      <c r="RQT165" s="59"/>
      <c r="RQU165" s="59"/>
      <c r="RQV165" s="59"/>
      <c r="RQW165" s="59"/>
      <c r="RQX165" s="59"/>
      <c r="RQY165" s="59"/>
      <c r="RQZ165" s="59"/>
      <c r="RRA165" s="59"/>
      <c r="RRB165" s="59"/>
      <c r="RRC165" s="59"/>
      <c r="RRD165" s="59"/>
      <c r="RRE165" s="59"/>
      <c r="RRF165" s="59"/>
      <c r="RRG165" s="59"/>
      <c r="RRH165" s="59"/>
      <c r="RRI165" s="59"/>
      <c r="RRJ165" s="59"/>
      <c r="RRK165" s="59"/>
      <c r="RRL165" s="59"/>
      <c r="RRM165" s="59"/>
      <c r="RRN165" s="59"/>
      <c r="RRO165" s="59"/>
      <c r="RRP165" s="59"/>
      <c r="RRQ165" s="59"/>
      <c r="RRR165" s="59"/>
      <c r="RRS165" s="59"/>
      <c r="RRT165" s="59"/>
      <c r="RRU165" s="59"/>
      <c r="RRV165" s="59"/>
      <c r="RRW165" s="59"/>
      <c r="RRX165" s="59"/>
      <c r="RRY165" s="59"/>
      <c r="RRZ165" s="59"/>
      <c r="RSA165" s="59"/>
      <c r="RSB165" s="59"/>
      <c r="RSC165" s="59"/>
      <c r="RSD165" s="59"/>
      <c r="RSE165" s="59"/>
      <c r="RSF165" s="59"/>
      <c r="RSG165" s="59"/>
      <c r="RSH165" s="59"/>
      <c r="RSI165" s="59"/>
      <c r="RSJ165" s="59"/>
      <c r="RSK165" s="59"/>
      <c r="RSL165" s="59"/>
      <c r="RSM165" s="59"/>
      <c r="RSN165" s="59"/>
      <c r="RSO165" s="59"/>
      <c r="RSP165" s="59"/>
      <c r="RSQ165" s="59"/>
      <c r="RSR165" s="59"/>
      <c r="RSS165" s="59"/>
      <c r="RST165" s="59"/>
      <c r="RSU165" s="59"/>
      <c r="RSV165" s="59"/>
      <c r="RSW165" s="59"/>
      <c r="RSX165" s="59"/>
      <c r="RSY165" s="59"/>
      <c r="RSZ165" s="59"/>
      <c r="RTA165" s="59"/>
      <c r="RTB165" s="59"/>
      <c r="RTC165" s="59"/>
      <c r="RTD165" s="59"/>
      <c r="RTE165" s="59"/>
      <c r="RTF165" s="59"/>
      <c r="RTG165" s="59"/>
      <c r="RTH165" s="59"/>
      <c r="RTI165" s="59"/>
      <c r="RTJ165" s="59"/>
      <c r="RTK165" s="59"/>
      <c r="RTL165" s="59"/>
      <c r="RTM165" s="59"/>
      <c r="RTN165" s="59"/>
      <c r="RTO165" s="59"/>
      <c r="RTP165" s="59"/>
      <c r="RTQ165" s="59"/>
      <c r="RTR165" s="59"/>
      <c r="RTS165" s="59"/>
      <c r="RTT165" s="59"/>
      <c r="RTU165" s="59"/>
      <c r="RTV165" s="59"/>
      <c r="RTW165" s="59"/>
      <c r="RTX165" s="59"/>
      <c r="RTY165" s="59"/>
      <c r="RTZ165" s="59"/>
      <c r="RUA165" s="59"/>
      <c r="RUB165" s="59"/>
      <c r="RUC165" s="59"/>
      <c r="RUD165" s="59"/>
      <c r="RUE165" s="59"/>
      <c r="RUF165" s="59"/>
      <c r="RUG165" s="59"/>
      <c r="RUH165" s="59"/>
      <c r="RUI165" s="59"/>
      <c r="RUJ165" s="59"/>
      <c r="RUK165" s="59"/>
      <c r="RUL165" s="59"/>
      <c r="RUM165" s="59"/>
      <c r="RUN165" s="59"/>
      <c r="RUO165" s="59"/>
      <c r="RUP165" s="59"/>
      <c r="RUQ165" s="59"/>
      <c r="RUR165" s="59"/>
      <c r="RUS165" s="59"/>
      <c r="RUT165" s="59"/>
      <c r="RUU165" s="59"/>
      <c r="RUV165" s="59"/>
      <c r="RUW165" s="59"/>
      <c r="RUX165" s="59"/>
      <c r="RUY165" s="59"/>
      <c r="RUZ165" s="59"/>
      <c r="RVA165" s="59"/>
      <c r="RVB165" s="59"/>
      <c r="RVC165" s="59"/>
      <c r="RVD165" s="59"/>
      <c r="RVE165" s="59"/>
      <c r="RVF165" s="59"/>
      <c r="RVG165" s="59"/>
      <c r="RVH165" s="59"/>
      <c r="RVI165" s="59"/>
      <c r="RVJ165" s="59"/>
      <c r="RVK165" s="59"/>
      <c r="RVL165" s="59"/>
      <c r="RVM165" s="59"/>
      <c r="RVN165" s="59"/>
      <c r="RVO165" s="59"/>
      <c r="RVP165" s="59"/>
      <c r="RVQ165" s="59"/>
      <c r="RVR165" s="59"/>
      <c r="RVS165" s="59"/>
      <c r="RVT165" s="59"/>
      <c r="RVU165" s="59"/>
      <c r="RVV165" s="59"/>
      <c r="RVW165" s="59"/>
      <c r="RVX165" s="59"/>
      <c r="RVY165" s="59"/>
      <c r="RVZ165" s="59"/>
      <c r="RWA165" s="59"/>
      <c r="RWB165" s="59"/>
      <c r="RWC165" s="59"/>
      <c r="RWD165" s="59"/>
      <c r="RWE165" s="59"/>
      <c r="RWF165" s="59"/>
      <c r="RWG165" s="59"/>
      <c r="RWH165" s="59"/>
      <c r="RWI165" s="59"/>
      <c r="RWJ165" s="59"/>
      <c r="RWK165" s="59"/>
      <c r="RWL165" s="59"/>
      <c r="RWM165" s="59"/>
      <c r="RWN165" s="59"/>
      <c r="RWO165" s="59"/>
      <c r="RWP165" s="59"/>
      <c r="RWQ165" s="59"/>
      <c r="RWR165" s="59"/>
      <c r="RWS165" s="59"/>
      <c r="RWT165" s="59"/>
      <c r="RWU165" s="59"/>
      <c r="RWV165" s="59"/>
      <c r="RWW165" s="59"/>
      <c r="RWX165" s="59"/>
      <c r="RWY165" s="59"/>
      <c r="RWZ165" s="59"/>
      <c r="RXA165" s="59"/>
      <c r="RXB165" s="59"/>
      <c r="RXC165" s="59"/>
      <c r="RXD165" s="59"/>
      <c r="RXE165" s="59"/>
      <c r="RXF165" s="59"/>
      <c r="RXG165" s="59"/>
      <c r="RXH165" s="59"/>
      <c r="RXI165" s="59"/>
      <c r="RXJ165" s="59"/>
      <c r="RXK165" s="59"/>
      <c r="RXL165" s="59"/>
      <c r="RXM165" s="59"/>
      <c r="RXN165" s="59"/>
      <c r="RXO165" s="59"/>
      <c r="RXP165" s="59"/>
      <c r="RXQ165" s="59"/>
      <c r="RXR165" s="59"/>
      <c r="RXS165" s="59"/>
      <c r="RXT165" s="59"/>
      <c r="RXU165" s="59"/>
      <c r="RXV165" s="59"/>
      <c r="RXW165" s="59"/>
      <c r="RXX165" s="59"/>
      <c r="RXY165" s="59"/>
      <c r="RXZ165" s="59"/>
      <c r="RYA165" s="59"/>
      <c r="RYB165" s="59"/>
      <c r="RYC165" s="59"/>
      <c r="RYD165" s="59"/>
      <c r="RYE165" s="59"/>
      <c r="RYF165" s="59"/>
      <c r="RYG165" s="59"/>
      <c r="RYH165" s="59"/>
      <c r="RYI165" s="59"/>
      <c r="RYJ165" s="59"/>
      <c r="RYK165" s="59"/>
      <c r="RYL165" s="59"/>
      <c r="RYM165" s="59"/>
      <c r="RYN165" s="59"/>
      <c r="RYO165" s="59"/>
      <c r="RYP165" s="59"/>
      <c r="RYQ165" s="59"/>
      <c r="RYR165" s="59"/>
      <c r="RYS165" s="59"/>
      <c r="RYT165" s="59"/>
      <c r="RYU165" s="59"/>
      <c r="RYV165" s="59"/>
      <c r="RYW165" s="59"/>
      <c r="RYX165" s="59"/>
      <c r="RYY165" s="59"/>
      <c r="RYZ165" s="59"/>
      <c r="RZA165" s="59"/>
      <c r="RZB165" s="59"/>
      <c r="RZC165" s="59"/>
      <c r="RZD165" s="59"/>
      <c r="RZE165" s="59"/>
      <c r="RZF165" s="59"/>
      <c r="RZG165" s="59"/>
      <c r="RZH165" s="59"/>
      <c r="RZI165" s="59"/>
      <c r="RZJ165" s="59"/>
      <c r="RZK165" s="59"/>
      <c r="RZL165" s="59"/>
      <c r="RZM165" s="59"/>
      <c r="RZN165" s="59"/>
      <c r="RZO165" s="59"/>
      <c r="RZP165" s="59"/>
      <c r="RZQ165" s="59"/>
      <c r="RZR165" s="59"/>
      <c r="RZS165" s="59"/>
      <c r="RZT165" s="59"/>
      <c r="RZU165" s="59"/>
      <c r="RZV165" s="59"/>
      <c r="RZW165" s="59"/>
      <c r="RZX165" s="59"/>
      <c r="RZY165" s="59"/>
      <c r="RZZ165" s="59"/>
      <c r="SAA165" s="59"/>
      <c r="SAB165" s="59"/>
      <c r="SAC165" s="59"/>
      <c r="SAD165" s="59"/>
      <c r="SAE165" s="59"/>
      <c r="SAF165" s="59"/>
      <c r="SAG165" s="59"/>
      <c r="SAH165" s="59"/>
      <c r="SAI165" s="59"/>
      <c r="SAJ165" s="59"/>
      <c r="SAK165" s="59"/>
      <c r="SAL165" s="59"/>
      <c r="SAM165" s="59"/>
      <c r="SAN165" s="59"/>
      <c r="SAO165" s="59"/>
      <c r="SAP165" s="59"/>
      <c r="SAQ165" s="59"/>
      <c r="SAR165" s="59"/>
      <c r="SAS165" s="59"/>
      <c r="SAT165" s="59"/>
      <c r="SAU165" s="59"/>
      <c r="SAV165" s="59"/>
      <c r="SAW165" s="59"/>
      <c r="SAX165" s="59"/>
      <c r="SAY165" s="59"/>
      <c r="SAZ165" s="59"/>
      <c r="SBA165" s="59"/>
      <c r="SBB165" s="59"/>
      <c r="SBC165" s="59"/>
      <c r="SBD165" s="59"/>
      <c r="SBE165" s="59"/>
      <c r="SBF165" s="59"/>
      <c r="SBG165" s="59"/>
      <c r="SBH165" s="59"/>
      <c r="SBI165" s="59"/>
      <c r="SBJ165" s="59"/>
      <c r="SBK165" s="59"/>
      <c r="SBL165" s="59"/>
      <c r="SBM165" s="59"/>
      <c r="SBN165" s="59"/>
      <c r="SBO165" s="59"/>
      <c r="SBP165" s="59"/>
      <c r="SBQ165" s="59"/>
      <c r="SBR165" s="59"/>
      <c r="SBS165" s="59"/>
      <c r="SBT165" s="59"/>
      <c r="SBU165" s="59"/>
      <c r="SBV165" s="59"/>
      <c r="SBW165" s="59"/>
      <c r="SBX165" s="59"/>
      <c r="SBY165" s="59"/>
      <c r="SBZ165" s="59"/>
      <c r="SCA165" s="59"/>
      <c r="SCB165" s="59"/>
      <c r="SCC165" s="59"/>
      <c r="SCD165" s="59"/>
      <c r="SCE165" s="59"/>
      <c r="SCF165" s="59"/>
      <c r="SCG165" s="59"/>
      <c r="SCH165" s="59"/>
      <c r="SCI165" s="59"/>
      <c r="SCJ165" s="59"/>
      <c r="SCK165" s="59"/>
      <c r="SCL165" s="59"/>
      <c r="SCM165" s="59"/>
      <c r="SCN165" s="59"/>
      <c r="SCO165" s="59"/>
      <c r="SCP165" s="59"/>
      <c r="SCQ165" s="59"/>
      <c r="SCR165" s="59"/>
      <c r="SCS165" s="59"/>
      <c r="SCT165" s="59"/>
      <c r="SCU165" s="59"/>
      <c r="SCV165" s="59"/>
      <c r="SCW165" s="59"/>
      <c r="SCX165" s="59"/>
      <c r="SCY165" s="59"/>
      <c r="SCZ165" s="59"/>
      <c r="SDA165" s="59"/>
      <c r="SDB165" s="59"/>
      <c r="SDC165" s="59"/>
      <c r="SDD165" s="59"/>
      <c r="SDE165" s="59"/>
      <c r="SDF165" s="59"/>
      <c r="SDG165" s="59"/>
      <c r="SDH165" s="59"/>
      <c r="SDI165" s="59"/>
      <c r="SDJ165" s="59"/>
      <c r="SDK165" s="59"/>
      <c r="SDL165" s="59"/>
      <c r="SDM165" s="59"/>
      <c r="SDN165" s="59"/>
      <c r="SDO165" s="59"/>
      <c r="SDP165" s="59"/>
      <c r="SDQ165" s="59"/>
      <c r="SDR165" s="59"/>
      <c r="SDS165" s="59"/>
      <c r="SDT165" s="59"/>
      <c r="SDU165" s="59"/>
      <c r="SDV165" s="59"/>
      <c r="SDW165" s="59"/>
      <c r="SDX165" s="59"/>
      <c r="SDY165" s="59"/>
      <c r="SDZ165" s="59"/>
      <c r="SEA165" s="59"/>
      <c r="SEB165" s="59"/>
      <c r="SEC165" s="59"/>
      <c r="SED165" s="59"/>
      <c r="SEE165" s="59"/>
      <c r="SEF165" s="59"/>
      <c r="SEG165" s="59"/>
      <c r="SEH165" s="59"/>
      <c r="SEI165" s="59"/>
      <c r="SEJ165" s="59"/>
      <c r="SEK165" s="59"/>
      <c r="SEL165" s="59"/>
      <c r="SEM165" s="59"/>
      <c r="SEN165" s="59"/>
      <c r="SEO165" s="59"/>
      <c r="SEP165" s="59"/>
      <c r="SEQ165" s="59"/>
      <c r="SER165" s="59"/>
      <c r="SES165" s="59"/>
      <c r="SET165" s="59"/>
      <c r="SEU165" s="59"/>
      <c r="SEV165" s="59"/>
      <c r="SEW165" s="59"/>
      <c r="SEX165" s="59"/>
      <c r="SEY165" s="59"/>
      <c r="SEZ165" s="59"/>
      <c r="SFA165" s="59"/>
      <c r="SFB165" s="59"/>
      <c r="SFC165" s="59"/>
      <c r="SFD165" s="59"/>
      <c r="SFE165" s="59"/>
      <c r="SFF165" s="59"/>
      <c r="SFG165" s="59"/>
      <c r="SFH165" s="59"/>
      <c r="SFI165" s="59"/>
      <c r="SFJ165" s="59"/>
      <c r="SFK165" s="59"/>
      <c r="SFL165" s="59"/>
      <c r="SFM165" s="59"/>
      <c r="SFN165" s="59"/>
      <c r="SFO165" s="59"/>
      <c r="SFP165" s="59"/>
      <c r="SFQ165" s="59"/>
      <c r="SFR165" s="59"/>
      <c r="SFS165" s="59"/>
      <c r="SFT165" s="59"/>
      <c r="SFU165" s="59"/>
      <c r="SFV165" s="59"/>
      <c r="SFW165" s="59"/>
      <c r="SFX165" s="59"/>
      <c r="SFY165" s="59"/>
      <c r="SFZ165" s="59"/>
      <c r="SGA165" s="59"/>
      <c r="SGB165" s="59"/>
      <c r="SGC165" s="59"/>
      <c r="SGD165" s="59"/>
      <c r="SGE165" s="59"/>
      <c r="SGF165" s="59"/>
      <c r="SGG165" s="59"/>
      <c r="SGH165" s="59"/>
      <c r="SGI165" s="59"/>
      <c r="SGJ165" s="59"/>
      <c r="SGK165" s="59"/>
      <c r="SGL165" s="59"/>
      <c r="SGM165" s="59"/>
      <c r="SGN165" s="59"/>
      <c r="SGO165" s="59"/>
      <c r="SGP165" s="59"/>
      <c r="SGQ165" s="59"/>
      <c r="SGR165" s="59"/>
      <c r="SGS165" s="59"/>
      <c r="SGT165" s="59"/>
      <c r="SGU165" s="59"/>
      <c r="SGV165" s="59"/>
      <c r="SGW165" s="59"/>
      <c r="SGX165" s="59"/>
      <c r="SGY165" s="59"/>
      <c r="SGZ165" s="59"/>
      <c r="SHA165" s="59"/>
      <c r="SHB165" s="59"/>
      <c r="SHC165" s="59"/>
      <c r="SHD165" s="59"/>
      <c r="SHE165" s="59"/>
      <c r="SHF165" s="59"/>
      <c r="SHG165" s="59"/>
      <c r="SHH165" s="59"/>
      <c r="SHI165" s="59"/>
      <c r="SHJ165" s="59"/>
      <c r="SHK165" s="59"/>
      <c r="SHL165" s="59"/>
      <c r="SHM165" s="59"/>
      <c r="SHN165" s="59"/>
      <c r="SHO165" s="59"/>
      <c r="SHP165" s="59"/>
      <c r="SHQ165" s="59"/>
      <c r="SHR165" s="59"/>
      <c r="SHS165" s="59"/>
      <c r="SHT165" s="59"/>
      <c r="SHU165" s="59"/>
      <c r="SHV165" s="59"/>
      <c r="SHW165" s="59"/>
      <c r="SHX165" s="59"/>
      <c r="SHY165" s="59"/>
      <c r="SHZ165" s="59"/>
      <c r="SIA165" s="59"/>
      <c r="SIB165" s="59"/>
      <c r="SIC165" s="59"/>
      <c r="SID165" s="59"/>
      <c r="SIE165" s="59"/>
      <c r="SIF165" s="59"/>
      <c r="SIG165" s="59"/>
      <c r="SIH165" s="59"/>
      <c r="SII165" s="59"/>
      <c r="SIJ165" s="59"/>
      <c r="SIK165" s="59"/>
      <c r="SIL165" s="59"/>
      <c r="SIM165" s="59"/>
      <c r="SIN165" s="59"/>
      <c r="SIO165" s="59"/>
      <c r="SIP165" s="59"/>
      <c r="SIQ165" s="59"/>
      <c r="SIR165" s="59"/>
      <c r="SIS165" s="59"/>
      <c r="SIT165" s="59"/>
      <c r="SIU165" s="59"/>
      <c r="SIV165" s="59"/>
      <c r="SIW165" s="59"/>
      <c r="SIX165" s="59"/>
      <c r="SIY165" s="59"/>
      <c r="SIZ165" s="59"/>
      <c r="SJA165" s="59"/>
      <c r="SJB165" s="59"/>
      <c r="SJC165" s="59"/>
      <c r="SJD165" s="59"/>
      <c r="SJE165" s="59"/>
      <c r="SJF165" s="59"/>
      <c r="SJG165" s="59"/>
      <c r="SJH165" s="59"/>
      <c r="SJI165" s="59"/>
      <c r="SJJ165" s="59"/>
      <c r="SJK165" s="59"/>
      <c r="SJL165" s="59"/>
      <c r="SJM165" s="59"/>
      <c r="SJN165" s="59"/>
      <c r="SJO165" s="59"/>
      <c r="SJP165" s="59"/>
      <c r="SJQ165" s="59"/>
      <c r="SJR165" s="59"/>
      <c r="SJS165" s="59"/>
      <c r="SJT165" s="59"/>
      <c r="SJU165" s="59"/>
      <c r="SJV165" s="59"/>
      <c r="SJW165" s="59"/>
      <c r="SJX165" s="59"/>
      <c r="SJY165" s="59"/>
      <c r="SJZ165" s="59"/>
      <c r="SKA165" s="59"/>
      <c r="SKB165" s="59"/>
      <c r="SKC165" s="59"/>
      <c r="SKD165" s="59"/>
      <c r="SKE165" s="59"/>
      <c r="SKF165" s="59"/>
      <c r="SKG165" s="59"/>
      <c r="SKH165" s="59"/>
      <c r="SKI165" s="59"/>
      <c r="SKJ165" s="59"/>
      <c r="SKK165" s="59"/>
      <c r="SKL165" s="59"/>
      <c r="SKM165" s="59"/>
      <c r="SKN165" s="59"/>
      <c r="SKO165" s="59"/>
      <c r="SKP165" s="59"/>
      <c r="SKQ165" s="59"/>
      <c r="SKR165" s="59"/>
      <c r="SKS165" s="59"/>
      <c r="SKT165" s="59"/>
      <c r="SKU165" s="59"/>
      <c r="SKV165" s="59"/>
      <c r="SKW165" s="59"/>
      <c r="SKX165" s="59"/>
      <c r="SKY165" s="59"/>
      <c r="SKZ165" s="59"/>
      <c r="SLA165" s="59"/>
      <c r="SLB165" s="59"/>
      <c r="SLC165" s="59"/>
      <c r="SLD165" s="59"/>
      <c r="SLE165" s="59"/>
      <c r="SLF165" s="59"/>
      <c r="SLG165" s="59"/>
      <c r="SLH165" s="59"/>
      <c r="SLI165" s="59"/>
      <c r="SLJ165" s="59"/>
      <c r="SLK165" s="59"/>
      <c r="SLL165" s="59"/>
      <c r="SLM165" s="59"/>
      <c r="SLN165" s="59"/>
      <c r="SLO165" s="59"/>
      <c r="SLP165" s="59"/>
      <c r="SLQ165" s="59"/>
      <c r="SLR165" s="59"/>
      <c r="SLS165" s="59"/>
      <c r="SLT165" s="59"/>
      <c r="SLU165" s="59"/>
      <c r="SLV165" s="59"/>
      <c r="SLW165" s="59"/>
      <c r="SLX165" s="59"/>
      <c r="SLY165" s="59"/>
      <c r="SLZ165" s="59"/>
      <c r="SMA165" s="59"/>
      <c r="SMB165" s="59"/>
      <c r="SMC165" s="59"/>
      <c r="SMD165" s="59"/>
      <c r="SME165" s="59"/>
      <c r="SMF165" s="59"/>
      <c r="SMG165" s="59"/>
      <c r="SMH165" s="59"/>
      <c r="SMI165" s="59"/>
      <c r="SMJ165" s="59"/>
      <c r="SMK165" s="59"/>
      <c r="SML165" s="59"/>
      <c r="SMM165" s="59"/>
      <c r="SMN165" s="59"/>
      <c r="SMO165" s="59"/>
      <c r="SMP165" s="59"/>
      <c r="SMQ165" s="59"/>
      <c r="SMR165" s="59"/>
      <c r="SMS165" s="59"/>
      <c r="SMT165" s="59"/>
      <c r="SMU165" s="59"/>
      <c r="SMV165" s="59"/>
      <c r="SMW165" s="59"/>
      <c r="SMX165" s="59"/>
      <c r="SMY165" s="59"/>
      <c r="SMZ165" s="59"/>
      <c r="SNA165" s="59"/>
      <c r="SNB165" s="59"/>
      <c r="SNC165" s="59"/>
      <c r="SND165" s="59"/>
      <c r="SNE165" s="59"/>
      <c r="SNF165" s="59"/>
      <c r="SNG165" s="59"/>
      <c r="SNH165" s="59"/>
      <c r="SNI165" s="59"/>
      <c r="SNJ165" s="59"/>
      <c r="SNK165" s="59"/>
      <c r="SNL165" s="59"/>
      <c r="SNM165" s="59"/>
      <c r="SNN165" s="59"/>
      <c r="SNO165" s="59"/>
      <c r="SNP165" s="59"/>
      <c r="SNQ165" s="59"/>
      <c r="SNR165" s="59"/>
      <c r="SNS165" s="59"/>
      <c r="SNT165" s="59"/>
      <c r="SNU165" s="59"/>
      <c r="SNV165" s="59"/>
      <c r="SNW165" s="59"/>
      <c r="SNX165" s="59"/>
      <c r="SNY165" s="59"/>
      <c r="SNZ165" s="59"/>
      <c r="SOA165" s="59"/>
      <c r="SOB165" s="59"/>
      <c r="SOC165" s="59"/>
      <c r="SOD165" s="59"/>
      <c r="SOE165" s="59"/>
      <c r="SOF165" s="59"/>
      <c r="SOG165" s="59"/>
      <c r="SOH165" s="59"/>
      <c r="SOI165" s="59"/>
      <c r="SOJ165" s="59"/>
      <c r="SOK165" s="59"/>
      <c r="SOL165" s="59"/>
      <c r="SOM165" s="59"/>
      <c r="SON165" s="59"/>
      <c r="SOO165" s="59"/>
      <c r="SOP165" s="59"/>
      <c r="SOQ165" s="59"/>
      <c r="SOR165" s="59"/>
      <c r="SOS165" s="59"/>
      <c r="SOT165" s="59"/>
      <c r="SOU165" s="59"/>
      <c r="SOV165" s="59"/>
      <c r="SOW165" s="59"/>
      <c r="SOX165" s="59"/>
      <c r="SOY165" s="59"/>
      <c r="SOZ165" s="59"/>
      <c r="SPA165" s="59"/>
      <c r="SPB165" s="59"/>
      <c r="SPC165" s="59"/>
      <c r="SPD165" s="59"/>
      <c r="SPE165" s="59"/>
      <c r="SPF165" s="59"/>
      <c r="SPG165" s="59"/>
      <c r="SPH165" s="59"/>
      <c r="SPI165" s="59"/>
      <c r="SPJ165" s="59"/>
      <c r="SPK165" s="59"/>
      <c r="SPL165" s="59"/>
      <c r="SPM165" s="59"/>
      <c r="SPN165" s="59"/>
      <c r="SPO165" s="59"/>
      <c r="SPP165" s="59"/>
      <c r="SPQ165" s="59"/>
      <c r="SPR165" s="59"/>
      <c r="SPS165" s="59"/>
      <c r="SPT165" s="59"/>
      <c r="SPU165" s="59"/>
      <c r="SPV165" s="59"/>
      <c r="SPW165" s="59"/>
      <c r="SPX165" s="59"/>
      <c r="SPY165" s="59"/>
      <c r="SPZ165" s="59"/>
      <c r="SQA165" s="59"/>
      <c r="SQB165" s="59"/>
      <c r="SQC165" s="59"/>
      <c r="SQD165" s="59"/>
      <c r="SQE165" s="59"/>
      <c r="SQF165" s="59"/>
      <c r="SQG165" s="59"/>
      <c r="SQH165" s="59"/>
      <c r="SQI165" s="59"/>
      <c r="SQJ165" s="59"/>
      <c r="SQK165" s="59"/>
      <c r="SQL165" s="59"/>
      <c r="SQM165" s="59"/>
      <c r="SQN165" s="59"/>
      <c r="SQO165" s="59"/>
      <c r="SQP165" s="59"/>
      <c r="SQQ165" s="59"/>
      <c r="SQR165" s="59"/>
      <c r="SQS165" s="59"/>
      <c r="SQT165" s="59"/>
      <c r="SQU165" s="59"/>
      <c r="SQV165" s="59"/>
      <c r="SQW165" s="59"/>
      <c r="SQX165" s="59"/>
      <c r="SQY165" s="59"/>
      <c r="SQZ165" s="59"/>
      <c r="SRA165" s="59"/>
      <c r="SRB165" s="59"/>
      <c r="SRC165" s="59"/>
      <c r="SRD165" s="59"/>
      <c r="SRE165" s="59"/>
      <c r="SRF165" s="59"/>
      <c r="SRG165" s="59"/>
      <c r="SRH165" s="59"/>
      <c r="SRI165" s="59"/>
      <c r="SRJ165" s="59"/>
      <c r="SRK165" s="59"/>
      <c r="SRL165" s="59"/>
      <c r="SRM165" s="59"/>
      <c r="SRN165" s="59"/>
      <c r="SRO165" s="59"/>
      <c r="SRP165" s="59"/>
      <c r="SRQ165" s="59"/>
      <c r="SRR165" s="59"/>
      <c r="SRS165" s="59"/>
      <c r="SRT165" s="59"/>
      <c r="SRU165" s="59"/>
      <c r="SRV165" s="59"/>
      <c r="SRW165" s="59"/>
      <c r="SRX165" s="59"/>
      <c r="SRY165" s="59"/>
      <c r="SRZ165" s="59"/>
      <c r="SSA165" s="59"/>
      <c r="SSB165" s="59"/>
      <c r="SSC165" s="59"/>
      <c r="SSD165" s="59"/>
      <c r="SSE165" s="59"/>
      <c r="SSF165" s="59"/>
      <c r="SSG165" s="59"/>
      <c r="SSH165" s="59"/>
      <c r="SSI165" s="59"/>
      <c r="SSJ165" s="59"/>
      <c r="SSK165" s="59"/>
      <c r="SSL165" s="59"/>
      <c r="SSM165" s="59"/>
      <c r="SSN165" s="59"/>
      <c r="SSO165" s="59"/>
      <c r="SSP165" s="59"/>
      <c r="SSQ165" s="59"/>
      <c r="SSR165" s="59"/>
      <c r="SSS165" s="59"/>
      <c r="SST165" s="59"/>
      <c r="SSU165" s="59"/>
      <c r="SSV165" s="59"/>
      <c r="SSW165" s="59"/>
      <c r="SSX165" s="59"/>
      <c r="SSY165" s="59"/>
      <c r="SSZ165" s="59"/>
      <c r="STA165" s="59"/>
      <c r="STB165" s="59"/>
      <c r="STC165" s="59"/>
      <c r="STD165" s="59"/>
      <c r="STE165" s="59"/>
      <c r="STF165" s="59"/>
      <c r="STG165" s="59"/>
      <c r="STH165" s="59"/>
      <c r="STI165" s="59"/>
      <c r="STJ165" s="59"/>
      <c r="STK165" s="59"/>
      <c r="STL165" s="59"/>
      <c r="STM165" s="59"/>
      <c r="STN165" s="59"/>
      <c r="STO165" s="59"/>
      <c r="STP165" s="59"/>
      <c r="STQ165" s="59"/>
      <c r="STR165" s="59"/>
      <c r="STS165" s="59"/>
      <c r="STT165" s="59"/>
      <c r="STU165" s="59"/>
      <c r="STV165" s="59"/>
      <c r="STW165" s="59"/>
      <c r="STX165" s="59"/>
      <c r="STY165" s="59"/>
      <c r="STZ165" s="59"/>
      <c r="SUA165" s="59"/>
      <c r="SUB165" s="59"/>
      <c r="SUC165" s="59"/>
      <c r="SUD165" s="59"/>
      <c r="SUE165" s="59"/>
      <c r="SUF165" s="59"/>
      <c r="SUG165" s="59"/>
      <c r="SUH165" s="59"/>
      <c r="SUI165" s="59"/>
      <c r="SUJ165" s="59"/>
      <c r="SUK165" s="59"/>
      <c r="SUL165" s="59"/>
      <c r="SUM165" s="59"/>
      <c r="SUN165" s="59"/>
      <c r="SUO165" s="59"/>
      <c r="SUP165" s="59"/>
      <c r="SUQ165" s="59"/>
      <c r="SUR165" s="59"/>
      <c r="SUS165" s="59"/>
      <c r="SUT165" s="59"/>
      <c r="SUU165" s="59"/>
      <c r="SUV165" s="59"/>
      <c r="SUW165" s="59"/>
      <c r="SUX165" s="59"/>
      <c r="SUY165" s="59"/>
      <c r="SUZ165" s="59"/>
      <c r="SVA165" s="59"/>
      <c r="SVB165" s="59"/>
      <c r="SVC165" s="59"/>
      <c r="SVD165" s="59"/>
      <c r="SVE165" s="59"/>
      <c r="SVF165" s="59"/>
      <c r="SVG165" s="59"/>
      <c r="SVH165" s="59"/>
      <c r="SVI165" s="59"/>
      <c r="SVJ165" s="59"/>
      <c r="SVK165" s="59"/>
      <c r="SVL165" s="59"/>
      <c r="SVM165" s="59"/>
      <c r="SVN165" s="59"/>
      <c r="SVO165" s="59"/>
      <c r="SVP165" s="59"/>
      <c r="SVQ165" s="59"/>
      <c r="SVR165" s="59"/>
      <c r="SVS165" s="59"/>
      <c r="SVT165" s="59"/>
      <c r="SVU165" s="59"/>
      <c r="SVV165" s="59"/>
      <c r="SVW165" s="59"/>
      <c r="SVX165" s="59"/>
      <c r="SVY165" s="59"/>
      <c r="SVZ165" s="59"/>
      <c r="SWA165" s="59"/>
      <c r="SWB165" s="59"/>
      <c r="SWC165" s="59"/>
      <c r="SWD165" s="59"/>
      <c r="SWE165" s="59"/>
      <c r="SWF165" s="59"/>
      <c r="SWG165" s="59"/>
      <c r="SWH165" s="59"/>
      <c r="SWI165" s="59"/>
      <c r="SWJ165" s="59"/>
      <c r="SWK165" s="59"/>
      <c r="SWL165" s="59"/>
      <c r="SWM165" s="59"/>
      <c r="SWN165" s="59"/>
      <c r="SWO165" s="59"/>
      <c r="SWP165" s="59"/>
      <c r="SWQ165" s="59"/>
      <c r="SWR165" s="59"/>
      <c r="SWS165" s="59"/>
      <c r="SWT165" s="59"/>
      <c r="SWU165" s="59"/>
      <c r="SWV165" s="59"/>
      <c r="SWW165" s="59"/>
      <c r="SWX165" s="59"/>
      <c r="SWY165" s="59"/>
      <c r="SWZ165" s="59"/>
      <c r="SXA165" s="59"/>
      <c r="SXB165" s="59"/>
      <c r="SXC165" s="59"/>
      <c r="SXD165" s="59"/>
      <c r="SXE165" s="59"/>
      <c r="SXF165" s="59"/>
      <c r="SXG165" s="59"/>
      <c r="SXH165" s="59"/>
      <c r="SXI165" s="59"/>
      <c r="SXJ165" s="59"/>
      <c r="SXK165" s="59"/>
      <c r="SXL165" s="59"/>
      <c r="SXM165" s="59"/>
      <c r="SXN165" s="59"/>
      <c r="SXO165" s="59"/>
      <c r="SXP165" s="59"/>
      <c r="SXQ165" s="59"/>
      <c r="SXR165" s="59"/>
      <c r="SXS165" s="59"/>
      <c r="SXT165" s="59"/>
      <c r="SXU165" s="59"/>
      <c r="SXV165" s="59"/>
      <c r="SXW165" s="59"/>
      <c r="SXX165" s="59"/>
      <c r="SXY165" s="59"/>
      <c r="SXZ165" s="59"/>
      <c r="SYA165" s="59"/>
      <c r="SYB165" s="59"/>
      <c r="SYC165" s="59"/>
      <c r="SYD165" s="59"/>
      <c r="SYE165" s="59"/>
      <c r="SYF165" s="59"/>
      <c r="SYG165" s="59"/>
      <c r="SYH165" s="59"/>
      <c r="SYI165" s="59"/>
      <c r="SYJ165" s="59"/>
      <c r="SYK165" s="59"/>
      <c r="SYL165" s="59"/>
      <c r="SYM165" s="59"/>
      <c r="SYN165" s="59"/>
      <c r="SYO165" s="59"/>
      <c r="SYP165" s="59"/>
      <c r="SYQ165" s="59"/>
      <c r="SYR165" s="59"/>
      <c r="SYS165" s="59"/>
      <c r="SYT165" s="59"/>
      <c r="SYU165" s="59"/>
      <c r="SYV165" s="59"/>
      <c r="SYW165" s="59"/>
      <c r="SYX165" s="59"/>
      <c r="SYY165" s="59"/>
      <c r="SYZ165" s="59"/>
      <c r="SZA165" s="59"/>
      <c r="SZB165" s="59"/>
      <c r="SZC165" s="59"/>
      <c r="SZD165" s="59"/>
      <c r="SZE165" s="59"/>
      <c r="SZF165" s="59"/>
      <c r="SZG165" s="59"/>
      <c r="SZH165" s="59"/>
      <c r="SZI165" s="59"/>
      <c r="SZJ165" s="59"/>
      <c r="SZK165" s="59"/>
      <c r="SZL165" s="59"/>
      <c r="SZM165" s="59"/>
      <c r="SZN165" s="59"/>
      <c r="SZO165" s="59"/>
      <c r="SZP165" s="59"/>
      <c r="SZQ165" s="59"/>
      <c r="SZR165" s="59"/>
      <c r="SZS165" s="59"/>
      <c r="SZT165" s="59"/>
      <c r="SZU165" s="59"/>
      <c r="SZV165" s="59"/>
      <c r="SZW165" s="59"/>
      <c r="SZX165" s="59"/>
      <c r="SZY165" s="59"/>
      <c r="SZZ165" s="59"/>
      <c r="TAA165" s="59"/>
      <c r="TAB165" s="59"/>
      <c r="TAC165" s="59"/>
      <c r="TAD165" s="59"/>
      <c r="TAE165" s="59"/>
      <c r="TAF165" s="59"/>
      <c r="TAG165" s="59"/>
      <c r="TAH165" s="59"/>
      <c r="TAI165" s="59"/>
      <c r="TAJ165" s="59"/>
      <c r="TAK165" s="59"/>
      <c r="TAL165" s="59"/>
      <c r="TAM165" s="59"/>
      <c r="TAN165" s="59"/>
      <c r="TAO165" s="59"/>
      <c r="TAP165" s="59"/>
      <c r="TAQ165" s="59"/>
      <c r="TAR165" s="59"/>
      <c r="TAS165" s="59"/>
      <c r="TAT165" s="59"/>
      <c r="TAU165" s="59"/>
      <c r="TAV165" s="59"/>
      <c r="TAW165" s="59"/>
      <c r="TAX165" s="59"/>
      <c r="TAY165" s="59"/>
      <c r="TAZ165" s="59"/>
      <c r="TBA165" s="59"/>
      <c r="TBB165" s="59"/>
      <c r="TBC165" s="59"/>
      <c r="TBD165" s="59"/>
      <c r="TBE165" s="59"/>
      <c r="TBF165" s="59"/>
      <c r="TBG165" s="59"/>
      <c r="TBH165" s="59"/>
      <c r="TBI165" s="59"/>
      <c r="TBJ165" s="59"/>
      <c r="TBK165" s="59"/>
      <c r="TBL165" s="59"/>
      <c r="TBM165" s="59"/>
      <c r="TBN165" s="59"/>
      <c r="TBO165" s="59"/>
      <c r="TBP165" s="59"/>
      <c r="TBQ165" s="59"/>
      <c r="TBR165" s="59"/>
      <c r="TBS165" s="59"/>
      <c r="TBT165" s="59"/>
      <c r="TBU165" s="59"/>
      <c r="TBV165" s="59"/>
      <c r="TBW165" s="59"/>
      <c r="TBX165" s="59"/>
      <c r="TBY165" s="59"/>
      <c r="TBZ165" s="59"/>
      <c r="TCA165" s="59"/>
      <c r="TCB165" s="59"/>
      <c r="TCC165" s="59"/>
      <c r="TCD165" s="59"/>
      <c r="TCE165" s="59"/>
      <c r="TCF165" s="59"/>
      <c r="TCG165" s="59"/>
      <c r="TCH165" s="59"/>
      <c r="TCI165" s="59"/>
      <c r="TCJ165" s="59"/>
      <c r="TCK165" s="59"/>
      <c r="TCL165" s="59"/>
      <c r="TCM165" s="59"/>
      <c r="TCN165" s="59"/>
      <c r="TCO165" s="59"/>
      <c r="TCP165" s="59"/>
      <c r="TCQ165" s="59"/>
      <c r="TCR165" s="59"/>
      <c r="TCS165" s="59"/>
      <c r="TCT165" s="59"/>
      <c r="TCU165" s="59"/>
      <c r="TCV165" s="59"/>
      <c r="TCW165" s="59"/>
      <c r="TCX165" s="59"/>
      <c r="TCY165" s="59"/>
      <c r="TCZ165" s="59"/>
      <c r="TDA165" s="59"/>
      <c r="TDB165" s="59"/>
      <c r="TDC165" s="59"/>
      <c r="TDD165" s="59"/>
      <c r="TDE165" s="59"/>
      <c r="TDF165" s="59"/>
      <c r="TDG165" s="59"/>
      <c r="TDH165" s="59"/>
      <c r="TDI165" s="59"/>
      <c r="TDJ165" s="59"/>
      <c r="TDK165" s="59"/>
      <c r="TDL165" s="59"/>
      <c r="TDM165" s="59"/>
      <c r="TDN165" s="59"/>
      <c r="TDO165" s="59"/>
      <c r="TDP165" s="59"/>
      <c r="TDQ165" s="59"/>
      <c r="TDR165" s="59"/>
      <c r="TDS165" s="59"/>
      <c r="TDT165" s="59"/>
      <c r="TDU165" s="59"/>
      <c r="TDV165" s="59"/>
      <c r="TDW165" s="59"/>
      <c r="TDX165" s="59"/>
      <c r="TDY165" s="59"/>
      <c r="TDZ165" s="59"/>
      <c r="TEA165" s="59"/>
      <c r="TEB165" s="59"/>
      <c r="TEC165" s="59"/>
      <c r="TED165" s="59"/>
      <c r="TEE165" s="59"/>
      <c r="TEF165" s="59"/>
      <c r="TEG165" s="59"/>
      <c r="TEH165" s="59"/>
      <c r="TEI165" s="59"/>
      <c r="TEJ165" s="59"/>
      <c r="TEK165" s="59"/>
      <c r="TEL165" s="59"/>
      <c r="TEM165" s="59"/>
      <c r="TEN165" s="59"/>
      <c r="TEO165" s="59"/>
      <c r="TEP165" s="59"/>
      <c r="TEQ165" s="59"/>
      <c r="TER165" s="59"/>
      <c r="TES165" s="59"/>
      <c r="TET165" s="59"/>
      <c r="TEU165" s="59"/>
      <c r="TEV165" s="59"/>
      <c r="TEW165" s="59"/>
      <c r="TEX165" s="59"/>
      <c r="TEY165" s="59"/>
      <c r="TEZ165" s="59"/>
      <c r="TFA165" s="59"/>
      <c r="TFB165" s="59"/>
      <c r="TFC165" s="59"/>
      <c r="TFD165" s="59"/>
      <c r="TFE165" s="59"/>
      <c r="TFF165" s="59"/>
      <c r="TFG165" s="59"/>
      <c r="TFH165" s="59"/>
      <c r="TFI165" s="59"/>
      <c r="TFJ165" s="59"/>
      <c r="TFK165" s="59"/>
      <c r="TFL165" s="59"/>
      <c r="TFM165" s="59"/>
      <c r="TFN165" s="59"/>
      <c r="TFO165" s="59"/>
      <c r="TFP165" s="59"/>
      <c r="TFQ165" s="59"/>
      <c r="TFR165" s="59"/>
      <c r="TFS165" s="59"/>
      <c r="TFT165" s="59"/>
      <c r="TFU165" s="59"/>
      <c r="TFV165" s="59"/>
      <c r="TFW165" s="59"/>
      <c r="TFX165" s="59"/>
      <c r="TFY165" s="59"/>
      <c r="TFZ165" s="59"/>
      <c r="TGA165" s="59"/>
      <c r="TGB165" s="59"/>
      <c r="TGC165" s="59"/>
      <c r="TGD165" s="59"/>
      <c r="TGE165" s="59"/>
      <c r="TGF165" s="59"/>
      <c r="TGG165" s="59"/>
      <c r="TGH165" s="59"/>
      <c r="TGI165" s="59"/>
      <c r="TGJ165" s="59"/>
      <c r="TGK165" s="59"/>
      <c r="TGL165" s="59"/>
      <c r="TGM165" s="59"/>
      <c r="TGN165" s="59"/>
      <c r="TGO165" s="59"/>
      <c r="TGP165" s="59"/>
      <c r="TGQ165" s="59"/>
      <c r="TGR165" s="59"/>
      <c r="TGS165" s="59"/>
      <c r="TGT165" s="59"/>
      <c r="TGU165" s="59"/>
      <c r="TGV165" s="59"/>
      <c r="TGW165" s="59"/>
      <c r="TGX165" s="59"/>
      <c r="TGY165" s="59"/>
      <c r="TGZ165" s="59"/>
      <c r="THA165" s="59"/>
      <c r="THB165" s="59"/>
      <c r="THC165" s="59"/>
      <c r="THD165" s="59"/>
      <c r="THE165" s="59"/>
      <c r="THF165" s="59"/>
      <c r="THG165" s="59"/>
      <c r="THH165" s="59"/>
      <c r="THI165" s="59"/>
      <c r="THJ165" s="59"/>
      <c r="THK165" s="59"/>
      <c r="THL165" s="59"/>
      <c r="THM165" s="59"/>
      <c r="THN165" s="59"/>
      <c r="THO165" s="59"/>
      <c r="THP165" s="59"/>
      <c r="THQ165" s="59"/>
      <c r="THR165" s="59"/>
      <c r="THS165" s="59"/>
      <c r="THT165" s="59"/>
      <c r="THU165" s="59"/>
      <c r="THV165" s="59"/>
      <c r="THW165" s="59"/>
      <c r="THX165" s="59"/>
      <c r="THY165" s="59"/>
      <c r="THZ165" s="59"/>
      <c r="TIA165" s="59"/>
      <c r="TIB165" s="59"/>
      <c r="TIC165" s="59"/>
      <c r="TID165" s="59"/>
      <c r="TIE165" s="59"/>
      <c r="TIF165" s="59"/>
      <c r="TIG165" s="59"/>
      <c r="TIH165" s="59"/>
      <c r="TII165" s="59"/>
      <c r="TIJ165" s="59"/>
      <c r="TIK165" s="59"/>
      <c r="TIL165" s="59"/>
      <c r="TIM165" s="59"/>
      <c r="TIN165" s="59"/>
      <c r="TIO165" s="59"/>
      <c r="TIP165" s="59"/>
      <c r="TIQ165" s="59"/>
      <c r="TIR165" s="59"/>
      <c r="TIS165" s="59"/>
      <c r="TIT165" s="59"/>
      <c r="TIU165" s="59"/>
      <c r="TIV165" s="59"/>
      <c r="TIW165" s="59"/>
      <c r="TIX165" s="59"/>
      <c r="TIY165" s="59"/>
      <c r="TIZ165" s="59"/>
      <c r="TJA165" s="59"/>
      <c r="TJB165" s="59"/>
      <c r="TJC165" s="59"/>
      <c r="TJD165" s="59"/>
      <c r="TJE165" s="59"/>
      <c r="TJF165" s="59"/>
      <c r="TJG165" s="59"/>
      <c r="TJH165" s="59"/>
      <c r="TJI165" s="59"/>
      <c r="TJJ165" s="59"/>
      <c r="TJK165" s="59"/>
      <c r="TJL165" s="59"/>
      <c r="TJM165" s="59"/>
      <c r="TJN165" s="59"/>
      <c r="TJO165" s="59"/>
      <c r="TJP165" s="59"/>
      <c r="TJQ165" s="59"/>
      <c r="TJR165" s="59"/>
      <c r="TJS165" s="59"/>
      <c r="TJT165" s="59"/>
      <c r="TJU165" s="59"/>
      <c r="TJV165" s="59"/>
      <c r="TJW165" s="59"/>
      <c r="TJX165" s="59"/>
      <c r="TJY165" s="59"/>
      <c r="TJZ165" s="59"/>
      <c r="TKA165" s="59"/>
      <c r="TKB165" s="59"/>
      <c r="TKC165" s="59"/>
      <c r="TKD165" s="59"/>
      <c r="TKE165" s="59"/>
      <c r="TKF165" s="59"/>
      <c r="TKG165" s="59"/>
      <c r="TKH165" s="59"/>
      <c r="TKI165" s="59"/>
      <c r="TKJ165" s="59"/>
      <c r="TKK165" s="59"/>
      <c r="TKL165" s="59"/>
      <c r="TKM165" s="59"/>
      <c r="TKN165" s="59"/>
      <c r="TKO165" s="59"/>
      <c r="TKP165" s="59"/>
      <c r="TKQ165" s="59"/>
      <c r="TKR165" s="59"/>
      <c r="TKS165" s="59"/>
      <c r="TKT165" s="59"/>
      <c r="TKU165" s="59"/>
      <c r="TKV165" s="59"/>
      <c r="TKW165" s="59"/>
      <c r="TKX165" s="59"/>
      <c r="TKY165" s="59"/>
      <c r="TKZ165" s="59"/>
      <c r="TLA165" s="59"/>
      <c r="TLB165" s="59"/>
      <c r="TLC165" s="59"/>
      <c r="TLD165" s="59"/>
      <c r="TLE165" s="59"/>
      <c r="TLF165" s="59"/>
      <c r="TLG165" s="59"/>
      <c r="TLH165" s="59"/>
      <c r="TLI165" s="59"/>
      <c r="TLJ165" s="59"/>
      <c r="TLK165" s="59"/>
      <c r="TLL165" s="59"/>
      <c r="TLM165" s="59"/>
      <c r="TLN165" s="59"/>
      <c r="TLO165" s="59"/>
      <c r="TLP165" s="59"/>
      <c r="TLQ165" s="59"/>
      <c r="TLR165" s="59"/>
      <c r="TLS165" s="59"/>
      <c r="TLT165" s="59"/>
      <c r="TLU165" s="59"/>
      <c r="TLV165" s="59"/>
      <c r="TLW165" s="59"/>
      <c r="TLX165" s="59"/>
      <c r="TLY165" s="59"/>
      <c r="TLZ165" s="59"/>
      <c r="TMA165" s="59"/>
      <c r="TMB165" s="59"/>
      <c r="TMC165" s="59"/>
      <c r="TMD165" s="59"/>
      <c r="TME165" s="59"/>
      <c r="TMF165" s="59"/>
      <c r="TMG165" s="59"/>
      <c r="TMH165" s="59"/>
      <c r="TMI165" s="59"/>
      <c r="TMJ165" s="59"/>
      <c r="TMK165" s="59"/>
      <c r="TML165" s="59"/>
      <c r="TMM165" s="59"/>
      <c r="TMN165" s="59"/>
      <c r="TMO165" s="59"/>
      <c r="TMP165" s="59"/>
      <c r="TMQ165" s="59"/>
      <c r="TMR165" s="59"/>
      <c r="TMS165" s="59"/>
      <c r="TMT165" s="59"/>
      <c r="TMU165" s="59"/>
      <c r="TMV165" s="59"/>
      <c r="TMW165" s="59"/>
      <c r="TMX165" s="59"/>
      <c r="TMY165" s="59"/>
      <c r="TMZ165" s="59"/>
      <c r="TNA165" s="59"/>
      <c r="TNB165" s="59"/>
      <c r="TNC165" s="59"/>
      <c r="TND165" s="59"/>
      <c r="TNE165" s="59"/>
      <c r="TNF165" s="59"/>
      <c r="TNG165" s="59"/>
      <c r="TNH165" s="59"/>
      <c r="TNI165" s="59"/>
      <c r="TNJ165" s="59"/>
      <c r="TNK165" s="59"/>
      <c r="TNL165" s="59"/>
      <c r="TNM165" s="59"/>
      <c r="TNN165" s="59"/>
      <c r="TNO165" s="59"/>
      <c r="TNP165" s="59"/>
      <c r="TNQ165" s="59"/>
      <c r="TNR165" s="59"/>
      <c r="TNS165" s="59"/>
      <c r="TNT165" s="59"/>
      <c r="TNU165" s="59"/>
      <c r="TNV165" s="59"/>
      <c r="TNW165" s="59"/>
      <c r="TNX165" s="59"/>
      <c r="TNY165" s="59"/>
      <c r="TNZ165" s="59"/>
      <c r="TOA165" s="59"/>
      <c r="TOB165" s="59"/>
      <c r="TOC165" s="59"/>
      <c r="TOD165" s="59"/>
      <c r="TOE165" s="59"/>
      <c r="TOF165" s="59"/>
      <c r="TOG165" s="59"/>
      <c r="TOH165" s="59"/>
      <c r="TOI165" s="59"/>
      <c r="TOJ165" s="59"/>
      <c r="TOK165" s="59"/>
      <c r="TOL165" s="59"/>
      <c r="TOM165" s="59"/>
      <c r="TON165" s="59"/>
      <c r="TOO165" s="59"/>
      <c r="TOP165" s="59"/>
      <c r="TOQ165" s="59"/>
      <c r="TOR165" s="59"/>
      <c r="TOS165" s="59"/>
      <c r="TOT165" s="59"/>
      <c r="TOU165" s="59"/>
      <c r="TOV165" s="59"/>
      <c r="TOW165" s="59"/>
      <c r="TOX165" s="59"/>
      <c r="TOY165" s="59"/>
      <c r="TOZ165" s="59"/>
      <c r="TPA165" s="59"/>
      <c r="TPB165" s="59"/>
      <c r="TPC165" s="59"/>
      <c r="TPD165" s="59"/>
      <c r="TPE165" s="59"/>
      <c r="TPF165" s="59"/>
      <c r="TPG165" s="59"/>
      <c r="TPH165" s="59"/>
      <c r="TPI165" s="59"/>
      <c r="TPJ165" s="59"/>
      <c r="TPK165" s="59"/>
      <c r="TPL165" s="59"/>
      <c r="TPM165" s="59"/>
      <c r="TPN165" s="59"/>
      <c r="TPO165" s="59"/>
      <c r="TPP165" s="59"/>
      <c r="TPQ165" s="59"/>
      <c r="TPR165" s="59"/>
      <c r="TPS165" s="59"/>
      <c r="TPT165" s="59"/>
      <c r="TPU165" s="59"/>
      <c r="TPV165" s="59"/>
      <c r="TPW165" s="59"/>
      <c r="TPX165" s="59"/>
      <c r="TPY165" s="59"/>
      <c r="TPZ165" s="59"/>
      <c r="TQA165" s="59"/>
      <c r="TQB165" s="59"/>
      <c r="TQC165" s="59"/>
      <c r="TQD165" s="59"/>
      <c r="TQE165" s="59"/>
      <c r="TQF165" s="59"/>
      <c r="TQG165" s="59"/>
      <c r="TQH165" s="59"/>
      <c r="TQI165" s="59"/>
      <c r="TQJ165" s="59"/>
      <c r="TQK165" s="59"/>
      <c r="TQL165" s="59"/>
      <c r="TQM165" s="59"/>
      <c r="TQN165" s="59"/>
      <c r="TQO165" s="59"/>
      <c r="TQP165" s="59"/>
      <c r="TQQ165" s="59"/>
      <c r="TQR165" s="59"/>
      <c r="TQS165" s="59"/>
      <c r="TQT165" s="59"/>
      <c r="TQU165" s="59"/>
      <c r="TQV165" s="59"/>
      <c r="TQW165" s="59"/>
      <c r="TQX165" s="59"/>
      <c r="TQY165" s="59"/>
      <c r="TQZ165" s="59"/>
      <c r="TRA165" s="59"/>
      <c r="TRB165" s="59"/>
      <c r="TRC165" s="59"/>
      <c r="TRD165" s="59"/>
      <c r="TRE165" s="59"/>
      <c r="TRF165" s="59"/>
      <c r="TRG165" s="59"/>
      <c r="TRH165" s="59"/>
      <c r="TRI165" s="59"/>
      <c r="TRJ165" s="59"/>
      <c r="TRK165" s="59"/>
      <c r="TRL165" s="59"/>
      <c r="TRM165" s="59"/>
      <c r="TRN165" s="59"/>
      <c r="TRO165" s="59"/>
      <c r="TRP165" s="59"/>
      <c r="TRQ165" s="59"/>
      <c r="TRR165" s="59"/>
      <c r="TRS165" s="59"/>
      <c r="TRT165" s="59"/>
      <c r="TRU165" s="59"/>
      <c r="TRV165" s="59"/>
      <c r="TRW165" s="59"/>
      <c r="TRX165" s="59"/>
      <c r="TRY165" s="59"/>
      <c r="TRZ165" s="59"/>
      <c r="TSA165" s="59"/>
      <c r="TSB165" s="59"/>
      <c r="TSC165" s="59"/>
      <c r="TSD165" s="59"/>
      <c r="TSE165" s="59"/>
      <c r="TSF165" s="59"/>
      <c r="TSG165" s="59"/>
      <c r="TSH165" s="59"/>
      <c r="TSI165" s="59"/>
      <c r="TSJ165" s="59"/>
      <c r="TSK165" s="59"/>
      <c r="TSL165" s="59"/>
      <c r="TSM165" s="59"/>
      <c r="TSN165" s="59"/>
      <c r="TSO165" s="59"/>
      <c r="TSP165" s="59"/>
      <c r="TSQ165" s="59"/>
      <c r="TSR165" s="59"/>
      <c r="TSS165" s="59"/>
      <c r="TST165" s="59"/>
      <c r="TSU165" s="59"/>
      <c r="TSV165" s="59"/>
      <c r="TSW165" s="59"/>
      <c r="TSX165" s="59"/>
      <c r="TSY165" s="59"/>
      <c r="TSZ165" s="59"/>
      <c r="TTA165" s="59"/>
      <c r="TTB165" s="59"/>
      <c r="TTC165" s="59"/>
      <c r="TTD165" s="59"/>
      <c r="TTE165" s="59"/>
      <c r="TTF165" s="59"/>
      <c r="TTG165" s="59"/>
      <c r="TTH165" s="59"/>
      <c r="TTI165" s="59"/>
      <c r="TTJ165" s="59"/>
      <c r="TTK165" s="59"/>
      <c r="TTL165" s="59"/>
      <c r="TTM165" s="59"/>
      <c r="TTN165" s="59"/>
      <c r="TTO165" s="59"/>
      <c r="TTP165" s="59"/>
      <c r="TTQ165" s="59"/>
      <c r="TTR165" s="59"/>
      <c r="TTS165" s="59"/>
      <c r="TTT165" s="59"/>
      <c r="TTU165" s="59"/>
      <c r="TTV165" s="59"/>
      <c r="TTW165" s="59"/>
      <c r="TTX165" s="59"/>
      <c r="TTY165" s="59"/>
      <c r="TTZ165" s="59"/>
      <c r="TUA165" s="59"/>
      <c r="TUB165" s="59"/>
      <c r="TUC165" s="59"/>
      <c r="TUD165" s="59"/>
      <c r="TUE165" s="59"/>
      <c r="TUF165" s="59"/>
      <c r="TUG165" s="59"/>
      <c r="TUH165" s="59"/>
      <c r="TUI165" s="59"/>
      <c r="TUJ165" s="59"/>
      <c r="TUK165" s="59"/>
      <c r="TUL165" s="59"/>
      <c r="TUM165" s="59"/>
      <c r="TUN165" s="59"/>
      <c r="TUO165" s="59"/>
      <c r="TUP165" s="59"/>
      <c r="TUQ165" s="59"/>
      <c r="TUR165" s="59"/>
      <c r="TUS165" s="59"/>
      <c r="TUT165" s="59"/>
      <c r="TUU165" s="59"/>
      <c r="TUV165" s="59"/>
      <c r="TUW165" s="59"/>
      <c r="TUX165" s="59"/>
      <c r="TUY165" s="59"/>
      <c r="TUZ165" s="59"/>
      <c r="TVA165" s="59"/>
      <c r="TVB165" s="59"/>
      <c r="TVC165" s="59"/>
      <c r="TVD165" s="59"/>
      <c r="TVE165" s="59"/>
      <c r="TVF165" s="59"/>
      <c r="TVG165" s="59"/>
      <c r="TVH165" s="59"/>
      <c r="TVI165" s="59"/>
      <c r="TVJ165" s="59"/>
      <c r="TVK165" s="59"/>
      <c r="TVL165" s="59"/>
      <c r="TVM165" s="59"/>
      <c r="TVN165" s="59"/>
      <c r="TVO165" s="59"/>
      <c r="TVP165" s="59"/>
      <c r="TVQ165" s="59"/>
      <c r="TVR165" s="59"/>
      <c r="TVS165" s="59"/>
      <c r="TVT165" s="59"/>
      <c r="TVU165" s="59"/>
      <c r="TVV165" s="59"/>
      <c r="TVW165" s="59"/>
      <c r="TVX165" s="59"/>
      <c r="TVY165" s="59"/>
      <c r="TVZ165" s="59"/>
      <c r="TWA165" s="59"/>
      <c r="TWB165" s="59"/>
      <c r="TWC165" s="59"/>
      <c r="TWD165" s="59"/>
      <c r="TWE165" s="59"/>
      <c r="TWF165" s="59"/>
      <c r="TWG165" s="59"/>
      <c r="TWH165" s="59"/>
      <c r="TWI165" s="59"/>
      <c r="TWJ165" s="59"/>
      <c r="TWK165" s="59"/>
      <c r="TWL165" s="59"/>
      <c r="TWM165" s="59"/>
      <c r="TWN165" s="59"/>
      <c r="TWO165" s="59"/>
      <c r="TWP165" s="59"/>
      <c r="TWQ165" s="59"/>
      <c r="TWR165" s="59"/>
      <c r="TWS165" s="59"/>
      <c r="TWT165" s="59"/>
      <c r="TWU165" s="59"/>
      <c r="TWV165" s="59"/>
      <c r="TWW165" s="59"/>
      <c r="TWX165" s="59"/>
      <c r="TWY165" s="59"/>
      <c r="TWZ165" s="59"/>
      <c r="TXA165" s="59"/>
      <c r="TXB165" s="59"/>
      <c r="TXC165" s="59"/>
      <c r="TXD165" s="59"/>
      <c r="TXE165" s="59"/>
      <c r="TXF165" s="59"/>
      <c r="TXG165" s="59"/>
      <c r="TXH165" s="59"/>
      <c r="TXI165" s="59"/>
      <c r="TXJ165" s="59"/>
      <c r="TXK165" s="59"/>
      <c r="TXL165" s="59"/>
      <c r="TXM165" s="59"/>
      <c r="TXN165" s="59"/>
      <c r="TXO165" s="59"/>
      <c r="TXP165" s="59"/>
      <c r="TXQ165" s="59"/>
      <c r="TXR165" s="59"/>
      <c r="TXS165" s="59"/>
      <c r="TXT165" s="59"/>
      <c r="TXU165" s="59"/>
      <c r="TXV165" s="59"/>
      <c r="TXW165" s="59"/>
      <c r="TXX165" s="59"/>
      <c r="TXY165" s="59"/>
      <c r="TXZ165" s="59"/>
      <c r="TYA165" s="59"/>
      <c r="TYB165" s="59"/>
      <c r="TYC165" s="59"/>
      <c r="TYD165" s="59"/>
      <c r="TYE165" s="59"/>
      <c r="TYF165" s="59"/>
      <c r="TYG165" s="59"/>
      <c r="TYH165" s="59"/>
      <c r="TYI165" s="59"/>
      <c r="TYJ165" s="59"/>
      <c r="TYK165" s="59"/>
      <c r="TYL165" s="59"/>
      <c r="TYM165" s="59"/>
      <c r="TYN165" s="59"/>
      <c r="TYO165" s="59"/>
      <c r="TYP165" s="59"/>
      <c r="TYQ165" s="59"/>
      <c r="TYR165" s="59"/>
      <c r="TYS165" s="59"/>
      <c r="TYT165" s="59"/>
      <c r="TYU165" s="59"/>
      <c r="TYV165" s="59"/>
      <c r="TYW165" s="59"/>
      <c r="TYX165" s="59"/>
      <c r="TYY165" s="59"/>
      <c r="TYZ165" s="59"/>
      <c r="TZA165" s="59"/>
      <c r="TZB165" s="59"/>
      <c r="TZC165" s="59"/>
      <c r="TZD165" s="59"/>
      <c r="TZE165" s="59"/>
      <c r="TZF165" s="59"/>
      <c r="TZG165" s="59"/>
      <c r="TZH165" s="59"/>
      <c r="TZI165" s="59"/>
      <c r="TZJ165" s="59"/>
      <c r="TZK165" s="59"/>
      <c r="TZL165" s="59"/>
      <c r="TZM165" s="59"/>
      <c r="TZN165" s="59"/>
      <c r="TZO165" s="59"/>
      <c r="TZP165" s="59"/>
      <c r="TZQ165" s="59"/>
      <c r="TZR165" s="59"/>
      <c r="TZS165" s="59"/>
      <c r="TZT165" s="59"/>
      <c r="TZU165" s="59"/>
      <c r="TZV165" s="59"/>
      <c r="TZW165" s="59"/>
      <c r="TZX165" s="59"/>
      <c r="TZY165" s="59"/>
      <c r="TZZ165" s="59"/>
      <c r="UAA165" s="59"/>
      <c r="UAB165" s="59"/>
      <c r="UAC165" s="59"/>
      <c r="UAD165" s="59"/>
      <c r="UAE165" s="59"/>
      <c r="UAF165" s="59"/>
      <c r="UAG165" s="59"/>
      <c r="UAH165" s="59"/>
      <c r="UAI165" s="59"/>
      <c r="UAJ165" s="59"/>
      <c r="UAK165" s="59"/>
      <c r="UAL165" s="59"/>
      <c r="UAM165" s="59"/>
      <c r="UAN165" s="59"/>
      <c r="UAO165" s="59"/>
      <c r="UAP165" s="59"/>
      <c r="UAQ165" s="59"/>
      <c r="UAR165" s="59"/>
      <c r="UAS165" s="59"/>
      <c r="UAT165" s="59"/>
      <c r="UAU165" s="59"/>
      <c r="UAV165" s="59"/>
      <c r="UAW165" s="59"/>
      <c r="UAX165" s="59"/>
      <c r="UAY165" s="59"/>
      <c r="UAZ165" s="59"/>
      <c r="UBA165" s="59"/>
      <c r="UBB165" s="59"/>
      <c r="UBC165" s="59"/>
      <c r="UBD165" s="59"/>
      <c r="UBE165" s="59"/>
      <c r="UBF165" s="59"/>
      <c r="UBG165" s="59"/>
      <c r="UBH165" s="59"/>
      <c r="UBI165" s="59"/>
      <c r="UBJ165" s="59"/>
      <c r="UBK165" s="59"/>
      <c r="UBL165" s="59"/>
      <c r="UBM165" s="59"/>
      <c r="UBN165" s="59"/>
      <c r="UBO165" s="59"/>
      <c r="UBP165" s="59"/>
      <c r="UBQ165" s="59"/>
      <c r="UBR165" s="59"/>
      <c r="UBS165" s="59"/>
      <c r="UBT165" s="59"/>
      <c r="UBU165" s="59"/>
      <c r="UBV165" s="59"/>
      <c r="UBW165" s="59"/>
      <c r="UBX165" s="59"/>
      <c r="UBY165" s="59"/>
      <c r="UBZ165" s="59"/>
      <c r="UCA165" s="59"/>
      <c r="UCB165" s="59"/>
      <c r="UCC165" s="59"/>
      <c r="UCD165" s="59"/>
      <c r="UCE165" s="59"/>
      <c r="UCF165" s="59"/>
      <c r="UCG165" s="59"/>
      <c r="UCH165" s="59"/>
      <c r="UCI165" s="59"/>
      <c r="UCJ165" s="59"/>
      <c r="UCK165" s="59"/>
      <c r="UCL165" s="59"/>
      <c r="UCM165" s="59"/>
      <c r="UCN165" s="59"/>
      <c r="UCO165" s="59"/>
      <c r="UCP165" s="59"/>
      <c r="UCQ165" s="59"/>
      <c r="UCR165" s="59"/>
      <c r="UCS165" s="59"/>
      <c r="UCT165" s="59"/>
      <c r="UCU165" s="59"/>
      <c r="UCV165" s="59"/>
      <c r="UCW165" s="59"/>
      <c r="UCX165" s="59"/>
      <c r="UCY165" s="59"/>
      <c r="UCZ165" s="59"/>
      <c r="UDA165" s="59"/>
      <c r="UDB165" s="59"/>
      <c r="UDC165" s="59"/>
      <c r="UDD165" s="59"/>
      <c r="UDE165" s="59"/>
      <c r="UDF165" s="59"/>
      <c r="UDG165" s="59"/>
      <c r="UDH165" s="59"/>
      <c r="UDI165" s="59"/>
      <c r="UDJ165" s="59"/>
      <c r="UDK165" s="59"/>
      <c r="UDL165" s="59"/>
      <c r="UDM165" s="59"/>
      <c r="UDN165" s="59"/>
      <c r="UDO165" s="59"/>
      <c r="UDP165" s="59"/>
      <c r="UDQ165" s="59"/>
      <c r="UDR165" s="59"/>
      <c r="UDS165" s="59"/>
      <c r="UDT165" s="59"/>
      <c r="UDU165" s="59"/>
      <c r="UDV165" s="59"/>
      <c r="UDW165" s="59"/>
      <c r="UDX165" s="59"/>
      <c r="UDY165" s="59"/>
      <c r="UDZ165" s="59"/>
      <c r="UEA165" s="59"/>
      <c r="UEB165" s="59"/>
      <c r="UEC165" s="59"/>
      <c r="UED165" s="59"/>
      <c r="UEE165" s="59"/>
      <c r="UEF165" s="59"/>
      <c r="UEG165" s="59"/>
      <c r="UEH165" s="59"/>
      <c r="UEI165" s="59"/>
      <c r="UEJ165" s="59"/>
      <c r="UEK165" s="59"/>
      <c r="UEL165" s="59"/>
      <c r="UEM165" s="59"/>
      <c r="UEN165" s="59"/>
      <c r="UEO165" s="59"/>
      <c r="UEP165" s="59"/>
      <c r="UEQ165" s="59"/>
      <c r="UER165" s="59"/>
      <c r="UES165" s="59"/>
      <c r="UET165" s="59"/>
      <c r="UEU165" s="59"/>
      <c r="UEV165" s="59"/>
      <c r="UEW165" s="59"/>
      <c r="UEX165" s="59"/>
      <c r="UEY165" s="59"/>
      <c r="UEZ165" s="59"/>
      <c r="UFA165" s="59"/>
      <c r="UFB165" s="59"/>
      <c r="UFC165" s="59"/>
      <c r="UFD165" s="59"/>
      <c r="UFE165" s="59"/>
      <c r="UFF165" s="59"/>
      <c r="UFG165" s="59"/>
      <c r="UFH165" s="59"/>
      <c r="UFI165" s="59"/>
      <c r="UFJ165" s="59"/>
      <c r="UFK165" s="59"/>
      <c r="UFL165" s="59"/>
      <c r="UFM165" s="59"/>
      <c r="UFN165" s="59"/>
      <c r="UFO165" s="59"/>
      <c r="UFP165" s="59"/>
      <c r="UFQ165" s="59"/>
      <c r="UFR165" s="59"/>
      <c r="UFS165" s="59"/>
      <c r="UFT165" s="59"/>
      <c r="UFU165" s="59"/>
      <c r="UFV165" s="59"/>
      <c r="UFW165" s="59"/>
      <c r="UFX165" s="59"/>
      <c r="UFY165" s="59"/>
      <c r="UFZ165" s="59"/>
      <c r="UGA165" s="59"/>
      <c r="UGB165" s="59"/>
      <c r="UGC165" s="59"/>
      <c r="UGD165" s="59"/>
      <c r="UGE165" s="59"/>
      <c r="UGF165" s="59"/>
      <c r="UGG165" s="59"/>
      <c r="UGH165" s="59"/>
      <c r="UGI165" s="59"/>
      <c r="UGJ165" s="59"/>
      <c r="UGK165" s="59"/>
      <c r="UGL165" s="59"/>
      <c r="UGM165" s="59"/>
      <c r="UGN165" s="59"/>
      <c r="UGO165" s="59"/>
      <c r="UGP165" s="59"/>
      <c r="UGQ165" s="59"/>
      <c r="UGR165" s="59"/>
      <c r="UGS165" s="59"/>
      <c r="UGT165" s="59"/>
      <c r="UGU165" s="59"/>
      <c r="UGV165" s="59"/>
      <c r="UGW165" s="59"/>
      <c r="UGX165" s="59"/>
      <c r="UGY165" s="59"/>
      <c r="UGZ165" s="59"/>
      <c r="UHA165" s="59"/>
      <c r="UHB165" s="59"/>
      <c r="UHC165" s="59"/>
      <c r="UHD165" s="59"/>
      <c r="UHE165" s="59"/>
      <c r="UHF165" s="59"/>
      <c r="UHG165" s="59"/>
      <c r="UHH165" s="59"/>
      <c r="UHI165" s="59"/>
      <c r="UHJ165" s="59"/>
      <c r="UHK165" s="59"/>
      <c r="UHL165" s="59"/>
      <c r="UHM165" s="59"/>
      <c r="UHN165" s="59"/>
      <c r="UHO165" s="59"/>
      <c r="UHP165" s="59"/>
      <c r="UHQ165" s="59"/>
      <c r="UHR165" s="59"/>
      <c r="UHS165" s="59"/>
      <c r="UHT165" s="59"/>
      <c r="UHU165" s="59"/>
      <c r="UHV165" s="59"/>
      <c r="UHW165" s="59"/>
      <c r="UHX165" s="59"/>
      <c r="UHY165" s="59"/>
      <c r="UHZ165" s="59"/>
      <c r="UIA165" s="59"/>
      <c r="UIB165" s="59"/>
      <c r="UIC165" s="59"/>
      <c r="UID165" s="59"/>
      <c r="UIE165" s="59"/>
      <c r="UIF165" s="59"/>
      <c r="UIG165" s="59"/>
      <c r="UIH165" s="59"/>
      <c r="UII165" s="59"/>
      <c r="UIJ165" s="59"/>
      <c r="UIK165" s="59"/>
      <c r="UIL165" s="59"/>
      <c r="UIM165" s="59"/>
      <c r="UIN165" s="59"/>
      <c r="UIO165" s="59"/>
      <c r="UIP165" s="59"/>
      <c r="UIQ165" s="59"/>
      <c r="UIR165" s="59"/>
      <c r="UIS165" s="59"/>
      <c r="UIT165" s="59"/>
      <c r="UIU165" s="59"/>
      <c r="UIV165" s="59"/>
      <c r="UIW165" s="59"/>
      <c r="UIX165" s="59"/>
      <c r="UIY165" s="59"/>
      <c r="UIZ165" s="59"/>
      <c r="UJA165" s="59"/>
      <c r="UJB165" s="59"/>
      <c r="UJC165" s="59"/>
      <c r="UJD165" s="59"/>
      <c r="UJE165" s="59"/>
      <c r="UJF165" s="59"/>
      <c r="UJG165" s="59"/>
      <c r="UJH165" s="59"/>
      <c r="UJI165" s="59"/>
      <c r="UJJ165" s="59"/>
      <c r="UJK165" s="59"/>
      <c r="UJL165" s="59"/>
      <c r="UJM165" s="59"/>
      <c r="UJN165" s="59"/>
      <c r="UJO165" s="59"/>
      <c r="UJP165" s="59"/>
      <c r="UJQ165" s="59"/>
      <c r="UJR165" s="59"/>
      <c r="UJS165" s="59"/>
      <c r="UJT165" s="59"/>
      <c r="UJU165" s="59"/>
      <c r="UJV165" s="59"/>
      <c r="UJW165" s="59"/>
      <c r="UJX165" s="59"/>
      <c r="UJY165" s="59"/>
      <c r="UJZ165" s="59"/>
      <c r="UKA165" s="59"/>
      <c r="UKB165" s="59"/>
      <c r="UKC165" s="59"/>
      <c r="UKD165" s="59"/>
      <c r="UKE165" s="59"/>
      <c r="UKF165" s="59"/>
      <c r="UKG165" s="59"/>
      <c r="UKH165" s="59"/>
      <c r="UKI165" s="59"/>
      <c r="UKJ165" s="59"/>
      <c r="UKK165" s="59"/>
      <c r="UKL165" s="59"/>
      <c r="UKM165" s="59"/>
      <c r="UKN165" s="59"/>
      <c r="UKO165" s="59"/>
      <c r="UKP165" s="59"/>
      <c r="UKQ165" s="59"/>
      <c r="UKR165" s="59"/>
      <c r="UKS165" s="59"/>
      <c r="UKT165" s="59"/>
      <c r="UKU165" s="59"/>
      <c r="UKV165" s="59"/>
      <c r="UKW165" s="59"/>
      <c r="UKX165" s="59"/>
      <c r="UKY165" s="59"/>
      <c r="UKZ165" s="59"/>
      <c r="ULA165" s="59"/>
      <c r="ULB165" s="59"/>
      <c r="ULC165" s="59"/>
      <c r="ULD165" s="59"/>
      <c r="ULE165" s="59"/>
      <c r="ULF165" s="59"/>
      <c r="ULG165" s="59"/>
      <c r="ULH165" s="59"/>
      <c r="ULI165" s="59"/>
      <c r="ULJ165" s="59"/>
      <c r="ULK165" s="59"/>
      <c r="ULL165" s="59"/>
      <c r="ULM165" s="59"/>
      <c r="ULN165" s="59"/>
      <c r="ULO165" s="59"/>
      <c r="ULP165" s="59"/>
      <c r="ULQ165" s="59"/>
      <c r="ULR165" s="59"/>
      <c r="ULS165" s="59"/>
      <c r="ULT165" s="59"/>
      <c r="ULU165" s="59"/>
      <c r="ULV165" s="59"/>
      <c r="ULW165" s="59"/>
      <c r="ULX165" s="59"/>
      <c r="ULY165" s="59"/>
      <c r="ULZ165" s="59"/>
      <c r="UMA165" s="59"/>
      <c r="UMB165" s="59"/>
      <c r="UMC165" s="59"/>
      <c r="UMD165" s="59"/>
      <c r="UME165" s="59"/>
      <c r="UMF165" s="59"/>
      <c r="UMG165" s="59"/>
      <c r="UMH165" s="59"/>
      <c r="UMI165" s="59"/>
      <c r="UMJ165" s="59"/>
      <c r="UMK165" s="59"/>
      <c r="UML165" s="59"/>
      <c r="UMM165" s="59"/>
      <c r="UMN165" s="59"/>
      <c r="UMO165" s="59"/>
      <c r="UMP165" s="59"/>
      <c r="UMQ165" s="59"/>
      <c r="UMR165" s="59"/>
      <c r="UMS165" s="59"/>
      <c r="UMT165" s="59"/>
      <c r="UMU165" s="59"/>
      <c r="UMV165" s="59"/>
      <c r="UMW165" s="59"/>
      <c r="UMX165" s="59"/>
      <c r="UMY165" s="59"/>
      <c r="UMZ165" s="59"/>
      <c r="UNA165" s="59"/>
      <c r="UNB165" s="59"/>
      <c r="UNC165" s="59"/>
      <c r="UND165" s="59"/>
      <c r="UNE165" s="59"/>
      <c r="UNF165" s="59"/>
      <c r="UNG165" s="59"/>
      <c r="UNH165" s="59"/>
      <c r="UNI165" s="59"/>
      <c r="UNJ165" s="59"/>
      <c r="UNK165" s="59"/>
      <c r="UNL165" s="59"/>
      <c r="UNM165" s="59"/>
      <c r="UNN165" s="59"/>
      <c r="UNO165" s="59"/>
      <c r="UNP165" s="59"/>
      <c r="UNQ165" s="59"/>
      <c r="UNR165" s="59"/>
      <c r="UNS165" s="59"/>
      <c r="UNT165" s="59"/>
      <c r="UNU165" s="59"/>
      <c r="UNV165" s="59"/>
      <c r="UNW165" s="59"/>
      <c r="UNX165" s="59"/>
      <c r="UNY165" s="59"/>
      <c r="UNZ165" s="59"/>
      <c r="UOA165" s="59"/>
      <c r="UOB165" s="59"/>
      <c r="UOC165" s="59"/>
      <c r="UOD165" s="59"/>
      <c r="UOE165" s="59"/>
      <c r="UOF165" s="59"/>
      <c r="UOG165" s="59"/>
      <c r="UOH165" s="59"/>
      <c r="UOI165" s="59"/>
      <c r="UOJ165" s="59"/>
      <c r="UOK165" s="59"/>
      <c r="UOL165" s="59"/>
      <c r="UOM165" s="59"/>
      <c r="UON165" s="59"/>
      <c r="UOO165" s="59"/>
      <c r="UOP165" s="59"/>
      <c r="UOQ165" s="59"/>
      <c r="UOR165" s="59"/>
      <c r="UOS165" s="59"/>
      <c r="UOT165" s="59"/>
      <c r="UOU165" s="59"/>
      <c r="UOV165" s="59"/>
      <c r="UOW165" s="59"/>
      <c r="UOX165" s="59"/>
      <c r="UOY165" s="59"/>
      <c r="UOZ165" s="59"/>
      <c r="UPA165" s="59"/>
      <c r="UPB165" s="59"/>
      <c r="UPC165" s="59"/>
      <c r="UPD165" s="59"/>
      <c r="UPE165" s="59"/>
      <c r="UPF165" s="59"/>
      <c r="UPG165" s="59"/>
      <c r="UPH165" s="59"/>
      <c r="UPI165" s="59"/>
      <c r="UPJ165" s="59"/>
      <c r="UPK165" s="59"/>
      <c r="UPL165" s="59"/>
      <c r="UPM165" s="59"/>
      <c r="UPN165" s="59"/>
      <c r="UPO165" s="59"/>
      <c r="UPP165" s="59"/>
      <c r="UPQ165" s="59"/>
      <c r="UPR165" s="59"/>
      <c r="UPS165" s="59"/>
      <c r="UPT165" s="59"/>
      <c r="UPU165" s="59"/>
      <c r="UPV165" s="59"/>
      <c r="UPW165" s="59"/>
      <c r="UPX165" s="59"/>
      <c r="UPY165" s="59"/>
      <c r="UPZ165" s="59"/>
      <c r="UQA165" s="59"/>
      <c r="UQB165" s="59"/>
      <c r="UQC165" s="59"/>
      <c r="UQD165" s="59"/>
      <c r="UQE165" s="59"/>
      <c r="UQF165" s="59"/>
      <c r="UQG165" s="59"/>
      <c r="UQH165" s="59"/>
      <c r="UQI165" s="59"/>
      <c r="UQJ165" s="59"/>
      <c r="UQK165" s="59"/>
      <c r="UQL165" s="59"/>
      <c r="UQM165" s="59"/>
      <c r="UQN165" s="59"/>
      <c r="UQO165" s="59"/>
      <c r="UQP165" s="59"/>
      <c r="UQQ165" s="59"/>
      <c r="UQR165" s="59"/>
      <c r="UQS165" s="59"/>
      <c r="UQT165" s="59"/>
      <c r="UQU165" s="59"/>
      <c r="UQV165" s="59"/>
      <c r="UQW165" s="59"/>
      <c r="UQX165" s="59"/>
      <c r="UQY165" s="59"/>
      <c r="UQZ165" s="59"/>
      <c r="URA165" s="59"/>
      <c r="URB165" s="59"/>
      <c r="URC165" s="59"/>
      <c r="URD165" s="59"/>
      <c r="URE165" s="59"/>
      <c r="URF165" s="59"/>
      <c r="URG165" s="59"/>
      <c r="URH165" s="59"/>
      <c r="URI165" s="59"/>
      <c r="URJ165" s="59"/>
      <c r="URK165" s="59"/>
      <c r="URL165" s="59"/>
      <c r="URM165" s="59"/>
      <c r="URN165" s="59"/>
      <c r="URO165" s="59"/>
      <c r="URP165" s="59"/>
      <c r="URQ165" s="59"/>
      <c r="URR165" s="59"/>
      <c r="URS165" s="59"/>
      <c r="URT165" s="59"/>
      <c r="URU165" s="59"/>
      <c r="URV165" s="59"/>
      <c r="URW165" s="59"/>
      <c r="URX165" s="59"/>
      <c r="URY165" s="59"/>
      <c r="URZ165" s="59"/>
      <c r="USA165" s="59"/>
      <c r="USB165" s="59"/>
      <c r="USC165" s="59"/>
      <c r="USD165" s="59"/>
      <c r="USE165" s="59"/>
      <c r="USF165" s="59"/>
      <c r="USG165" s="59"/>
      <c r="USH165" s="59"/>
      <c r="USI165" s="59"/>
      <c r="USJ165" s="59"/>
      <c r="USK165" s="59"/>
      <c r="USL165" s="59"/>
      <c r="USM165" s="59"/>
      <c r="USN165" s="59"/>
      <c r="USO165" s="59"/>
      <c r="USP165" s="59"/>
      <c r="USQ165" s="59"/>
      <c r="USR165" s="59"/>
      <c r="USS165" s="59"/>
      <c r="UST165" s="59"/>
      <c r="USU165" s="59"/>
      <c r="USV165" s="59"/>
      <c r="USW165" s="59"/>
      <c r="USX165" s="59"/>
      <c r="USY165" s="59"/>
      <c r="USZ165" s="59"/>
      <c r="UTA165" s="59"/>
      <c r="UTB165" s="59"/>
      <c r="UTC165" s="59"/>
      <c r="UTD165" s="59"/>
      <c r="UTE165" s="59"/>
      <c r="UTF165" s="59"/>
      <c r="UTG165" s="59"/>
      <c r="UTH165" s="59"/>
      <c r="UTI165" s="59"/>
      <c r="UTJ165" s="59"/>
      <c r="UTK165" s="59"/>
      <c r="UTL165" s="59"/>
      <c r="UTM165" s="59"/>
      <c r="UTN165" s="59"/>
      <c r="UTO165" s="59"/>
      <c r="UTP165" s="59"/>
      <c r="UTQ165" s="59"/>
      <c r="UTR165" s="59"/>
      <c r="UTS165" s="59"/>
      <c r="UTT165" s="59"/>
      <c r="UTU165" s="59"/>
      <c r="UTV165" s="59"/>
      <c r="UTW165" s="59"/>
      <c r="UTX165" s="59"/>
      <c r="UTY165" s="59"/>
      <c r="UTZ165" s="59"/>
      <c r="UUA165" s="59"/>
      <c r="UUB165" s="59"/>
      <c r="UUC165" s="59"/>
      <c r="UUD165" s="59"/>
      <c r="UUE165" s="59"/>
      <c r="UUF165" s="59"/>
      <c r="UUG165" s="59"/>
      <c r="UUH165" s="59"/>
      <c r="UUI165" s="59"/>
      <c r="UUJ165" s="59"/>
      <c r="UUK165" s="59"/>
      <c r="UUL165" s="59"/>
      <c r="UUM165" s="59"/>
      <c r="UUN165" s="59"/>
      <c r="UUO165" s="59"/>
      <c r="UUP165" s="59"/>
      <c r="UUQ165" s="59"/>
      <c r="UUR165" s="59"/>
      <c r="UUS165" s="59"/>
      <c r="UUT165" s="59"/>
      <c r="UUU165" s="59"/>
      <c r="UUV165" s="59"/>
      <c r="UUW165" s="59"/>
      <c r="UUX165" s="59"/>
      <c r="UUY165" s="59"/>
      <c r="UUZ165" s="59"/>
      <c r="UVA165" s="59"/>
      <c r="UVB165" s="59"/>
      <c r="UVC165" s="59"/>
      <c r="UVD165" s="59"/>
      <c r="UVE165" s="59"/>
      <c r="UVF165" s="59"/>
      <c r="UVG165" s="59"/>
      <c r="UVH165" s="59"/>
      <c r="UVI165" s="59"/>
      <c r="UVJ165" s="59"/>
      <c r="UVK165" s="59"/>
      <c r="UVL165" s="59"/>
      <c r="UVM165" s="59"/>
      <c r="UVN165" s="59"/>
      <c r="UVO165" s="59"/>
      <c r="UVP165" s="59"/>
      <c r="UVQ165" s="59"/>
      <c r="UVR165" s="59"/>
      <c r="UVS165" s="59"/>
      <c r="UVT165" s="59"/>
      <c r="UVU165" s="59"/>
      <c r="UVV165" s="59"/>
      <c r="UVW165" s="59"/>
      <c r="UVX165" s="59"/>
      <c r="UVY165" s="59"/>
      <c r="UVZ165" s="59"/>
      <c r="UWA165" s="59"/>
      <c r="UWB165" s="59"/>
      <c r="UWC165" s="59"/>
      <c r="UWD165" s="59"/>
      <c r="UWE165" s="59"/>
      <c r="UWF165" s="59"/>
      <c r="UWG165" s="59"/>
      <c r="UWH165" s="59"/>
      <c r="UWI165" s="59"/>
      <c r="UWJ165" s="59"/>
      <c r="UWK165" s="59"/>
      <c r="UWL165" s="59"/>
      <c r="UWM165" s="59"/>
      <c r="UWN165" s="59"/>
      <c r="UWO165" s="59"/>
      <c r="UWP165" s="59"/>
      <c r="UWQ165" s="59"/>
      <c r="UWR165" s="59"/>
      <c r="UWS165" s="59"/>
      <c r="UWT165" s="59"/>
      <c r="UWU165" s="59"/>
      <c r="UWV165" s="59"/>
      <c r="UWW165" s="59"/>
      <c r="UWX165" s="59"/>
      <c r="UWY165" s="59"/>
      <c r="UWZ165" s="59"/>
      <c r="UXA165" s="59"/>
      <c r="UXB165" s="59"/>
      <c r="UXC165" s="59"/>
      <c r="UXD165" s="59"/>
      <c r="UXE165" s="59"/>
      <c r="UXF165" s="59"/>
      <c r="UXG165" s="59"/>
      <c r="UXH165" s="59"/>
      <c r="UXI165" s="59"/>
      <c r="UXJ165" s="59"/>
      <c r="UXK165" s="59"/>
      <c r="UXL165" s="59"/>
      <c r="UXM165" s="59"/>
      <c r="UXN165" s="59"/>
      <c r="UXO165" s="59"/>
      <c r="UXP165" s="59"/>
      <c r="UXQ165" s="59"/>
      <c r="UXR165" s="59"/>
      <c r="UXS165" s="59"/>
      <c r="UXT165" s="59"/>
      <c r="UXU165" s="59"/>
      <c r="UXV165" s="59"/>
      <c r="UXW165" s="59"/>
      <c r="UXX165" s="59"/>
      <c r="UXY165" s="59"/>
      <c r="UXZ165" s="59"/>
      <c r="UYA165" s="59"/>
      <c r="UYB165" s="59"/>
      <c r="UYC165" s="59"/>
      <c r="UYD165" s="59"/>
      <c r="UYE165" s="59"/>
      <c r="UYF165" s="59"/>
      <c r="UYG165" s="59"/>
      <c r="UYH165" s="59"/>
      <c r="UYI165" s="59"/>
      <c r="UYJ165" s="59"/>
      <c r="UYK165" s="59"/>
      <c r="UYL165" s="59"/>
      <c r="UYM165" s="59"/>
      <c r="UYN165" s="59"/>
      <c r="UYO165" s="59"/>
      <c r="UYP165" s="59"/>
      <c r="UYQ165" s="59"/>
      <c r="UYR165" s="59"/>
      <c r="UYS165" s="59"/>
      <c r="UYT165" s="59"/>
      <c r="UYU165" s="59"/>
      <c r="UYV165" s="59"/>
      <c r="UYW165" s="59"/>
      <c r="UYX165" s="59"/>
      <c r="UYY165" s="59"/>
      <c r="UYZ165" s="59"/>
      <c r="UZA165" s="59"/>
      <c r="UZB165" s="59"/>
      <c r="UZC165" s="59"/>
      <c r="UZD165" s="59"/>
      <c r="UZE165" s="59"/>
      <c r="UZF165" s="59"/>
      <c r="UZG165" s="59"/>
      <c r="UZH165" s="59"/>
      <c r="UZI165" s="59"/>
      <c r="UZJ165" s="59"/>
      <c r="UZK165" s="59"/>
      <c r="UZL165" s="59"/>
      <c r="UZM165" s="59"/>
      <c r="UZN165" s="59"/>
      <c r="UZO165" s="59"/>
      <c r="UZP165" s="59"/>
      <c r="UZQ165" s="59"/>
      <c r="UZR165" s="59"/>
      <c r="UZS165" s="59"/>
      <c r="UZT165" s="59"/>
      <c r="UZU165" s="59"/>
      <c r="UZV165" s="59"/>
      <c r="UZW165" s="59"/>
      <c r="UZX165" s="59"/>
      <c r="UZY165" s="59"/>
      <c r="UZZ165" s="59"/>
      <c r="VAA165" s="59"/>
      <c r="VAB165" s="59"/>
      <c r="VAC165" s="59"/>
      <c r="VAD165" s="59"/>
      <c r="VAE165" s="59"/>
      <c r="VAF165" s="59"/>
      <c r="VAG165" s="59"/>
      <c r="VAH165" s="59"/>
      <c r="VAI165" s="59"/>
      <c r="VAJ165" s="59"/>
      <c r="VAK165" s="59"/>
      <c r="VAL165" s="59"/>
      <c r="VAM165" s="59"/>
      <c r="VAN165" s="59"/>
      <c r="VAO165" s="59"/>
      <c r="VAP165" s="59"/>
      <c r="VAQ165" s="59"/>
      <c r="VAR165" s="59"/>
      <c r="VAS165" s="59"/>
      <c r="VAT165" s="59"/>
      <c r="VAU165" s="59"/>
      <c r="VAV165" s="59"/>
      <c r="VAW165" s="59"/>
      <c r="VAX165" s="59"/>
      <c r="VAY165" s="59"/>
      <c r="VAZ165" s="59"/>
      <c r="VBA165" s="59"/>
      <c r="VBB165" s="59"/>
      <c r="VBC165" s="59"/>
      <c r="VBD165" s="59"/>
      <c r="VBE165" s="59"/>
      <c r="VBF165" s="59"/>
      <c r="VBG165" s="59"/>
      <c r="VBH165" s="59"/>
      <c r="VBI165" s="59"/>
      <c r="VBJ165" s="59"/>
      <c r="VBK165" s="59"/>
      <c r="VBL165" s="59"/>
      <c r="VBM165" s="59"/>
      <c r="VBN165" s="59"/>
      <c r="VBO165" s="59"/>
      <c r="VBP165" s="59"/>
      <c r="VBQ165" s="59"/>
      <c r="VBR165" s="59"/>
      <c r="VBS165" s="59"/>
      <c r="VBT165" s="59"/>
      <c r="VBU165" s="59"/>
      <c r="VBV165" s="59"/>
      <c r="VBW165" s="59"/>
      <c r="VBX165" s="59"/>
      <c r="VBY165" s="59"/>
      <c r="VBZ165" s="59"/>
      <c r="VCA165" s="59"/>
      <c r="VCB165" s="59"/>
      <c r="VCC165" s="59"/>
      <c r="VCD165" s="59"/>
      <c r="VCE165" s="59"/>
      <c r="VCF165" s="59"/>
      <c r="VCG165" s="59"/>
      <c r="VCH165" s="59"/>
      <c r="VCI165" s="59"/>
      <c r="VCJ165" s="59"/>
      <c r="VCK165" s="59"/>
      <c r="VCL165" s="59"/>
      <c r="VCM165" s="59"/>
      <c r="VCN165" s="59"/>
      <c r="VCO165" s="59"/>
      <c r="VCP165" s="59"/>
      <c r="VCQ165" s="59"/>
      <c r="VCR165" s="59"/>
      <c r="VCS165" s="59"/>
      <c r="VCT165" s="59"/>
      <c r="VCU165" s="59"/>
      <c r="VCV165" s="59"/>
      <c r="VCW165" s="59"/>
      <c r="VCX165" s="59"/>
      <c r="VCY165" s="59"/>
      <c r="VCZ165" s="59"/>
      <c r="VDA165" s="59"/>
      <c r="VDB165" s="59"/>
      <c r="VDC165" s="59"/>
      <c r="VDD165" s="59"/>
      <c r="VDE165" s="59"/>
      <c r="VDF165" s="59"/>
      <c r="VDG165" s="59"/>
      <c r="VDH165" s="59"/>
      <c r="VDI165" s="59"/>
      <c r="VDJ165" s="59"/>
      <c r="VDK165" s="59"/>
      <c r="VDL165" s="59"/>
      <c r="VDM165" s="59"/>
      <c r="VDN165" s="59"/>
      <c r="VDO165" s="59"/>
      <c r="VDP165" s="59"/>
      <c r="VDQ165" s="59"/>
      <c r="VDR165" s="59"/>
      <c r="VDS165" s="59"/>
      <c r="VDT165" s="59"/>
      <c r="VDU165" s="59"/>
      <c r="VDV165" s="59"/>
      <c r="VDW165" s="59"/>
      <c r="VDX165" s="59"/>
      <c r="VDY165" s="59"/>
      <c r="VDZ165" s="59"/>
      <c r="VEA165" s="59"/>
      <c r="VEB165" s="59"/>
      <c r="VEC165" s="59"/>
      <c r="VED165" s="59"/>
      <c r="VEE165" s="59"/>
      <c r="VEF165" s="59"/>
      <c r="VEG165" s="59"/>
      <c r="VEH165" s="59"/>
      <c r="VEI165" s="59"/>
      <c r="VEJ165" s="59"/>
      <c r="VEK165" s="59"/>
      <c r="VEL165" s="59"/>
      <c r="VEM165" s="59"/>
      <c r="VEN165" s="59"/>
      <c r="VEO165" s="59"/>
      <c r="VEP165" s="59"/>
      <c r="VEQ165" s="59"/>
      <c r="VER165" s="59"/>
      <c r="VES165" s="59"/>
      <c r="VET165" s="59"/>
      <c r="VEU165" s="59"/>
      <c r="VEV165" s="59"/>
      <c r="VEW165" s="59"/>
      <c r="VEX165" s="59"/>
      <c r="VEY165" s="59"/>
      <c r="VEZ165" s="59"/>
      <c r="VFA165" s="59"/>
      <c r="VFB165" s="59"/>
      <c r="VFC165" s="59"/>
      <c r="VFD165" s="59"/>
      <c r="VFE165" s="59"/>
      <c r="VFF165" s="59"/>
      <c r="VFG165" s="59"/>
      <c r="VFH165" s="59"/>
      <c r="VFI165" s="59"/>
      <c r="VFJ165" s="59"/>
      <c r="VFK165" s="59"/>
      <c r="VFL165" s="59"/>
      <c r="VFM165" s="59"/>
      <c r="VFN165" s="59"/>
      <c r="VFO165" s="59"/>
      <c r="VFP165" s="59"/>
      <c r="VFQ165" s="59"/>
      <c r="VFR165" s="59"/>
      <c r="VFS165" s="59"/>
      <c r="VFT165" s="59"/>
      <c r="VFU165" s="59"/>
      <c r="VFV165" s="59"/>
      <c r="VFW165" s="59"/>
      <c r="VFX165" s="59"/>
      <c r="VFY165" s="59"/>
      <c r="VFZ165" s="59"/>
      <c r="VGA165" s="59"/>
      <c r="VGB165" s="59"/>
      <c r="VGC165" s="59"/>
      <c r="VGD165" s="59"/>
      <c r="VGE165" s="59"/>
      <c r="VGF165" s="59"/>
      <c r="VGG165" s="59"/>
      <c r="VGH165" s="59"/>
      <c r="VGI165" s="59"/>
      <c r="VGJ165" s="59"/>
      <c r="VGK165" s="59"/>
      <c r="VGL165" s="59"/>
      <c r="VGM165" s="59"/>
      <c r="VGN165" s="59"/>
      <c r="VGO165" s="59"/>
      <c r="VGP165" s="59"/>
      <c r="VGQ165" s="59"/>
      <c r="VGR165" s="59"/>
      <c r="VGS165" s="59"/>
      <c r="VGT165" s="59"/>
      <c r="VGU165" s="59"/>
      <c r="VGV165" s="59"/>
      <c r="VGW165" s="59"/>
      <c r="VGX165" s="59"/>
      <c r="VGY165" s="59"/>
      <c r="VGZ165" s="59"/>
      <c r="VHA165" s="59"/>
      <c r="VHB165" s="59"/>
      <c r="VHC165" s="59"/>
      <c r="VHD165" s="59"/>
      <c r="VHE165" s="59"/>
      <c r="VHF165" s="59"/>
      <c r="VHG165" s="59"/>
      <c r="VHH165" s="59"/>
      <c r="VHI165" s="59"/>
      <c r="VHJ165" s="59"/>
      <c r="VHK165" s="59"/>
      <c r="VHL165" s="59"/>
      <c r="VHM165" s="59"/>
      <c r="VHN165" s="59"/>
      <c r="VHO165" s="59"/>
      <c r="VHP165" s="59"/>
      <c r="VHQ165" s="59"/>
      <c r="VHR165" s="59"/>
      <c r="VHS165" s="59"/>
      <c r="VHT165" s="59"/>
      <c r="VHU165" s="59"/>
      <c r="VHV165" s="59"/>
      <c r="VHW165" s="59"/>
      <c r="VHX165" s="59"/>
      <c r="VHY165" s="59"/>
      <c r="VHZ165" s="59"/>
      <c r="VIA165" s="59"/>
      <c r="VIB165" s="59"/>
      <c r="VIC165" s="59"/>
      <c r="VID165" s="59"/>
      <c r="VIE165" s="59"/>
      <c r="VIF165" s="59"/>
      <c r="VIG165" s="59"/>
      <c r="VIH165" s="59"/>
      <c r="VII165" s="59"/>
      <c r="VIJ165" s="59"/>
      <c r="VIK165" s="59"/>
      <c r="VIL165" s="59"/>
      <c r="VIM165" s="59"/>
      <c r="VIN165" s="59"/>
      <c r="VIO165" s="59"/>
      <c r="VIP165" s="59"/>
      <c r="VIQ165" s="59"/>
      <c r="VIR165" s="59"/>
      <c r="VIS165" s="59"/>
      <c r="VIT165" s="59"/>
      <c r="VIU165" s="59"/>
      <c r="VIV165" s="59"/>
      <c r="VIW165" s="59"/>
      <c r="VIX165" s="59"/>
      <c r="VIY165" s="59"/>
      <c r="VIZ165" s="59"/>
      <c r="VJA165" s="59"/>
      <c r="VJB165" s="59"/>
      <c r="VJC165" s="59"/>
      <c r="VJD165" s="59"/>
      <c r="VJE165" s="59"/>
      <c r="VJF165" s="59"/>
      <c r="VJG165" s="59"/>
      <c r="VJH165" s="59"/>
      <c r="VJI165" s="59"/>
      <c r="VJJ165" s="59"/>
      <c r="VJK165" s="59"/>
      <c r="VJL165" s="59"/>
      <c r="VJM165" s="59"/>
      <c r="VJN165" s="59"/>
      <c r="VJO165" s="59"/>
      <c r="VJP165" s="59"/>
      <c r="VJQ165" s="59"/>
      <c r="VJR165" s="59"/>
      <c r="VJS165" s="59"/>
      <c r="VJT165" s="59"/>
      <c r="VJU165" s="59"/>
      <c r="VJV165" s="59"/>
      <c r="VJW165" s="59"/>
      <c r="VJX165" s="59"/>
      <c r="VJY165" s="59"/>
      <c r="VJZ165" s="59"/>
      <c r="VKA165" s="59"/>
      <c r="VKB165" s="59"/>
      <c r="VKC165" s="59"/>
      <c r="VKD165" s="59"/>
      <c r="VKE165" s="59"/>
      <c r="VKF165" s="59"/>
      <c r="VKG165" s="59"/>
      <c r="VKH165" s="59"/>
      <c r="VKI165" s="59"/>
      <c r="VKJ165" s="59"/>
      <c r="VKK165" s="59"/>
      <c r="VKL165" s="59"/>
      <c r="VKM165" s="59"/>
      <c r="VKN165" s="59"/>
      <c r="VKO165" s="59"/>
      <c r="VKP165" s="59"/>
      <c r="VKQ165" s="59"/>
      <c r="VKR165" s="59"/>
      <c r="VKS165" s="59"/>
      <c r="VKT165" s="59"/>
      <c r="VKU165" s="59"/>
      <c r="VKV165" s="59"/>
      <c r="VKW165" s="59"/>
      <c r="VKX165" s="59"/>
      <c r="VKY165" s="59"/>
      <c r="VKZ165" s="59"/>
      <c r="VLA165" s="59"/>
      <c r="VLB165" s="59"/>
      <c r="VLC165" s="59"/>
      <c r="VLD165" s="59"/>
      <c r="VLE165" s="59"/>
      <c r="VLF165" s="59"/>
      <c r="VLG165" s="59"/>
      <c r="VLH165" s="59"/>
      <c r="VLI165" s="59"/>
      <c r="VLJ165" s="59"/>
      <c r="VLK165" s="59"/>
      <c r="VLL165" s="59"/>
      <c r="VLM165" s="59"/>
      <c r="VLN165" s="59"/>
      <c r="VLO165" s="59"/>
      <c r="VLP165" s="59"/>
      <c r="VLQ165" s="59"/>
      <c r="VLR165" s="59"/>
      <c r="VLS165" s="59"/>
      <c r="VLT165" s="59"/>
      <c r="VLU165" s="59"/>
      <c r="VLV165" s="59"/>
      <c r="VLW165" s="59"/>
      <c r="VLX165" s="59"/>
      <c r="VLY165" s="59"/>
      <c r="VLZ165" s="59"/>
      <c r="VMA165" s="59"/>
      <c r="VMB165" s="59"/>
      <c r="VMC165" s="59"/>
      <c r="VMD165" s="59"/>
      <c r="VME165" s="59"/>
      <c r="VMF165" s="59"/>
      <c r="VMG165" s="59"/>
      <c r="VMH165" s="59"/>
      <c r="VMI165" s="59"/>
      <c r="VMJ165" s="59"/>
      <c r="VMK165" s="59"/>
      <c r="VML165" s="59"/>
      <c r="VMM165" s="59"/>
      <c r="VMN165" s="59"/>
      <c r="VMO165" s="59"/>
      <c r="VMP165" s="59"/>
      <c r="VMQ165" s="59"/>
      <c r="VMR165" s="59"/>
      <c r="VMS165" s="59"/>
      <c r="VMT165" s="59"/>
      <c r="VMU165" s="59"/>
      <c r="VMV165" s="59"/>
      <c r="VMW165" s="59"/>
      <c r="VMX165" s="59"/>
      <c r="VMY165" s="59"/>
      <c r="VMZ165" s="59"/>
      <c r="VNA165" s="59"/>
      <c r="VNB165" s="59"/>
      <c r="VNC165" s="59"/>
      <c r="VND165" s="59"/>
      <c r="VNE165" s="59"/>
      <c r="VNF165" s="59"/>
      <c r="VNG165" s="59"/>
      <c r="VNH165" s="59"/>
      <c r="VNI165" s="59"/>
      <c r="VNJ165" s="59"/>
      <c r="VNK165" s="59"/>
      <c r="VNL165" s="59"/>
      <c r="VNM165" s="59"/>
      <c r="VNN165" s="59"/>
      <c r="VNO165" s="59"/>
      <c r="VNP165" s="59"/>
      <c r="VNQ165" s="59"/>
      <c r="VNR165" s="59"/>
      <c r="VNS165" s="59"/>
      <c r="VNT165" s="59"/>
      <c r="VNU165" s="59"/>
      <c r="VNV165" s="59"/>
      <c r="VNW165" s="59"/>
      <c r="VNX165" s="59"/>
      <c r="VNY165" s="59"/>
      <c r="VNZ165" s="59"/>
      <c r="VOA165" s="59"/>
      <c r="VOB165" s="59"/>
      <c r="VOC165" s="59"/>
      <c r="VOD165" s="59"/>
      <c r="VOE165" s="59"/>
      <c r="VOF165" s="59"/>
      <c r="VOG165" s="59"/>
      <c r="VOH165" s="59"/>
      <c r="VOI165" s="59"/>
      <c r="VOJ165" s="59"/>
      <c r="VOK165" s="59"/>
      <c r="VOL165" s="59"/>
      <c r="VOM165" s="59"/>
      <c r="VON165" s="59"/>
      <c r="VOO165" s="59"/>
      <c r="VOP165" s="59"/>
      <c r="VOQ165" s="59"/>
      <c r="VOR165" s="59"/>
      <c r="VOS165" s="59"/>
      <c r="VOT165" s="59"/>
      <c r="VOU165" s="59"/>
      <c r="VOV165" s="59"/>
      <c r="VOW165" s="59"/>
      <c r="VOX165" s="59"/>
      <c r="VOY165" s="59"/>
      <c r="VOZ165" s="59"/>
      <c r="VPA165" s="59"/>
      <c r="VPB165" s="59"/>
      <c r="VPC165" s="59"/>
      <c r="VPD165" s="59"/>
      <c r="VPE165" s="59"/>
      <c r="VPF165" s="59"/>
      <c r="VPG165" s="59"/>
      <c r="VPH165" s="59"/>
      <c r="VPI165" s="59"/>
      <c r="VPJ165" s="59"/>
      <c r="VPK165" s="59"/>
      <c r="VPL165" s="59"/>
      <c r="VPM165" s="59"/>
      <c r="VPN165" s="59"/>
      <c r="VPO165" s="59"/>
      <c r="VPP165" s="59"/>
      <c r="VPQ165" s="59"/>
      <c r="VPR165" s="59"/>
      <c r="VPS165" s="59"/>
      <c r="VPT165" s="59"/>
      <c r="VPU165" s="59"/>
      <c r="VPV165" s="59"/>
      <c r="VPW165" s="59"/>
      <c r="VPX165" s="59"/>
      <c r="VPY165" s="59"/>
      <c r="VPZ165" s="59"/>
      <c r="VQA165" s="59"/>
      <c r="VQB165" s="59"/>
      <c r="VQC165" s="59"/>
      <c r="VQD165" s="59"/>
      <c r="VQE165" s="59"/>
      <c r="VQF165" s="59"/>
      <c r="VQG165" s="59"/>
      <c r="VQH165" s="59"/>
      <c r="VQI165" s="59"/>
      <c r="VQJ165" s="59"/>
      <c r="VQK165" s="59"/>
      <c r="VQL165" s="59"/>
      <c r="VQM165" s="59"/>
      <c r="VQN165" s="59"/>
      <c r="VQO165" s="59"/>
      <c r="VQP165" s="59"/>
      <c r="VQQ165" s="59"/>
      <c r="VQR165" s="59"/>
      <c r="VQS165" s="59"/>
      <c r="VQT165" s="59"/>
      <c r="VQU165" s="59"/>
      <c r="VQV165" s="59"/>
      <c r="VQW165" s="59"/>
      <c r="VQX165" s="59"/>
      <c r="VQY165" s="59"/>
      <c r="VQZ165" s="59"/>
      <c r="VRA165" s="59"/>
      <c r="VRB165" s="59"/>
      <c r="VRC165" s="59"/>
      <c r="VRD165" s="59"/>
      <c r="VRE165" s="59"/>
      <c r="VRF165" s="59"/>
      <c r="VRG165" s="59"/>
      <c r="VRH165" s="59"/>
      <c r="VRI165" s="59"/>
      <c r="VRJ165" s="59"/>
      <c r="VRK165" s="59"/>
      <c r="VRL165" s="59"/>
      <c r="VRM165" s="59"/>
      <c r="VRN165" s="59"/>
      <c r="VRO165" s="59"/>
      <c r="VRP165" s="59"/>
      <c r="VRQ165" s="59"/>
      <c r="VRR165" s="59"/>
      <c r="VRS165" s="59"/>
      <c r="VRT165" s="59"/>
      <c r="VRU165" s="59"/>
      <c r="VRV165" s="59"/>
      <c r="VRW165" s="59"/>
      <c r="VRX165" s="59"/>
      <c r="VRY165" s="59"/>
      <c r="VRZ165" s="59"/>
      <c r="VSA165" s="59"/>
      <c r="VSB165" s="59"/>
      <c r="VSC165" s="59"/>
      <c r="VSD165" s="59"/>
      <c r="VSE165" s="59"/>
      <c r="VSF165" s="59"/>
      <c r="VSG165" s="59"/>
      <c r="VSH165" s="59"/>
      <c r="VSI165" s="59"/>
      <c r="VSJ165" s="59"/>
      <c r="VSK165" s="59"/>
      <c r="VSL165" s="59"/>
      <c r="VSM165" s="59"/>
      <c r="VSN165" s="59"/>
      <c r="VSO165" s="59"/>
      <c r="VSP165" s="59"/>
      <c r="VSQ165" s="59"/>
      <c r="VSR165" s="59"/>
      <c r="VSS165" s="59"/>
      <c r="VST165" s="59"/>
      <c r="VSU165" s="59"/>
      <c r="VSV165" s="59"/>
      <c r="VSW165" s="59"/>
      <c r="VSX165" s="59"/>
      <c r="VSY165" s="59"/>
      <c r="VSZ165" s="59"/>
      <c r="VTA165" s="59"/>
      <c r="VTB165" s="59"/>
      <c r="VTC165" s="59"/>
      <c r="VTD165" s="59"/>
      <c r="VTE165" s="59"/>
      <c r="VTF165" s="59"/>
      <c r="VTG165" s="59"/>
      <c r="VTH165" s="59"/>
      <c r="VTI165" s="59"/>
      <c r="VTJ165" s="59"/>
      <c r="VTK165" s="59"/>
      <c r="VTL165" s="59"/>
      <c r="VTM165" s="59"/>
      <c r="VTN165" s="59"/>
      <c r="VTO165" s="59"/>
      <c r="VTP165" s="59"/>
      <c r="VTQ165" s="59"/>
      <c r="VTR165" s="59"/>
      <c r="VTS165" s="59"/>
      <c r="VTT165" s="59"/>
      <c r="VTU165" s="59"/>
      <c r="VTV165" s="59"/>
      <c r="VTW165" s="59"/>
      <c r="VTX165" s="59"/>
      <c r="VTY165" s="59"/>
      <c r="VTZ165" s="59"/>
      <c r="VUA165" s="59"/>
      <c r="VUB165" s="59"/>
      <c r="VUC165" s="59"/>
      <c r="VUD165" s="59"/>
      <c r="VUE165" s="59"/>
      <c r="VUF165" s="59"/>
      <c r="VUG165" s="59"/>
      <c r="VUH165" s="59"/>
      <c r="VUI165" s="59"/>
      <c r="VUJ165" s="59"/>
      <c r="VUK165" s="59"/>
      <c r="VUL165" s="59"/>
      <c r="VUM165" s="59"/>
      <c r="VUN165" s="59"/>
      <c r="VUO165" s="59"/>
      <c r="VUP165" s="59"/>
      <c r="VUQ165" s="59"/>
      <c r="VUR165" s="59"/>
      <c r="VUS165" s="59"/>
      <c r="VUT165" s="59"/>
      <c r="VUU165" s="59"/>
      <c r="VUV165" s="59"/>
      <c r="VUW165" s="59"/>
      <c r="VUX165" s="59"/>
      <c r="VUY165" s="59"/>
      <c r="VUZ165" s="59"/>
      <c r="VVA165" s="59"/>
      <c r="VVB165" s="59"/>
      <c r="VVC165" s="59"/>
      <c r="VVD165" s="59"/>
      <c r="VVE165" s="59"/>
      <c r="VVF165" s="59"/>
      <c r="VVG165" s="59"/>
      <c r="VVH165" s="59"/>
      <c r="VVI165" s="59"/>
      <c r="VVJ165" s="59"/>
      <c r="VVK165" s="59"/>
      <c r="VVL165" s="59"/>
      <c r="VVM165" s="59"/>
      <c r="VVN165" s="59"/>
      <c r="VVO165" s="59"/>
      <c r="VVP165" s="59"/>
      <c r="VVQ165" s="59"/>
      <c r="VVR165" s="59"/>
      <c r="VVS165" s="59"/>
      <c r="VVT165" s="59"/>
      <c r="VVU165" s="59"/>
      <c r="VVV165" s="59"/>
      <c r="VVW165" s="59"/>
      <c r="VVX165" s="59"/>
      <c r="VVY165" s="59"/>
      <c r="VVZ165" s="59"/>
      <c r="VWA165" s="59"/>
      <c r="VWB165" s="59"/>
      <c r="VWC165" s="59"/>
      <c r="VWD165" s="59"/>
      <c r="VWE165" s="59"/>
      <c r="VWF165" s="59"/>
      <c r="VWG165" s="59"/>
      <c r="VWH165" s="59"/>
      <c r="VWI165" s="59"/>
      <c r="VWJ165" s="59"/>
      <c r="VWK165" s="59"/>
      <c r="VWL165" s="59"/>
      <c r="VWM165" s="59"/>
      <c r="VWN165" s="59"/>
      <c r="VWO165" s="59"/>
      <c r="VWP165" s="59"/>
      <c r="VWQ165" s="59"/>
      <c r="VWR165" s="59"/>
      <c r="VWS165" s="59"/>
      <c r="VWT165" s="59"/>
      <c r="VWU165" s="59"/>
      <c r="VWV165" s="59"/>
      <c r="VWW165" s="59"/>
      <c r="VWX165" s="59"/>
      <c r="VWY165" s="59"/>
      <c r="VWZ165" s="59"/>
      <c r="VXA165" s="59"/>
      <c r="VXB165" s="59"/>
      <c r="VXC165" s="59"/>
      <c r="VXD165" s="59"/>
      <c r="VXE165" s="59"/>
      <c r="VXF165" s="59"/>
      <c r="VXG165" s="59"/>
      <c r="VXH165" s="59"/>
      <c r="VXI165" s="59"/>
      <c r="VXJ165" s="59"/>
      <c r="VXK165" s="59"/>
      <c r="VXL165" s="59"/>
      <c r="VXM165" s="59"/>
      <c r="VXN165" s="59"/>
      <c r="VXO165" s="59"/>
      <c r="VXP165" s="59"/>
      <c r="VXQ165" s="59"/>
      <c r="VXR165" s="59"/>
      <c r="VXS165" s="59"/>
      <c r="VXT165" s="59"/>
      <c r="VXU165" s="59"/>
      <c r="VXV165" s="59"/>
      <c r="VXW165" s="59"/>
      <c r="VXX165" s="59"/>
      <c r="VXY165" s="59"/>
      <c r="VXZ165" s="59"/>
      <c r="VYA165" s="59"/>
      <c r="VYB165" s="59"/>
      <c r="VYC165" s="59"/>
      <c r="VYD165" s="59"/>
      <c r="VYE165" s="59"/>
      <c r="VYF165" s="59"/>
      <c r="VYG165" s="59"/>
      <c r="VYH165" s="59"/>
      <c r="VYI165" s="59"/>
      <c r="VYJ165" s="59"/>
      <c r="VYK165" s="59"/>
      <c r="VYL165" s="59"/>
      <c r="VYM165" s="59"/>
      <c r="VYN165" s="59"/>
      <c r="VYO165" s="59"/>
      <c r="VYP165" s="59"/>
      <c r="VYQ165" s="59"/>
      <c r="VYR165" s="59"/>
      <c r="VYS165" s="59"/>
      <c r="VYT165" s="59"/>
      <c r="VYU165" s="59"/>
      <c r="VYV165" s="59"/>
      <c r="VYW165" s="59"/>
      <c r="VYX165" s="59"/>
      <c r="VYY165" s="59"/>
      <c r="VYZ165" s="59"/>
      <c r="VZA165" s="59"/>
      <c r="VZB165" s="59"/>
      <c r="VZC165" s="59"/>
      <c r="VZD165" s="59"/>
      <c r="VZE165" s="59"/>
      <c r="VZF165" s="59"/>
      <c r="VZG165" s="59"/>
      <c r="VZH165" s="59"/>
      <c r="VZI165" s="59"/>
      <c r="VZJ165" s="59"/>
      <c r="VZK165" s="59"/>
      <c r="VZL165" s="59"/>
      <c r="VZM165" s="59"/>
      <c r="VZN165" s="59"/>
      <c r="VZO165" s="59"/>
      <c r="VZP165" s="59"/>
      <c r="VZQ165" s="59"/>
      <c r="VZR165" s="59"/>
      <c r="VZS165" s="59"/>
      <c r="VZT165" s="59"/>
      <c r="VZU165" s="59"/>
      <c r="VZV165" s="59"/>
      <c r="VZW165" s="59"/>
      <c r="VZX165" s="59"/>
      <c r="VZY165" s="59"/>
      <c r="VZZ165" s="59"/>
      <c r="WAA165" s="59"/>
      <c r="WAB165" s="59"/>
      <c r="WAC165" s="59"/>
      <c r="WAD165" s="59"/>
      <c r="WAE165" s="59"/>
      <c r="WAF165" s="59"/>
      <c r="WAG165" s="59"/>
      <c r="WAH165" s="59"/>
      <c r="WAI165" s="59"/>
      <c r="WAJ165" s="59"/>
      <c r="WAK165" s="59"/>
      <c r="WAL165" s="59"/>
      <c r="WAM165" s="59"/>
      <c r="WAN165" s="59"/>
      <c r="WAO165" s="59"/>
      <c r="WAP165" s="59"/>
      <c r="WAQ165" s="59"/>
      <c r="WAR165" s="59"/>
      <c r="WAS165" s="59"/>
      <c r="WAT165" s="59"/>
      <c r="WAU165" s="59"/>
      <c r="WAV165" s="59"/>
      <c r="WAW165" s="59"/>
      <c r="WAX165" s="59"/>
      <c r="WAY165" s="59"/>
      <c r="WAZ165" s="59"/>
      <c r="WBA165" s="59"/>
      <c r="WBB165" s="59"/>
      <c r="WBC165" s="59"/>
      <c r="WBD165" s="59"/>
      <c r="WBE165" s="59"/>
      <c r="WBF165" s="59"/>
      <c r="WBG165" s="59"/>
      <c r="WBH165" s="59"/>
      <c r="WBI165" s="59"/>
      <c r="WBJ165" s="59"/>
      <c r="WBK165" s="59"/>
      <c r="WBL165" s="59"/>
      <c r="WBM165" s="59"/>
      <c r="WBN165" s="59"/>
      <c r="WBO165" s="59"/>
      <c r="WBP165" s="59"/>
      <c r="WBQ165" s="59"/>
      <c r="WBR165" s="59"/>
      <c r="WBS165" s="59"/>
      <c r="WBT165" s="59"/>
      <c r="WBU165" s="59"/>
      <c r="WBV165" s="59"/>
      <c r="WBW165" s="59"/>
      <c r="WBX165" s="59"/>
      <c r="WBY165" s="59"/>
      <c r="WBZ165" s="59"/>
      <c r="WCA165" s="59"/>
      <c r="WCB165" s="59"/>
      <c r="WCC165" s="59"/>
      <c r="WCD165" s="59"/>
      <c r="WCE165" s="59"/>
      <c r="WCF165" s="59"/>
      <c r="WCG165" s="59"/>
      <c r="WCH165" s="59"/>
      <c r="WCI165" s="59"/>
      <c r="WCJ165" s="59"/>
      <c r="WCK165" s="59"/>
      <c r="WCL165" s="59"/>
      <c r="WCM165" s="59"/>
      <c r="WCN165" s="59"/>
      <c r="WCO165" s="59"/>
      <c r="WCP165" s="59"/>
      <c r="WCQ165" s="59"/>
      <c r="WCR165" s="59"/>
      <c r="WCS165" s="59"/>
      <c r="WCT165" s="59"/>
      <c r="WCU165" s="59"/>
      <c r="WCV165" s="59"/>
      <c r="WCW165" s="59"/>
      <c r="WCX165" s="59"/>
      <c r="WCY165" s="59"/>
      <c r="WCZ165" s="59"/>
      <c r="WDA165" s="59"/>
      <c r="WDB165" s="59"/>
      <c r="WDC165" s="59"/>
      <c r="WDD165" s="59"/>
      <c r="WDE165" s="59"/>
      <c r="WDF165" s="59"/>
      <c r="WDG165" s="59"/>
      <c r="WDH165" s="59"/>
      <c r="WDI165" s="59"/>
      <c r="WDJ165" s="59"/>
      <c r="WDK165" s="59"/>
      <c r="WDL165" s="59"/>
      <c r="WDM165" s="59"/>
      <c r="WDN165" s="59"/>
      <c r="WDO165" s="59"/>
      <c r="WDP165" s="59"/>
      <c r="WDQ165" s="59"/>
      <c r="WDR165" s="59"/>
      <c r="WDS165" s="59"/>
      <c r="WDT165" s="59"/>
      <c r="WDU165" s="59"/>
      <c r="WDV165" s="59"/>
      <c r="WDW165" s="59"/>
      <c r="WDX165" s="59"/>
      <c r="WDY165" s="59"/>
      <c r="WDZ165" s="59"/>
      <c r="WEA165" s="59"/>
      <c r="WEB165" s="59"/>
      <c r="WEC165" s="59"/>
      <c r="WED165" s="59"/>
      <c r="WEE165" s="59"/>
      <c r="WEF165" s="59"/>
      <c r="WEG165" s="59"/>
      <c r="WEH165" s="59"/>
      <c r="WEI165" s="59"/>
      <c r="WEJ165" s="59"/>
      <c r="WEK165" s="59"/>
      <c r="WEL165" s="59"/>
      <c r="WEM165" s="59"/>
      <c r="WEN165" s="59"/>
      <c r="WEO165" s="59"/>
      <c r="WEP165" s="59"/>
      <c r="WEQ165" s="59"/>
      <c r="WER165" s="59"/>
      <c r="WES165" s="59"/>
      <c r="WET165" s="59"/>
      <c r="WEU165" s="59"/>
      <c r="WEV165" s="59"/>
      <c r="WEW165" s="59"/>
      <c r="WEX165" s="59"/>
      <c r="WEY165" s="59"/>
      <c r="WEZ165" s="59"/>
      <c r="WFA165" s="59"/>
      <c r="WFB165" s="59"/>
      <c r="WFC165" s="59"/>
      <c r="WFD165" s="59"/>
      <c r="WFE165" s="59"/>
      <c r="WFF165" s="59"/>
      <c r="WFG165" s="59"/>
      <c r="WFH165" s="59"/>
      <c r="WFI165" s="59"/>
      <c r="WFJ165" s="59"/>
      <c r="WFK165" s="59"/>
      <c r="WFL165" s="59"/>
      <c r="WFM165" s="59"/>
      <c r="WFN165" s="59"/>
      <c r="WFO165" s="59"/>
      <c r="WFP165" s="59"/>
      <c r="WFQ165" s="59"/>
      <c r="WFR165" s="59"/>
      <c r="WFS165" s="59"/>
      <c r="WFT165" s="59"/>
      <c r="WFU165" s="59"/>
      <c r="WFV165" s="59"/>
      <c r="WFW165" s="59"/>
      <c r="WFX165" s="59"/>
      <c r="WFY165" s="59"/>
      <c r="WFZ165" s="59"/>
      <c r="WGA165" s="59"/>
      <c r="WGB165" s="59"/>
      <c r="WGC165" s="59"/>
      <c r="WGD165" s="59"/>
      <c r="WGE165" s="59"/>
      <c r="WGF165" s="59"/>
      <c r="WGG165" s="59"/>
      <c r="WGH165" s="59"/>
      <c r="WGI165" s="59"/>
      <c r="WGJ165" s="59"/>
      <c r="WGK165" s="59"/>
      <c r="WGL165" s="59"/>
      <c r="WGM165" s="59"/>
      <c r="WGN165" s="59"/>
      <c r="WGO165" s="59"/>
      <c r="WGP165" s="59"/>
      <c r="WGQ165" s="59"/>
      <c r="WGR165" s="59"/>
      <c r="WGS165" s="59"/>
      <c r="WGT165" s="59"/>
      <c r="WGU165" s="59"/>
      <c r="WGV165" s="59"/>
      <c r="WGW165" s="59"/>
      <c r="WGX165" s="59"/>
      <c r="WGY165" s="59"/>
      <c r="WGZ165" s="59"/>
      <c r="WHA165" s="59"/>
      <c r="WHB165" s="59"/>
      <c r="WHC165" s="59"/>
      <c r="WHD165" s="59"/>
      <c r="WHE165" s="59"/>
      <c r="WHF165" s="59"/>
      <c r="WHG165" s="59"/>
      <c r="WHH165" s="59"/>
      <c r="WHI165" s="59"/>
      <c r="WHJ165" s="59"/>
      <c r="WHK165" s="59"/>
      <c r="WHL165" s="59"/>
      <c r="WHM165" s="59"/>
      <c r="WHN165" s="59"/>
      <c r="WHO165" s="59"/>
      <c r="WHP165" s="59"/>
      <c r="WHQ165" s="59"/>
      <c r="WHR165" s="59"/>
      <c r="WHS165" s="59"/>
      <c r="WHT165" s="59"/>
      <c r="WHU165" s="59"/>
      <c r="WHV165" s="59"/>
      <c r="WHW165" s="59"/>
      <c r="WHX165" s="59"/>
      <c r="WHY165" s="59"/>
      <c r="WHZ165" s="59"/>
      <c r="WIA165" s="59"/>
      <c r="WIB165" s="59"/>
      <c r="WIC165" s="59"/>
      <c r="WID165" s="59"/>
      <c r="WIE165" s="59"/>
      <c r="WIF165" s="59"/>
      <c r="WIG165" s="59"/>
      <c r="WIH165" s="59"/>
      <c r="WII165" s="59"/>
      <c r="WIJ165" s="59"/>
      <c r="WIK165" s="59"/>
      <c r="WIL165" s="59"/>
      <c r="WIM165" s="59"/>
      <c r="WIN165" s="59"/>
      <c r="WIO165" s="59"/>
      <c r="WIP165" s="59"/>
      <c r="WIQ165" s="59"/>
      <c r="WIR165" s="59"/>
      <c r="WIS165" s="59"/>
      <c r="WIT165" s="59"/>
      <c r="WIU165" s="59"/>
      <c r="WIV165" s="59"/>
      <c r="WIW165" s="59"/>
      <c r="WIX165" s="59"/>
      <c r="WIY165" s="59"/>
      <c r="WIZ165" s="59"/>
      <c r="WJA165" s="59"/>
      <c r="WJB165" s="59"/>
      <c r="WJC165" s="59"/>
      <c r="WJD165" s="59"/>
      <c r="WJE165" s="59"/>
      <c r="WJF165" s="59"/>
      <c r="WJG165" s="59"/>
      <c r="WJH165" s="59"/>
      <c r="WJI165" s="59"/>
      <c r="WJJ165" s="59"/>
      <c r="WJK165" s="59"/>
      <c r="WJL165" s="59"/>
      <c r="WJM165" s="59"/>
      <c r="WJN165" s="59"/>
      <c r="WJO165" s="59"/>
      <c r="WJP165" s="59"/>
      <c r="WJQ165" s="59"/>
      <c r="WJR165" s="59"/>
      <c r="WJS165" s="59"/>
      <c r="WJT165" s="59"/>
      <c r="WJU165" s="59"/>
      <c r="WJV165" s="59"/>
      <c r="WJW165" s="59"/>
      <c r="WJX165" s="59"/>
      <c r="WJY165" s="59"/>
      <c r="WJZ165" s="59"/>
      <c r="WKA165" s="59"/>
      <c r="WKB165" s="59"/>
      <c r="WKC165" s="59"/>
      <c r="WKD165" s="59"/>
      <c r="WKE165" s="59"/>
      <c r="WKF165" s="59"/>
      <c r="WKG165" s="59"/>
      <c r="WKH165" s="59"/>
      <c r="WKI165" s="59"/>
      <c r="WKJ165" s="59"/>
      <c r="WKK165" s="59"/>
      <c r="WKL165" s="59"/>
      <c r="WKM165" s="59"/>
      <c r="WKN165" s="59"/>
      <c r="WKO165" s="59"/>
      <c r="WKP165" s="59"/>
      <c r="WKQ165" s="59"/>
      <c r="WKR165" s="59"/>
      <c r="WKS165" s="59"/>
      <c r="WKT165" s="59"/>
      <c r="WKU165" s="59"/>
      <c r="WKV165" s="59"/>
      <c r="WKW165" s="59"/>
      <c r="WKX165" s="59"/>
      <c r="WKY165" s="59"/>
      <c r="WKZ165" s="59"/>
      <c r="WLA165" s="59"/>
      <c r="WLB165" s="59"/>
      <c r="WLC165" s="59"/>
      <c r="WLD165" s="59"/>
      <c r="WLE165" s="59"/>
      <c r="WLF165" s="59"/>
      <c r="WLG165" s="59"/>
      <c r="WLH165" s="59"/>
      <c r="WLI165" s="59"/>
      <c r="WLJ165" s="59"/>
      <c r="WLK165" s="59"/>
      <c r="WLL165" s="59"/>
      <c r="WLM165" s="59"/>
      <c r="WLN165" s="59"/>
      <c r="WLO165" s="59"/>
      <c r="WLP165" s="59"/>
      <c r="WLQ165" s="59"/>
      <c r="WLR165" s="59"/>
      <c r="WLS165" s="59"/>
      <c r="WLT165" s="59"/>
      <c r="WLU165" s="59"/>
      <c r="WLV165" s="59"/>
      <c r="WLW165" s="59"/>
      <c r="WLX165" s="59"/>
      <c r="WLY165" s="59"/>
      <c r="WLZ165" s="59"/>
      <c r="WMA165" s="59"/>
      <c r="WMB165" s="59"/>
      <c r="WMC165" s="59"/>
      <c r="WMD165" s="59"/>
      <c r="WME165" s="59"/>
      <c r="WMF165" s="59"/>
      <c r="WMG165" s="59"/>
      <c r="WMH165" s="59"/>
      <c r="WMI165" s="59"/>
      <c r="WMJ165" s="59"/>
      <c r="WMK165" s="59"/>
      <c r="WML165" s="59"/>
      <c r="WMM165" s="59"/>
      <c r="WMN165" s="59"/>
      <c r="WMO165" s="59"/>
      <c r="WMP165" s="59"/>
      <c r="WMQ165" s="59"/>
      <c r="WMR165" s="59"/>
      <c r="WMS165" s="59"/>
      <c r="WMT165" s="59"/>
      <c r="WMU165" s="59"/>
      <c r="WMV165" s="59"/>
      <c r="WMW165" s="59"/>
      <c r="WMX165" s="59"/>
      <c r="WMY165" s="59"/>
      <c r="WMZ165" s="59"/>
      <c r="WNA165" s="59"/>
      <c r="WNB165" s="59"/>
      <c r="WNC165" s="59"/>
      <c r="WND165" s="59"/>
      <c r="WNE165" s="59"/>
      <c r="WNF165" s="59"/>
      <c r="WNG165" s="59"/>
      <c r="WNH165" s="59"/>
      <c r="WNI165" s="59"/>
      <c r="WNJ165" s="59"/>
      <c r="WNK165" s="59"/>
      <c r="WNL165" s="59"/>
      <c r="WNM165" s="59"/>
      <c r="WNN165" s="59"/>
      <c r="WNO165" s="59"/>
      <c r="WNP165" s="59"/>
      <c r="WNQ165" s="59"/>
      <c r="WNR165" s="59"/>
      <c r="WNS165" s="59"/>
      <c r="WNT165" s="59"/>
      <c r="WNU165" s="59"/>
      <c r="WNV165" s="59"/>
      <c r="WNW165" s="59"/>
      <c r="WNX165" s="59"/>
      <c r="WNY165" s="59"/>
      <c r="WNZ165" s="59"/>
      <c r="WOA165" s="59"/>
      <c r="WOB165" s="59"/>
      <c r="WOC165" s="59"/>
      <c r="WOD165" s="59"/>
      <c r="WOE165" s="59"/>
      <c r="WOF165" s="59"/>
      <c r="WOG165" s="59"/>
      <c r="WOH165" s="59"/>
      <c r="WOI165" s="59"/>
      <c r="WOJ165" s="59"/>
      <c r="WOK165" s="59"/>
      <c r="WOL165" s="59"/>
      <c r="WOM165" s="59"/>
      <c r="WON165" s="59"/>
      <c r="WOO165" s="59"/>
      <c r="WOP165" s="59"/>
      <c r="WOQ165" s="59"/>
      <c r="WOR165" s="59"/>
      <c r="WOS165" s="59"/>
      <c r="WOT165" s="59"/>
      <c r="WOU165" s="59"/>
      <c r="WOV165" s="59"/>
      <c r="WOW165" s="59"/>
      <c r="WOX165" s="59"/>
      <c r="WOY165" s="59"/>
      <c r="WOZ165" s="59"/>
      <c r="WPA165" s="59"/>
      <c r="WPB165" s="59"/>
      <c r="WPC165" s="59"/>
      <c r="WPD165" s="59"/>
      <c r="WPE165" s="59"/>
      <c r="WPF165" s="59"/>
      <c r="WPG165" s="59"/>
      <c r="WPH165" s="59"/>
      <c r="WPI165" s="59"/>
      <c r="WPJ165" s="59"/>
      <c r="WPK165" s="59"/>
      <c r="WPL165" s="59"/>
      <c r="WPM165" s="59"/>
      <c r="WPN165" s="59"/>
      <c r="WPO165" s="59"/>
      <c r="WPP165" s="59"/>
      <c r="WPQ165" s="59"/>
      <c r="WPR165" s="59"/>
      <c r="WPS165" s="59"/>
      <c r="WPT165" s="59"/>
      <c r="WPU165" s="59"/>
      <c r="WPV165" s="59"/>
      <c r="WPW165" s="59"/>
      <c r="WPX165" s="59"/>
      <c r="WPY165" s="59"/>
      <c r="WPZ165" s="59"/>
      <c r="WQA165" s="59"/>
      <c r="WQB165" s="59"/>
      <c r="WQC165" s="59"/>
      <c r="WQD165" s="59"/>
      <c r="WQE165" s="59"/>
      <c r="WQF165" s="59"/>
      <c r="WQG165" s="59"/>
      <c r="WQH165" s="59"/>
      <c r="WQI165" s="59"/>
      <c r="WQJ165" s="59"/>
      <c r="WQK165" s="59"/>
      <c r="WQL165" s="59"/>
      <c r="WQM165" s="59"/>
      <c r="WQN165" s="59"/>
      <c r="WQO165" s="59"/>
      <c r="WQP165" s="59"/>
      <c r="WQQ165" s="59"/>
      <c r="WQR165" s="59"/>
      <c r="WQS165" s="59"/>
      <c r="WQT165" s="59"/>
      <c r="WQU165" s="59"/>
      <c r="WQV165" s="59"/>
      <c r="WQW165" s="59"/>
      <c r="WQX165" s="59"/>
      <c r="WQY165" s="59"/>
      <c r="WQZ165" s="59"/>
      <c r="WRA165" s="59"/>
      <c r="WRB165" s="59"/>
      <c r="WRC165" s="59"/>
      <c r="WRD165" s="59"/>
      <c r="WRE165" s="59"/>
      <c r="WRF165" s="59"/>
      <c r="WRG165" s="59"/>
      <c r="WRH165" s="59"/>
      <c r="WRI165" s="59"/>
      <c r="WRJ165" s="59"/>
      <c r="WRK165" s="59"/>
      <c r="WRL165" s="59"/>
      <c r="WRM165" s="59"/>
      <c r="WRN165" s="59"/>
      <c r="WRO165" s="59"/>
      <c r="WRP165" s="59"/>
      <c r="WRQ165" s="59"/>
      <c r="WRR165" s="59"/>
      <c r="WRS165" s="59"/>
      <c r="WRT165" s="59"/>
      <c r="WRU165" s="59"/>
      <c r="WRV165" s="59"/>
      <c r="WRW165" s="59"/>
      <c r="WRX165" s="59"/>
      <c r="WRY165" s="59"/>
      <c r="WRZ165" s="59"/>
      <c r="WSA165" s="59"/>
      <c r="WSB165" s="59"/>
      <c r="WSC165" s="59"/>
      <c r="WSD165" s="59"/>
      <c r="WSE165" s="59"/>
      <c r="WSF165" s="59"/>
      <c r="WSG165" s="59"/>
      <c r="WSH165" s="59"/>
      <c r="WSI165" s="59"/>
      <c r="WSJ165" s="59"/>
      <c r="WSK165" s="59"/>
      <c r="WSL165" s="59"/>
      <c r="WSM165" s="59"/>
      <c r="WSN165" s="59"/>
      <c r="WSO165" s="59"/>
      <c r="WSP165" s="59"/>
      <c r="WSQ165" s="59"/>
      <c r="WSR165" s="59"/>
      <c r="WSS165" s="59"/>
      <c r="WST165" s="59"/>
      <c r="WSU165" s="59"/>
      <c r="WSV165" s="59"/>
      <c r="WSW165" s="59"/>
      <c r="WSX165" s="59"/>
      <c r="WSY165" s="59"/>
      <c r="WSZ165" s="59"/>
      <c r="WTA165" s="59"/>
      <c r="WTB165" s="59"/>
      <c r="WTC165" s="59"/>
      <c r="WTD165" s="59"/>
      <c r="WTE165" s="59"/>
      <c r="WTF165" s="59"/>
      <c r="WTG165" s="59"/>
      <c r="WTH165" s="59"/>
      <c r="WTI165" s="59"/>
      <c r="WTJ165" s="59"/>
      <c r="WTK165" s="59"/>
      <c r="WTL165" s="59"/>
      <c r="WTM165" s="59"/>
      <c r="WTN165" s="59"/>
      <c r="WTO165" s="59"/>
      <c r="WTP165" s="59"/>
      <c r="WTQ165" s="59"/>
      <c r="WTR165" s="59"/>
      <c r="WTS165" s="59"/>
      <c r="WTT165" s="59"/>
      <c r="WTU165" s="59"/>
      <c r="WTV165" s="59"/>
      <c r="WTW165" s="59"/>
      <c r="WTX165" s="59"/>
      <c r="WTY165" s="59"/>
      <c r="WTZ165" s="59"/>
      <c r="WUA165" s="59"/>
      <c r="WUB165" s="59"/>
      <c r="WUC165" s="59"/>
      <c r="WUD165" s="59"/>
      <c r="WUE165" s="59"/>
      <c r="WUF165" s="59"/>
      <c r="WUG165" s="59"/>
      <c r="WUH165" s="59"/>
      <c r="WUI165" s="59"/>
      <c r="WUJ165" s="59"/>
      <c r="WUK165" s="59"/>
      <c r="WUL165" s="59"/>
      <c r="WUM165" s="59"/>
      <c r="WUN165" s="59"/>
      <c r="WUO165" s="59"/>
      <c r="WUP165" s="59"/>
      <c r="WUQ165" s="59"/>
      <c r="WUR165" s="59"/>
      <c r="WUS165" s="59"/>
      <c r="WUT165" s="59"/>
      <c r="WUU165" s="59"/>
      <c r="WUV165" s="59"/>
      <c r="WUW165" s="59"/>
      <c r="WUX165" s="59"/>
      <c r="WUY165" s="59"/>
      <c r="WUZ165" s="59"/>
      <c r="WVA165" s="59"/>
      <c r="WVB165" s="59"/>
      <c r="WVC165" s="59"/>
      <c r="WVD165" s="59"/>
      <c r="WVE165" s="59"/>
      <c r="WVF165" s="59"/>
      <c r="WVG165" s="59"/>
      <c r="WVH165" s="59"/>
      <c r="WVI165" s="59"/>
      <c r="WVJ165" s="59"/>
      <c r="WVK165" s="59"/>
      <c r="WVL165" s="59"/>
      <c r="WVM165" s="59"/>
      <c r="WVN165" s="59"/>
      <c r="WVO165" s="59"/>
      <c r="WVP165" s="59"/>
      <c r="WVQ165" s="59"/>
      <c r="WVR165" s="59"/>
      <c r="WVS165" s="59"/>
      <c r="WVT165" s="59"/>
      <c r="WVU165" s="59"/>
      <c r="WVV165" s="59"/>
      <c r="WVW165" s="59"/>
      <c r="WVX165" s="59"/>
      <c r="WVY165" s="59"/>
      <c r="WVZ165" s="59"/>
      <c r="WWA165" s="59"/>
      <c r="WWB165" s="59"/>
      <c r="WWC165" s="59"/>
      <c r="WWD165" s="59"/>
      <c r="WWE165" s="59"/>
      <c r="WWF165" s="59"/>
      <c r="WWG165" s="59"/>
      <c r="WWH165" s="59"/>
      <c r="WWI165" s="59"/>
      <c r="WWJ165" s="59"/>
      <c r="WWK165" s="59"/>
      <c r="WWL165" s="59"/>
      <c r="WWM165" s="59"/>
      <c r="WWN165" s="59"/>
      <c r="WWO165" s="59"/>
      <c r="WWP165" s="59"/>
      <c r="WWQ165" s="59"/>
      <c r="WWR165" s="59"/>
      <c r="WWS165" s="59"/>
      <c r="WWT165" s="59"/>
      <c r="WWU165" s="59"/>
      <c r="WWV165" s="59"/>
      <c r="WWW165" s="59"/>
      <c r="WWX165" s="59"/>
      <c r="WWY165" s="59"/>
      <c r="WWZ165" s="59"/>
      <c r="WXA165" s="59"/>
      <c r="WXB165" s="59"/>
      <c r="WXC165" s="59"/>
      <c r="WXD165" s="59"/>
      <c r="WXE165" s="59"/>
      <c r="WXF165" s="59"/>
      <c r="WXG165" s="59"/>
      <c r="WXH165" s="59"/>
      <c r="WXI165" s="59"/>
      <c r="WXJ165" s="59"/>
      <c r="WXK165" s="59"/>
      <c r="WXL165" s="59"/>
      <c r="WXM165" s="59"/>
      <c r="WXN165" s="59"/>
      <c r="WXO165" s="59"/>
      <c r="WXP165" s="59"/>
      <c r="WXQ165" s="59"/>
      <c r="WXR165" s="59"/>
      <c r="WXS165" s="59"/>
      <c r="WXT165" s="59"/>
      <c r="WXU165" s="59"/>
      <c r="WXV165" s="59"/>
      <c r="WXW165" s="59"/>
      <c r="WXX165" s="59"/>
      <c r="WXY165" s="59"/>
      <c r="WXZ165" s="59"/>
      <c r="WYA165" s="59"/>
      <c r="WYB165" s="59"/>
      <c r="WYC165" s="59"/>
      <c r="WYD165" s="59"/>
      <c r="WYE165" s="59"/>
      <c r="WYF165" s="59"/>
      <c r="WYG165" s="59"/>
      <c r="WYH165" s="59"/>
      <c r="WYI165" s="59"/>
      <c r="WYJ165" s="59"/>
      <c r="WYK165" s="59"/>
      <c r="WYL165" s="59"/>
      <c r="WYM165" s="59"/>
      <c r="WYN165" s="59"/>
      <c r="WYO165" s="59"/>
      <c r="WYP165" s="59"/>
      <c r="WYQ165" s="59"/>
      <c r="WYR165" s="59"/>
      <c r="WYS165" s="59"/>
      <c r="WYT165" s="59"/>
      <c r="WYU165" s="59"/>
      <c r="WYV165" s="59"/>
      <c r="WYW165" s="59"/>
      <c r="WYX165" s="59"/>
      <c r="WYY165" s="59"/>
      <c r="WYZ165" s="59"/>
      <c r="WZA165" s="59"/>
      <c r="WZB165" s="59"/>
      <c r="WZC165" s="59"/>
      <c r="WZD165" s="59"/>
      <c r="WZE165" s="59"/>
      <c r="WZF165" s="59"/>
      <c r="WZG165" s="59"/>
      <c r="WZH165" s="59"/>
      <c r="WZI165" s="59"/>
      <c r="WZJ165" s="59"/>
      <c r="WZK165" s="59"/>
      <c r="WZL165" s="59"/>
      <c r="WZM165" s="59"/>
      <c r="WZN165" s="59"/>
      <c r="WZO165" s="59"/>
      <c r="WZP165" s="59"/>
      <c r="WZQ165" s="59"/>
      <c r="WZR165" s="59"/>
      <c r="WZS165" s="59"/>
      <c r="WZT165" s="59"/>
      <c r="WZU165" s="59"/>
      <c r="WZV165" s="59"/>
      <c r="WZW165" s="59"/>
      <c r="WZX165" s="59"/>
      <c r="WZY165" s="59"/>
      <c r="WZZ165" s="59"/>
      <c r="XAA165" s="59"/>
      <c r="XAB165" s="59"/>
      <c r="XAC165" s="59"/>
      <c r="XAD165" s="59"/>
      <c r="XAE165" s="59"/>
      <c r="XAF165" s="59"/>
      <c r="XAG165" s="59"/>
      <c r="XAH165" s="59"/>
      <c r="XAI165" s="59"/>
      <c r="XAJ165" s="59"/>
      <c r="XAK165" s="59"/>
      <c r="XAL165" s="59"/>
      <c r="XAM165" s="59"/>
      <c r="XAN165" s="59"/>
      <c r="XAO165" s="59"/>
      <c r="XAP165" s="59"/>
      <c r="XAQ165" s="59"/>
      <c r="XAR165" s="59"/>
      <c r="XAS165" s="59"/>
      <c r="XAT165" s="59"/>
      <c r="XAU165" s="59"/>
      <c r="XAV165" s="59"/>
      <c r="XAW165" s="59"/>
      <c r="XAX165" s="59"/>
      <c r="XAY165" s="59"/>
      <c r="XAZ165" s="59"/>
      <c r="XBA165" s="59"/>
      <c r="XBB165" s="59"/>
      <c r="XBC165" s="59"/>
      <c r="XBD165" s="59"/>
      <c r="XBE165" s="59"/>
      <c r="XBF165" s="59"/>
      <c r="XBG165" s="59"/>
      <c r="XBH165" s="59"/>
      <c r="XBI165" s="59"/>
      <c r="XBJ165" s="59"/>
      <c r="XBK165" s="59"/>
      <c r="XBL165" s="59"/>
      <c r="XBM165" s="59"/>
      <c r="XBN165" s="59"/>
      <c r="XBO165" s="59"/>
      <c r="XBP165" s="59"/>
      <c r="XBQ165" s="59"/>
      <c r="XBR165" s="59"/>
      <c r="XBS165" s="59"/>
      <c r="XBT165" s="59"/>
      <c r="XBU165" s="59"/>
      <c r="XBV165" s="59"/>
      <c r="XBW165" s="59"/>
      <c r="XBX165" s="59"/>
      <c r="XBY165" s="59"/>
      <c r="XBZ165" s="59"/>
      <c r="XCA165" s="59"/>
      <c r="XCB165" s="59"/>
      <c r="XCC165" s="59"/>
      <c r="XCD165" s="59"/>
      <c r="XCE165" s="59"/>
      <c r="XCF165" s="59"/>
      <c r="XCG165" s="59"/>
      <c r="XCH165" s="59"/>
      <c r="XCI165" s="59"/>
      <c r="XCJ165" s="59"/>
      <c r="XCK165" s="59"/>
      <c r="XCL165" s="59"/>
      <c r="XCM165" s="59"/>
      <c r="XCN165" s="59"/>
      <c r="XCO165" s="59"/>
      <c r="XCP165" s="59"/>
      <c r="XCQ165" s="59"/>
      <c r="XCR165" s="59"/>
      <c r="XCS165" s="59"/>
      <c r="XCT165" s="59"/>
      <c r="XCU165" s="59"/>
      <c r="XCV165" s="59"/>
      <c r="XCW165" s="59"/>
      <c r="XCX165" s="59"/>
      <c r="XCY165" s="59"/>
    </row>
    <row r="166" spans="1:16327" s="60" customFormat="1" x14ac:dyDescent="0.2">
      <c r="A166" s="76">
        <v>21</v>
      </c>
      <c r="B166" s="12" t="s">
        <v>160</v>
      </c>
      <c r="C166" s="77"/>
      <c r="D166" s="87"/>
      <c r="E166" s="133"/>
      <c r="F166" s="120"/>
      <c r="G166" s="64"/>
      <c r="H166"/>
      <c r="I166"/>
      <c r="J166"/>
      <c r="K166"/>
      <c r="L166"/>
      <c r="M166"/>
      <c r="N166"/>
      <c r="O166"/>
      <c r="P166"/>
      <c r="Q166"/>
      <c r="R166"/>
      <c r="S166"/>
      <c r="T166"/>
      <c r="U166"/>
    </row>
    <row r="167" spans="1:16327" s="60" customFormat="1" x14ac:dyDescent="0.2">
      <c r="A167" s="78" t="s">
        <v>415</v>
      </c>
      <c r="B167" s="11" t="s">
        <v>161</v>
      </c>
      <c r="C167" s="79"/>
      <c r="D167" s="80"/>
      <c r="E167" s="113"/>
      <c r="F167" s="120"/>
      <c r="G167" s="64"/>
      <c r="H167"/>
      <c r="I167"/>
      <c r="J167"/>
      <c r="K167"/>
      <c r="L167"/>
      <c r="M167"/>
      <c r="N167"/>
      <c r="O167"/>
      <c r="P167"/>
      <c r="Q167"/>
      <c r="R167"/>
      <c r="S167"/>
      <c r="T167"/>
      <c r="U167"/>
    </row>
    <row r="168" spans="1:16327" s="60" customFormat="1" ht="54" x14ac:dyDescent="0.2">
      <c r="A168" s="116" t="s">
        <v>416</v>
      </c>
      <c r="B168" s="81" t="s">
        <v>162</v>
      </c>
      <c r="C168" s="86" t="s">
        <v>77</v>
      </c>
      <c r="D168" s="121">
        <v>6</v>
      </c>
      <c r="E168" s="119"/>
      <c r="F168" s="120"/>
      <c r="G168" s="64"/>
      <c r="H168"/>
      <c r="I168"/>
      <c r="J168"/>
      <c r="K168"/>
      <c r="L168"/>
      <c r="M168"/>
      <c r="N168"/>
      <c r="O168"/>
      <c r="P168"/>
      <c r="Q168"/>
      <c r="R168"/>
      <c r="S168"/>
      <c r="T168"/>
      <c r="U168"/>
    </row>
    <row r="169" spans="1:16327" s="60" customFormat="1" ht="40.5" x14ac:dyDescent="0.2">
      <c r="A169" s="116" t="s">
        <v>417</v>
      </c>
      <c r="B169" s="81" t="s">
        <v>163</v>
      </c>
      <c r="C169" s="82" t="s">
        <v>77</v>
      </c>
      <c r="D169" s="121">
        <v>8</v>
      </c>
      <c r="E169" s="119"/>
      <c r="F169" s="120"/>
      <c r="G169" s="64"/>
      <c r="H169"/>
      <c r="I169"/>
      <c r="J169"/>
      <c r="K169"/>
      <c r="L169"/>
      <c r="M169"/>
      <c r="N169"/>
      <c r="O169"/>
      <c r="P169"/>
      <c r="Q169"/>
      <c r="R169"/>
      <c r="S169"/>
      <c r="T169"/>
      <c r="U169"/>
    </row>
    <row r="170" spans="1:16327" s="60" customFormat="1" ht="67.5" x14ac:dyDescent="0.2">
      <c r="A170" s="158" t="s">
        <v>418</v>
      </c>
      <c r="B170" s="117" t="s">
        <v>164</v>
      </c>
      <c r="C170" s="118" t="s">
        <v>77</v>
      </c>
      <c r="D170" s="121">
        <v>7</v>
      </c>
      <c r="E170" s="119"/>
      <c r="F170" s="120"/>
      <c r="G170" s="64"/>
      <c r="H170"/>
      <c r="I170"/>
      <c r="J170"/>
      <c r="K170"/>
      <c r="L170"/>
      <c r="M170"/>
      <c r="N170"/>
      <c r="O170"/>
      <c r="P170"/>
      <c r="Q170"/>
      <c r="R170"/>
      <c r="S170"/>
      <c r="T170"/>
      <c r="U170"/>
    </row>
    <row r="171" spans="1:16327" s="60" customFormat="1" x14ac:dyDescent="0.2">
      <c r="A171" s="78" t="s">
        <v>419</v>
      </c>
      <c r="B171" s="11" t="s">
        <v>165</v>
      </c>
      <c r="C171" s="79"/>
      <c r="D171" s="80"/>
      <c r="E171" s="113"/>
      <c r="F171" s="120"/>
      <c r="G171" s="64"/>
      <c r="H171"/>
      <c r="I171"/>
      <c r="J171"/>
      <c r="K171"/>
      <c r="L171"/>
      <c r="M171"/>
      <c r="N171"/>
      <c r="O171"/>
      <c r="P171"/>
      <c r="Q171"/>
      <c r="R171"/>
      <c r="S171"/>
      <c r="T171"/>
      <c r="U171"/>
    </row>
    <row r="172" spans="1:16327" s="60" customFormat="1" ht="54.75" thickBot="1" x14ac:dyDescent="0.25">
      <c r="A172" s="116" t="s">
        <v>420</v>
      </c>
      <c r="B172" s="81" t="s">
        <v>166</v>
      </c>
      <c r="C172" s="82" t="s">
        <v>77</v>
      </c>
      <c r="D172" s="121">
        <v>6</v>
      </c>
      <c r="E172" s="119"/>
      <c r="F172" s="120"/>
      <c r="G172" s="64"/>
      <c r="H172"/>
      <c r="I172"/>
      <c r="J172"/>
      <c r="K172"/>
      <c r="L172"/>
      <c r="M172"/>
      <c r="N172"/>
      <c r="O172"/>
      <c r="P172"/>
      <c r="Q172"/>
      <c r="R172"/>
      <c r="S172"/>
      <c r="T172"/>
      <c r="U172"/>
    </row>
    <row r="173" spans="1:16327" s="60" customFormat="1" ht="14.25" thickBot="1" x14ac:dyDescent="0.25">
      <c r="A173" s="71" t="s">
        <v>421</v>
      </c>
      <c r="B173" s="1" t="s">
        <v>257</v>
      </c>
      <c r="C173" s="72"/>
      <c r="D173" s="73" t="s">
        <v>202</v>
      </c>
      <c r="E173" s="74"/>
      <c r="F173" s="75"/>
      <c r="G173" s="64"/>
      <c r="H173"/>
      <c r="I173"/>
      <c r="J173"/>
      <c r="K173"/>
      <c r="L173"/>
      <c r="M173"/>
      <c r="N173"/>
      <c r="O173"/>
      <c r="P173"/>
      <c r="Q173"/>
      <c r="R173"/>
      <c r="S173"/>
      <c r="T173"/>
      <c r="U173"/>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c r="CJ173" s="59"/>
      <c r="CK173" s="59"/>
      <c r="CL173" s="59"/>
      <c r="CM173" s="59"/>
      <c r="CN173" s="59"/>
      <c r="CO173" s="59"/>
      <c r="CP173" s="59"/>
      <c r="CQ173" s="59"/>
      <c r="CR173" s="59"/>
      <c r="CS173" s="59"/>
      <c r="CT173" s="59"/>
      <c r="CU173" s="59"/>
      <c r="CV173" s="59"/>
      <c r="CW173" s="59"/>
      <c r="CX173" s="59"/>
      <c r="CY173" s="59"/>
      <c r="CZ173" s="59"/>
      <c r="DA173" s="59"/>
      <c r="DB173" s="59"/>
      <c r="DC173" s="59"/>
      <c r="DD173" s="59"/>
      <c r="DE173" s="59"/>
      <c r="DF173" s="59"/>
      <c r="DG173" s="59"/>
      <c r="DH173" s="59"/>
      <c r="DI173" s="59"/>
      <c r="DJ173" s="59"/>
      <c r="DK173" s="59"/>
      <c r="DL173" s="59"/>
      <c r="DM173" s="59"/>
      <c r="DN173" s="59"/>
      <c r="DO173" s="59"/>
      <c r="DP173" s="59"/>
      <c r="DQ173" s="59"/>
      <c r="DR173" s="59"/>
      <c r="DS173" s="59"/>
      <c r="DT173" s="59"/>
      <c r="DU173" s="59"/>
      <c r="DV173" s="59"/>
      <c r="DW173" s="59"/>
      <c r="DX173" s="59"/>
      <c r="DY173" s="59"/>
      <c r="DZ173" s="59"/>
      <c r="EA173" s="59"/>
      <c r="EB173" s="59"/>
      <c r="EC173" s="59"/>
      <c r="ED173" s="59"/>
      <c r="EE173" s="59"/>
      <c r="EF173" s="59"/>
      <c r="EG173" s="59"/>
      <c r="EH173" s="59"/>
      <c r="EI173" s="59"/>
      <c r="EJ173" s="59"/>
      <c r="EK173" s="59"/>
      <c r="EL173" s="59"/>
      <c r="EM173" s="59"/>
      <c r="EN173" s="59"/>
      <c r="EO173" s="59"/>
      <c r="EP173" s="59"/>
      <c r="EQ173" s="59"/>
      <c r="ER173" s="59"/>
      <c r="ES173" s="59"/>
      <c r="ET173" s="59"/>
      <c r="EU173" s="59"/>
      <c r="EV173" s="59"/>
      <c r="EW173" s="59"/>
      <c r="EX173" s="59"/>
      <c r="EY173" s="59"/>
      <c r="EZ173" s="59"/>
      <c r="FA173" s="59"/>
      <c r="FB173" s="59"/>
      <c r="FC173" s="59"/>
      <c r="FD173" s="59"/>
      <c r="FE173" s="59"/>
      <c r="FF173" s="59"/>
      <c r="FG173" s="59"/>
      <c r="FH173" s="59"/>
      <c r="FI173" s="59"/>
      <c r="FJ173" s="59"/>
      <c r="FK173" s="59"/>
      <c r="FL173" s="59"/>
      <c r="FM173" s="59"/>
      <c r="FN173" s="59"/>
      <c r="FO173" s="59"/>
      <c r="FP173" s="59"/>
      <c r="FQ173" s="59"/>
      <c r="FR173" s="59"/>
      <c r="FS173" s="59"/>
      <c r="FT173" s="59"/>
      <c r="FU173" s="59"/>
      <c r="FV173" s="59"/>
      <c r="FW173" s="59"/>
      <c r="FX173" s="59"/>
      <c r="FY173" s="59"/>
      <c r="FZ173" s="59"/>
      <c r="GA173" s="59"/>
      <c r="GB173" s="59"/>
      <c r="GC173" s="59"/>
      <c r="GD173" s="59"/>
      <c r="GE173" s="59"/>
      <c r="GF173" s="59"/>
      <c r="GG173" s="59"/>
      <c r="GH173" s="59"/>
      <c r="GI173" s="59"/>
      <c r="GJ173" s="59"/>
      <c r="GK173" s="59"/>
      <c r="GL173" s="59"/>
      <c r="GM173" s="59"/>
      <c r="GN173" s="59"/>
      <c r="GO173" s="59"/>
      <c r="GP173" s="59"/>
      <c r="GQ173" s="59"/>
      <c r="GR173" s="59"/>
      <c r="GS173" s="59"/>
      <c r="GT173" s="59"/>
      <c r="GU173" s="59"/>
      <c r="GV173" s="59"/>
      <c r="GW173" s="59"/>
      <c r="GX173" s="59"/>
      <c r="GY173" s="59"/>
      <c r="GZ173" s="59"/>
      <c r="HA173" s="59"/>
      <c r="HB173" s="59"/>
      <c r="HC173" s="59"/>
      <c r="HD173" s="59"/>
      <c r="HE173" s="59"/>
      <c r="HF173" s="59"/>
      <c r="HG173" s="59"/>
      <c r="HH173" s="59"/>
      <c r="HI173" s="59"/>
      <c r="HJ173" s="59"/>
      <c r="HK173" s="59"/>
      <c r="HL173" s="59"/>
      <c r="HM173" s="59"/>
      <c r="HN173" s="59"/>
      <c r="HO173" s="59"/>
      <c r="HP173" s="59"/>
      <c r="HQ173" s="59"/>
      <c r="HR173" s="59"/>
      <c r="HS173" s="59"/>
      <c r="HT173" s="59"/>
      <c r="HU173" s="59"/>
      <c r="HV173" s="59"/>
      <c r="HW173" s="59"/>
      <c r="HX173" s="59"/>
      <c r="HY173" s="59"/>
      <c r="HZ173" s="59"/>
      <c r="IA173" s="59"/>
      <c r="IB173" s="59"/>
      <c r="IC173" s="59"/>
      <c r="ID173" s="59"/>
      <c r="IE173" s="59"/>
      <c r="IF173" s="59"/>
      <c r="IG173" s="59"/>
      <c r="IH173" s="59"/>
      <c r="II173" s="59"/>
      <c r="IJ173" s="59"/>
      <c r="IK173" s="59"/>
      <c r="IL173" s="59"/>
      <c r="IM173" s="59"/>
      <c r="IN173" s="59"/>
      <c r="IO173" s="59"/>
      <c r="IP173" s="59"/>
      <c r="IQ173" s="59"/>
      <c r="IR173" s="59"/>
      <c r="IS173" s="59"/>
      <c r="IT173" s="59"/>
      <c r="IU173" s="59"/>
      <c r="IV173" s="59"/>
      <c r="IW173" s="59"/>
      <c r="IX173" s="59"/>
      <c r="IY173" s="59"/>
      <c r="IZ173" s="59"/>
      <c r="JA173" s="59"/>
      <c r="JB173" s="59"/>
      <c r="JC173" s="59"/>
      <c r="JD173" s="59"/>
      <c r="JE173" s="59"/>
      <c r="JF173" s="59"/>
      <c r="JG173" s="59"/>
      <c r="JH173" s="59"/>
      <c r="JI173" s="59"/>
      <c r="JJ173" s="59"/>
      <c r="JK173" s="59"/>
      <c r="JL173" s="59"/>
      <c r="JM173" s="59"/>
      <c r="JN173" s="59"/>
      <c r="JO173" s="59"/>
      <c r="JP173" s="59"/>
      <c r="JQ173" s="59"/>
      <c r="JR173" s="59"/>
      <c r="JS173" s="59"/>
      <c r="JT173" s="59"/>
      <c r="JU173" s="59"/>
      <c r="JV173" s="59"/>
      <c r="JW173" s="59"/>
      <c r="JX173" s="59"/>
      <c r="JY173" s="59"/>
      <c r="JZ173" s="59"/>
      <c r="KA173" s="59"/>
      <c r="KB173" s="59"/>
      <c r="KC173" s="59"/>
      <c r="KD173" s="59"/>
      <c r="KE173" s="59"/>
      <c r="KF173" s="59"/>
      <c r="KG173" s="59"/>
      <c r="KH173" s="59"/>
      <c r="KI173" s="59"/>
      <c r="KJ173" s="59"/>
      <c r="KK173" s="59"/>
      <c r="KL173" s="59"/>
      <c r="KM173" s="59"/>
      <c r="KN173" s="59"/>
      <c r="KO173" s="59"/>
      <c r="KP173" s="59"/>
      <c r="KQ173" s="59"/>
      <c r="KR173" s="59"/>
      <c r="KS173" s="59"/>
      <c r="KT173" s="59"/>
      <c r="KU173" s="59"/>
      <c r="KV173" s="59"/>
      <c r="KW173" s="59"/>
      <c r="KX173" s="59"/>
      <c r="KY173" s="59"/>
      <c r="KZ173" s="59"/>
      <c r="LA173" s="59"/>
      <c r="LB173" s="59"/>
      <c r="LC173" s="59"/>
      <c r="LD173" s="59"/>
      <c r="LE173" s="59"/>
      <c r="LF173" s="59"/>
      <c r="LG173" s="59"/>
      <c r="LH173" s="59"/>
      <c r="LI173" s="59"/>
      <c r="LJ173" s="59"/>
      <c r="LK173" s="59"/>
      <c r="LL173" s="59"/>
      <c r="LM173" s="59"/>
      <c r="LN173" s="59"/>
      <c r="LO173" s="59"/>
      <c r="LP173" s="59"/>
      <c r="LQ173" s="59"/>
      <c r="LR173" s="59"/>
      <c r="LS173" s="59"/>
      <c r="LT173" s="59"/>
      <c r="LU173" s="59"/>
      <c r="LV173" s="59"/>
      <c r="LW173" s="59"/>
      <c r="LX173" s="59"/>
      <c r="LY173" s="59"/>
      <c r="LZ173" s="59"/>
      <c r="MA173" s="59"/>
      <c r="MB173" s="59"/>
      <c r="MC173" s="59"/>
      <c r="MD173" s="59"/>
      <c r="ME173" s="59"/>
      <c r="MF173" s="59"/>
      <c r="MG173" s="59"/>
      <c r="MH173" s="59"/>
      <c r="MI173" s="59"/>
      <c r="MJ173" s="59"/>
      <c r="MK173" s="59"/>
      <c r="ML173" s="59"/>
      <c r="MM173" s="59"/>
      <c r="MN173" s="59"/>
      <c r="MO173" s="59"/>
      <c r="MP173" s="59"/>
      <c r="MQ173" s="59"/>
      <c r="MR173" s="59"/>
      <c r="MS173" s="59"/>
      <c r="MT173" s="59"/>
      <c r="MU173" s="59"/>
      <c r="MV173" s="59"/>
      <c r="MW173" s="59"/>
      <c r="MX173" s="59"/>
      <c r="MY173" s="59"/>
      <c r="MZ173" s="59"/>
      <c r="NA173" s="59"/>
      <c r="NB173" s="59"/>
      <c r="NC173" s="59"/>
      <c r="ND173" s="59"/>
      <c r="NE173" s="59"/>
      <c r="NF173" s="59"/>
      <c r="NG173" s="59"/>
      <c r="NH173" s="59"/>
      <c r="NI173" s="59"/>
      <c r="NJ173" s="59"/>
      <c r="NK173" s="59"/>
      <c r="NL173" s="59"/>
      <c r="NM173" s="59"/>
      <c r="NN173" s="59"/>
      <c r="NO173" s="59"/>
      <c r="NP173" s="59"/>
      <c r="NQ173" s="59"/>
      <c r="NR173" s="59"/>
      <c r="NS173" s="59"/>
      <c r="NT173" s="59"/>
      <c r="NU173" s="59"/>
      <c r="NV173" s="59"/>
      <c r="NW173" s="59"/>
      <c r="NX173" s="59"/>
      <c r="NY173" s="59"/>
      <c r="NZ173" s="59"/>
      <c r="OA173" s="59"/>
      <c r="OB173" s="59"/>
      <c r="OC173" s="59"/>
      <c r="OD173" s="59"/>
      <c r="OE173" s="59"/>
      <c r="OF173" s="59"/>
      <c r="OG173" s="59"/>
      <c r="OH173" s="59"/>
      <c r="OI173" s="59"/>
      <c r="OJ173" s="59"/>
      <c r="OK173" s="59"/>
      <c r="OL173" s="59"/>
      <c r="OM173" s="59"/>
      <c r="ON173" s="59"/>
      <c r="OO173" s="59"/>
      <c r="OP173" s="59"/>
      <c r="OQ173" s="59"/>
      <c r="OR173" s="59"/>
      <c r="OS173" s="59"/>
      <c r="OT173" s="59"/>
      <c r="OU173" s="59"/>
      <c r="OV173" s="59"/>
      <c r="OW173" s="59"/>
      <c r="OX173" s="59"/>
      <c r="OY173" s="59"/>
      <c r="OZ173" s="59"/>
      <c r="PA173" s="59"/>
      <c r="PB173" s="59"/>
      <c r="PC173" s="59"/>
      <c r="PD173" s="59"/>
      <c r="PE173" s="59"/>
      <c r="PF173" s="59"/>
      <c r="PG173" s="59"/>
      <c r="PH173" s="59"/>
      <c r="PI173" s="59"/>
      <c r="PJ173" s="59"/>
      <c r="PK173" s="59"/>
      <c r="PL173" s="59"/>
      <c r="PM173" s="59"/>
      <c r="PN173" s="59"/>
      <c r="PO173" s="59"/>
      <c r="PP173" s="59"/>
      <c r="PQ173" s="59"/>
      <c r="PR173" s="59"/>
      <c r="PS173" s="59"/>
      <c r="PT173" s="59"/>
      <c r="PU173" s="59"/>
      <c r="PV173" s="59"/>
      <c r="PW173" s="59"/>
      <c r="PX173" s="59"/>
      <c r="PY173" s="59"/>
      <c r="PZ173" s="59"/>
      <c r="QA173" s="59"/>
      <c r="QB173" s="59"/>
      <c r="QC173" s="59"/>
      <c r="QD173" s="59"/>
      <c r="QE173" s="59"/>
      <c r="QF173" s="59"/>
      <c r="QG173" s="59"/>
      <c r="QH173" s="59"/>
      <c r="QI173" s="59"/>
      <c r="QJ173" s="59"/>
      <c r="QK173" s="59"/>
      <c r="QL173" s="59"/>
      <c r="QM173" s="59"/>
      <c r="QN173" s="59"/>
      <c r="QO173" s="59"/>
      <c r="QP173" s="59"/>
      <c r="QQ173" s="59"/>
      <c r="QR173" s="59"/>
      <c r="QS173" s="59"/>
      <c r="QT173" s="59"/>
      <c r="QU173" s="59"/>
      <c r="QV173" s="59"/>
      <c r="QW173" s="59"/>
      <c r="QX173" s="59"/>
      <c r="QY173" s="59"/>
      <c r="QZ173" s="59"/>
      <c r="RA173" s="59"/>
      <c r="RB173" s="59"/>
      <c r="RC173" s="59"/>
      <c r="RD173" s="59"/>
      <c r="RE173" s="59"/>
      <c r="RF173" s="59"/>
      <c r="RG173" s="59"/>
      <c r="RH173" s="59"/>
      <c r="RI173" s="59"/>
      <c r="RJ173" s="59"/>
      <c r="RK173" s="59"/>
      <c r="RL173" s="59"/>
      <c r="RM173" s="59"/>
      <c r="RN173" s="59"/>
      <c r="RO173" s="59"/>
      <c r="RP173" s="59"/>
      <c r="RQ173" s="59"/>
      <c r="RR173" s="59"/>
      <c r="RS173" s="59"/>
      <c r="RT173" s="59"/>
      <c r="RU173" s="59"/>
      <c r="RV173" s="59"/>
      <c r="RW173" s="59"/>
      <c r="RX173" s="59"/>
      <c r="RY173" s="59"/>
      <c r="RZ173" s="59"/>
      <c r="SA173" s="59"/>
      <c r="SB173" s="59"/>
      <c r="SC173" s="59"/>
      <c r="SD173" s="59"/>
      <c r="SE173" s="59"/>
      <c r="SF173" s="59"/>
      <c r="SG173" s="59"/>
      <c r="SH173" s="59"/>
      <c r="SI173" s="59"/>
      <c r="SJ173" s="59"/>
      <c r="SK173" s="59"/>
      <c r="SL173" s="59"/>
      <c r="SM173" s="59"/>
      <c r="SN173" s="59"/>
      <c r="SO173" s="59"/>
      <c r="SP173" s="59"/>
      <c r="SQ173" s="59"/>
      <c r="SR173" s="59"/>
      <c r="SS173" s="59"/>
      <c r="ST173" s="59"/>
      <c r="SU173" s="59"/>
      <c r="SV173" s="59"/>
      <c r="SW173" s="59"/>
      <c r="SX173" s="59"/>
      <c r="SY173" s="59"/>
      <c r="SZ173" s="59"/>
      <c r="TA173" s="59"/>
      <c r="TB173" s="59"/>
      <c r="TC173" s="59"/>
      <c r="TD173" s="59"/>
      <c r="TE173" s="59"/>
      <c r="TF173" s="59"/>
      <c r="TG173" s="59"/>
      <c r="TH173" s="59"/>
      <c r="TI173" s="59"/>
      <c r="TJ173" s="59"/>
      <c r="TK173" s="59"/>
      <c r="TL173" s="59"/>
      <c r="TM173" s="59"/>
      <c r="TN173" s="59"/>
      <c r="TO173" s="59"/>
      <c r="TP173" s="59"/>
      <c r="TQ173" s="59"/>
      <c r="TR173" s="59"/>
      <c r="TS173" s="59"/>
      <c r="TT173" s="59"/>
      <c r="TU173" s="59"/>
      <c r="TV173" s="59"/>
      <c r="TW173" s="59"/>
      <c r="TX173" s="59"/>
      <c r="TY173" s="59"/>
      <c r="TZ173" s="59"/>
      <c r="UA173" s="59"/>
      <c r="UB173" s="59"/>
      <c r="UC173" s="59"/>
      <c r="UD173" s="59"/>
      <c r="UE173" s="59"/>
      <c r="UF173" s="59"/>
      <c r="UG173" s="59"/>
      <c r="UH173" s="59"/>
      <c r="UI173" s="59"/>
      <c r="UJ173" s="59"/>
      <c r="UK173" s="59"/>
      <c r="UL173" s="59"/>
      <c r="UM173" s="59"/>
      <c r="UN173" s="59"/>
      <c r="UO173" s="59"/>
      <c r="UP173" s="59"/>
      <c r="UQ173" s="59"/>
      <c r="UR173" s="59"/>
      <c r="US173" s="59"/>
      <c r="UT173" s="59"/>
      <c r="UU173" s="59"/>
      <c r="UV173" s="59"/>
      <c r="UW173" s="59"/>
      <c r="UX173" s="59"/>
      <c r="UY173" s="59"/>
      <c r="UZ173" s="59"/>
      <c r="VA173" s="59"/>
      <c r="VB173" s="59"/>
      <c r="VC173" s="59"/>
      <c r="VD173" s="59"/>
      <c r="VE173" s="59"/>
      <c r="VF173" s="59"/>
      <c r="VG173" s="59"/>
      <c r="VH173" s="59"/>
      <c r="VI173" s="59"/>
      <c r="VJ173" s="59"/>
      <c r="VK173" s="59"/>
      <c r="VL173" s="59"/>
      <c r="VM173" s="59"/>
      <c r="VN173" s="59"/>
      <c r="VO173" s="59"/>
      <c r="VP173" s="59"/>
      <c r="VQ173" s="59"/>
      <c r="VR173" s="59"/>
      <c r="VS173" s="59"/>
      <c r="VT173" s="59"/>
      <c r="VU173" s="59"/>
      <c r="VV173" s="59"/>
      <c r="VW173" s="59"/>
      <c r="VX173" s="59"/>
      <c r="VY173" s="59"/>
      <c r="VZ173" s="59"/>
      <c r="WA173" s="59"/>
      <c r="WB173" s="59"/>
      <c r="WC173" s="59"/>
      <c r="WD173" s="59"/>
      <c r="WE173" s="59"/>
      <c r="WF173" s="59"/>
      <c r="WG173" s="59"/>
      <c r="WH173" s="59"/>
      <c r="WI173" s="59"/>
      <c r="WJ173" s="59"/>
      <c r="WK173" s="59"/>
      <c r="WL173" s="59"/>
      <c r="WM173" s="59"/>
      <c r="WN173" s="59"/>
      <c r="WO173" s="59"/>
      <c r="WP173" s="59"/>
      <c r="WQ173" s="59"/>
      <c r="WR173" s="59"/>
      <c r="WS173" s="59"/>
      <c r="WT173" s="59"/>
      <c r="WU173" s="59"/>
      <c r="WV173" s="59"/>
      <c r="WW173" s="59"/>
      <c r="WX173" s="59"/>
      <c r="WY173" s="59"/>
      <c r="WZ173" s="59"/>
      <c r="XA173" s="59"/>
      <c r="XB173" s="59"/>
      <c r="XC173" s="59"/>
      <c r="XD173" s="59"/>
      <c r="XE173" s="59"/>
      <c r="XF173" s="59"/>
      <c r="XG173" s="59"/>
      <c r="XH173" s="59"/>
      <c r="XI173" s="59"/>
      <c r="XJ173" s="59"/>
      <c r="XK173" s="59"/>
      <c r="XL173" s="59"/>
      <c r="XM173" s="59"/>
      <c r="XN173" s="59"/>
      <c r="XO173" s="59"/>
      <c r="XP173" s="59"/>
      <c r="XQ173" s="59"/>
      <c r="XR173" s="59"/>
      <c r="XS173" s="59"/>
      <c r="XT173" s="59"/>
      <c r="XU173" s="59"/>
      <c r="XV173" s="59"/>
      <c r="XW173" s="59"/>
      <c r="XX173" s="59"/>
      <c r="XY173" s="59"/>
      <c r="XZ173" s="59"/>
      <c r="YA173" s="59"/>
      <c r="YB173" s="59"/>
      <c r="YC173" s="59"/>
      <c r="YD173" s="59"/>
      <c r="YE173" s="59"/>
      <c r="YF173" s="59"/>
      <c r="YG173" s="59"/>
      <c r="YH173" s="59"/>
      <c r="YI173" s="59"/>
      <c r="YJ173" s="59"/>
      <c r="YK173" s="59"/>
      <c r="YL173" s="59"/>
      <c r="YM173" s="59"/>
      <c r="YN173" s="59"/>
      <c r="YO173" s="59"/>
      <c r="YP173" s="59"/>
      <c r="YQ173" s="59"/>
      <c r="YR173" s="59"/>
      <c r="YS173" s="59"/>
      <c r="YT173" s="59"/>
      <c r="YU173" s="59"/>
      <c r="YV173" s="59"/>
      <c r="YW173" s="59"/>
      <c r="YX173" s="59"/>
      <c r="YY173" s="59"/>
      <c r="YZ173" s="59"/>
      <c r="ZA173" s="59"/>
      <c r="ZB173" s="59"/>
      <c r="ZC173" s="59"/>
      <c r="ZD173" s="59"/>
      <c r="ZE173" s="59"/>
      <c r="ZF173" s="59"/>
      <c r="ZG173" s="59"/>
      <c r="ZH173" s="59"/>
      <c r="ZI173" s="59"/>
      <c r="ZJ173" s="59"/>
      <c r="ZK173" s="59"/>
      <c r="ZL173" s="59"/>
      <c r="ZM173" s="59"/>
      <c r="ZN173" s="59"/>
      <c r="ZO173" s="59"/>
      <c r="ZP173" s="59"/>
      <c r="ZQ173" s="59"/>
      <c r="ZR173" s="59"/>
      <c r="ZS173" s="59"/>
      <c r="ZT173" s="59"/>
      <c r="ZU173" s="59"/>
      <c r="ZV173" s="59"/>
      <c r="ZW173" s="59"/>
      <c r="ZX173" s="59"/>
      <c r="ZY173" s="59"/>
      <c r="ZZ173" s="59"/>
      <c r="AAA173" s="59"/>
      <c r="AAB173" s="59"/>
      <c r="AAC173" s="59"/>
      <c r="AAD173" s="59"/>
      <c r="AAE173" s="59"/>
      <c r="AAF173" s="59"/>
      <c r="AAG173" s="59"/>
      <c r="AAH173" s="59"/>
      <c r="AAI173" s="59"/>
      <c r="AAJ173" s="59"/>
      <c r="AAK173" s="59"/>
      <c r="AAL173" s="59"/>
      <c r="AAM173" s="59"/>
      <c r="AAN173" s="59"/>
      <c r="AAO173" s="59"/>
      <c r="AAP173" s="59"/>
      <c r="AAQ173" s="59"/>
      <c r="AAR173" s="59"/>
      <c r="AAS173" s="59"/>
      <c r="AAT173" s="59"/>
      <c r="AAU173" s="59"/>
      <c r="AAV173" s="59"/>
      <c r="AAW173" s="59"/>
      <c r="AAX173" s="59"/>
      <c r="AAY173" s="59"/>
      <c r="AAZ173" s="59"/>
      <c r="ABA173" s="59"/>
      <c r="ABB173" s="59"/>
      <c r="ABC173" s="59"/>
      <c r="ABD173" s="59"/>
      <c r="ABE173" s="59"/>
      <c r="ABF173" s="59"/>
      <c r="ABG173" s="59"/>
      <c r="ABH173" s="59"/>
      <c r="ABI173" s="59"/>
      <c r="ABJ173" s="59"/>
      <c r="ABK173" s="59"/>
      <c r="ABL173" s="59"/>
      <c r="ABM173" s="59"/>
      <c r="ABN173" s="59"/>
      <c r="ABO173" s="59"/>
      <c r="ABP173" s="59"/>
      <c r="ABQ173" s="59"/>
      <c r="ABR173" s="59"/>
      <c r="ABS173" s="59"/>
      <c r="ABT173" s="59"/>
      <c r="ABU173" s="59"/>
      <c r="ABV173" s="59"/>
      <c r="ABW173" s="59"/>
      <c r="ABX173" s="59"/>
      <c r="ABY173" s="59"/>
      <c r="ABZ173" s="59"/>
      <c r="ACA173" s="59"/>
      <c r="ACB173" s="59"/>
      <c r="ACC173" s="59"/>
      <c r="ACD173" s="59"/>
      <c r="ACE173" s="59"/>
      <c r="ACF173" s="59"/>
      <c r="ACG173" s="59"/>
      <c r="ACH173" s="59"/>
      <c r="ACI173" s="59"/>
      <c r="ACJ173" s="59"/>
      <c r="ACK173" s="59"/>
      <c r="ACL173" s="59"/>
      <c r="ACM173" s="59"/>
      <c r="ACN173" s="59"/>
      <c r="ACO173" s="59"/>
      <c r="ACP173" s="59"/>
      <c r="ACQ173" s="59"/>
      <c r="ACR173" s="59"/>
      <c r="ACS173" s="59"/>
      <c r="ACT173" s="59"/>
      <c r="ACU173" s="59"/>
      <c r="ACV173" s="59"/>
      <c r="ACW173" s="59"/>
      <c r="ACX173" s="59"/>
      <c r="ACY173" s="59"/>
      <c r="ACZ173" s="59"/>
      <c r="ADA173" s="59"/>
      <c r="ADB173" s="59"/>
      <c r="ADC173" s="59"/>
      <c r="ADD173" s="59"/>
      <c r="ADE173" s="59"/>
      <c r="ADF173" s="59"/>
      <c r="ADG173" s="59"/>
      <c r="ADH173" s="59"/>
      <c r="ADI173" s="59"/>
      <c r="ADJ173" s="59"/>
      <c r="ADK173" s="59"/>
      <c r="ADL173" s="59"/>
      <c r="ADM173" s="59"/>
      <c r="ADN173" s="59"/>
      <c r="ADO173" s="59"/>
      <c r="ADP173" s="59"/>
      <c r="ADQ173" s="59"/>
      <c r="ADR173" s="59"/>
      <c r="ADS173" s="59"/>
      <c r="ADT173" s="59"/>
      <c r="ADU173" s="59"/>
      <c r="ADV173" s="59"/>
      <c r="ADW173" s="59"/>
      <c r="ADX173" s="59"/>
      <c r="ADY173" s="59"/>
      <c r="ADZ173" s="59"/>
      <c r="AEA173" s="59"/>
      <c r="AEB173" s="59"/>
      <c r="AEC173" s="59"/>
      <c r="AED173" s="59"/>
      <c r="AEE173" s="59"/>
      <c r="AEF173" s="59"/>
      <c r="AEG173" s="59"/>
      <c r="AEH173" s="59"/>
      <c r="AEI173" s="59"/>
      <c r="AEJ173" s="59"/>
      <c r="AEK173" s="59"/>
      <c r="AEL173" s="59"/>
      <c r="AEM173" s="59"/>
      <c r="AEN173" s="59"/>
      <c r="AEO173" s="59"/>
      <c r="AEP173" s="59"/>
      <c r="AEQ173" s="59"/>
      <c r="AER173" s="59"/>
      <c r="AES173" s="59"/>
      <c r="AET173" s="59"/>
      <c r="AEU173" s="59"/>
      <c r="AEV173" s="59"/>
      <c r="AEW173" s="59"/>
      <c r="AEX173" s="59"/>
      <c r="AEY173" s="59"/>
      <c r="AEZ173" s="59"/>
      <c r="AFA173" s="59"/>
      <c r="AFB173" s="59"/>
      <c r="AFC173" s="59"/>
      <c r="AFD173" s="59"/>
      <c r="AFE173" s="59"/>
      <c r="AFF173" s="59"/>
      <c r="AFG173" s="59"/>
      <c r="AFH173" s="59"/>
      <c r="AFI173" s="59"/>
      <c r="AFJ173" s="59"/>
      <c r="AFK173" s="59"/>
      <c r="AFL173" s="59"/>
      <c r="AFM173" s="59"/>
      <c r="AFN173" s="59"/>
      <c r="AFO173" s="59"/>
      <c r="AFP173" s="59"/>
      <c r="AFQ173" s="59"/>
      <c r="AFR173" s="59"/>
      <c r="AFS173" s="59"/>
      <c r="AFT173" s="59"/>
      <c r="AFU173" s="59"/>
      <c r="AFV173" s="59"/>
      <c r="AFW173" s="59"/>
      <c r="AFX173" s="59"/>
      <c r="AFY173" s="59"/>
      <c r="AFZ173" s="59"/>
      <c r="AGA173" s="59"/>
      <c r="AGB173" s="59"/>
      <c r="AGC173" s="59"/>
      <c r="AGD173" s="59"/>
      <c r="AGE173" s="59"/>
      <c r="AGF173" s="59"/>
      <c r="AGG173" s="59"/>
      <c r="AGH173" s="59"/>
      <c r="AGI173" s="59"/>
      <c r="AGJ173" s="59"/>
      <c r="AGK173" s="59"/>
      <c r="AGL173" s="59"/>
      <c r="AGM173" s="59"/>
      <c r="AGN173" s="59"/>
      <c r="AGO173" s="59"/>
      <c r="AGP173" s="59"/>
      <c r="AGQ173" s="59"/>
      <c r="AGR173" s="59"/>
      <c r="AGS173" s="59"/>
      <c r="AGT173" s="59"/>
      <c r="AGU173" s="59"/>
      <c r="AGV173" s="59"/>
      <c r="AGW173" s="59"/>
      <c r="AGX173" s="59"/>
      <c r="AGY173" s="59"/>
      <c r="AGZ173" s="59"/>
      <c r="AHA173" s="59"/>
      <c r="AHB173" s="59"/>
      <c r="AHC173" s="59"/>
      <c r="AHD173" s="59"/>
      <c r="AHE173" s="59"/>
      <c r="AHF173" s="59"/>
      <c r="AHG173" s="59"/>
      <c r="AHH173" s="59"/>
      <c r="AHI173" s="59"/>
      <c r="AHJ173" s="59"/>
      <c r="AHK173" s="59"/>
      <c r="AHL173" s="59"/>
      <c r="AHM173" s="59"/>
      <c r="AHN173" s="59"/>
      <c r="AHO173" s="59"/>
      <c r="AHP173" s="59"/>
      <c r="AHQ173" s="59"/>
      <c r="AHR173" s="59"/>
      <c r="AHS173" s="59"/>
      <c r="AHT173" s="59"/>
      <c r="AHU173" s="59"/>
      <c r="AHV173" s="59"/>
      <c r="AHW173" s="59"/>
      <c r="AHX173" s="59"/>
      <c r="AHY173" s="59"/>
      <c r="AHZ173" s="59"/>
      <c r="AIA173" s="59"/>
      <c r="AIB173" s="59"/>
      <c r="AIC173" s="59"/>
      <c r="AID173" s="59"/>
      <c r="AIE173" s="59"/>
      <c r="AIF173" s="59"/>
      <c r="AIG173" s="59"/>
      <c r="AIH173" s="59"/>
      <c r="AII173" s="59"/>
      <c r="AIJ173" s="59"/>
      <c r="AIK173" s="59"/>
      <c r="AIL173" s="59"/>
      <c r="AIM173" s="59"/>
      <c r="AIN173" s="59"/>
      <c r="AIO173" s="59"/>
      <c r="AIP173" s="59"/>
      <c r="AIQ173" s="59"/>
      <c r="AIR173" s="59"/>
      <c r="AIS173" s="59"/>
      <c r="AIT173" s="59"/>
      <c r="AIU173" s="59"/>
      <c r="AIV173" s="59"/>
      <c r="AIW173" s="59"/>
      <c r="AIX173" s="59"/>
      <c r="AIY173" s="59"/>
      <c r="AIZ173" s="59"/>
      <c r="AJA173" s="59"/>
      <c r="AJB173" s="59"/>
      <c r="AJC173" s="59"/>
      <c r="AJD173" s="59"/>
      <c r="AJE173" s="59"/>
      <c r="AJF173" s="59"/>
      <c r="AJG173" s="59"/>
      <c r="AJH173" s="59"/>
      <c r="AJI173" s="59"/>
      <c r="AJJ173" s="59"/>
      <c r="AJK173" s="59"/>
      <c r="AJL173" s="59"/>
      <c r="AJM173" s="59"/>
      <c r="AJN173" s="59"/>
      <c r="AJO173" s="59"/>
      <c r="AJP173" s="59"/>
      <c r="AJQ173" s="59"/>
      <c r="AJR173" s="59"/>
      <c r="AJS173" s="59"/>
      <c r="AJT173" s="59"/>
      <c r="AJU173" s="59"/>
      <c r="AJV173" s="59"/>
      <c r="AJW173" s="59"/>
      <c r="AJX173" s="59"/>
      <c r="AJY173" s="59"/>
      <c r="AJZ173" s="59"/>
      <c r="AKA173" s="59"/>
      <c r="AKB173" s="59"/>
      <c r="AKC173" s="59"/>
      <c r="AKD173" s="59"/>
      <c r="AKE173" s="59"/>
      <c r="AKF173" s="59"/>
      <c r="AKG173" s="59"/>
      <c r="AKH173" s="59"/>
      <c r="AKI173" s="59"/>
      <c r="AKJ173" s="59"/>
      <c r="AKK173" s="59"/>
      <c r="AKL173" s="59"/>
      <c r="AKM173" s="59"/>
      <c r="AKN173" s="59"/>
      <c r="AKO173" s="59"/>
      <c r="AKP173" s="59"/>
      <c r="AKQ173" s="59"/>
      <c r="AKR173" s="59"/>
      <c r="AKS173" s="59"/>
      <c r="AKT173" s="59"/>
      <c r="AKU173" s="59"/>
      <c r="AKV173" s="59"/>
      <c r="AKW173" s="59"/>
      <c r="AKX173" s="59"/>
      <c r="AKY173" s="59"/>
      <c r="AKZ173" s="59"/>
      <c r="ALA173" s="59"/>
      <c r="ALB173" s="59"/>
      <c r="ALC173" s="59"/>
      <c r="ALD173" s="59"/>
      <c r="ALE173" s="59"/>
      <c r="ALF173" s="59"/>
      <c r="ALG173" s="59"/>
      <c r="ALH173" s="59"/>
      <c r="ALI173" s="59"/>
      <c r="ALJ173" s="59"/>
      <c r="ALK173" s="59"/>
      <c r="ALL173" s="59"/>
      <c r="ALM173" s="59"/>
      <c r="ALN173" s="59"/>
      <c r="ALO173" s="59"/>
      <c r="ALP173" s="59"/>
      <c r="ALQ173" s="59"/>
      <c r="ALR173" s="59"/>
      <c r="ALS173" s="59"/>
      <c r="ALT173" s="59"/>
      <c r="ALU173" s="59"/>
      <c r="ALV173" s="59"/>
      <c r="ALW173" s="59"/>
      <c r="ALX173" s="59"/>
      <c r="ALY173" s="59"/>
      <c r="ALZ173" s="59"/>
      <c r="AMA173" s="59"/>
      <c r="AMB173" s="59"/>
      <c r="AMC173" s="59"/>
      <c r="AMD173" s="59"/>
      <c r="AME173" s="59"/>
      <c r="AMF173" s="59"/>
      <c r="AMG173" s="59"/>
      <c r="AMH173" s="59"/>
      <c r="AMI173" s="59"/>
      <c r="AMJ173" s="59"/>
      <c r="AMK173" s="59"/>
      <c r="AML173" s="59"/>
      <c r="AMM173" s="59"/>
      <c r="AMN173" s="59"/>
      <c r="AMO173" s="59"/>
      <c r="AMP173" s="59"/>
      <c r="AMQ173" s="59"/>
      <c r="AMR173" s="59"/>
      <c r="AMS173" s="59"/>
      <c r="AMT173" s="59"/>
      <c r="AMU173" s="59"/>
      <c r="AMV173" s="59"/>
      <c r="AMW173" s="59"/>
      <c r="AMX173" s="59"/>
      <c r="AMY173" s="59"/>
      <c r="AMZ173" s="59"/>
      <c r="ANA173" s="59"/>
      <c r="ANB173" s="59"/>
      <c r="ANC173" s="59"/>
      <c r="AND173" s="59"/>
      <c r="ANE173" s="59"/>
      <c r="ANF173" s="59"/>
      <c r="ANG173" s="59"/>
      <c r="ANH173" s="59"/>
      <c r="ANI173" s="59"/>
      <c r="ANJ173" s="59"/>
      <c r="ANK173" s="59"/>
      <c r="ANL173" s="59"/>
      <c r="ANM173" s="59"/>
      <c r="ANN173" s="59"/>
      <c r="ANO173" s="59"/>
      <c r="ANP173" s="59"/>
      <c r="ANQ173" s="59"/>
      <c r="ANR173" s="59"/>
      <c r="ANS173" s="59"/>
      <c r="ANT173" s="59"/>
      <c r="ANU173" s="59"/>
      <c r="ANV173" s="59"/>
      <c r="ANW173" s="59"/>
      <c r="ANX173" s="59"/>
      <c r="ANY173" s="59"/>
      <c r="ANZ173" s="59"/>
      <c r="AOA173" s="59"/>
      <c r="AOB173" s="59"/>
      <c r="AOC173" s="59"/>
      <c r="AOD173" s="59"/>
      <c r="AOE173" s="59"/>
      <c r="AOF173" s="59"/>
      <c r="AOG173" s="59"/>
      <c r="AOH173" s="59"/>
      <c r="AOI173" s="59"/>
      <c r="AOJ173" s="59"/>
      <c r="AOK173" s="59"/>
      <c r="AOL173" s="59"/>
      <c r="AOM173" s="59"/>
      <c r="AON173" s="59"/>
      <c r="AOO173" s="59"/>
      <c r="AOP173" s="59"/>
      <c r="AOQ173" s="59"/>
      <c r="AOR173" s="59"/>
      <c r="AOS173" s="59"/>
      <c r="AOT173" s="59"/>
      <c r="AOU173" s="59"/>
      <c r="AOV173" s="59"/>
      <c r="AOW173" s="59"/>
      <c r="AOX173" s="59"/>
      <c r="AOY173" s="59"/>
      <c r="AOZ173" s="59"/>
      <c r="APA173" s="59"/>
      <c r="APB173" s="59"/>
      <c r="APC173" s="59"/>
      <c r="APD173" s="59"/>
      <c r="APE173" s="59"/>
      <c r="APF173" s="59"/>
      <c r="APG173" s="59"/>
      <c r="APH173" s="59"/>
      <c r="API173" s="59"/>
      <c r="APJ173" s="59"/>
      <c r="APK173" s="59"/>
      <c r="APL173" s="59"/>
      <c r="APM173" s="59"/>
      <c r="APN173" s="59"/>
      <c r="APO173" s="59"/>
      <c r="APP173" s="59"/>
      <c r="APQ173" s="59"/>
      <c r="APR173" s="59"/>
      <c r="APS173" s="59"/>
      <c r="APT173" s="59"/>
      <c r="APU173" s="59"/>
      <c r="APV173" s="59"/>
      <c r="APW173" s="59"/>
      <c r="APX173" s="59"/>
      <c r="APY173" s="59"/>
      <c r="APZ173" s="59"/>
      <c r="AQA173" s="59"/>
      <c r="AQB173" s="59"/>
      <c r="AQC173" s="59"/>
      <c r="AQD173" s="59"/>
      <c r="AQE173" s="59"/>
      <c r="AQF173" s="59"/>
      <c r="AQG173" s="59"/>
      <c r="AQH173" s="59"/>
      <c r="AQI173" s="59"/>
      <c r="AQJ173" s="59"/>
      <c r="AQK173" s="59"/>
      <c r="AQL173" s="59"/>
      <c r="AQM173" s="59"/>
      <c r="AQN173" s="59"/>
      <c r="AQO173" s="59"/>
      <c r="AQP173" s="59"/>
      <c r="AQQ173" s="59"/>
      <c r="AQR173" s="59"/>
      <c r="AQS173" s="59"/>
      <c r="AQT173" s="59"/>
      <c r="AQU173" s="59"/>
      <c r="AQV173" s="59"/>
      <c r="AQW173" s="59"/>
      <c r="AQX173" s="59"/>
      <c r="AQY173" s="59"/>
      <c r="AQZ173" s="59"/>
      <c r="ARA173" s="59"/>
      <c r="ARB173" s="59"/>
      <c r="ARC173" s="59"/>
      <c r="ARD173" s="59"/>
      <c r="ARE173" s="59"/>
      <c r="ARF173" s="59"/>
      <c r="ARG173" s="59"/>
      <c r="ARH173" s="59"/>
      <c r="ARI173" s="59"/>
      <c r="ARJ173" s="59"/>
      <c r="ARK173" s="59"/>
      <c r="ARL173" s="59"/>
      <c r="ARM173" s="59"/>
      <c r="ARN173" s="59"/>
      <c r="ARO173" s="59"/>
      <c r="ARP173" s="59"/>
      <c r="ARQ173" s="59"/>
      <c r="ARR173" s="59"/>
      <c r="ARS173" s="59"/>
      <c r="ART173" s="59"/>
      <c r="ARU173" s="59"/>
      <c r="ARV173" s="59"/>
      <c r="ARW173" s="59"/>
      <c r="ARX173" s="59"/>
      <c r="ARY173" s="59"/>
      <c r="ARZ173" s="59"/>
      <c r="ASA173" s="59"/>
      <c r="ASB173" s="59"/>
      <c r="ASC173" s="59"/>
      <c r="ASD173" s="59"/>
      <c r="ASE173" s="59"/>
      <c r="ASF173" s="59"/>
      <c r="ASG173" s="59"/>
      <c r="ASH173" s="59"/>
      <c r="ASI173" s="59"/>
      <c r="ASJ173" s="59"/>
      <c r="ASK173" s="59"/>
      <c r="ASL173" s="59"/>
      <c r="ASM173" s="59"/>
      <c r="ASN173" s="59"/>
      <c r="ASO173" s="59"/>
      <c r="ASP173" s="59"/>
      <c r="ASQ173" s="59"/>
      <c r="ASR173" s="59"/>
      <c r="ASS173" s="59"/>
      <c r="AST173" s="59"/>
      <c r="ASU173" s="59"/>
      <c r="ASV173" s="59"/>
      <c r="ASW173" s="59"/>
      <c r="ASX173" s="59"/>
      <c r="ASY173" s="59"/>
      <c r="ASZ173" s="59"/>
      <c r="ATA173" s="59"/>
      <c r="ATB173" s="59"/>
      <c r="ATC173" s="59"/>
      <c r="ATD173" s="59"/>
      <c r="ATE173" s="59"/>
      <c r="ATF173" s="59"/>
      <c r="ATG173" s="59"/>
      <c r="ATH173" s="59"/>
      <c r="ATI173" s="59"/>
      <c r="ATJ173" s="59"/>
      <c r="ATK173" s="59"/>
      <c r="ATL173" s="59"/>
      <c r="ATM173" s="59"/>
      <c r="ATN173" s="59"/>
      <c r="ATO173" s="59"/>
      <c r="ATP173" s="59"/>
      <c r="ATQ173" s="59"/>
      <c r="ATR173" s="59"/>
      <c r="ATS173" s="59"/>
      <c r="ATT173" s="59"/>
      <c r="ATU173" s="59"/>
      <c r="ATV173" s="59"/>
      <c r="ATW173" s="59"/>
      <c r="ATX173" s="59"/>
      <c r="ATY173" s="59"/>
      <c r="ATZ173" s="59"/>
      <c r="AUA173" s="59"/>
      <c r="AUB173" s="59"/>
      <c r="AUC173" s="59"/>
      <c r="AUD173" s="59"/>
      <c r="AUE173" s="59"/>
      <c r="AUF173" s="59"/>
      <c r="AUG173" s="59"/>
      <c r="AUH173" s="59"/>
      <c r="AUI173" s="59"/>
      <c r="AUJ173" s="59"/>
      <c r="AUK173" s="59"/>
      <c r="AUL173" s="59"/>
      <c r="AUM173" s="59"/>
      <c r="AUN173" s="59"/>
      <c r="AUO173" s="59"/>
      <c r="AUP173" s="59"/>
      <c r="AUQ173" s="59"/>
      <c r="AUR173" s="59"/>
      <c r="AUS173" s="59"/>
      <c r="AUT173" s="59"/>
      <c r="AUU173" s="59"/>
      <c r="AUV173" s="59"/>
      <c r="AUW173" s="59"/>
      <c r="AUX173" s="59"/>
      <c r="AUY173" s="59"/>
      <c r="AUZ173" s="59"/>
      <c r="AVA173" s="59"/>
      <c r="AVB173" s="59"/>
      <c r="AVC173" s="59"/>
      <c r="AVD173" s="59"/>
      <c r="AVE173" s="59"/>
      <c r="AVF173" s="59"/>
      <c r="AVG173" s="59"/>
      <c r="AVH173" s="59"/>
      <c r="AVI173" s="59"/>
      <c r="AVJ173" s="59"/>
      <c r="AVK173" s="59"/>
      <c r="AVL173" s="59"/>
      <c r="AVM173" s="59"/>
      <c r="AVN173" s="59"/>
      <c r="AVO173" s="59"/>
      <c r="AVP173" s="59"/>
      <c r="AVQ173" s="59"/>
      <c r="AVR173" s="59"/>
      <c r="AVS173" s="59"/>
      <c r="AVT173" s="59"/>
      <c r="AVU173" s="59"/>
      <c r="AVV173" s="59"/>
      <c r="AVW173" s="59"/>
      <c r="AVX173" s="59"/>
      <c r="AVY173" s="59"/>
      <c r="AVZ173" s="59"/>
      <c r="AWA173" s="59"/>
      <c r="AWB173" s="59"/>
      <c r="AWC173" s="59"/>
      <c r="AWD173" s="59"/>
      <c r="AWE173" s="59"/>
      <c r="AWF173" s="59"/>
      <c r="AWG173" s="59"/>
      <c r="AWH173" s="59"/>
      <c r="AWI173" s="59"/>
      <c r="AWJ173" s="59"/>
      <c r="AWK173" s="59"/>
      <c r="AWL173" s="59"/>
      <c r="AWM173" s="59"/>
      <c r="AWN173" s="59"/>
      <c r="AWO173" s="59"/>
      <c r="AWP173" s="59"/>
      <c r="AWQ173" s="59"/>
      <c r="AWR173" s="59"/>
      <c r="AWS173" s="59"/>
      <c r="AWT173" s="59"/>
      <c r="AWU173" s="59"/>
      <c r="AWV173" s="59"/>
      <c r="AWW173" s="59"/>
      <c r="AWX173" s="59"/>
      <c r="AWY173" s="59"/>
      <c r="AWZ173" s="59"/>
      <c r="AXA173" s="59"/>
      <c r="AXB173" s="59"/>
      <c r="AXC173" s="59"/>
      <c r="AXD173" s="59"/>
      <c r="AXE173" s="59"/>
      <c r="AXF173" s="59"/>
      <c r="AXG173" s="59"/>
      <c r="AXH173" s="59"/>
      <c r="AXI173" s="59"/>
      <c r="AXJ173" s="59"/>
      <c r="AXK173" s="59"/>
      <c r="AXL173" s="59"/>
      <c r="AXM173" s="59"/>
      <c r="AXN173" s="59"/>
      <c r="AXO173" s="59"/>
      <c r="AXP173" s="59"/>
      <c r="AXQ173" s="59"/>
      <c r="AXR173" s="59"/>
      <c r="AXS173" s="59"/>
      <c r="AXT173" s="59"/>
      <c r="AXU173" s="59"/>
      <c r="AXV173" s="59"/>
      <c r="AXW173" s="59"/>
      <c r="AXX173" s="59"/>
      <c r="AXY173" s="59"/>
      <c r="AXZ173" s="59"/>
      <c r="AYA173" s="59"/>
      <c r="AYB173" s="59"/>
      <c r="AYC173" s="59"/>
      <c r="AYD173" s="59"/>
      <c r="AYE173" s="59"/>
      <c r="AYF173" s="59"/>
      <c r="AYG173" s="59"/>
      <c r="AYH173" s="59"/>
      <c r="AYI173" s="59"/>
      <c r="AYJ173" s="59"/>
      <c r="AYK173" s="59"/>
      <c r="AYL173" s="59"/>
      <c r="AYM173" s="59"/>
      <c r="AYN173" s="59"/>
      <c r="AYO173" s="59"/>
      <c r="AYP173" s="59"/>
      <c r="AYQ173" s="59"/>
      <c r="AYR173" s="59"/>
      <c r="AYS173" s="59"/>
      <c r="AYT173" s="59"/>
      <c r="AYU173" s="59"/>
      <c r="AYV173" s="59"/>
      <c r="AYW173" s="59"/>
      <c r="AYX173" s="59"/>
      <c r="AYY173" s="59"/>
      <c r="AYZ173" s="59"/>
      <c r="AZA173" s="59"/>
      <c r="AZB173" s="59"/>
      <c r="AZC173" s="59"/>
      <c r="AZD173" s="59"/>
      <c r="AZE173" s="59"/>
      <c r="AZF173" s="59"/>
      <c r="AZG173" s="59"/>
      <c r="AZH173" s="59"/>
      <c r="AZI173" s="59"/>
      <c r="AZJ173" s="59"/>
      <c r="AZK173" s="59"/>
      <c r="AZL173" s="59"/>
      <c r="AZM173" s="59"/>
      <c r="AZN173" s="59"/>
      <c r="AZO173" s="59"/>
      <c r="AZP173" s="59"/>
      <c r="AZQ173" s="59"/>
      <c r="AZR173" s="59"/>
      <c r="AZS173" s="59"/>
      <c r="AZT173" s="59"/>
      <c r="AZU173" s="59"/>
      <c r="AZV173" s="59"/>
      <c r="AZW173" s="59"/>
      <c r="AZX173" s="59"/>
      <c r="AZY173" s="59"/>
      <c r="AZZ173" s="59"/>
      <c r="BAA173" s="59"/>
      <c r="BAB173" s="59"/>
      <c r="BAC173" s="59"/>
      <c r="BAD173" s="59"/>
      <c r="BAE173" s="59"/>
      <c r="BAF173" s="59"/>
      <c r="BAG173" s="59"/>
      <c r="BAH173" s="59"/>
      <c r="BAI173" s="59"/>
      <c r="BAJ173" s="59"/>
      <c r="BAK173" s="59"/>
      <c r="BAL173" s="59"/>
      <c r="BAM173" s="59"/>
      <c r="BAN173" s="59"/>
      <c r="BAO173" s="59"/>
      <c r="BAP173" s="59"/>
      <c r="BAQ173" s="59"/>
      <c r="BAR173" s="59"/>
      <c r="BAS173" s="59"/>
      <c r="BAT173" s="59"/>
      <c r="BAU173" s="59"/>
      <c r="BAV173" s="59"/>
      <c r="BAW173" s="59"/>
      <c r="BAX173" s="59"/>
      <c r="BAY173" s="59"/>
      <c r="BAZ173" s="59"/>
      <c r="BBA173" s="59"/>
      <c r="BBB173" s="59"/>
      <c r="BBC173" s="59"/>
      <c r="BBD173" s="59"/>
      <c r="BBE173" s="59"/>
      <c r="BBF173" s="59"/>
      <c r="BBG173" s="59"/>
      <c r="BBH173" s="59"/>
      <c r="BBI173" s="59"/>
      <c r="BBJ173" s="59"/>
      <c r="BBK173" s="59"/>
      <c r="BBL173" s="59"/>
      <c r="BBM173" s="59"/>
      <c r="BBN173" s="59"/>
      <c r="BBO173" s="59"/>
      <c r="BBP173" s="59"/>
      <c r="BBQ173" s="59"/>
      <c r="BBR173" s="59"/>
      <c r="BBS173" s="59"/>
      <c r="BBT173" s="59"/>
      <c r="BBU173" s="59"/>
      <c r="BBV173" s="59"/>
      <c r="BBW173" s="59"/>
      <c r="BBX173" s="59"/>
      <c r="BBY173" s="59"/>
      <c r="BBZ173" s="59"/>
      <c r="BCA173" s="59"/>
      <c r="BCB173" s="59"/>
      <c r="BCC173" s="59"/>
      <c r="BCD173" s="59"/>
      <c r="BCE173" s="59"/>
      <c r="BCF173" s="59"/>
      <c r="BCG173" s="59"/>
      <c r="BCH173" s="59"/>
      <c r="BCI173" s="59"/>
      <c r="BCJ173" s="59"/>
      <c r="BCK173" s="59"/>
      <c r="BCL173" s="59"/>
      <c r="BCM173" s="59"/>
      <c r="BCN173" s="59"/>
      <c r="BCO173" s="59"/>
      <c r="BCP173" s="59"/>
      <c r="BCQ173" s="59"/>
      <c r="BCR173" s="59"/>
      <c r="BCS173" s="59"/>
      <c r="BCT173" s="59"/>
      <c r="BCU173" s="59"/>
      <c r="BCV173" s="59"/>
      <c r="BCW173" s="59"/>
      <c r="BCX173" s="59"/>
      <c r="BCY173" s="59"/>
      <c r="BCZ173" s="59"/>
      <c r="BDA173" s="59"/>
      <c r="BDB173" s="59"/>
      <c r="BDC173" s="59"/>
      <c r="BDD173" s="59"/>
      <c r="BDE173" s="59"/>
      <c r="BDF173" s="59"/>
      <c r="BDG173" s="59"/>
      <c r="BDH173" s="59"/>
      <c r="BDI173" s="59"/>
      <c r="BDJ173" s="59"/>
      <c r="BDK173" s="59"/>
      <c r="BDL173" s="59"/>
      <c r="BDM173" s="59"/>
      <c r="BDN173" s="59"/>
      <c r="BDO173" s="59"/>
      <c r="BDP173" s="59"/>
      <c r="BDQ173" s="59"/>
      <c r="BDR173" s="59"/>
      <c r="BDS173" s="59"/>
      <c r="BDT173" s="59"/>
      <c r="BDU173" s="59"/>
      <c r="BDV173" s="59"/>
      <c r="BDW173" s="59"/>
      <c r="BDX173" s="59"/>
      <c r="BDY173" s="59"/>
      <c r="BDZ173" s="59"/>
      <c r="BEA173" s="59"/>
      <c r="BEB173" s="59"/>
      <c r="BEC173" s="59"/>
      <c r="BED173" s="59"/>
      <c r="BEE173" s="59"/>
      <c r="BEF173" s="59"/>
      <c r="BEG173" s="59"/>
      <c r="BEH173" s="59"/>
      <c r="BEI173" s="59"/>
      <c r="BEJ173" s="59"/>
      <c r="BEK173" s="59"/>
      <c r="BEL173" s="59"/>
      <c r="BEM173" s="59"/>
      <c r="BEN173" s="59"/>
      <c r="BEO173" s="59"/>
      <c r="BEP173" s="59"/>
      <c r="BEQ173" s="59"/>
      <c r="BER173" s="59"/>
      <c r="BES173" s="59"/>
      <c r="BET173" s="59"/>
      <c r="BEU173" s="59"/>
      <c r="BEV173" s="59"/>
      <c r="BEW173" s="59"/>
      <c r="BEX173" s="59"/>
      <c r="BEY173" s="59"/>
      <c r="BEZ173" s="59"/>
      <c r="BFA173" s="59"/>
      <c r="BFB173" s="59"/>
      <c r="BFC173" s="59"/>
      <c r="BFD173" s="59"/>
      <c r="BFE173" s="59"/>
      <c r="BFF173" s="59"/>
      <c r="BFG173" s="59"/>
      <c r="BFH173" s="59"/>
      <c r="BFI173" s="59"/>
      <c r="BFJ173" s="59"/>
      <c r="BFK173" s="59"/>
      <c r="BFL173" s="59"/>
      <c r="BFM173" s="59"/>
      <c r="BFN173" s="59"/>
      <c r="BFO173" s="59"/>
      <c r="BFP173" s="59"/>
      <c r="BFQ173" s="59"/>
      <c r="BFR173" s="59"/>
      <c r="BFS173" s="59"/>
      <c r="BFT173" s="59"/>
      <c r="BFU173" s="59"/>
      <c r="BFV173" s="59"/>
      <c r="BFW173" s="59"/>
      <c r="BFX173" s="59"/>
      <c r="BFY173" s="59"/>
      <c r="BFZ173" s="59"/>
      <c r="BGA173" s="59"/>
      <c r="BGB173" s="59"/>
      <c r="BGC173" s="59"/>
      <c r="BGD173" s="59"/>
      <c r="BGE173" s="59"/>
      <c r="BGF173" s="59"/>
      <c r="BGG173" s="59"/>
      <c r="BGH173" s="59"/>
      <c r="BGI173" s="59"/>
      <c r="BGJ173" s="59"/>
      <c r="BGK173" s="59"/>
      <c r="BGL173" s="59"/>
      <c r="BGM173" s="59"/>
      <c r="BGN173" s="59"/>
      <c r="BGO173" s="59"/>
      <c r="BGP173" s="59"/>
      <c r="BGQ173" s="59"/>
      <c r="BGR173" s="59"/>
      <c r="BGS173" s="59"/>
      <c r="BGT173" s="59"/>
      <c r="BGU173" s="59"/>
      <c r="BGV173" s="59"/>
      <c r="BGW173" s="59"/>
      <c r="BGX173" s="59"/>
      <c r="BGY173" s="59"/>
      <c r="BGZ173" s="59"/>
      <c r="BHA173" s="59"/>
      <c r="BHB173" s="59"/>
      <c r="BHC173" s="59"/>
      <c r="BHD173" s="59"/>
      <c r="BHE173" s="59"/>
      <c r="BHF173" s="59"/>
      <c r="BHG173" s="59"/>
      <c r="BHH173" s="59"/>
      <c r="BHI173" s="59"/>
      <c r="BHJ173" s="59"/>
      <c r="BHK173" s="59"/>
      <c r="BHL173" s="59"/>
      <c r="BHM173" s="59"/>
      <c r="BHN173" s="59"/>
      <c r="BHO173" s="59"/>
      <c r="BHP173" s="59"/>
      <c r="BHQ173" s="59"/>
      <c r="BHR173" s="59"/>
      <c r="BHS173" s="59"/>
      <c r="BHT173" s="59"/>
      <c r="BHU173" s="59"/>
      <c r="BHV173" s="59"/>
      <c r="BHW173" s="59"/>
      <c r="BHX173" s="59"/>
      <c r="BHY173" s="59"/>
      <c r="BHZ173" s="59"/>
      <c r="BIA173" s="59"/>
      <c r="BIB173" s="59"/>
      <c r="BIC173" s="59"/>
      <c r="BID173" s="59"/>
      <c r="BIE173" s="59"/>
      <c r="BIF173" s="59"/>
      <c r="BIG173" s="59"/>
      <c r="BIH173" s="59"/>
      <c r="BII173" s="59"/>
      <c r="BIJ173" s="59"/>
      <c r="BIK173" s="59"/>
      <c r="BIL173" s="59"/>
      <c r="BIM173" s="59"/>
      <c r="BIN173" s="59"/>
      <c r="BIO173" s="59"/>
      <c r="BIP173" s="59"/>
      <c r="BIQ173" s="59"/>
      <c r="BIR173" s="59"/>
      <c r="BIS173" s="59"/>
      <c r="BIT173" s="59"/>
      <c r="BIU173" s="59"/>
      <c r="BIV173" s="59"/>
      <c r="BIW173" s="59"/>
      <c r="BIX173" s="59"/>
      <c r="BIY173" s="59"/>
      <c r="BIZ173" s="59"/>
      <c r="BJA173" s="59"/>
      <c r="BJB173" s="59"/>
      <c r="BJC173" s="59"/>
      <c r="BJD173" s="59"/>
      <c r="BJE173" s="59"/>
      <c r="BJF173" s="59"/>
      <c r="BJG173" s="59"/>
      <c r="BJH173" s="59"/>
      <c r="BJI173" s="59"/>
      <c r="BJJ173" s="59"/>
      <c r="BJK173" s="59"/>
      <c r="BJL173" s="59"/>
      <c r="BJM173" s="59"/>
      <c r="BJN173" s="59"/>
      <c r="BJO173" s="59"/>
      <c r="BJP173" s="59"/>
      <c r="BJQ173" s="59"/>
      <c r="BJR173" s="59"/>
      <c r="BJS173" s="59"/>
      <c r="BJT173" s="59"/>
      <c r="BJU173" s="59"/>
      <c r="BJV173" s="59"/>
      <c r="BJW173" s="59"/>
      <c r="BJX173" s="59"/>
      <c r="BJY173" s="59"/>
      <c r="BJZ173" s="59"/>
      <c r="BKA173" s="59"/>
      <c r="BKB173" s="59"/>
      <c r="BKC173" s="59"/>
      <c r="BKD173" s="59"/>
      <c r="BKE173" s="59"/>
      <c r="BKF173" s="59"/>
      <c r="BKG173" s="59"/>
      <c r="BKH173" s="59"/>
      <c r="BKI173" s="59"/>
      <c r="BKJ173" s="59"/>
      <c r="BKK173" s="59"/>
      <c r="BKL173" s="59"/>
      <c r="BKM173" s="59"/>
      <c r="BKN173" s="59"/>
      <c r="BKO173" s="59"/>
      <c r="BKP173" s="59"/>
      <c r="BKQ173" s="59"/>
      <c r="BKR173" s="59"/>
      <c r="BKS173" s="59"/>
      <c r="BKT173" s="59"/>
      <c r="BKU173" s="59"/>
      <c r="BKV173" s="59"/>
      <c r="BKW173" s="59"/>
      <c r="BKX173" s="59"/>
      <c r="BKY173" s="59"/>
      <c r="BKZ173" s="59"/>
      <c r="BLA173" s="59"/>
      <c r="BLB173" s="59"/>
      <c r="BLC173" s="59"/>
      <c r="BLD173" s="59"/>
      <c r="BLE173" s="59"/>
      <c r="BLF173" s="59"/>
      <c r="BLG173" s="59"/>
      <c r="BLH173" s="59"/>
      <c r="BLI173" s="59"/>
      <c r="BLJ173" s="59"/>
      <c r="BLK173" s="59"/>
      <c r="BLL173" s="59"/>
      <c r="BLM173" s="59"/>
      <c r="BLN173" s="59"/>
      <c r="BLO173" s="59"/>
      <c r="BLP173" s="59"/>
      <c r="BLQ173" s="59"/>
      <c r="BLR173" s="59"/>
      <c r="BLS173" s="59"/>
      <c r="BLT173" s="59"/>
      <c r="BLU173" s="59"/>
      <c r="BLV173" s="59"/>
      <c r="BLW173" s="59"/>
      <c r="BLX173" s="59"/>
      <c r="BLY173" s="59"/>
      <c r="BLZ173" s="59"/>
      <c r="BMA173" s="59"/>
      <c r="BMB173" s="59"/>
      <c r="BMC173" s="59"/>
      <c r="BMD173" s="59"/>
      <c r="BME173" s="59"/>
      <c r="BMF173" s="59"/>
      <c r="BMG173" s="59"/>
      <c r="BMH173" s="59"/>
      <c r="BMI173" s="59"/>
      <c r="BMJ173" s="59"/>
      <c r="BMK173" s="59"/>
      <c r="BML173" s="59"/>
      <c r="BMM173" s="59"/>
      <c r="BMN173" s="59"/>
      <c r="BMO173" s="59"/>
      <c r="BMP173" s="59"/>
      <c r="BMQ173" s="59"/>
      <c r="BMR173" s="59"/>
      <c r="BMS173" s="59"/>
      <c r="BMT173" s="59"/>
      <c r="BMU173" s="59"/>
      <c r="BMV173" s="59"/>
      <c r="BMW173" s="59"/>
      <c r="BMX173" s="59"/>
      <c r="BMY173" s="59"/>
      <c r="BMZ173" s="59"/>
      <c r="BNA173" s="59"/>
      <c r="BNB173" s="59"/>
      <c r="BNC173" s="59"/>
      <c r="BND173" s="59"/>
      <c r="BNE173" s="59"/>
      <c r="BNF173" s="59"/>
      <c r="BNG173" s="59"/>
      <c r="BNH173" s="59"/>
      <c r="BNI173" s="59"/>
      <c r="BNJ173" s="59"/>
      <c r="BNK173" s="59"/>
      <c r="BNL173" s="59"/>
      <c r="BNM173" s="59"/>
      <c r="BNN173" s="59"/>
      <c r="BNO173" s="59"/>
      <c r="BNP173" s="59"/>
      <c r="BNQ173" s="59"/>
      <c r="BNR173" s="59"/>
      <c r="BNS173" s="59"/>
      <c r="BNT173" s="59"/>
      <c r="BNU173" s="59"/>
      <c r="BNV173" s="59"/>
      <c r="BNW173" s="59"/>
      <c r="BNX173" s="59"/>
      <c r="BNY173" s="59"/>
      <c r="BNZ173" s="59"/>
      <c r="BOA173" s="59"/>
      <c r="BOB173" s="59"/>
      <c r="BOC173" s="59"/>
      <c r="BOD173" s="59"/>
      <c r="BOE173" s="59"/>
      <c r="BOF173" s="59"/>
      <c r="BOG173" s="59"/>
      <c r="BOH173" s="59"/>
      <c r="BOI173" s="59"/>
      <c r="BOJ173" s="59"/>
      <c r="BOK173" s="59"/>
      <c r="BOL173" s="59"/>
      <c r="BOM173" s="59"/>
      <c r="BON173" s="59"/>
      <c r="BOO173" s="59"/>
      <c r="BOP173" s="59"/>
      <c r="BOQ173" s="59"/>
      <c r="BOR173" s="59"/>
      <c r="BOS173" s="59"/>
      <c r="BOT173" s="59"/>
      <c r="BOU173" s="59"/>
      <c r="BOV173" s="59"/>
      <c r="BOW173" s="59"/>
      <c r="BOX173" s="59"/>
      <c r="BOY173" s="59"/>
      <c r="BOZ173" s="59"/>
      <c r="BPA173" s="59"/>
      <c r="BPB173" s="59"/>
      <c r="BPC173" s="59"/>
      <c r="BPD173" s="59"/>
      <c r="BPE173" s="59"/>
      <c r="BPF173" s="59"/>
      <c r="BPG173" s="59"/>
      <c r="BPH173" s="59"/>
      <c r="BPI173" s="59"/>
      <c r="BPJ173" s="59"/>
      <c r="BPK173" s="59"/>
      <c r="BPL173" s="59"/>
      <c r="BPM173" s="59"/>
      <c r="BPN173" s="59"/>
      <c r="BPO173" s="59"/>
      <c r="BPP173" s="59"/>
      <c r="BPQ173" s="59"/>
      <c r="BPR173" s="59"/>
      <c r="BPS173" s="59"/>
      <c r="BPT173" s="59"/>
      <c r="BPU173" s="59"/>
      <c r="BPV173" s="59"/>
      <c r="BPW173" s="59"/>
      <c r="BPX173" s="59"/>
      <c r="BPY173" s="59"/>
      <c r="BPZ173" s="59"/>
      <c r="BQA173" s="59"/>
      <c r="BQB173" s="59"/>
      <c r="BQC173" s="59"/>
      <c r="BQD173" s="59"/>
      <c r="BQE173" s="59"/>
      <c r="BQF173" s="59"/>
      <c r="BQG173" s="59"/>
      <c r="BQH173" s="59"/>
      <c r="BQI173" s="59"/>
      <c r="BQJ173" s="59"/>
      <c r="BQK173" s="59"/>
      <c r="BQL173" s="59"/>
      <c r="BQM173" s="59"/>
      <c r="BQN173" s="59"/>
      <c r="BQO173" s="59"/>
      <c r="BQP173" s="59"/>
      <c r="BQQ173" s="59"/>
      <c r="BQR173" s="59"/>
      <c r="BQS173" s="59"/>
      <c r="BQT173" s="59"/>
      <c r="BQU173" s="59"/>
      <c r="BQV173" s="59"/>
      <c r="BQW173" s="59"/>
      <c r="BQX173" s="59"/>
      <c r="BQY173" s="59"/>
      <c r="BQZ173" s="59"/>
      <c r="BRA173" s="59"/>
      <c r="BRB173" s="59"/>
      <c r="BRC173" s="59"/>
      <c r="BRD173" s="59"/>
      <c r="BRE173" s="59"/>
      <c r="BRF173" s="59"/>
      <c r="BRG173" s="59"/>
      <c r="BRH173" s="59"/>
      <c r="BRI173" s="59"/>
      <c r="BRJ173" s="59"/>
      <c r="BRK173" s="59"/>
      <c r="BRL173" s="59"/>
      <c r="BRM173" s="59"/>
      <c r="BRN173" s="59"/>
      <c r="BRO173" s="59"/>
      <c r="BRP173" s="59"/>
      <c r="BRQ173" s="59"/>
      <c r="BRR173" s="59"/>
      <c r="BRS173" s="59"/>
      <c r="BRT173" s="59"/>
      <c r="BRU173" s="59"/>
      <c r="BRV173" s="59"/>
      <c r="BRW173" s="59"/>
      <c r="BRX173" s="59"/>
      <c r="BRY173" s="59"/>
      <c r="BRZ173" s="59"/>
      <c r="BSA173" s="59"/>
      <c r="BSB173" s="59"/>
      <c r="BSC173" s="59"/>
      <c r="BSD173" s="59"/>
      <c r="BSE173" s="59"/>
      <c r="BSF173" s="59"/>
      <c r="BSG173" s="59"/>
      <c r="BSH173" s="59"/>
      <c r="BSI173" s="59"/>
      <c r="BSJ173" s="59"/>
      <c r="BSK173" s="59"/>
      <c r="BSL173" s="59"/>
      <c r="BSM173" s="59"/>
      <c r="BSN173" s="59"/>
      <c r="BSO173" s="59"/>
      <c r="BSP173" s="59"/>
      <c r="BSQ173" s="59"/>
      <c r="BSR173" s="59"/>
      <c r="BSS173" s="59"/>
      <c r="BST173" s="59"/>
      <c r="BSU173" s="59"/>
      <c r="BSV173" s="59"/>
      <c r="BSW173" s="59"/>
      <c r="BSX173" s="59"/>
      <c r="BSY173" s="59"/>
      <c r="BSZ173" s="59"/>
      <c r="BTA173" s="59"/>
      <c r="BTB173" s="59"/>
      <c r="BTC173" s="59"/>
      <c r="BTD173" s="59"/>
      <c r="BTE173" s="59"/>
      <c r="BTF173" s="59"/>
      <c r="BTG173" s="59"/>
      <c r="BTH173" s="59"/>
      <c r="BTI173" s="59"/>
      <c r="BTJ173" s="59"/>
      <c r="BTK173" s="59"/>
      <c r="BTL173" s="59"/>
      <c r="BTM173" s="59"/>
      <c r="BTN173" s="59"/>
      <c r="BTO173" s="59"/>
      <c r="BTP173" s="59"/>
      <c r="BTQ173" s="59"/>
      <c r="BTR173" s="59"/>
      <c r="BTS173" s="59"/>
      <c r="BTT173" s="59"/>
      <c r="BTU173" s="59"/>
      <c r="BTV173" s="59"/>
      <c r="BTW173" s="59"/>
      <c r="BTX173" s="59"/>
      <c r="BTY173" s="59"/>
      <c r="BTZ173" s="59"/>
      <c r="BUA173" s="59"/>
      <c r="BUB173" s="59"/>
      <c r="BUC173" s="59"/>
      <c r="BUD173" s="59"/>
      <c r="BUE173" s="59"/>
      <c r="BUF173" s="59"/>
      <c r="BUG173" s="59"/>
      <c r="BUH173" s="59"/>
      <c r="BUI173" s="59"/>
      <c r="BUJ173" s="59"/>
      <c r="BUK173" s="59"/>
      <c r="BUL173" s="59"/>
      <c r="BUM173" s="59"/>
      <c r="BUN173" s="59"/>
      <c r="BUO173" s="59"/>
      <c r="BUP173" s="59"/>
      <c r="BUQ173" s="59"/>
      <c r="BUR173" s="59"/>
      <c r="BUS173" s="59"/>
      <c r="BUT173" s="59"/>
      <c r="BUU173" s="59"/>
      <c r="BUV173" s="59"/>
      <c r="BUW173" s="59"/>
      <c r="BUX173" s="59"/>
      <c r="BUY173" s="59"/>
      <c r="BUZ173" s="59"/>
      <c r="BVA173" s="59"/>
      <c r="BVB173" s="59"/>
      <c r="BVC173" s="59"/>
      <c r="BVD173" s="59"/>
      <c r="BVE173" s="59"/>
      <c r="BVF173" s="59"/>
      <c r="BVG173" s="59"/>
      <c r="BVH173" s="59"/>
      <c r="BVI173" s="59"/>
      <c r="BVJ173" s="59"/>
      <c r="BVK173" s="59"/>
      <c r="BVL173" s="59"/>
      <c r="BVM173" s="59"/>
      <c r="BVN173" s="59"/>
      <c r="BVO173" s="59"/>
      <c r="BVP173" s="59"/>
      <c r="BVQ173" s="59"/>
      <c r="BVR173" s="59"/>
      <c r="BVS173" s="59"/>
      <c r="BVT173" s="59"/>
      <c r="BVU173" s="59"/>
      <c r="BVV173" s="59"/>
      <c r="BVW173" s="59"/>
      <c r="BVX173" s="59"/>
      <c r="BVY173" s="59"/>
      <c r="BVZ173" s="59"/>
      <c r="BWA173" s="59"/>
      <c r="BWB173" s="59"/>
      <c r="BWC173" s="59"/>
      <c r="BWD173" s="59"/>
      <c r="BWE173" s="59"/>
      <c r="BWF173" s="59"/>
      <c r="BWG173" s="59"/>
      <c r="BWH173" s="59"/>
      <c r="BWI173" s="59"/>
      <c r="BWJ173" s="59"/>
      <c r="BWK173" s="59"/>
      <c r="BWL173" s="59"/>
      <c r="BWM173" s="59"/>
      <c r="BWN173" s="59"/>
      <c r="BWO173" s="59"/>
      <c r="BWP173" s="59"/>
      <c r="BWQ173" s="59"/>
      <c r="BWR173" s="59"/>
      <c r="BWS173" s="59"/>
      <c r="BWT173" s="59"/>
      <c r="BWU173" s="59"/>
      <c r="BWV173" s="59"/>
      <c r="BWW173" s="59"/>
      <c r="BWX173" s="59"/>
      <c r="BWY173" s="59"/>
      <c r="BWZ173" s="59"/>
      <c r="BXA173" s="59"/>
      <c r="BXB173" s="59"/>
      <c r="BXC173" s="59"/>
      <c r="BXD173" s="59"/>
      <c r="BXE173" s="59"/>
      <c r="BXF173" s="59"/>
      <c r="BXG173" s="59"/>
      <c r="BXH173" s="59"/>
      <c r="BXI173" s="59"/>
      <c r="BXJ173" s="59"/>
      <c r="BXK173" s="59"/>
      <c r="BXL173" s="59"/>
      <c r="BXM173" s="59"/>
      <c r="BXN173" s="59"/>
      <c r="BXO173" s="59"/>
      <c r="BXP173" s="59"/>
      <c r="BXQ173" s="59"/>
      <c r="BXR173" s="59"/>
      <c r="BXS173" s="59"/>
      <c r="BXT173" s="59"/>
      <c r="BXU173" s="59"/>
      <c r="BXV173" s="59"/>
      <c r="BXW173" s="59"/>
      <c r="BXX173" s="59"/>
      <c r="BXY173" s="59"/>
      <c r="BXZ173" s="59"/>
      <c r="BYA173" s="59"/>
      <c r="BYB173" s="59"/>
      <c r="BYC173" s="59"/>
      <c r="BYD173" s="59"/>
      <c r="BYE173" s="59"/>
      <c r="BYF173" s="59"/>
      <c r="BYG173" s="59"/>
      <c r="BYH173" s="59"/>
      <c r="BYI173" s="59"/>
      <c r="BYJ173" s="59"/>
      <c r="BYK173" s="59"/>
      <c r="BYL173" s="59"/>
      <c r="BYM173" s="59"/>
      <c r="BYN173" s="59"/>
      <c r="BYO173" s="59"/>
      <c r="BYP173" s="59"/>
      <c r="BYQ173" s="59"/>
      <c r="BYR173" s="59"/>
      <c r="BYS173" s="59"/>
      <c r="BYT173" s="59"/>
      <c r="BYU173" s="59"/>
      <c r="BYV173" s="59"/>
      <c r="BYW173" s="59"/>
      <c r="BYX173" s="59"/>
      <c r="BYY173" s="59"/>
      <c r="BYZ173" s="59"/>
      <c r="BZA173" s="59"/>
      <c r="BZB173" s="59"/>
      <c r="BZC173" s="59"/>
      <c r="BZD173" s="59"/>
      <c r="BZE173" s="59"/>
      <c r="BZF173" s="59"/>
      <c r="BZG173" s="59"/>
      <c r="BZH173" s="59"/>
      <c r="BZI173" s="59"/>
      <c r="BZJ173" s="59"/>
      <c r="BZK173" s="59"/>
      <c r="BZL173" s="59"/>
      <c r="BZM173" s="59"/>
      <c r="BZN173" s="59"/>
      <c r="BZO173" s="59"/>
      <c r="BZP173" s="59"/>
      <c r="BZQ173" s="59"/>
      <c r="BZR173" s="59"/>
      <c r="BZS173" s="59"/>
      <c r="BZT173" s="59"/>
      <c r="BZU173" s="59"/>
      <c r="BZV173" s="59"/>
      <c r="BZW173" s="59"/>
      <c r="BZX173" s="59"/>
      <c r="BZY173" s="59"/>
      <c r="BZZ173" s="59"/>
      <c r="CAA173" s="59"/>
      <c r="CAB173" s="59"/>
      <c r="CAC173" s="59"/>
      <c r="CAD173" s="59"/>
      <c r="CAE173" s="59"/>
      <c r="CAF173" s="59"/>
      <c r="CAG173" s="59"/>
      <c r="CAH173" s="59"/>
      <c r="CAI173" s="59"/>
      <c r="CAJ173" s="59"/>
      <c r="CAK173" s="59"/>
      <c r="CAL173" s="59"/>
      <c r="CAM173" s="59"/>
      <c r="CAN173" s="59"/>
      <c r="CAO173" s="59"/>
      <c r="CAP173" s="59"/>
      <c r="CAQ173" s="59"/>
      <c r="CAR173" s="59"/>
      <c r="CAS173" s="59"/>
      <c r="CAT173" s="59"/>
      <c r="CAU173" s="59"/>
      <c r="CAV173" s="59"/>
      <c r="CAW173" s="59"/>
      <c r="CAX173" s="59"/>
      <c r="CAY173" s="59"/>
      <c r="CAZ173" s="59"/>
      <c r="CBA173" s="59"/>
      <c r="CBB173" s="59"/>
      <c r="CBC173" s="59"/>
      <c r="CBD173" s="59"/>
      <c r="CBE173" s="59"/>
      <c r="CBF173" s="59"/>
      <c r="CBG173" s="59"/>
      <c r="CBH173" s="59"/>
      <c r="CBI173" s="59"/>
      <c r="CBJ173" s="59"/>
      <c r="CBK173" s="59"/>
      <c r="CBL173" s="59"/>
      <c r="CBM173" s="59"/>
      <c r="CBN173" s="59"/>
      <c r="CBO173" s="59"/>
      <c r="CBP173" s="59"/>
      <c r="CBQ173" s="59"/>
      <c r="CBR173" s="59"/>
      <c r="CBS173" s="59"/>
      <c r="CBT173" s="59"/>
      <c r="CBU173" s="59"/>
      <c r="CBV173" s="59"/>
      <c r="CBW173" s="59"/>
      <c r="CBX173" s="59"/>
      <c r="CBY173" s="59"/>
      <c r="CBZ173" s="59"/>
      <c r="CCA173" s="59"/>
      <c r="CCB173" s="59"/>
      <c r="CCC173" s="59"/>
      <c r="CCD173" s="59"/>
      <c r="CCE173" s="59"/>
      <c r="CCF173" s="59"/>
      <c r="CCG173" s="59"/>
      <c r="CCH173" s="59"/>
      <c r="CCI173" s="59"/>
      <c r="CCJ173" s="59"/>
      <c r="CCK173" s="59"/>
      <c r="CCL173" s="59"/>
      <c r="CCM173" s="59"/>
      <c r="CCN173" s="59"/>
      <c r="CCO173" s="59"/>
      <c r="CCP173" s="59"/>
      <c r="CCQ173" s="59"/>
      <c r="CCR173" s="59"/>
      <c r="CCS173" s="59"/>
      <c r="CCT173" s="59"/>
      <c r="CCU173" s="59"/>
      <c r="CCV173" s="59"/>
      <c r="CCW173" s="59"/>
      <c r="CCX173" s="59"/>
      <c r="CCY173" s="59"/>
      <c r="CCZ173" s="59"/>
      <c r="CDA173" s="59"/>
      <c r="CDB173" s="59"/>
      <c r="CDC173" s="59"/>
      <c r="CDD173" s="59"/>
      <c r="CDE173" s="59"/>
      <c r="CDF173" s="59"/>
      <c r="CDG173" s="59"/>
      <c r="CDH173" s="59"/>
      <c r="CDI173" s="59"/>
      <c r="CDJ173" s="59"/>
      <c r="CDK173" s="59"/>
      <c r="CDL173" s="59"/>
      <c r="CDM173" s="59"/>
      <c r="CDN173" s="59"/>
      <c r="CDO173" s="59"/>
      <c r="CDP173" s="59"/>
      <c r="CDQ173" s="59"/>
      <c r="CDR173" s="59"/>
      <c r="CDS173" s="59"/>
      <c r="CDT173" s="59"/>
      <c r="CDU173" s="59"/>
      <c r="CDV173" s="59"/>
      <c r="CDW173" s="59"/>
      <c r="CDX173" s="59"/>
      <c r="CDY173" s="59"/>
      <c r="CDZ173" s="59"/>
      <c r="CEA173" s="59"/>
      <c r="CEB173" s="59"/>
      <c r="CEC173" s="59"/>
      <c r="CED173" s="59"/>
      <c r="CEE173" s="59"/>
      <c r="CEF173" s="59"/>
      <c r="CEG173" s="59"/>
      <c r="CEH173" s="59"/>
      <c r="CEI173" s="59"/>
      <c r="CEJ173" s="59"/>
      <c r="CEK173" s="59"/>
      <c r="CEL173" s="59"/>
      <c r="CEM173" s="59"/>
      <c r="CEN173" s="59"/>
      <c r="CEO173" s="59"/>
      <c r="CEP173" s="59"/>
      <c r="CEQ173" s="59"/>
      <c r="CER173" s="59"/>
      <c r="CES173" s="59"/>
      <c r="CET173" s="59"/>
      <c r="CEU173" s="59"/>
      <c r="CEV173" s="59"/>
      <c r="CEW173" s="59"/>
      <c r="CEX173" s="59"/>
      <c r="CEY173" s="59"/>
      <c r="CEZ173" s="59"/>
      <c r="CFA173" s="59"/>
      <c r="CFB173" s="59"/>
      <c r="CFC173" s="59"/>
      <c r="CFD173" s="59"/>
      <c r="CFE173" s="59"/>
      <c r="CFF173" s="59"/>
      <c r="CFG173" s="59"/>
      <c r="CFH173" s="59"/>
      <c r="CFI173" s="59"/>
      <c r="CFJ173" s="59"/>
      <c r="CFK173" s="59"/>
      <c r="CFL173" s="59"/>
      <c r="CFM173" s="59"/>
      <c r="CFN173" s="59"/>
      <c r="CFO173" s="59"/>
      <c r="CFP173" s="59"/>
      <c r="CFQ173" s="59"/>
      <c r="CFR173" s="59"/>
      <c r="CFS173" s="59"/>
      <c r="CFT173" s="59"/>
      <c r="CFU173" s="59"/>
      <c r="CFV173" s="59"/>
      <c r="CFW173" s="59"/>
      <c r="CFX173" s="59"/>
      <c r="CFY173" s="59"/>
      <c r="CFZ173" s="59"/>
      <c r="CGA173" s="59"/>
      <c r="CGB173" s="59"/>
      <c r="CGC173" s="59"/>
      <c r="CGD173" s="59"/>
      <c r="CGE173" s="59"/>
      <c r="CGF173" s="59"/>
      <c r="CGG173" s="59"/>
      <c r="CGH173" s="59"/>
      <c r="CGI173" s="59"/>
      <c r="CGJ173" s="59"/>
      <c r="CGK173" s="59"/>
      <c r="CGL173" s="59"/>
      <c r="CGM173" s="59"/>
      <c r="CGN173" s="59"/>
      <c r="CGO173" s="59"/>
      <c r="CGP173" s="59"/>
      <c r="CGQ173" s="59"/>
      <c r="CGR173" s="59"/>
      <c r="CGS173" s="59"/>
      <c r="CGT173" s="59"/>
      <c r="CGU173" s="59"/>
      <c r="CGV173" s="59"/>
      <c r="CGW173" s="59"/>
      <c r="CGX173" s="59"/>
      <c r="CGY173" s="59"/>
      <c r="CGZ173" s="59"/>
      <c r="CHA173" s="59"/>
      <c r="CHB173" s="59"/>
      <c r="CHC173" s="59"/>
      <c r="CHD173" s="59"/>
      <c r="CHE173" s="59"/>
      <c r="CHF173" s="59"/>
      <c r="CHG173" s="59"/>
      <c r="CHH173" s="59"/>
      <c r="CHI173" s="59"/>
      <c r="CHJ173" s="59"/>
      <c r="CHK173" s="59"/>
      <c r="CHL173" s="59"/>
      <c r="CHM173" s="59"/>
      <c r="CHN173" s="59"/>
      <c r="CHO173" s="59"/>
      <c r="CHP173" s="59"/>
      <c r="CHQ173" s="59"/>
      <c r="CHR173" s="59"/>
      <c r="CHS173" s="59"/>
      <c r="CHT173" s="59"/>
      <c r="CHU173" s="59"/>
      <c r="CHV173" s="59"/>
      <c r="CHW173" s="59"/>
      <c r="CHX173" s="59"/>
      <c r="CHY173" s="59"/>
      <c r="CHZ173" s="59"/>
      <c r="CIA173" s="59"/>
      <c r="CIB173" s="59"/>
      <c r="CIC173" s="59"/>
      <c r="CID173" s="59"/>
      <c r="CIE173" s="59"/>
      <c r="CIF173" s="59"/>
      <c r="CIG173" s="59"/>
      <c r="CIH173" s="59"/>
      <c r="CII173" s="59"/>
      <c r="CIJ173" s="59"/>
      <c r="CIK173" s="59"/>
      <c r="CIL173" s="59"/>
      <c r="CIM173" s="59"/>
      <c r="CIN173" s="59"/>
      <c r="CIO173" s="59"/>
      <c r="CIP173" s="59"/>
      <c r="CIQ173" s="59"/>
      <c r="CIR173" s="59"/>
      <c r="CIS173" s="59"/>
      <c r="CIT173" s="59"/>
      <c r="CIU173" s="59"/>
      <c r="CIV173" s="59"/>
      <c r="CIW173" s="59"/>
      <c r="CIX173" s="59"/>
      <c r="CIY173" s="59"/>
      <c r="CIZ173" s="59"/>
      <c r="CJA173" s="59"/>
      <c r="CJB173" s="59"/>
      <c r="CJC173" s="59"/>
      <c r="CJD173" s="59"/>
      <c r="CJE173" s="59"/>
      <c r="CJF173" s="59"/>
      <c r="CJG173" s="59"/>
      <c r="CJH173" s="59"/>
      <c r="CJI173" s="59"/>
      <c r="CJJ173" s="59"/>
      <c r="CJK173" s="59"/>
      <c r="CJL173" s="59"/>
      <c r="CJM173" s="59"/>
      <c r="CJN173" s="59"/>
      <c r="CJO173" s="59"/>
      <c r="CJP173" s="59"/>
      <c r="CJQ173" s="59"/>
      <c r="CJR173" s="59"/>
      <c r="CJS173" s="59"/>
      <c r="CJT173" s="59"/>
      <c r="CJU173" s="59"/>
      <c r="CJV173" s="59"/>
      <c r="CJW173" s="59"/>
      <c r="CJX173" s="59"/>
      <c r="CJY173" s="59"/>
      <c r="CJZ173" s="59"/>
      <c r="CKA173" s="59"/>
      <c r="CKB173" s="59"/>
      <c r="CKC173" s="59"/>
      <c r="CKD173" s="59"/>
      <c r="CKE173" s="59"/>
      <c r="CKF173" s="59"/>
      <c r="CKG173" s="59"/>
      <c r="CKH173" s="59"/>
      <c r="CKI173" s="59"/>
      <c r="CKJ173" s="59"/>
      <c r="CKK173" s="59"/>
      <c r="CKL173" s="59"/>
      <c r="CKM173" s="59"/>
      <c r="CKN173" s="59"/>
      <c r="CKO173" s="59"/>
      <c r="CKP173" s="59"/>
      <c r="CKQ173" s="59"/>
      <c r="CKR173" s="59"/>
      <c r="CKS173" s="59"/>
      <c r="CKT173" s="59"/>
      <c r="CKU173" s="59"/>
      <c r="CKV173" s="59"/>
      <c r="CKW173" s="59"/>
      <c r="CKX173" s="59"/>
      <c r="CKY173" s="59"/>
      <c r="CKZ173" s="59"/>
      <c r="CLA173" s="59"/>
      <c r="CLB173" s="59"/>
      <c r="CLC173" s="59"/>
      <c r="CLD173" s="59"/>
      <c r="CLE173" s="59"/>
      <c r="CLF173" s="59"/>
      <c r="CLG173" s="59"/>
      <c r="CLH173" s="59"/>
      <c r="CLI173" s="59"/>
      <c r="CLJ173" s="59"/>
      <c r="CLK173" s="59"/>
      <c r="CLL173" s="59"/>
      <c r="CLM173" s="59"/>
      <c r="CLN173" s="59"/>
      <c r="CLO173" s="59"/>
      <c r="CLP173" s="59"/>
      <c r="CLQ173" s="59"/>
      <c r="CLR173" s="59"/>
      <c r="CLS173" s="59"/>
      <c r="CLT173" s="59"/>
      <c r="CLU173" s="59"/>
      <c r="CLV173" s="59"/>
      <c r="CLW173" s="59"/>
      <c r="CLX173" s="59"/>
      <c r="CLY173" s="59"/>
      <c r="CLZ173" s="59"/>
      <c r="CMA173" s="59"/>
      <c r="CMB173" s="59"/>
      <c r="CMC173" s="59"/>
      <c r="CMD173" s="59"/>
      <c r="CME173" s="59"/>
      <c r="CMF173" s="59"/>
      <c r="CMG173" s="59"/>
      <c r="CMH173" s="59"/>
      <c r="CMI173" s="59"/>
      <c r="CMJ173" s="59"/>
      <c r="CMK173" s="59"/>
      <c r="CML173" s="59"/>
      <c r="CMM173" s="59"/>
      <c r="CMN173" s="59"/>
      <c r="CMO173" s="59"/>
      <c r="CMP173" s="59"/>
      <c r="CMQ173" s="59"/>
      <c r="CMR173" s="59"/>
      <c r="CMS173" s="59"/>
      <c r="CMT173" s="59"/>
      <c r="CMU173" s="59"/>
      <c r="CMV173" s="59"/>
      <c r="CMW173" s="59"/>
      <c r="CMX173" s="59"/>
      <c r="CMY173" s="59"/>
      <c r="CMZ173" s="59"/>
      <c r="CNA173" s="59"/>
      <c r="CNB173" s="59"/>
      <c r="CNC173" s="59"/>
      <c r="CND173" s="59"/>
      <c r="CNE173" s="59"/>
      <c r="CNF173" s="59"/>
      <c r="CNG173" s="59"/>
      <c r="CNH173" s="59"/>
      <c r="CNI173" s="59"/>
      <c r="CNJ173" s="59"/>
      <c r="CNK173" s="59"/>
      <c r="CNL173" s="59"/>
      <c r="CNM173" s="59"/>
      <c r="CNN173" s="59"/>
      <c r="CNO173" s="59"/>
      <c r="CNP173" s="59"/>
      <c r="CNQ173" s="59"/>
      <c r="CNR173" s="59"/>
      <c r="CNS173" s="59"/>
      <c r="CNT173" s="59"/>
      <c r="CNU173" s="59"/>
      <c r="CNV173" s="59"/>
      <c r="CNW173" s="59"/>
      <c r="CNX173" s="59"/>
      <c r="CNY173" s="59"/>
      <c r="CNZ173" s="59"/>
      <c r="COA173" s="59"/>
      <c r="COB173" s="59"/>
      <c r="COC173" s="59"/>
      <c r="COD173" s="59"/>
      <c r="COE173" s="59"/>
      <c r="COF173" s="59"/>
      <c r="COG173" s="59"/>
      <c r="COH173" s="59"/>
      <c r="COI173" s="59"/>
      <c r="COJ173" s="59"/>
      <c r="COK173" s="59"/>
      <c r="COL173" s="59"/>
      <c r="COM173" s="59"/>
      <c r="CON173" s="59"/>
      <c r="COO173" s="59"/>
      <c r="COP173" s="59"/>
      <c r="COQ173" s="59"/>
      <c r="COR173" s="59"/>
      <c r="COS173" s="59"/>
      <c r="COT173" s="59"/>
      <c r="COU173" s="59"/>
      <c r="COV173" s="59"/>
      <c r="COW173" s="59"/>
      <c r="COX173" s="59"/>
      <c r="COY173" s="59"/>
      <c r="COZ173" s="59"/>
      <c r="CPA173" s="59"/>
      <c r="CPB173" s="59"/>
      <c r="CPC173" s="59"/>
      <c r="CPD173" s="59"/>
      <c r="CPE173" s="59"/>
      <c r="CPF173" s="59"/>
      <c r="CPG173" s="59"/>
      <c r="CPH173" s="59"/>
      <c r="CPI173" s="59"/>
      <c r="CPJ173" s="59"/>
      <c r="CPK173" s="59"/>
      <c r="CPL173" s="59"/>
      <c r="CPM173" s="59"/>
      <c r="CPN173" s="59"/>
      <c r="CPO173" s="59"/>
      <c r="CPP173" s="59"/>
      <c r="CPQ173" s="59"/>
      <c r="CPR173" s="59"/>
      <c r="CPS173" s="59"/>
      <c r="CPT173" s="59"/>
      <c r="CPU173" s="59"/>
      <c r="CPV173" s="59"/>
      <c r="CPW173" s="59"/>
      <c r="CPX173" s="59"/>
      <c r="CPY173" s="59"/>
      <c r="CPZ173" s="59"/>
      <c r="CQA173" s="59"/>
      <c r="CQB173" s="59"/>
      <c r="CQC173" s="59"/>
      <c r="CQD173" s="59"/>
      <c r="CQE173" s="59"/>
      <c r="CQF173" s="59"/>
      <c r="CQG173" s="59"/>
      <c r="CQH173" s="59"/>
      <c r="CQI173" s="59"/>
      <c r="CQJ173" s="59"/>
      <c r="CQK173" s="59"/>
      <c r="CQL173" s="59"/>
      <c r="CQM173" s="59"/>
      <c r="CQN173" s="59"/>
      <c r="CQO173" s="59"/>
      <c r="CQP173" s="59"/>
      <c r="CQQ173" s="59"/>
      <c r="CQR173" s="59"/>
      <c r="CQS173" s="59"/>
      <c r="CQT173" s="59"/>
      <c r="CQU173" s="59"/>
      <c r="CQV173" s="59"/>
      <c r="CQW173" s="59"/>
      <c r="CQX173" s="59"/>
      <c r="CQY173" s="59"/>
      <c r="CQZ173" s="59"/>
      <c r="CRA173" s="59"/>
      <c r="CRB173" s="59"/>
      <c r="CRC173" s="59"/>
      <c r="CRD173" s="59"/>
      <c r="CRE173" s="59"/>
      <c r="CRF173" s="59"/>
      <c r="CRG173" s="59"/>
      <c r="CRH173" s="59"/>
      <c r="CRI173" s="59"/>
      <c r="CRJ173" s="59"/>
      <c r="CRK173" s="59"/>
      <c r="CRL173" s="59"/>
      <c r="CRM173" s="59"/>
      <c r="CRN173" s="59"/>
      <c r="CRO173" s="59"/>
      <c r="CRP173" s="59"/>
      <c r="CRQ173" s="59"/>
      <c r="CRR173" s="59"/>
      <c r="CRS173" s="59"/>
      <c r="CRT173" s="59"/>
      <c r="CRU173" s="59"/>
      <c r="CRV173" s="59"/>
      <c r="CRW173" s="59"/>
      <c r="CRX173" s="59"/>
      <c r="CRY173" s="59"/>
      <c r="CRZ173" s="59"/>
      <c r="CSA173" s="59"/>
      <c r="CSB173" s="59"/>
      <c r="CSC173" s="59"/>
      <c r="CSD173" s="59"/>
      <c r="CSE173" s="59"/>
      <c r="CSF173" s="59"/>
      <c r="CSG173" s="59"/>
      <c r="CSH173" s="59"/>
      <c r="CSI173" s="59"/>
      <c r="CSJ173" s="59"/>
      <c r="CSK173" s="59"/>
      <c r="CSL173" s="59"/>
      <c r="CSM173" s="59"/>
      <c r="CSN173" s="59"/>
      <c r="CSO173" s="59"/>
      <c r="CSP173" s="59"/>
      <c r="CSQ173" s="59"/>
      <c r="CSR173" s="59"/>
      <c r="CSS173" s="59"/>
      <c r="CST173" s="59"/>
      <c r="CSU173" s="59"/>
      <c r="CSV173" s="59"/>
      <c r="CSW173" s="59"/>
      <c r="CSX173" s="59"/>
      <c r="CSY173" s="59"/>
      <c r="CSZ173" s="59"/>
      <c r="CTA173" s="59"/>
      <c r="CTB173" s="59"/>
      <c r="CTC173" s="59"/>
      <c r="CTD173" s="59"/>
      <c r="CTE173" s="59"/>
      <c r="CTF173" s="59"/>
      <c r="CTG173" s="59"/>
      <c r="CTH173" s="59"/>
      <c r="CTI173" s="59"/>
      <c r="CTJ173" s="59"/>
      <c r="CTK173" s="59"/>
      <c r="CTL173" s="59"/>
      <c r="CTM173" s="59"/>
      <c r="CTN173" s="59"/>
      <c r="CTO173" s="59"/>
      <c r="CTP173" s="59"/>
      <c r="CTQ173" s="59"/>
      <c r="CTR173" s="59"/>
      <c r="CTS173" s="59"/>
      <c r="CTT173" s="59"/>
      <c r="CTU173" s="59"/>
      <c r="CTV173" s="59"/>
      <c r="CTW173" s="59"/>
      <c r="CTX173" s="59"/>
      <c r="CTY173" s="59"/>
      <c r="CTZ173" s="59"/>
      <c r="CUA173" s="59"/>
      <c r="CUB173" s="59"/>
      <c r="CUC173" s="59"/>
      <c r="CUD173" s="59"/>
      <c r="CUE173" s="59"/>
      <c r="CUF173" s="59"/>
      <c r="CUG173" s="59"/>
      <c r="CUH173" s="59"/>
      <c r="CUI173" s="59"/>
      <c r="CUJ173" s="59"/>
      <c r="CUK173" s="59"/>
      <c r="CUL173" s="59"/>
      <c r="CUM173" s="59"/>
      <c r="CUN173" s="59"/>
      <c r="CUO173" s="59"/>
      <c r="CUP173" s="59"/>
      <c r="CUQ173" s="59"/>
      <c r="CUR173" s="59"/>
      <c r="CUS173" s="59"/>
      <c r="CUT173" s="59"/>
      <c r="CUU173" s="59"/>
      <c r="CUV173" s="59"/>
      <c r="CUW173" s="59"/>
      <c r="CUX173" s="59"/>
      <c r="CUY173" s="59"/>
      <c r="CUZ173" s="59"/>
      <c r="CVA173" s="59"/>
      <c r="CVB173" s="59"/>
      <c r="CVC173" s="59"/>
      <c r="CVD173" s="59"/>
      <c r="CVE173" s="59"/>
      <c r="CVF173" s="59"/>
      <c r="CVG173" s="59"/>
      <c r="CVH173" s="59"/>
      <c r="CVI173" s="59"/>
      <c r="CVJ173" s="59"/>
      <c r="CVK173" s="59"/>
      <c r="CVL173" s="59"/>
      <c r="CVM173" s="59"/>
      <c r="CVN173" s="59"/>
      <c r="CVO173" s="59"/>
      <c r="CVP173" s="59"/>
      <c r="CVQ173" s="59"/>
      <c r="CVR173" s="59"/>
      <c r="CVS173" s="59"/>
      <c r="CVT173" s="59"/>
      <c r="CVU173" s="59"/>
      <c r="CVV173" s="59"/>
      <c r="CVW173" s="59"/>
      <c r="CVX173" s="59"/>
      <c r="CVY173" s="59"/>
      <c r="CVZ173" s="59"/>
      <c r="CWA173" s="59"/>
      <c r="CWB173" s="59"/>
      <c r="CWC173" s="59"/>
      <c r="CWD173" s="59"/>
      <c r="CWE173" s="59"/>
      <c r="CWF173" s="59"/>
      <c r="CWG173" s="59"/>
      <c r="CWH173" s="59"/>
      <c r="CWI173" s="59"/>
      <c r="CWJ173" s="59"/>
      <c r="CWK173" s="59"/>
      <c r="CWL173" s="59"/>
      <c r="CWM173" s="59"/>
      <c r="CWN173" s="59"/>
      <c r="CWO173" s="59"/>
      <c r="CWP173" s="59"/>
      <c r="CWQ173" s="59"/>
      <c r="CWR173" s="59"/>
      <c r="CWS173" s="59"/>
      <c r="CWT173" s="59"/>
      <c r="CWU173" s="59"/>
      <c r="CWV173" s="59"/>
      <c r="CWW173" s="59"/>
      <c r="CWX173" s="59"/>
      <c r="CWY173" s="59"/>
      <c r="CWZ173" s="59"/>
      <c r="CXA173" s="59"/>
      <c r="CXB173" s="59"/>
      <c r="CXC173" s="59"/>
      <c r="CXD173" s="59"/>
      <c r="CXE173" s="59"/>
      <c r="CXF173" s="59"/>
      <c r="CXG173" s="59"/>
      <c r="CXH173" s="59"/>
      <c r="CXI173" s="59"/>
      <c r="CXJ173" s="59"/>
      <c r="CXK173" s="59"/>
      <c r="CXL173" s="59"/>
      <c r="CXM173" s="59"/>
      <c r="CXN173" s="59"/>
      <c r="CXO173" s="59"/>
      <c r="CXP173" s="59"/>
      <c r="CXQ173" s="59"/>
      <c r="CXR173" s="59"/>
      <c r="CXS173" s="59"/>
      <c r="CXT173" s="59"/>
      <c r="CXU173" s="59"/>
      <c r="CXV173" s="59"/>
      <c r="CXW173" s="59"/>
      <c r="CXX173" s="59"/>
      <c r="CXY173" s="59"/>
      <c r="CXZ173" s="59"/>
      <c r="CYA173" s="59"/>
      <c r="CYB173" s="59"/>
      <c r="CYC173" s="59"/>
      <c r="CYD173" s="59"/>
      <c r="CYE173" s="59"/>
      <c r="CYF173" s="59"/>
      <c r="CYG173" s="59"/>
      <c r="CYH173" s="59"/>
      <c r="CYI173" s="59"/>
      <c r="CYJ173" s="59"/>
      <c r="CYK173" s="59"/>
      <c r="CYL173" s="59"/>
      <c r="CYM173" s="59"/>
      <c r="CYN173" s="59"/>
      <c r="CYO173" s="59"/>
      <c r="CYP173" s="59"/>
      <c r="CYQ173" s="59"/>
      <c r="CYR173" s="59"/>
      <c r="CYS173" s="59"/>
      <c r="CYT173" s="59"/>
      <c r="CYU173" s="59"/>
      <c r="CYV173" s="59"/>
      <c r="CYW173" s="59"/>
      <c r="CYX173" s="59"/>
      <c r="CYY173" s="59"/>
      <c r="CYZ173" s="59"/>
      <c r="CZA173" s="59"/>
      <c r="CZB173" s="59"/>
      <c r="CZC173" s="59"/>
      <c r="CZD173" s="59"/>
      <c r="CZE173" s="59"/>
      <c r="CZF173" s="59"/>
      <c r="CZG173" s="59"/>
      <c r="CZH173" s="59"/>
      <c r="CZI173" s="59"/>
      <c r="CZJ173" s="59"/>
      <c r="CZK173" s="59"/>
      <c r="CZL173" s="59"/>
      <c r="CZM173" s="59"/>
      <c r="CZN173" s="59"/>
      <c r="CZO173" s="59"/>
      <c r="CZP173" s="59"/>
      <c r="CZQ173" s="59"/>
      <c r="CZR173" s="59"/>
      <c r="CZS173" s="59"/>
      <c r="CZT173" s="59"/>
      <c r="CZU173" s="59"/>
      <c r="CZV173" s="59"/>
      <c r="CZW173" s="59"/>
      <c r="CZX173" s="59"/>
      <c r="CZY173" s="59"/>
      <c r="CZZ173" s="59"/>
      <c r="DAA173" s="59"/>
      <c r="DAB173" s="59"/>
      <c r="DAC173" s="59"/>
      <c r="DAD173" s="59"/>
      <c r="DAE173" s="59"/>
      <c r="DAF173" s="59"/>
      <c r="DAG173" s="59"/>
      <c r="DAH173" s="59"/>
      <c r="DAI173" s="59"/>
      <c r="DAJ173" s="59"/>
      <c r="DAK173" s="59"/>
      <c r="DAL173" s="59"/>
      <c r="DAM173" s="59"/>
      <c r="DAN173" s="59"/>
      <c r="DAO173" s="59"/>
      <c r="DAP173" s="59"/>
      <c r="DAQ173" s="59"/>
      <c r="DAR173" s="59"/>
      <c r="DAS173" s="59"/>
      <c r="DAT173" s="59"/>
      <c r="DAU173" s="59"/>
      <c r="DAV173" s="59"/>
      <c r="DAW173" s="59"/>
      <c r="DAX173" s="59"/>
      <c r="DAY173" s="59"/>
      <c r="DAZ173" s="59"/>
      <c r="DBA173" s="59"/>
      <c r="DBB173" s="59"/>
      <c r="DBC173" s="59"/>
      <c r="DBD173" s="59"/>
      <c r="DBE173" s="59"/>
      <c r="DBF173" s="59"/>
      <c r="DBG173" s="59"/>
      <c r="DBH173" s="59"/>
      <c r="DBI173" s="59"/>
      <c r="DBJ173" s="59"/>
      <c r="DBK173" s="59"/>
      <c r="DBL173" s="59"/>
      <c r="DBM173" s="59"/>
      <c r="DBN173" s="59"/>
      <c r="DBO173" s="59"/>
      <c r="DBP173" s="59"/>
      <c r="DBQ173" s="59"/>
      <c r="DBR173" s="59"/>
      <c r="DBS173" s="59"/>
      <c r="DBT173" s="59"/>
      <c r="DBU173" s="59"/>
      <c r="DBV173" s="59"/>
      <c r="DBW173" s="59"/>
      <c r="DBX173" s="59"/>
      <c r="DBY173" s="59"/>
      <c r="DBZ173" s="59"/>
      <c r="DCA173" s="59"/>
      <c r="DCB173" s="59"/>
      <c r="DCC173" s="59"/>
      <c r="DCD173" s="59"/>
      <c r="DCE173" s="59"/>
      <c r="DCF173" s="59"/>
      <c r="DCG173" s="59"/>
      <c r="DCH173" s="59"/>
      <c r="DCI173" s="59"/>
      <c r="DCJ173" s="59"/>
      <c r="DCK173" s="59"/>
      <c r="DCL173" s="59"/>
      <c r="DCM173" s="59"/>
      <c r="DCN173" s="59"/>
      <c r="DCO173" s="59"/>
      <c r="DCP173" s="59"/>
      <c r="DCQ173" s="59"/>
      <c r="DCR173" s="59"/>
      <c r="DCS173" s="59"/>
      <c r="DCT173" s="59"/>
      <c r="DCU173" s="59"/>
      <c r="DCV173" s="59"/>
      <c r="DCW173" s="59"/>
      <c r="DCX173" s="59"/>
      <c r="DCY173" s="59"/>
      <c r="DCZ173" s="59"/>
      <c r="DDA173" s="59"/>
      <c r="DDB173" s="59"/>
      <c r="DDC173" s="59"/>
      <c r="DDD173" s="59"/>
      <c r="DDE173" s="59"/>
      <c r="DDF173" s="59"/>
      <c r="DDG173" s="59"/>
      <c r="DDH173" s="59"/>
      <c r="DDI173" s="59"/>
      <c r="DDJ173" s="59"/>
      <c r="DDK173" s="59"/>
      <c r="DDL173" s="59"/>
      <c r="DDM173" s="59"/>
      <c r="DDN173" s="59"/>
      <c r="DDO173" s="59"/>
      <c r="DDP173" s="59"/>
      <c r="DDQ173" s="59"/>
      <c r="DDR173" s="59"/>
      <c r="DDS173" s="59"/>
      <c r="DDT173" s="59"/>
      <c r="DDU173" s="59"/>
      <c r="DDV173" s="59"/>
      <c r="DDW173" s="59"/>
      <c r="DDX173" s="59"/>
      <c r="DDY173" s="59"/>
      <c r="DDZ173" s="59"/>
      <c r="DEA173" s="59"/>
      <c r="DEB173" s="59"/>
      <c r="DEC173" s="59"/>
      <c r="DED173" s="59"/>
      <c r="DEE173" s="59"/>
      <c r="DEF173" s="59"/>
      <c r="DEG173" s="59"/>
      <c r="DEH173" s="59"/>
      <c r="DEI173" s="59"/>
      <c r="DEJ173" s="59"/>
      <c r="DEK173" s="59"/>
      <c r="DEL173" s="59"/>
      <c r="DEM173" s="59"/>
      <c r="DEN173" s="59"/>
      <c r="DEO173" s="59"/>
      <c r="DEP173" s="59"/>
      <c r="DEQ173" s="59"/>
      <c r="DER173" s="59"/>
      <c r="DES173" s="59"/>
      <c r="DET173" s="59"/>
      <c r="DEU173" s="59"/>
      <c r="DEV173" s="59"/>
      <c r="DEW173" s="59"/>
      <c r="DEX173" s="59"/>
      <c r="DEY173" s="59"/>
      <c r="DEZ173" s="59"/>
      <c r="DFA173" s="59"/>
      <c r="DFB173" s="59"/>
      <c r="DFC173" s="59"/>
      <c r="DFD173" s="59"/>
      <c r="DFE173" s="59"/>
      <c r="DFF173" s="59"/>
      <c r="DFG173" s="59"/>
      <c r="DFH173" s="59"/>
      <c r="DFI173" s="59"/>
      <c r="DFJ173" s="59"/>
      <c r="DFK173" s="59"/>
      <c r="DFL173" s="59"/>
      <c r="DFM173" s="59"/>
      <c r="DFN173" s="59"/>
      <c r="DFO173" s="59"/>
      <c r="DFP173" s="59"/>
      <c r="DFQ173" s="59"/>
      <c r="DFR173" s="59"/>
      <c r="DFS173" s="59"/>
      <c r="DFT173" s="59"/>
      <c r="DFU173" s="59"/>
      <c r="DFV173" s="59"/>
      <c r="DFW173" s="59"/>
      <c r="DFX173" s="59"/>
      <c r="DFY173" s="59"/>
      <c r="DFZ173" s="59"/>
      <c r="DGA173" s="59"/>
      <c r="DGB173" s="59"/>
      <c r="DGC173" s="59"/>
      <c r="DGD173" s="59"/>
      <c r="DGE173" s="59"/>
      <c r="DGF173" s="59"/>
      <c r="DGG173" s="59"/>
      <c r="DGH173" s="59"/>
      <c r="DGI173" s="59"/>
      <c r="DGJ173" s="59"/>
      <c r="DGK173" s="59"/>
      <c r="DGL173" s="59"/>
      <c r="DGM173" s="59"/>
      <c r="DGN173" s="59"/>
      <c r="DGO173" s="59"/>
      <c r="DGP173" s="59"/>
      <c r="DGQ173" s="59"/>
      <c r="DGR173" s="59"/>
      <c r="DGS173" s="59"/>
      <c r="DGT173" s="59"/>
      <c r="DGU173" s="59"/>
      <c r="DGV173" s="59"/>
      <c r="DGW173" s="59"/>
      <c r="DGX173" s="59"/>
      <c r="DGY173" s="59"/>
      <c r="DGZ173" s="59"/>
      <c r="DHA173" s="59"/>
      <c r="DHB173" s="59"/>
      <c r="DHC173" s="59"/>
      <c r="DHD173" s="59"/>
      <c r="DHE173" s="59"/>
      <c r="DHF173" s="59"/>
      <c r="DHG173" s="59"/>
      <c r="DHH173" s="59"/>
      <c r="DHI173" s="59"/>
      <c r="DHJ173" s="59"/>
      <c r="DHK173" s="59"/>
      <c r="DHL173" s="59"/>
      <c r="DHM173" s="59"/>
      <c r="DHN173" s="59"/>
      <c r="DHO173" s="59"/>
      <c r="DHP173" s="59"/>
      <c r="DHQ173" s="59"/>
      <c r="DHR173" s="59"/>
      <c r="DHS173" s="59"/>
      <c r="DHT173" s="59"/>
      <c r="DHU173" s="59"/>
      <c r="DHV173" s="59"/>
      <c r="DHW173" s="59"/>
      <c r="DHX173" s="59"/>
      <c r="DHY173" s="59"/>
      <c r="DHZ173" s="59"/>
      <c r="DIA173" s="59"/>
      <c r="DIB173" s="59"/>
      <c r="DIC173" s="59"/>
      <c r="DID173" s="59"/>
      <c r="DIE173" s="59"/>
      <c r="DIF173" s="59"/>
      <c r="DIG173" s="59"/>
      <c r="DIH173" s="59"/>
      <c r="DII173" s="59"/>
      <c r="DIJ173" s="59"/>
      <c r="DIK173" s="59"/>
      <c r="DIL173" s="59"/>
      <c r="DIM173" s="59"/>
      <c r="DIN173" s="59"/>
      <c r="DIO173" s="59"/>
      <c r="DIP173" s="59"/>
      <c r="DIQ173" s="59"/>
      <c r="DIR173" s="59"/>
      <c r="DIS173" s="59"/>
      <c r="DIT173" s="59"/>
      <c r="DIU173" s="59"/>
      <c r="DIV173" s="59"/>
      <c r="DIW173" s="59"/>
      <c r="DIX173" s="59"/>
      <c r="DIY173" s="59"/>
      <c r="DIZ173" s="59"/>
      <c r="DJA173" s="59"/>
      <c r="DJB173" s="59"/>
      <c r="DJC173" s="59"/>
      <c r="DJD173" s="59"/>
      <c r="DJE173" s="59"/>
      <c r="DJF173" s="59"/>
      <c r="DJG173" s="59"/>
      <c r="DJH173" s="59"/>
      <c r="DJI173" s="59"/>
      <c r="DJJ173" s="59"/>
      <c r="DJK173" s="59"/>
      <c r="DJL173" s="59"/>
      <c r="DJM173" s="59"/>
      <c r="DJN173" s="59"/>
      <c r="DJO173" s="59"/>
      <c r="DJP173" s="59"/>
      <c r="DJQ173" s="59"/>
      <c r="DJR173" s="59"/>
      <c r="DJS173" s="59"/>
      <c r="DJT173" s="59"/>
      <c r="DJU173" s="59"/>
      <c r="DJV173" s="59"/>
      <c r="DJW173" s="59"/>
      <c r="DJX173" s="59"/>
      <c r="DJY173" s="59"/>
      <c r="DJZ173" s="59"/>
      <c r="DKA173" s="59"/>
      <c r="DKB173" s="59"/>
      <c r="DKC173" s="59"/>
      <c r="DKD173" s="59"/>
      <c r="DKE173" s="59"/>
      <c r="DKF173" s="59"/>
      <c r="DKG173" s="59"/>
      <c r="DKH173" s="59"/>
      <c r="DKI173" s="59"/>
      <c r="DKJ173" s="59"/>
      <c r="DKK173" s="59"/>
      <c r="DKL173" s="59"/>
      <c r="DKM173" s="59"/>
      <c r="DKN173" s="59"/>
      <c r="DKO173" s="59"/>
      <c r="DKP173" s="59"/>
      <c r="DKQ173" s="59"/>
      <c r="DKR173" s="59"/>
      <c r="DKS173" s="59"/>
      <c r="DKT173" s="59"/>
      <c r="DKU173" s="59"/>
      <c r="DKV173" s="59"/>
      <c r="DKW173" s="59"/>
      <c r="DKX173" s="59"/>
      <c r="DKY173" s="59"/>
      <c r="DKZ173" s="59"/>
      <c r="DLA173" s="59"/>
      <c r="DLB173" s="59"/>
      <c r="DLC173" s="59"/>
      <c r="DLD173" s="59"/>
      <c r="DLE173" s="59"/>
      <c r="DLF173" s="59"/>
      <c r="DLG173" s="59"/>
      <c r="DLH173" s="59"/>
      <c r="DLI173" s="59"/>
      <c r="DLJ173" s="59"/>
      <c r="DLK173" s="59"/>
      <c r="DLL173" s="59"/>
      <c r="DLM173" s="59"/>
      <c r="DLN173" s="59"/>
      <c r="DLO173" s="59"/>
      <c r="DLP173" s="59"/>
      <c r="DLQ173" s="59"/>
      <c r="DLR173" s="59"/>
      <c r="DLS173" s="59"/>
      <c r="DLT173" s="59"/>
      <c r="DLU173" s="59"/>
      <c r="DLV173" s="59"/>
      <c r="DLW173" s="59"/>
      <c r="DLX173" s="59"/>
      <c r="DLY173" s="59"/>
      <c r="DLZ173" s="59"/>
      <c r="DMA173" s="59"/>
      <c r="DMB173" s="59"/>
      <c r="DMC173" s="59"/>
      <c r="DMD173" s="59"/>
      <c r="DME173" s="59"/>
      <c r="DMF173" s="59"/>
      <c r="DMG173" s="59"/>
      <c r="DMH173" s="59"/>
      <c r="DMI173" s="59"/>
      <c r="DMJ173" s="59"/>
      <c r="DMK173" s="59"/>
      <c r="DML173" s="59"/>
      <c r="DMM173" s="59"/>
      <c r="DMN173" s="59"/>
      <c r="DMO173" s="59"/>
      <c r="DMP173" s="59"/>
      <c r="DMQ173" s="59"/>
      <c r="DMR173" s="59"/>
      <c r="DMS173" s="59"/>
      <c r="DMT173" s="59"/>
      <c r="DMU173" s="59"/>
      <c r="DMV173" s="59"/>
      <c r="DMW173" s="59"/>
      <c r="DMX173" s="59"/>
      <c r="DMY173" s="59"/>
      <c r="DMZ173" s="59"/>
      <c r="DNA173" s="59"/>
      <c r="DNB173" s="59"/>
      <c r="DNC173" s="59"/>
      <c r="DND173" s="59"/>
      <c r="DNE173" s="59"/>
      <c r="DNF173" s="59"/>
      <c r="DNG173" s="59"/>
      <c r="DNH173" s="59"/>
      <c r="DNI173" s="59"/>
      <c r="DNJ173" s="59"/>
      <c r="DNK173" s="59"/>
      <c r="DNL173" s="59"/>
      <c r="DNM173" s="59"/>
      <c r="DNN173" s="59"/>
      <c r="DNO173" s="59"/>
      <c r="DNP173" s="59"/>
      <c r="DNQ173" s="59"/>
      <c r="DNR173" s="59"/>
      <c r="DNS173" s="59"/>
      <c r="DNT173" s="59"/>
      <c r="DNU173" s="59"/>
      <c r="DNV173" s="59"/>
      <c r="DNW173" s="59"/>
      <c r="DNX173" s="59"/>
      <c r="DNY173" s="59"/>
      <c r="DNZ173" s="59"/>
      <c r="DOA173" s="59"/>
      <c r="DOB173" s="59"/>
      <c r="DOC173" s="59"/>
      <c r="DOD173" s="59"/>
      <c r="DOE173" s="59"/>
      <c r="DOF173" s="59"/>
      <c r="DOG173" s="59"/>
      <c r="DOH173" s="59"/>
      <c r="DOI173" s="59"/>
      <c r="DOJ173" s="59"/>
      <c r="DOK173" s="59"/>
      <c r="DOL173" s="59"/>
      <c r="DOM173" s="59"/>
      <c r="DON173" s="59"/>
      <c r="DOO173" s="59"/>
      <c r="DOP173" s="59"/>
      <c r="DOQ173" s="59"/>
      <c r="DOR173" s="59"/>
      <c r="DOS173" s="59"/>
      <c r="DOT173" s="59"/>
      <c r="DOU173" s="59"/>
      <c r="DOV173" s="59"/>
      <c r="DOW173" s="59"/>
      <c r="DOX173" s="59"/>
      <c r="DOY173" s="59"/>
      <c r="DOZ173" s="59"/>
      <c r="DPA173" s="59"/>
      <c r="DPB173" s="59"/>
      <c r="DPC173" s="59"/>
      <c r="DPD173" s="59"/>
      <c r="DPE173" s="59"/>
      <c r="DPF173" s="59"/>
      <c r="DPG173" s="59"/>
      <c r="DPH173" s="59"/>
      <c r="DPI173" s="59"/>
      <c r="DPJ173" s="59"/>
      <c r="DPK173" s="59"/>
      <c r="DPL173" s="59"/>
      <c r="DPM173" s="59"/>
      <c r="DPN173" s="59"/>
      <c r="DPO173" s="59"/>
      <c r="DPP173" s="59"/>
      <c r="DPQ173" s="59"/>
      <c r="DPR173" s="59"/>
      <c r="DPS173" s="59"/>
      <c r="DPT173" s="59"/>
      <c r="DPU173" s="59"/>
      <c r="DPV173" s="59"/>
      <c r="DPW173" s="59"/>
      <c r="DPX173" s="59"/>
      <c r="DPY173" s="59"/>
      <c r="DPZ173" s="59"/>
      <c r="DQA173" s="59"/>
      <c r="DQB173" s="59"/>
      <c r="DQC173" s="59"/>
      <c r="DQD173" s="59"/>
      <c r="DQE173" s="59"/>
      <c r="DQF173" s="59"/>
      <c r="DQG173" s="59"/>
      <c r="DQH173" s="59"/>
      <c r="DQI173" s="59"/>
      <c r="DQJ173" s="59"/>
      <c r="DQK173" s="59"/>
      <c r="DQL173" s="59"/>
      <c r="DQM173" s="59"/>
      <c r="DQN173" s="59"/>
      <c r="DQO173" s="59"/>
      <c r="DQP173" s="59"/>
      <c r="DQQ173" s="59"/>
      <c r="DQR173" s="59"/>
      <c r="DQS173" s="59"/>
      <c r="DQT173" s="59"/>
      <c r="DQU173" s="59"/>
      <c r="DQV173" s="59"/>
      <c r="DQW173" s="59"/>
      <c r="DQX173" s="59"/>
      <c r="DQY173" s="59"/>
      <c r="DQZ173" s="59"/>
      <c r="DRA173" s="59"/>
      <c r="DRB173" s="59"/>
      <c r="DRC173" s="59"/>
      <c r="DRD173" s="59"/>
      <c r="DRE173" s="59"/>
      <c r="DRF173" s="59"/>
      <c r="DRG173" s="59"/>
      <c r="DRH173" s="59"/>
      <c r="DRI173" s="59"/>
      <c r="DRJ173" s="59"/>
      <c r="DRK173" s="59"/>
      <c r="DRL173" s="59"/>
      <c r="DRM173" s="59"/>
      <c r="DRN173" s="59"/>
      <c r="DRO173" s="59"/>
      <c r="DRP173" s="59"/>
      <c r="DRQ173" s="59"/>
      <c r="DRR173" s="59"/>
      <c r="DRS173" s="59"/>
      <c r="DRT173" s="59"/>
      <c r="DRU173" s="59"/>
      <c r="DRV173" s="59"/>
      <c r="DRW173" s="59"/>
      <c r="DRX173" s="59"/>
      <c r="DRY173" s="59"/>
      <c r="DRZ173" s="59"/>
      <c r="DSA173" s="59"/>
      <c r="DSB173" s="59"/>
      <c r="DSC173" s="59"/>
      <c r="DSD173" s="59"/>
      <c r="DSE173" s="59"/>
      <c r="DSF173" s="59"/>
      <c r="DSG173" s="59"/>
      <c r="DSH173" s="59"/>
      <c r="DSI173" s="59"/>
      <c r="DSJ173" s="59"/>
      <c r="DSK173" s="59"/>
      <c r="DSL173" s="59"/>
      <c r="DSM173" s="59"/>
      <c r="DSN173" s="59"/>
      <c r="DSO173" s="59"/>
      <c r="DSP173" s="59"/>
      <c r="DSQ173" s="59"/>
      <c r="DSR173" s="59"/>
      <c r="DSS173" s="59"/>
      <c r="DST173" s="59"/>
      <c r="DSU173" s="59"/>
      <c r="DSV173" s="59"/>
      <c r="DSW173" s="59"/>
      <c r="DSX173" s="59"/>
      <c r="DSY173" s="59"/>
      <c r="DSZ173" s="59"/>
      <c r="DTA173" s="59"/>
      <c r="DTB173" s="59"/>
      <c r="DTC173" s="59"/>
      <c r="DTD173" s="59"/>
      <c r="DTE173" s="59"/>
      <c r="DTF173" s="59"/>
      <c r="DTG173" s="59"/>
      <c r="DTH173" s="59"/>
      <c r="DTI173" s="59"/>
      <c r="DTJ173" s="59"/>
      <c r="DTK173" s="59"/>
      <c r="DTL173" s="59"/>
      <c r="DTM173" s="59"/>
      <c r="DTN173" s="59"/>
      <c r="DTO173" s="59"/>
      <c r="DTP173" s="59"/>
      <c r="DTQ173" s="59"/>
      <c r="DTR173" s="59"/>
      <c r="DTS173" s="59"/>
      <c r="DTT173" s="59"/>
      <c r="DTU173" s="59"/>
      <c r="DTV173" s="59"/>
      <c r="DTW173" s="59"/>
      <c r="DTX173" s="59"/>
      <c r="DTY173" s="59"/>
      <c r="DTZ173" s="59"/>
      <c r="DUA173" s="59"/>
      <c r="DUB173" s="59"/>
      <c r="DUC173" s="59"/>
      <c r="DUD173" s="59"/>
      <c r="DUE173" s="59"/>
      <c r="DUF173" s="59"/>
      <c r="DUG173" s="59"/>
      <c r="DUH173" s="59"/>
      <c r="DUI173" s="59"/>
      <c r="DUJ173" s="59"/>
      <c r="DUK173" s="59"/>
      <c r="DUL173" s="59"/>
      <c r="DUM173" s="59"/>
      <c r="DUN173" s="59"/>
      <c r="DUO173" s="59"/>
      <c r="DUP173" s="59"/>
      <c r="DUQ173" s="59"/>
      <c r="DUR173" s="59"/>
      <c r="DUS173" s="59"/>
      <c r="DUT173" s="59"/>
      <c r="DUU173" s="59"/>
      <c r="DUV173" s="59"/>
      <c r="DUW173" s="59"/>
      <c r="DUX173" s="59"/>
      <c r="DUY173" s="59"/>
      <c r="DUZ173" s="59"/>
      <c r="DVA173" s="59"/>
      <c r="DVB173" s="59"/>
      <c r="DVC173" s="59"/>
      <c r="DVD173" s="59"/>
      <c r="DVE173" s="59"/>
      <c r="DVF173" s="59"/>
      <c r="DVG173" s="59"/>
      <c r="DVH173" s="59"/>
      <c r="DVI173" s="59"/>
      <c r="DVJ173" s="59"/>
      <c r="DVK173" s="59"/>
      <c r="DVL173" s="59"/>
      <c r="DVM173" s="59"/>
      <c r="DVN173" s="59"/>
      <c r="DVO173" s="59"/>
      <c r="DVP173" s="59"/>
      <c r="DVQ173" s="59"/>
      <c r="DVR173" s="59"/>
      <c r="DVS173" s="59"/>
      <c r="DVT173" s="59"/>
      <c r="DVU173" s="59"/>
      <c r="DVV173" s="59"/>
      <c r="DVW173" s="59"/>
      <c r="DVX173" s="59"/>
      <c r="DVY173" s="59"/>
      <c r="DVZ173" s="59"/>
      <c r="DWA173" s="59"/>
      <c r="DWB173" s="59"/>
      <c r="DWC173" s="59"/>
      <c r="DWD173" s="59"/>
      <c r="DWE173" s="59"/>
      <c r="DWF173" s="59"/>
      <c r="DWG173" s="59"/>
      <c r="DWH173" s="59"/>
      <c r="DWI173" s="59"/>
      <c r="DWJ173" s="59"/>
      <c r="DWK173" s="59"/>
      <c r="DWL173" s="59"/>
      <c r="DWM173" s="59"/>
      <c r="DWN173" s="59"/>
      <c r="DWO173" s="59"/>
      <c r="DWP173" s="59"/>
      <c r="DWQ173" s="59"/>
      <c r="DWR173" s="59"/>
      <c r="DWS173" s="59"/>
      <c r="DWT173" s="59"/>
      <c r="DWU173" s="59"/>
      <c r="DWV173" s="59"/>
      <c r="DWW173" s="59"/>
      <c r="DWX173" s="59"/>
      <c r="DWY173" s="59"/>
      <c r="DWZ173" s="59"/>
      <c r="DXA173" s="59"/>
      <c r="DXB173" s="59"/>
      <c r="DXC173" s="59"/>
      <c r="DXD173" s="59"/>
      <c r="DXE173" s="59"/>
      <c r="DXF173" s="59"/>
      <c r="DXG173" s="59"/>
      <c r="DXH173" s="59"/>
      <c r="DXI173" s="59"/>
      <c r="DXJ173" s="59"/>
      <c r="DXK173" s="59"/>
      <c r="DXL173" s="59"/>
      <c r="DXM173" s="59"/>
      <c r="DXN173" s="59"/>
      <c r="DXO173" s="59"/>
      <c r="DXP173" s="59"/>
      <c r="DXQ173" s="59"/>
      <c r="DXR173" s="59"/>
      <c r="DXS173" s="59"/>
      <c r="DXT173" s="59"/>
      <c r="DXU173" s="59"/>
      <c r="DXV173" s="59"/>
      <c r="DXW173" s="59"/>
      <c r="DXX173" s="59"/>
      <c r="DXY173" s="59"/>
      <c r="DXZ173" s="59"/>
      <c r="DYA173" s="59"/>
      <c r="DYB173" s="59"/>
      <c r="DYC173" s="59"/>
      <c r="DYD173" s="59"/>
      <c r="DYE173" s="59"/>
      <c r="DYF173" s="59"/>
      <c r="DYG173" s="59"/>
      <c r="DYH173" s="59"/>
      <c r="DYI173" s="59"/>
      <c r="DYJ173" s="59"/>
      <c r="DYK173" s="59"/>
      <c r="DYL173" s="59"/>
      <c r="DYM173" s="59"/>
      <c r="DYN173" s="59"/>
      <c r="DYO173" s="59"/>
      <c r="DYP173" s="59"/>
      <c r="DYQ173" s="59"/>
      <c r="DYR173" s="59"/>
      <c r="DYS173" s="59"/>
      <c r="DYT173" s="59"/>
      <c r="DYU173" s="59"/>
      <c r="DYV173" s="59"/>
      <c r="DYW173" s="59"/>
      <c r="DYX173" s="59"/>
      <c r="DYY173" s="59"/>
      <c r="DYZ173" s="59"/>
      <c r="DZA173" s="59"/>
      <c r="DZB173" s="59"/>
      <c r="DZC173" s="59"/>
      <c r="DZD173" s="59"/>
      <c r="DZE173" s="59"/>
      <c r="DZF173" s="59"/>
      <c r="DZG173" s="59"/>
      <c r="DZH173" s="59"/>
      <c r="DZI173" s="59"/>
      <c r="DZJ173" s="59"/>
      <c r="DZK173" s="59"/>
      <c r="DZL173" s="59"/>
      <c r="DZM173" s="59"/>
      <c r="DZN173" s="59"/>
      <c r="DZO173" s="59"/>
      <c r="DZP173" s="59"/>
      <c r="DZQ173" s="59"/>
      <c r="DZR173" s="59"/>
      <c r="DZS173" s="59"/>
      <c r="DZT173" s="59"/>
      <c r="DZU173" s="59"/>
      <c r="DZV173" s="59"/>
      <c r="DZW173" s="59"/>
      <c r="DZX173" s="59"/>
      <c r="DZY173" s="59"/>
      <c r="DZZ173" s="59"/>
      <c r="EAA173" s="59"/>
      <c r="EAB173" s="59"/>
      <c r="EAC173" s="59"/>
      <c r="EAD173" s="59"/>
      <c r="EAE173" s="59"/>
      <c r="EAF173" s="59"/>
      <c r="EAG173" s="59"/>
      <c r="EAH173" s="59"/>
      <c r="EAI173" s="59"/>
      <c r="EAJ173" s="59"/>
      <c r="EAK173" s="59"/>
      <c r="EAL173" s="59"/>
      <c r="EAM173" s="59"/>
      <c r="EAN173" s="59"/>
      <c r="EAO173" s="59"/>
      <c r="EAP173" s="59"/>
      <c r="EAQ173" s="59"/>
      <c r="EAR173" s="59"/>
      <c r="EAS173" s="59"/>
      <c r="EAT173" s="59"/>
      <c r="EAU173" s="59"/>
      <c r="EAV173" s="59"/>
      <c r="EAW173" s="59"/>
      <c r="EAX173" s="59"/>
      <c r="EAY173" s="59"/>
      <c r="EAZ173" s="59"/>
      <c r="EBA173" s="59"/>
      <c r="EBB173" s="59"/>
      <c r="EBC173" s="59"/>
      <c r="EBD173" s="59"/>
      <c r="EBE173" s="59"/>
      <c r="EBF173" s="59"/>
      <c r="EBG173" s="59"/>
      <c r="EBH173" s="59"/>
      <c r="EBI173" s="59"/>
      <c r="EBJ173" s="59"/>
      <c r="EBK173" s="59"/>
      <c r="EBL173" s="59"/>
      <c r="EBM173" s="59"/>
      <c r="EBN173" s="59"/>
      <c r="EBO173" s="59"/>
      <c r="EBP173" s="59"/>
      <c r="EBQ173" s="59"/>
      <c r="EBR173" s="59"/>
      <c r="EBS173" s="59"/>
      <c r="EBT173" s="59"/>
      <c r="EBU173" s="59"/>
      <c r="EBV173" s="59"/>
      <c r="EBW173" s="59"/>
      <c r="EBX173" s="59"/>
      <c r="EBY173" s="59"/>
      <c r="EBZ173" s="59"/>
      <c r="ECA173" s="59"/>
      <c r="ECB173" s="59"/>
      <c r="ECC173" s="59"/>
      <c r="ECD173" s="59"/>
      <c r="ECE173" s="59"/>
      <c r="ECF173" s="59"/>
      <c r="ECG173" s="59"/>
      <c r="ECH173" s="59"/>
      <c r="ECI173" s="59"/>
      <c r="ECJ173" s="59"/>
      <c r="ECK173" s="59"/>
      <c r="ECL173" s="59"/>
      <c r="ECM173" s="59"/>
      <c r="ECN173" s="59"/>
      <c r="ECO173" s="59"/>
      <c r="ECP173" s="59"/>
      <c r="ECQ173" s="59"/>
      <c r="ECR173" s="59"/>
      <c r="ECS173" s="59"/>
      <c r="ECT173" s="59"/>
      <c r="ECU173" s="59"/>
      <c r="ECV173" s="59"/>
      <c r="ECW173" s="59"/>
      <c r="ECX173" s="59"/>
      <c r="ECY173" s="59"/>
      <c r="ECZ173" s="59"/>
      <c r="EDA173" s="59"/>
      <c r="EDB173" s="59"/>
      <c r="EDC173" s="59"/>
      <c r="EDD173" s="59"/>
      <c r="EDE173" s="59"/>
      <c r="EDF173" s="59"/>
      <c r="EDG173" s="59"/>
      <c r="EDH173" s="59"/>
      <c r="EDI173" s="59"/>
      <c r="EDJ173" s="59"/>
      <c r="EDK173" s="59"/>
      <c r="EDL173" s="59"/>
      <c r="EDM173" s="59"/>
      <c r="EDN173" s="59"/>
      <c r="EDO173" s="59"/>
      <c r="EDP173" s="59"/>
      <c r="EDQ173" s="59"/>
      <c r="EDR173" s="59"/>
      <c r="EDS173" s="59"/>
      <c r="EDT173" s="59"/>
      <c r="EDU173" s="59"/>
      <c r="EDV173" s="59"/>
      <c r="EDW173" s="59"/>
      <c r="EDX173" s="59"/>
      <c r="EDY173" s="59"/>
      <c r="EDZ173" s="59"/>
      <c r="EEA173" s="59"/>
      <c r="EEB173" s="59"/>
      <c r="EEC173" s="59"/>
      <c r="EED173" s="59"/>
      <c r="EEE173" s="59"/>
      <c r="EEF173" s="59"/>
      <c r="EEG173" s="59"/>
      <c r="EEH173" s="59"/>
      <c r="EEI173" s="59"/>
      <c r="EEJ173" s="59"/>
      <c r="EEK173" s="59"/>
      <c r="EEL173" s="59"/>
      <c r="EEM173" s="59"/>
      <c r="EEN173" s="59"/>
      <c r="EEO173" s="59"/>
      <c r="EEP173" s="59"/>
      <c r="EEQ173" s="59"/>
      <c r="EER173" s="59"/>
      <c r="EES173" s="59"/>
      <c r="EET173" s="59"/>
      <c r="EEU173" s="59"/>
      <c r="EEV173" s="59"/>
      <c r="EEW173" s="59"/>
      <c r="EEX173" s="59"/>
      <c r="EEY173" s="59"/>
      <c r="EEZ173" s="59"/>
      <c r="EFA173" s="59"/>
      <c r="EFB173" s="59"/>
      <c r="EFC173" s="59"/>
      <c r="EFD173" s="59"/>
      <c r="EFE173" s="59"/>
      <c r="EFF173" s="59"/>
      <c r="EFG173" s="59"/>
      <c r="EFH173" s="59"/>
      <c r="EFI173" s="59"/>
      <c r="EFJ173" s="59"/>
      <c r="EFK173" s="59"/>
      <c r="EFL173" s="59"/>
      <c r="EFM173" s="59"/>
      <c r="EFN173" s="59"/>
      <c r="EFO173" s="59"/>
      <c r="EFP173" s="59"/>
      <c r="EFQ173" s="59"/>
      <c r="EFR173" s="59"/>
      <c r="EFS173" s="59"/>
      <c r="EFT173" s="59"/>
      <c r="EFU173" s="59"/>
      <c r="EFV173" s="59"/>
      <c r="EFW173" s="59"/>
      <c r="EFX173" s="59"/>
      <c r="EFY173" s="59"/>
      <c r="EFZ173" s="59"/>
      <c r="EGA173" s="59"/>
      <c r="EGB173" s="59"/>
      <c r="EGC173" s="59"/>
      <c r="EGD173" s="59"/>
      <c r="EGE173" s="59"/>
      <c r="EGF173" s="59"/>
      <c r="EGG173" s="59"/>
      <c r="EGH173" s="59"/>
      <c r="EGI173" s="59"/>
      <c r="EGJ173" s="59"/>
      <c r="EGK173" s="59"/>
      <c r="EGL173" s="59"/>
      <c r="EGM173" s="59"/>
      <c r="EGN173" s="59"/>
      <c r="EGO173" s="59"/>
      <c r="EGP173" s="59"/>
      <c r="EGQ173" s="59"/>
      <c r="EGR173" s="59"/>
      <c r="EGS173" s="59"/>
      <c r="EGT173" s="59"/>
      <c r="EGU173" s="59"/>
      <c r="EGV173" s="59"/>
      <c r="EGW173" s="59"/>
      <c r="EGX173" s="59"/>
      <c r="EGY173" s="59"/>
      <c r="EGZ173" s="59"/>
      <c r="EHA173" s="59"/>
      <c r="EHB173" s="59"/>
      <c r="EHC173" s="59"/>
      <c r="EHD173" s="59"/>
      <c r="EHE173" s="59"/>
      <c r="EHF173" s="59"/>
      <c r="EHG173" s="59"/>
      <c r="EHH173" s="59"/>
      <c r="EHI173" s="59"/>
      <c r="EHJ173" s="59"/>
      <c r="EHK173" s="59"/>
      <c r="EHL173" s="59"/>
      <c r="EHM173" s="59"/>
      <c r="EHN173" s="59"/>
      <c r="EHO173" s="59"/>
      <c r="EHP173" s="59"/>
      <c r="EHQ173" s="59"/>
      <c r="EHR173" s="59"/>
      <c r="EHS173" s="59"/>
      <c r="EHT173" s="59"/>
      <c r="EHU173" s="59"/>
      <c r="EHV173" s="59"/>
      <c r="EHW173" s="59"/>
      <c r="EHX173" s="59"/>
      <c r="EHY173" s="59"/>
      <c r="EHZ173" s="59"/>
      <c r="EIA173" s="59"/>
      <c r="EIB173" s="59"/>
      <c r="EIC173" s="59"/>
      <c r="EID173" s="59"/>
      <c r="EIE173" s="59"/>
      <c r="EIF173" s="59"/>
      <c r="EIG173" s="59"/>
      <c r="EIH173" s="59"/>
      <c r="EII173" s="59"/>
      <c r="EIJ173" s="59"/>
      <c r="EIK173" s="59"/>
      <c r="EIL173" s="59"/>
      <c r="EIM173" s="59"/>
      <c r="EIN173" s="59"/>
      <c r="EIO173" s="59"/>
      <c r="EIP173" s="59"/>
      <c r="EIQ173" s="59"/>
      <c r="EIR173" s="59"/>
      <c r="EIS173" s="59"/>
      <c r="EIT173" s="59"/>
      <c r="EIU173" s="59"/>
      <c r="EIV173" s="59"/>
      <c r="EIW173" s="59"/>
      <c r="EIX173" s="59"/>
      <c r="EIY173" s="59"/>
      <c r="EIZ173" s="59"/>
      <c r="EJA173" s="59"/>
      <c r="EJB173" s="59"/>
      <c r="EJC173" s="59"/>
      <c r="EJD173" s="59"/>
      <c r="EJE173" s="59"/>
      <c r="EJF173" s="59"/>
      <c r="EJG173" s="59"/>
      <c r="EJH173" s="59"/>
      <c r="EJI173" s="59"/>
      <c r="EJJ173" s="59"/>
      <c r="EJK173" s="59"/>
      <c r="EJL173" s="59"/>
      <c r="EJM173" s="59"/>
      <c r="EJN173" s="59"/>
      <c r="EJO173" s="59"/>
      <c r="EJP173" s="59"/>
      <c r="EJQ173" s="59"/>
      <c r="EJR173" s="59"/>
      <c r="EJS173" s="59"/>
      <c r="EJT173" s="59"/>
      <c r="EJU173" s="59"/>
      <c r="EJV173" s="59"/>
      <c r="EJW173" s="59"/>
      <c r="EJX173" s="59"/>
      <c r="EJY173" s="59"/>
      <c r="EJZ173" s="59"/>
      <c r="EKA173" s="59"/>
      <c r="EKB173" s="59"/>
      <c r="EKC173" s="59"/>
      <c r="EKD173" s="59"/>
      <c r="EKE173" s="59"/>
      <c r="EKF173" s="59"/>
      <c r="EKG173" s="59"/>
      <c r="EKH173" s="59"/>
      <c r="EKI173" s="59"/>
      <c r="EKJ173" s="59"/>
      <c r="EKK173" s="59"/>
      <c r="EKL173" s="59"/>
      <c r="EKM173" s="59"/>
      <c r="EKN173" s="59"/>
      <c r="EKO173" s="59"/>
      <c r="EKP173" s="59"/>
      <c r="EKQ173" s="59"/>
      <c r="EKR173" s="59"/>
      <c r="EKS173" s="59"/>
      <c r="EKT173" s="59"/>
      <c r="EKU173" s="59"/>
      <c r="EKV173" s="59"/>
      <c r="EKW173" s="59"/>
      <c r="EKX173" s="59"/>
      <c r="EKY173" s="59"/>
      <c r="EKZ173" s="59"/>
      <c r="ELA173" s="59"/>
      <c r="ELB173" s="59"/>
      <c r="ELC173" s="59"/>
      <c r="ELD173" s="59"/>
      <c r="ELE173" s="59"/>
      <c r="ELF173" s="59"/>
      <c r="ELG173" s="59"/>
      <c r="ELH173" s="59"/>
      <c r="ELI173" s="59"/>
      <c r="ELJ173" s="59"/>
      <c r="ELK173" s="59"/>
      <c r="ELL173" s="59"/>
      <c r="ELM173" s="59"/>
      <c r="ELN173" s="59"/>
      <c r="ELO173" s="59"/>
      <c r="ELP173" s="59"/>
      <c r="ELQ173" s="59"/>
      <c r="ELR173" s="59"/>
      <c r="ELS173" s="59"/>
      <c r="ELT173" s="59"/>
      <c r="ELU173" s="59"/>
      <c r="ELV173" s="59"/>
      <c r="ELW173" s="59"/>
      <c r="ELX173" s="59"/>
      <c r="ELY173" s="59"/>
      <c r="ELZ173" s="59"/>
      <c r="EMA173" s="59"/>
      <c r="EMB173" s="59"/>
      <c r="EMC173" s="59"/>
      <c r="EMD173" s="59"/>
      <c r="EME173" s="59"/>
      <c r="EMF173" s="59"/>
      <c r="EMG173" s="59"/>
      <c r="EMH173" s="59"/>
      <c r="EMI173" s="59"/>
      <c r="EMJ173" s="59"/>
      <c r="EMK173" s="59"/>
      <c r="EML173" s="59"/>
      <c r="EMM173" s="59"/>
      <c r="EMN173" s="59"/>
      <c r="EMO173" s="59"/>
      <c r="EMP173" s="59"/>
      <c r="EMQ173" s="59"/>
      <c r="EMR173" s="59"/>
      <c r="EMS173" s="59"/>
      <c r="EMT173" s="59"/>
      <c r="EMU173" s="59"/>
      <c r="EMV173" s="59"/>
      <c r="EMW173" s="59"/>
      <c r="EMX173" s="59"/>
      <c r="EMY173" s="59"/>
      <c r="EMZ173" s="59"/>
      <c r="ENA173" s="59"/>
      <c r="ENB173" s="59"/>
      <c r="ENC173" s="59"/>
      <c r="END173" s="59"/>
      <c r="ENE173" s="59"/>
      <c r="ENF173" s="59"/>
      <c r="ENG173" s="59"/>
      <c r="ENH173" s="59"/>
      <c r="ENI173" s="59"/>
      <c r="ENJ173" s="59"/>
      <c r="ENK173" s="59"/>
      <c r="ENL173" s="59"/>
      <c r="ENM173" s="59"/>
      <c r="ENN173" s="59"/>
      <c r="ENO173" s="59"/>
      <c r="ENP173" s="59"/>
      <c r="ENQ173" s="59"/>
      <c r="ENR173" s="59"/>
      <c r="ENS173" s="59"/>
      <c r="ENT173" s="59"/>
      <c r="ENU173" s="59"/>
      <c r="ENV173" s="59"/>
      <c r="ENW173" s="59"/>
      <c r="ENX173" s="59"/>
      <c r="ENY173" s="59"/>
      <c r="ENZ173" s="59"/>
      <c r="EOA173" s="59"/>
      <c r="EOB173" s="59"/>
      <c r="EOC173" s="59"/>
      <c r="EOD173" s="59"/>
      <c r="EOE173" s="59"/>
      <c r="EOF173" s="59"/>
      <c r="EOG173" s="59"/>
      <c r="EOH173" s="59"/>
      <c r="EOI173" s="59"/>
      <c r="EOJ173" s="59"/>
      <c r="EOK173" s="59"/>
      <c r="EOL173" s="59"/>
      <c r="EOM173" s="59"/>
      <c r="EON173" s="59"/>
      <c r="EOO173" s="59"/>
      <c r="EOP173" s="59"/>
      <c r="EOQ173" s="59"/>
      <c r="EOR173" s="59"/>
      <c r="EOS173" s="59"/>
      <c r="EOT173" s="59"/>
      <c r="EOU173" s="59"/>
      <c r="EOV173" s="59"/>
      <c r="EOW173" s="59"/>
      <c r="EOX173" s="59"/>
      <c r="EOY173" s="59"/>
      <c r="EOZ173" s="59"/>
      <c r="EPA173" s="59"/>
      <c r="EPB173" s="59"/>
      <c r="EPC173" s="59"/>
      <c r="EPD173" s="59"/>
      <c r="EPE173" s="59"/>
      <c r="EPF173" s="59"/>
      <c r="EPG173" s="59"/>
      <c r="EPH173" s="59"/>
      <c r="EPI173" s="59"/>
      <c r="EPJ173" s="59"/>
      <c r="EPK173" s="59"/>
      <c r="EPL173" s="59"/>
      <c r="EPM173" s="59"/>
      <c r="EPN173" s="59"/>
      <c r="EPO173" s="59"/>
      <c r="EPP173" s="59"/>
      <c r="EPQ173" s="59"/>
      <c r="EPR173" s="59"/>
      <c r="EPS173" s="59"/>
      <c r="EPT173" s="59"/>
      <c r="EPU173" s="59"/>
      <c r="EPV173" s="59"/>
      <c r="EPW173" s="59"/>
      <c r="EPX173" s="59"/>
      <c r="EPY173" s="59"/>
      <c r="EPZ173" s="59"/>
      <c r="EQA173" s="59"/>
      <c r="EQB173" s="59"/>
      <c r="EQC173" s="59"/>
      <c r="EQD173" s="59"/>
      <c r="EQE173" s="59"/>
      <c r="EQF173" s="59"/>
      <c r="EQG173" s="59"/>
      <c r="EQH173" s="59"/>
      <c r="EQI173" s="59"/>
      <c r="EQJ173" s="59"/>
      <c r="EQK173" s="59"/>
      <c r="EQL173" s="59"/>
      <c r="EQM173" s="59"/>
      <c r="EQN173" s="59"/>
      <c r="EQO173" s="59"/>
      <c r="EQP173" s="59"/>
      <c r="EQQ173" s="59"/>
      <c r="EQR173" s="59"/>
      <c r="EQS173" s="59"/>
      <c r="EQT173" s="59"/>
      <c r="EQU173" s="59"/>
      <c r="EQV173" s="59"/>
      <c r="EQW173" s="59"/>
      <c r="EQX173" s="59"/>
      <c r="EQY173" s="59"/>
      <c r="EQZ173" s="59"/>
      <c r="ERA173" s="59"/>
      <c r="ERB173" s="59"/>
      <c r="ERC173" s="59"/>
      <c r="ERD173" s="59"/>
      <c r="ERE173" s="59"/>
      <c r="ERF173" s="59"/>
      <c r="ERG173" s="59"/>
      <c r="ERH173" s="59"/>
      <c r="ERI173" s="59"/>
      <c r="ERJ173" s="59"/>
      <c r="ERK173" s="59"/>
      <c r="ERL173" s="59"/>
      <c r="ERM173" s="59"/>
      <c r="ERN173" s="59"/>
      <c r="ERO173" s="59"/>
      <c r="ERP173" s="59"/>
      <c r="ERQ173" s="59"/>
      <c r="ERR173" s="59"/>
      <c r="ERS173" s="59"/>
      <c r="ERT173" s="59"/>
      <c r="ERU173" s="59"/>
      <c r="ERV173" s="59"/>
      <c r="ERW173" s="59"/>
      <c r="ERX173" s="59"/>
      <c r="ERY173" s="59"/>
      <c r="ERZ173" s="59"/>
      <c r="ESA173" s="59"/>
      <c r="ESB173" s="59"/>
      <c r="ESC173" s="59"/>
      <c r="ESD173" s="59"/>
      <c r="ESE173" s="59"/>
      <c r="ESF173" s="59"/>
      <c r="ESG173" s="59"/>
      <c r="ESH173" s="59"/>
      <c r="ESI173" s="59"/>
      <c r="ESJ173" s="59"/>
      <c r="ESK173" s="59"/>
      <c r="ESL173" s="59"/>
      <c r="ESM173" s="59"/>
      <c r="ESN173" s="59"/>
      <c r="ESO173" s="59"/>
      <c r="ESP173" s="59"/>
      <c r="ESQ173" s="59"/>
      <c r="ESR173" s="59"/>
      <c r="ESS173" s="59"/>
      <c r="EST173" s="59"/>
      <c r="ESU173" s="59"/>
      <c r="ESV173" s="59"/>
      <c r="ESW173" s="59"/>
      <c r="ESX173" s="59"/>
      <c r="ESY173" s="59"/>
      <c r="ESZ173" s="59"/>
      <c r="ETA173" s="59"/>
      <c r="ETB173" s="59"/>
      <c r="ETC173" s="59"/>
      <c r="ETD173" s="59"/>
      <c r="ETE173" s="59"/>
      <c r="ETF173" s="59"/>
      <c r="ETG173" s="59"/>
      <c r="ETH173" s="59"/>
      <c r="ETI173" s="59"/>
      <c r="ETJ173" s="59"/>
      <c r="ETK173" s="59"/>
      <c r="ETL173" s="59"/>
      <c r="ETM173" s="59"/>
      <c r="ETN173" s="59"/>
      <c r="ETO173" s="59"/>
      <c r="ETP173" s="59"/>
      <c r="ETQ173" s="59"/>
      <c r="ETR173" s="59"/>
      <c r="ETS173" s="59"/>
      <c r="ETT173" s="59"/>
      <c r="ETU173" s="59"/>
      <c r="ETV173" s="59"/>
      <c r="ETW173" s="59"/>
      <c r="ETX173" s="59"/>
      <c r="ETY173" s="59"/>
      <c r="ETZ173" s="59"/>
      <c r="EUA173" s="59"/>
      <c r="EUB173" s="59"/>
      <c r="EUC173" s="59"/>
      <c r="EUD173" s="59"/>
      <c r="EUE173" s="59"/>
      <c r="EUF173" s="59"/>
      <c r="EUG173" s="59"/>
      <c r="EUH173" s="59"/>
      <c r="EUI173" s="59"/>
      <c r="EUJ173" s="59"/>
      <c r="EUK173" s="59"/>
      <c r="EUL173" s="59"/>
      <c r="EUM173" s="59"/>
      <c r="EUN173" s="59"/>
      <c r="EUO173" s="59"/>
      <c r="EUP173" s="59"/>
      <c r="EUQ173" s="59"/>
      <c r="EUR173" s="59"/>
      <c r="EUS173" s="59"/>
      <c r="EUT173" s="59"/>
      <c r="EUU173" s="59"/>
      <c r="EUV173" s="59"/>
      <c r="EUW173" s="59"/>
      <c r="EUX173" s="59"/>
      <c r="EUY173" s="59"/>
      <c r="EUZ173" s="59"/>
      <c r="EVA173" s="59"/>
      <c r="EVB173" s="59"/>
      <c r="EVC173" s="59"/>
      <c r="EVD173" s="59"/>
      <c r="EVE173" s="59"/>
      <c r="EVF173" s="59"/>
      <c r="EVG173" s="59"/>
      <c r="EVH173" s="59"/>
      <c r="EVI173" s="59"/>
      <c r="EVJ173" s="59"/>
      <c r="EVK173" s="59"/>
      <c r="EVL173" s="59"/>
      <c r="EVM173" s="59"/>
      <c r="EVN173" s="59"/>
      <c r="EVO173" s="59"/>
      <c r="EVP173" s="59"/>
      <c r="EVQ173" s="59"/>
      <c r="EVR173" s="59"/>
      <c r="EVS173" s="59"/>
      <c r="EVT173" s="59"/>
      <c r="EVU173" s="59"/>
      <c r="EVV173" s="59"/>
      <c r="EVW173" s="59"/>
      <c r="EVX173" s="59"/>
      <c r="EVY173" s="59"/>
      <c r="EVZ173" s="59"/>
      <c r="EWA173" s="59"/>
      <c r="EWB173" s="59"/>
      <c r="EWC173" s="59"/>
      <c r="EWD173" s="59"/>
      <c r="EWE173" s="59"/>
      <c r="EWF173" s="59"/>
      <c r="EWG173" s="59"/>
      <c r="EWH173" s="59"/>
      <c r="EWI173" s="59"/>
      <c r="EWJ173" s="59"/>
      <c r="EWK173" s="59"/>
      <c r="EWL173" s="59"/>
      <c r="EWM173" s="59"/>
      <c r="EWN173" s="59"/>
      <c r="EWO173" s="59"/>
      <c r="EWP173" s="59"/>
      <c r="EWQ173" s="59"/>
      <c r="EWR173" s="59"/>
      <c r="EWS173" s="59"/>
      <c r="EWT173" s="59"/>
      <c r="EWU173" s="59"/>
      <c r="EWV173" s="59"/>
      <c r="EWW173" s="59"/>
      <c r="EWX173" s="59"/>
      <c r="EWY173" s="59"/>
      <c r="EWZ173" s="59"/>
      <c r="EXA173" s="59"/>
      <c r="EXB173" s="59"/>
      <c r="EXC173" s="59"/>
      <c r="EXD173" s="59"/>
      <c r="EXE173" s="59"/>
      <c r="EXF173" s="59"/>
      <c r="EXG173" s="59"/>
      <c r="EXH173" s="59"/>
      <c r="EXI173" s="59"/>
      <c r="EXJ173" s="59"/>
      <c r="EXK173" s="59"/>
      <c r="EXL173" s="59"/>
      <c r="EXM173" s="59"/>
      <c r="EXN173" s="59"/>
      <c r="EXO173" s="59"/>
      <c r="EXP173" s="59"/>
      <c r="EXQ173" s="59"/>
      <c r="EXR173" s="59"/>
      <c r="EXS173" s="59"/>
      <c r="EXT173" s="59"/>
      <c r="EXU173" s="59"/>
      <c r="EXV173" s="59"/>
      <c r="EXW173" s="59"/>
      <c r="EXX173" s="59"/>
      <c r="EXY173" s="59"/>
      <c r="EXZ173" s="59"/>
      <c r="EYA173" s="59"/>
      <c r="EYB173" s="59"/>
      <c r="EYC173" s="59"/>
      <c r="EYD173" s="59"/>
      <c r="EYE173" s="59"/>
      <c r="EYF173" s="59"/>
      <c r="EYG173" s="59"/>
      <c r="EYH173" s="59"/>
      <c r="EYI173" s="59"/>
      <c r="EYJ173" s="59"/>
      <c r="EYK173" s="59"/>
      <c r="EYL173" s="59"/>
      <c r="EYM173" s="59"/>
      <c r="EYN173" s="59"/>
      <c r="EYO173" s="59"/>
      <c r="EYP173" s="59"/>
      <c r="EYQ173" s="59"/>
      <c r="EYR173" s="59"/>
      <c r="EYS173" s="59"/>
      <c r="EYT173" s="59"/>
      <c r="EYU173" s="59"/>
      <c r="EYV173" s="59"/>
      <c r="EYW173" s="59"/>
      <c r="EYX173" s="59"/>
      <c r="EYY173" s="59"/>
      <c r="EYZ173" s="59"/>
      <c r="EZA173" s="59"/>
      <c r="EZB173" s="59"/>
      <c r="EZC173" s="59"/>
      <c r="EZD173" s="59"/>
      <c r="EZE173" s="59"/>
      <c r="EZF173" s="59"/>
      <c r="EZG173" s="59"/>
      <c r="EZH173" s="59"/>
      <c r="EZI173" s="59"/>
      <c r="EZJ173" s="59"/>
      <c r="EZK173" s="59"/>
      <c r="EZL173" s="59"/>
      <c r="EZM173" s="59"/>
      <c r="EZN173" s="59"/>
      <c r="EZO173" s="59"/>
      <c r="EZP173" s="59"/>
      <c r="EZQ173" s="59"/>
      <c r="EZR173" s="59"/>
      <c r="EZS173" s="59"/>
      <c r="EZT173" s="59"/>
      <c r="EZU173" s="59"/>
      <c r="EZV173" s="59"/>
      <c r="EZW173" s="59"/>
      <c r="EZX173" s="59"/>
      <c r="EZY173" s="59"/>
      <c r="EZZ173" s="59"/>
      <c r="FAA173" s="59"/>
      <c r="FAB173" s="59"/>
      <c r="FAC173" s="59"/>
      <c r="FAD173" s="59"/>
      <c r="FAE173" s="59"/>
      <c r="FAF173" s="59"/>
      <c r="FAG173" s="59"/>
      <c r="FAH173" s="59"/>
      <c r="FAI173" s="59"/>
      <c r="FAJ173" s="59"/>
      <c r="FAK173" s="59"/>
      <c r="FAL173" s="59"/>
      <c r="FAM173" s="59"/>
      <c r="FAN173" s="59"/>
      <c r="FAO173" s="59"/>
      <c r="FAP173" s="59"/>
      <c r="FAQ173" s="59"/>
      <c r="FAR173" s="59"/>
      <c r="FAS173" s="59"/>
      <c r="FAT173" s="59"/>
      <c r="FAU173" s="59"/>
      <c r="FAV173" s="59"/>
      <c r="FAW173" s="59"/>
      <c r="FAX173" s="59"/>
      <c r="FAY173" s="59"/>
      <c r="FAZ173" s="59"/>
      <c r="FBA173" s="59"/>
      <c r="FBB173" s="59"/>
      <c r="FBC173" s="59"/>
      <c r="FBD173" s="59"/>
      <c r="FBE173" s="59"/>
      <c r="FBF173" s="59"/>
      <c r="FBG173" s="59"/>
      <c r="FBH173" s="59"/>
      <c r="FBI173" s="59"/>
      <c r="FBJ173" s="59"/>
      <c r="FBK173" s="59"/>
      <c r="FBL173" s="59"/>
      <c r="FBM173" s="59"/>
      <c r="FBN173" s="59"/>
      <c r="FBO173" s="59"/>
      <c r="FBP173" s="59"/>
      <c r="FBQ173" s="59"/>
      <c r="FBR173" s="59"/>
      <c r="FBS173" s="59"/>
      <c r="FBT173" s="59"/>
      <c r="FBU173" s="59"/>
      <c r="FBV173" s="59"/>
      <c r="FBW173" s="59"/>
      <c r="FBX173" s="59"/>
      <c r="FBY173" s="59"/>
      <c r="FBZ173" s="59"/>
      <c r="FCA173" s="59"/>
      <c r="FCB173" s="59"/>
      <c r="FCC173" s="59"/>
      <c r="FCD173" s="59"/>
      <c r="FCE173" s="59"/>
      <c r="FCF173" s="59"/>
      <c r="FCG173" s="59"/>
      <c r="FCH173" s="59"/>
      <c r="FCI173" s="59"/>
      <c r="FCJ173" s="59"/>
      <c r="FCK173" s="59"/>
      <c r="FCL173" s="59"/>
      <c r="FCM173" s="59"/>
      <c r="FCN173" s="59"/>
      <c r="FCO173" s="59"/>
      <c r="FCP173" s="59"/>
      <c r="FCQ173" s="59"/>
      <c r="FCR173" s="59"/>
      <c r="FCS173" s="59"/>
      <c r="FCT173" s="59"/>
      <c r="FCU173" s="59"/>
      <c r="FCV173" s="59"/>
      <c r="FCW173" s="59"/>
      <c r="FCX173" s="59"/>
      <c r="FCY173" s="59"/>
      <c r="FCZ173" s="59"/>
      <c r="FDA173" s="59"/>
      <c r="FDB173" s="59"/>
      <c r="FDC173" s="59"/>
      <c r="FDD173" s="59"/>
      <c r="FDE173" s="59"/>
      <c r="FDF173" s="59"/>
      <c r="FDG173" s="59"/>
      <c r="FDH173" s="59"/>
      <c r="FDI173" s="59"/>
      <c r="FDJ173" s="59"/>
      <c r="FDK173" s="59"/>
      <c r="FDL173" s="59"/>
      <c r="FDM173" s="59"/>
      <c r="FDN173" s="59"/>
      <c r="FDO173" s="59"/>
      <c r="FDP173" s="59"/>
      <c r="FDQ173" s="59"/>
      <c r="FDR173" s="59"/>
      <c r="FDS173" s="59"/>
      <c r="FDT173" s="59"/>
      <c r="FDU173" s="59"/>
      <c r="FDV173" s="59"/>
      <c r="FDW173" s="59"/>
      <c r="FDX173" s="59"/>
      <c r="FDY173" s="59"/>
      <c r="FDZ173" s="59"/>
      <c r="FEA173" s="59"/>
      <c r="FEB173" s="59"/>
      <c r="FEC173" s="59"/>
      <c r="FED173" s="59"/>
      <c r="FEE173" s="59"/>
      <c r="FEF173" s="59"/>
      <c r="FEG173" s="59"/>
      <c r="FEH173" s="59"/>
      <c r="FEI173" s="59"/>
      <c r="FEJ173" s="59"/>
      <c r="FEK173" s="59"/>
      <c r="FEL173" s="59"/>
      <c r="FEM173" s="59"/>
      <c r="FEN173" s="59"/>
      <c r="FEO173" s="59"/>
      <c r="FEP173" s="59"/>
      <c r="FEQ173" s="59"/>
      <c r="FER173" s="59"/>
      <c r="FES173" s="59"/>
      <c r="FET173" s="59"/>
      <c r="FEU173" s="59"/>
      <c r="FEV173" s="59"/>
      <c r="FEW173" s="59"/>
      <c r="FEX173" s="59"/>
      <c r="FEY173" s="59"/>
      <c r="FEZ173" s="59"/>
      <c r="FFA173" s="59"/>
      <c r="FFB173" s="59"/>
      <c r="FFC173" s="59"/>
      <c r="FFD173" s="59"/>
      <c r="FFE173" s="59"/>
      <c r="FFF173" s="59"/>
      <c r="FFG173" s="59"/>
      <c r="FFH173" s="59"/>
      <c r="FFI173" s="59"/>
      <c r="FFJ173" s="59"/>
      <c r="FFK173" s="59"/>
      <c r="FFL173" s="59"/>
      <c r="FFM173" s="59"/>
      <c r="FFN173" s="59"/>
      <c r="FFO173" s="59"/>
      <c r="FFP173" s="59"/>
      <c r="FFQ173" s="59"/>
      <c r="FFR173" s="59"/>
      <c r="FFS173" s="59"/>
      <c r="FFT173" s="59"/>
      <c r="FFU173" s="59"/>
      <c r="FFV173" s="59"/>
      <c r="FFW173" s="59"/>
      <c r="FFX173" s="59"/>
      <c r="FFY173" s="59"/>
      <c r="FFZ173" s="59"/>
      <c r="FGA173" s="59"/>
      <c r="FGB173" s="59"/>
      <c r="FGC173" s="59"/>
      <c r="FGD173" s="59"/>
      <c r="FGE173" s="59"/>
      <c r="FGF173" s="59"/>
      <c r="FGG173" s="59"/>
      <c r="FGH173" s="59"/>
      <c r="FGI173" s="59"/>
      <c r="FGJ173" s="59"/>
      <c r="FGK173" s="59"/>
      <c r="FGL173" s="59"/>
      <c r="FGM173" s="59"/>
      <c r="FGN173" s="59"/>
      <c r="FGO173" s="59"/>
      <c r="FGP173" s="59"/>
      <c r="FGQ173" s="59"/>
      <c r="FGR173" s="59"/>
      <c r="FGS173" s="59"/>
      <c r="FGT173" s="59"/>
      <c r="FGU173" s="59"/>
      <c r="FGV173" s="59"/>
      <c r="FGW173" s="59"/>
      <c r="FGX173" s="59"/>
      <c r="FGY173" s="59"/>
      <c r="FGZ173" s="59"/>
      <c r="FHA173" s="59"/>
      <c r="FHB173" s="59"/>
      <c r="FHC173" s="59"/>
      <c r="FHD173" s="59"/>
      <c r="FHE173" s="59"/>
      <c r="FHF173" s="59"/>
      <c r="FHG173" s="59"/>
      <c r="FHH173" s="59"/>
      <c r="FHI173" s="59"/>
      <c r="FHJ173" s="59"/>
      <c r="FHK173" s="59"/>
      <c r="FHL173" s="59"/>
      <c r="FHM173" s="59"/>
      <c r="FHN173" s="59"/>
      <c r="FHO173" s="59"/>
      <c r="FHP173" s="59"/>
      <c r="FHQ173" s="59"/>
      <c r="FHR173" s="59"/>
      <c r="FHS173" s="59"/>
      <c r="FHT173" s="59"/>
      <c r="FHU173" s="59"/>
      <c r="FHV173" s="59"/>
      <c r="FHW173" s="59"/>
      <c r="FHX173" s="59"/>
      <c r="FHY173" s="59"/>
      <c r="FHZ173" s="59"/>
      <c r="FIA173" s="59"/>
      <c r="FIB173" s="59"/>
      <c r="FIC173" s="59"/>
      <c r="FID173" s="59"/>
      <c r="FIE173" s="59"/>
      <c r="FIF173" s="59"/>
      <c r="FIG173" s="59"/>
      <c r="FIH173" s="59"/>
      <c r="FII173" s="59"/>
      <c r="FIJ173" s="59"/>
      <c r="FIK173" s="59"/>
      <c r="FIL173" s="59"/>
      <c r="FIM173" s="59"/>
      <c r="FIN173" s="59"/>
      <c r="FIO173" s="59"/>
      <c r="FIP173" s="59"/>
      <c r="FIQ173" s="59"/>
      <c r="FIR173" s="59"/>
      <c r="FIS173" s="59"/>
      <c r="FIT173" s="59"/>
      <c r="FIU173" s="59"/>
      <c r="FIV173" s="59"/>
      <c r="FIW173" s="59"/>
      <c r="FIX173" s="59"/>
      <c r="FIY173" s="59"/>
      <c r="FIZ173" s="59"/>
      <c r="FJA173" s="59"/>
      <c r="FJB173" s="59"/>
      <c r="FJC173" s="59"/>
      <c r="FJD173" s="59"/>
      <c r="FJE173" s="59"/>
      <c r="FJF173" s="59"/>
      <c r="FJG173" s="59"/>
      <c r="FJH173" s="59"/>
      <c r="FJI173" s="59"/>
      <c r="FJJ173" s="59"/>
      <c r="FJK173" s="59"/>
      <c r="FJL173" s="59"/>
      <c r="FJM173" s="59"/>
      <c r="FJN173" s="59"/>
      <c r="FJO173" s="59"/>
      <c r="FJP173" s="59"/>
      <c r="FJQ173" s="59"/>
      <c r="FJR173" s="59"/>
      <c r="FJS173" s="59"/>
      <c r="FJT173" s="59"/>
      <c r="FJU173" s="59"/>
      <c r="FJV173" s="59"/>
      <c r="FJW173" s="59"/>
      <c r="FJX173" s="59"/>
      <c r="FJY173" s="59"/>
      <c r="FJZ173" s="59"/>
      <c r="FKA173" s="59"/>
      <c r="FKB173" s="59"/>
      <c r="FKC173" s="59"/>
      <c r="FKD173" s="59"/>
      <c r="FKE173" s="59"/>
      <c r="FKF173" s="59"/>
      <c r="FKG173" s="59"/>
      <c r="FKH173" s="59"/>
      <c r="FKI173" s="59"/>
      <c r="FKJ173" s="59"/>
      <c r="FKK173" s="59"/>
      <c r="FKL173" s="59"/>
      <c r="FKM173" s="59"/>
      <c r="FKN173" s="59"/>
      <c r="FKO173" s="59"/>
      <c r="FKP173" s="59"/>
      <c r="FKQ173" s="59"/>
      <c r="FKR173" s="59"/>
      <c r="FKS173" s="59"/>
      <c r="FKT173" s="59"/>
      <c r="FKU173" s="59"/>
      <c r="FKV173" s="59"/>
      <c r="FKW173" s="59"/>
      <c r="FKX173" s="59"/>
      <c r="FKY173" s="59"/>
      <c r="FKZ173" s="59"/>
      <c r="FLA173" s="59"/>
      <c r="FLB173" s="59"/>
      <c r="FLC173" s="59"/>
      <c r="FLD173" s="59"/>
      <c r="FLE173" s="59"/>
      <c r="FLF173" s="59"/>
      <c r="FLG173" s="59"/>
      <c r="FLH173" s="59"/>
      <c r="FLI173" s="59"/>
      <c r="FLJ173" s="59"/>
      <c r="FLK173" s="59"/>
      <c r="FLL173" s="59"/>
      <c r="FLM173" s="59"/>
      <c r="FLN173" s="59"/>
      <c r="FLO173" s="59"/>
      <c r="FLP173" s="59"/>
      <c r="FLQ173" s="59"/>
      <c r="FLR173" s="59"/>
      <c r="FLS173" s="59"/>
      <c r="FLT173" s="59"/>
      <c r="FLU173" s="59"/>
      <c r="FLV173" s="59"/>
      <c r="FLW173" s="59"/>
      <c r="FLX173" s="59"/>
      <c r="FLY173" s="59"/>
      <c r="FLZ173" s="59"/>
      <c r="FMA173" s="59"/>
      <c r="FMB173" s="59"/>
      <c r="FMC173" s="59"/>
      <c r="FMD173" s="59"/>
      <c r="FME173" s="59"/>
      <c r="FMF173" s="59"/>
      <c r="FMG173" s="59"/>
      <c r="FMH173" s="59"/>
      <c r="FMI173" s="59"/>
      <c r="FMJ173" s="59"/>
      <c r="FMK173" s="59"/>
      <c r="FML173" s="59"/>
      <c r="FMM173" s="59"/>
      <c r="FMN173" s="59"/>
      <c r="FMO173" s="59"/>
      <c r="FMP173" s="59"/>
      <c r="FMQ173" s="59"/>
      <c r="FMR173" s="59"/>
      <c r="FMS173" s="59"/>
      <c r="FMT173" s="59"/>
      <c r="FMU173" s="59"/>
      <c r="FMV173" s="59"/>
      <c r="FMW173" s="59"/>
      <c r="FMX173" s="59"/>
      <c r="FMY173" s="59"/>
      <c r="FMZ173" s="59"/>
      <c r="FNA173" s="59"/>
      <c r="FNB173" s="59"/>
      <c r="FNC173" s="59"/>
      <c r="FND173" s="59"/>
      <c r="FNE173" s="59"/>
      <c r="FNF173" s="59"/>
      <c r="FNG173" s="59"/>
      <c r="FNH173" s="59"/>
      <c r="FNI173" s="59"/>
      <c r="FNJ173" s="59"/>
      <c r="FNK173" s="59"/>
      <c r="FNL173" s="59"/>
      <c r="FNM173" s="59"/>
      <c r="FNN173" s="59"/>
      <c r="FNO173" s="59"/>
      <c r="FNP173" s="59"/>
      <c r="FNQ173" s="59"/>
      <c r="FNR173" s="59"/>
      <c r="FNS173" s="59"/>
      <c r="FNT173" s="59"/>
      <c r="FNU173" s="59"/>
      <c r="FNV173" s="59"/>
      <c r="FNW173" s="59"/>
      <c r="FNX173" s="59"/>
      <c r="FNY173" s="59"/>
      <c r="FNZ173" s="59"/>
      <c r="FOA173" s="59"/>
      <c r="FOB173" s="59"/>
      <c r="FOC173" s="59"/>
      <c r="FOD173" s="59"/>
      <c r="FOE173" s="59"/>
      <c r="FOF173" s="59"/>
      <c r="FOG173" s="59"/>
      <c r="FOH173" s="59"/>
      <c r="FOI173" s="59"/>
      <c r="FOJ173" s="59"/>
      <c r="FOK173" s="59"/>
      <c r="FOL173" s="59"/>
      <c r="FOM173" s="59"/>
      <c r="FON173" s="59"/>
      <c r="FOO173" s="59"/>
      <c r="FOP173" s="59"/>
      <c r="FOQ173" s="59"/>
      <c r="FOR173" s="59"/>
      <c r="FOS173" s="59"/>
      <c r="FOT173" s="59"/>
      <c r="FOU173" s="59"/>
      <c r="FOV173" s="59"/>
      <c r="FOW173" s="59"/>
      <c r="FOX173" s="59"/>
      <c r="FOY173" s="59"/>
      <c r="FOZ173" s="59"/>
      <c r="FPA173" s="59"/>
      <c r="FPB173" s="59"/>
      <c r="FPC173" s="59"/>
      <c r="FPD173" s="59"/>
      <c r="FPE173" s="59"/>
      <c r="FPF173" s="59"/>
      <c r="FPG173" s="59"/>
      <c r="FPH173" s="59"/>
      <c r="FPI173" s="59"/>
      <c r="FPJ173" s="59"/>
      <c r="FPK173" s="59"/>
      <c r="FPL173" s="59"/>
      <c r="FPM173" s="59"/>
      <c r="FPN173" s="59"/>
      <c r="FPO173" s="59"/>
      <c r="FPP173" s="59"/>
      <c r="FPQ173" s="59"/>
      <c r="FPR173" s="59"/>
      <c r="FPS173" s="59"/>
      <c r="FPT173" s="59"/>
      <c r="FPU173" s="59"/>
      <c r="FPV173" s="59"/>
      <c r="FPW173" s="59"/>
      <c r="FPX173" s="59"/>
      <c r="FPY173" s="59"/>
      <c r="FPZ173" s="59"/>
      <c r="FQA173" s="59"/>
      <c r="FQB173" s="59"/>
      <c r="FQC173" s="59"/>
      <c r="FQD173" s="59"/>
      <c r="FQE173" s="59"/>
      <c r="FQF173" s="59"/>
      <c r="FQG173" s="59"/>
      <c r="FQH173" s="59"/>
      <c r="FQI173" s="59"/>
      <c r="FQJ173" s="59"/>
      <c r="FQK173" s="59"/>
      <c r="FQL173" s="59"/>
      <c r="FQM173" s="59"/>
      <c r="FQN173" s="59"/>
      <c r="FQO173" s="59"/>
      <c r="FQP173" s="59"/>
      <c r="FQQ173" s="59"/>
      <c r="FQR173" s="59"/>
      <c r="FQS173" s="59"/>
      <c r="FQT173" s="59"/>
      <c r="FQU173" s="59"/>
      <c r="FQV173" s="59"/>
      <c r="FQW173" s="59"/>
      <c r="FQX173" s="59"/>
      <c r="FQY173" s="59"/>
      <c r="FQZ173" s="59"/>
      <c r="FRA173" s="59"/>
      <c r="FRB173" s="59"/>
      <c r="FRC173" s="59"/>
      <c r="FRD173" s="59"/>
      <c r="FRE173" s="59"/>
      <c r="FRF173" s="59"/>
      <c r="FRG173" s="59"/>
      <c r="FRH173" s="59"/>
      <c r="FRI173" s="59"/>
      <c r="FRJ173" s="59"/>
      <c r="FRK173" s="59"/>
      <c r="FRL173" s="59"/>
      <c r="FRM173" s="59"/>
      <c r="FRN173" s="59"/>
      <c r="FRO173" s="59"/>
      <c r="FRP173" s="59"/>
      <c r="FRQ173" s="59"/>
      <c r="FRR173" s="59"/>
      <c r="FRS173" s="59"/>
      <c r="FRT173" s="59"/>
      <c r="FRU173" s="59"/>
      <c r="FRV173" s="59"/>
      <c r="FRW173" s="59"/>
      <c r="FRX173" s="59"/>
      <c r="FRY173" s="59"/>
      <c r="FRZ173" s="59"/>
      <c r="FSA173" s="59"/>
      <c r="FSB173" s="59"/>
      <c r="FSC173" s="59"/>
      <c r="FSD173" s="59"/>
      <c r="FSE173" s="59"/>
      <c r="FSF173" s="59"/>
      <c r="FSG173" s="59"/>
      <c r="FSH173" s="59"/>
      <c r="FSI173" s="59"/>
      <c r="FSJ173" s="59"/>
      <c r="FSK173" s="59"/>
      <c r="FSL173" s="59"/>
      <c r="FSM173" s="59"/>
      <c r="FSN173" s="59"/>
      <c r="FSO173" s="59"/>
      <c r="FSP173" s="59"/>
      <c r="FSQ173" s="59"/>
      <c r="FSR173" s="59"/>
      <c r="FSS173" s="59"/>
      <c r="FST173" s="59"/>
      <c r="FSU173" s="59"/>
      <c r="FSV173" s="59"/>
      <c r="FSW173" s="59"/>
      <c r="FSX173" s="59"/>
      <c r="FSY173" s="59"/>
      <c r="FSZ173" s="59"/>
      <c r="FTA173" s="59"/>
      <c r="FTB173" s="59"/>
      <c r="FTC173" s="59"/>
      <c r="FTD173" s="59"/>
      <c r="FTE173" s="59"/>
      <c r="FTF173" s="59"/>
      <c r="FTG173" s="59"/>
      <c r="FTH173" s="59"/>
      <c r="FTI173" s="59"/>
      <c r="FTJ173" s="59"/>
      <c r="FTK173" s="59"/>
      <c r="FTL173" s="59"/>
      <c r="FTM173" s="59"/>
      <c r="FTN173" s="59"/>
      <c r="FTO173" s="59"/>
      <c r="FTP173" s="59"/>
      <c r="FTQ173" s="59"/>
      <c r="FTR173" s="59"/>
      <c r="FTS173" s="59"/>
      <c r="FTT173" s="59"/>
      <c r="FTU173" s="59"/>
      <c r="FTV173" s="59"/>
      <c r="FTW173" s="59"/>
      <c r="FTX173" s="59"/>
      <c r="FTY173" s="59"/>
      <c r="FTZ173" s="59"/>
      <c r="FUA173" s="59"/>
      <c r="FUB173" s="59"/>
      <c r="FUC173" s="59"/>
      <c r="FUD173" s="59"/>
      <c r="FUE173" s="59"/>
      <c r="FUF173" s="59"/>
      <c r="FUG173" s="59"/>
      <c r="FUH173" s="59"/>
      <c r="FUI173" s="59"/>
      <c r="FUJ173" s="59"/>
      <c r="FUK173" s="59"/>
      <c r="FUL173" s="59"/>
      <c r="FUM173" s="59"/>
      <c r="FUN173" s="59"/>
      <c r="FUO173" s="59"/>
      <c r="FUP173" s="59"/>
      <c r="FUQ173" s="59"/>
      <c r="FUR173" s="59"/>
      <c r="FUS173" s="59"/>
      <c r="FUT173" s="59"/>
      <c r="FUU173" s="59"/>
      <c r="FUV173" s="59"/>
      <c r="FUW173" s="59"/>
      <c r="FUX173" s="59"/>
      <c r="FUY173" s="59"/>
      <c r="FUZ173" s="59"/>
      <c r="FVA173" s="59"/>
      <c r="FVB173" s="59"/>
      <c r="FVC173" s="59"/>
      <c r="FVD173" s="59"/>
      <c r="FVE173" s="59"/>
      <c r="FVF173" s="59"/>
      <c r="FVG173" s="59"/>
      <c r="FVH173" s="59"/>
      <c r="FVI173" s="59"/>
      <c r="FVJ173" s="59"/>
      <c r="FVK173" s="59"/>
      <c r="FVL173" s="59"/>
      <c r="FVM173" s="59"/>
      <c r="FVN173" s="59"/>
      <c r="FVO173" s="59"/>
      <c r="FVP173" s="59"/>
      <c r="FVQ173" s="59"/>
      <c r="FVR173" s="59"/>
      <c r="FVS173" s="59"/>
      <c r="FVT173" s="59"/>
      <c r="FVU173" s="59"/>
      <c r="FVV173" s="59"/>
      <c r="FVW173" s="59"/>
      <c r="FVX173" s="59"/>
      <c r="FVY173" s="59"/>
      <c r="FVZ173" s="59"/>
      <c r="FWA173" s="59"/>
      <c r="FWB173" s="59"/>
      <c r="FWC173" s="59"/>
      <c r="FWD173" s="59"/>
      <c r="FWE173" s="59"/>
      <c r="FWF173" s="59"/>
      <c r="FWG173" s="59"/>
      <c r="FWH173" s="59"/>
      <c r="FWI173" s="59"/>
      <c r="FWJ173" s="59"/>
      <c r="FWK173" s="59"/>
      <c r="FWL173" s="59"/>
      <c r="FWM173" s="59"/>
      <c r="FWN173" s="59"/>
      <c r="FWO173" s="59"/>
      <c r="FWP173" s="59"/>
      <c r="FWQ173" s="59"/>
      <c r="FWR173" s="59"/>
      <c r="FWS173" s="59"/>
      <c r="FWT173" s="59"/>
      <c r="FWU173" s="59"/>
      <c r="FWV173" s="59"/>
      <c r="FWW173" s="59"/>
      <c r="FWX173" s="59"/>
      <c r="FWY173" s="59"/>
      <c r="FWZ173" s="59"/>
      <c r="FXA173" s="59"/>
      <c r="FXB173" s="59"/>
      <c r="FXC173" s="59"/>
      <c r="FXD173" s="59"/>
      <c r="FXE173" s="59"/>
      <c r="FXF173" s="59"/>
      <c r="FXG173" s="59"/>
      <c r="FXH173" s="59"/>
      <c r="FXI173" s="59"/>
      <c r="FXJ173" s="59"/>
      <c r="FXK173" s="59"/>
      <c r="FXL173" s="59"/>
      <c r="FXM173" s="59"/>
      <c r="FXN173" s="59"/>
      <c r="FXO173" s="59"/>
      <c r="FXP173" s="59"/>
      <c r="FXQ173" s="59"/>
      <c r="FXR173" s="59"/>
      <c r="FXS173" s="59"/>
      <c r="FXT173" s="59"/>
      <c r="FXU173" s="59"/>
      <c r="FXV173" s="59"/>
      <c r="FXW173" s="59"/>
      <c r="FXX173" s="59"/>
      <c r="FXY173" s="59"/>
      <c r="FXZ173" s="59"/>
      <c r="FYA173" s="59"/>
      <c r="FYB173" s="59"/>
      <c r="FYC173" s="59"/>
      <c r="FYD173" s="59"/>
      <c r="FYE173" s="59"/>
      <c r="FYF173" s="59"/>
      <c r="FYG173" s="59"/>
      <c r="FYH173" s="59"/>
      <c r="FYI173" s="59"/>
      <c r="FYJ173" s="59"/>
      <c r="FYK173" s="59"/>
      <c r="FYL173" s="59"/>
      <c r="FYM173" s="59"/>
      <c r="FYN173" s="59"/>
      <c r="FYO173" s="59"/>
      <c r="FYP173" s="59"/>
      <c r="FYQ173" s="59"/>
      <c r="FYR173" s="59"/>
      <c r="FYS173" s="59"/>
      <c r="FYT173" s="59"/>
      <c r="FYU173" s="59"/>
      <c r="FYV173" s="59"/>
      <c r="FYW173" s="59"/>
      <c r="FYX173" s="59"/>
      <c r="FYY173" s="59"/>
      <c r="FYZ173" s="59"/>
      <c r="FZA173" s="59"/>
      <c r="FZB173" s="59"/>
      <c r="FZC173" s="59"/>
      <c r="FZD173" s="59"/>
      <c r="FZE173" s="59"/>
      <c r="FZF173" s="59"/>
      <c r="FZG173" s="59"/>
      <c r="FZH173" s="59"/>
      <c r="FZI173" s="59"/>
      <c r="FZJ173" s="59"/>
      <c r="FZK173" s="59"/>
      <c r="FZL173" s="59"/>
      <c r="FZM173" s="59"/>
      <c r="FZN173" s="59"/>
      <c r="FZO173" s="59"/>
      <c r="FZP173" s="59"/>
      <c r="FZQ173" s="59"/>
      <c r="FZR173" s="59"/>
      <c r="FZS173" s="59"/>
      <c r="FZT173" s="59"/>
      <c r="FZU173" s="59"/>
      <c r="FZV173" s="59"/>
      <c r="FZW173" s="59"/>
      <c r="FZX173" s="59"/>
      <c r="FZY173" s="59"/>
      <c r="FZZ173" s="59"/>
      <c r="GAA173" s="59"/>
      <c r="GAB173" s="59"/>
      <c r="GAC173" s="59"/>
      <c r="GAD173" s="59"/>
      <c r="GAE173" s="59"/>
      <c r="GAF173" s="59"/>
      <c r="GAG173" s="59"/>
      <c r="GAH173" s="59"/>
      <c r="GAI173" s="59"/>
      <c r="GAJ173" s="59"/>
      <c r="GAK173" s="59"/>
      <c r="GAL173" s="59"/>
      <c r="GAM173" s="59"/>
      <c r="GAN173" s="59"/>
      <c r="GAO173" s="59"/>
      <c r="GAP173" s="59"/>
      <c r="GAQ173" s="59"/>
      <c r="GAR173" s="59"/>
      <c r="GAS173" s="59"/>
      <c r="GAT173" s="59"/>
      <c r="GAU173" s="59"/>
      <c r="GAV173" s="59"/>
      <c r="GAW173" s="59"/>
      <c r="GAX173" s="59"/>
      <c r="GAY173" s="59"/>
      <c r="GAZ173" s="59"/>
      <c r="GBA173" s="59"/>
      <c r="GBB173" s="59"/>
      <c r="GBC173" s="59"/>
      <c r="GBD173" s="59"/>
      <c r="GBE173" s="59"/>
      <c r="GBF173" s="59"/>
      <c r="GBG173" s="59"/>
      <c r="GBH173" s="59"/>
      <c r="GBI173" s="59"/>
      <c r="GBJ173" s="59"/>
      <c r="GBK173" s="59"/>
      <c r="GBL173" s="59"/>
      <c r="GBM173" s="59"/>
      <c r="GBN173" s="59"/>
      <c r="GBO173" s="59"/>
      <c r="GBP173" s="59"/>
      <c r="GBQ173" s="59"/>
      <c r="GBR173" s="59"/>
      <c r="GBS173" s="59"/>
      <c r="GBT173" s="59"/>
      <c r="GBU173" s="59"/>
      <c r="GBV173" s="59"/>
      <c r="GBW173" s="59"/>
      <c r="GBX173" s="59"/>
      <c r="GBY173" s="59"/>
      <c r="GBZ173" s="59"/>
      <c r="GCA173" s="59"/>
      <c r="GCB173" s="59"/>
      <c r="GCC173" s="59"/>
      <c r="GCD173" s="59"/>
      <c r="GCE173" s="59"/>
      <c r="GCF173" s="59"/>
      <c r="GCG173" s="59"/>
      <c r="GCH173" s="59"/>
      <c r="GCI173" s="59"/>
      <c r="GCJ173" s="59"/>
      <c r="GCK173" s="59"/>
      <c r="GCL173" s="59"/>
      <c r="GCM173" s="59"/>
      <c r="GCN173" s="59"/>
      <c r="GCO173" s="59"/>
      <c r="GCP173" s="59"/>
      <c r="GCQ173" s="59"/>
      <c r="GCR173" s="59"/>
      <c r="GCS173" s="59"/>
      <c r="GCT173" s="59"/>
      <c r="GCU173" s="59"/>
      <c r="GCV173" s="59"/>
      <c r="GCW173" s="59"/>
      <c r="GCX173" s="59"/>
      <c r="GCY173" s="59"/>
      <c r="GCZ173" s="59"/>
      <c r="GDA173" s="59"/>
      <c r="GDB173" s="59"/>
      <c r="GDC173" s="59"/>
      <c r="GDD173" s="59"/>
      <c r="GDE173" s="59"/>
      <c r="GDF173" s="59"/>
      <c r="GDG173" s="59"/>
      <c r="GDH173" s="59"/>
      <c r="GDI173" s="59"/>
      <c r="GDJ173" s="59"/>
      <c r="GDK173" s="59"/>
      <c r="GDL173" s="59"/>
      <c r="GDM173" s="59"/>
      <c r="GDN173" s="59"/>
      <c r="GDO173" s="59"/>
      <c r="GDP173" s="59"/>
      <c r="GDQ173" s="59"/>
      <c r="GDR173" s="59"/>
      <c r="GDS173" s="59"/>
      <c r="GDT173" s="59"/>
      <c r="GDU173" s="59"/>
      <c r="GDV173" s="59"/>
      <c r="GDW173" s="59"/>
      <c r="GDX173" s="59"/>
      <c r="GDY173" s="59"/>
      <c r="GDZ173" s="59"/>
      <c r="GEA173" s="59"/>
      <c r="GEB173" s="59"/>
      <c r="GEC173" s="59"/>
      <c r="GED173" s="59"/>
      <c r="GEE173" s="59"/>
      <c r="GEF173" s="59"/>
      <c r="GEG173" s="59"/>
      <c r="GEH173" s="59"/>
      <c r="GEI173" s="59"/>
      <c r="GEJ173" s="59"/>
      <c r="GEK173" s="59"/>
      <c r="GEL173" s="59"/>
      <c r="GEM173" s="59"/>
      <c r="GEN173" s="59"/>
      <c r="GEO173" s="59"/>
      <c r="GEP173" s="59"/>
      <c r="GEQ173" s="59"/>
      <c r="GER173" s="59"/>
      <c r="GES173" s="59"/>
      <c r="GET173" s="59"/>
      <c r="GEU173" s="59"/>
      <c r="GEV173" s="59"/>
      <c r="GEW173" s="59"/>
      <c r="GEX173" s="59"/>
      <c r="GEY173" s="59"/>
      <c r="GEZ173" s="59"/>
      <c r="GFA173" s="59"/>
      <c r="GFB173" s="59"/>
      <c r="GFC173" s="59"/>
      <c r="GFD173" s="59"/>
      <c r="GFE173" s="59"/>
      <c r="GFF173" s="59"/>
      <c r="GFG173" s="59"/>
      <c r="GFH173" s="59"/>
      <c r="GFI173" s="59"/>
      <c r="GFJ173" s="59"/>
      <c r="GFK173" s="59"/>
      <c r="GFL173" s="59"/>
      <c r="GFM173" s="59"/>
      <c r="GFN173" s="59"/>
      <c r="GFO173" s="59"/>
      <c r="GFP173" s="59"/>
      <c r="GFQ173" s="59"/>
      <c r="GFR173" s="59"/>
      <c r="GFS173" s="59"/>
      <c r="GFT173" s="59"/>
      <c r="GFU173" s="59"/>
      <c r="GFV173" s="59"/>
      <c r="GFW173" s="59"/>
      <c r="GFX173" s="59"/>
      <c r="GFY173" s="59"/>
      <c r="GFZ173" s="59"/>
      <c r="GGA173" s="59"/>
      <c r="GGB173" s="59"/>
      <c r="GGC173" s="59"/>
      <c r="GGD173" s="59"/>
      <c r="GGE173" s="59"/>
      <c r="GGF173" s="59"/>
      <c r="GGG173" s="59"/>
      <c r="GGH173" s="59"/>
      <c r="GGI173" s="59"/>
      <c r="GGJ173" s="59"/>
      <c r="GGK173" s="59"/>
      <c r="GGL173" s="59"/>
      <c r="GGM173" s="59"/>
      <c r="GGN173" s="59"/>
      <c r="GGO173" s="59"/>
      <c r="GGP173" s="59"/>
      <c r="GGQ173" s="59"/>
      <c r="GGR173" s="59"/>
      <c r="GGS173" s="59"/>
      <c r="GGT173" s="59"/>
      <c r="GGU173" s="59"/>
      <c r="GGV173" s="59"/>
      <c r="GGW173" s="59"/>
      <c r="GGX173" s="59"/>
      <c r="GGY173" s="59"/>
      <c r="GGZ173" s="59"/>
      <c r="GHA173" s="59"/>
      <c r="GHB173" s="59"/>
      <c r="GHC173" s="59"/>
      <c r="GHD173" s="59"/>
      <c r="GHE173" s="59"/>
      <c r="GHF173" s="59"/>
      <c r="GHG173" s="59"/>
      <c r="GHH173" s="59"/>
      <c r="GHI173" s="59"/>
      <c r="GHJ173" s="59"/>
      <c r="GHK173" s="59"/>
      <c r="GHL173" s="59"/>
      <c r="GHM173" s="59"/>
      <c r="GHN173" s="59"/>
      <c r="GHO173" s="59"/>
      <c r="GHP173" s="59"/>
      <c r="GHQ173" s="59"/>
      <c r="GHR173" s="59"/>
      <c r="GHS173" s="59"/>
      <c r="GHT173" s="59"/>
      <c r="GHU173" s="59"/>
      <c r="GHV173" s="59"/>
      <c r="GHW173" s="59"/>
      <c r="GHX173" s="59"/>
      <c r="GHY173" s="59"/>
      <c r="GHZ173" s="59"/>
      <c r="GIA173" s="59"/>
      <c r="GIB173" s="59"/>
      <c r="GIC173" s="59"/>
      <c r="GID173" s="59"/>
      <c r="GIE173" s="59"/>
      <c r="GIF173" s="59"/>
      <c r="GIG173" s="59"/>
      <c r="GIH173" s="59"/>
      <c r="GII173" s="59"/>
      <c r="GIJ173" s="59"/>
      <c r="GIK173" s="59"/>
      <c r="GIL173" s="59"/>
      <c r="GIM173" s="59"/>
      <c r="GIN173" s="59"/>
      <c r="GIO173" s="59"/>
      <c r="GIP173" s="59"/>
      <c r="GIQ173" s="59"/>
      <c r="GIR173" s="59"/>
      <c r="GIS173" s="59"/>
      <c r="GIT173" s="59"/>
      <c r="GIU173" s="59"/>
      <c r="GIV173" s="59"/>
      <c r="GIW173" s="59"/>
      <c r="GIX173" s="59"/>
      <c r="GIY173" s="59"/>
      <c r="GIZ173" s="59"/>
      <c r="GJA173" s="59"/>
      <c r="GJB173" s="59"/>
      <c r="GJC173" s="59"/>
      <c r="GJD173" s="59"/>
      <c r="GJE173" s="59"/>
      <c r="GJF173" s="59"/>
      <c r="GJG173" s="59"/>
      <c r="GJH173" s="59"/>
      <c r="GJI173" s="59"/>
      <c r="GJJ173" s="59"/>
      <c r="GJK173" s="59"/>
      <c r="GJL173" s="59"/>
      <c r="GJM173" s="59"/>
      <c r="GJN173" s="59"/>
      <c r="GJO173" s="59"/>
      <c r="GJP173" s="59"/>
      <c r="GJQ173" s="59"/>
      <c r="GJR173" s="59"/>
      <c r="GJS173" s="59"/>
      <c r="GJT173" s="59"/>
      <c r="GJU173" s="59"/>
      <c r="GJV173" s="59"/>
      <c r="GJW173" s="59"/>
      <c r="GJX173" s="59"/>
      <c r="GJY173" s="59"/>
      <c r="GJZ173" s="59"/>
      <c r="GKA173" s="59"/>
      <c r="GKB173" s="59"/>
      <c r="GKC173" s="59"/>
      <c r="GKD173" s="59"/>
      <c r="GKE173" s="59"/>
      <c r="GKF173" s="59"/>
      <c r="GKG173" s="59"/>
      <c r="GKH173" s="59"/>
      <c r="GKI173" s="59"/>
      <c r="GKJ173" s="59"/>
      <c r="GKK173" s="59"/>
      <c r="GKL173" s="59"/>
      <c r="GKM173" s="59"/>
      <c r="GKN173" s="59"/>
      <c r="GKO173" s="59"/>
      <c r="GKP173" s="59"/>
      <c r="GKQ173" s="59"/>
      <c r="GKR173" s="59"/>
      <c r="GKS173" s="59"/>
      <c r="GKT173" s="59"/>
      <c r="GKU173" s="59"/>
      <c r="GKV173" s="59"/>
      <c r="GKW173" s="59"/>
      <c r="GKX173" s="59"/>
      <c r="GKY173" s="59"/>
      <c r="GKZ173" s="59"/>
      <c r="GLA173" s="59"/>
      <c r="GLB173" s="59"/>
      <c r="GLC173" s="59"/>
      <c r="GLD173" s="59"/>
      <c r="GLE173" s="59"/>
      <c r="GLF173" s="59"/>
      <c r="GLG173" s="59"/>
      <c r="GLH173" s="59"/>
      <c r="GLI173" s="59"/>
      <c r="GLJ173" s="59"/>
      <c r="GLK173" s="59"/>
      <c r="GLL173" s="59"/>
      <c r="GLM173" s="59"/>
      <c r="GLN173" s="59"/>
      <c r="GLO173" s="59"/>
      <c r="GLP173" s="59"/>
      <c r="GLQ173" s="59"/>
      <c r="GLR173" s="59"/>
      <c r="GLS173" s="59"/>
      <c r="GLT173" s="59"/>
      <c r="GLU173" s="59"/>
      <c r="GLV173" s="59"/>
      <c r="GLW173" s="59"/>
      <c r="GLX173" s="59"/>
      <c r="GLY173" s="59"/>
      <c r="GLZ173" s="59"/>
      <c r="GMA173" s="59"/>
      <c r="GMB173" s="59"/>
      <c r="GMC173" s="59"/>
      <c r="GMD173" s="59"/>
      <c r="GME173" s="59"/>
      <c r="GMF173" s="59"/>
      <c r="GMG173" s="59"/>
      <c r="GMH173" s="59"/>
      <c r="GMI173" s="59"/>
      <c r="GMJ173" s="59"/>
      <c r="GMK173" s="59"/>
      <c r="GML173" s="59"/>
      <c r="GMM173" s="59"/>
      <c r="GMN173" s="59"/>
      <c r="GMO173" s="59"/>
      <c r="GMP173" s="59"/>
      <c r="GMQ173" s="59"/>
      <c r="GMR173" s="59"/>
      <c r="GMS173" s="59"/>
      <c r="GMT173" s="59"/>
      <c r="GMU173" s="59"/>
      <c r="GMV173" s="59"/>
      <c r="GMW173" s="59"/>
      <c r="GMX173" s="59"/>
      <c r="GMY173" s="59"/>
      <c r="GMZ173" s="59"/>
      <c r="GNA173" s="59"/>
      <c r="GNB173" s="59"/>
      <c r="GNC173" s="59"/>
      <c r="GND173" s="59"/>
      <c r="GNE173" s="59"/>
      <c r="GNF173" s="59"/>
      <c r="GNG173" s="59"/>
      <c r="GNH173" s="59"/>
      <c r="GNI173" s="59"/>
      <c r="GNJ173" s="59"/>
      <c r="GNK173" s="59"/>
      <c r="GNL173" s="59"/>
      <c r="GNM173" s="59"/>
      <c r="GNN173" s="59"/>
      <c r="GNO173" s="59"/>
      <c r="GNP173" s="59"/>
      <c r="GNQ173" s="59"/>
      <c r="GNR173" s="59"/>
      <c r="GNS173" s="59"/>
      <c r="GNT173" s="59"/>
      <c r="GNU173" s="59"/>
      <c r="GNV173" s="59"/>
      <c r="GNW173" s="59"/>
      <c r="GNX173" s="59"/>
      <c r="GNY173" s="59"/>
      <c r="GNZ173" s="59"/>
      <c r="GOA173" s="59"/>
      <c r="GOB173" s="59"/>
      <c r="GOC173" s="59"/>
      <c r="GOD173" s="59"/>
      <c r="GOE173" s="59"/>
      <c r="GOF173" s="59"/>
      <c r="GOG173" s="59"/>
      <c r="GOH173" s="59"/>
      <c r="GOI173" s="59"/>
      <c r="GOJ173" s="59"/>
      <c r="GOK173" s="59"/>
      <c r="GOL173" s="59"/>
      <c r="GOM173" s="59"/>
      <c r="GON173" s="59"/>
      <c r="GOO173" s="59"/>
      <c r="GOP173" s="59"/>
      <c r="GOQ173" s="59"/>
      <c r="GOR173" s="59"/>
      <c r="GOS173" s="59"/>
      <c r="GOT173" s="59"/>
      <c r="GOU173" s="59"/>
      <c r="GOV173" s="59"/>
      <c r="GOW173" s="59"/>
      <c r="GOX173" s="59"/>
      <c r="GOY173" s="59"/>
      <c r="GOZ173" s="59"/>
      <c r="GPA173" s="59"/>
      <c r="GPB173" s="59"/>
      <c r="GPC173" s="59"/>
      <c r="GPD173" s="59"/>
      <c r="GPE173" s="59"/>
      <c r="GPF173" s="59"/>
      <c r="GPG173" s="59"/>
      <c r="GPH173" s="59"/>
      <c r="GPI173" s="59"/>
      <c r="GPJ173" s="59"/>
      <c r="GPK173" s="59"/>
      <c r="GPL173" s="59"/>
      <c r="GPM173" s="59"/>
      <c r="GPN173" s="59"/>
      <c r="GPO173" s="59"/>
      <c r="GPP173" s="59"/>
      <c r="GPQ173" s="59"/>
      <c r="GPR173" s="59"/>
      <c r="GPS173" s="59"/>
      <c r="GPT173" s="59"/>
      <c r="GPU173" s="59"/>
      <c r="GPV173" s="59"/>
      <c r="GPW173" s="59"/>
      <c r="GPX173" s="59"/>
      <c r="GPY173" s="59"/>
      <c r="GPZ173" s="59"/>
      <c r="GQA173" s="59"/>
      <c r="GQB173" s="59"/>
      <c r="GQC173" s="59"/>
      <c r="GQD173" s="59"/>
      <c r="GQE173" s="59"/>
      <c r="GQF173" s="59"/>
      <c r="GQG173" s="59"/>
      <c r="GQH173" s="59"/>
      <c r="GQI173" s="59"/>
      <c r="GQJ173" s="59"/>
      <c r="GQK173" s="59"/>
      <c r="GQL173" s="59"/>
      <c r="GQM173" s="59"/>
      <c r="GQN173" s="59"/>
      <c r="GQO173" s="59"/>
      <c r="GQP173" s="59"/>
      <c r="GQQ173" s="59"/>
      <c r="GQR173" s="59"/>
      <c r="GQS173" s="59"/>
      <c r="GQT173" s="59"/>
      <c r="GQU173" s="59"/>
      <c r="GQV173" s="59"/>
      <c r="GQW173" s="59"/>
      <c r="GQX173" s="59"/>
      <c r="GQY173" s="59"/>
      <c r="GQZ173" s="59"/>
      <c r="GRA173" s="59"/>
      <c r="GRB173" s="59"/>
      <c r="GRC173" s="59"/>
      <c r="GRD173" s="59"/>
      <c r="GRE173" s="59"/>
      <c r="GRF173" s="59"/>
      <c r="GRG173" s="59"/>
      <c r="GRH173" s="59"/>
      <c r="GRI173" s="59"/>
      <c r="GRJ173" s="59"/>
      <c r="GRK173" s="59"/>
      <c r="GRL173" s="59"/>
      <c r="GRM173" s="59"/>
      <c r="GRN173" s="59"/>
      <c r="GRO173" s="59"/>
      <c r="GRP173" s="59"/>
      <c r="GRQ173" s="59"/>
      <c r="GRR173" s="59"/>
      <c r="GRS173" s="59"/>
      <c r="GRT173" s="59"/>
      <c r="GRU173" s="59"/>
      <c r="GRV173" s="59"/>
      <c r="GRW173" s="59"/>
      <c r="GRX173" s="59"/>
      <c r="GRY173" s="59"/>
      <c r="GRZ173" s="59"/>
      <c r="GSA173" s="59"/>
      <c r="GSB173" s="59"/>
      <c r="GSC173" s="59"/>
      <c r="GSD173" s="59"/>
      <c r="GSE173" s="59"/>
      <c r="GSF173" s="59"/>
      <c r="GSG173" s="59"/>
      <c r="GSH173" s="59"/>
      <c r="GSI173" s="59"/>
      <c r="GSJ173" s="59"/>
      <c r="GSK173" s="59"/>
      <c r="GSL173" s="59"/>
      <c r="GSM173" s="59"/>
      <c r="GSN173" s="59"/>
      <c r="GSO173" s="59"/>
      <c r="GSP173" s="59"/>
      <c r="GSQ173" s="59"/>
      <c r="GSR173" s="59"/>
      <c r="GSS173" s="59"/>
      <c r="GST173" s="59"/>
      <c r="GSU173" s="59"/>
      <c r="GSV173" s="59"/>
      <c r="GSW173" s="59"/>
      <c r="GSX173" s="59"/>
      <c r="GSY173" s="59"/>
      <c r="GSZ173" s="59"/>
      <c r="GTA173" s="59"/>
      <c r="GTB173" s="59"/>
      <c r="GTC173" s="59"/>
      <c r="GTD173" s="59"/>
      <c r="GTE173" s="59"/>
      <c r="GTF173" s="59"/>
      <c r="GTG173" s="59"/>
      <c r="GTH173" s="59"/>
      <c r="GTI173" s="59"/>
      <c r="GTJ173" s="59"/>
      <c r="GTK173" s="59"/>
      <c r="GTL173" s="59"/>
      <c r="GTM173" s="59"/>
      <c r="GTN173" s="59"/>
      <c r="GTO173" s="59"/>
      <c r="GTP173" s="59"/>
      <c r="GTQ173" s="59"/>
      <c r="GTR173" s="59"/>
      <c r="GTS173" s="59"/>
      <c r="GTT173" s="59"/>
      <c r="GTU173" s="59"/>
      <c r="GTV173" s="59"/>
      <c r="GTW173" s="59"/>
      <c r="GTX173" s="59"/>
      <c r="GTY173" s="59"/>
      <c r="GTZ173" s="59"/>
      <c r="GUA173" s="59"/>
      <c r="GUB173" s="59"/>
      <c r="GUC173" s="59"/>
      <c r="GUD173" s="59"/>
      <c r="GUE173" s="59"/>
      <c r="GUF173" s="59"/>
      <c r="GUG173" s="59"/>
      <c r="GUH173" s="59"/>
      <c r="GUI173" s="59"/>
      <c r="GUJ173" s="59"/>
      <c r="GUK173" s="59"/>
      <c r="GUL173" s="59"/>
      <c r="GUM173" s="59"/>
      <c r="GUN173" s="59"/>
      <c r="GUO173" s="59"/>
      <c r="GUP173" s="59"/>
      <c r="GUQ173" s="59"/>
      <c r="GUR173" s="59"/>
      <c r="GUS173" s="59"/>
      <c r="GUT173" s="59"/>
      <c r="GUU173" s="59"/>
      <c r="GUV173" s="59"/>
      <c r="GUW173" s="59"/>
      <c r="GUX173" s="59"/>
      <c r="GUY173" s="59"/>
      <c r="GUZ173" s="59"/>
      <c r="GVA173" s="59"/>
      <c r="GVB173" s="59"/>
      <c r="GVC173" s="59"/>
      <c r="GVD173" s="59"/>
      <c r="GVE173" s="59"/>
      <c r="GVF173" s="59"/>
      <c r="GVG173" s="59"/>
      <c r="GVH173" s="59"/>
      <c r="GVI173" s="59"/>
      <c r="GVJ173" s="59"/>
      <c r="GVK173" s="59"/>
      <c r="GVL173" s="59"/>
      <c r="GVM173" s="59"/>
      <c r="GVN173" s="59"/>
      <c r="GVO173" s="59"/>
      <c r="GVP173" s="59"/>
      <c r="GVQ173" s="59"/>
      <c r="GVR173" s="59"/>
      <c r="GVS173" s="59"/>
      <c r="GVT173" s="59"/>
      <c r="GVU173" s="59"/>
      <c r="GVV173" s="59"/>
      <c r="GVW173" s="59"/>
      <c r="GVX173" s="59"/>
      <c r="GVY173" s="59"/>
      <c r="GVZ173" s="59"/>
      <c r="GWA173" s="59"/>
      <c r="GWB173" s="59"/>
      <c r="GWC173" s="59"/>
      <c r="GWD173" s="59"/>
      <c r="GWE173" s="59"/>
      <c r="GWF173" s="59"/>
      <c r="GWG173" s="59"/>
      <c r="GWH173" s="59"/>
      <c r="GWI173" s="59"/>
      <c r="GWJ173" s="59"/>
      <c r="GWK173" s="59"/>
      <c r="GWL173" s="59"/>
      <c r="GWM173" s="59"/>
      <c r="GWN173" s="59"/>
      <c r="GWO173" s="59"/>
      <c r="GWP173" s="59"/>
      <c r="GWQ173" s="59"/>
      <c r="GWR173" s="59"/>
      <c r="GWS173" s="59"/>
      <c r="GWT173" s="59"/>
      <c r="GWU173" s="59"/>
      <c r="GWV173" s="59"/>
      <c r="GWW173" s="59"/>
      <c r="GWX173" s="59"/>
      <c r="GWY173" s="59"/>
      <c r="GWZ173" s="59"/>
      <c r="GXA173" s="59"/>
      <c r="GXB173" s="59"/>
      <c r="GXC173" s="59"/>
      <c r="GXD173" s="59"/>
      <c r="GXE173" s="59"/>
      <c r="GXF173" s="59"/>
      <c r="GXG173" s="59"/>
      <c r="GXH173" s="59"/>
      <c r="GXI173" s="59"/>
      <c r="GXJ173" s="59"/>
      <c r="GXK173" s="59"/>
      <c r="GXL173" s="59"/>
      <c r="GXM173" s="59"/>
      <c r="GXN173" s="59"/>
      <c r="GXO173" s="59"/>
      <c r="GXP173" s="59"/>
      <c r="GXQ173" s="59"/>
      <c r="GXR173" s="59"/>
      <c r="GXS173" s="59"/>
      <c r="GXT173" s="59"/>
      <c r="GXU173" s="59"/>
      <c r="GXV173" s="59"/>
      <c r="GXW173" s="59"/>
      <c r="GXX173" s="59"/>
      <c r="GXY173" s="59"/>
      <c r="GXZ173" s="59"/>
      <c r="GYA173" s="59"/>
      <c r="GYB173" s="59"/>
      <c r="GYC173" s="59"/>
      <c r="GYD173" s="59"/>
      <c r="GYE173" s="59"/>
      <c r="GYF173" s="59"/>
      <c r="GYG173" s="59"/>
      <c r="GYH173" s="59"/>
      <c r="GYI173" s="59"/>
      <c r="GYJ173" s="59"/>
      <c r="GYK173" s="59"/>
      <c r="GYL173" s="59"/>
      <c r="GYM173" s="59"/>
      <c r="GYN173" s="59"/>
      <c r="GYO173" s="59"/>
      <c r="GYP173" s="59"/>
      <c r="GYQ173" s="59"/>
      <c r="GYR173" s="59"/>
      <c r="GYS173" s="59"/>
      <c r="GYT173" s="59"/>
      <c r="GYU173" s="59"/>
      <c r="GYV173" s="59"/>
      <c r="GYW173" s="59"/>
      <c r="GYX173" s="59"/>
      <c r="GYY173" s="59"/>
      <c r="GYZ173" s="59"/>
      <c r="GZA173" s="59"/>
      <c r="GZB173" s="59"/>
      <c r="GZC173" s="59"/>
      <c r="GZD173" s="59"/>
      <c r="GZE173" s="59"/>
      <c r="GZF173" s="59"/>
      <c r="GZG173" s="59"/>
      <c r="GZH173" s="59"/>
      <c r="GZI173" s="59"/>
      <c r="GZJ173" s="59"/>
      <c r="GZK173" s="59"/>
      <c r="GZL173" s="59"/>
      <c r="GZM173" s="59"/>
      <c r="GZN173" s="59"/>
      <c r="GZO173" s="59"/>
      <c r="GZP173" s="59"/>
      <c r="GZQ173" s="59"/>
      <c r="GZR173" s="59"/>
      <c r="GZS173" s="59"/>
      <c r="GZT173" s="59"/>
      <c r="GZU173" s="59"/>
      <c r="GZV173" s="59"/>
      <c r="GZW173" s="59"/>
      <c r="GZX173" s="59"/>
      <c r="GZY173" s="59"/>
      <c r="GZZ173" s="59"/>
      <c r="HAA173" s="59"/>
      <c r="HAB173" s="59"/>
      <c r="HAC173" s="59"/>
      <c r="HAD173" s="59"/>
      <c r="HAE173" s="59"/>
      <c r="HAF173" s="59"/>
      <c r="HAG173" s="59"/>
      <c r="HAH173" s="59"/>
      <c r="HAI173" s="59"/>
      <c r="HAJ173" s="59"/>
      <c r="HAK173" s="59"/>
      <c r="HAL173" s="59"/>
      <c r="HAM173" s="59"/>
      <c r="HAN173" s="59"/>
      <c r="HAO173" s="59"/>
      <c r="HAP173" s="59"/>
      <c r="HAQ173" s="59"/>
      <c r="HAR173" s="59"/>
      <c r="HAS173" s="59"/>
      <c r="HAT173" s="59"/>
      <c r="HAU173" s="59"/>
      <c r="HAV173" s="59"/>
      <c r="HAW173" s="59"/>
      <c r="HAX173" s="59"/>
      <c r="HAY173" s="59"/>
      <c r="HAZ173" s="59"/>
      <c r="HBA173" s="59"/>
      <c r="HBB173" s="59"/>
      <c r="HBC173" s="59"/>
      <c r="HBD173" s="59"/>
      <c r="HBE173" s="59"/>
      <c r="HBF173" s="59"/>
      <c r="HBG173" s="59"/>
      <c r="HBH173" s="59"/>
      <c r="HBI173" s="59"/>
      <c r="HBJ173" s="59"/>
      <c r="HBK173" s="59"/>
      <c r="HBL173" s="59"/>
      <c r="HBM173" s="59"/>
      <c r="HBN173" s="59"/>
      <c r="HBO173" s="59"/>
      <c r="HBP173" s="59"/>
      <c r="HBQ173" s="59"/>
      <c r="HBR173" s="59"/>
      <c r="HBS173" s="59"/>
      <c r="HBT173" s="59"/>
      <c r="HBU173" s="59"/>
      <c r="HBV173" s="59"/>
      <c r="HBW173" s="59"/>
      <c r="HBX173" s="59"/>
      <c r="HBY173" s="59"/>
      <c r="HBZ173" s="59"/>
      <c r="HCA173" s="59"/>
      <c r="HCB173" s="59"/>
      <c r="HCC173" s="59"/>
      <c r="HCD173" s="59"/>
      <c r="HCE173" s="59"/>
      <c r="HCF173" s="59"/>
      <c r="HCG173" s="59"/>
      <c r="HCH173" s="59"/>
      <c r="HCI173" s="59"/>
      <c r="HCJ173" s="59"/>
      <c r="HCK173" s="59"/>
      <c r="HCL173" s="59"/>
      <c r="HCM173" s="59"/>
      <c r="HCN173" s="59"/>
      <c r="HCO173" s="59"/>
      <c r="HCP173" s="59"/>
      <c r="HCQ173" s="59"/>
      <c r="HCR173" s="59"/>
      <c r="HCS173" s="59"/>
      <c r="HCT173" s="59"/>
      <c r="HCU173" s="59"/>
      <c r="HCV173" s="59"/>
      <c r="HCW173" s="59"/>
      <c r="HCX173" s="59"/>
      <c r="HCY173" s="59"/>
      <c r="HCZ173" s="59"/>
      <c r="HDA173" s="59"/>
      <c r="HDB173" s="59"/>
      <c r="HDC173" s="59"/>
      <c r="HDD173" s="59"/>
      <c r="HDE173" s="59"/>
      <c r="HDF173" s="59"/>
      <c r="HDG173" s="59"/>
      <c r="HDH173" s="59"/>
      <c r="HDI173" s="59"/>
      <c r="HDJ173" s="59"/>
      <c r="HDK173" s="59"/>
      <c r="HDL173" s="59"/>
      <c r="HDM173" s="59"/>
      <c r="HDN173" s="59"/>
      <c r="HDO173" s="59"/>
      <c r="HDP173" s="59"/>
      <c r="HDQ173" s="59"/>
      <c r="HDR173" s="59"/>
      <c r="HDS173" s="59"/>
      <c r="HDT173" s="59"/>
      <c r="HDU173" s="59"/>
      <c r="HDV173" s="59"/>
      <c r="HDW173" s="59"/>
      <c r="HDX173" s="59"/>
      <c r="HDY173" s="59"/>
      <c r="HDZ173" s="59"/>
      <c r="HEA173" s="59"/>
      <c r="HEB173" s="59"/>
      <c r="HEC173" s="59"/>
      <c r="HED173" s="59"/>
      <c r="HEE173" s="59"/>
      <c r="HEF173" s="59"/>
      <c r="HEG173" s="59"/>
      <c r="HEH173" s="59"/>
      <c r="HEI173" s="59"/>
      <c r="HEJ173" s="59"/>
      <c r="HEK173" s="59"/>
      <c r="HEL173" s="59"/>
      <c r="HEM173" s="59"/>
      <c r="HEN173" s="59"/>
      <c r="HEO173" s="59"/>
      <c r="HEP173" s="59"/>
      <c r="HEQ173" s="59"/>
      <c r="HER173" s="59"/>
      <c r="HES173" s="59"/>
      <c r="HET173" s="59"/>
      <c r="HEU173" s="59"/>
      <c r="HEV173" s="59"/>
      <c r="HEW173" s="59"/>
      <c r="HEX173" s="59"/>
      <c r="HEY173" s="59"/>
      <c r="HEZ173" s="59"/>
      <c r="HFA173" s="59"/>
      <c r="HFB173" s="59"/>
      <c r="HFC173" s="59"/>
      <c r="HFD173" s="59"/>
      <c r="HFE173" s="59"/>
      <c r="HFF173" s="59"/>
      <c r="HFG173" s="59"/>
      <c r="HFH173" s="59"/>
      <c r="HFI173" s="59"/>
      <c r="HFJ173" s="59"/>
      <c r="HFK173" s="59"/>
      <c r="HFL173" s="59"/>
      <c r="HFM173" s="59"/>
      <c r="HFN173" s="59"/>
      <c r="HFO173" s="59"/>
      <c r="HFP173" s="59"/>
      <c r="HFQ173" s="59"/>
      <c r="HFR173" s="59"/>
      <c r="HFS173" s="59"/>
      <c r="HFT173" s="59"/>
      <c r="HFU173" s="59"/>
      <c r="HFV173" s="59"/>
      <c r="HFW173" s="59"/>
      <c r="HFX173" s="59"/>
      <c r="HFY173" s="59"/>
      <c r="HFZ173" s="59"/>
      <c r="HGA173" s="59"/>
      <c r="HGB173" s="59"/>
      <c r="HGC173" s="59"/>
      <c r="HGD173" s="59"/>
      <c r="HGE173" s="59"/>
      <c r="HGF173" s="59"/>
      <c r="HGG173" s="59"/>
      <c r="HGH173" s="59"/>
      <c r="HGI173" s="59"/>
      <c r="HGJ173" s="59"/>
      <c r="HGK173" s="59"/>
      <c r="HGL173" s="59"/>
      <c r="HGM173" s="59"/>
      <c r="HGN173" s="59"/>
      <c r="HGO173" s="59"/>
      <c r="HGP173" s="59"/>
      <c r="HGQ173" s="59"/>
      <c r="HGR173" s="59"/>
      <c r="HGS173" s="59"/>
      <c r="HGT173" s="59"/>
      <c r="HGU173" s="59"/>
      <c r="HGV173" s="59"/>
      <c r="HGW173" s="59"/>
      <c r="HGX173" s="59"/>
      <c r="HGY173" s="59"/>
      <c r="HGZ173" s="59"/>
      <c r="HHA173" s="59"/>
      <c r="HHB173" s="59"/>
      <c r="HHC173" s="59"/>
      <c r="HHD173" s="59"/>
      <c r="HHE173" s="59"/>
      <c r="HHF173" s="59"/>
      <c r="HHG173" s="59"/>
      <c r="HHH173" s="59"/>
      <c r="HHI173" s="59"/>
      <c r="HHJ173" s="59"/>
      <c r="HHK173" s="59"/>
      <c r="HHL173" s="59"/>
      <c r="HHM173" s="59"/>
      <c r="HHN173" s="59"/>
      <c r="HHO173" s="59"/>
      <c r="HHP173" s="59"/>
      <c r="HHQ173" s="59"/>
      <c r="HHR173" s="59"/>
      <c r="HHS173" s="59"/>
      <c r="HHT173" s="59"/>
      <c r="HHU173" s="59"/>
      <c r="HHV173" s="59"/>
      <c r="HHW173" s="59"/>
      <c r="HHX173" s="59"/>
      <c r="HHY173" s="59"/>
      <c r="HHZ173" s="59"/>
      <c r="HIA173" s="59"/>
      <c r="HIB173" s="59"/>
      <c r="HIC173" s="59"/>
      <c r="HID173" s="59"/>
      <c r="HIE173" s="59"/>
      <c r="HIF173" s="59"/>
      <c r="HIG173" s="59"/>
      <c r="HIH173" s="59"/>
      <c r="HII173" s="59"/>
      <c r="HIJ173" s="59"/>
      <c r="HIK173" s="59"/>
      <c r="HIL173" s="59"/>
      <c r="HIM173" s="59"/>
      <c r="HIN173" s="59"/>
      <c r="HIO173" s="59"/>
      <c r="HIP173" s="59"/>
      <c r="HIQ173" s="59"/>
      <c r="HIR173" s="59"/>
      <c r="HIS173" s="59"/>
      <c r="HIT173" s="59"/>
      <c r="HIU173" s="59"/>
      <c r="HIV173" s="59"/>
      <c r="HIW173" s="59"/>
      <c r="HIX173" s="59"/>
      <c r="HIY173" s="59"/>
      <c r="HIZ173" s="59"/>
      <c r="HJA173" s="59"/>
      <c r="HJB173" s="59"/>
      <c r="HJC173" s="59"/>
      <c r="HJD173" s="59"/>
      <c r="HJE173" s="59"/>
      <c r="HJF173" s="59"/>
      <c r="HJG173" s="59"/>
      <c r="HJH173" s="59"/>
      <c r="HJI173" s="59"/>
      <c r="HJJ173" s="59"/>
      <c r="HJK173" s="59"/>
      <c r="HJL173" s="59"/>
      <c r="HJM173" s="59"/>
      <c r="HJN173" s="59"/>
      <c r="HJO173" s="59"/>
      <c r="HJP173" s="59"/>
      <c r="HJQ173" s="59"/>
      <c r="HJR173" s="59"/>
      <c r="HJS173" s="59"/>
      <c r="HJT173" s="59"/>
      <c r="HJU173" s="59"/>
      <c r="HJV173" s="59"/>
      <c r="HJW173" s="59"/>
      <c r="HJX173" s="59"/>
      <c r="HJY173" s="59"/>
      <c r="HJZ173" s="59"/>
      <c r="HKA173" s="59"/>
      <c r="HKB173" s="59"/>
      <c r="HKC173" s="59"/>
      <c r="HKD173" s="59"/>
      <c r="HKE173" s="59"/>
      <c r="HKF173" s="59"/>
      <c r="HKG173" s="59"/>
      <c r="HKH173" s="59"/>
      <c r="HKI173" s="59"/>
      <c r="HKJ173" s="59"/>
      <c r="HKK173" s="59"/>
      <c r="HKL173" s="59"/>
      <c r="HKM173" s="59"/>
      <c r="HKN173" s="59"/>
      <c r="HKO173" s="59"/>
      <c r="HKP173" s="59"/>
      <c r="HKQ173" s="59"/>
      <c r="HKR173" s="59"/>
      <c r="HKS173" s="59"/>
      <c r="HKT173" s="59"/>
      <c r="HKU173" s="59"/>
      <c r="HKV173" s="59"/>
      <c r="HKW173" s="59"/>
      <c r="HKX173" s="59"/>
      <c r="HKY173" s="59"/>
      <c r="HKZ173" s="59"/>
      <c r="HLA173" s="59"/>
      <c r="HLB173" s="59"/>
      <c r="HLC173" s="59"/>
      <c r="HLD173" s="59"/>
      <c r="HLE173" s="59"/>
      <c r="HLF173" s="59"/>
      <c r="HLG173" s="59"/>
      <c r="HLH173" s="59"/>
      <c r="HLI173" s="59"/>
      <c r="HLJ173" s="59"/>
      <c r="HLK173" s="59"/>
      <c r="HLL173" s="59"/>
      <c r="HLM173" s="59"/>
      <c r="HLN173" s="59"/>
      <c r="HLO173" s="59"/>
      <c r="HLP173" s="59"/>
      <c r="HLQ173" s="59"/>
      <c r="HLR173" s="59"/>
      <c r="HLS173" s="59"/>
      <c r="HLT173" s="59"/>
      <c r="HLU173" s="59"/>
      <c r="HLV173" s="59"/>
      <c r="HLW173" s="59"/>
      <c r="HLX173" s="59"/>
      <c r="HLY173" s="59"/>
      <c r="HLZ173" s="59"/>
      <c r="HMA173" s="59"/>
      <c r="HMB173" s="59"/>
      <c r="HMC173" s="59"/>
      <c r="HMD173" s="59"/>
      <c r="HME173" s="59"/>
      <c r="HMF173" s="59"/>
      <c r="HMG173" s="59"/>
      <c r="HMH173" s="59"/>
      <c r="HMI173" s="59"/>
      <c r="HMJ173" s="59"/>
      <c r="HMK173" s="59"/>
      <c r="HML173" s="59"/>
      <c r="HMM173" s="59"/>
      <c r="HMN173" s="59"/>
      <c r="HMO173" s="59"/>
      <c r="HMP173" s="59"/>
      <c r="HMQ173" s="59"/>
      <c r="HMR173" s="59"/>
      <c r="HMS173" s="59"/>
      <c r="HMT173" s="59"/>
      <c r="HMU173" s="59"/>
      <c r="HMV173" s="59"/>
      <c r="HMW173" s="59"/>
      <c r="HMX173" s="59"/>
      <c r="HMY173" s="59"/>
      <c r="HMZ173" s="59"/>
      <c r="HNA173" s="59"/>
      <c r="HNB173" s="59"/>
      <c r="HNC173" s="59"/>
      <c r="HND173" s="59"/>
      <c r="HNE173" s="59"/>
      <c r="HNF173" s="59"/>
      <c r="HNG173" s="59"/>
      <c r="HNH173" s="59"/>
      <c r="HNI173" s="59"/>
      <c r="HNJ173" s="59"/>
      <c r="HNK173" s="59"/>
      <c r="HNL173" s="59"/>
      <c r="HNM173" s="59"/>
      <c r="HNN173" s="59"/>
      <c r="HNO173" s="59"/>
      <c r="HNP173" s="59"/>
      <c r="HNQ173" s="59"/>
      <c r="HNR173" s="59"/>
      <c r="HNS173" s="59"/>
      <c r="HNT173" s="59"/>
      <c r="HNU173" s="59"/>
      <c r="HNV173" s="59"/>
      <c r="HNW173" s="59"/>
      <c r="HNX173" s="59"/>
      <c r="HNY173" s="59"/>
      <c r="HNZ173" s="59"/>
      <c r="HOA173" s="59"/>
      <c r="HOB173" s="59"/>
      <c r="HOC173" s="59"/>
      <c r="HOD173" s="59"/>
      <c r="HOE173" s="59"/>
      <c r="HOF173" s="59"/>
      <c r="HOG173" s="59"/>
      <c r="HOH173" s="59"/>
      <c r="HOI173" s="59"/>
      <c r="HOJ173" s="59"/>
      <c r="HOK173" s="59"/>
      <c r="HOL173" s="59"/>
      <c r="HOM173" s="59"/>
      <c r="HON173" s="59"/>
      <c r="HOO173" s="59"/>
      <c r="HOP173" s="59"/>
      <c r="HOQ173" s="59"/>
      <c r="HOR173" s="59"/>
      <c r="HOS173" s="59"/>
      <c r="HOT173" s="59"/>
      <c r="HOU173" s="59"/>
      <c r="HOV173" s="59"/>
      <c r="HOW173" s="59"/>
      <c r="HOX173" s="59"/>
      <c r="HOY173" s="59"/>
      <c r="HOZ173" s="59"/>
      <c r="HPA173" s="59"/>
      <c r="HPB173" s="59"/>
      <c r="HPC173" s="59"/>
      <c r="HPD173" s="59"/>
      <c r="HPE173" s="59"/>
      <c r="HPF173" s="59"/>
      <c r="HPG173" s="59"/>
      <c r="HPH173" s="59"/>
      <c r="HPI173" s="59"/>
      <c r="HPJ173" s="59"/>
      <c r="HPK173" s="59"/>
      <c r="HPL173" s="59"/>
      <c r="HPM173" s="59"/>
      <c r="HPN173" s="59"/>
      <c r="HPO173" s="59"/>
      <c r="HPP173" s="59"/>
      <c r="HPQ173" s="59"/>
      <c r="HPR173" s="59"/>
      <c r="HPS173" s="59"/>
      <c r="HPT173" s="59"/>
      <c r="HPU173" s="59"/>
      <c r="HPV173" s="59"/>
      <c r="HPW173" s="59"/>
      <c r="HPX173" s="59"/>
      <c r="HPY173" s="59"/>
      <c r="HPZ173" s="59"/>
      <c r="HQA173" s="59"/>
      <c r="HQB173" s="59"/>
      <c r="HQC173" s="59"/>
      <c r="HQD173" s="59"/>
      <c r="HQE173" s="59"/>
      <c r="HQF173" s="59"/>
      <c r="HQG173" s="59"/>
      <c r="HQH173" s="59"/>
      <c r="HQI173" s="59"/>
      <c r="HQJ173" s="59"/>
      <c r="HQK173" s="59"/>
      <c r="HQL173" s="59"/>
      <c r="HQM173" s="59"/>
      <c r="HQN173" s="59"/>
      <c r="HQO173" s="59"/>
      <c r="HQP173" s="59"/>
      <c r="HQQ173" s="59"/>
      <c r="HQR173" s="59"/>
      <c r="HQS173" s="59"/>
      <c r="HQT173" s="59"/>
      <c r="HQU173" s="59"/>
      <c r="HQV173" s="59"/>
      <c r="HQW173" s="59"/>
      <c r="HQX173" s="59"/>
      <c r="HQY173" s="59"/>
      <c r="HQZ173" s="59"/>
      <c r="HRA173" s="59"/>
      <c r="HRB173" s="59"/>
      <c r="HRC173" s="59"/>
      <c r="HRD173" s="59"/>
      <c r="HRE173" s="59"/>
      <c r="HRF173" s="59"/>
      <c r="HRG173" s="59"/>
      <c r="HRH173" s="59"/>
      <c r="HRI173" s="59"/>
      <c r="HRJ173" s="59"/>
      <c r="HRK173" s="59"/>
      <c r="HRL173" s="59"/>
      <c r="HRM173" s="59"/>
      <c r="HRN173" s="59"/>
      <c r="HRO173" s="59"/>
      <c r="HRP173" s="59"/>
      <c r="HRQ173" s="59"/>
      <c r="HRR173" s="59"/>
      <c r="HRS173" s="59"/>
      <c r="HRT173" s="59"/>
      <c r="HRU173" s="59"/>
      <c r="HRV173" s="59"/>
      <c r="HRW173" s="59"/>
      <c r="HRX173" s="59"/>
      <c r="HRY173" s="59"/>
      <c r="HRZ173" s="59"/>
      <c r="HSA173" s="59"/>
      <c r="HSB173" s="59"/>
      <c r="HSC173" s="59"/>
      <c r="HSD173" s="59"/>
      <c r="HSE173" s="59"/>
      <c r="HSF173" s="59"/>
      <c r="HSG173" s="59"/>
      <c r="HSH173" s="59"/>
      <c r="HSI173" s="59"/>
      <c r="HSJ173" s="59"/>
      <c r="HSK173" s="59"/>
      <c r="HSL173" s="59"/>
      <c r="HSM173" s="59"/>
      <c r="HSN173" s="59"/>
      <c r="HSO173" s="59"/>
      <c r="HSP173" s="59"/>
      <c r="HSQ173" s="59"/>
      <c r="HSR173" s="59"/>
      <c r="HSS173" s="59"/>
      <c r="HST173" s="59"/>
      <c r="HSU173" s="59"/>
      <c r="HSV173" s="59"/>
      <c r="HSW173" s="59"/>
      <c r="HSX173" s="59"/>
      <c r="HSY173" s="59"/>
      <c r="HSZ173" s="59"/>
      <c r="HTA173" s="59"/>
      <c r="HTB173" s="59"/>
      <c r="HTC173" s="59"/>
      <c r="HTD173" s="59"/>
      <c r="HTE173" s="59"/>
      <c r="HTF173" s="59"/>
      <c r="HTG173" s="59"/>
      <c r="HTH173" s="59"/>
      <c r="HTI173" s="59"/>
      <c r="HTJ173" s="59"/>
      <c r="HTK173" s="59"/>
      <c r="HTL173" s="59"/>
      <c r="HTM173" s="59"/>
      <c r="HTN173" s="59"/>
      <c r="HTO173" s="59"/>
      <c r="HTP173" s="59"/>
      <c r="HTQ173" s="59"/>
      <c r="HTR173" s="59"/>
      <c r="HTS173" s="59"/>
      <c r="HTT173" s="59"/>
      <c r="HTU173" s="59"/>
      <c r="HTV173" s="59"/>
      <c r="HTW173" s="59"/>
      <c r="HTX173" s="59"/>
      <c r="HTY173" s="59"/>
      <c r="HTZ173" s="59"/>
      <c r="HUA173" s="59"/>
      <c r="HUB173" s="59"/>
      <c r="HUC173" s="59"/>
      <c r="HUD173" s="59"/>
      <c r="HUE173" s="59"/>
      <c r="HUF173" s="59"/>
      <c r="HUG173" s="59"/>
      <c r="HUH173" s="59"/>
      <c r="HUI173" s="59"/>
      <c r="HUJ173" s="59"/>
      <c r="HUK173" s="59"/>
      <c r="HUL173" s="59"/>
      <c r="HUM173" s="59"/>
      <c r="HUN173" s="59"/>
      <c r="HUO173" s="59"/>
      <c r="HUP173" s="59"/>
      <c r="HUQ173" s="59"/>
      <c r="HUR173" s="59"/>
      <c r="HUS173" s="59"/>
      <c r="HUT173" s="59"/>
      <c r="HUU173" s="59"/>
      <c r="HUV173" s="59"/>
      <c r="HUW173" s="59"/>
      <c r="HUX173" s="59"/>
      <c r="HUY173" s="59"/>
      <c r="HUZ173" s="59"/>
      <c r="HVA173" s="59"/>
      <c r="HVB173" s="59"/>
      <c r="HVC173" s="59"/>
      <c r="HVD173" s="59"/>
      <c r="HVE173" s="59"/>
      <c r="HVF173" s="59"/>
      <c r="HVG173" s="59"/>
      <c r="HVH173" s="59"/>
      <c r="HVI173" s="59"/>
      <c r="HVJ173" s="59"/>
      <c r="HVK173" s="59"/>
      <c r="HVL173" s="59"/>
      <c r="HVM173" s="59"/>
      <c r="HVN173" s="59"/>
      <c r="HVO173" s="59"/>
      <c r="HVP173" s="59"/>
      <c r="HVQ173" s="59"/>
      <c r="HVR173" s="59"/>
      <c r="HVS173" s="59"/>
      <c r="HVT173" s="59"/>
      <c r="HVU173" s="59"/>
      <c r="HVV173" s="59"/>
      <c r="HVW173" s="59"/>
      <c r="HVX173" s="59"/>
      <c r="HVY173" s="59"/>
      <c r="HVZ173" s="59"/>
      <c r="HWA173" s="59"/>
      <c r="HWB173" s="59"/>
      <c r="HWC173" s="59"/>
      <c r="HWD173" s="59"/>
      <c r="HWE173" s="59"/>
      <c r="HWF173" s="59"/>
      <c r="HWG173" s="59"/>
      <c r="HWH173" s="59"/>
      <c r="HWI173" s="59"/>
      <c r="HWJ173" s="59"/>
      <c r="HWK173" s="59"/>
      <c r="HWL173" s="59"/>
      <c r="HWM173" s="59"/>
      <c r="HWN173" s="59"/>
      <c r="HWO173" s="59"/>
      <c r="HWP173" s="59"/>
      <c r="HWQ173" s="59"/>
      <c r="HWR173" s="59"/>
      <c r="HWS173" s="59"/>
      <c r="HWT173" s="59"/>
      <c r="HWU173" s="59"/>
      <c r="HWV173" s="59"/>
      <c r="HWW173" s="59"/>
      <c r="HWX173" s="59"/>
      <c r="HWY173" s="59"/>
      <c r="HWZ173" s="59"/>
      <c r="HXA173" s="59"/>
      <c r="HXB173" s="59"/>
      <c r="HXC173" s="59"/>
      <c r="HXD173" s="59"/>
      <c r="HXE173" s="59"/>
      <c r="HXF173" s="59"/>
      <c r="HXG173" s="59"/>
      <c r="HXH173" s="59"/>
      <c r="HXI173" s="59"/>
      <c r="HXJ173" s="59"/>
      <c r="HXK173" s="59"/>
      <c r="HXL173" s="59"/>
      <c r="HXM173" s="59"/>
      <c r="HXN173" s="59"/>
      <c r="HXO173" s="59"/>
      <c r="HXP173" s="59"/>
      <c r="HXQ173" s="59"/>
      <c r="HXR173" s="59"/>
      <c r="HXS173" s="59"/>
      <c r="HXT173" s="59"/>
      <c r="HXU173" s="59"/>
      <c r="HXV173" s="59"/>
      <c r="HXW173" s="59"/>
      <c r="HXX173" s="59"/>
      <c r="HXY173" s="59"/>
      <c r="HXZ173" s="59"/>
      <c r="HYA173" s="59"/>
      <c r="HYB173" s="59"/>
      <c r="HYC173" s="59"/>
      <c r="HYD173" s="59"/>
      <c r="HYE173" s="59"/>
      <c r="HYF173" s="59"/>
      <c r="HYG173" s="59"/>
      <c r="HYH173" s="59"/>
      <c r="HYI173" s="59"/>
      <c r="HYJ173" s="59"/>
      <c r="HYK173" s="59"/>
      <c r="HYL173" s="59"/>
      <c r="HYM173" s="59"/>
      <c r="HYN173" s="59"/>
      <c r="HYO173" s="59"/>
      <c r="HYP173" s="59"/>
      <c r="HYQ173" s="59"/>
      <c r="HYR173" s="59"/>
      <c r="HYS173" s="59"/>
      <c r="HYT173" s="59"/>
      <c r="HYU173" s="59"/>
      <c r="HYV173" s="59"/>
      <c r="HYW173" s="59"/>
      <c r="HYX173" s="59"/>
      <c r="HYY173" s="59"/>
      <c r="HYZ173" s="59"/>
      <c r="HZA173" s="59"/>
      <c r="HZB173" s="59"/>
      <c r="HZC173" s="59"/>
      <c r="HZD173" s="59"/>
      <c r="HZE173" s="59"/>
      <c r="HZF173" s="59"/>
      <c r="HZG173" s="59"/>
      <c r="HZH173" s="59"/>
      <c r="HZI173" s="59"/>
      <c r="HZJ173" s="59"/>
      <c r="HZK173" s="59"/>
      <c r="HZL173" s="59"/>
      <c r="HZM173" s="59"/>
      <c r="HZN173" s="59"/>
      <c r="HZO173" s="59"/>
      <c r="HZP173" s="59"/>
      <c r="HZQ173" s="59"/>
      <c r="HZR173" s="59"/>
      <c r="HZS173" s="59"/>
      <c r="HZT173" s="59"/>
      <c r="HZU173" s="59"/>
      <c r="HZV173" s="59"/>
      <c r="HZW173" s="59"/>
      <c r="HZX173" s="59"/>
      <c r="HZY173" s="59"/>
      <c r="HZZ173" s="59"/>
      <c r="IAA173" s="59"/>
      <c r="IAB173" s="59"/>
      <c r="IAC173" s="59"/>
      <c r="IAD173" s="59"/>
      <c r="IAE173" s="59"/>
      <c r="IAF173" s="59"/>
      <c r="IAG173" s="59"/>
      <c r="IAH173" s="59"/>
      <c r="IAI173" s="59"/>
      <c r="IAJ173" s="59"/>
      <c r="IAK173" s="59"/>
      <c r="IAL173" s="59"/>
      <c r="IAM173" s="59"/>
      <c r="IAN173" s="59"/>
      <c r="IAO173" s="59"/>
      <c r="IAP173" s="59"/>
      <c r="IAQ173" s="59"/>
      <c r="IAR173" s="59"/>
      <c r="IAS173" s="59"/>
      <c r="IAT173" s="59"/>
      <c r="IAU173" s="59"/>
      <c r="IAV173" s="59"/>
      <c r="IAW173" s="59"/>
      <c r="IAX173" s="59"/>
      <c r="IAY173" s="59"/>
      <c r="IAZ173" s="59"/>
      <c r="IBA173" s="59"/>
      <c r="IBB173" s="59"/>
      <c r="IBC173" s="59"/>
      <c r="IBD173" s="59"/>
      <c r="IBE173" s="59"/>
      <c r="IBF173" s="59"/>
      <c r="IBG173" s="59"/>
      <c r="IBH173" s="59"/>
      <c r="IBI173" s="59"/>
      <c r="IBJ173" s="59"/>
      <c r="IBK173" s="59"/>
      <c r="IBL173" s="59"/>
      <c r="IBM173" s="59"/>
      <c r="IBN173" s="59"/>
      <c r="IBO173" s="59"/>
      <c r="IBP173" s="59"/>
      <c r="IBQ173" s="59"/>
      <c r="IBR173" s="59"/>
      <c r="IBS173" s="59"/>
      <c r="IBT173" s="59"/>
      <c r="IBU173" s="59"/>
      <c r="IBV173" s="59"/>
      <c r="IBW173" s="59"/>
      <c r="IBX173" s="59"/>
      <c r="IBY173" s="59"/>
      <c r="IBZ173" s="59"/>
      <c r="ICA173" s="59"/>
      <c r="ICB173" s="59"/>
      <c r="ICC173" s="59"/>
      <c r="ICD173" s="59"/>
      <c r="ICE173" s="59"/>
      <c r="ICF173" s="59"/>
      <c r="ICG173" s="59"/>
      <c r="ICH173" s="59"/>
      <c r="ICI173" s="59"/>
      <c r="ICJ173" s="59"/>
      <c r="ICK173" s="59"/>
      <c r="ICL173" s="59"/>
      <c r="ICM173" s="59"/>
      <c r="ICN173" s="59"/>
      <c r="ICO173" s="59"/>
      <c r="ICP173" s="59"/>
      <c r="ICQ173" s="59"/>
      <c r="ICR173" s="59"/>
      <c r="ICS173" s="59"/>
      <c r="ICT173" s="59"/>
      <c r="ICU173" s="59"/>
      <c r="ICV173" s="59"/>
      <c r="ICW173" s="59"/>
      <c r="ICX173" s="59"/>
      <c r="ICY173" s="59"/>
      <c r="ICZ173" s="59"/>
      <c r="IDA173" s="59"/>
      <c r="IDB173" s="59"/>
      <c r="IDC173" s="59"/>
      <c r="IDD173" s="59"/>
      <c r="IDE173" s="59"/>
      <c r="IDF173" s="59"/>
      <c r="IDG173" s="59"/>
      <c r="IDH173" s="59"/>
      <c r="IDI173" s="59"/>
      <c r="IDJ173" s="59"/>
      <c r="IDK173" s="59"/>
      <c r="IDL173" s="59"/>
      <c r="IDM173" s="59"/>
      <c r="IDN173" s="59"/>
      <c r="IDO173" s="59"/>
      <c r="IDP173" s="59"/>
      <c r="IDQ173" s="59"/>
      <c r="IDR173" s="59"/>
      <c r="IDS173" s="59"/>
      <c r="IDT173" s="59"/>
      <c r="IDU173" s="59"/>
      <c r="IDV173" s="59"/>
      <c r="IDW173" s="59"/>
      <c r="IDX173" s="59"/>
      <c r="IDY173" s="59"/>
      <c r="IDZ173" s="59"/>
      <c r="IEA173" s="59"/>
      <c r="IEB173" s="59"/>
      <c r="IEC173" s="59"/>
      <c r="IED173" s="59"/>
      <c r="IEE173" s="59"/>
      <c r="IEF173" s="59"/>
      <c r="IEG173" s="59"/>
      <c r="IEH173" s="59"/>
      <c r="IEI173" s="59"/>
      <c r="IEJ173" s="59"/>
      <c r="IEK173" s="59"/>
      <c r="IEL173" s="59"/>
      <c r="IEM173" s="59"/>
      <c r="IEN173" s="59"/>
      <c r="IEO173" s="59"/>
      <c r="IEP173" s="59"/>
      <c r="IEQ173" s="59"/>
      <c r="IER173" s="59"/>
      <c r="IES173" s="59"/>
      <c r="IET173" s="59"/>
      <c r="IEU173" s="59"/>
      <c r="IEV173" s="59"/>
      <c r="IEW173" s="59"/>
      <c r="IEX173" s="59"/>
      <c r="IEY173" s="59"/>
      <c r="IEZ173" s="59"/>
      <c r="IFA173" s="59"/>
      <c r="IFB173" s="59"/>
      <c r="IFC173" s="59"/>
      <c r="IFD173" s="59"/>
      <c r="IFE173" s="59"/>
      <c r="IFF173" s="59"/>
      <c r="IFG173" s="59"/>
      <c r="IFH173" s="59"/>
      <c r="IFI173" s="59"/>
      <c r="IFJ173" s="59"/>
      <c r="IFK173" s="59"/>
      <c r="IFL173" s="59"/>
      <c r="IFM173" s="59"/>
      <c r="IFN173" s="59"/>
      <c r="IFO173" s="59"/>
      <c r="IFP173" s="59"/>
      <c r="IFQ173" s="59"/>
      <c r="IFR173" s="59"/>
      <c r="IFS173" s="59"/>
      <c r="IFT173" s="59"/>
      <c r="IFU173" s="59"/>
      <c r="IFV173" s="59"/>
      <c r="IFW173" s="59"/>
      <c r="IFX173" s="59"/>
      <c r="IFY173" s="59"/>
      <c r="IFZ173" s="59"/>
      <c r="IGA173" s="59"/>
      <c r="IGB173" s="59"/>
      <c r="IGC173" s="59"/>
      <c r="IGD173" s="59"/>
      <c r="IGE173" s="59"/>
      <c r="IGF173" s="59"/>
      <c r="IGG173" s="59"/>
      <c r="IGH173" s="59"/>
      <c r="IGI173" s="59"/>
      <c r="IGJ173" s="59"/>
      <c r="IGK173" s="59"/>
      <c r="IGL173" s="59"/>
      <c r="IGM173" s="59"/>
      <c r="IGN173" s="59"/>
      <c r="IGO173" s="59"/>
      <c r="IGP173" s="59"/>
      <c r="IGQ173" s="59"/>
      <c r="IGR173" s="59"/>
      <c r="IGS173" s="59"/>
      <c r="IGT173" s="59"/>
      <c r="IGU173" s="59"/>
      <c r="IGV173" s="59"/>
      <c r="IGW173" s="59"/>
      <c r="IGX173" s="59"/>
      <c r="IGY173" s="59"/>
      <c r="IGZ173" s="59"/>
      <c r="IHA173" s="59"/>
      <c r="IHB173" s="59"/>
      <c r="IHC173" s="59"/>
      <c r="IHD173" s="59"/>
      <c r="IHE173" s="59"/>
      <c r="IHF173" s="59"/>
      <c r="IHG173" s="59"/>
      <c r="IHH173" s="59"/>
      <c r="IHI173" s="59"/>
      <c r="IHJ173" s="59"/>
      <c r="IHK173" s="59"/>
      <c r="IHL173" s="59"/>
      <c r="IHM173" s="59"/>
      <c r="IHN173" s="59"/>
      <c r="IHO173" s="59"/>
      <c r="IHP173" s="59"/>
      <c r="IHQ173" s="59"/>
      <c r="IHR173" s="59"/>
      <c r="IHS173" s="59"/>
      <c r="IHT173" s="59"/>
      <c r="IHU173" s="59"/>
      <c r="IHV173" s="59"/>
      <c r="IHW173" s="59"/>
      <c r="IHX173" s="59"/>
      <c r="IHY173" s="59"/>
      <c r="IHZ173" s="59"/>
      <c r="IIA173" s="59"/>
      <c r="IIB173" s="59"/>
      <c r="IIC173" s="59"/>
      <c r="IID173" s="59"/>
      <c r="IIE173" s="59"/>
      <c r="IIF173" s="59"/>
      <c r="IIG173" s="59"/>
      <c r="IIH173" s="59"/>
      <c r="III173" s="59"/>
      <c r="IIJ173" s="59"/>
      <c r="IIK173" s="59"/>
      <c r="IIL173" s="59"/>
      <c r="IIM173" s="59"/>
      <c r="IIN173" s="59"/>
      <c r="IIO173" s="59"/>
      <c r="IIP173" s="59"/>
      <c r="IIQ173" s="59"/>
      <c r="IIR173" s="59"/>
      <c r="IIS173" s="59"/>
      <c r="IIT173" s="59"/>
      <c r="IIU173" s="59"/>
      <c r="IIV173" s="59"/>
      <c r="IIW173" s="59"/>
      <c r="IIX173" s="59"/>
      <c r="IIY173" s="59"/>
      <c r="IIZ173" s="59"/>
      <c r="IJA173" s="59"/>
      <c r="IJB173" s="59"/>
      <c r="IJC173" s="59"/>
      <c r="IJD173" s="59"/>
      <c r="IJE173" s="59"/>
      <c r="IJF173" s="59"/>
      <c r="IJG173" s="59"/>
      <c r="IJH173" s="59"/>
      <c r="IJI173" s="59"/>
      <c r="IJJ173" s="59"/>
      <c r="IJK173" s="59"/>
      <c r="IJL173" s="59"/>
      <c r="IJM173" s="59"/>
      <c r="IJN173" s="59"/>
      <c r="IJO173" s="59"/>
      <c r="IJP173" s="59"/>
      <c r="IJQ173" s="59"/>
      <c r="IJR173" s="59"/>
      <c r="IJS173" s="59"/>
      <c r="IJT173" s="59"/>
      <c r="IJU173" s="59"/>
      <c r="IJV173" s="59"/>
      <c r="IJW173" s="59"/>
      <c r="IJX173" s="59"/>
      <c r="IJY173" s="59"/>
      <c r="IJZ173" s="59"/>
      <c r="IKA173" s="59"/>
      <c r="IKB173" s="59"/>
      <c r="IKC173" s="59"/>
      <c r="IKD173" s="59"/>
      <c r="IKE173" s="59"/>
      <c r="IKF173" s="59"/>
      <c r="IKG173" s="59"/>
      <c r="IKH173" s="59"/>
      <c r="IKI173" s="59"/>
      <c r="IKJ173" s="59"/>
      <c r="IKK173" s="59"/>
      <c r="IKL173" s="59"/>
      <c r="IKM173" s="59"/>
      <c r="IKN173" s="59"/>
      <c r="IKO173" s="59"/>
      <c r="IKP173" s="59"/>
      <c r="IKQ173" s="59"/>
      <c r="IKR173" s="59"/>
      <c r="IKS173" s="59"/>
      <c r="IKT173" s="59"/>
      <c r="IKU173" s="59"/>
      <c r="IKV173" s="59"/>
      <c r="IKW173" s="59"/>
      <c r="IKX173" s="59"/>
      <c r="IKY173" s="59"/>
      <c r="IKZ173" s="59"/>
      <c r="ILA173" s="59"/>
      <c r="ILB173" s="59"/>
      <c r="ILC173" s="59"/>
      <c r="ILD173" s="59"/>
      <c r="ILE173" s="59"/>
      <c r="ILF173" s="59"/>
      <c r="ILG173" s="59"/>
      <c r="ILH173" s="59"/>
      <c r="ILI173" s="59"/>
      <c r="ILJ173" s="59"/>
      <c r="ILK173" s="59"/>
      <c r="ILL173" s="59"/>
      <c r="ILM173" s="59"/>
      <c r="ILN173" s="59"/>
      <c r="ILO173" s="59"/>
      <c r="ILP173" s="59"/>
      <c r="ILQ173" s="59"/>
      <c r="ILR173" s="59"/>
      <c r="ILS173" s="59"/>
      <c r="ILT173" s="59"/>
      <c r="ILU173" s="59"/>
      <c r="ILV173" s="59"/>
      <c r="ILW173" s="59"/>
      <c r="ILX173" s="59"/>
      <c r="ILY173" s="59"/>
      <c r="ILZ173" s="59"/>
      <c r="IMA173" s="59"/>
      <c r="IMB173" s="59"/>
      <c r="IMC173" s="59"/>
      <c r="IMD173" s="59"/>
      <c r="IME173" s="59"/>
      <c r="IMF173" s="59"/>
      <c r="IMG173" s="59"/>
      <c r="IMH173" s="59"/>
      <c r="IMI173" s="59"/>
      <c r="IMJ173" s="59"/>
      <c r="IMK173" s="59"/>
      <c r="IML173" s="59"/>
      <c r="IMM173" s="59"/>
      <c r="IMN173" s="59"/>
      <c r="IMO173" s="59"/>
      <c r="IMP173" s="59"/>
      <c r="IMQ173" s="59"/>
      <c r="IMR173" s="59"/>
      <c r="IMS173" s="59"/>
      <c r="IMT173" s="59"/>
      <c r="IMU173" s="59"/>
      <c r="IMV173" s="59"/>
      <c r="IMW173" s="59"/>
      <c r="IMX173" s="59"/>
      <c r="IMY173" s="59"/>
      <c r="IMZ173" s="59"/>
      <c r="INA173" s="59"/>
      <c r="INB173" s="59"/>
      <c r="INC173" s="59"/>
      <c r="IND173" s="59"/>
      <c r="INE173" s="59"/>
      <c r="INF173" s="59"/>
      <c r="ING173" s="59"/>
      <c r="INH173" s="59"/>
      <c r="INI173" s="59"/>
      <c r="INJ173" s="59"/>
      <c r="INK173" s="59"/>
      <c r="INL173" s="59"/>
      <c r="INM173" s="59"/>
      <c r="INN173" s="59"/>
      <c r="INO173" s="59"/>
      <c r="INP173" s="59"/>
      <c r="INQ173" s="59"/>
      <c r="INR173" s="59"/>
      <c r="INS173" s="59"/>
      <c r="INT173" s="59"/>
      <c r="INU173" s="59"/>
      <c r="INV173" s="59"/>
      <c r="INW173" s="59"/>
      <c r="INX173" s="59"/>
      <c r="INY173" s="59"/>
      <c r="INZ173" s="59"/>
      <c r="IOA173" s="59"/>
      <c r="IOB173" s="59"/>
      <c r="IOC173" s="59"/>
      <c r="IOD173" s="59"/>
      <c r="IOE173" s="59"/>
      <c r="IOF173" s="59"/>
      <c r="IOG173" s="59"/>
      <c r="IOH173" s="59"/>
      <c r="IOI173" s="59"/>
      <c r="IOJ173" s="59"/>
      <c r="IOK173" s="59"/>
      <c r="IOL173" s="59"/>
      <c r="IOM173" s="59"/>
      <c r="ION173" s="59"/>
      <c r="IOO173" s="59"/>
      <c r="IOP173" s="59"/>
      <c r="IOQ173" s="59"/>
      <c r="IOR173" s="59"/>
      <c r="IOS173" s="59"/>
      <c r="IOT173" s="59"/>
      <c r="IOU173" s="59"/>
      <c r="IOV173" s="59"/>
      <c r="IOW173" s="59"/>
      <c r="IOX173" s="59"/>
      <c r="IOY173" s="59"/>
      <c r="IOZ173" s="59"/>
      <c r="IPA173" s="59"/>
      <c r="IPB173" s="59"/>
      <c r="IPC173" s="59"/>
      <c r="IPD173" s="59"/>
      <c r="IPE173" s="59"/>
      <c r="IPF173" s="59"/>
      <c r="IPG173" s="59"/>
      <c r="IPH173" s="59"/>
      <c r="IPI173" s="59"/>
      <c r="IPJ173" s="59"/>
      <c r="IPK173" s="59"/>
      <c r="IPL173" s="59"/>
      <c r="IPM173" s="59"/>
      <c r="IPN173" s="59"/>
      <c r="IPO173" s="59"/>
      <c r="IPP173" s="59"/>
      <c r="IPQ173" s="59"/>
      <c r="IPR173" s="59"/>
      <c r="IPS173" s="59"/>
      <c r="IPT173" s="59"/>
      <c r="IPU173" s="59"/>
      <c r="IPV173" s="59"/>
      <c r="IPW173" s="59"/>
      <c r="IPX173" s="59"/>
      <c r="IPY173" s="59"/>
      <c r="IPZ173" s="59"/>
      <c r="IQA173" s="59"/>
      <c r="IQB173" s="59"/>
      <c r="IQC173" s="59"/>
      <c r="IQD173" s="59"/>
      <c r="IQE173" s="59"/>
      <c r="IQF173" s="59"/>
      <c r="IQG173" s="59"/>
      <c r="IQH173" s="59"/>
      <c r="IQI173" s="59"/>
      <c r="IQJ173" s="59"/>
      <c r="IQK173" s="59"/>
      <c r="IQL173" s="59"/>
      <c r="IQM173" s="59"/>
      <c r="IQN173" s="59"/>
      <c r="IQO173" s="59"/>
      <c r="IQP173" s="59"/>
      <c r="IQQ173" s="59"/>
      <c r="IQR173" s="59"/>
      <c r="IQS173" s="59"/>
      <c r="IQT173" s="59"/>
      <c r="IQU173" s="59"/>
      <c r="IQV173" s="59"/>
      <c r="IQW173" s="59"/>
      <c r="IQX173" s="59"/>
      <c r="IQY173" s="59"/>
      <c r="IQZ173" s="59"/>
      <c r="IRA173" s="59"/>
      <c r="IRB173" s="59"/>
      <c r="IRC173" s="59"/>
      <c r="IRD173" s="59"/>
      <c r="IRE173" s="59"/>
      <c r="IRF173" s="59"/>
      <c r="IRG173" s="59"/>
      <c r="IRH173" s="59"/>
      <c r="IRI173" s="59"/>
      <c r="IRJ173" s="59"/>
      <c r="IRK173" s="59"/>
      <c r="IRL173" s="59"/>
      <c r="IRM173" s="59"/>
      <c r="IRN173" s="59"/>
      <c r="IRO173" s="59"/>
      <c r="IRP173" s="59"/>
      <c r="IRQ173" s="59"/>
      <c r="IRR173" s="59"/>
      <c r="IRS173" s="59"/>
      <c r="IRT173" s="59"/>
      <c r="IRU173" s="59"/>
      <c r="IRV173" s="59"/>
      <c r="IRW173" s="59"/>
      <c r="IRX173" s="59"/>
      <c r="IRY173" s="59"/>
      <c r="IRZ173" s="59"/>
      <c r="ISA173" s="59"/>
      <c r="ISB173" s="59"/>
      <c r="ISC173" s="59"/>
      <c r="ISD173" s="59"/>
      <c r="ISE173" s="59"/>
      <c r="ISF173" s="59"/>
      <c r="ISG173" s="59"/>
      <c r="ISH173" s="59"/>
      <c r="ISI173" s="59"/>
      <c r="ISJ173" s="59"/>
      <c r="ISK173" s="59"/>
      <c r="ISL173" s="59"/>
      <c r="ISM173" s="59"/>
      <c r="ISN173" s="59"/>
      <c r="ISO173" s="59"/>
      <c r="ISP173" s="59"/>
      <c r="ISQ173" s="59"/>
      <c r="ISR173" s="59"/>
      <c r="ISS173" s="59"/>
      <c r="IST173" s="59"/>
      <c r="ISU173" s="59"/>
      <c r="ISV173" s="59"/>
      <c r="ISW173" s="59"/>
      <c r="ISX173" s="59"/>
      <c r="ISY173" s="59"/>
      <c r="ISZ173" s="59"/>
      <c r="ITA173" s="59"/>
      <c r="ITB173" s="59"/>
      <c r="ITC173" s="59"/>
      <c r="ITD173" s="59"/>
      <c r="ITE173" s="59"/>
      <c r="ITF173" s="59"/>
      <c r="ITG173" s="59"/>
      <c r="ITH173" s="59"/>
      <c r="ITI173" s="59"/>
      <c r="ITJ173" s="59"/>
      <c r="ITK173" s="59"/>
      <c r="ITL173" s="59"/>
      <c r="ITM173" s="59"/>
      <c r="ITN173" s="59"/>
      <c r="ITO173" s="59"/>
      <c r="ITP173" s="59"/>
      <c r="ITQ173" s="59"/>
      <c r="ITR173" s="59"/>
      <c r="ITS173" s="59"/>
      <c r="ITT173" s="59"/>
      <c r="ITU173" s="59"/>
      <c r="ITV173" s="59"/>
      <c r="ITW173" s="59"/>
      <c r="ITX173" s="59"/>
      <c r="ITY173" s="59"/>
      <c r="ITZ173" s="59"/>
      <c r="IUA173" s="59"/>
      <c r="IUB173" s="59"/>
      <c r="IUC173" s="59"/>
      <c r="IUD173" s="59"/>
      <c r="IUE173" s="59"/>
      <c r="IUF173" s="59"/>
      <c r="IUG173" s="59"/>
      <c r="IUH173" s="59"/>
      <c r="IUI173" s="59"/>
      <c r="IUJ173" s="59"/>
      <c r="IUK173" s="59"/>
      <c r="IUL173" s="59"/>
      <c r="IUM173" s="59"/>
      <c r="IUN173" s="59"/>
      <c r="IUO173" s="59"/>
      <c r="IUP173" s="59"/>
      <c r="IUQ173" s="59"/>
      <c r="IUR173" s="59"/>
      <c r="IUS173" s="59"/>
      <c r="IUT173" s="59"/>
      <c r="IUU173" s="59"/>
      <c r="IUV173" s="59"/>
      <c r="IUW173" s="59"/>
      <c r="IUX173" s="59"/>
      <c r="IUY173" s="59"/>
      <c r="IUZ173" s="59"/>
      <c r="IVA173" s="59"/>
      <c r="IVB173" s="59"/>
      <c r="IVC173" s="59"/>
      <c r="IVD173" s="59"/>
      <c r="IVE173" s="59"/>
      <c r="IVF173" s="59"/>
      <c r="IVG173" s="59"/>
      <c r="IVH173" s="59"/>
      <c r="IVI173" s="59"/>
      <c r="IVJ173" s="59"/>
      <c r="IVK173" s="59"/>
      <c r="IVL173" s="59"/>
      <c r="IVM173" s="59"/>
      <c r="IVN173" s="59"/>
      <c r="IVO173" s="59"/>
      <c r="IVP173" s="59"/>
      <c r="IVQ173" s="59"/>
      <c r="IVR173" s="59"/>
      <c r="IVS173" s="59"/>
      <c r="IVT173" s="59"/>
      <c r="IVU173" s="59"/>
      <c r="IVV173" s="59"/>
      <c r="IVW173" s="59"/>
      <c r="IVX173" s="59"/>
      <c r="IVY173" s="59"/>
      <c r="IVZ173" s="59"/>
      <c r="IWA173" s="59"/>
      <c r="IWB173" s="59"/>
      <c r="IWC173" s="59"/>
      <c r="IWD173" s="59"/>
      <c r="IWE173" s="59"/>
      <c r="IWF173" s="59"/>
      <c r="IWG173" s="59"/>
      <c r="IWH173" s="59"/>
      <c r="IWI173" s="59"/>
      <c r="IWJ173" s="59"/>
      <c r="IWK173" s="59"/>
      <c r="IWL173" s="59"/>
      <c r="IWM173" s="59"/>
      <c r="IWN173" s="59"/>
      <c r="IWO173" s="59"/>
      <c r="IWP173" s="59"/>
      <c r="IWQ173" s="59"/>
      <c r="IWR173" s="59"/>
      <c r="IWS173" s="59"/>
      <c r="IWT173" s="59"/>
      <c r="IWU173" s="59"/>
      <c r="IWV173" s="59"/>
      <c r="IWW173" s="59"/>
      <c r="IWX173" s="59"/>
      <c r="IWY173" s="59"/>
      <c r="IWZ173" s="59"/>
      <c r="IXA173" s="59"/>
      <c r="IXB173" s="59"/>
      <c r="IXC173" s="59"/>
      <c r="IXD173" s="59"/>
      <c r="IXE173" s="59"/>
      <c r="IXF173" s="59"/>
      <c r="IXG173" s="59"/>
      <c r="IXH173" s="59"/>
      <c r="IXI173" s="59"/>
      <c r="IXJ173" s="59"/>
      <c r="IXK173" s="59"/>
      <c r="IXL173" s="59"/>
      <c r="IXM173" s="59"/>
      <c r="IXN173" s="59"/>
      <c r="IXO173" s="59"/>
      <c r="IXP173" s="59"/>
      <c r="IXQ173" s="59"/>
      <c r="IXR173" s="59"/>
      <c r="IXS173" s="59"/>
      <c r="IXT173" s="59"/>
      <c r="IXU173" s="59"/>
      <c r="IXV173" s="59"/>
      <c r="IXW173" s="59"/>
      <c r="IXX173" s="59"/>
      <c r="IXY173" s="59"/>
      <c r="IXZ173" s="59"/>
      <c r="IYA173" s="59"/>
      <c r="IYB173" s="59"/>
      <c r="IYC173" s="59"/>
      <c r="IYD173" s="59"/>
      <c r="IYE173" s="59"/>
      <c r="IYF173" s="59"/>
      <c r="IYG173" s="59"/>
      <c r="IYH173" s="59"/>
      <c r="IYI173" s="59"/>
      <c r="IYJ173" s="59"/>
      <c r="IYK173" s="59"/>
      <c r="IYL173" s="59"/>
      <c r="IYM173" s="59"/>
      <c r="IYN173" s="59"/>
      <c r="IYO173" s="59"/>
      <c r="IYP173" s="59"/>
      <c r="IYQ173" s="59"/>
      <c r="IYR173" s="59"/>
      <c r="IYS173" s="59"/>
      <c r="IYT173" s="59"/>
      <c r="IYU173" s="59"/>
      <c r="IYV173" s="59"/>
      <c r="IYW173" s="59"/>
      <c r="IYX173" s="59"/>
      <c r="IYY173" s="59"/>
      <c r="IYZ173" s="59"/>
      <c r="IZA173" s="59"/>
      <c r="IZB173" s="59"/>
      <c r="IZC173" s="59"/>
      <c r="IZD173" s="59"/>
      <c r="IZE173" s="59"/>
      <c r="IZF173" s="59"/>
      <c r="IZG173" s="59"/>
      <c r="IZH173" s="59"/>
      <c r="IZI173" s="59"/>
      <c r="IZJ173" s="59"/>
      <c r="IZK173" s="59"/>
      <c r="IZL173" s="59"/>
      <c r="IZM173" s="59"/>
      <c r="IZN173" s="59"/>
      <c r="IZO173" s="59"/>
      <c r="IZP173" s="59"/>
      <c r="IZQ173" s="59"/>
      <c r="IZR173" s="59"/>
      <c r="IZS173" s="59"/>
      <c r="IZT173" s="59"/>
      <c r="IZU173" s="59"/>
      <c r="IZV173" s="59"/>
      <c r="IZW173" s="59"/>
      <c r="IZX173" s="59"/>
      <c r="IZY173" s="59"/>
      <c r="IZZ173" s="59"/>
      <c r="JAA173" s="59"/>
      <c r="JAB173" s="59"/>
      <c r="JAC173" s="59"/>
      <c r="JAD173" s="59"/>
      <c r="JAE173" s="59"/>
      <c r="JAF173" s="59"/>
      <c r="JAG173" s="59"/>
      <c r="JAH173" s="59"/>
      <c r="JAI173" s="59"/>
      <c r="JAJ173" s="59"/>
      <c r="JAK173" s="59"/>
      <c r="JAL173" s="59"/>
      <c r="JAM173" s="59"/>
      <c r="JAN173" s="59"/>
      <c r="JAO173" s="59"/>
      <c r="JAP173" s="59"/>
      <c r="JAQ173" s="59"/>
      <c r="JAR173" s="59"/>
      <c r="JAS173" s="59"/>
      <c r="JAT173" s="59"/>
      <c r="JAU173" s="59"/>
      <c r="JAV173" s="59"/>
      <c r="JAW173" s="59"/>
      <c r="JAX173" s="59"/>
      <c r="JAY173" s="59"/>
      <c r="JAZ173" s="59"/>
      <c r="JBA173" s="59"/>
      <c r="JBB173" s="59"/>
      <c r="JBC173" s="59"/>
      <c r="JBD173" s="59"/>
      <c r="JBE173" s="59"/>
      <c r="JBF173" s="59"/>
      <c r="JBG173" s="59"/>
      <c r="JBH173" s="59"/>
      <c r="JBI173" s="59"/>
      <c r="JBJ173" s="59"/>
      <c r="JBK173" s="59"/>
      <c r="JBL173" s="59"/>
      <c r="JBM173" s="59"/>
      <c r="JBN173" s="59"/>
      <c r="JBO173" s="59"/>
      <c r="JBP173" s="59"/>
      <c r="JBQ173" s="59"/>
      <c r="JBR173" s="59"/>
      <c r="JBS173" s="59"/>
      <c r="JBT173" s="59"/>
      <c r="JBU173" s="59"/>
      <c r="JBV173" s="59"/>
      <c r="JBW173" s="59"/>
      <c r="JBX173" s="59"/>
      <c r="JBY173" s="59"/>
      <c r="JBZ173" s="59"/>
      <c r="JCA173" s="59"/>
      <c r="JCB173" s="59"/>
      <c r="JCC173" s="59"/>
      <c r="JCD173" s="59"/>
      <c r="JCE173" s="59"/>
      <c r="JCF173" s="59"/>
      <c r="JCG173" s="59"/>
      <c r="JCH173" s="59"/>
      <c r="JCI173" s="59"/>
      <c r="JCJ173" s="59"/>
      <c r="JCK173" s="59"/>
      <c r="JCL173" s="59"/>
      <c r="JCM173" s="59"/>
      <c r="JCN173" s="59"/>
      <c r="JCO173" s="59"/>
      <c r="JCP173" s="59"/>
      <c r="JCQ173" s="59"/>
      <c r="JCR173" s="59"/>
      <c r="JCS173" s="59"/>
      <c r="JCT173" s="59"/>
      <c r="JCU173" s="59"/>
      <c r="JCV173" s="59"/>
      <c r="JCW173" s="59"/>
      <c r="JCX173" s="59"/>
      <c r="JCY173" s="59"/>
      <c r="JCZ173" s="59"/>
      <c r="JDA173" s="59"/>
      <c r="JDB173" s="59"/>
      <c r="JDC173" s="59"/>
      <c r="JDD173" s="59"/>
      <c r="JDE173" s="59"/>
      <c r="JDF173" s="59"/>
      <c r="JDG173" s="59"/>
      <c r="JDH173" s="59"/>
      <c r="JDI173" s="59"/>
      <c r="JDJ173" s="59"/>
      <c r="JDK173" s="59"/>
      <c r="JDL173" s="59"/>
      <c r="JDM173" s="59"/>
      <c r="JDN173" s="59"/>
      <c r="JDO173" s="59"/>
      <c r="JDP173" s="59"/>
      <c r="JDQ173" s="59"/>
      <c r="JDR173" s="59"/>
      <c r="JDS173" s="59"/>
      <c r="JDT173" s="59"/>
      <c r="JDU173" s="59"/>
      <c r="JDV173" s="59"/>
      <c r="JDW173" s="59"/>
      <c r="JDX173" s="59"/>
      <c r="JDY173" s="59"/>
      <c r="JDZ173" s="59"/>
      <c r="JEA173" s="59"/>
      <c r="JEB173" s="59"/>
      <c r="JEC173" s="59"/>
      <c r="JED173" s="59"/>
      <c r="JEE173" s="59"/>
      <c r="JEF173" s="59"/>
      <c r="JEG173" s="59"/>
      <c r="JEH173" s="59"/>
      <c r="JEI173" s="59"/>
      <c r="JEJ173" s="59"/>
      <c r="JEK173" s="59"/>
      <c r="JEL173" s="59"/>
      <c r="JEM173" s="59"/>
      <c r="JEN173" s="59"/>
      <c r="JEO173" s="59"/>
      <c r="JEP173" s="59"/>
      <c r="JEQ173" s="59"/>
      <c r="JER173" s="59"/>
      <c r="JES173" s="59"/>
      <c r="JET173" s="59"/>
      <c r="JEU173" s="59"/>
      <c r="JEV173" s="59"/>
      <c r="JEW173" s="59"/>
      <c r="JEX173" s="59"/>
      <c r="JEY173" s="59"/>
      <c r="JEZ173" s="59"/>
      <c r="JFA173" s="59"/>
      <c r="JFB173" s="59"/>
      <c r="JFC173" s="59"/>
      <c r="JFD173" s="59"/>
      <c r="JFE173" s="59"/>
      <c r="JFF173" s="59"/>
      <c r="JFG173" s="59"/>
      <c r="JFH173" s="59"/>
      <c r="JFI173" s="59"/>
      <c r="JFJ173" s="59"/>
      <c r="JFK173" s="59"/>
      <c r="JFL173" s="59"/>
      <c r="JFM173" s="59"/>
      <c r="JFN173" s="59"/>
      <c r="JFO173" s="59"/>
      <c r="JFP173" s="59"/>
      <c r="JFQ173" s="59"/>
      <c r="JFR173" s="59"/>
      <c r="JFS173" s="59"/>
      <c r="JFT173" s="59"/>
      <c r="JFU173" s="59"/>
      <c r="JFV173" s="59"/>
      <c r="JFW173" s="59"/>
      <c r="JFX173" s="59"/>
      <c r="JFY173" s="59"/>
      <c r="JFZ173" s="59"/>
      <c r="JGA173" s="59"/>
      <c r="JGB173" s="59"/>
      <c r="JGC173" s="59"/>
      <c r="JGD173" s="59"/>
      <c r="JGE173" s="59"/>
      <c r="JGF173" s="59"/>
      <c r="JGG173" s="59"/>
      <c r="JGH173" s="59"/>
      <c r="JGI173" s="59"/>
      <c r="JGJ173" s="59"/>
      <c r="JGK173" s="59"/>
      <c r="JGL173" s="59"/>
      <c r="JGM173" s="59"/>
      <c r="JGN173" s="59"/>
      <c r="JGO173" s="59"/>
      <c r="JGP173" s="59"/>
      <c r="JGQ173" s="59"/>
      <c r="JGR173" s="59"/>
      <c r="JGS173" s="59"/>
      <c r="JGT173" s="59"/>
      <c r="JGU173" s="59"/>
      <c r="JGV173" s="59"/>
      <c r="JGW173" s="59"/>
      <c r="JGX173" s="59"/>
      <c r="JGY173" s="59"/>
      <c r="JGZ173" s="59"/>
      <c r="JHA173" s="59"/>
      <c r="JHB173" s="59"/>
      <c r="JHC173" s="59"/>
      <c r="JHD173" s="59"/>
      <c r="JHE173" s="59"/>
      <c r="JHF173" s="59"/>
      <c r="JHG173" s="59"/>
      <c r="JHH173" s="59"/>
      <c r="JHI173" s="59"/>
      <c r="JHJ173" s="59"/>
      <c r="JHK173" s="59"/>
      <c r="JHL173" s="59"/>
      <c r="JHM173" s="59"/>
      <c r="JHN173" s="59"/>
      <c r="JHO173" s="59"/>
      <c r="JHP173" s="59"/>
      <c r="JHQ173" s="59"/>
      <c r="JHR173" s="59"/>
      <c r="JHS173" s="59"/>
      <c r="JHT173" s="59"/>
      <c r="JHU173" s="59"/>
      <c r="JHV173" s="59"/>
      <c r="JHW173" s="59"/>
      <c r="JHX173" s="59"/>
      <c r="JHY173" s="59"/>
      <c r="JHZ173" s="59"/>
      <c r="JIA173" s="59"/>
      <c r="JIB173" s="59"/>
      <c r="JIC173" s="59"/>
      <c r="JID173" s="59"/>
      <c r="JIE173" s="59"/>
      <c r="JIF173" s="59"/>
      <c r="JIG173" s="59"/>
      <c r="JIH173" s="59"/>
      <c r="JII173" s="59"/>
      <c r="JIJ173" s="59"/>
      <c r="JIK173" s="59"/>
      <c r="JIL173" s="59"/>
      <c r="JIM173" s="59"/>
      <c r="JIN173" s="59"/>
      <c r="JIO173" s="59"/>
      <c r="JIP173" s="59"/>
      <c r="JIQ173" s="59"/>
      <c r="JIR173" s="59"/>
      <c r="JIS173" s="59"/>
      <c r="JIT173" s="59"/>
      <c r="JIU173" s="59"/>
      <c r="JIV173" s="59"/>
      <c r="JIW173" s="59"/>
      <c r="JIX173" s="59"/>
      <c r="JIY173" s="59"/>
      <c r="JIZ173" s="59"/>
      <c r="JJA173" s="59"/>
      <c r="JJB173" s="59"/>
      <c r="JJC173" s="59"/>
      <c r="JJD173" s="59"/>
      <c r="JJE173" s="59"/>
      <c r="JJF173" s="59"/>
      <c r="JJG173" s="59"/>
      <c r="JJH173" s="59"/>
      <c r="JJI173" s="59"/>
      <c r="JJJ173" s="59"/>
      <c r="JJK173" s="59"/>
      <c r="JJL173" s="59"/>
      <c r="JJM173" s="59"/>
      <c r="JJN173" s="59"/>
      <c r="JJO173" s="59"/>
      <c r="JJP173" s="59"/>
      <c r="JJQ173" s="59"/>
      <c r="JJR173" s="59"/>
      <c r="JJS173" s="59"/>
      <c r="JJT173" s="59"/>
      <c r="JJU173" s="59"/>
      <c r="JJV173" s="59"/>
      <c r="JJW173" s="59"/>
      <c r="JJX173" s="59"/>
      <c r="JJY173" s="59"/>
      <c r="JJZ173" s="59"/>
      <c r="JKA173" s="59"/>
      <c r="JKB173" s="59"/>
      <c r="JKC173" s="59"/>
      <c r="JKD173" s="59"/>
      <c r="JKE173" s="59"/>
      <c r="JKF173" s="59"/>
      <c r="JKG173" s="59"/>
      <c r="JKH173" s="59"/>
      <c r="JKI173" s="59"/>
      <c r="JKJ173" s="59"/>
      <c r="JKK173" s="59"/>
      <c r="JKL173" s="59"/>
      <c r="JKM173" s="59"/>
      <c r="JKN173" s="59"/>
      <c r="JKO173" s="59"/>
      <c r="JKP173" s="59"/>
      <c r="JKQ173" s="59"/>
      <c r="JKR173" s="59"/>
      <c r="JKS173" s="59"/>
      <c r="JKT173" s="59"/>
      <c r="JKU173" s="59"/>
      <c r="JKV173" s="59"/>
      <c r="JKW173" s="59"/>
      <c r="JKX173" s="59"/>
      <c r="JKY173" s="59"/>
      <c r="JKZ173" s="59"/>
      <c r="JLA173" s="59"/>
      <c r="JLB173" s="59"/>
      <c r="JLC173" s="59"/>
      <c r="JLD173" s="59"/>
      <c r="JLE173" s="59"/>
      <c r="JLF173" s="59"/>
      <c r="JLG173" s="59"/>
      <c r="JLH173" s="59"/>
      <c r="JLI173" s="59"/>
      <c r="JLJ173" s="59"/>
      <c r="JLK173" s="59"/>
      <c r="JLL173" s="59"/>
      <c r="JLM173" s="59"/>
      <c r="JLN173" s="59"/>
      <c r="JLO173" s="59"/>
      <c r="JLP173" s="59"/>
      <c r="JLQ173" s="59"/>
      <c r="JLR173" s="59"/>
      <c r="JLS173" s="59"/>
      <c r="JLT173" s="59"/>
      <c r="JLU173" s="59"/>
      <c r="JLV173" s="59"/>
      <c r="JLW173" s="59"/>
      <c r="JLX173" s="59"/>
      <c r="JLY173" s="59"/>
      <c r="JLZ173" s="59"/>
      <c r="JMA173" s="59"/>
      <c r="JMB173" s="59"/>
      <c r="JMC173" s="59"/>
      <c r="JMD173" s="59"/>
      <c r="JME173" s="59"/>
      <c r="JMF173" s="59"/>
      <c r="JMG173" s="59"/>
      <c r="JMH173" s="59"/>
      <c r="JMI173" s="59"/>
      <c r="JMJ173" s="59"/>
      <c r="JMK173" s="59"/>
      <c r="JML173" s="59"/>
      <c r="JMM173" s="59"/>
      <c r="JMN173" s="59"/>
      <c r="JMO173" s="59"/>
      <c r="JMP173" s="59"/>
      <c r="JMQ173" s="59"/>
      <c r="JMR173" s="59"/>
      <c r="JMS173" s="59"/>
      <c r="JMT173" s="59"/>
      <c r="JMU173" s="59"/>
      <c r="JMV173" s="59"/>
      <c r="JMW173" s="59"/>
      <c r="JMX173" s="59"/>
      <c r="JMY173" s="59"/>
      <c r="JMZ173" s="59"/>
      <c r="JNA173" s="59"/>
      <c r="JNB173" s="59"/>
      <c r="JNC173" s="59"/>
      <c r="JND173" s="59"/>
      <c r="JNE173" s="59"/>
      <c r="JNF173" s="59"/>
      <c r="JNG173" s="59"/>
      <c r="JNH173" s="59"/>
      <c r="JNI173" s="59"/>
      <c r="JNJ173" s="59"/>
      <c r="JNK173" s="59"/>
      <c r="JNL173" s="59"/>
      <c r="JNM173" s="59"/>
      <c r="JNN173" s="59"/>
      <c r="JNO173" s="59"/>
      <c r="JNP173" s="59"/>
      <c r="JNQ173" s="59"/>
      <c r="JNR173" s="59"/>
      <c r="JNS173" s="59"/>
      <c r="JNT173" s="59"/>
      <c r="JNU173" s="59"/>
      <c r="JNV173" s="59"/>
      <c r="JNW173" s="59"/>
      <c r="JNX173" s="59"/>
      <c r="JNY173" s="59"/>
      <c r="JNZ173" s="59"/>
      <c r="JOA173" s="59"/>
      <c r="JOB173" s="59"/>
      <c r="JOC173" s="59"/>
      <c r="JOD173" s="59"/>
      <c r="JOE173" s="59"/>
      <c r="JOF173" s="59"/>
      <c r="JOG173" s="59"/>
      <c r="JOH173" s="59"/>
      <c r="JOI173" s="59"/>
      <c r="JOJ173" s="59"/>
      <c r="JOK173" s="59"/>
      <c r="JOL173" s="59"/>
      <c r="JOM173" s="59"/>
      <c r="JON173" s="59"/>
      <c r="JOO173" s="59"/>
      <c r="JOP173" s="59"/>
      <c r="JOQ173" s="59"/>
      <c r="JOR173" s="59"/>
      <c r="JOS173" s="59"/>
      <c r="JOT173" s="59"/>
      <c r="JOU173" s="59"/>
      <c r="JOV173" s="59"/>
      <c r="JOW173" s="59"/>
      <c r="JOX173" s="59"/>
      <c r="JOY173" s="59"/>
      <c r="JOZ173" s="59"/>
      <c r="JPA173" s="59"/>
      <c r="JPB173" s="59"/>
      <c r="JPC173" s="59"/>
      <c r="JPD173" s="59"/>
      <c r="JPE173" s="59"/>
      <c r="JPF173" s="59"/>
      <c r="JPG173" s="59"/>
      <c r="JPH173" s="59"/>
      <c r="JPI173" s="59"/>
      <c r="JPJ173" s="59"/>
      <c r="JPK173" s="59"/>
      <c r="JPL173" s="59"/>
      <c r="JPM173" s="59"/>
      <c r="JPN173" s="59"/>
      <c r="JPO173" s="59"/>
      <c r="JPP173" s="59"/>
      <c r="JPQ173" s="59"/>
      <c r="JPR173" s="59"/>
      <c r="JPS173" s="59"/>
      <c r="JPT173" s="59"/>
      <c r="JPU173" s="59"/>
      <c r="JPV173" s="59"/>
      <c r="JPW173" s="59"/>
      <c r="JPX173" s="59"/>
      <c r="JPY173" s="59"/>
      <c r="JPZ173" s="59"/>
      <c r="JQA173" s="59"/>
      <c r="JQB173" s="59"/>
      <c r="JQC173" s="59"/>
      <c r="JQD173" s="59"/>
      <c r="JQE173" s="59"/>
      <c r="JQF173" s="59"/>
      <c r="JQG173" s="59"/>
      <c r="JQH173" s="59"/>
      <c r="JQI173" s="59"/>
      <c r="JQJ173" s="59"/>
      <c r="JQK173" s="59"/>
      <c r="JQL173" s="59"/>
      <c r="JQM173" s="59"/>
      <c r="JQN173" s="59"/>
      <c r="JQO173" s="59"/>
      <c r="JQP173" s="59"/>
      <c r="JQQ173" s="59"/>
      <c r="JQR173" s="59"/>
      <c r="JQS173" s="59"/>
      <c r="JQT173" s="59"/>
      <c r="JQU173" s="59"/>
      <c r="JQV173" s="59"/>
      <c r="JQW173" s="59"/>
      <c r="JQX173" s="59"/>
      <c r="JQY173" s="59"/>
      <c r="JQZ173" s="59"/>
      <c r="JRA173" s="59"/>
      <c r="JRB173" s="59"/>
      <c r="JRC173" s="59"/>
      <c r="JRD173" s="59"/>
      <c r="JRE173" s="59"/>
      <c r="JRF173" s="59"/>
      <c r="JRG173" s="59"/>
      <c r="JRH173" s="59"/>
      <c r="JRI173" s="59"/>
      <c r="JRJ173" s="59"/>
      <c r="JRK173" s="59"/>
      <c r="JRL173" s="59"/>
      <c r="JRM173" s="59"/>
      <c r="JRN173" s="59"/>
      <c r="JRO173" s="59"/>
      <c r="JRP173" s="59"/>
      <c r="JRQ173" s="59"/>
      <c r="JRR173" s="59"/>
      <c r="JRS173" s="59"/>
      <c r="JRT173" s="59"/>
      <c r="JRU173" s="59"/>
      <c r="JRV173" s="59"/>
      <c r="JRW173" s="59"/>
      <c r="JRX173" s="59"/>
      <c r="JRY173" s="59"/>
      <c r="JRZ173" s="59"/>
      <c r="JSA173" s="59"/>
      <c r="JSB173" s="59"/>
      <c r="JSC173" s="59"/>
      <c r="JSD173" s="59"/>
      <c r="JSE173" s="59"/>
      <c r="JSF173" s="59"/>
      <c r="JSG173" s="59"/>
      <c r="JSH173" s="59"/>
      <c r="JSI173" s="59"/>
      <c r="JSJ173" s="59"/>
      <c r="JSK173" s="59"/>
      <c r="JSL173" s="59"/>
      <c r="JSM173" s="59"/>
      <c r="JSN173" s="59"/>
      <c r="JSO173" s="59"/>
      <c r="JSP173" s="59"/>
      <c r="JSQ173" s="59"/>
      <c r="JSR173" s="59"/>
      <c r="JSS173" s="59"/>
      <c r="JST173" s="59"/>
      <c r="JSU173" s="59"/>
      <c r="JSV173" s="59"/>
      <c r="JSW173" s="59"/>
      <c r="JSX173" s="59"/>
      <c r="JSY173" s="59"/>
      <c r="JSZ173" s="59"/>
      <c r="JTA173" s="59"/>
      <c r="JTB173" s="59"/>
      <c r="JTC173" s="59"/>
      <c r="JTD173" s="59"/>
      <c r="JTE173" s="59"/>
      <c r="JTF173" s="59"/>
      <c r="JTG173" s="59"/>
      <c r="JTH173" s="59"/>
      <c r="JTI173" s="59"/>
      <c r="JTJ173" s="59"/>
      <c r="JTK173" s="59"/>
      <c r="JTL173" s="59"/>
      <c r="JTM173" s="59"/>
      <c r="JTN173" s="59"/>
      <c r="JTO173" s="59"/>
      <c r="JTP173" s="59"/>
      <c r="JTQ173" s="59"/>
      <c r="JTR173" s="59"/>
      <c r="JTS173" s="59"/>
      <c r="JTT173" s="59"/>
      <c r="JTU173" s="59"/>
      <c r="JTV173" s="59"/>
      <c r="JTW173" s="59"/>
      <c r="JTX173" s="59"/>
      <c r="JTY173" s="59"/>
      <c r="JTZ173" s="59"/>
      <c r="JUA173" s="59"/>
      <c r="JUB173" s="59"/>
      <c r="JUC173" s="59"/>
      <c r="JUD173" s="59"/>
      <c r="JUE173" s="59"/>
      <c r="JUF173" s="59"/>
      <c r="JUG173" s="59"/>
      <c r="JUH173" s="59"/>
      <c r="JUI173" s="59"/>
      <c r="JUJ173" s="59"/>
      <c r="JUK173" s="59"/>
      <c r="JUL173" s="59"/>
      <c r="JUM173" s="59"/>
      <c r="JUN173" s="59"/>
      <c r="JUO173" s="59"/>
      <c r="JUP173" s="59"/>
      <c r="JUQ173" s="59"/>
      <c r="JUR173" s="59"/>
      <c r="JUS173" s="59"/>
      <c r="JUT173" s="59"/>
      <c r="JUU173" s="59"/>
      <c r="JUV173" s="59"/>
      <c r="JUW173" s="59"/>
      <c r="JUX173" s="59"/>
      <c r="JUY173" s="59"/>
      <c r="JUZ173" s="59"/>
      <c r="JVA173" s="59"/>
      <c r="JVB173" s="59"/>
      <c r="JVC173" s="59"/>
      <c r="JVD173" s="59"/>
      <c r="JVE173" s="59"/>
      <c r="JVF173" s="59"/>
      <c r="JVG173" s="59"/>
      <c r="JVH173" s="59"/>
      <c r="JVI173" s="59"/>
      <c r="JVJ173" s="59"/>
      <c r="JVK173" s="59"/>
      <c r="JVL173" s="59"/>
      <c r="JVM173" s="59"/>
      <c r="JVN173" s="59"/>
      <c r="JVO173" s="59"/>
      <c r="JVP173" s="59"/>
      <c r="JVQ173" s="59"/>
      <c r="JVR173" s="59"/>
      <c r="JVS173" s="59"/>
      <c r="JVT173" s="59"/>
      <c r="JVU173" s="59"/>
      <c r="JVV173" s="59"/>
      <c r="JVW173" s="59"/>
      <c r="JVX173" s="59"/>
      <c r="JVY173" s="59"/>
      <c r="JVZ173" s="59"/>
      <c r="JWA173" s="59"/>
      <c r="JWB173" s="59"/>
      <c r="JWC173" s="59"/>
      <c r="JWD173" s="59"/>
      <c r="JWE173" s="59"/>
      <c r="JWF173" s="59"/>
      <c r="JWG173" s="59"/>
      <c r="JWH173" s="59"/>
      <c r="JWI173" s="59"/>
      <c r="JWJ173" s="59"/>
      <c r="JWK173" s="59"/>
      <c r="JWL173" s="59"/>
      <c r="JWM173" s="59"/>
      <c r="JWN173" s="59"/>
      <c r="JWO173" s="59"/>
      <c r="JWP173" s="59"/>
      <c r="JWQ173" s="59"/>
      <c r="JWR173" s="59"/>
      <c r="JWS173" s="59"/>
      <c r="JWT173" s="59"/>
      <c r="JWU173" s="59"/>
      <c r="JWV173" s="59"/>
      <c r="JWW173" s="59"/>
      <c r="JWX173" s="59"/>
      <c r="JWY173" s="59"/>
      <c r="JWZ173" s="59"/>
      <c r="JXA173" s="59"/>
      <c r="JXB173" s="59"/>
      <c r="JXC173" s="59"/>
      <c r="JXD173" s="59"/>
      <c r="JXE173" s="59"/>
      <c r="JXF173" s="59"/>
      <c r="JXG173" s="59"/>
      <c r="JXH173" s="59"/>
      <c r="JXI173" s="59"/>
      <c r="JXJ173" s="59"/>
      <c r="JXK173" s="59"/>
      <c r="JXL173" s="59"/>
      <c r="JXM173" s="59"/>
      <c r="JXN173" s="59"/>
      <c r="JXO173" s="59"/>
      <c r="JXP173" s="59"/>
      <c r="JXQ173" s="59"/>
      <c r="JXR173" s="59"/>
      <c r="JXS173" s="59"/>
      <c r="JXT173" s="59"/>
      <c r="JXU173" s="59"/>
      <c r="JXV173" s="59"/>
      <c r="JXW173" s="59"/>
      <c r="JXX173" s="59"/>
      <c r="JXY173" s="59"/>
      <c r="JXZ173" s="59"/>
      <c r="JYA173" s="59"/>
      <c r="JYB173" s="59"/>
      <c r="JYC173" s="59"/>
      <c r="JYD173" s="59"/>
      <c r="JYE173" s="59"/>
      <c r="JYF173" s="59"/>
      <c r="JYG173" s="59"/>
      <c r="JYH173" s="59"/>
      <c r="JYI173" s="59"/>
      <c r="JYJ173" s="59"/>
      <c r="JYK173" s="59"/>
      <c r="JYL173" s="59"/>
      <c r="JYM173" s="59"/>
      <c r="JYN173" s="59"/>
      <c r="JYO173" s="59"/>
      <c r="JYP173" s="59"/>
      <c r="JYQ173" s="59"/>
      <c r="JYR173" s="59"/>
      <c r="JYS173" s="59"/>
      <c r="JYT173" s="59"/>
      <c r="JYU173" s="59"/>
      <c r="JYV173" s="59"/>
      <c r="JYW173" s="59"/>
      <c r="JYX173" s="59"/>
      <c r="JYY173" s="59"/>
      <c r="JYZ173" s="59"/>
      <c r="JZA173" s="59"/>
      <c r="JZB173" s="59"/>
      <c r="JZC173" s="59"/>
      <c r="JZD173" s="59"/>
      <c r="JZE173" s="59"/>
      <c r="JZF173" s="59"/>
      <c r="JZG173" s="59"/>
      <c r="JZH173" s="59"/>
      <c r="JZI173" s="59"/>
      <c r="JZJ173" s="59"/>
      <c r="JZK173" s="59"/>
      <c r="JZL173" s="59"/>
      <c r="JZM173" s="59"/>
      <c r="JZN173" s="59"/>
      <c r="JZO173" s="59"/>
      <c r="JZP173" s="59"/>
      <c r="JZQ173" s="59"/>
      <c r="JZR173" s="59"/>
      <c r="JZS173" s="59"/>
      <c r="JZT173" s="59"/>
      <c r="JZU173" s="59"/>
      <c r="JZV173" s="59"/>
      <c r="JZW173" s="59"/>
      <c r="JZX173" s="59"/>
      <c r="JZY173" s="59"/>
      <c r="JZZ173" s="59"/>
      <c r="KAA173" s="59"/>
      <c r="KAB173" s="59"/>
      <c r="KAC173" s="59"/>
      <c r="KAD173" s="59"/>
      <c r="KAE173" s="59"/>
      <c r="KAF173" s="59"/>
      <c r="KAG173" s="59"/>
      <c r="KAH173" s="59"/>
      <c r="KAI173" s="59"/>
      <c r="KAJ173" s="59"/>
      <c r="KAK173" s="59"/>
      <c r="KAL173" s="59"/>
      <c r="KAM173" s="59"/>
      <c r="KAN173" s="59"/>
      <c r="KAO173" s="59"/>
      <c r="KAP173" s="59"/>
      <c r="KAQ173" s="59"/>
      <c r="KAR173" s="59"/>
      <c r="KAS173" s="59"/>
      <c r="KAT173" s="59"/>
      <c r="KAU173" s="59"/>
      <c r="KAV173" s="59"/>
      <c r="KAW173" s="59"/>
      <c r="KAX173" s="59"/>
      <c r="KAY173" s="59"/>
      <c r="KAZ173" s="59"/>
      <c r="KBA173" s="59"/>
      <c r="KBB173" s="59"/>
      <c r="KBC173" s="59"/>
      <c r="KBD173" s="59"/>
      <c r="KBE173" s="59"/>
      <c r="KBF173" s="59"/>
      <c r="KBG173" s="59"/>
      <c r="KBH173" s="59"/>
      <c r="KBI173" s="59"/>
      <c r="KBJ173" s="59"/>
      <c r="KBK173" s="59"/>
      <c r="KBL173" s="59"/>
      <c r="KBM173" s="59"/>
      <c r="KBN173" s="59"/>
      <c r="KBO173" s="59"/>
      <c r="KBP173" s="59"/>
      <c r="KBQ173" s="59"/>
      <c r="KBR173" s="59"/>
      <c r="KBS173" s="59"/>
      <c r="KBT173" s="59"/>
      <c r="KBU173" s="59"/>
      <c r="KBV173" s="59"/>
      <c r="KBW173" s="59"/>
      <c r="KBX173" s="59"/>
      <c r="KBY173" s="59"/>
      <c r="KBZ173" s="59"/>
      <c r="KCA173" s="59"/>
      <c r="KCB173" s="59"/>
      <c r="KCC173" s="59"/>
      <c r="KCD173" s="59"/>
      <c r="KCE173" s="59"/>
      <c r="KCF173" s="59"/>
      <c r="KCG173" s="59"/>
      <c r="KCH173" s="59"/>
      <c r="KCI173" s="59"/>
      <c r="KCJ173" s="59"/>
      <c r="KCK173" s="59"/>
      <c r="KCL173" s="59"/>
      <c r="KCM173" s="59"/>
      <c r="KCN173" s="59"/>
      <c r="KCO173" s="59"/>
      <c r="KCP173" s="59"/>
      <c r="KCQ173" s="59"/>
      <c r="KCR173" s="59"/>
      <c r="KCS173" s="59"/>
      <c r="KCT173" s="59"/>
      <c r="KCU173" s="59"/>
      <c r="KCV173" s="59"/>
      <c r="KCW173" s="59"/>
      <c r="KCX173" s="59"/>
      <c r="KCY173" s="59"/>
      <c r="KCZ173" s="59"/>
      <c r="KDA173" s="59"/>
      <c r="KDB173" s="59"/>
      <c r="KDC173" s="59"/>
      <c r="KDD173" s="59"/>
      <c r="KDE173" s="59"/>
      <c r="KDF173" s="59"/>
      <c r="KDG173" s="59"/>
      <c r="KDH173" s="59"/>
      <c r="KDI173" s="59"/>
      <c r="KDJ173" s="59"/>
      <c r="KDK173" s="59"/>
      <c r="KDL173" s="59"/>
      <c r="KDM173" s="59"/>
      <c r="KDN173" s="59"/>
      <c r="KDO173" s="59"/>
      <c r="KDP173" s="59"/>
      <c r="KDQ173" s="59"/>
      <c r="KDR173" s="59"/>
      <c r="KDS173" s="59"/>
      <c r="KDT173" s="59"/>
      <c r="KDU173" s="59"/>
      <c r="KDV173" s="59"/>
      <c r="KDW173" s="59"/>
      <c r="KDX173" s="59"/>
      <c r="KDY173" s="59"/>
      <c r="KDZ173" s="59"/>
      <c r="KEA173" s="59"/>
      <c r="KEB173" s="59"/>
      <c r="KEC173" s="59"/>
      <c r="KED173" s="59"/>
      <c r="KEE173" s="59"/>
      <c r="KEF173" s="59"/>
      <c r="KEG173" s="59"/>
      <c r="KEH173" s="59"/>
      <c r="KEI173" s="59"/>
      <c r="KEJ173" s="59"/>
      <c r="KEK173" s="59"/>
      <c r="KEL173" s="59"/>
      <c r="KEM173" s="59"/>
      <c r="KEN173" s="59"/>
      <c r="KEO173" s="59"/>
      <c r="KEP173" s="59"/>
      <c r="KEQ173" s="59"/>
      <c r="KER173" s="59"/>
      <c r="KES173" s="59"/>
      <c r="KET173" s="59"/>
      <c r="KEU173" s="59"/>
      <c r="KEV173" s="59"/>
      <c r="KEW173" s="59"/>
      <c r="KEX173" s="59"/>
      <c r="KEY173" s="59"/>
      <c r="KEZ173" s="59"/>
      <c r="KFA173" s="59"/>
      <c r="KFB173" s="59"/>
      <c r="KFC173" s="59"/>
      <c r="KFD173" s="59"/>
      <c r="KFE173" s="59"/>
      <c r="KFF173" s="59"/>
      <c r="KFG173" s="59"/>
      <c r="KFH173" s="59"/>
      <c r="KFI173" s="59"/>
      <c r="KFJ173" s="59"/>
      <c r="KFK173" s="59"/>
      <c r="KFL173" s="59"/>
      <c r="KFM173" s="59"/>
      <c r="KFN173" s="59"/>
      <c r="KFO173" s="59"/>
      <c r="KFP173" s="59"/>
      <c r="KFQ173" s="59"/>
      <c r="KFR173" s="59"/>
      <c r="KFS173" s="59"/>
      <c r="KFT173" s="59"/>
      <c r="KFU173" s="59"/>
      <c r="KFV173" s="59"/>
      <c r="KFW173" s="59"/>
      <c r="KFX173" s="59"/>
      <c r="KFY173" s="59"/>
      <c r="KFZ173" s="59"/>
      <c r="KGA173" s="59"/>
      <c r="KGB173" s="59"/>
      <c r="KGC173" s="59"/>
      <c r="KGD173" s="59"/>
      <c r="KGE173" s="59"/>
      <c r="KGF173" s="59"/>
      <c r="KGG173" s="59"/>
      <c r="KGH173" s="59"/>
      <c r="KGI173" s="59"/>
      <c r="KGJ173" s="59"/>
      <c r="KGK173" s="59"/>
      <c r="KGL173" s="59"/>
      <c r="KGM173" s="59"/>
      <c r="KGN173" s="59"/>
      <c r="KGO173" s="59"/>
      <c r="KGP173" s="59"/>
      <c r="KGQ173" s="59"/>
      <c r="KGR173" s="59"/>
      <c r="KGS173" s="59"/>
      <c r="KGT173" s="59"/>
      <c r="KGU173" s="59"/>
      <c r="KGV173" s="59"/>
      <c r="KGW173" s="59"/>
      <c r="KGX173" s="59"/>
      <c r="KGY173" s="59"/>
      <c r="KGZ173" s="59"/>
      <c r="KHA173" s="59"/>
      <c r="KHB173" s="59"/>
      <c r="KHC173" s="59"/>
      <c r="KHD173" s="59"/>
      <c r="KHE173" s="59"/>
      <c r="KHF173" s="59"/>
      <c r="KHG173" s="59"/>
      <c r="KHH173" s="59"/>
      <c r="KHI173" s="59"/>
      <c r="KHJ173" s="59"/>
      <c r="KHK173" s="59"/>
      <c r="KHL173" s="59"/>
      <c r="KHM173" s="59"/>
      <c r="KHN173" s="59"/>
      <c r="KHO173" s="59"/>
      <c r="KHP173" s="59"/>
      <c r="KHQ173" s="59"/>
      <c r="KHR173" s="59"/>
      <c r="KHS173" s="59"/>
      <c r="KHT173" s="59"/>
      <c r="KHU173" s="59"/>
      <c r="KHV173" s="59"/>
      <c r="KHW173" s="59"/>
      <c r="KHX173" s="59"/>
      <c r="KHY173" s="59"/>
      <c r="KHZ173" s="59"/>
      <c r="KIA173" s="59"/>
      <c r="KIB173" s="59"/>
      <c r="KIC173" s="59"/>
      <c r="KID173" s="59"/>
      <c r="KIE173" s="59"/>
      <c r="KIF173" s="59"/>
      <c r="KIG173" s="59"/>
      <c r="KIH173" s="59"/>
      <c r="KII173" s="59"/>
      <c r="KIJ173" s="59"/>
      <c r="KIK173" s="59"/>
      <c r="KIL173" s="59"/>
      <c r="KIM173" s="59"/>
      <c r="KIN173" s="59"/>
      <c r="KIO173" s="59"/>
      <c r="KIP173" s="59"/>
      <c r="KIQ173" s="59"/>
      <c r="KIR173" s="59"/>
      <c r="KIS173" s="59"/>
      <c r="KIT173" s="59"/>
      <c r="KIU173" s="59"/>
      <c r="KIV173" s="59"/>
      <c r="KIW173" s="59"/>
      <c r="KIX173" s="59"/>
      <c r="KIY173" s="59"/>
      <c r="KIZ173" s="59"/>
      <c r="KJA173" s="59"/>
      <c r="KJB173" s="59"/>
      <c r="KJC173" s="59"/>
      <c r="KJD173" s="59"/>
      <c r="KJE173" s="59"/>
      <c r="KJF173" s="59"/>
      <c r="KJG173" s="59"/>
      <c r="KJH173" s="59"/>
      <c r="KJI173" s="59"/>
      <c r="KJJ173" s="59"/>
      <c r="KJK173" s="59"/>
      <c r="KJL173" s="59"/>
      <c r="KJM173" s="59"/>
      <c r="KJN173" s="59"/>
      <c r="KJO173" s="59"/>
      <c r="KJP173" s="59"/>
      <c r="KJQ173" s="59"/>
      <c r="KJR173" s="59"/>
      <c r="KJS173" s="59"/>
      <c r="KJT173" s="59"/>
      <c r="KJU173" s="59"/>
      <c r="KJV173" s="59"/>
      <c r="KJW173" s="59"/>
      <c r="KJX173" s="59"/>
      <c r="KJY173" s="59"/>
      <c r="KJZ173" s="59"/>
      <c r="KKA173" s="59"/>
      <c r="KKB173" s="59"/>
      <c r="KKC173" s="59"/>
      <c r="KKD173" s="59"/>
      <c r="KKE173" s="59"/>
      <c r="KKF173" s="59"/>
      <c r="KKG173" s="59"/>
      <c r="KKH173" s="59"/>
      <c r="KKI173" s="59"/>
      <c r="KKJ173" s="59"/>
      <c r="KKK173" s="59"/>
      <c r="KKL173" s="59"/>
      <c r="KKM173" s="59"/>
      <c r="KKN173" s="59"/>
      <c r="KKO173" s="59"/>
      <c r="KKP173" s="59"/>
      <c r="KKQ173" s="59"/>
      <c r="KKR173" s="59"/>
      <c r="KKS173" s="59"/>
      <c r="KKT173" s="59"/>
      <c r="KKU173" s="59"/>
      <c r="KKV173" s="59"/>
      <c r="KKW173" s="59"/>
      <c r="KKX173" s="59"/>
      <c r="KKY173" s="59"/>
      <c r="KKZ173" s="59"/>
      <c r="KLA173" s="59"/>
      <c r="KLB173" s="59"/>
      <c r="KLC173" s="59"/>
      <c r="KLD173" s="59"/>
      <c r="KLE173" s="59"/>
      <c r="KLF173" s="59"/>
      <c r="KLG173" s="59"/>
      <c r="KLH173" s="59"/>
      <c r="KLI173" s="59"/>
      <c r="KLJ173" s="59"/>
      <c r="KLK173" s="59"/>
      <c r="KLL173" s="59"/>
      <c r="KLM173" s="59"/>
      <c r="KLN173" s="59"/>
      <c r="KLO173" s="59"/>
      <c r="KLP173" s="59"/>
      <c r="KLQ173" s="59"/>
      <c r="KLR173" s="59"/>
      <c r="KLS173" s="59"/>
      <c r="KLT173" s="59"/>
      <c r="KLU173" s="59"/>
      <c r="KLV173" s="59"/>
      <c r="KLW173" s="59"/>
      <c r="KLX173" s="59"/>
      <c r="KLY173" s="59"/>
      <c r="KLZ173" s="59"/>
      <c r="KMA173" s="59"/>
      <c r="KMB173" s="59"/>
      <c r="KMC173" s="59"/>
      <c r="KMD173" s="59"/>
      <c r="KME173" s="59"/>
      <c r="KMF173" s="59"/>
      <c r="KMG173" s="59"/>
      <c r="KMH173" s="59"/>
      <c r="KMI173" s="59"/>
      <c r="KMJ173" s="59"/>
      <c r="KMK173" s="59"/>
      <c r="KML173" s="59"/>
      <c r="KMM173" s="59"/>
      <c r="KMN173" s="59"/>
      <c r="KMO173" s="59"/>
      <c r="KMP173" s="59"/>
      <c r="KMQ173" s="59"/>
      <c r="KMR173" s="59"/>
      <c r="KMS173" s="59"/>
      <c r="KMT173" s="59"/>
      <c r="KMU173" s="59"/>
      <c r="KMV173" s="59"/>
      <c r="KMW173" s="59"/>
      <c r="KMX173" s="59"/>
      <c r="KMY173" s="59"/>
      <c r="KMZ173" s="59"/>
      <c r="KNA173" s="59"/>
      <c r="KNB173" s="59"/>
      <c r="KNC173" s="59"/>
      <c r="KND173" s="59"/>
      <c r="KNE173" s="59"/>
      <c r="KNF173" s="59"/>
      <c r="KNG173" s="59"/>
      <c r="KNH173" s="59"/>
      <c r="KNI173" s="59"/>
      <c r="KNJ173" s="59"/>
      <c r="KNK173" s="59"/>
      <c r="KNL173" s="59"/>
      <c r="KNM173" s="59"/>
      <c r="KNN173" s="59"/>
      <c r="KNO173" s="59"/>
      <c r="KNP173" s="59"/>
      <c r="KNQ173" s="59"/>
      <c r="KNR173" s="59"/>
      <c r="KNS173" s="59"/>
      <c r="KNT173" s="59"/>
      <c r="KNU173" s="59"/>
      <c r="KNV173" s="59"/>
      <c r="KNW173" s="59"/>
      <c r="KNX173" s="59"/>
      <c r="KNY173" s="59"/>
      <c r="KNZ173" s="59"/>
      <c r="KOA173" s="59"/>
      <c r="KOB173" s="59"/>
      <c r="KOC173" s="59"/>
      <c r="KOD173" s="59"/>
      <c r="KOE173" s="59"/>
      <c r="KOF173" s="59"/>
      <c r="KOG173" s="59"/>
      <c r="KOH173" s="59"/>
      <c r="KOI173" s="59"/>
      <c r="KOJ173" s="59"/>
      <c r="KOK173" s="59"/>
      <c r="KOL173" s="59"/>
      <c r="KOM173" s="59"/>
      <c r="KON173" s="59"/>
      <c r="KOO173" s="59"/>
      <c r="KOP173" s="59"/>
      <c r="KOQ173" s="59"/>
      <c r="KOR173" s="59"/>
      <c r="KOS173" s="59"/>
      <c r="KOT173" s="59"/>
      <c r="KOU173" s="59"/>
      <c r="KOV173" s="59"/>
      <c r="KOW173" s="59"/>
      <c r="KOX173" s="59"/>
      <c r="KOY173" s="59"/>
      <c r="KOZ173" s="59"/>
      <c r="KPA173" s="59"/>
      <c r="KPB173" s="59"/>
      <c r="KPC173" s="59"/>
      <c r="KPD173" s="59"/>
      <c r="KPE173" s="59"/>
      <c r="KPF173" s="59"/>
      <c r="KPG173" s="59"/>
      <c r="KPH173" s="59"/>
      <c r="KPI173" s="59"/>
      <c r="KPJ173" s="59"/>
      <c r="KPK173" s="59"/>
      <c r="KPL173" s="59"/>
      <c r="KPM173" s="59"/>
      <c r="KPN173" s="59"/>
      <c r="KPO173" s="59"/>
      <c r="KPP173" s="59"/>
      <c r="KPQ173" s="59"/>
      <c r="KPR173" s="59"/>
      <c r="KPS173" s="59"/>
      <c r="KPT173" s="59"/>
      <c r="KPU173" s="59"/>
      <c r="KPV173" s="59"/>
      <c r="KPW173" s="59"/>
      <c r="KPX173" s="59"/>
      <c r="KPY173" s="59"/>
      <c r="KPZ173" s="59"/>
      <c r="KQA173" s="59"/>
      <c r="KQB173" s="59"/>
      <c r="KQC173" s="59"/>
      <c r="KQD173" s="59"/>
      <c r="KQE173" s="59"/>
      <c r="KQF173" s="59"/>
      <c r="KQG173" s="59"/>
      <c r="KQH173" s="59"/>
      <c r="KQI173" s="59"/>
      <c r="KQJ173" s="59"/>
      <c r="KQK173" s="59"/>
      <c r="KQL173" s="59"/>
      <c r="KQM173" s="59"/>
      <c r="KQN173" s="59"/>
      <c r="KQO173" s="59"/>
      <c r="KQP173" s="59"/>
      <c r="KQQ173" s="59"/>
      <c r="KQR173" s="59"/>
      <c r="KQS173" s="59"/>
      <c r="KQT173" s="59"/>
      <c r="KQU173" s="59"/>
      <c r="KQV173" s="59"/>
      <c r="KQW173" s="59"/>
      <c r="KQX173" s="59"/>
      <c r="KQY173" s="59"/>
      <c r="KQZ173" s="59"/>
      <c r="KRA173" s="59"/>
      <c r="KRB173" s="59"/>
      <c r="KRC173" s="59"/>
      <c r="KRD173" s="59"/>
      <c r="KRE173" s="59"/>
      <c r="KRF173" s="59"/>
      <c r="KRG173" s="59"/>
      <c r="KRH173" s="59"/>
      <c r="KRI173" s="59"/>
      <c r="KRJ173" s="59"/>
      <c r="KRK173" s="59"/>
      <c r="KRL173" s="59"/>
      <c r="KRM173" s="59"/>
      <c r="KRN173" s="59"/>
      <c r="KRO173" s="59"/>
      <c r="KRP173" s="59"/>
      <c r="KRQ173" s="59"/>
      <c r="KRR173" s="59"/>
      <c r="KRS173" s="59"/>
      <c r="KRT173" s="59"/>
      <c r="KRU173" s="59"/>
      <c r="KRV173" s="59"/>
      <c r="KRW173" s="59"/>
      <c r="KRX173" s="59"/>
      <c r="KRY173" s="59"/>
      <c r="KRZ173" s="59"/>
      <c r="KSA173" s="59"/>
      <c r="KSB173" s="59"/>
      <c r="KSC173" s="59"/>
      <c r="KSD173" s="59"/>
      <c r="KSE173" s="59"/>
      <c r="KSF173" s="59"/>
      <c r="KSG173" s="59"/>
      <c r="KSH173" s="59"/>
      <c r="KSI173" s="59"/>
      <c r="KSJ173" s="59"/>
      <c r="KSK173" s="59"/>
      <c r="KSL173" s="59"/>
      <c r="KSM173" s="59"/>
      <c r="KSN173" s="59"/>
      <c r="KSO173" s="59"/>
      <c r="KSP173" s="59"/>
      <c r="KSQ173" s="59"/>
      <c r="KSR173" s="59"/>
      <c r="KSS173" s="59"/>
      <c r="KST173" s="59"/>
      <c r="KSU173" s="59"/>
      <c r="KSV173" s="59"/>
      <c r="KSW173" s="59"/>
      <c r="KSX173" s="59"/>
      <c r="KSY173" s="59"/>
      <c r="KSZ173" s="59"/>
      <c r="KTA173" s="59"/>
      <c r="KTB173" s="59"/>
      <c r="KTC173" s="59"/>
      <c r="KTD173" s="59"/>
      <c r="KTE173" s="59"/>
      <c r="KTF173" s="59"/>
      <c r="KTG173" s="59"/>
      <c r="KTH173" s="59"/>
      <c r="KTI173" s="59"/>
      <c r="KTJ173" s="59"/>
      <c r="KTK173" s="59"/>
      <c r="KTL173" s="59"/>
      <c r="KTM173" s="59"/>
      <c r="KTN173" s="59"/>
      <c r="KTO173" s="59"/>
      <c r="KTP173" s="59"/>
      <c r="KTQ173" s="59"/>
      <c r="KTR173" s="59"/>
      <c r="KTS173" s="59"/>
      <c r="KTT173" s="59"/>
      <c r="KTU173" s="59"/>
      <c r="KTV173" s="59"/>
      <c r="KTW173" s="59"/>
      <c r="KTX173" s="59"/>
      <c r="KTY173" s="59"/>
      <c r="KTZ173" s="59"/>
      <c r="KUA173" s="59"/>
      <c r="KUB173" s="59"/>
      <c r="KUC173" s="59"/>
      <c r="KUD173" s="59"/>
      <c r="KUE173" s="59"/>
      <c r="KUF173" s="59"/>
      <c r="KUG173" s="59"/>
      <c r="KUH173" s="59"/>
      <c r="KUI173" s="59"/>
      <c r="KUJ173" s="59"/>
      <c r="KUK173" s="59"/>
      <c r="KUL173" s="59"/>
      <c r="KUM173" s="59"/>
      <c r="KUN173" s="59"/>
      <c r="KUO173" s="59"/>
      <c r="KUP173" s="59"/>
      <c r="KUQ173" s="59"/>
      <c r="KUR173" s="59"/>
      <c r="KUS173" s="59"/>
      <c r="KUT173" s="59"/>
      <c r="KUU173" s="59"/>
      <c r="KUV173" s="59"/>
      <c r="KUW173" s="59"/>
      <c r="KUX173" s="59"/>
      <c r="KUY173" s="59"/>
      <c r="KUZ173" s="59"/>
      <c r="KVA173" s="59"/>
      <c r="KVB173" s="59"/>
      <c r="KVC173" s="59"/>
      <c r="KVD173" s="59"/>
      <c r="KVE173" s="59"/>
      <c r="KVF173" s="59"/>
      <c r="KVG173" s="59"/>
      <c r="KVH173" s="59"/>
      <c r="KVI173" s="59"/>
      <c r="KVJ173" s="59"/>
      <c r="KVK173" s="59"/>
      <c r="KVL173" s="59"/>
      <c r="KVM173" s="59"/>
      <c r="KVN173" s="59"/>
      <c r="KVO173" s="59"/>
      <c r="KVP173" s="59"/>
      <c r="KVQ173" s="59"/>
      <c r="KVR173" s="59"/>
      <c r="KVS173" s="59"/>
      <c r="KVT173" s="59"/>
      <c r="KVU173" s="59"/>
      <c r="KVV173" s="59"/>
      <c r="KVW173" s="59"/>
      <c r="KVX173" s="59"/>
      <c r="KVY173" s="59"/>
      <c r="KVZ173" s="59"/>
      <c r="KWA173" s="59"/>
      <c r="KWB173" s="59"/>
      <c r="KWC173" s="59"/>
      <c r="KWD173" s="59"/>
      <c r="KWE173" s="59"/>
      <c r="KWF173" s="59"/>
      <c r="KWG173" s="59"/>
      <c r="KWH173" s="59"/>
      <c r="KWI173" s="59"/>
      <c r="KWJ173" s="59"/>
      <c r="KWK173" s="59"/>
      <c r="KWL173" s="59"/>
      <c r="KWM173" s="59"/>
      <c r="KWN173" s="59"/>
      <c r="KWO173" s="59"/>
      <c r="KWP173" s="59"/>
      <c r="KWQ173" s="59"/>
      <c r="KWR173" s="59"/>
      <c r="KWS173" s="59"/>
      <c r="KWT173" s="59"/>
      <c r="KWU173" s="59"/>
      <c r="KWV173" s="59"/>
      <c r="KWW173" s="59"/>
      <c r="KWX173" s="59"/>
      <c r="KWY173" s="59"/>
      <c r="KWZ173" s="59"/>
      <c r="KXA173" s="59"/>
      <c r="KXB173" s="59"/>
      <c r="KXC173" s="59"/>
      <c r="KXD173" s="59"/>
      <c r="KXE173" s="59"/>
      <c r="KXF173" s="59"/>
      <c r="KXG173" s="59"/>
      <c r="KXH173" s="59"/>
      <c r="KXI173" s="59"/>
      <c r="KXJ173" s="59"/>
      <c r="KXK173" s="59"/>
      <c r="KXL173" s="59"/>
      <c r="KXM173" s="59"/>
      <c r="KXN173" s="59"/>
      <c r="KXO173" s="59"/>
      <c r="KXP173" s="59"/>
      <c r="KXQ173" s="59"/>
      <c r="KXR173" s="59"/>
      <c r="KXS173" s="59"/>
      <c r="KXT173" s="59"/>
      <c r="KXU173" s="59"/>
      <c r="KXV173" s="59"/>
      <c r="KXW173" s="59"/>
      <c r="KXX173" s="59"/>
      <c r="KXY173" s="59"/>
      <c r="KXZ173" s="59"/>
      <c r="KYA173" s="59"/>
      <c r="KYB173" s="59"/>
      <c r="KYC173" s="59"/>
      <c r="KYD173" s="59"/>
      <c r="KYE173" s="59"/>
      <c r="KYF173" s="59"/>
      <c r="KYG173" s="59"/>
      <c r="KYH173" s="59"/>
      <c r="KYI173" s="59"/>
      <c r="KYJ173" s="59"/>
      <c r="KYK173" s="59"/>
      <c r="KYL173" s="59"/>
      <c r="KYM173" s="59"/>
      <c r="KYN173" s="59"/>
      <c r="KYO173" s="59"/>
      <c r="KYP173" s="59"/>
      <c r="KYQ173" s="59"/>
      <c r="KYR173" s="59"/>
      <c r="KYS173" s="59"/>
      <c r="KYT173" s="59"/>
      <c r="KYU173" s="59"/>
      <c r="KYV173" s="59"/>
      <c r="KYW173" s="59"/>
      <c r="KYX173" s="59"/>
      <c r="KYY173" s="59"/>
      <c r="KYZ173" s="59"/>
      <c r="KZA173" s="59"/>
      <c r="KZB173" s="59"/>
      <c r="KZC173" s="59"/>
      <c r="KZD173" s="59"/>
      <c r="KZE173" s="59"/>
      <c r="KZF173" s="59"/>
      <c r="KZG173" s="59"/>
      <c r="KZH173" s="59"/>
      <c r="KZI173" s="59"/>
      <c r="KZJ173" s="59"/>
      <c r="KZK173" s="59"/>
      <c r="KZL173" s="59"/>
      <c r="KZM173" s="59"/>
      <c r="KZN173" s="59"/>
      <c r="KZO173" s="59"/>
      <c r="KZP173" s="59"/>
      <c r="KZQ173" s="59"/>
      <c r="KZR173" s="59"/>
      <c r="KZS173" s="59"/>
      <c r="KZT173" s="59"/>
      <c r="KZU173" s="59"/>
      <c r="KZV173" s="59"/>
      <c r="KZW173" s="59"/>
      <c r="KZX173" s="59"/>
      <c r="KZY173" s="59"/>
      <c r="KZZ173" s="59"/>
      <c r="LAA173" s="59"/>
      <c r="LAB173" s="59"/>
      <c r="LAC173" s="59"/>
      <c r="LAD173" s="59"/>
      <c r="LAE173" s="59"/>
      <c r="LAF173" s="59"/>
      <c r="LAG173" s="59"/>
      <c r="LAH173" s="59"/>
      <c r="LAI173" s="59"/>
      <c r="LAJ173" s="59"/>
      <c r="LAK173" s="59"/>
      <c r="LAL173" s="59"/>
      <c r="LAM173" s="59"/>
      <c r="LAN173" s="59"/>
      <c r="LAO173" s="59"/>
      <c r="LAP173" s="59"/>
      <c r="LAQ173" s="59"/>
      <c r="LAR173" s="59"/>
      <c r="LAS173" s="59"/>
      <c r="LAT173" s="59"/>
      <c r="LAU173" s="59"/>
      <c r="LAV173" s="59"/>
      <c r="LAW173" s="59"/>
      <c r="LAX173" s="59"/>
      <c r="LAY173" s="59"/>
      <c r="LAZ173" s="59"/>
      <c r="LBA173" s="59"/>
      <c r="LBB173" s="59"/>
      <c r="LBC173" s="59"/>
      <c r="LBD173" s="59"/>
      <c r="LBE173" s="59"/>
      <c r="LBF173" s="59"/>
      <c r="LBG173" s="59"/>
      <c r="LBH173" s="59"/>
      <c r="LBI173" s="59"/>
      <c r="LBJ173" s="59"/>
      <c r="LBK173" s="59"/>
      <c r="LBL173" s="59"/>
      <c r="LBM173" s="59"/>
      <c r="LBN173" s="59"/>
      <c r="LBO173" s="59"/>
      <c r="LBP173" s="59"/>
      <c r="LBQ173" s="59"/>
      <c r="LBR173" s="59"/>
      <c r="LBS173" s="59"/>
      <c r="LBT173" s="59"/>
      <c r="LBU173" s="59"/>
      <c r="LBV173" s="59"/>
      <c r="LBW173" s="59"/>
      <c r="LBX173" s="59"/>
      <c r="LBY173" s="59"/>
      <c r="LBZ173" s="59"/>
      <c r="LCA173" s="59"/>
      <c r="LCB173" s="59"/>
      <c r="LCC173" s="59"/>
      <c r="LCD173" s="59"/>
      <c r="LCE173" s="59"/>
      <c r="LCF173" s="59"/>
      <c r="LCG173" s="59"/>
      <c r="LCH173" s="59"/>
      <c r="LCI173" s="59"/>
      <c r="LCJ173" s="59"/>
      <c r="LCK173" s="59"/>
      <c r="LCL173" s="59"/>
      <c r="LCM173" s="59"/>
      <c r="LCN173" s="59"/>
      <c r="LCO173" s="59"/>
      <c r="LCP173" s="59"/>
      <c r="LCQ173" s="59"/>
      <c r="LCR173" s="59"/>
      <c r="LCS173" s="59"/>
      <c r="LCT173" s="59"/>
      <c r="LCU173" s="59"/>
      <c r="LCV173" s="59"/>
      <c r="LCW173" s="59"/>
      <c r="LCX173" s="59"/>
      <c r="LCY173" s="59"/>
      <c r="LCZ173" s="59"/>
      <c r="LDA173" s="59"/>
      <c r="LDB173" s="59"/>
      <c r="LDC173" s="59"/>
      <c r="LDD173" s="59"/>
      <c r="LDE173" s="59"/>
      <c r="LDF173" s="59"/>
      <c r="LDG173" s="59"/>
      <c r="LDH173" s="59"/>
      <c r="LDI173" s="59"/>
      <c r="LDJ173" s="59"/>
      <c r="LDK173" s="59"/>
      <c r="LDL173" s="59"/>
      <c r="LDM173" s="59"/>
      <c r="LDN173" s="59"/>
      <c r="LDO173" s="59"/>
      <c r="LDP173" s="59"/>
      <c r="LDQ173" s="59"/>
      <c r="LDR173" s="59"/>
      <c r="LDS173" s="59"/>
      <c r="LDT173" s="59"/>
      <c r="LDU173" s="59"/>
      <c r="LDV173" s="59"/>
      <c r="LDW173" s="59"/>
      <c r="LDX173" s="59"/>
      <c r="LDY173" s="59"/>
      <c r="LDZ173" s="59"/>
      <c r="LEA173" s="59"/>
      <c r="LEB173" s="59"/>
      <c r="LEC173" s="59"/>
      <c r="LED173" s="59"/>
      <c r="LEE173" s="59"/>
      <c r="LEF173" s="59"/>
      <c r="LEG173" s="59"/>
      <c r="LEH173" s="59"/>
      <c r="LEI173" s="59"/>
      <c r="LEJ173" s="59"/>
      <c r="LEK173" s="59"/>
      <c r="LEL173" s="59"/>
      <c r="LEM173" s="59"/>
      <c r="LEN173" s="59"/>
      <c r="LEO173" s="59"/>
      <c r="LEP173" s="59"/>
      <c r="LEQ173" s="59"/>
      <c r="LER173" s="59"/>
      <c r="LES173" s="59"/>
      <c r="LET173" s="59"/>
      <c r="LEU173" s="59"/>
      <c r="LEV173" s="59"/>
      <c r="LEW173" s="59"/>
      <c r="LEX173" s="59"/>
      <c r="LEY173" s="59"/>
      <c r="LEZ173" s="59"/>
      <c r="LFA173" s="59"/>
      <c r="LFB173" s="59"/>
      <c r="LFC173" s="59"/>
      <c r="LFD173" s="59"/>
      <c r="LFE173" s="59"/>
      <c r="LFF173" s="59"/>
      <c r="LFG173" s="59"/>
      <c r="LFH173" s="59"/>
      <c r="LFI173" s="59"/>
      <c r="LFJ173" s="59"/>
      <c r="LFK173" s="59"/>
      <c r="LFL173" s="59"/>
      <c r="LFM173" s="59"/>
      <c r="LFN173" s="59"/>
      <c r="LFO173" s="59"/>
      <c r="LFP173" s="59"/>
      <c r="LFQ173" s="59"/>
      <c r="LFR173" s="59"/>
      <c r="LFS173" s="59"/>
      <c r="LFT173" s="59"/>
      <c r="LFU173" s="59"/>
      <c r="LFV173" s="59"/>
      <c r="LFW173" s="59"/>
      <c r="LFX173" s="59"/>
      <c r="LFY173" s="59"/>
      <c r="LFZ173" s="59"/>
      <c r="LGA173" s="59"/>
      <c r="LGB173" s="59"/>
      <c r="LGC173" s="59"/>
      <c r="LGD173" s="59"/>
      <c r="LGE173" s="59"/>
      <c r="LGF173" s="59"/>
      <c r="LGG173" s="59"/>
      <c r="LGH173" s="59"/>
      <c r="LGI173" s="59"/>
      <c r="LGJ173" s="59"/>
      <c r="LGK173" s="59"/>
      <c r="LGL173" s="59"/>
      <c r="LGM173" s="59"/>
      <c r="LGN173" s="59"/>
      <c r="LGO173" s="59"/>
      <c r="LGP173" s="59"/>
      <c r="LGQ173" s="59"/>
      <c r="LGR173" s="59"/>
      <c r="LGS173" s="59"/>
      <c r="LGT173" s="59"/>
      <c r="LGU173" s="59"/>
      <c r="LGV173" s="59"/>
      <c r="LGW173" s="59"/>
      <c r="LGX173" s="59"/>
      <c r="LGY173" s="59"/>
      <c r="LGZ173" s="59"/>
      <c r="LHA173" s="59"/>
      <c r="LHB173" s="59"/>
      <c r="LHC173" s="59"/>
      <c r="LHD173" s="59"/>
      <c r="LHE173" s="59"/>
      <c r="LHF173" s="59"/>
      <c r="LHG173" s="59"/>
      <c r="LHH173" s="59"/>
      <c r="LHI173" s="59"/>
      <c r="LHJ173" s="59"/>
      <c r="LHK173" s="59"/>
      <c r="LHL173" s="59"/>
      <c r="LHM173" s="59"/>
      <c r="LHN173" s="59"/>
      <c r="LHO173" s="59"/>
      <c r="LHP173" s="59"/>
      <c r="LHQ173" s="59"/>
      <c r="LHR173" s="59"/>
      <c r="LHS173" s="59"/>
      <c r="LHT173" s="59"/>
      <c r="LHU173" s="59"/>
      <c r="LHV173" s="59"/>
      <c r="LHW173" s="59"/>
      <c r="LHX173" s="59"/>
      <c r="LHY173" s="59"/>
      <c r="LHZ173" s="59"/>
      <c r="LIA173" s="59"/>
      <c r="LIB173" s="59"/>
      <c r="LIC173" s="59"/>
      <c r="LID173" s="59"/>
      <c r="LIE173" s="59"/>
      <c r="LIF173" s="59"/>
      <c r="LIG173" s="59"/>
      <c r="LIH173" s="59"/>
      <c r="LII173" s="59"/>
      <c r="LIJ173" s="59"/>
      <c r="LIK173" s="59"/>
      <c r="LIL173" s="59"/>
      <c r="LIM173" s="59"/>
      <c r="LIN173" s="59"/>
      <c r="LIO173" s="59"/>
      <c r="LIP173" s="59"/>
      <c r="LIQ173" s="59"/>
      <c r="LIR173" s="59"/>
      <c r="LIS173" s="59"/>
      <c r="LIT173" s="59"/>
      <c r="LIU173" s="59"/>
      <c r="LIV173" s="59"/>
      <c r="LIW173" s="59"/>
      <c r="LIX173" s="59"/>
      <c r="LIY173" s="59"/>
      <c r="LIZ173" s="59"/>
      <c r="LJA173" s="59"/>
      <c r="LJB173" s="59"/>
      <c r="LJC173" s="59"/>
      <c r="LJD173" s="59"/>
      <c r="LJE173" s="59"/>
      <c r="LJF173" s="59"/>
      <c r="LJG173" s="59"/>
      <c r="LJH173" s="59"/>
      <c r="LJI173" s="59"/>
      <c r="LJJ173" s="59"/>
      <c r="LJK173" s="59"/>
      <c r="LJL173" s="59"/>
      <c r="LJM173" s="59"/>
      <c r="LJN173" s="59"/>
      <c r="LJO173" s="59"/>
      <c r="LJP173" s="59"/>
      <c r="LJQ173" s="59"/>
      <c r="LJR173" s="59"/>
      <c r="LJS173" s="59"/>
      <c r="LJT173" s="59"/>
      <c r="LJU173" s="59"/>
      <c r="LJV173" s="59"/>
      <c r="LJW173" s="59"/>
      <c r="LJX173" s="59"/>
      <c r="LJY173" s="59"/>
      <c r="LJZ173" s="59"/>
      <c r="LKA173" s="59"/>
      <c r="LKB173" s="59"/>
      <c r="LKC173" s="59"/>
      <c r="LKD173" s="59"/>
      <c r="LKE173" s="59"/>
      <c r="LKF173" s="59"/>
      <c r="LKG173" s="59"/>
      <c r="LKH173" s="59"/>
      <c r="LKI173" s="59"/>
      <c r="LKJ173" s="59"/>
      <c r="LKK173" s="59"/>
      <c r="LKL173" s="59"/>
      <c r="LKM173" s="59"/>
      <c r="LKN173" s="59"/>
      <c r="LKO173" s="59"/>
      <c r="LKP173" s="59"/>
      <c r="LKQ173" s="59"/>
      <c r="LKR173" s="59"/>
      <c r="LKS173" s="59"/>
      <c r="LKT173" s="59"/>
      <c r="LKU173" s="59"/>
      <c r="LKV173" s="59"/>
      <c r="LKW173" s="59"/>
      <c r="LKX173" s="59"/>
      <c r="LKY173" s="59"/>
      <c r="LKZ173" s="59"/>
      <c r="LLA173" s="59"/>
      <c r="LLB173" s="59"/>
      <c r="LLC173" s="59"/>
      <c r="LLD173" s="59"/>
      <c r="LLE173" s="59"/>
      <c r="LLF173" s="59"/>
      <c r="LLG173" s="59"/>
      <c r="LLH173" s="59"/>
      <c r="LLI173" s="59"/>
      <c r="LLJ173" s="59"/>
      <c r="LLK173" s="59"/>
      <c r="LLL173" s="59"/>
      <c r="LLM173" s="59"/>
      <c r="LLN173" s="59"/>
      <c r="LLO173" s="59"/>
      <c r="LLP173" s="59"/>
      <c r="LLQ173" s="59"/>
      <c r="LLR173" s="59"/>
      <c r="LLS173" s="59"/>
      <c r="LLT173" s="59"/>
      <c r="LLU173" s="59"/>
      <c r="LLV173" s="59"/>
      <c r="LLW173" s="59"/>
      <c r="LLX173" s="59"/>
      <c r="LLY173" s="59"/>
      <c r="LLZ173" s="59"/>
      <c r="LMA173" s="59"/>
      <c r="LMB173" s="59"/>
      <c r="LMC173" s="59"/>
      <c r="LMD173" s="59"/>
      <c r="LME173" s="59"/>
      <c r="LMF173" s="59"/>
      <c r="LMG173" s="59"/>
      <c r="LMH173" s="59"/>
      <c r="LMI173" s="59"/>
      <c r="LMJ173" s="59"/>
      <c r="LMK173" s="59"/>
      <c r="LML173" s="59"/>
      <c r="LMM173" s="59"/>
      <c r="LMN173" s="59"/>
      <c r="LMO173" s="59"/>
      <c r="LMP173" s="59"/>
      <c r="LMQ173" s="59"/>
      <c r="LMR173" s="59"/>
      <c r="LMS173" s="59"/>
      <c r="LMT173" s="59"/>
      <c r="LMU173" s="59"/>
      <c r="LMV173" s="59"/>
      <c r="LMW173" s="59"/>
      <c r="LMX173" s="59"/>
      <c r="LMY173" s="59"/>
      <c r="LMZ173" s="59"/>
      <c r="LNA173" s="59"/>
      <c r="LNB173" s="59"/>
      <c r="LNC173" s="59"/>
      <c r="LND173" s="59"/>
      <c r="LNE173" s="59"/>
      <c r="LNF173" s="59"/>
      <c r="LNG173" s="59"/>
      <c r="LNH173" s="59"/>
      <c r="LNI173" s="59"/>
      <c r="LNJ173" s="59"/>
      <c r="LNK173" s="59"/>
      <c r="LNL173" s="59"/>
      <c r="LNM173" s="59"/>
      <c r="LNN173" s="59"/>
      <c r="LNO173" s="59"/>
      <c r="LNP173" s="59"/>
      <c r="LNQ173" s="59"/>
      <c r="LNR173" s="59"/>
      <c r="LNS173" s="59"/>
      <c r="LNT173" s="59"/>
      <c r="LNU173" s="59"/>
      <c r="LNV173" s="59"/>
      <c r="LNW173" s="59"/>
      <c r="LNX173" s="59"/>
      <c r="LNY173" s="59"/>
      <c r="LNZ173" s="59"/>
      <c r="LOA173" s="59"/>
      <c r="LOB173" s="59"/>
      <c r="LOC173" s="59"/>
      <c r="LOD173" s="59"/>
      <c r="LOE173" s="59"/>
      <c r="LOF173" s="59"/>
      <c r="LOG173" s="59"/>
      <c r="LOH173" s="59"/>
      <c r="LOI173" s="59"/>
      <c r="LOJ173" s="59"/>
      <c r="LOK173" s="59"/>
      <c r="LOL173" s="59"/>
      <c r="LOM173" s="59"/>
      <c r="LON173" s="59"/>
      <c r="LOO173" s="59"/>
      <c r="LOP173" s="59"/>
      <c r="LOQ173" s="59"/>
      <c r="LOR173" s="59"/>
      <c r="LOS173" s="59"/>
      <c r="LOT173" s="59"/>
      <c r="LOU173" s="59"/>
      <c r="LOV173" s="59"/>
      <c r="LOW173" s="59"/>
      <c r="LOX173" s="59"/>
      <c r="LOY173" s="59"/>
      <c r="LOZ173" s="59"/>
      <c r="LPA173" s="59"/>
      <c r="LPB173" s="59"/>
      <c r="LPC173" s="59"/>
      <c r="LPD173" s="59"/>
      <c r="LPE173" s="59"/>
      <c r="LPF173" s="59"/>
      <c r="LPG173" s="59"/>
      <c r="LPH173" s="59"/>
      <c r="LPI173" s="59"/>
      <c r="LPJ173" s="59"/>
      <c r="LPK173" s="59"/>
      <c r="LPL173" s="59"/>
      <c r="LPM173" s="59"/>
      <c r="LPN173" s="59"/>
      <c r="LPO173" s="59"/>
      <c r="LPP173" s="59"/>
      <c r="LPQ173" s="59"/>
      <c r="LPR173" s="59"/>
      <c r="LPS173" s="59"/>
      <c r="LPT173" s="59"/>
      <c r="LPU173" s="59"/>
      <c r="LPV173" s="59"/>
      <c r="LPW173" s="59"/>
      <c r="LPX173" s="59"/>
      <c r="LPY173" s="59"/>
      <c r="LPZ173" s="59"/>
      <c r="LQA173" s="59"/>
      <c r="LQB173" s="59"/>
      <c r="LQC173" s="59"/>
      <c r="LQD173" s="59"/>
      <c r="LQE173" s="59"/>
      <c r="LQF173" s="59"/>
      <c r="LQG173" s="59"/>
      <c r="LQH173" s="59"/>
      <c r="LQI173" s="59"/>
      <c r="LQJ173" s="59"/>
      <c r="LQK173" s="59"/>
      <c r="LQL173" s="59"/>
      <c r="LQM173" s="59"/>
      <c r="LQN173" s="59"/>
      <c r="LQO173" s="59"/>
      <c r="LQP173" s="59"/>
      <c r="LQQ173" s="59"/>
      <c r="LQR173" s="59"/>
      <c r="LQS173" s="59"/>
      <c r="LQT173" s="59"/>
      <c r="LQU173" s="59"/>
      <c r="LQV173" s="59"/>
      <c r="LQW173" s="59"/>
      <c r="LQX173" s="59"/>
      <c r="LQY173" s="59"/>
      <c r="LQZ173" s="59"/>
      <c r="LRA173" s="59"/>
      <c r="LRB173" s="59"/>
      <c r="LRC173" s="59"/>
      <c r="LRD173" s="59"/>
      <c r="LRE173" s="59"/>
      <c r="LRF173" s="59"/>
      <c r="LRG173" s="59"/>
      <c r="LRH173" s="59"/>
      <c r="LRI173" s="59"/>
      <c r="LRJ173" s="59"/>
      <c r="LRK173" s="59"/>
      <c r="LRL173" s="59"/>
      <c r="LRM173" s="59"/>
      <c r="LRN173" s="59"/>
      <c r="LRO173" s="59"/>
      <c r="LRP173" s="59"/>
      <c r="LRQ173" s="59"/>
      <c r="LRR173" s="59"/>
      <c r="LRS173" s="59"/>
      <c r="LRT173" s="59"/>
      <c r="LRU173" s="59"/>
      <c r="LRV173" s="59"/>
      <c r="LRW173" s="59"/>
      <c r="LRX173" s="59"/>
      <c r="LRY173" s="59"/>
      <c r="LRZ173" s="59"/>
      <c r="LSA173" s="59"/>
      <c r="LSB173" s="59"/>
      <c r="LSC173" s="59"/>
      <c r="LSD173" s="59"/>
      <c r="LSE173" s="59"/>
      <c r="LSF173" s="59"/>
      <c r="LSG173" s="59"/>
      <c r="LSH173" s="59"/>
      <c r="LSI173" s="59"/>
      <c r="LSJ173" s="59"/>
      <c r="LSK173" s="59"/>
      <c r="LSL173" s="59"/>
      <c r="LSM173" s="59"/>
      <c r="LSN173" s="59"/>
      <c r="LSO173" s="59"/>
      <c r="LSP173" s="59"/>
      <c r="LSQ173" s="59"/>
      <c r="LSR173" s="59"/>
      <c r="LSS173" s="59"/>
      <c r="LST173" s="59"/>
      <c r="LSU173" s="59"/>
      <c r="LSV173" s="59"/>
      <c r="LSW173" s="59"/>
      <c r="LSX173" s="59"/>
      <c r="LSY173" s="59"/>
      <c r="LSZ173" s="59"/>
      <c r="LTA173" s="59"/>
      <c r="LTB173" s="59"/>
      <c r="LTC173" s="59"/>
      <c r="LTD173" s="59"/>
      <c r="LTE173" s="59"/>
      <c r="LTF173" s="59"/>
      <c r="LTG173" s="59"/>
      <c r="LTH173" s="59"/>
      <c r="LTI173" s="59"/>
      <c r="LTJ173" s="59"/>
      <c r="LTK173" s="59"/>
      <c r="LTL173" s="59"/>
      <c r="LTM173" s="59"/>
      <c r="LTN173" s="59"/>
      <c r="LTO173" s="59"/>
      <c r="LTP173" s="59"/>
      <c r="LTQ173" s="59"/>
      <c r="LTR173" s="59"/>
      <c r="LTS173" s="59"/>
      <c r="LTT173" s="59"/>
      <c r="LTU173" s="59"/>
      <c r="LTV173" s="59"/>
      <c r="LTW173" s="59"/>
      <c r="LTX173" s="59"/>
      <c r="LTY173" s="59"/>
      <c r="LTZ173" s="59"/>
      <c r="LUA173" s="59"/>
      <c r="LUB173" s="59"/>
      <c r="LUC173" s="59"/>
      <c r="LUD173" s="59"/>
      <c r="LUE173" s="59"/>
      <c r="LUF173" s="59"/>
      <c r="LUG173" s="59"/>
      <c r="LUH173" s="59"/>
      <c r="LUI173" s="59"/>
      <c r="LUJ173" s="59"/>
      <c r="LUK173" s="59"/>
      <c r="LUL173" s="59"/>
      <c r="LUM173" s="59"/>
      <c r="LUN173" s="59"/>
      <c r="LUO173" s="59"/>
      <c r="LUP173" s="59"/>
      <c r="LUQ173" s="59"/>
      <c r="LUR173" s="59"/>
      <c r="LUS173" s="59"/>
      <c r="LUT173" s="59"/>
      <c r="LUU173" s="59"/>
      <c r="LUV173" s="59"/>
      <c r="LUW173" s="59"/>
      <c r="LUX173" s="59"/>
      <c r="LUY173" s="59"/>
      <c r="LUZ173" s="59"/>
      <c r="LVA173" s="59"/>
      <c r="LVB173" s="59"/>
      <c r="LVC173" s="59"/>
      <c r="LVD173" s="59"/>
      <c r="LVE173" s="59"/>
      <c r="LVF173" s="59"/>
      <c r="LVG173" s="59"/>
      <c r="LVH173" s="59"/>
      <c r="LVI173" s="59"/>
      <c r="LVJ173" s="59"/>
      <c r="LVK173" s="59"/>
      <c r="LVL173" s="59"/>
      <c r="LVM173" s="59"/>
      <c r="LVN173" s="59"/>
      <c r="LVO173" s="59"/>
      <c r="LVP173" s="59"/>
      <c r="LVQ173" s="59"/>
      <c r="LVR173" s="59"/>
      <c r="LVS173" s="59"/>
      <c r="LVT173" s="59"/>
      <c r="LVU173" s="59"/>
      <c r="LVV173" s="59"/>
      <c r="LVW173" s="59"/>
      <c r="LVX173" s="59"/>
      <c r="LVY173" s="59"/>
      <c r="LVZ173" s="59"/>
      <c r="LWA173" s="59"/>
      <c r="LWB173" s="59"/>
      <c r="LWC173" s="59"/>
      <c r="LWD173" s="59"/>
      <c r="LWE173" s="59"/>
      <c r="LWF173" s="59"/>
      <c r="LWG173" s="59"/>
      <c r="LWH173" s="59"/>
      <c r="LWI173" s="59"/>
      <c r="LWJ173" s="59"/>
      <c r="LWK173" s="59"/>
      <c r="LWL173" s="59"/>
      <c r="LWM173" s="59"/>
      <c r="LWN173" s="59"/>
      <c r="LWO173" s="59"/>
      <c r="LWP173" s="59"/>
      <c r="LWQ173" s="59"/>
      <c r="LWR173" s="59"/>
      <c r="LWS173" s="59"/>
      <c r="LWT173" s="59"/>
      <c r="LWU173" s="59"/>
      <c r="LWV173" s="59"/>
      <c r="LWW173" s="59"/>
      <c r="LWX173" s="59"/>
      <c r="LWY173" s="59"/>
      <c r="LWZ173" s="59"/>
      <c r="LXA173" s="59"/>
      <c r="LXB173" s="59"/>
      <c r="LXC173" s="59"/>
      <c r="LXD173" s="59"/>
      <c r="LXE173" s="59"/>
      <c r="LXF173" s="59"/>
      <c r="LXG173" s="59"/>
      <c r="LXH173" s="59"/>
      <c r="LXI173" s="59"/>
      <c r="LXJ173" s="59"/>
      <c r="LXK173" s="59"/>
      <c r="LXL173" s="59"/>
      <c r="LXM173" s="59"/>
      <c r="LXN173" s="59"/>
      <c r="LXO173" s="59"/>
      <c r="LXP173" s="59"/>
      <c r="LXQ173" s="59"/>
      <c r="LXR173" s="59"/>
      <c r="LXS173" s="59"/>
      <c r="LXT173" s="59"/>
      <c r="LXU173" s="59"/>
      <c r="LXV173" s="59"/>
      <c r="LXW173" s="59"/>
      <c r="LXX173" s="59"/>
      <c r="LXY173" s="59"/>
      <c r="LXZ173" s="59"/>
      <c r="LYA173" s="59"/>
      <c r="LYB173" s="59"/>
      <c r="LYC173" s="59"/>
      <c r="LYD173" s="59"/>
      <c r="LYE173" s="59"/>
      <c r="LYF173" s="59"/>
      <c r="LYG173" s="59"/>
      <c r="LYH173" s="59"/>
      <c r="LYI173" s="59"/>
      <c r="LYJ173" s="59"/>
      <c r="LYK173" s="59"/>
      <c r="LYL173" s="59"/>
      <c r="LYM173" s="59"/>
      <c r="LYN173" s="59"/>
      <c r="LYO173" s="59"/>
      <c r="LYP173" s="59"/>
      <c r="LYQ173" s="59"/>
      <c r="LYR173" s="59"/>
      <c r="LYS173" s="59"/>
      <c r="LYT173" s="59"/>
      <c r="LYU173" s="59"/>
      <c r="LYV173" s="59"/>
      <c r="LYW173" s="59"/>
      <c r="LYX173" s="59"/>
      <c r="LYY173" s="59"/>
      <c r="LYZ173" s="59"/>
      <c r="LZA173" s="59"/>
      <c r="LZB173" s="59"/>
      <c r="LZC173" s="59"/>
      <c r="LZD173" s="59"/>
      <c r="LZE173" s="59"/>
      <c r="LZF173" s="59"/>
      <c r="LZG173" s="59"/>
      <c r="LZH173" s="59"/>
      <c r="LZI173" s="59"/>
      <c r="LZJ173" s="59"/>
      <c r="LZK173" s="59"/>
      <c r="LZL173" s="59"/>
      <c r="LZM173" s="59"/>
      <c r="LZN173" s="59"/>
      <c r="LZO173" s="59"/>
      <c r="LZP173" s="59"/>
      <c r="LZQ173" s="59"/>
      <c r="LZR173" s="59"/>
      <c r="LZS173" s="59"/>
      <c r="LZT173" s="59"/>
      <c r="LZU173" s="59"/>
      <c r="LZV173" s="59"/>
      <c r="LZW173" s="59"/>
      <c r="LZX173" s="59"/>
      <c r="LZY173" s="59"/>
      <c r="LZZ173" s="59"/>
      <c r="MAA173" s="59"/>
      <c r="MAB173" s="59"/>
      <c r="MAC173" s="59"/>
      <c r="MAD173" s="59"/>
      <c r="MAE173" s="59"/>
      <c r="MAF173" s="59"/>
      <c r="MAG173" s="59"/>
      <c r="MAH173" s="59"/>
      <c r="MAI173" s="59"/>
      <c r="MAJ173" s="59"/>
      <c r="MAK173" s="59"/>
      <c r="MAL173" s="59"/>
      <c r="MAM173" s="59"/>
      <c r="MAN173" s="59"/>
      <c r="MAO173" s="59"/>
      <c r="MAP173" s="59"/>
      <c r="MAQ173" s="59"/>
      <c r="MAR173" s="59"/>
      <c r="MAS173" s="59"/>
      <c r="MAT173" s="59"/>
      <c r="MAU173" s="59"/>
      <c r="MAV173" s="59"/>
      <c r="MAW173" s="59"/>
      <c r="MAX173" s="59"/>
      <c r="MAY173" s="59"/>
      <c r="MAZ173" s="59"/>
      <c r="MBA173" s="59"/>
      <c r="MBB173" s="59"/>
      <c r="MBC173" s="59"/>
      <c r="MBD173" s="59"/>
      <c r="MBE173" s="59"/>
      <c r="MBF173" s="59"/>
      <c r="MBG173" s="59"/>
      <c r="MBH173" s="59"/>
      <c r="MBI173" s="59"/>
      <c r="MBJ173" s="59"/>
      <c r="MBK173" s="59"/>
      <c r="MBL173" s="59"/>
      <c r="MBM173" s="59"/>
      <c r="MBN173" s="59"/>
      <c r="MBO173" s="59"/>
      <c r="MBP173" s="59"/>
      <c r="MBQ173" s="59"/>
      <c r="MBR173" s="59"/>
      <c r="MBS173" s="59"/>
      <c r="MBT173" s="59"/>
      <c r="MBU173" s="59"/>
      <c r="MBV173" s="59"/>
      <c r="MBW173" s="59"/>
      <c r="MBX173" s="59"/>
      <c r="MBY173" s="59"/>
      <c r="MBZ173" s="59"/>
      <c r="MCA173" s="59"/>
      <c r="MCB173" s="59"/>
      <c r="MCC173" s="59"/>
      <c r="MCD173" s="59"/>
      <c r="MCE173" s="59"/>
      <c r="MCF173" s="59"/>
      <c r="MCG173" s="59"/>
      <c r="MCH173" s="59"/>
      <c r="MCI173" s="59"/>
      <c r="MCJ173" s="59"/>
      <c r="MCK173" s="59"/>
      <c r="MCL173" s="59"/>
      <c r="MCM173" s="59"/>
      <c r="MCN173" s="59"/>
      <c r="MCO173" s="59"/>
      <c r="MCP173" s="59"/>
      <c r="MCQ173" s="59"/>
      <c r="MCR173" s="59"/>
      <c r="MCS173" s="59"/>
      <c r="MCT173" s="59"/>
      <c r="MCU173" s="59"/>
      <c r="MCV173" s="59"/>
      <c r="MCW173" s="59"/>
      <c r="MCX173" s="59"/>
      <c r="MCY173" s="59"/>
      <c r="MCZ173" s="59"/>
      <c r="MDA173" s="59"/>
      <c r="MDB173" s="59"/>
      <c r="MDC173" s="59"/>
      <c r="MDD173" s="59"/>
      <c r="MDE173" s="59"/>
      <c r="MDF173" s="59"/>
      <c r="MDG173" s="59"/>
      <c r="MDH173" s="59"/>
      <c r="MDI173" s="59"/>
      <c r="MDJ173" s="59"/>
      <c r="MDK173" s="59"/>
      <c r="MDL173" s="59"/>
      <c r="MDM173" s="59"/>
      <c r="MDN173" s="59"/>
      <c r="MDO173" s="59"/>
      <c r="MDP173" s="59"/>
      <c r="MDQ173" s="59"/>
      <c r="MDR173" s="59"/>
      <c r="MDS173" s="59"/>
      <c r="MDT173" s="59"/>
      <c r="MDU173" s="59"/>
      <c r="MDV173" s="59"/>
      <c r="MDW173" s="59"/>
      <c r="MDX173" s="59"/>
      <c r="MDY173" s="59"/>
      <c r="MDZ173" s="59"/>
      <c r="MEA173" s="59"/>
      <c r="MEB173" s="59"/>
      <c r="MEC173" s="59"/>
      <c r="MED173" s="59"/>
      <c r="MEE173" s="59"/>
      <c r="MEF173" s="59"/>
      <c r="MEG173" s="59"/>
      <c r="MEH173" s="59"/>
      <c r="MEI173" s="59"/>
      <c r="MEJ173" s="59"/>
      <c r="MEK173" s="59"/>
      <c r="MEL173" s="59"/>
      <c r="MEM173" s="59"/>
      <c r="MEN173" s="59"/>
      <c r="MEO173" s="59"/>
      <c r="MEP173" s="59"/>
      <c r="MEQ173" s="59"/>
      <c r="MER173" s="59"/>
      <c r="MES173" s="59"/>
      <c r="MET173" s="59"/>
      <c r="MEU173" s="59"/>
      <c r="MEV173" s="59"/>
      <c r="MEW173" s="59"/>
      <c r="MEX173" s="59"/>
      <c r="MEY173" s="59"/>
      <c r="MEZ173" s="59"/>
      <c r="MFA173" s="59"/>
      <c r="MFB173" s="59"/>
      <c r="MFC173" s="59"/>
      <c r="MFD173" s="59"/>
      <c r="MFE173" s="59"/>
      <c r="MFF173" s="59"/>
      <c r="MFG173" s="59"/>
      <c r="MFH173" s="59"/>
      <c r="MFI173" s="59"/>
      <c r="MFJ173" s="59"/>
      <c r="MFK173" s="59"/>
      <c r="MFL173" s="59"/>
      <c r="MFM173" s="59"/>
      <c r="MFN173" s="59"/>
      <c r="MFO173" s="59"/>
      <c r="MFP173" s="59"/>
      <c r="MFQ173" s="59"/>
      <c r="MFR173" s="59"/>
      <c r="MFS173" s="59"/>
      <c r="MFT173" s="59"/>
      <c r="MFU173" s="59"/>
      <c r="MFV173" s="59"/>
      <c r="MFW173" s="59"/>
      <c r="MFX173" s="59"/>
      <c r="MFY173" s="59"/>
      <c r="MFZ173" s="59"/>
      <c r="MGA173" s="59"/>
      <c r="MGB173" s="59"/>
      <c r="MGC173" s="59"/>
      <c r="MGD173" s="59"/>
      <c r="MGE173" s="59"/>
      <c r="MGF173" s="59"/>
      <c r="MGG173" s="59"/>
      <c r="MGH173" s="59"/>
      <c r="MGI173" s="59"/>
      <c r="MGJ173" s="59"/>
      <c r="MGK173" s="59"/>
      <c r="MGL173" s="59"/>
      <c r="MGM173" s="59"/>
      <c r="MGN173" s="59"/>
      <c r="MGO173" s="59"/>
      <c r="MGP173" s="59"/>
      <c r="MGQ173" s="59"/>
      <c r="MGR173" s="59"/>
      <c r="MGS173" s="59"/>
      <c r="MGT173" s="59"/>
      <c r="MGU173" s="59"/>
      <c r="MGV173" s="59"/>
      <c r="MGW173" s="59"/>
      <c r="MGX173" s="59"/>
      <c r="MGY173" s="59"/>
      <c r="MGZ173" s="59"/>
      <c r="MHA173" s="59"/>
      <c r="MHB173" s="59"/>
      <c r="MHC173" s="59"/>
      <c r="MHD173" s="59"/>
      <c r="MHE173" s="59"/>
      <c r="MHF173" s="59"/>
      <c r="MHG173" s="59"/>
      <c r="MHH173" s="59"/>
      <c r="MHI173" s="59"/>
      <c r="MHJ173" s="59"/>
      <c r="MHK173" s="59"/>
      <c r="MHL173" s="59"/>
      <c r="MHM173" s="59"/>
      <c r="MHN173" s="59"/>
      <c r="MHO173" s="59"/>
      <c r="MHP173" s="59"/>
      <c r="MHQ173" s="59"/>
      <c r="MHR173" s="59"/>
      <c r="MHS173" s="59"/>
      <c r="MHT173" s="59"/>
      <c r="MHU173" s="59"/>
      <c r="MHV173" s="59"/>
      <c r="MHW173" s="59"/>
      <c r="MHX173" s="59"/>
      <c r="MHY173" s="59"/>
      <c r="MHZ173" s="59"/>
      <c r="MIA173" s="59"/>
      <c r="MIB173" s="59"/>
      <c r="MIC173" s="59"/>
      <c r="MID173" s="59"/>
      <c r="MIE173" s="59"/>
      <c r="MIF173" s="59"/>
      <c r="MIG173" s="59"/>
      <c r="MIH173" s="59"/>
      <c r="MII173" s="59"/>
      <c r="MIJ173" s="59"/>
      <c r="MIK173" s="59"/>
      <c r="MIL173" s="59"/>
      <c r="MIM173" s="59"/>
      <c r="MIN173" s="59"/>
      <c r="MIO173" s="59"/>
      <c r="MIP173" s="59"/>
      <c r="MIQ173" s="59"/>
      <c r="MIR173" s="59"/>
      <c r="MIS173" s="59"/>
      <c r="MIT173" s="59"/>
      <c r="MIU173" s="59"/>
      <c r="MIV173" s="59"/>
      <c r="MIW173" s="59"/>
      <c r="MIX173" s="59"/>
      <c r="MIY173" s="59"/>
      <c r="MIZ173" s="59"/>
      <c r="MJA173" s="59"/>
      <c r="MJB173" s="59"/>
      <c r="MJC173" s="59"/>
      <c r="MJD173" s="59"/>
      <c r="MJE173" s="59"/>
      <c r="MJF173" s="59"/>
      <c r="MJG173" s="59"/>
      <c r="MJH173" s="59"/>
      <c r="MJI173" s="59"/>
      <c r="MJJ173" s="59"/>
      <c r="MJK173" s="59"/>
      <c r="MJL173" s="59"/>
      <c r="MJM173" s="59"/>
      <c r="MJN173" s="59"/>
      <c r="MJO173" s="59"/>
      <c r="MJP173" s="59"/>
      <c r="MJQ173" s="59"/>
      <c r="MJR173" s="59"/>
      <c r="MJS173" s="59"/>
      <c r="MJT173" s="59"/>
      <c r="MJU173" s="59"/>
      <c r="MJV173" s="59"/>
      <c r="MJW173" s="59"/>
      <c r="MJX173" s="59"/>
      <c r="MJY173" s="59"/>
      <c r="MJZ173" s="59"/>
      <c r="MKA173" s="59"/>
      <c r="MKB173" s="59"/>
      <c r="MKC173" s="59"/>
      <c r="MKD173" s="59"/>
      <c r="MKE173" s="59"/>
      <c r="MKF173" s="59"/>
      <c r="MKG173" s="59"/>
      <c r="MKH173" s="59"/>
      <c r="MKI173" s="59"/>
      <c r="MKJ173" s="59"/>
      <c r="MKK173" s="59"/>
      <c r="MKL173" s="59"/>
      <c r="MKM173" s="59"/>
      <c r="MKN173" s="59"/>
      <c r="MKO173" s="59"/>
      <c r="MKP173" s="59"/>
      <c r="MKQ173" s="59"/>
      <c r="MKR173" s="59"/>
      <c r="MKS173" s="59"/>
      <c r="MKT173" s="59"/>
      <c r="MKU173" s="59"/>
      <c r="MKV173" s="59"/>
      <c r="MKW173" s="59"/>
      <c r="MKX173" s="59"/>
      <c r="MKY173" s="59"/>
      <c r="MKZ173" s="59"/>
      <c r="MLA173" s="59"/>
      <c r="MLB173" s="59"/>
      <c r="MLC173" s="59"/>
      <c r="MLD173" s="59"/>
      <c r="MLE173" s="59"/>
      <c r="MLF173" s="59"/>
      <c r="MLG173" s="59"/>
      <c r="MLH173" s="59"/>
      <c r="MLI173" s="59"/>
      <c r="MLJ173" s="59"/>
      <c r="MLK173" s="59"/>
      <c r="MLL173" s="59"/>
      <c r="MLM173" s="59"/>
      <c r="MLN173" s="59"/>
      <c r="MLO173" s="59"/>
      <c r="MLP173" s="59"/>
      <c r="MLQ173" s="59"/>
      <c r="MLR173" s="59"/>
      <c r="MLS173" s="59"/>
      <c r="MLT173" s="59"/>
      <c r="MLU173" s="59"/>
      <c r="MLV173" s="59"/>
      <c r="MLW173" s="59"/>
      <c r="MLX173" s="59"/>
      <c r="MLY173" s="59"/>
      <c r="MLZ173" s="59"/>
      <c r="MMA173" s="59"/>
      <c r="MMB173" s="59"/>
      <c r="MMC173" s="59"/>
      <c r="MMD173" s="59"/>
      <c r="MME173" s="59"/>
      <c r="MMF173" s="59"/>
      <c r="MMG173" s="59"/>
      <c r="MMH173" s="59"/>
      <c r="MMI173" s="59"/>
      <c r="MMJ173" s="59"/>
      <c r="MMK173" s="59"/>
      <c r="MML173" s="59"/>
      <c r="MMM173" s="59"/>
      <c r="MMN173" s="59"/>
      <c r="MMO173" s="59"/>
      <c r="MMP173" s="59"/>
      <c r="MMQ173" s="59"/>
      <c r="MMR173" s="59"/>
      <c r="MMS173" s="59"/>
      <c r="MMT173" s="59"/>
      <c r="MMU173" s="59"/>
      <c r="MMV173" s="59"/>
      <c r="MMW173" s="59"/>
      <c r="MMX173" s="59"/>
      <c r="MMY173" s="59"/>
      <c r="MMZ173" s="59"/>
      <c r="MNA173" s="59"/>
      <c r="MNB173" s="59"/>
      <c r="MNC173" s="59"/>
      <c r="MND173" s="59"/>
      <c r="MNE173" s="59"/>
      <c r="MNF173" s="59"/>
      <c r="MNG173" s="59"/>
      <c r="MNH173" s="59"/>
      <c r="MNI173" s="59"/>
      <c r="MNJ173" s="59"/>
      <c r="MNK173" s="59"/>
      <c r="MNL173" s="59"/>
      <c r="MNM173" s="59"/>
      <c r="MNN173" s="59"/>
      <c r="MNO173" s="59"/>
      <c r="MNP173" s="59"/>
      <c r="MNQ173" s="59"/>
      <c r="MNR173" s="59"/>
      <c r="MNS173" s="59"/>
      <c r="MNT173" s="59"/>
      <c r="MNU173" s="59"/>
      <c r="MNV173" s="59"/>
      <c r="MNW173" s="59"/>
      <c r="MNX173" s="59"/>
      <c r="MNY173" s="59"/>
      <c r="MNZ173" s="59"/>
      <c r="MOA173" s="59"/>
      <c r="MOB173" s="59"/>
      <c r="MOC173" s="59"/>
      <c r="MOD173" s="59"/>
      <c r="MOE173" s="59"/>
      <c r="MOF173" s="59"/>
      <c r="MOG173" s="59"/>
      <c r="MOH173" s="59"/>
      <c r="MOI173" s="59"/>
      <c r="MOJ173" s="59"/>
      <c r="MOK173" s="59"/>
      <c r="MOL173" s="59"/>
      <c r="MOM173" s="59"/>
      <c r="MON173" s="59"/>
      <c r="MOO173" s="59"/>
      <c r="MOP173" s="59"/>
      <c r="MOQ173" s="59"/>
      <c r="MOR173" s="59"/>
      <c r="MOS173" s="59"/>
      <c r="MOT173" s="59"/>
      <c r="MOU173" s="59"/>
      <c r="MOV173" s="59"/>
      <c r="MOW173" s="59"/>
      <c r="MOX173" s="59"/>
      <c r="MOY173" s="59"/>
      <c r="MOZ173" s="59"/>
      <c r="MPA173" s="59"/>
      <c r="MPB173" s="59"/>
      <c r="MPC173" s="59"/>
      <c r="MPD173" s="59"/>
      <c r="MPE173" s="59"/>
      <c r="MPF173" s="59"/>
      <c r="MPG173" s="59"/>
      <c r="MPH173" s="59"/>
      <c r="MPI173" s="59"/>
      <c r="MPJ173" s="59"/>
      <c r="MPK173" s="59"/>
      <c r="MPL173" s="59"/>
      <c r="MPM173" s="59"/>
      <c r="MPN173" s="59"/>
      <c r="MPO173" s="59"/>
      <c r="MPP173" s="59"/>
      <c r="MPQ173" s="59"/>
      <c r="MPR173" s="59"/>
      <c r="MPS173" s="59"/>
      <c r="MPT173" s="59"/>
      <c r="MPU173" s="59"/>
      <c r="MPV173" s="59"/>
      <c r="MPW173" s="59"/>
      <c r="MPX173" s="59"/>
      <c r="MPY173" s="59"/>
      <c r="MPZ173" s="59"/>
      <c r="MQA173" s="59"/>
      <c r="MQB173" s="59"/>
      <c r="MQC173" s="59"/>
      <c r="MQD173" s="59"/>
      <c r="MQE173" s="59"/>
      <c r="MQF173" s="59"/>
      <c r="MQG173" s="59"/>
      <c r="MQH173" s="59"/>
      <c r="MQI173" s="59"/>
      <c r="MQJ173" s="59"/>
      <c r="MQK173" s="59"/>
      <c r="MQL173" s="59"/>
      <c r="MQM173" s="59"/>
      <c r="MQN173" s="59"/>
      <c r="MQO173" s="59"/>
      <c r="MQP173" s="59"/>
      <c r="MQQ173" s="59"/>
      <c r="MQR173" s="59"/>
      <c r="MQS173" s="59"/>
      <c r="MQT173" s="59"/>
      <c r="MQU173" s="59"/>
      <c r="MQV173" s="59"/>
      <c r="MQW173" s="59"/>
      <c r="MQX173" s="59"/>
      <c r="MQY173" s="59"/>
      <c r="MQZ173" s="59"/>
      <c r="MRA173" s="59"/>
      <c r="MRB173" s="59"/>
      <c r="MRC173" s="59"/>
      <c r="MRD173" s="59"/>
      <c r="MRE173" s="59"/>
      <c r="MRF173" s="59"/>
      <c r="MRG173" s="59"/>
      <c r="MRH173" s="59"/>
      <c r="MRI173" s="59"/>
      <c r="MRJ173" s="59"/>
      <c r="MRK173" s="59"/>
      <c r="MRL173" s="59"/>
      <c r="MRM173" s="59"/>
      <c r="MRN173" s="59"/>
      <c r="MRO173" s="59"/>
      <c r="MRP173" s="59"/>
      <c r="MRQ173" s="59"/>
      <c r="MRR173" s="59"/>
      <c r="MRS173" s="59"/>
      <c r="MRT173" s="59"/>
      <c r="MRU173" s="59"/>
      <c r="MRV173" s="59"/>
      <c r="MRW173" s="59"/>
      <c r="MRX173" s="59"/>
      <c r="MRY173" s="59"/>
      <c r="MRZ173" s="59"/>
      <c r="MSA173" s="59"/>
      <c r="MSB173" s="59"/>
      <c r="MSC173" s="59"/>
      <c r="MSD173" s="59"/>
      <c r="MSE173" s="59"/>
      <c r="MSF173" s="59"/>
      <c r="MSG173" s="59"/>
      <c r="MSH173" s="59"/>
      <c r="MSI173" s="59"/>
      <c r="MSJ173" s="59"/>
      <c r="MSK173" s="59"/>
      <c r="MSL173" s="59"/>
      <c r="MSM173" s="59"/>
      <c r="MSN173" s="59"/>
      <c r="MSO173" s="59"/>
      <c r="MSP173" s="59"/>
      <c r="MSQ173" s="59"/>
      <c r="MSR173" s="59"/>
      <c r="MSS173" s="59"/>
      <c r="MST173" s="59"/>
      <c r="MSU173" s="59"/>
      <c r="MSV173" s="59"/>
      <c r="MSW173" s="59"/>
      <c r="MSX173" s="59"/>
      <c r="MSY173" s="59"/>
      <c r="MSZ173" s="59"/>
      <c r="MTA173" s="59"/>
      <c r="MTB173" s="59"/>
      <c r="MTC173" s="59"/>
      <c r="MTD173" s="59"/>
      <c r="MTE173" s="59"/>
      <c r="MTF173" s="59"/>
      <c r="MTG173" s="59"/>
      <c r="MTH173" s="59"/>
      <c r="MTI173" s="59"/>
      <c r="MTJ173" s="59"/>
      <c r="MTK173" s="59"/>
      <c r="MTL173" s="59"/>
      <c r="MTM173" s="59"/>
      <c r="MTN173" s="59"/>
      <c r="MTO173" s="59"/>
      <c r="MTP173" s="59"/>
      <c r="MTQ173" s="59"/>
      <c r="MTR173" s="59"/>
      <c r="MTS173" s="59"/>
      <c r="MTT173" s="59"/>
      <c r="MTU173" s="59"/>
      <c r="MTV173" s="59"/>
      <c r="MTW173" s="59"/>
      <c r="MTX173" s="59"/>
      <c r="MTY173" s="59"/>
      <c r="MTZ173" s="59"/>
      <c r="MUA173" s="59"/>
      <c r="MUB173" s="59"/>
      <c r="MUC173" s="59"/>
      <c r="MUD173" s="59"/>
      <c r="MUE173" s="59"/>
      <c r="MUF173" s="59"/>
      <c r="MUG173" s="59"/>
      <c r="MUH173" s="59"/>
      <c r="MUI173" s="59"/>
      <c r="MUJ173" s="59"/>
      <c r="MUK173" s="59"/>
      <c r="MUL173" s="59"/>
      <c r="MUM173" s="59"/>
      <c r="MUN173" s="59"/>
      <c r="MUO173" s="59"/>
      <c r="MUP173" s="59"/>
      <c r="MUQ173" s="59"/>
      <c r="MUR173" s="59"/>
      <c r="MUS173" s="59"/>
      <c r="MUT173" s="59"/>
      <c r="MUU173" s="59"/>
      <c r="MUV173" s="59"/>
      <c r="MUW173" s="59"/>
      <c r="MUX173" s="59"/>
      <c r="MUY173" s="59"/>
      <c r="MUZ173" s="59"/>
      <c r="MVA173" s="59"/>
      <c r="MVB173" s="59"/>
      <c r="MVC173" s="59"/>
      <c r="MVD173" s="59"/>
      <c r="MVE173" s="59"/>
      <c r="MVF173" s="59"/>
      <c r="MVG173" s="59"/>
      <c r="MVH173" s="59"/>
      <c r="MVI173" s="59"/>
      <c r="MVJ173" s="59"/>
      <c r="MVK173" s="59"/>
      <c r="MVL173" s="59"/>
      <c r="MVM173" s="59"/>
      <c r="MVN173" s="59"/>
      <c r="MVO173" s="59"/>
      <c r="MVP173" s="59"/>
      <c r="MVQ173" s="59"/>
      <c r="MVR173" s="59"/>
      <c r="MVS173" s="59"/>
      <c r="MVT173" s="59"/>
      <c r="MVU173" s="59"/>
      <c r="MVV173" s="59"/>
      <c r="MVW173" s="59"/>
      <c r="MVX173" s="59"/>
      <c r="MVY173" s="59"/>
      <c r="MVZ173" s="59"/>
      <c r="MWA173" s="59"/>
      <c r="MWB173" s="59"/>
      <c r="MWC173" s="59"/>
      <c r="MWD173" s="59"/>
      <c r="MWE173" s="59"/>
      <c r="MWF173" s="59"/>
      <c r="MWG173" s="59"/>
      <c r="MWH173" s="59"/>
      <c r="MWI173" s="59"/>
      <c r="MWJ173" s="59"/>
      <c r="MWK173" s="59"/>
      <c r="MWL173" s="59"/>
      <c r="MWM173" s="59"/>
      <c r="MWN173" s="59"/>
      <c r="MWO173" s="59"/>
      <c r="MWP173" s="59"/>
      <c r="MWQ173" s="59"/>
      <c r="MWR173" s="59"/>
      <c r="MWS173" s="59"/>
      <c r="MWT173" s="59"/>
      <c r="MWU173" s="59"/>
      <c r="MWV173" s="59"/>
      <c r="MWW173" s="59"/>
      <c r="MWX173" s="59"/>
      <c r="MWY173" s="59"/>
      <c r="MWZ173" s="59"/>
      <c r="MXA173" s="59"/>
      <c r="MXB173" s="59"/>
      <c r="MXC173" s="59"/>
      <c r="MXD173" s="59"/>
      <c r="MXE173" s="59"/>
      <c r="MXF173" s="59"/>
      <c r="MXG173" s="59"/>
      <c r="MXH173" s="59"/>
      <c r="MXI173" s="59"/>
      <c r="MXJ173" s="59"/>
      <c r="MXK173" s="59"/>
      <c r="MXL173" s="59"/>
      <c r="MXM173" s="59"/>
      <c r="MXN173" s="59"/>
      <c r="MXO173" s="59"/>
      <c r="MXP173" s="59"/>
      <c r="MXQ173" s="59"/>
      <c r="MXR173" s="59"/>
      <c r="MXS173" s="59"/>
      <c r="MXT173" s="59"/>
      <c r="MXU173" s="59"/>
      <c r="MXV173" s="59"/>
      <c r="MXW173" s="59"/>
      <c r="MXX173" s="59"/>
      <c r="MXY173" s="59"/>
      <c r="MXZ173" s="59"/>
      <c r="MYA173" s="59"/>
      <c r="MYB173" s="59"/>
      <c r="MYC173" s="59"/>
      <c r="MYD173" s="59"/>
      <c r="MYE173" s="59"/>
      <c r="MYF173" s="59"/>
      <c r="MYG173" s="59"/>
      <c r="MYH173" s="59"/>
      <c r="MYI173" s="59"/>
      <c r="MYJ173" s="59"/>
      <c r="MYK173" s="59"/>
      <c r="MYL173" s="59"/>
      <c r="MYM173" s="59"/>
      <c r="MYN173" s="59"/>
      <c r="MYO173" s="59"/>
      <c r="MYP173" s="59"/>
      <c r="MYQ173" s="59"/>
      <c r="MYR173" s="59"/>
      <c r="MYS173" s="59"/>
      <c r="MYT173" s="59"/>
      <c r="MYU173" s="59"/>
      <c r="MYV173" s="59"/>
      <c r="MYW173" s="59"/>
      <c r="MYX173" s="59"/>
      <c r="MYY173" s="59"/>
      <c r="MYZ173" s="59"/>
      <c r="MZA173" s="59"/>
      <c r="MZB173" s="59"/>
      <c r="MZC173" s="59"/>
      <c r="MZD173" s="59"/>
      <c r="MZE173" s="59"/>
      <c r="MZF173" s="59"/>
      <c r="MZG173" s="59"/>
      <c r="MZH173" s="59"/>
      <c r="MZI173" s="59"/>
      <c r="MZJ173" s="59"/>
      <c r="MZK173" s="59"/>
      <c r="MZL173" s="59"/>
      <c r="MZM173" s="59"/>
      <c r="MZN173" s="59"/>
      <c r="MZO173" s="59"/>
      <c r="MZP173" s="59"/>
      <c r="MZQ173" s="59"/>
      <c r="MZR173" s="59"/>
      <c r="MZS173" s="59"/>
      <c r="MZT173" s="59"/>
      <c r="MZU173" s="59"/>
      <c r="MZV173" s="59"/>
      <c r="MZW173" s="59"/>
      <c r="MZX173" s="59"/>
      <c r="MZY173" s="59"/>
      <c r="MZZ173" s="59"/>
      <c r="NAA173" s="59"/>
      <c r="NAB173" s="59"/>
      <c r="NAC173" s="59"/>
      <c r="NAD173" s="59"/>
      <c r="NAE173" s="59"/>
      <c r="NAF173" s="59"/>
      <c r="NAG173" s="59"/>
      <c r="NAH173" s="59"/>
      <c r="NAI173" s="59"/>
      <c r="NAJ173" s="59"/>
      <c r="NAK173" s="59"/>
      <c r="NAL173" s="59"/>
      <c r="NAM173" s="59"/>
      <c r="NAN173" s="59"/>
      <c r="NAO173" s="59"/>
      <c r="NAP173" s="59"/>
      <c r="NAQ173" s="59"/>
      <c r="NAR173" s="59"/>
      <c r="NAS173" s="59"/>
      <c r="NAT173" s="59"/>
      <c r="NAU173" s="59"/>
      <c r="NAV173" s="59"/>
      <c r="NAW173" s="59"/>
      <c r="NAX173" s="59"/>
      <c r="NAY173" s="59"/>
      <c r="NAZ173" s="59"/>
      <c r="NBA173" s="59"/>
      <c r="NBB173" s="59"/>
      <c r="NBC173" s="59"/>
      <c r="NBD173" s="59"/>
      <c r="NBE173" s="59"/>
      <c r="NBF173" s="59"/>
      <c r="NBG173" s="59"/>
      <c r="NBH173" s="59"/>
      <c r="NBI173" s="59"/>
      <c r="NBJ173" s="59"/>
      <c r="NBK173" s="59"/>
      <c r="NBL173" s="59"/>
      <c r="NBM173" s="59"/>
      <c r="NBN173" s="59"/>
      <c r="NBO173" s="59"/>
      <c r="NBP173" s="59"/>
      <c r="NBQ173" s="59"/>
      <c r="NBR173" s="59"/>
      <c r="NBS173" s="59"/>
      <c r="NBT173" s="59"/>
      <c r="NBU173" s="59"/>
      <c r="NBV173" s="59"/>
      <c r="NBW173" s="59"/>
      <c r="NBX173" s="59"/>
      <c r="NBY173" s="59"/>
      <c r="NBZ173" s="59"/>
      <c r="NCA173" s="59"/>
      <c r="NCB173" s="59"/>
      <c r="NCC173" s="59"/>
      <c r="NCD173" s="59"/>
      <c r="NCE173" s="59"/>
      <c r="NCF173" s="59"/>
      <c r="NCG173" s="59"/>
      <c r="NCH173" s="59"/>
      <c r="NCI173" s="59"/>
      <c r="NCJ173" s="59"/>
      <c r="NCK173" s="59"/>
      <c r="NCL173" s="59"/>
      <c r="NCM173" s="59"/>
      <c r="NCN173" s="59"/>
      <c r="NCO173" s="59"/>
      <c r="NCP173" s="59"/>
      <c r="NCQ173" s="59"/>
      <c r="NCR173" s="59"/>
      <c r="NCS173" s="59"/>
      <c r="NCT173" s="59"/>
      <c r="NCU173" s="59"/>
      <c r="NCV173" s="59"/>
      <c r="NCW173" s="59"/>
      <c r="NCX173" s="59"/>
      <c r="NCY173" s="59"/>
      <c r="NCZ173" s="59"/>
      <c r="NDA173" s="59"/>
      <c r="NDB173" s="59"/>
      <c r="NDC173" s="59"/>
      <c r="NDD173" s="59"/>
      <c r="NDE173" s="59"/>
      <c r="NDF173" s="59"/>
      <c r="NDG173" s="59"/>
      <c r="NDH173" s="59"/>
      <c r="NDI173" s="59"/>
      <c r="NDJ173" s="59"/>
      <c r="NDK173" s="59"/>
      <c r="NDL173" s="59"/>
      <c r="NDM173" s="59"/>
      <c r="NDN173" s="59"/>
      <c r="NDO173" s="59"/>
      <c r="NDP173" s="59"/>
      <c r="NDQ173" s="59"/>
      <c r="NDR173" s="59"/>
      <c r="NDS173" s="59"/>
      <c r="NDT173" s="59"/>
      <c r="NDU173" s="59"/>
      <c r="NDV173" s="59"/>
      <c r="NDW173" s="59"/>
      <c r="NDX173" s="59"/>
      <c r="NDY173" s="59"/>
      <c r="NDZ173" s="59"/>
      <c r="NEA173" s="59"/>
      <c r="NEB173" s="59"/>
      <c r="NEC173" s="59"/>
      <c r="NED173" s="59"/>
      <c r="NEE173" s="59"/>
      <c r="NEF173" s="59"/>
      <c r="NEG173" s="59"/>
      <c r="NEH173" s="59"/>
      <c r="NEI173" s="59"/>
      <c r="NEJ173" s="59"/>
      <c r="NEK173" s="59"/>
      <c r="NEL173" s="59"/>
      <c r="NEM173" s="59"/>
      <c r="NEN173" s="59"/>
      <c r="NEO173" s="59"/>
      <c r="NEP173" s="59"/>
      <c r="NEQ173" s="59"/>
      <c r="NER173" s="59"/>
      <c r="NES173" s="59"/>
      <c r="NET173" s="59"/>
      <c r="NEU173" s="59"/>
      <c r="NEV173" s="59"/>
      <c r="NEW173" s="59"/>
      <c r="NEX173" s="59"/>
      <c r="NEY173" s="59"/>
      <c r="NEZ173" s="59"/>
      <c r="NFA173" s="59"/>
      <c r="NFB173" s="59"/>
      <c r="NFC173" s="59"/>
      <c r="NFD173" s="59"/>
      <c r="NFE173" s="59"/>
      <c r="NFF173" s="59"/>
      <c r="NFG173" s="59"/>
      <c r="NFH173" s="59"/>
      <c r="NFI173" s="59"/>
      <c r="NFJ173" s="59"/>
      <c r="NFK173" s="59"/>
      <c r="NFL173" s="59"/>
      <c r="NFM173" s="59"/>
      <c r="NFN173" s="59"/>
      <c r="NFO173" s="59"/>
      <c r="NFP173" s="59"/>
      <c r="NFQ173" s="59"/>
      <c r="NFR173" s="59"/>
      <c r="NFS173" s="59"/>
      <c r="NFT173" s="59"/>
      <c r="NFU173" s="59"/>
      <c r="NFV173" s="59"/>
      <c r="NFW173" s="59"/>
      <c r="NFX173" s="59"/>
      <c r="NFY173" s="59"/>
      <c r="NFZ173" s="59"/>
      <c r="NGA173" s="59"/>
      <c r="NGB173" s="59"/>
      <c r="NGC173" s="59"/>
      <c r="NGD173" s="59"/>
      <c r="NGE173" s="59"/>
      <c r="NGF173" s="59"/>
      <c r="NGG173" s="59"/>
      <c r="NGH173" s="59"/>
      <c r="NGI173" s="59"/>
      <c r="NGJ173" s="59"/>
      <c r="NGK173" s="59"/>
      <c r="NGL173" s="59"/>
      <c r="NGM173" s="59"/>
      <c r="NGN173" s="59"/>
      <c r="NGO173" s="59"/>
      <c r="NGP173" s="59"/>
      <c r="NGQ173" s="59"/>
      <c r="NGR173" s="59"/>
      <c r="NGS173" s="59"/>
      <c r="NGT173" s="59"/>
      <c r="NGU173" s="59"/>
      <c r="NGV173" s="59"/>
      <c r="NGW173" s="59"/>
      <c r="NGX173" s="59"/>
      <c r="NGY173" s="59"/>
      <c r="NGZ173" s="59"/>
      <c r="NHA173" s="59"/>
      <c r="NHB173" s="59"/>
      <c r="NHC173" s="59"/>
      <c r="NHD173" s="59"/>
      <c r="NHE173" s="59"/>
      <c r="NHF173" s="59"/>
      <c r="NHG173" s="59"/>
      <c r="NHH173" s="59"/>
      <c r="NHI173" s="59"/>
      <c r="NHJ173" s="59"/>
      <c r="NHK173" s="59"/>
      <c r="NHL173" s="59"/>
      <c r="NHM173" s="59"/>
      <c r="NHN173" s="59"/>
      <c r="NHO173" s="59"/>
      <c r="NHP173" s="59"/>
      <c r="NHQ173" s="59"/>
      <c r="NHR173" s="59"/>
      <c r="NHS173" s="59"/>
      <c r="NHT173" s="59"/>
      <c r="NHU173" s="59"/>
      <c r="NHV173" s="59"/>
      <c r="NHW173" s="59"/>
      <c r="NHX173" s="59"/>
      <c r="NHY173" s="59"/>
      <c r="NHZ173" s="59"/>
      <c r="NIA173" s="59"/>
      <c r="NIB173" s="59"/>
      <c r="NIC173" s="59"/>
      <c r="NID173" s="59"/>
      <c r="NIE173" s="59"/>
      <c r="NIF173" s="59"/>
      <c r="NIG173" s="59"/>
      <c r="NIH173" s="59"/>
      <c r="NII173" s="59"/>
      <c r="NIJ173" s="59"/>
      <c r="NIK173" s="59"/>
      <c r="NIL173" s="59"/>
      <c r="NIM173" s="59"/>
      <c r="NIN173" s="59"/>
      <c r="NIO173" s="59"/>
      <c r="NIP173" s="59"/>
      <c r="NIQ173" s="59"/>
      <c r="NIR173" s="59"/>
      <c r="NIS173" s="59"/>
      <c r="NIT173" s="59"/>
      <c r="NIU173" s="59"/>
      <c r="NIV173" s="59"/>
      <c r="NIW173" s="59"/>
      <c r="NIX173" s="59"/>
      <c r="NIY173" s="59"/>
      <c r="NIZ173" s="59"/>
      <c r="NJA173" s="59"/>
      <c r="NJB173" s="59"/>
      <c r="NJC173" s="59"/>
      <c r="NJD173" s="59"/>
      <c r="NJE173" s="59"/>
      <c r="NJF173" s="59"/>
      <c r="NJG173" s="59"/>
      <c r="NJH173" s="59"/>
      <c r="NJI173" s="59"/>
      <c r="NJJ173" s="59"/>
      <c r="NJK173" s="59"/>
      <c r="NJL173" s="59"/>
      <c r="NJM173" s="59"/>
      <c r="NJN173" s="59"/>
      <c r="NJO173" s="59"/>
      <c r="NJP173" s="59"/>
      <c r="NJQ173" s="59"/>
      <c r="NJR173" s="59"/>
      <c r="NJS173" s="59"/>
      <c r="NJT173" s="59"/>
      <c r="NJU173" s="59"/>
      <c r="NJV173" s="59"/>
      <c r="NJW173" s="59"/>
      <c r="NJX173" s="59"/>
      <c r="NJY173" s="59"/>
      <c r="NJZ173" s="59"/>
      <c r="NKA173" s="59"/>
      <c r="NKB173" s="59"/>
      <c r="NKC173" s="59"/>
      <c r="NKD173" s="59"/>
      <c r="NKE173" s="59"/>
      <c r="NKF173" s="59"/>
      <c r="NKG173" s="59"/>
      <c r="NKH173" s="59"/>
      <c r="NKI173" s="59"/>
      <c r="NKJ173" s="59"/>
      <c r="NKK173" s="59"/>
      <c r="NKL173" s="59"/>
      <c r="NKM173" s="59"/>
      <c r="NKN173" s="59"/>
      <c r="NKO173" s="59"/>
      <c r="NKP173" s="59"/>
      <c r="NKQ173" s="59"/>
      <c r="NKR173" s="59"/>
      <c r="NKS173" s="59"/>
      <c r="NKT173" s="59"/>
      <c r="NKU173" s="59"/>
      <c r="NKV173" s="59"/>
      <c r="NKW173" s="59"/>
      <c r="NKX173" s="59"/>
      <c r="NKY173" s="59"/>
      <c r="NKZ173" s="59"/>
      <c r="NLA173" s="59"/>
      <c r="NLB173" s="59"/>
      <c r="NLC173" s="59"/>
      <c r="NLD173" s="59"/>
      <c r="NLE173" s="59"/>
      <c r="NLF173" s="59"/>
      <c r="NLG173" s="59"/>
      <c r="NLH173" s="59"/>
      <c r="NLI173" s="59"/>
      <c r="NLJ173" s="59"/>
      <c r="NLK173" s="59"/>
      <c r="NLL173" s="59"/>
      <c r="NLM173" s="59"/>
      <c r="NLN173" s="59"/>
      <c r="NLO173" s="59"/>
      <c r="NLP173" s="59"/>
      <c r="NLQ173" s="59"/>
      <c r="NLR173" s="59"/>
      <c r="NLS173" s="59"/>
      <c r="NLT173" s="59"/>
      <c r="NLU173" s="59"/>
      <c r="NLV173" s="59"/>
      <c r="NLW173" s="59"/>
      <c r="NLX173" s="59"/>
      <c r="NLY173" s="59"/>
      <c r="NLZ173" s="59"/>
      <c r="NMA173" s="59"/>
      <c r="NMB173" s="59"/>
      <c r="NMC173" s="59"/>
      <c r="NMD173" s="59"/>
      <c r="NME173" s="59"/>
      <c r="NMF173" s="59"/>
      <c r="NMG173" s="59"/>
      <c r="NMH173" s="59"/>
      <c r="NMI173" s="59"/>
      <c r="NMJ173" s="59"/>
      <c r="NMK173" s="59"/>
      <c r="NML173" s="59"/>
      <c r="NMM173" s="59"/>
      <c r="NMN173" s="59"/>
      <c r="NMO173" s="59"/>
      <c r="NMP173" s="59"/>
      <c r="NMQ173" s="59"/>
      <c r="NMR173" s="59"/>
      <c r="NMS173" s="59"/>
      <c r="NMT173" s="59"/>
      <c r="NMU173" s="59"/>
      <c r="NMV173" s="59"/>
      <c r="NMW173" s="59"/>
      <c r="NMX173" s="59"/>
      <c r="NMY173" s="59"/>
      <c r="NMZ173" s="59"/>
      <c r="NNA173" s="59"/>
      <c r="NNB173" s="59"/>
      <c r="NNC173" s="59"/>
      <c r="NND173" s="59"/>
      <c r="NNE173" s="59"/>
      <c r="NNF173" s="59"/>
      <c r="NNG173" s="59"/>
      <c r="NNH173" s="59"/>
      <c r="NNI173" s="59"/>
      <c r="NNJ173" s="59"/>
      <c r="NNK173" s="59"/>
      <c r="NNL173" s="59"/>
      <c r="NNM173" s="59"/>
      <c r="NNN173" s="59"/>
      <c r="NNO173" s="59"/>
      <c r="NNP173" s="59"/>
      <c r="NNQ173" s="59"/>
      <c r="NNR173" s="59"/>
      <c r="NNS173" s="59"/>
      <c r="NNT173" s="59"/>
      <c r="NNU173" s="59"/>
      <c r="NNV173" s="59"/>
      <c r="NNW173" s="59"/>
      <c r="NNX173" s="59"/>
      <c r="NNY173" s="59"/>
      <c r="NNZ173" s="59"/>
      <c r="NOA173" s="59"/>
      <c r="NOB173" s="59"/>
      <c r="NOC173" s="59"/>
      <c r="NOD173" s="59"/>
      <c r="NOE173" s="59"/>
      <c r="NOF173" s="59"/>
      <c r="NOG173" s="59"/>
      <c r="NOH173" s="59"/>
      <c r="NOI173" s="59"/>
      <c r="NOJ173" s="59"/>
      <c r="NOK173" s="59"/>
      <c r="NOL173" s="59"/>
      <c r="NOM173" s="59"/>
      <c r="NON173" s="59"/>
      <c r="NOO173" s="59"/>
      <c r="NOP173" s="59"/>
      <c r="NOQ173" s="59"/>
      <c r="NOR173" s="59"/>
      <c r="NOS173" s="59"/>
      <c r="NOT173" s="59"/>
      <c r="NOU173" s="59"/>
      <c r="NOV173" s="59"/>
      <c r="NOW173" s="59"/>
      <c r="NOX173" s="59"/>
      <c r="NOY173" s="59"/>
      <c r="NOZ173" s="59"/>
      <c r="NPA173" s="59"/>
      <c r="NPB173" s="59"/>
      <c r="NPC173" s="59"/>
      <c r="NPD173" s="59"/>
      <c r="NPE173" s="59"/>
      <c r="NPF173" s="59"/>
      <c r="NPG173" s="59"/>
      <c r="NPH173" s="59"/>
      <c r="NPI173" s="59"/>
      <c r="NPJ173" s="59"/>
      <c r="NPK173" s="59"/>
      <c r="NPL173" s="59"/>
      <c r="NPM173" s="59"/>
      <c r="NPN173" s="59"/>
      <c r="NPO173" s="59"/>
      <c r="NPP173" s="59"/>
      <c r="NPQ173" s="59"/>
      <c r="NPR173" s="59"/>
      <c r="NPS173" s="59"/>
      <c r="NPT173" s="59"/>
      <c r="NPU173" s="59"/>
      <c r="NPV173" s="59"/>
      <c r="NPW173" s="59"/>
      <c r="NPX173" s="59"/>
      <c r="NPY173" s="59"/>
      <c r="NPZ173" s="59"/>
      <c r="NQA173" s="59"/>
      <c r="NQB173" s="59"/>
      <c r="NQC173" s="59"/>
      <c r="NQD173" s="59"/>
      <c r="NQE173" s="59"/>
      <c r="NQF173" s="59"/>
      <c r="NQG173" s="59"/>
      <c r="NQH173" s="59"/>
      <c r="NQI173" s="59"/>
      <c r="NQJ173" s="59"/>
      <c r="NQK173" s="59"/>
      <c r="NQL173" s="59"/>
      <c r="NQM173" s="59"/>
      <c r="NQN173" s="59"/>
      <c r="NQO173" s="59"/>
      <c r="NQP173" s="59"/>
      <c r="NQQ173" s="59"/>
      <c r="NQR173" s="59"/>
      <c r="NQS173" s="59"/>
      <c r="NQT173" s="59"/>
      <c r="NQU173" s="59"/>
      <c r="NQV173" s="59"/>
      <c r="NQW173" s="59"/>
      <c r="NQX173" s="59"/>
      <c r="NQY173" s="59"/>
      <c r="NQZ173" s="59"/>
      <c r="NRA173" s="59"/>
      <c r="NRB173" s="59"/>
      <c r="NRC173" s="59"/>
      <c r="NRD173" s="59"/>
      <c r="NRE173" s="59"/>
      <c r="NRF173" s="59"/>
      <c r="NRG173" s="59"/>
      <c r="NRH173" s="59"/>
      <c r="NRI173" s="59"/>
      <c r="NRJ173" s="59"/>
      <c r="NRK173" s="59"/>
      <c r="NRL173" s="59"/>
      <c r="NRM173" s="59"/>
      <c r="NRN173" s="59"/>
      <c r="NRO173" s="59"/>
      <c r="NRP173" s="59"/>
      <c r="NRQ173" s="59"/>
      <c r="NRR173" s="59"/>
      <c r="NRS173" s="59"/>
      <c r="NRT173" s="59"/>
      <c r="NRU173" s="59"/>
      <c r="NRV173" s="59"/>
      <c r="NRW173" s="59"/>
      <c r="NRX173" s="59"/>
      <c r="NRY173" s="59"/>
      <c r="NRZ173" s="59"/>
      <c r="NSA173" s="59"/>
      <c r="NSB173" s="59"/>
      <c r="NSC173" s="59"/>
      <c r="NSD173" s="59"/>
      <c r="NSE173" s="59"/>
      <c r="NSF173" s="59"/>
      <c r="NSG173" s="59"/>
      <c r="NSH173" s="59"/>
      <c r="NSI173" s="59"/>
      <c r="NSJ173" s="59"/>
      <c r="NSK173" s="59"/>
      <c r="NSL173" s="59"/>
      <c r="NSM173" s="59"/>
      <c r="NSN173" s="59"/>
      <c r="NSO173" s="59"/>
      <c r="NSP173" s="59"/>
      <c r="NSQ173" s="59"/>
      <c r="NSR173" s="59"/>
      <c r="NSS173" s="59"/>
      <c r="NST173" s="59"/>
      <c r="NSU173" s="59"/>
      <c r="NSV173" s="59"/>
      <c r="NSW173" s="59"/>
      <c r="NSX173" s="59"/>
      <c r="NSY173" s="59"/>
      <c r="NSZ173" s="59"/>
      <c r="NTA173" s="59"/>
      <c r="NTB173" s="59"/>
      <c r="NTC173" s="59"/>
      <c r="NTD173" s="59"/>
      <c r="NTE173" s="59"/>
      <c r="NTF173" s="59"/>
      <c r="NTG173" s="59"/>
      <c r="NTH173" s="59"/>
      <c r="NTI173" s="59"/>
      <c r="NTJ173" s="59"/>
      <c r="NTK173" s="59"/>
      <c r="NTL173" s="59"/>
      <c r="NTM173" s="59"/>
      <c r="NTN173" s="59"/>
      <c r="NTO173" s="59"/>
      <c r="NTP173" s="59"/>
      <c r="NTQ173" s="59"/>
      <c r="NTR173" s="59"/>
      <c r="NTS173" s="59"/>
      <c r="NTT173" s="59"/>
      <c r="NTU173" s="59"/>
      <c r="NTV173" s="59"/>
      <c r="NTW173" s="59"/>
      <c r="NTX173" s="59"/>
      <c r="NTY173" s="59"/>
      <c r="NTZ173" s="59"/>
      <c r="NUA173" s="59"/>
      <c r="NUB173" s="59"/>
      <c r="NUC173" s="59"/>
      <c r="NUD173" s="59"/>
      <c r="NUE173" s="59"/>
      <c r="NUF173" s="59"/>
      <c r="NUG173" s="59"/>
      <c r="NUH173" s="59"/>
      <c r="NUI173" s="59"/>
      <c r="NUJ173" s="59"/>
      <c r="NUK173" s="59"/>
      <c r="NUL173" s="59"/>
      <c r="NUM173" s="59"/>
      <c r="NUN173" s="59"/>
      <c r="NUO173" s="59"/>
      <c r="NUP173" s="59"/>
      <c r="NUQ173" s="59"/>
      <c r="NUR173" s="59"/>
      <c r="NUS173" s="59"/>
      <c r="NUT173" s="59"/>
      <c r="NUU173" s="59"/>
      <c r="NUV173" s="59"/>
      <c r="NUW173" s="59"/>
      <c r="NUX173" s="59"/>
      <c r="NUY173" s="59"/>
      <c r="NUZ173" s="59"/>
      <c r="NVA173" s="59"/>
      <c r="NVB173" s="59"/>
      <c r="NVC173" s="59"/>
      <c r="NVD173" s="59"/>
      <c r="NVE173" s="59"/>
      <c r="NVF173" s="59"/>
      <c r="NVG173" s="59"/>
      <c r="NVH173" s="59"/>
      <c r="NVI173" s="59"/>
      <c r="NVJ173" s="59"/>
      <c r="NVK173" s="59"/>
      <c r="NVL173" s="59"/>
      <c r="NVM173" s="59"/>
      <c r="NVN173" s="59"/>
      <c r="NVO173" s="59"/>
      <c r="NVP173" s="59"/>
      <c r="NVQ173" s="59"/>
      <c r="NVR173" s="59"/>
      <c r="NVS173" s="59"/>
      <c r="NVT173" s="59"/>
      <c r="NVU173" s="59"/>
      <c r="NVV173" s="59"/>
      <c r="NVW173" s="59"/>
      <c r="NVX173" s="59"/>
      <c r="NVY173" s="59"/>
      <c r="NVZ173" s="59"/>
      <c r="NWA173" s="59"/>
      <c r="NWB173" s="59"/>
      <c r="NWC173" s="59"/>
      <c r="NWD173" s="59"/>
      <c r="NWE173" s="59"/>
      <c r="NWF173" s="59"/>
      <c r="NWG173" s="59"/>
      <c r="NWH173" s="59"/>
      <c r="NWI173" s="59"/>
      <c r="NWJ173" s="59"/>
      <c r="NWK173" s="59"/>
      <c r="NWL173" s="59"/>
      <c r="NWM173" s="59"/>
      <c r="NWN173" s="59"/>
      <c r="NWO173" s="59"/>
      <c r="NWP173" s="59"/>
      <c r="NWQ173" s="59"/>
      <c r="NWR173" s="59"/>
      <c r="NWS173" s="59"/>
      <c r="NWT173" s="59"/>
      <c r="NWU173" s="59"/>
      <c r="NWV173" s="59"/>
      <c r="NWW173" s="59"/>
      <c r="NWX173" s="59"/>
      <c r="NWY173" s="59"/>
      <c r="NWZ173" s="59"/>
      <c r="NXA173" s="59"/>
      <c r="NXB173" s="59"/>
      <c r="NXC173" s="59"/>
      <c r="NXD173" s="59"/>
      <c r="NXE173" s="59"/>
      <c r="NXF173" s="59"/>
      <c r="NXG173" s="59"/>
      <c r="NXH173" s="59"/>
      <c r="NXI173" s="59"/>
      <c r="NXJ173" s="59"/>
      <c r="NXK173" s="59"/>
      <c r="NXL173" s="59"/>
      <c r="NXM173" s="59"/>
      <c r="NXN173" s="59"/>
      <c r="NXO173" s="59"/>
      <c r="NXP173" s="59"/>
      <c r="NXQ173" s="59"/>
      <c r="NXR173" s="59"/>
      <c r="NXS173" s="59"/>
      <c r="NXT173" s="59"/>
      <c r="NXU173" s="59"/>
      <c r="NXV173" s="59"/>
      <c r="NXW173" s="59"/>
      <c r="NXX173" s="59"/>
      <c r="NXY173" s="59"/>
      <c r="NXZ173" s="59"/>
      <c r="NYA173" s="59"/>
      <c r="NYB173" s="59"/>
      <c r="NYC173" s="59"/>
      <c r="NYD173" s="59"/>
      <c r="NYE173" s="59"/>
      <c r="NYF173" s="59"/>
      <c r="NYG173" s="59"/>
      <c r="NYH173" s="59"/>
      <c r="NYI173" s="59"/>
      <c r="NYJ173" s="59"/>
      <c r="NYK173" s="59"/>
      <c r="NYL173" s="59"/>
      <c r="NYM173" s="59"/>
      <c r="NYN173" s="59"/>
      <c r="NYO173" s="59"/>
      <c r="NYP173" s="59"/>
      <c r="NYQ173" s="59"/>
      <c r="NYR173" s="59"/>
      <c r="NYS173" s="59"/>
      <c r="NYT173" s="59"/>
      <c r="NYU173" s="59"/>
      <c r="NYV173" s="59"/>
      <c r="NYW173" s="59"/>
      <c r="NYX173" s="59"/>
      <c r="NYY173" s="59"/>
      <c r="NYZ173" s="59"/>
      <c r="NZA173" s="59"/>
      <c r="NZB173" s="59"/>
      <c r="NZC173" s="59"/>
      <c r="NZD173" s="59"/>
      <c r="NZE173" s="59"/>
      <c r="NZF173" s="59"/>
      <c r="NZG173" s="59"/>
      <c r="NZH173" s="59"/>
      <c r="NZI173" s="59"/>
      <c r="NZJ173" s="59"/>
      <c r="NZK173" s="59"/>
      <c r="NZL173" s="59"/>
      <c r="NZM173" s="59"/>
      <c r="NZN173" s="59"/>
      <c r="NZO173" s="59"/>
      <c r="NZP173" s="59"/>
      <c r="NZQ173" s="59"/>
      <c r="NZR173" s="59"/>
      <c r="NZS173" s="59"/>
      <c r="NZT173" s="59"/>
      <c r="NZU173" s="59"/>
      <c r="NZV173" s="59"/>
      <c r="NZW173" s="59"/>
      <c r="NZX173" s="59"/>
      <c r="NZY173" s="59"/>
      <c r="NZZ173" s="59"/>
      <c r="OAA173" s="59"/>
      <c r="OAB173" s="59"/>
      <c r="OAC173" s="59"/>
      <c r="OAD173" s="59"/>
      <c r="OAE173" s="59"/>
      <c r="OAF173" s="59"/>
      <c r="OAG173" s="59"/>
      <c r="OAH173" s="59"/>
      <c r="OAI173" s="59"/>
      <c r="OAJ173" s="59"/>
      <c r="OAK173" s="59"/>
      <c r="OAL173" s="59"/>
      <c r="OAM173" s="59"/>
      <c r="OAN173" s="59"/>
      <c r="OAO173" s="59"/>
      <c r="OAP173" s="59"/>
      <c r="OAQ173" s="59"/>
      <c r="OAR173" s="59"/>
      <c r="OAS173" s="59"/>
      <c r="OAT173" s="59"/>
      <c r="OAU173" s="59"/>
      <c r="OAV173" s="59"/>
      <c r="OAW173" s="59"/>
      <c r="OAX173" s="59"/>
      <c r="OAY173" s="59"/>
      <c r="OAZ173" s="59"/>
      <c r="OBA173" s="59"/>
      <c r="OBB173" s="59"/>
      <c r="OBC173" s="59"/>
      <c r="OBD173" s="59"/>
      <c r="OBE173" s="59"/>
      <c r="OBF173" s="59"/>
      <c r="OBG173" s="59"/>
      <c r="OBH173" s="59"/>
      <c r="OBI173" s="59"/>
      <c r="OBJ173" s="59"/>
      <c r="OBK173" s="59"/>
      <c r="OBL173" s="59"/>
      <c r="OBM173" s="59"/>
      <c r="OBN173" s="59"/>
      <c r="OBO173" s="59"/>
      <c r="OBP173" s="59"/>
      <c r="OBQ173" s="59"/>
      <c r="OBR173" s="59"/>
      <c r="OBS173" s="59"/>
      <c r="OBT173" s="59"/>
      <c r="OBU173" s="59"/>
      <c r="OBV173" s="59"/>
      <c r="OBW173" s="59"/>
      <c r="OBX173" s="59"/>
      <c r="OBY173" s="59"/>
      <c r="OBZ173" s="59"/>
      <c r="OCA173" s="59"/>
      <c r="OCB173" s="59"/>
      <c r="OCC173" s="59"/>
      <c r="OCD173" s="59"/>
      <c r="OCE173" s="59"/>
      <c r="OCF173" s="59"/>
      <c r="OCG173" s="59"/>
      <c r="OCH173" s="59"/>
      <c r="OCI173" s="59"/>
      <c r="OCJ173" s="59"/>
      <c r="OCK173" s="59"/>
      <c r="OCL173" s="59"/>
      <c r="OCM173" s="59"/>
      <c r="OCN173" s="59"/>
      <c r="OCO173" s="59"/>
      <c r="OCP173" s="59"/>
      <c r="OCQ173" s="59"/>
      <c r="OCR173" s="59"/>
      <c r="OCS173" s="59"/>
      <c r="OCT173" s="59"/>
      <c r="OCU173" s="59"/>
      <c r="OCV173" s="59"/>
      <c r="OCW173" s="59"/>
      <c r="OCX173" s="59"/>
      <c r="OCY173" s="59"/>
      <c r="OCZ173" s="59"/>
      <c r="ODA173" s="59"/>
      <c r="ODB173" s="59"/>
      <c r="ODC173" s="59"/>
      <c r="ODD173" s="59"/>
      <c r="ODE173" s="59"/>
      <c r="ODF173" s="59"/>
      <c r="ODG173" s="59"/>
      <c r="ODH173" s="59"/>
      <c r="ODI173" s="59"/>
      <c r="ODJ173" s="59"/>
      <c r="ODK173" s="59"/>
      <c r="ODL173" s="59"/>
      <c r="ODM173" s="59"/>
      <c r="ODN173" s="59"/>
      <c r="ODO173" s="59"/>
      <c r="ODP173" s="59"/>
      <c r="ODQ173" s="59"/>
      <c r="ODR173" s="59"/>
      <c r="ODS173" s="59"/>
      <c r="ODT173" s="59"/>
      <c r="ODU173" s="59"/>
      <c r="ODV173" s="59"/>
      <c r="ODW173" s="59"/>
      <c r="ODX173" s="59"/>
      <c r="ODY173" s="59"/>
      <c r="ODZ173" s="59"/>
      <c r="OEA173" s="59"/>
      <c r="OEB173" s="59"/>
      <c r="OEC173" s="59"/>
      <c r="OED173" s="59"/>
      <c r="OEE173" s="59"/>
      <c r="OEF173" s="59"/>
      <c r="OEG173" s="59"/>
      <c r="OEH173" s="59"/>
      <c r="OEI173" s="59"/>
      <c r="OEJ173" s="59"/>
      <c r="OEK173" s="59"/>
      <c r="OEL173" s="59"/>
      <c r="OEM173" s="59"/>
      <c r="OEN173" s="59"/>
      <c r="OEO173" s="59"/>
      <c r="OEP173" s="59"/>
      <c r="OEQ173" s="59"/>
      <c r="OER173" s="59"/>
      <c r="OES173" s="59"/>
      <c r="OET173" s="59"/>
      <c r="OEU173" s="59"/>
      <c r="OEV173" s="59"/>
      <c r="OEW173" s="59"/>
      <c r="OEX173" s="59"/>
      <c r="OEY173" s="59"/>
      <c r="OEZ173" s="59"/>
      <c r="OFA173" s="59"/>
      <c r="OFB173" s="59"/>
      <c r="OFC173" s="59"/>
      <c r="OFD173" s="59"/>
      <c r="OFE173" s="59"/>
      <c r="OFF173" s="59"/>
      <c r="OFG173" s="59"/>
      <c r="OFH173" s="59"/>
      <c r="OFI173" s="59"/>
      <c r="OFJ173" s="59"/>
      <c r="OFK173" s="59"/>
      <c r="OFL173" s="59"/>
      <c r="OFM173" s="59"/>
      <c r="OFN173" s="59"/>
      <c r="OFO173" s="59"/>
      <c r="OFP173" s="59"/>
      <c r="OFQ173" s="59"/>
      <c r="OFR173" s="59"/>
      <c r="OFS173" s="59"/>
      <c r="OFT173" s="59"/>
      <c r="OFU173" s="59"/>
      <c r="OFV173" s="59"/>
      <c r="OFW173" s="59"/>
      <c r="OFX173" s="59"/>
      <c r="OFY173" s="59"/>
      <c r="OFZ173" s="59"/>
      <c r="OGA173" s="59"/>
      <c r="OGB173" s="59"/>
      <c r="OGC173" s="59"/>
      <c r="OGD173" s="59"/>
      <c r="OGE173" s="59"/>
      <c r="OGF173" s="59"/>
      <c r="OGG173" s="59"/>
      <c r="OGH173" s="59"/>
      <c r="OGI173" s="59"/>
      <c r="OGJ173" s="59"/>
      <c r="OGK173" s="59"/>
      <c r="OGL173" s="59"/>
      <c r="OGM173" s="59"/>
      <c r="OGN173" s="59"/>
      <c r="OGO173" s="59"/>
      <c r="OGP173" s="59"/>
      <c r="OGQ173" s="59"/>
      <c r="OGR173" s="59"/>
      <c r="OGS173" s="59"/>
      <c r="OGT173" s="59"/>
      <c r="OGU173" s="59"/>
      <c r="OGV173" s="59"/>
      <c r="OGW173" s="59"/>
      <c r="OGX173" s="59"/>
      <c r="OGY173" s="59"/>
      <c r="OGZ173" s="59"/>
      <c r="OHA173" s="59"/>
      <c r="OHB173" s="59"/>
      <c r="OHC173" s="59"/>
      <c r="OHD173" s="59"/>
      <c r="OHE173" s="59"/>
      <c r="OHF173" s="59"/>
      <c r="OHG173" s="59"/>
      <c r="OHH173" s="59"/>
      <c r="OHI173" s="59"/>
      <c r="OHJ173" s="59"/>
      <c r="OHK173" s="59"/>
      <c r="OHL173" s="59"/>
      <c r="OHM173" s="59"/>
      <c r="OHN173" s="59"/>
      <c r="OHO173" s="59"/>
      <c r="OHP173" s="59"/>
      <c r="OHQ173" s="59"/>
      <c r="OHR173" s="59"/>
      <c r="OHS173" s="59"/>
      <c r="OHT173" s="59"/>
      <c r="OHU173" s="59"/>
      <c r="OHV173" s="59"/>
      <c r="OHW173" s="59"/>
      <c r="OHX173" s="59"/>
      <c r="OHY173" s="59"/>
      <c r="OHZ173" s="59"/>
      <c r="OIA173" s="59"/>
      <c r="OIB173" s="59"/>
      <c r="OIC173" s="59"/>
      <c r="OID173" s="59"/>
      <c r="OIE173" s="59"/>
      <c r="OIF173" s="59"/>
      <c r="OIG173" s="59"/>
      <c r="OIH173" s="59"/>
      <c r="OII173" s="59"/>
      <c r="OIJ173" s="59"/>
      <c r="OIK173" s="59"/>
      <c r="OIL173" s="59"/>
      <c r="OIM173" s="59"/>
      <c r="OIN173" s="59"/>
      <c r="OIO173" s="59"/>
      <c r="OIP173" s="59"/>
      <c r="OIQ173" s="59"/>
      <c r="OIR173" s="59"/>
      <c r="OIS173" s="59"/>
      <c r="OIT173" s="59"/>
      <c r="OIU173" s="59"/>
      <c r="OIV173" s="59"/>
      <c r="OIW173" s="59"/>
      <c r="OIX173" s="59"/>
      <c r="OIY173" s="59"/>
      <c r="OIZ173" s="59"/>
      <c r="OJA173" s="59"/>
      <c r="OJB173" s="59"/>
      <c r="OJC173" s="59"/>
      <c r="OJD173" s="59"/>
      <c r="OJE173" s="59"/>
      <c r="OJF173" s="59"/>
      <c r="OJG173" s="59"/>
      <c r="OJH173" s="59"/>
      <c r="OJI173" s="59"/>
      <c r="OJJ173" s="59"/>
      <c r="OJK173" s="59"/>
      <c r="OJL173" s="59"/>
      <c r="OJM173" s="59"/>
      <c r="OJN173" s="59"/>
      <c r="OJO173" s="59"/>
      <c r="OJP173" s="59"/>
      <c r="OJQ173" s="59"/>
      <c r="OJR173" s="59"/>
      <c r="OJS173" s="59"/>
      <c r="OJT173" s="59"/>
      <c r="OJU173" s="59"/>
      <c r="OJV173" s="59"/>
      <c r="OJW173" s="59"/>
      <c r="OJX173" s="59"/>
      <c r="OJY173" s="59"/>
      <c r="OJZ173" s="59"/>
      <c r="OKA173" s="59"/>
      <c r="OKB173" s="59"/>
      <c r="OKC173" s="59"/>
      <c r="OKD173" s="59"/>
      <c r="OKE173" s="59"/>
      <c r="OKF173" s="59"/>
      <c r="OKG173" s="59"/>
      <c r="OKH173" s="59"/>
      <c r="OKI173" s="59"/>
      <c r="OKJ173" s="59"/>
      <c r="OKK173" s="59"/>
      <c r="OKL173" s="59"/>
      <c r="OKM173" s="59"/>
      <c r="OKN173" s="59"/>
      <c r="OKO173" s="59"/>
      <c r="OKP173" s="59"/>
      <c r="OKQ173" s="59"/>
      <c r="OKR173" s="59"/>
      <c r="OKS173" s="59"/>
      <c r="OKT173" s="59"/>
      <c r="OKU173" s="59"/>
      <c r="OKV173" s="59"/>
      <c r="OKW173" s="59"/>
      <c r="OKX173" s="59"/>
      <c r="OKY173" s="59"/>
      <c r="OKZ173" s="59"/>
      <c r="OLA173" s="59"/>
      <c r="OLB173" s="59"/>
      <c r="OLC173" s="59"/>
      <c r="OLD173" s="59"/>
      <c r="OLE173" s="59"/>
      <c r="OLF173" s="59"/>
      <c r="OLG173" s="59"/>
      <c r="OLH173" s="59"/>
      <c r="OLI173" s="59"/>
      <c r="OLJ173" s="59"/>
      <c r="OLK173" s="59"/>
      <c r="OLL173" s="59"/>
      <c r="OLM173" s="59"/>
      <c r="OLN173" s="59"/>
      <c r="OLO173" s="59"/>
      <c r="OLP173" s="59"/>
      <c r="OLQ173" s="59"/>
      <c r="OLR173" s="59"/>
      <c r="OLS173" s="59"/>
      <c r="OLT173" s="59"/>
      <c r="OLU173" s="59"/>
      <c r="OLV173" s="59"/>
      <c r="OLW173" s="59"/>
      <c r="OLX173" s="59"/>
      <c r="OLY173" s="59"/>
      <c r="OLZ173" s="59"/>
      <c r="OMA173" s="59"/>
      <c r="OMB173" s="59"/>
      <c r="OMC173" s="59"/>
      <c r="OMD173" s="59"/>
      <c r="OME173" s="59"/>
      <c r="OMF173" s="59"/>
      <c r="OMG173" s="59"/>
      <c r="OMH173" s="59"/>
      <c r="OMI173" s="59"/>
      <c r="OMJ173" s="59"/>
      <c r="OMK173" s="59"/>
      <c r="OML173" s="59"/>
      <c r="OMM173" s="59"/>
      <c r="OMN173" s="59"/>
      <c r="OMO173" s="59"/>
      <c r="OMP173" s="59"/>
      <c r="OMQ173" s="59"/>
      <c r="OMR173" s="59"/>
      <c r="OMS173" s="59"/>
      <c r="OMT173" s="59"/>
      <c r="OMU173" s="59"/>
      <c r="OMV173" s="59"/>
      <c r="OMW173" s="59"/>
      <c r="OMX173" s="59"/>
      <c r="OMY173" s="59"/>
      <c r="OMZ173" s="59"/>
      <c r="ONA173" s="59"/>
      <c r="ONB173" s="59"/>
      <c r="ONC173" s="59"/>
      <c r="OND173" s="59"/>
      <c r="ONE173" s="59"/>
      <c r="ONF173" s="59"/>
      <c r="ONG173" s="59"/>
      <c r="ONH173" s="59"/>
      <c r="ONI173" s="59"/>
      <c r="ONJ173" s="59"/>
      <c r="ONK173" s="59"/>
      <c r="ONL173" s="59"/>
      <c r="ONM173" s="59"/>
      <c r="ONN173" s="59"/>
      <c r="ONO173" s="59"/>
      <c r="ONP173" s="59"/>
      <c r="ONQ173" s="59"/>
      <c r="ONR173" s="59"/>
      <c r="ONS173" s="59"/>
      <c r="ONT173" s="59"/>
      <c r="ONU173" s="59"/>
      <c r="ONV173" s="59"/>
      <c r="ONW173" s="59"/>
      <c r="ONX173" s="59"/>
      <c r="ONY173" s="59"/>
      <c r="ONZ173" s="59"/>
      <c r="OOA173" s="59"/>
      <c r="OOB173" s="59"/>
      <c r="OOC173" s="59"/>
      <c r="OOD173" s="59"/>
      <c r="OOE173" s="59"/>
      <c r="OOF173" s="59"/>
      <c r="OOG173" s="59"/>
      <c r="OOH173" s="59"/>
      <c r="OOI173" s="59"/>
      <c r="OOJ173" s="59"/>
      <c r="OOK173" s="59"/>
      <c r="OOL173" s="59"/>
      <c r="OOM173" s="59"/>
      <c r="OON173" s="59"/>
      <c r="OOO173" s="59"/>
      <c r="OOP173" s="59"/>
      <c r="OOQ173" s="59"/>
      <c r="OOR173" s="59"/>
      <c r="OOS173" s="59"/>
      <c r="OOT173" s="59"/>
      <c r="OOU173" s="59"/>
      <c r="OOV173" s="59"/>
      <c r="OOW173" s="59"/>
      <c r="OOX173" s="59"/>
      <c r="OOY173" s="59"/>
      <c r="OOZ173" s="59"/>
      <c r="OPA173" s="59"/>
      <c r="OPB173" s="59"/>
      <c r="OPC173" s="59"/>
      <c r="OPD173" s="59"/>
      <c r="OPE173" s="59"/>
      <c r="OPF173" s="59"/>
      <c r="OPG173" s="59"/>
      <c r="OPH173" s="59"/>
      <c r="OPI173" s="59"/>
      <c r="OPJ173" s="59"/>
      <c r="OPK173" s="59"/>
      <c r="OPL173" s="59"/>
      <c r="OPM173" s="59"/>
      <c r="OPN173" s="59"/>
      <c r="OPO173" s="59"/>
      <c r="OPP173" s="59"/>
      <c r="OPQ173" s="59"/>
      <c r="OPR173" s="59"/>
      <c r="OPS173" s="59"/>
      <c r="OPT173" s="59"/>
      <c r="OPU173" s="59"/>
      <c r="OPV173" s="59"/>
      <c r="OPW173" s="59"/>
      <c r="OPX173" s="59"/>
      <c r="OPY173" s="59"/>
      <c r="OPZ173" s="59"/>
      <c r="OQA173" s="59"/>
      <c r="OQB173" s="59"/>
      <c r="OQC173" s="59"/>
      <c r="OQD173" s="59"/>
      <c r="OQE173" s="59"/>
      <c r="OQF173" s="59"/>
      <c r="OQG173" s="59"/>
      <c r="OQH173" s="59"/>
      <c r="OQI173" s="59"/>
      <c r="OQJ173" s="59"/>
      <c r="OQK173" s="59"/>
      <c r="OQL173" s="59"/>
      <c r="OQM173" s="59"/>
      <c r="OQN173" s="59"/>
      <c r="OQO173" s="59"/>
      <c r="OQP173" s="59"/>
      <c r="OQQ173" s="59"/>
      <c r="OQR173" s="59"/>
      <c r="OQS173" s="59"/>
      <c r="OQT173" s="59"/>
      <c r="OQU173" s="59"/>
      <c r="OQV173" s="59"/>
      <c r="OQW173" s="59"/>
      <c r="OQX173" s="59"/>
      <c r="OQY173" s="59"/>
      <c r="OQZ173" s="59"/>
      <c r="ORA173" s="59"/>
      <c r="ORB173" s="59"/>
      <c r="ORC173" s="59"/>
      <c r="ORD173" s="59"/>
      <c r="ORE173" s="59"/>
      <c r="ORF173" s="59"/>
      <c r="ORG173" s="59"/>
      <c r="ORH173" s="59"/>
      <c r="ORI173" s="59"/>
      <c r="ORJ173" s="59"/>
      <c r="ORK173" s="59"/>
      <c r="ORL173" s="59"/>
      <c r="ORM173" s="59"/>
      <c r="ORN173" s="59"/>
      <c r="ORO173" s="59"/>
      <c r="ORP173" s="59"/>
      <c r="ORQ173" s="59"/>
      <c r="ORR173" s="59"/>
      <c r="ORS173" s="59"/>
      <c r="ORT173" s="59"/>
      <c r="ORU173" s="59"/>
      <c r="ORV173" s="59"/>
      <c r="ORW173" s="59"/>
      <c r="ORX173" s="59"/>
      <c r="ORY173" s="59"/>
      <c r="ORZ173" s="59"/>
      <c r="OSA173" s="59"/>
      <c r="OSB173" s="59"/>
      <c r="OSC173" s="59"/>
      <c r="OSD173" s="59"/>
      <c r="OSE173" s="59"/>
      <c r="OSF173" s="59"/>
      <c r="OSG173" s="59"/>
      <c r="OSH173" s="59"/>
      <c r="OSI173" s="59"/>
      <c r="OSJ173" s="59"/>
      <c r="OSK173" s="59"/>
      <c r="OSL173" s="59"/>
      <c r="OSM173" s="59"/>
      <c r="OSN173" s="59"/>
      <c r="OSO173" s="59"/>
      <c r="OSP173" s="59"/>
      <c r="OSQ173" s="59"/>
      <c r="OSR173" s="59"/>
      <c r="OSS173" s="59"/>
      <c r="OST173" s="59"/>
      <c r="OSU173" s="59"/>
      <c r="OSV173" s="59"/>
      <c r="OSW173" s="59"/>
      <c r="OSX173" s="59"/>
      <c r="OSY173" s="59"/>
      <c r="OSZ173" s="59"/>
      <c r="OTA173" s="59"/>
      <c r="OTB173" s="59"/>
      <c r="OTC173" s="59"/>
      <c r="OTD173" s="59"/>
      <c r="OTE173" s="59"/>
      <c r="OTF173" s="59"/>
      <c r="OTG173" s="59"/>
      <c r="OTH173" s="59"/>
      <c r="OTI173" s="59"/>
      <c r="OTJ173" s="59"/>
      <c r="OTK173" s="59"/>
      <c r="OTL173" s="59"/>
      <c r="OTM173" s="59"/>
      <c r="OTN173" s="59"/>
      <c r="OTO173" s="59"/>
      <c r="OTP173" s="59"/>
      <c r="OTQ173" s="59"/>
      <c r="OTR173" s="59"/>
      <c r="OTS173" s="59"/>
      <c r="OTT173" s="59"/>
      <c r="OTU173" s="59"/>
      <c r="OTV173" s="59"/>
      <c r="OTW173" s="59"/>
      <c r="OTX173" s="59"/>
      <c r="OTY173" s="59"/>
      <c r="OTZ173" s="59"/>
      <c r="OUA173" s="59"/>
      <c r="OUB173" s="59"/>
      <c r="OUC173" s="59"/>
      <c r="OUD173" s="59"/>
      <c r="OUE173" s="59"/>
      <c r="OUF173" s="59"/>
      <c r="OUG173" s="59"/>
      <c r="OUH173" s="59"/>
      <c r="OUI173" s="59"/>
      <c r="OUJ173" s="59"/>
      <c r="OUK173" s="59"/>
      <c r="OUL173" s="59"/>
      <c r="OUM173" s="59"/>
      <c r="OUN173" s="59"/>
      <c r="OUO173" s="59"/>
      <c r="OUP173" s="59"/>
      <c r="OUQ173" s="59"/>
      <c r="OUR173" s="59"/>
      <c r="OUS173" s="59"/>
      <c r="OUT173" s="59"/>
      <c r="OUU173" s="59"/>
      <c r="OUV173" s="59"/>
      <c r="OUW173" s="59"/>
      <c r="OUX173" s="59"/>
      <c r="OUY173" s="59"/>
      <c r="OUZ173" s="59"/>
      <c r="OVA173" s="59"/>
      <c r="OVB173" s="59"/>
      <c r="OVC173" s="59"/>
      <c r="OVD173" s="59"/>
      <c r="OVE173" s="59"/>
      <c r="OVF173" s="59"/>
      <c r="OVG173" s="59"/>
      <c r="OVH173" s="59"/>
      <c r="OVI173" s="59"/>
      <c r="OVJ173" s="59"/>
      <c r="OVK173" s="59"/>
      <c r="OVL173" s="59"/>
      <c r="OVM173" s="59"/>
      <c r="OVN173" s="59"/>
      <c r="OVO173" s="59"/>
      <c r="OVP173" s="59"/>
      <c r="OVQ173" s="59"/>
      <c r="OVR173" s="59"/>
      <c r="OVS173" s="59"/>
      <c r="OVT173" s="59"/>
      <c r="OVU173" s="59"/>
      <c r="OVV173" s="59"/>
      <c r="OVW173" s="59"/>
      <c r="OVX173" s="59"/>
      <c r="OVY173" s="59"/>
      <c r="OVZ173" s="59"/>
      <c r="OWA173" s="59"/>
      <c r="OWB173" s="59"/>
      <c r="OWC173" s="59"/>
      <c r="OWD173" s="59"/>
      <c r="OWE173" s="59"/>
      <c r="OWF173" s="59"/>
      <c r="OWG173" s="59"/>
      <c r="OWH173" s="59"/>
      <c r="OWI173" s="59"/>
      <c r="OWJ173" s="59"/>
      <c r="OWK173" s="59"/>
      <c r="OWL173" s="59"/>
      <c r="OWM173" s="59"/>
      <c r="OWN173" s="59"/>
      <c r="OWO173" s="59"/>
      <c r="OWP173" s="59"/>
      <c r="OWQ173" s="59"/>
      <c r="OWR173" s="59"/>
      <c r="OWS173" s="59"/>
      <c r="OWT173" s="59"/>
      <c r="OWU173" s="59"/>
      <c r="OWV173" s="59"/>
      <c r="OWW173" s="59"/>
      <c r="OWX173" s="59"/>
      <c r="OWY173" s="59"/>
      <c r="OWZ173" s="59"/>
      <c r="OXA173" s="59"/>
      <c r="OXB173" s="59"/>
      <c r="OXC173" s="59"/>
      <c r="OXD173" s="59"/>
      <c r="OXE173" s="59"/>
      <c r="OXF173" s="59"/>
      <c r="OXG173" s="59"/>
      <c r="OXH173" s="59"/>
      <c r="OXI173" s="59"/>
      <c r="OXJ173" s="59"/>
      <c r="OXK173" s="59"/>
      <c r="OXL173" s="59"/>
      <c r="OXM173" s="59"/>
      <c r="OXN173" s="59"/>
      <c r="OXO173" s="59"/>
      <c r="OXP173" s="59"/>
      <c r="OXQ173" s="59"/>
      <c r="OXR173" s="59"/>
      <c r="OXS173" s="59"/>
      <c r="OXT173" s="59"/>
      <c r="OXU173" s="59"/>
      <c r="OXV173" s="59"/>
      <c r="OXW173" s="59"/>
      <c r="OXX173" s="59"/>
      <c r="OXY173" s="59"/>
      <c r="OXZ173" s="59"/>
      <c r="OYA173" s="59"/>
      <c r="OYB173" s="59"/>
      <c r="OYC173" s="59"/>
      <c r="OYD173" s="59"/>
      <c r="OYE173" s="59"/>
      <c r="OYF173" s="59"/>
      <c r="OYG173" s="59"/>
      <c r="OYH173" s="59"/>
      <c r="OYI173" s="59"/>
      <c r="OYJ173" s="59"/>
      <c r="OYK173" s="59"/>
      <c r="OYL173" s="59"/>
      <c r="OYM173" s="59"/>
      <c r="OYN173" s="59"/>
      <c r="OYO173" s="59"/>
      <c r="OYP173" s="59"/>
      <c r="OYQ173" s="59"/>
      <c r="OYR173" s="59"/>
      <c r="OYS173" s="59"/>
      <c r="OYT173" s="59"/>
      <c r="OYU173" s="59"/>
      <c r="OYV173" s="59"/>
      <c r="OYW173" s="59"/>
      <c r="OYX173" s="59"/>
      <c r="OYY173" s="59"/>
      <c r="OYZ173" s="59"/>
      <c r="OZA173" s="59"/>
      <c r="OZB173" s="59"/>
      <c r="OZC173" s="59"/>
      <c r="OZD173" s="59"/>
      <c r="OZE173" s="59"/>
      <c r="OZF173" s="59"/>
      <c r="OZG173" s="59"/>
      <c r="OZH173" s="59"/>
      <c r="OZI173" s="59"/>
      <c r="OZJ173" s="59"/>
      <c r="OZK173" s="59"/>
      <c r="OZL173" s="59"/>
      <c r="OZM173" s="59"/>
      <c r="OZN173" s="59"/>
      <c r="OZO173" s="59"/>
      <c r="OZP173" s="59"/>
      <c r="OZQ173" s="59"/>
      <c r="OZR173" s="59"/>
      <c r="OZS173" s="59"/>
      <c r="OZT173" s="59"/>
      <c r="OZU173" s="59"/>
      <c r="OZV173" s="59"/>
      <c r="OZW173" s="59"/>
      <c r="OZX173" s="59"/>
      <c r="OZY173" s="59"/>
      <c r="OZZ173" s="59"/>
      <c r="PAA173" s="59"/>
      <c r="PAB173" s="59"/>
      <c r="PAC173" s="59"/>
      <c r="PAD173" s="59"/>
      <c r="PAE173" s="59"/>
      <c r="PAF173" s="59"/>
      <c r="PAG173" s="59"/>
      <c r="PAH173" s="59"/>
      <c r="PAI173" s="59"/>
      <c r="PAJ173" s="59"/>
      <c r="PAK173" s="59"/>
      <c r="PAL173" s="59"/>
      <c r="PAM173" s="59"/>
      <c r="PAN173" s="59"/>
      <c r="PAO173" s="59"/>
      <c r="PAP173" s="59"/>
      <c r="PAQ173" s="59"/>
      <c r="PAR173" s="59"/>
      <c r="PAS173" s="59"/>
      <c r="PAT173" s="59"/>
      <c r="PAU173" s="59"/>
      <c r="PAV173" s="59"/>
      <c r="PAW173" s="59"/>
      <c r="PAX173" s="59"/>
      <c r="PAY173" s="59"/>
      <c r="PAZ173" s="59"/>
      <c r="PBA173" s="59"/>
      <c r="PBB173" s="59"/>
      <c r="PBC173" s="59"/>
      <c r="PBD173" s="59"/>
      <c r="PBE173" s="59"/>
      <c r="PBF173" s="59"/>
      <c r="PBG173" s="59"/>
      <c r="PBH173" s="59"/>
      <c r="PBI173" s="59"/>
      <c r="PBJ173" s="59"/>
      <c r="PBK173" s="59"/>
      <c r="PBL173" s="59"/>
      <c r="PBM173" s="59"/>
      <c r="PBN173" s="59"/>
      <c r="PBO173" s="59"/>
      <c r="PBP173" s="59"/>
      <c r="PBQ173" s="59"/>
      <c r="PBR173" s="59"/>
      <c r="PBS173" s="59"/>
      <c r="PBT173" s="59"/>
      <c r="PBU173" s="59"/>
      <c r="PBV173" s="59"/>
      <c r="PBW173" s="59"/>
      <c r="PBX173" s="59"/>
      <c r="PBY173" s="59"/>
      <c r="PBZ173" s="59"/>
      <c r="PCA173" s="59"/>
      <c r="PCB173" s="59"/>
      <c r="PCC173" s="59"/>
      <c r="PCD173" s="59"/>
      <c r="PCE173" s="59"/>
      <c r="PCF173" s="59"/>
      <c r="PCG173" s="59"/>
      <c r="PCH173" s="59"/>
      <c r="PCI173" s="59"/>
      <c r="PCJ173" s="59"/>
      <c r="PCK173" s="59"/>
      <c r="PCL173" s="59"/>
      <c r="PCM173" s="59"/>
      <c r="PCN173" s="59"/>
      <c r="PCO173" s="59"/>
      <c r="PCP173" s="59"/>
      <c r="PCQ173" s="59"/>
      <c r="PCR173" s="59"/>
      <c r="PCS173" s="59"/>
      <c r="PCT173" s="59"/>
      <c r="PCU173" s="59"/>
      <c r="PCV173" s="59"/>
      <c r="PCW173" s="59"/>
      <c r="PCX173" s="59"/>
      <c r="PCY173" s="59"/>
      <c r="PCZ173" s="59"/>
      <c r="PDA173" s="59"/>
      <c r="PDB173" s="59"/>
      <c r="PDC173" s="59"/>
      <c r="PDD173" s="59"/>
      <c r="PDE173" s="59"/>
      <c r="PDF173" s="59"/>
      <c r="PDG173" s="59"/>
      <c r="PDH173" s="59"/>
      <c r="PDI173" s="59"/>
      <c r="PDJ173" s="59"/>
      <c r="PDK173" s="59"/>
      <c r="PDL173" s="59"/>
      <c r="PDM173" s="59"/>
      <c r="PDN173" s="59"/>
      <c r="PDO173" s="59"/>
      <c r="PDP173" s="59"/>
      <c r="PDQ173" s="59"/>
      <c r="PDR173" s="59"/>
      <c r="PDS173" s="59"/>
      <c r="PDT173" s="59"/>
      <c r="PDU173" s="59"/>
      <c r="PDV173" s="59"/>
      <c r="PDW173" s="59"/>
      <c r="PDX173" s="59"/>
      <c r="PDY173" s="59"/>
      <c r="PDZ173" s="59"/>
      <c r="PEA173" s="59"/>
      <c r="PEB173" s="59"/>
      <c r="PEC173" s="59"/>
      <c r="PED173" s="59"/>
      <c r="PEE173" s="59"/>
      <c r="PEF173" s="59"/>
      <c r="PEG173" s="59"/>
      <c r="PEH173" s="59"/>
      <c r="PEI173" s="59"/>
      <c r="PEJ173" s="59"/>
      <c r="PEK173" s="59"/>
      <c r="PEL173" s="59"/>
      <c r="PEM173" s="59"/>
      <c r="PEN173" s="59"/>
      <c r="PEO173" s="59"/>
      <c r="PEP173" s="59"/>
      <c r="PEQ173" s="59"/>
      <c r="PER173" s="59"/>
      <c r="PES173" s="59"/>
      <c r="PET173" s="59"/>
      <c r="PEU173" s="59"/>
      <c r="PEV173" s="59"/>
      <c r="PEW173" s="59"/>
      <c r="PEX173" s="59"/>
      <c r="PEY173" s="59"/>
      <c r="PEZ173" s="59"/>
      <c r="PFA173" s="59"/>
      <c r="PFB173" s="59"/>
      <c r="PFC173" s="59"/>
      <c r="PFD173" s="59"/>
      <c r="PFE173" s="59"/>
      <c r="PFF173" s="59"/>
      <c r="PFG173" s="59"/>
      <c r="PFH173" s="59"/>
      <c r="PFI173" s="59"/>
      <c r="PFJ173" s="59"/>
      <c r="PFK173" s="59"/>
      <c r="PFL173" s="59"/>
      <c r="PFM173" s="59"/>
      <c r="PFN173" s="59"/>
      <c r="PFO173" s="59"/>
      <c r="PFP173" s="59"/>
      <c r="PFQ173" s="59"/>
      <c r="PFR173" s="59"/>
      <c r="PFS173" s="59"/>
      <c r="PFT173" s="59"/>
      <c r="PFU173" s="59"/>
      <c r="PFV173" s="59"/>
      <c r="PFW173" s="59"/>
      <c r="PFX173" s="59"/>
      <c r="PFY173" s="59"/>
      <c r="PFZ173" s="59"/>
      <c r="PGA173" s="59"/>
      <c r="PGB173" s="59"/>
      <c r="PGC173" s="59"/>
      <c r="PGD173" s="59"/>
      <c r="PGE173" s="59"/>
      <c r="PGF173" s="59"/>
      <c r="PGG173" s="59"/>
      <c r="PGH173" s="59"/>
      <c r="PGI173" s="59"/>
      <c r="PGJ173" s="59"/>
      <c r="PGK173" s="59"/>
      <c r="PGL173" s="59"/>
      <c r="PGM173" s="59"/>
      <c r="PGN173" s="59"/>
      <c r="PGO173" s="59"/>
      <c r="PGP173" s="59"/>
      <c r="PGQ173" s="59"/>
      <c r="PGR173" s="59"/>
      <c r="PGS173" s="59"/>
      <c r="PGT173" s="59"/>
      <c r="PGU173" s="59"/>
      <c r="PGV173" s="59"/>
      <c r="PGW173" s="59"/>
      <c r="PGX173" s="59"/>
      <c r="PGY173" s="59"/>
      <c r="PGZ173" s="59"/>
      <c r="PHA173" s="59"/>
      <c r="PHB173" s="59"/>
      <c r="PHC173" s="59"/>
      <c r="PHD173" s="59"/>
      <c r="PHE173" s="59"/>
      <c r="PHF173" s="59"/>
      <c r="PHG173" s="59"/>
      <c r="PHH173" s="59"/>
      <c r="PHI173" s="59"/>
      <c r="PHJ173" s="59"/>
      <c r="PHK173" s="59"/>
      <c r="PHL173" s="59"/>
      <c r="PHM173" s="59"/>
      <c r="PHN173" s="59"/>
      <c r="PHO173" s="59"/>
      <c r="PHP173" s="59"/>
      <c r="PHQ173" s="59"/>
      <c r="PHR173" s="59"/>
      <c r="PHS173" s="59"/>
      <c r="PHT173" s="59"/>
      <c r="PHU173" s="59"/>
      <c r="PHV173" s="59"/>
      <c r="PHW173" s="59"/>
      <c r="PHX173" s="59"/>
      <c r="PHY173" s="59"/>
      <c r="PHZ173" s="59"/>
      <c r="PIA173" s="59"/>
      <c r="PIB173" s="59"/>
      <c r="PIC173" s="59"/>
      <c r="PID173" s="59"/>
      <c r="PIE173" s="59"/>
      <c r="PIF173" s="59"/>
      <c r="PIG173" s="59"/>
      <c r="PIH173" s="59"/>
      <c r="PII173" s="59"/>
      <c r="PIJ173" s="59"/>
      <c r="PIK173" s="59"/>
      <c r="PIL173" s="59"/>
      <c r="PIM173" s="59"/>
      <c r="PIN173" s="59"/>
      <c r="PIO173" s="59"/>
      <c r="PIP173" s="59"/>
      <c r="PIQ173" s="59"/>
      <c r="PIR173" s="59"/>
      <c r="PIS173" s="59"/>
      <c r="PIT173" s="59"/>
      <c r="PIU173" s="59"/>
      <c r="PIV173" s="59"/>
      <c r="PIW173" s="59"/>
      <c r="PIX173" s="59"/>
      <c r="PIY173" s="59"/>
      <c r="PIZ173" s="59"/>
      <c r="PJA173" s="59"/>
      <c r="PJB173" s="59"/>
      <c r="PJC173" s="59"/>
      <c r="PJD173" s="59"/>
      <c r="PJE173" s="59"/>
      <c r="PJF173" s="59"/>
      <c r="PJG173" s="59"/>
      <c r="PJH173" s="59"/>
      <c r="PJI173" s="59"/>
      <c r="PJJ173" s="59"/>
      <c r="PJK173" s="59"/>
      <c r="PJL173" s="59"/>
      <c r="PJM173" s="59"/>
      <c r="PJN173" s="59"/>
      <c r="PJO173" s="59"/>
      <c r="PJP173" s="59"/>
      <c r="PJQ173" s="59"/>
      <c r="PJR173" s="59"/>
      <c r="PJS173" s="59"/>
      <c r="PJT173" s="59"/>
      <c r="PJU173" s="59"/>
      <c r="PJV173" s="59"/>
      <c r="PJW173" s="59"/>
      <c r="PJX173" s="59"/>
      <c r="PJY173" s="59"/>
      <c r="PJZ173" s="59"/>
      <c r="PKA173" s="59"/>
      <c r="PKB173" s="59"/>
      <c r="PKC173" s="59"/>
      <c r="PKD173" s="59"/>
      <c r="PKE173" s="59"/>
      <c r="PKF173" s="59"/>
      <c r="PKG173" s="59"/>
      <c r="PKH173" s="59"/>
      <c r="PKI173" s="59"/>
      <c r="PKJ173" s="59"/>
      <c r="PKK173" s="59"/>
      <c r="PKL173" s="59"/>
      <c r="PKM173" s="59"/>
      <c r="PKN173" s="59"/>
      <c r="PKO173" s="59"/>
      <c r="PKP173" s="59"/>
      <c r="PKQ173" s="59"/>
      <c r="PKR173" s="59"/>
      <c r="PKS173" s="59"/>
      <c r="PKT173" s="59"/>
      <c r="PKU173" s="59"/>
      <c r="PKV173" s="59"/>
      <c r="PKW173" s="59"/>
      <c r="PKX173" s="59"/>
      <c r="PKY173" s="59"/>
      <c r="PKZ173" s="59"/>
      <c r="PLA173" s="59"/>
      <c r="PLB173" s="59"/>
      <c r="PLC173" s="59"/>
      <c r="PLD173" s="59"/>
      <c r="PLE173" s="59"/>
      <c r="PLF173" s="59"/>
      <c r="PLG173" s="59"/>
      <c r="PLH173" s="59"/>
      <c r="PLI173" s="59"/>
      <c r="PLJ173" s="59"/>
      <c r="PLK173" s="59"/>
      <c r="PLL173" s="59"/>
      <c r="PLM173" s="59"/>
      <c r="PLN173" s="59"/>
      <c r="PLO173" s="59"/>
      <c r="PLP173" s="59"/>
      <c r="PLQ173" s="59"/>
      <c r="PLR173" s="59"/>
      <c r="PLS173" s="59"/>
      <c r="PLT173" s="59"/>
      <c r="PLU173" s="59"/>
      <c r="PLV173" s="59"/>
      <c r="PLW173" s="59"/>
      <c r="PLX173" s="59"/>
      <c r="PLY173" s="59"/>
      <c r="PLZ173" s="59"/>
      <c r="PMA173" s="59"/>
      <c r="PMB173" s="59"/>
      <c r="PMC173" s="59"/>
      <c r="PMD173" s="59"/>
      <c r="PME173" s="59"/>
      <c r="PMF173" s="59"/>
      <c r="PMG173" s="59"/>
      <c r="PMH173" s="59"/>
      <c r="PMI173" s="59"/>
      <c r="PMJ173" s="59"/>
      <c r="PMK173" s="59"/>
      <c r="PML173" s="59"/>
      <c r="PMM173" s="59"/>
      <c r="PMN173" s="59"/>
      <c r="PMO173" s="59"/>
      <c r="PMP173" s="59"/>
      <c r="PMQ173" s="59"/>
      <c r="PMR173" s="59"/>
      <c r="PMS173" s="59"/>
      <c r="PMT173" s="59"/>
      <c r="PMU173" s="59"/>
      <c r="PMV173" s="59"/>
      <c r="PMW173" s="59"/>
      <c r="PMX173" s="59"/>
      <c r="PMY173" s="59"/>
      <c r="PMZ173" s="59"/>
      <c r="PNA173" s="59"/>
      <c r="PNB173" s="59"/>
      <c r="PNC173" s="59"/>
      <c r="PND173" s="59"/>
      <c r="PNE173" s="59"/>
      <c r="PNF173" s="59"/>
      <c r="PNG173" s="59"/>
      <c r="PNH173" s="59"/>
      <c r="PNI173" s="59"/>
      <c r="PNJ173" s="59"/>
      <c r="PNK173" s="59"/>
      <c r="PNL173" s="59"/>
      <c r="PNM173" s="59"/>
      <c r="PNN173" s="59"/>
      <c r="PNO173" s="59"/>
      <c r="PNP173" s="59"/>
      <c r="PNQ173" s="59"/>
      <c r="PNR173" s="59"/>
      <c r="PNS173" s="59"/>
      <c r="PNT173" s="59"/>
      <c r="PNU173" s="59"/>
      <c r="PNV173" s="59"/>
      <c r="PNW173" s="59"/>
      <c r="PNX173" s="59"/>
      <c r="PNY173" s="59"/>
      <c r="PNZ173" s="59"/>
      <c r="POA173" s="59"/>
      <c r="POB173" s="59"/>
      <c r="POC173" s="59"/>
      <c r="POD173" s="59"/>
      <c r="POE173" s="59"/>
      <c r="POF173" s="59"/>
      <c r="POG173" s="59"/>
      <c r="POH173" s="59"/>
      <c r="POI173" s="59"/>
      <c r="POJ173" s="59"/>
      <c r="POK173" s="59"/>
      <c r="POL173" s="59"/>
      <c r="POM173" s="59"/>
      <c r="PON173" s="59"/>
      <c r="POO173" s="59"/>
      <c r="POP173" s="59"/>
      <c r="POQ173" s="59"/>
      <c r="POR173" s="59"/>
      <c r="POS173" s="59"/>
      <c r="POT173" s="59"/>
      <c r="POU173" s="59"/>
      <c r="POV173" s="59"/>
      <c r="POW173" s="59"/>
      <c r="POX173" s="59"/>
      <c r="POY173" s="59"/>
      <c r="POZ173" s="59"/>
      <c r="PPA173" s="59"/>
      <c r="PPB173" s="59"/>
      <c r="PPC173" s="59"/>
      <c r="PPD173" s="59"/>
      <c r="PPE173" s="59"/>
      <c r="PPF173" s="59"/>
      <c r="PPG173" s="59"/>
      <c r="PPH173" s="59"/>
      <c r="PPI173" s="59"/>
      <c r="PPJ173" s="59"/>
      <c r="PPK173" s="59"/>
      <c r="PPL173" s="59"/>
      <c r="PPM173" s="59"/>
      <c r="PPN173" s="59"/>
      <c r="PPO173" s="59"/>
      <c r="PPP173" s="59"/>
      <c r="PPQ173" s="59"/>
      <c r="PPR173" s="59"/>
      <c r="PPS173" s="59"/>
      <c r="PPT173" s="59"/>
      <c r="PPU173" s="59"/>
      <c r="PPV173" s="59"/>
      <c r="PPW173" s="59"/>
      <c r="PPX173" s="59"/>
      <c r="PPY173" s="59"/>
      <c r="PPZ173" s="59"/>
      <c r="PQA173" s="59"/>
      <c r="PQB173" s="59"/>
      <c r="PQC173" s="59"/>
      <c r="PQD173" s="59"/>
      <c r="PQE173" s="59"/>
      <c r="PQF173" s="59"/>
      <c r="PQG173" s="59"/>
      <c r="PQH173" s="59"/>
      <c r="PQI173" s="59"/>
      <c r="PQJ173" s="59"/>
      <c r="PQK173" s="59"/>
      <c r="PQL173" s="59"/>
      <c r="PQM173" s="59"/>
      <c r="PQN173" s="59"/>
      <c r="PQO173" s="59"/>
      <c r="PQP173" s="59"/>
      <c r="PQQ173" s="59"/>
      <c r="PQR173" s="59"/>
      <c r="PQS173" s="59"/>
      <c r="PQT173" s="59"/>
      <c r="PQU173" s="59"/>
      <c r="PQV173" s="59"/>
      <c r="PQW173" s="59"/>
      <c r="PQX173" s="59"/>
      <c r="PQY173" s="59"/>
      <c r="PQZ173" s="59"/>
      <c r="PRA173" s="59"/>
      <c r="PRB173" s="59"/>
      <c r="PRC173" s="59"/>
      <c r="PRD173" s="59"/>
      <c r="PRE173" s="59"/>
      <c r="PRF173" s="59"/>
      <c r="PRG173" s="59"/>
      <c r="PRH173" s="59"/>
      <c r="PRI173" s="59"/>
      <c r="PRJ173" s="59"/>
      <c r="PRK173" s="59"/>
      <c r="PRL173" s="59"/>
      <c r="PRM173" s="59"/>
      <c r="PRN173" s="59"/>
      <c r="PRO173" s="59"/>
      <c r="PRP173" s="59"/>
      <c r="PRQ173" s="59"/>
      <c r="PRR173" s="59"/>
      <c r="PRS173" s="59"/>
      <c r="PRT173" s="59"/>
      <c r="PRU173" s="59"/>
      <c r="PRV173" s="59"/>
      <c r="PRW173" s="59"/>
      <c r="PRX173" s="59"/>
      <c r="PRY173" s="59"/>
      <c r="PRZ173" s="59"/>
      <c r="PSA173" s="59"/>
      <c r="PSB173" s="59"/>
      <c r="PSC173" s="59"/>
      <c r="PSD173" s="59"/>
      <c r="PSE173" s="59"/>
      <c r="PSF173" s="59"/>
      <c r="PSG173" s="59"/>
      <c r="PSH173" s="59"/>
      <c r="PSI173" s="59"/>
      <c r="PSJ173" s="59"/>
      <c r="PSK173" s="59"/>
      <c r="PSL173" s="59"/>
      <c r="PSM173" s="59"/>
      <c r="PSN173" s="59"/>
      <c r="PSO173" s="59"/>
      <c r="PSP173" s="59"/>
      <c r="PSQ173" s="59"/>
      <c r="PSR173" s="59"/>
      <c r="PSS173" s="59"/>
      <c r="PST173" s="59"/>
      <c r="PSU173" s="59"/>
      <c r="PSV173" s="59"/>
      <c r="PSW173" s="59"/>
      <c r="PSX173" s="59"/>
      <c r="PSY173" s="59"/>
      <c r="PSZ173" s="59"/>
      <c r="PTA173" s="59"/>
      <c r="PTB173" s="59"/>
      <c r="PTC173" s="59"/>
      <c r="PTD173" s="59"/>
      <c r="PTE173" s="59"/>
      <c r="PTF173" s="59"/>
      <c r="PTG173" s="59"/>
      <c r="PTH173" s="59"/>
      <c r="PTI173" s="59"/>
      <c r="PTJ173" s="59"/>
      <c r="PTK173" s="59"/>
      <c r="PTL173" s="59"/>
      <c r="PTM173" s="59"/>
      <c r="PTN173" s="59"/>
      <c r="PTO173" s="59"/>
      <c r="PTP173" s="59"/>
      <c r="PTQ173" s="59"/>
      <c r="PTR173" s="59"/>
      <c r="PTS173" s="59"/>
      <c r="PTT173" s="59"/>
      <c r="PTU173" s="59"/>
      <c r="PTV173" s="59"/>
      <c r="PTW173" s="59"/>
      <c r="PTX173" s="59"/>
      <c r="PTY173" s="59"/>
      <c r="PTZ173" s="59"/>
      <c r="PUA173" s="59"/>
      <c r="PUB173" s="59"/>
      <c r="PUC173" s="59"/>
      <c r="PUD173" s="59"/>
      <c r="PUE173" s="59"/>
      <c r="PUF173" s="59"/>
      <c r="PUG173" s="59"/>
      <c r="PUH173" s="59"/>
      <c r="PUI173" s="59"/>
      <c r="PUJ173" s="59"/>
      <c r="PUK173" s="59"/>
      <c r="PUL173" s="59"/>
      <c r="PUM173" s="59"/>
      <c r="PUN173" s="59"/>
      <c r="PUO173" s="59"/>
      <c r="PUP173" s="59"/>
      <c r="PUQ173" s="59"/>
      <c r="PUR173" s="59"/>
      <c r="PUS173" s="59"/>
      <c r="PUT173" s="59"/>
      <c r="PUU173" s="59"/>
      <c r="PUV173" s="59"/>
      <c r="PUW173" s="59"/>
      <c r="PUX173" s="59"/>
      <c r="PUY173" s="59"/>
      <c r="PUZ173" s="59"/>
      <c r="PVA173" s="59"/>
      <c r="PVB173" s="59"/>
      <c r="PVC173" s="59"/>
      <c r="PVD173" s="59"/>
      <c r="PVE173" s="59"/>
      <c r="PVF173" s="59"/>
      <c r="PVG173" s="59"/>
      <c r="PVH173" s="59"/>
      <c r="PVI173" s="59"/>
      <c r="PVJ173" s="59"/>
      <c r="PVK173" s="59"/>
      <c r="PVL173" s="59"/>
      <c r="PVM173" s="59"/>
      <c r="PVN173" s="59"/>
      <c r="PVO173" s="59"/>
      <c r="PVP173" s="59"/>
      <c r="PVQ173" s="59"/>
      <c r="PVR173" s="59"/>
      <c r="PVS173" s="59"/>
      <c r="PVT173" s="59"/>
      <c r="PVU173" s="59"/>
      <c r="PVV173" s="59"/>
      <c r="PVW173" s="59"/>
      <c r="PVX173" s="59"/>
      <c r="PVY173" s="59"/>
      <c r="PVZ173" s="59"/>
      <c r="PWA173" s="59"/>
      <c r="PWB173" s="59"/>
      <c r="PWC173" s="59"/>
      <c r="PWD173" s="59"/>
      <c r="PWE173" s="59"/>
      <c r="PWF173" s="59"/>
      <c r="PWG173" s="59"/>
      <c r="PWH173" s="59"/>
      <c r="PWI173" s="59"/>
      <c r="PWJ173" s="59"/>
      <c r="PWK173" s="59"/>
      <c r="PWL173" s="59"/>
      <c r="PWM173" s="59"/>
      <c r="PWN173" s="59"/>
      <c r="PWO173" s="59"/>
      <c r="PWP173" s="59"/>
      <c r="PWQ173" s="59"/>
      <c r="PWR173" s="59"/>
      <c r="PWS173" s="59"/>
      <c r="PWT173" s="59"/>
      <c r="PWU173" s="59"/>
      <c r="PWV173" s="59"/>
      <c r="PWW173" s="59"/>
      <c r="PWX173" s="59"/>
      <c r="PWY173" s="59"/>
      <c r="PWZ173" s="59"/>
      <c r="PXA173" s="59"/>
      <c r="PXB173" s="59"/>
      <c r="PXC173" s="59"/>
      <c r="PXD173" s="59"/>
      <c r="PXE173" s="59"/>
      <c r="PXF173" s="59"/>
      <c r="PXG173" s="59"/>
      <c r="PXH173" s="59"/>
      <c r="PXI173" s="59"/>
      <c r="PXJ173" s="59"/>
      <c r="PXK173" s="59"/>
      <c r="PXL173" s="59"/>
      <c r="PXM173" s="59"/>
      <c r="PXN173" s="59"/>
      <c r="PXO173" s="59"/>
      <c r="PXP173" s="59"/>
      <c r="PXQ173" s="59"/>
      <c r="PXR173" s="59"/>
      <c r="PXS173" s="59"/>
      <c r="PXT173" s="59"/>
      <c r="PXU173" s="59"/>
      <c r="PXV173" s="59"/>
      <c r="PXW173" s="59"/>
      <c r="PXX173" s="59"/>
      <c r="PXY173" s="59"/>
      <c r="PXZ173" s="59"/>
      <c r="PYA173" s="59"/>
      <c r="PYB173" s="59"/>
      <c r="PYC173" s="59"/>
      <c r="PYD173" s="59"/>
      <c r="PYE173" s="59"/>
      <c r="PYF173" s="59"/>
      <c r="PYG173" s="59"/>
      <c r="PYH173" s="59"/>
      <c r="PYI173" s="59"/>
      <c r="PYJ173" s="59"/>
      <c r="PYK173" s="59"/>
      <c r="PYL173" s="59"/>
      <c r="PYM173" s="59"/>
      <c r="PYN173" s="59"/>
      <c r="PYO173" s="59"/>
      <c r="PYP173" s="59"/>
      <c r="PYQ173" s="59"/>
      <c r="PYR173" s="59"/>
      <c r="PYS173" s="59"/>
      <c r="PYT173" s="59"/>
      <c r="PYU173" s="59"/>
      <c r="PYV173" s="59"/>
      <c r="PYW173" s="59"/>
      <c r="PYX173" s="59"/>
      <c r="PYY173" s="59"/>
      <c r="PYZ173" s="59"/>
      <c r="PZA173" s="59"/>
      <c r="PZB173" s="59"/>
      <c r="PZC173" s="59"/>
      <c r="PZD173" s="59"/>
      <c r="PZE173" s="59"/>
      <c r="PZF173" s="59"/>
      <c r="PZG173" s="59"/>
      <c r="PZH173" s="59"/>
      <c r="PZI173" s="59"/>
      <c r="PZJ173" s="59"/>
      <c r="PZK173" s="59"/>
      <c r="PZL173" s="59"/>
      <c r="PZM173" s="59"/>
      <c r="PZN173" s="59"/>
      <c r="PZO173" s="59"/>
      <c r="PZP173" s="59"/>
      <c r="PZQ173" s="59"/>
      <c r="PZR173" s="59"/>
      <c r="PZS173" s="59"/>
      <c r="PZT173" s="59"/>
      <c r="PZU173" s="59"/>
      <c r="PZV173" s="59"/>
      <c r="PZW173" s="59"/>
      <c r="PZX173" s="59"/>
      <c r="PZY173" s="59"/>
      <c r="PZZ173" s="59"/>
      <c r="QAA173" s="59"/>
      <c r="QAB173" s="59"/>
      <c r="QAC173" s="59"/>
      <c r="QAD173" s="59"/>
      <c r="QAE173" s="59"/>
      <c r="QAF173" s="59"/>
      <c r="QAG173" s="59"/>
      <c r="QAH173" s="59"/>
      <c r="QAI173" s="59"/>
      <c r="QAJ173" s="59"/>
      <c r="QAK173" s="59"/>
      <c r="QAL173" s="59"/>
      <c r="QAM173" s="59"/>
      <c r="QAN173" s="59"/>
      <c r="QAO173" s="59"/>
      <c r="QAP173" s="59"/>
      <c r="QAQ173" s="59"/>
      <c r="QAR173" s="59"/>
      <c r="QAS173" s="59"/>
      <c r="QAT173" s="59"/>
      <c r="QAU173" s="59"/>
      <c r="QAV173" s="59"/>
      <c r="QAW173" s="59"/>
      <c r="QAX173" s="59"/>
      <c r="QAY173" s="59"/>
      <c r="QAZ173" s="59"/>
      <c r="QBA173" s="59"/>
      <c r="QBB173" s="59"/>
      <c r="QBC173" s="59"/>
      <c r="QBD173" s="59"/>
      <c r="QBE173" s="59"/>
      <c r="QBF173" s="59"/>
      <c r="QBG173" s="59"/>
      <c r="QBH173" s="59"/>
      <c r="QBI173" s="59"/>
      <c r="QBJ173" s="59"/>
      <c r="QBK173" s="59"/>
      <c r="QBL173" s="59"/>
      <c r="QBM173" s="59"/>
      <c r="QBN173" s="59"/>
      <c r="QBO173" s="59"/>
      <c r="QBP173" s="59"/>
      <c r="QBQ173" s="59"/>
      <c r="QBR173" s="59"/>
      <c r="QBS173" s="59"/>
      <c r="QBT173" s="59"/>
      <c r="QBU173" s="59"/>
      <c r="QBV173" s="59"/>
      <c r="QBW173" s="59"/>
      <c r="QBX173" s="59"/>
      <c r="QBY173" s="59"/>
      <c r="QBZ173" s="59"/>
      <c r="QCA173" s="59"/>
      <c r="QCB173" s="59"/>
      <c r="QCC173" s="59"/>
      <c r="QCD173" s="59"/>
      <c r="QCE173" s="59"/>
      <c r="QCF173" s="59"/>
      <c r="QCG173" s="59"/>
      <c r="QCH173" s="59"/>
      <c r="QCI173" s="59"/>
      <c r="QCJ173" s="59"/>
      <c r="QCK173" s="59"/>
      <c r="QCL173" s="59"/>
      <c r="QCM173" s="59"/>
      <c r="QCN173" s="59"/>
      <c r="QCO173" s="59"/>
      <c r="QCP173" s="59"/>
      <c r="QCQ173" s="59"/>
      <c r="QCR173" s="59"/>
      <c r="QCS173" s="59"/>
      <c r="QCT173" s="59"/>
      <c r="QCU173" s="59"/>
      <c r="QCV173" s="59"/>
      <c r="QCW173" s="59"/>
      <c r="QCX173" s="59"/>
      <c r="QCY173" s="59"/>
      <c r="QCZ173" s="59"/>
      <c r="QDA173" s="59"/>
      <c r="QDB173" s="59"/>
      <c r="QDC173" s="59"/>
      <c r="QDD173" s="59"/>
      <c r="QDE173" s="59"/>
      <c r="QDF173" s="59"/>
      <c r="QDG173" s="59"/>
      <c r="QDH173" s="59"/>
      <c r="QDI173" s="59"/>
      <c r="QDJ173" s="59"/>
      <c r="QDK173" s="59"/>
      <c r="QDL173" s="59"/>
      <c r="QDM173" s="59"/>
      <c r="QDN173" s="59"/>
      <c r="QDO173" s="59"/>
      <c r="QDP173" s="59"/>
      <c r="QDQ173" s="59"/>
      <c r="QDR173" s="59"/>
      <c r="QDS173" s="59"/>
      <c r="QDT173" s="59"/>
      <c r="QDU173" s="59"/>
      <c r="QDV173" s="59"/>
      <c r="QDW173" s="59"/>
      <c r="QDX173" s="59"/>
      <c r="QDY173" s="59"/>
      <c r="QDZ173" s="59"/>
      <c r="QEA173" s="59"/>
      <c r="QEB173" s="59"/>
      <c r="QEC173" s="59"/>
      <c r="QED173" s="59"/>
      <c r="QEE173" s="59"/>
      <c r="QEF173" s="59"/>
      <c r="QEG173" s="59"/>
      <c r="QEH173" s="59"/>
      <c r="QEI173" s="59"/>
      <c r="QEJ173" s="59"/>
      <c r="QEK173" s="59"/>
      <c r="QEL173" s="59"/>
      <c r="QEM173" s="59"/>
      <c r="QEN173" s="59"/>
      <c r="QEO173" s="59"/>
      <c r="QEP173" s="59"/>
      <c r="QEQ173" s="59"/>
      <c r="QER173" s="59"/>
      <c r="QES173" s="59"/>
      <c r="QET173" s="59"/>
      <c r="QEU173" s="59"/>
      <c r="QEV173" s="59"/>
      <c r="QEW173" s="59"/>
      <c r="QEX173" s="59"/>
      <c r="QEY173" s="59"/>
      <c r="QEZ173" s="59"/>
      <c r="QFA173" s="59"/>
      <c r="QFB173" s="59"/>
      <c r="QFC173" s="59"/>
      <c r="QFD173" s="59"/>
      <c r="QFE173" s="59"/>
      <c r="QFF173" s="59"/>
      <c r="QFG173" s="59"/>
      <c r="QFH173" s="59"/>
      <c r="QFI173" s="59"/>
      <c r="QFJ173" s="59"/>
      <c r="QFK173" s="59"/>
      <c r="QFL173" s="59"/>
      <c r="QFM173" s="59"/>
      <c r="QFN173" s="59"/>
      <c r="QFO173" s="59"/>
      <c r="QFP173" s="59"/>
      <c r="QFQ173" s="59"/>
      <c r="QFR173" s="59"/>
      <c r="QFS173" s="59"/>
      <c r="QFT173" s="59"/>
      <c r="QFU173" s="59"/>
      <c r="QFV173" s="59"/>
      <c r="QFW173" s="59"/>
      <c r="QFX173" s="59"/>
      <c r="QFY173" s="59"/>
      <c r="QFZ173" s="59"/>
      <c r="QGA173" s="59"/>
      <c r="QGB173" s="59"/>
      <c r="QGC173" s="59"/>
      <c r="QGD173" s="59"/>
      <c r="QGE173" s="59"/>
      <c r="QGF173" s="59"/>
      <c r="QGG173" s="59"/>
      <c r="QGH173" s="59"/>
      <c r="QGI173" s="59"/>
      <c r="QGJ173" s="59"/>
      <c r="QGK173" s="59"/>
      <c r="QGL173" s="59"/>
      <c r="QGM173" s="59"/>
      <c r="QGN173" s="59"/>
      <c r="QGO173" s="59"/>
      <c r="QGP173" s="59"/>
      <c r="QGQ173" s="59"/>
      <c r="QGR173" s="59"/>
      <c r="QGS173" s="59"/>
      <c r="QGT173" s="59"/>
      <c r="QGU173" s="59"/>
      <c r="QGV173" s="59"/>
      <c r="QGW173" s="59"/>
      <c r="QGX173" s="59"/>
      <c r="QGY173" s="59"/>
      <c r="QGZ173" s="59"/>
      <c r="QHA173" s="59"/>
      <c r="QHB173" s="59"/>
      <c r="QHC173" s="59"/>
      <c r="QHD173" s="59"/>
      <c r="QHE173" s="59"/>
      <c r="QHF173" s="59"/>
      <c r="QHG173" s="59"/>
      <c r="QHH173" s="59"/>
      <c r="QHI173" s="59"/>
      <c r="QHJ173" s="59"/>
      <c r="QHK173" s="59"/>
      <c r="QHL173" s="59"/>
      <c r="QHM173" s="59"/>
      <c r="QHN173" s="59"/>
      <c r="QHO173" s="59"/>
      <c r="QHP173" s="59"/>
      <c r="QHQ173" s="59"/>
      <c r="QHR173" s="59"/>
      <c r="QHS173" s="59"/>
      <c r="QHT173" s="59"/>
      <c r="QHU173" s="59"/>
      <c r="QHV173" s="59"/>
      <c r="QHW173" s="59"/>
      <c r="QHX173" s="59"/>
      <c r="QHY173" s="59"/>
      <c r="QHZ173" s="59"/>
      <c r="QIA173" s="59"/>
      <c r="QIB173" s="59"/>
      <c r="QIC173" s="59"/>
      <c r="QID173" s="59"/>
      <c r="QIE173" s="59"/>
      <c r="QIF173" s="59"/>
      <c r="QIG173" s="59"/>
      <c r="QIH173" s="59"/>
      <c r="QII173" s="59"/>
      <c r="QIJ173" s="59"/>
      <c r="QIK173" s="59"/>
      <c r="QIL173" s="59"/>
      <c r="QIM173" s="59"/>
      <c r="QIN173" s="59"/>
      <c r="QIO173" s="59"/>
      <c r="QIP173" s="59"/>
      <c r="QIQ173" s="59"/>
      <c r="QIR173" s="59"/>
      <c r="QIS173" s="59"/>
      <c r="QIT173" s="59"/>
      <c r="QIU173" s="59"/>
      <c r="QIV173" s="59"/>
      <c r="QIW173" s="59"/>
      <c r="QIX173" s="59"/>
      <c r="QIY173" s="59"/>
      <c r="QIZ173" s="59"/>
      <c r="QJA173" s="59"/>
      <c r="QJB173" s="59"/>
      <c r="QJC173" s="59"/>
      <c r="QJD173" s="59"/>
      <c r="QJE173" s="59"/>
      <c r="QJF173" s="59"/>
      <c r="QJG173" s="59"/>
      <c r="QJH173" s="59"/>
      <c r="QJI173" s="59"/>
      <c r="QJJ173" s="59"/>
      <c r="QJK173" s="59"/>
      <c r="QJL173" s="59"/>
      <c r="QJM173" s="59"/>
      <c r="QJN173" s="59"/>
      <c r="QJO173" s="59"/>
      <c r="QJP173" s="59"/>
      <c r="QJQ173" s="59"/>
      <c r="QJR173" s="59"/>
      <c r="QJS173" s="59"/>
      <c r="QJT173" s="59"/>
      <c r="QJU173" s="59"/>
      <c r="QJV173" s="59"/>
      <c r="QJW173" s="59"/>
      <c r="QJX173" s="59"/>
      <c r="QJY173" s="59"/>
      <c r="QJZ173" s="59"/>
      <c r="QKA173" s="59"/>
      <c r="QKB173" s="59"/>
      <c r="QKC173" s="59"/>
      <c r="QKD173" s="59"/>
      <c r="QKE173" s="59"/>
      <c r="QKF173" s="59"/>
      <c r="QKG173" s="59"/>
      <c r="QKH173" s="59"/>
      <c r="QKI173" s="59"/>
      <c r="QKJ173" s="59"/>
      <c r="QKK173" s="59"/>
      <c r="QKL173" s="59"/>
      <c r="QKM173" s="59"/>
      <c r="QKN173" s="59"/>
      <c r="QKO173" s="59"/>
      <c r="QKP173" s="59"/>
      <c r="QKQ173" s="59"/>
      <c r="QKR173" s="59"/>
      <c r="QKS173" s="59"/>
      <c r="QKT173" s="59"/>
      <c r="QKU173" s="59"/>
      <c r="QKV173" s="59"/>
      <c r="QKW173" s="59"/>
      <c r="QKX173" s="59"/>
      <c r="QKY173" s="59"/>
      <c r="QKZ173" s="59"/>
      <c r="QLA173" s="59"/>
      <c r="QLB173" s="59"/>
      <c r="QLC173" s="59"/>
      <c r="QLD173" s="59"/>
      <c r="QLE173" s="59"/>
      <c r="QLF173" s="59"/>
      <c r="QLG173" s="59"/>
      <c r="QLH173" s="59"/>
      <c r="QLI173" s="59"/>
      <c r="QLJ173" s="59"/>
      <c r="QLK173" s="59"/>
      <c r="QLL173" s="59"/>
      <c r="QLM173" s="59"/>
      <c r="QLN173" s="59"/>
      <c r="QLO173" s="59"/>
      <c r="QLP173" s="59"/>
      <c r="QLQ173" s="59"/>
      <c r="QLR173" s="59"/>
      <c r="QLS173" s="59"/>
      <c r="QLT173" s="59"/>
      <c r="QLU173" s="59"/>
      <c r="QLV173" s="59"/>
      <c r="QLW173" s="59"/>
      <c r="QLX173" s="59"/>
      <c r="QLY173" s="59"/>
      <c r="QLZ173" s="59"/>
      <c r="QMA173" s="59"/>
      <c r="QMB173" s="59"/>
      <c r="QMC173" s="59"/>
      <c r="QMD173" s="59"/>
      <c r="QME173" s="59"/>
      <c r="QMF173" s="59"/>
      <c r="QMG173" s="59"/>
      <c r="QMH173" s="59"/>
      <c r="QMI173" s="59"/>
      <c r="QMJ173" s="59"/>
      <c r="QMK173" s="59"/>
      <c r="QML173" s="59"/>
      <c r="QMM173" s="59"/>
      <c r="QMN173" s="59"/>
      <c r="QMO173" s="59"/>
      <c r="QMP173" s="59"/>
      <c r="QMQ173" s="59"/>
      <c r="QMR173" s="59"/>
      <c r="QMS173" s="59"/>
      <c r="QMT173" s="59"/>
      <c r="QMU173" s="59"/>
      <c r="QMV173" s="59"/>
      <c r="QMW173" s="59"/>
      <c r="QMX173" s="59"/>
      <c r="QMY173" s="59"/>
      <c r="QMZ173" s="59"/>
      <c r="QNA173" s="59"/>
      <c r="QNB173" s="59"/>
      <c r="QNC173" s="59"/>
      <c r="QND173" s="59"/>
      <c r="QNE173" s="59"/>
      <c r="QNF173" s="59"/>
      <c r="QNG173" s="59"/>
      <c r="QNH173" s="59"/>
      <c r="QNI173" s="59"/>
      <c r="QNJ173" s="59"/>
      <c r="QNK173" s="59"/>
      <c r="QNL173" s="59"/>
      <c r="QNM173" s="59"/>
      <c r="QNN173" s="59"/>
      <c r="QNO173" s="59"/>
      <c r="QNP173" s="59"/>
      <c r="QNQ173" s="59"/>
      <c r="QNR173" s="59"/>
      <c r="QNS173" s="59"/>
      <c r="QNT173" s="59"/>
      <c r="QNU173" s="59"/>
      <c r="QNV173" s="59"/>
      <c r="QNW173" s="59"/>
      <c r="QNX173" s="59"/>
      <c r="QNY173" s="59"/>
      <c r="QNZ173" s="59"/>
      <c r="QOA173" s="59"/>
      <c r="QOB173" s="59"/>
      <c r="QOC173" s="59"/>
      <c r="QOD173" s="59"/>
      <c r="QOE173" s="59"/>
      <c r="QOF173" s="59"/>
      <c r="QOG173" s="59"/>
      <c r="QOH173" s="59"/>
      <c r="QOI173" s="59"/>
      <c r="QOJ173" s="59"/>
      <c r="QOK173" s="59"/>
      <c r="QOL173" s="59"/>
      <c r="QOM173" s="59"/>
      <c r="QON173" s="59"/>
      <c r="QOO173" s="59"/>
      <c r="QOP173" s="59"/>
      <c r="QOQ173" s="59"/>
      <c r="QOR173" s="59"/>
      <c r="QOS173" s="59"/>
      <c r="QOT173" s="59"/>
      <c r="QOU173" s="59"/>
      <c r="QOV173" s="59"/>
      <c r="QOW173" s="59"/>
      <c r="QOX173" s="59"/>
      <c r="QOY173" s="59"/>
      <c r="QOZ173" s="59"/>
      <c r="QPA173" s="59"/>
      <c r="QPB173" s="59"/>
      <c r="QPC173" s="59"/>
      <c r="QPD173" s="59"/>
      <c r="QPE173" s="59"/>
      <c r="QPF173" s="59"/>
      <c r="QPG173" s="59"/>
      <c r="QPH173" s="59"/>
      <c r="QPI173" s="59"/>
      <c r="QPJ173" s="59"/>
      <c r="QPK173" s="59"/>
      <c r="QPL173" s="59"/>
      <c r="QPM173" s="59"/>
      <c r="QPN173" s="59"/>
      <c r="QPO173" s="59"/>
      <c r="QPP173" s="59"/>
      <c r="QPQ173" s="59"/>
      <c r="QPR173" s="59"/>
      <c r="QPS173" s="59"/>
      <c r="QPT173" s="59"/>
      <c r="QPU173" s="59"/>
      <c r="QPV173" s="59"/>
      <c r="QPW173" s="59"/>
      <c r="QPX173" s="59"/>
      <c r="QPY173" s="59"/>
      <c r="QPZ173" s="59"/>
      <c r="QQA173" s="59"/>
      <c r="QQB173" s="59"/>
      <c r="QQC173" s="59"/>
      <c r="QQD173" s="59"/>
      <c r="QQE173" s="59"/>
      <c r="QQF173" s="59"/>
      <c r="QQG173" s="59"/>
      <c r="QQH173" s="59"/>
      <c r="QQI173" s="59"/>
      <c r="QQJ173" s="59"/>
      <c r="QQK173" s="59"/>
      <c r="QQL173" s="59"/>
      <c r="QQM173" s="59"/>
      <c r="QQN173" s="59"/>
      <c r="QQO173" s="59"/>
      <c r="QQP173" s="59"/>
      <c r="QQQ173" s="59"/>
      <c r="QQR173" s="59"/>
      <c r="QQS173" s="59"/>
      <c r="QQT173" s="59"/>
      <c r="QQU173" s="59"/>
      <c r="QQV173" s="59"/>
      <c r="QQW173" s="59"/>
      <c r="QQX173" s="59"/>
      <c r="QQY173" s="59"/>
      <c r="QQZ173" s="59"/>
      <c r="QRA173" s="59"/>
      <c r="QRB173" s="59"/>
      <c r="QRC173" s="59"/>
      <c r="QRD173" s="59"/>
      <c r="QRE173" s="59"/>
      <c r="QRF173" s="59"/>
      <c r="QRG173" s="59"/>
      <c r="QRH173" s="59"/>
      <c r="QRI173" s="59"/>
      <c r="QRJ173" s="59"/>
      <c r="QRK173" s="59"/>
      <c r="QRL173" s="59"/>
      <c r="QRM173" s="59"/>
      <c r="QRN173" s="59"/>
      <c r="QRO173" s="59"/>
      <c r="QRP173" s="59"/>
      <c r="QRQ173" s="59"/>
      <c r="QRR173" s="59"/>
      <c r="QRS173" s="59"/>
      <c r="QRT173" s="59"/>
      <c r="QRU173" s="59"/>
      <c r="QRV173" s="59"/>
      <c r="QRW173" s="59"/>
      <c r="QRX173" s="59"/>
      <c r="QRY173" s="59"/>
      <c r="QRZ173" s="59"/>
      <c r="QSA173" s="59"/>
      <c r="QSB173" s="59"/>
      <c r="QSC173" s="59"/>
      <c r="QSD173" s="59"/>
      <c r="QSE173" s="59"/>
      <c r="QSF173" s="59"/>
      <c r="QSG173" s="59"/>
      <c r="QSH173" s="59"/>
      <c r="QSI173" s="59"/>
      <c r="QSJ173" s="59"/>
      <c r="QSK173" s="59"/>
      <c r="QSL173" s="59"/>
      <c r="QSM173" s="59"/>
      <c r="QSN173" s="59"/>
      <c r="QSO173" s="59"/>
      <c r="QSP173" s="59"/>
      <c r="QSQ173" s="59"/>
      <c r="QSR173" s="59"/>
      <c r="QSS173" s="59"/>
      <c r="QST173" s="59"/>
      <c r="QSU173" s="59"/>
      <c r="QSV173" s="59"/>
      <c r="QSW173" s="59"/>
      <c r="QSX173" s="59"/>
      <c r="QSY173" s="59"/>
      <c r="QSZ173" s="59"/>
      <c r="QTA173" s="59"/>
      <c r="QTB173" s="59"/>
      <c r="QTC173" s="59"/>
      <c r="QTD173" s="59"/>
      <c r="QTE173" s="59"/>
      <c r="QTF173" s="59"/>
      <c r="QTG173" s="59"/>
      <c r="QTH173" s="59"/>
      <c r="QTI173" s="59"/>
      <c r="QTJ173" s="59"/>
      <c r="QTK173" s="59"/>
      <c r="QTL173" s="59"/>
      <c r="QTM173" s="59"/>
      <c r="QTN173" s="59"/>
      <c r="QTO173" s="59"/>
      <c r="QTP173" s="59"/>
      <c r="QTQ173" s="59"/>
      <c r="QTR173" s="59"/>
      <c r="QTS173" s="59"/>
      <c r="QTT173" s="59"/>
      <c r="QTU173" s="59"/>
      <c r="QTV173" s="59"/>
      <c r="QTW173" s="59"/>
      <c r="QTX173" s="59"/>
      <c r="QTY173" s="59"/>
      <c r="QTZ173" s="59"/>
      <c r="QUA173" s="59"/>
      <c r="QUB173" s="59"/>
      <c r="QUC173" s="59"/>
      <c r="QUD173" s="59"/>
      <c r="QUE173" s="59"/>
      <c r="QUF173" s="59"/>
      <c r="QUG173" s="59"/>
      <c r="QUH173" s="59"/>
      <c r="QUI173" s="59"/>
      <c r="QUJ173" s="59"/>
      <c r="QUK173" s="59"/>
      <c r="QUL173" s="59"/>
      <c r="QUM173" s="59"/>
      <c r="QUN173" s="59"/>
      <c r="QUO173" s="59"/>
      <c r="QUP173" s="59"/>
      <c r="QUQ173" s="59"/>
      <c r="QUR173" s="59"/>
      <c r="QUS173" s="59"/>
      <c r="QUT173" s="59"/>
      <c r="QUU173" s="59"/>
      <c r="QUV173" s="59"/>
      <c r="QUW173" s="59"/>
      <c r="QUX173" s="59"/>
      <c r="QUY173" s="59"/>
      <c r="QUZ173" s="59"/>
      <c r="QVA173" s="59"/>
      <c r="QVB173" s="59"/>
      <c r="QVC173" s="59"/>
      <c r="QVD173" s="59"/>
      <c r="QVE173" s="59"/>
      <c r="QVF173" s="59"/>
      <c r="QVG173" s="59"/>
      <c r="QVH173" s="59"/>
      <c r="QVI173" s="59"/>
      <c r="QVJ173" s="59"/>
      <c r="QVK173" s="59"/>
      <c r="QVL173" s="59"/>
      <c r="QVM173" s="59"/>
      <c r="QVN173" s="59"/>
      <c r="QVO173" s="59"/>
      <c r="QVP173" s="59"/>
      <c r="QVQ173" s="59"/>
      <c r="QVR173" s="59"/>
      <c r="QVS173" s="59"/>
      <c r="QVT173" s="59"/>
      <c r="QVU173" s="59"/>
      <c r="QVV173" s="59"/>
      <c r="QVW173" s="59"/>
      <c r="QVX173" s="59"/>
      <c r="QVY173" s="59"/>
      <c r="QVZ173" s="59"/>
      <c r="QWA173" s="59"/>
      <c r="QWB173" s="59"/>
      <c r="QWC173" s="59"/>
      <c r="QWD173" s="59"/>
      <c r="QWE173" s="59"/>
      <c r="QWF173" s="59"/>
      <c r="QWG173" s="59"/>
      <c r="QWH173" s="59"/>
      <c r="QWI173" s="59"/>
      <c r="QWJ173" s="59"/>
      <c r="QWK173" s="59"/>
      <c r="QWL173" s="59"/>
      <c r="QWM173" s="59"/>
      <c r="QWN173" s="59"/>
      <c r="QWO173" s="59"/>
      <c r="QWP173" s="59"/>
      <c r="QWQ173" s="59"/>
      <c r="QWR173" s="59"/>
      <c r="QWS173" s="59"/>
      <c r="QWT173" s="59"/>
      <c r="QWU173" s="59"/>
      <c r="QWV173" s="59"/>
      <c r="QWW173" s="59"/>
      <c r="QWX173" s="59"/>
      <c r="QWY173" s="59"/>
      <c r="QWZ173" s="59"/>
      <c r="QXA173" s="59"/>
      <c r="QXB173" s="59"/>
      <c r="QXC173" s="59"/>
      <c r="QXD173" s="59"/>
      <c r="QXE173" s="59"/>
      <c r="QXF173" s="59"/>
      <c r="QXG173" s="59"/>
      <c r="QXH173" s="59"/>
      <c r="QXI173" s="59"/>
      <c r="QXJ173" s="59"/>
      <c r="QXK173" s="59"/>
      <c r="QXL173" s="59"/>
      <c r="QXM173" s="59"/>
      <c r="QXN173" s="59"/>
      <c r="QXO173" s="59"/>
      <c r="QXP173" s="59"/>
      <c r="QXQ173" s="59"/>
      <c r="QXR173" s="59"/>
      <c r="QXS173" s="59"/>
      <c r="QXT173" s="59"/>
      <c r="QXU173" s="59"/>
      <c r="QXV173" s="59"/>
      <c r="QXW173" s="59"/>
      <c r="QXX173" s="59"/>
      <c r="QXY173" s="59"/>
      <c r="QXZ173" s="59"/>
      <c r="QYA173" s="59"/>
      <c r="QYB173" s="59"/>
      <c r="QYC173" s="59"/>
      <c r="QYD173" s="59"/>
      <c r="QYE173" s="59"/>
      <c r="QYF173" s="59"/>
      <c r="QYG173" s="59"/>
      <c r="QYH173" s="59"/>
      <c r="QYI173" s="59"/>
      <c r="QYJ173" s="59"/>
      <c r="QYK173" s="59"/>
      <c r="QYL173" s="59"/>
      <c r="QYM173" s="59"/>
      <c r="QYN173" s="59"/>
      <c r="QYO173" s="59"/>
      <c r="QYP173" s="59"/>
      <c r="QYQ173" s="59"/>
      <c r="QYR173" s="59"/>
      <c r="QYS173" s="59"/>
      <c r="QYT173" s="59"/>
      <c r="QYU173" s="59"/>
      <c r="QYV173" s="59"/>
      <c r="QYW173" s="59"/>
      <c r="QYX173" s="59"/>
      <c r="QYY173" s="59"/>
      <c r="QYZ173" s="59"/>
      <c r="QZA173" s="59"/>
      <c r="QZB173" s="59"/>
      <c r="QZC173" s="59"/>
      <c r="QZD173" s="59"/>
      <c r="QZE173" s="59"/>
      <c r="QZF173" s="59"/>
      <c r="QZG173" s="59"/>
      <c r="QZH173" s="59"/>
      <c r="QZI173" s="59"/>
      <c r="QZJ173" s="59"/>
      <c r="QZK173" s="59"/>
      <c r="QZL173" s="59"/>
      <c r="QZM173" s="59"/>
      <c r="QZN173" s="59"/>
      <c r="QZO173" s="59"/>
      <c r="QZP173" s="59"/>
      <c r="QZQ173" s="59"/>
      <c r="QZR173" s="59"/>
      <c r="QZS173" s="59"/>
      <c r="QZT173" s="59"/>
      <c r="QZU173" s="59"/>
      <c r="QZV173" s="59"/>
      <c r="QZW173" s="59"/>
      <c r="QZX173" s="59"/>
      <c r="QZY173" s="59"/>
      <c r="QZZ173" s="59"/>
      <c r="RAA173" s="59"/>
      <c r="RAB173" s="59"/>
      <c r="RAC173" s="59"/>
      <c r="RAD173" s="59"/>
      <c r="RAE173" s="59"/>
      <c r="RAF173" s="59"/>
      <c r="RAG173" s="59"/>
      <c r="RAH173" s="59"/>
      <c r="RAI173" s="59"/>
      <c r="RAJ173" s="59"/>
      <c r="RAK173" s="59"/>
      <c r="RAL173" s="59"/>
      <c r="RAM173" s="59"/>
      <c r="RAN173" s="59"/>
      <c r="RAO173" s="59"/>
      <c r="RAP173" s="59"/>
      <c r="RAQ173" s="59"/>
      <c r="RAR173" s="59"/>
      <c r="RAS173" s="59"/>
      <c r="RAT173" s="59"/>
      <c r="RAU173" s="59"/>
      <c r="RAV173" s="59"/>
      <c r="RAW173" s="59"/>
      <c r="RAX173" s="59"/>
      <c r="RAY173" s="59"/>
      <c r="RAZ173" s="59"/>
      <c r="RBA173" s="59"/>
      <c r="RBB173" s="59"/>
      <c r="RBC173" s="59"/>
      <c r="RBD173" s="59"/>
      <c r="RBE173" s="59"/>
      <c r="RBF173" s="59"/>
      <c r="RBG173" s="59"/>
      <c r="RBH173" s="59"/>
      <c r="RBI173" s="59"/>
      <c r="RBJ173" s="59"/>
      <c r="RBK173" s="59"/>
      <c r="RBL173" s="59"/>
      <c r="RBM173" s="59"/>
      <c r="RBN173" s="59"/>
      <c r="RBO173" s="59"/>
      <c r="RBP173" s="59"/>
      <c r="RBQ173" s="59"/>
      <c r="RBR173" s="59"/>
      <c r="RBS173" s="59"/>
      <c r="RBT173" s="59"/>
      <c r="RBU173" s="59"/>
      <c r="RBV173" s="59"/>
      <c r="RBW173" s="59"/>
      <c r="RBX173" s="59"/>
      <c r="RBY173" s="59"/>
      <c r="RBZ173" s="59"/>
      <c r="RCA173" s="59"/>
      <c r="RCB173" s="59"/>
      <c r="RCC173" s="59"/>
      <c r="RCD173" s="59"/>
      <c r="RCE173" s="59"/>
      <c r="RCF173" s="59"/>
      <c r="RCG173" s="59"/>
      <c r="RCH173" s="59"/>
      <c r="RCI173" s="59"/>
      <c r="RCJ173" s="59"/>
      <c r="RCK173" s="59"/>
      <c r="RCL173" s="59"/>
      <c r="RCM173" s="59"/>
      <c r="RCN173" s="59"/>
      <c r="RCO173" s="59"/>
      <c r="RCP173" s="59"/>
      <c r="RCQ173" s="59"/>
      <c r="RCR173" s="59"/>
      <c r="RCS173" s="59"/>
      <c r="RCT173" s="59"/>
      <c r="RCU173" s="59"/>
      <c r="RCV173" s="59"/>
      <c r="RCW173" s="59"/>
      <c r="RCX173" s="59"/>
      <c r="RCY173" s="59"/>
      <c r="RCZ173" s="59"/>
      <c r="RDA173" s="59"/>
      <c r="RDB173" s="59"/>
      <c r="RDC173" s="59"/>
      <c r="RDD173" s="59"/>
      <c r="RDE173" s="59"/>
      <c r="RDF173" s="59"/>
      <c r="RDG173" s="59"/>
      <c r="RDH173" s="59"/>
      <c r="RDI173" s="59"/>
      <c r="RDJ173" s="59"/>
      <c r="RDK173" s="59"/>
      <c r="RDL173" s="59"/>
      <c r="RDM173" s="59"/>
      <c r="RDN173" s="59"/>
      <c r="RDO173" s="59"/>
      <c r="RDP173" s="59"/>
      <c r="RDQ173" s="59"/>
      <c r="RDR173" s="59"/>
      <c r="RDS173" s="59"/>
      <c r="RDT173" s="59"/>
      <c r="RDU173" s="59"/>
      <c r="RDV173" s="59"/>
      <c r="RDW173" s="59"/>
      <c r="RDX173" s="59"/>
      <c r="RDY173" s="59"/>
      <c r="RDZ173" s="59"/>
      <c r="REA173" s="59"/>
      <c r="REB173" s="59"/>
      <c r="REC173" s="59"/>
      <c r="RED173" s="59"/>
      <c r="REE173" s="59"/>
      <c r="REF173" s="59"/>
      <c r="REG173" s="59"/>
      <c r="REH173" s="59"/>
      <c r="REI173" s="59"/>
      <c r="REJ173" s="59"/>
      <c r="REK173" s="59"/>
      <c r="REL173" s="59"/>
      <c r="REM173" s="59"/>
      <c r="REN173" s="59"/>
      <c r="REO173" s="59"/>
      <c r="REP173" s="59"/>
      <c r="REQ173" s="59"/>
      <c r="RER173" s="59"/>
      <c r="RES173" s="59"/>
      <c r="RET173" s="59"/>
      <c r="REU173" s="59"/>
      <c r="REV173" s="59"/>
      <c r="REW173" s="59"/>
      <c r="REX173" s="59"/>
      <c r="REY173" s="59"/>
      <c r="REZ173" s="59"/>
      <c r="RFA173" s="59"/>
      <c r="RFB173" s="59"/>
      <c r="RFC173" s="59"/>
      <c r="RFD173" s="59"/>
      <c r="RFE173" s="59"/>
      <c r="RFF173" s="59"/>
      <c r="RFG173" s="59"/>
      <c r="RFH173" s="59"/>
      <c r="RFI173" s="59"/>
      <c r="RFJ173" s="59"/>
      <c r="RFK173" s="59"/>
      <c r="RFL173" s="59"/>
      <c r="RFM173" s="59"/>
      <c r="RFN173" s="59"/>
      <c r="RFO173" s="59"/>
      <c r="RFP173" s="59"/>
      <c r="RFQ173" s="59"/>
      <c r="RFR173" s="59"/>
      <c r="RFS173" s="59"/>
      <c r="RFT173" s="59"/>
      <c r="RFU173" s="59"/>
      <c r="RFV173" s="59"/>
      <c r="RFW173" s="59"/>
      <c r="RFX173" s="59"/>
      <c r="RFY173" s="59"/>
      <c r="RFZ173" s="59"/>
      <c r="RGA173" s="59"/>
      <c r="RGB173" s="59"/>
      <c r="RGC173" s="59"/>
      <c r="RGD173" s="59"/>
      <c r="RGE173" s="59"/>
      <c r="RGF173" s="59"/>
      <c r="RGG173" s="59"/>
      <c r="RGH173" s="59"/>
      <c r="RGI173" s="59"/>
      <c r="RGJ173" s="59"/>
      <c r="RGK173" s="59"/>
      <c r="RGL173" s="59"/>
      <c r="RGM173" s="59"/>
      <c r="RGN173" s="59"/>
      <c r="RGO173" s="59"/>
      <c r="RGP173" s="59"/>
      <c r="RGQ173" s="59"/>
      <c r="RGR173" s="59"/>
      <c r="RGS173" s="59"/>
      <c r="RGT173" s="59"/>
      <c r="RGU173" s="59"/>
      <c r="RGV173" s="59"/>
      <c r="RGW173" s="59"/>
      <c r="RGX173" s="59"/>
      <c r="RGY173" s="59"/>
      <c r="RGZ173" s="59"/>
      <c r="RHA173" s="59"/>
      <c r="RHB173" s="59"/>
      <c r="RHC173" s="59"/>
      <c r="RHD173" s="59"/>
      <c r="RHE173" s="59"/>
      <c r="RHF173" s="59"/>
      <c r="RHG173" s="59"/>
      <c r="RHH173" s="59"/>
      <c r="RHI173" s="59"/>
      <c r="RHJ173" s="59"/>
      <c r="RHK173" s="59"/>
      <c r="RHL173" s="59"/>
      <c r="RHM173" s="59"/>
      <c r="RHN173" s="59"/>
      <c r="RHO173" s="59"/>
      <c r="RHP173" s="59"/>
      <c r="RHQ173" s="59"/>
      <c r="RHR173" s="59"/>
      <c r="RHS173" s="59"/>
      <c r="RHT173" s="59"/>
      <c r="RHU173" s="59"/>
      <c r="RHV173" s="59"/>
      <c r="RHW173" s="59"/>
      <c r="RHX173" s="59"/>
      <c r="RHY173" s="59"/>
      <c r="RHZ173" s="59"/>
      <c r="RIA173" s="59"/>
      <c r="RIB173" s="59"/>
      <c r="RIC173" s="59"/>
      <c r="RID173" s="59"/>
      <c r="RIE173" s="59"/>
      <c r="RIF173" s="59"/>
      <c r="RIG173" s="59"/>
      <c r="RIH173" s="59"/>
      <c r="RII173" s="59"/>
      <c r="RIJ173" s="59"/>
      <c r="RIK173" s="59"/>
      <c r="RIL173" s="59"/>
      <c r="RIM173" s="59"/>
      <c r="RIN173" s="59"/>
      <c r="RIO173" s="59"/>
      <c r="RIP173" s="59"/>
      <c r="RIQ173" s="59"/>
      <c r="RIR173" s="59"/>
      <c r="RIS173" s="59"/>
      <c r="RIT173" s="59"/>
      <c r="RIU173" s="59"/>
      <c r="RIV173" s="59"/>
      <c r="RIW173" s="59"/>
      <c r="RIX173" s="59"/>
      <c r="RIY173" s="59"/>
      <c r="RIZ173" s="59"/>
      <c r="RJA173" s="59"/>
      <c r="RJB173" s="59"/>
      <c r="RJC173" s="59"/>
      <c r="RJD173" s="59"/>
      <c r="RJE173" s="59"/>
      <c r="RJF173" s="59"/>
      <c r="RJG173" s="59"/>
      <c r="RJH173" s="59"/>
      <c r="RJI173" s="59"/>
      <c r="RJJ173" s="59"/>
      <c r="RJK173" s="59"/>
      <c r="RJL173" s="59"/>
      <c r="RJM173" s="59"/>
      <c r="RJN173" s="59"/>
      <c r="RJO173" s="59"/>
      <c r="RJP173" s="59"/>
      <c r="RJQ173" s="59"/>
      <c r="RJR173" s="59"/>
      <c r="RJS173" s="59"/>
      <c r="RJT173" s="59"/>
      <c r="RJU173" s="59"/>
      <c r="RJV173" s="59"/>
      <c r="RJW173" s="59"/>
      <c r="RJX173" s="59"/>
      <c r="RJY173" s="59"/>
      <c r="RJZ173" s="59"/>
      <c r="RKA173" s="59"/>
      <c r="RKB173" s="59"/>
      <c r="RKC173" s="59"/>
      <c r="RKD173" s="59"/>
      <c r="RKE173" s="59"/>
      <c r="RKF173" s="59"/>
      <c r="RKG173" s="59"/>
      <c r="RKH173" s="59"/>
      <c r="RKI173" s="59"/>
      <c r="RKJ173" s="59"/>
      <c r="RKK173" s="59"/>
      <c r="RKL173" s="59"/>
      <c r="RKM173" s="59"/>
      <c r="RKN173" s="59"/>
      <c r="RKO173" s="59"/>
      <c r="RKP173" s="59"/>
      <c r="RKQ173" s="59"/>
      <c r="RKR173" s="59"/>
      <c r="RKS173" s="59"/>
      <c r="RKT173" s="59"/>
      <c r="RKU173" s="59"/>
      <c r="RKV173" s="59"/>
      <c r="RKW173" s="59"/>
      <c r="RKX173" s="59"/>
      <c r="RKY173" s="59"/>
      <c r="RKZ173" s="59"/>
      <c r="RLA173" s="59"/>
      <c r="RLB173" s="59"/>
      <c r="RLC173" s="59"/>
      <c r="RLD173" s="59"/>
      <c r="RLE173" s="59"/>
      <c r="RLF173" s="59"/>
      <c r="RLG173" s="59"/>
      <c r="RLH173" s="59"/>
      <c r="RLI173" s="59"/>
      <c r="RLJ173" s="59"/>
      <c r="RLK173" s="59"/>
      <c r="RLL173" s="59"/>
      <c r="RLM173" s="59"/>
      <c r="RLN173" s="59"/>
      <c r="RLO173" s="59"/>
      <c r="RLP173" s="59"/>
      <c r="RLQ173" s="59"/>
      <c r="RLR173" s="59"/>
      <c r="RLS173" s="59"/>
      <c r="RLT173" s="59"/>
      <c r="RLU173" s="59"/>
      <c r="RLV173" s="59"/>
      <c r="RLW173" s="59"/>
      <c r="RLX173" s="59"/>
      <c r="RLY173" s="59"/>
      <c r="RLZ173" s="59"/>
      <c r="RMA173" s="59"/>
      <c r="RMB173" s="59"/>
      <c r="RMC173" s="59"/>
      <c r="RMD173" s="59"/>
      <c r="RME173" s="59"/>
      <c r="RMF173" s="59"/>
      <c r="RMG173" s="59"/>
      <c r="RMH173" s="59"/>
      <c r="RMI173" s="59"/>
      <c r="RMJ173" s="59"/>
      <c r="RMK173" s="59"/>
      <c r="RML173" s="59"/>
      <c r="RMM173" s="59"/>
      <c r="RMN173" s="59"/>
      <c r="RMO173" s="59"/>
      <c r="RMP173" s="59"/>
      <c r="RMQ173" s="59"/>
      <c r="RMR173" s="59"/>
      <c r="RMS173" s="59"/>
      <c r="RMT173" s="59"/>
      <c r="RMU173" s="59"/>
      <c r="RMV173" s="59"/>
      <c r="RMW173" s="59"/>
      <c r="RMX173" s="59"/>
      <c r="RMY173" s="59"/>
      <c r="RMZ173" s="59"/>
      <c r="RNA173" s="59"/>
      <c r="RNB173" s="59"/>
      <c r="RNC173" s="59"/>
      <c r="RND173" s="59"/>
      <c r="RNE173" s="59"/>
      <c r="RNF173" s="59"/>
      <c r="RNG173" s="59"/>
      <c r="RNH173" s="59"/>
      <c r="RNI173" s="59"/>
      <c r="RNJ173" s="59"/>
      <c r="RNK173" s="59"/>
      <c r="RNL173" s="59"/>
      <c r="RNM173" s="59"/>
      <c r="RNN173" s="59"/>
      <c r="RNO173" s="59"/>
      <c r="RNP173" s="59"/>
      <c r="RNQ173" s="59"/>
      <c r="RNR173" s="59"/>
      <c r="RNS173" s="59"/>
      <c r="RNT173" s="59"/>
      <c r="RNU173" s="59"/>
      <c r="RNV173" s="59"/>
      <c r="RNW173" s="59"/>
      <c r="RNX173" s="59"/>
      <c r="RNY173" s="59"/>
      <c r="RNZ173" s="59"/>
      <c r="ROA173" s="59"/>
      <c r="ROB173" s="59"/>
      <c r="ROC173" s="59"/>
      <c r="ROD173" s="59"/>
      <c r="ROE173" s="59"/>
      <c r="ROF173" s="59"/>
      <c r="ROG173" s="59"/>
      <c r="ROH173" s="59"/>
      <c r="ROI173" s="59"/>
      <c r="ROJ173" s="59"/>
      <c r="ROK173" s="59"/>
      <c r="ROL173" s="59"/>
      <c r="ROM173" s="59"/>
      <c r="RON173" s="59"/>
      <c r="ROO173" s="59"/>
      <c r="ROP173" s="59"/>
      <c r="ROQ173" s="59"/>
      <c r="ROR173" s="59"/>
      <c r="ROS173" s="59"/>
      <c r="ROT173" s="59"/>
      <c r="ROU173" s="59"/>
      <c r="ROV173" s="59"/>
      <c r="ROW173" s="59"/>
      <c r="ROX173" s="59"/>
      <c r="ROY173" s="59"/>
      <c r="ROZ173" s="59"/>
      <c r="RPA173" s="59"/>
      <c r="RPB173" s="59"/>
      <c r="RPC173" s="59"/>
      <c r="RPD173" s="59"/>
      <c r="RPE173" s="59"/>
      <c r="RPF173" s="59"/>
      <c r="RPG173" s="59"/>
      <c r="RPH173" s="59"/>
      <c r="RPI173" s="59"/>
      <c r="RPJ173" s="59"/>
      <c r="RPK173" s="59"/>
      <c r="RPL173" s="59"/>
      <c r="RPM173" s="59"/>
      <c r="RPN173" s="59"/>
      <c r="RPO173" s="59"/>
      <c r="RPP173" s="59"/>
      <c r="RPQ173" s="59"/>
      <c r="RPR173" s="59"/>
      <c r="RPS173" s="59"/>
      <c r="RPT173" s="59"/>
      <c r="RPU173" s="59"/>
      <c r="RPV173" s="59"/>
      <c r="RPW173" s="59"/>
      <c r="RPX173" s="59"/>
      <c r="RPY173" s="59"/>
      <c r="RPZ173" s="59"/>
      <c r="RQA173" s="59"/>
      <c r="RQB173" s="59"/>
      <c r="RQC173" s="59"/>
      <c r="RQD173" s="59"/>
      <c r="RQE173" s="59"/>
      <c r="RQF173" s="59"/>
      <c r="RQG173" s="59"/>
      <c r="RQH173" s="59"/>
      <c r="RQI173" s="59"/>
      <c r="RQJ173" s="59"/>
      <c r="RQK173" s="59"/>
      <c r="RQL173" s="59"/>
      <c r="RQM173" s="59"/>
      <c r="RQN173" s="59"/>
      <c r="RQO173" s="59"/>
      <c r="RQP173" s="59"/>
      <c r="RQQ173" s="59"/>
      <c r="RQR173" s="59"/>
      <c r="RQS173" s="59"/>
      <c r="RQT173" s="59"/>
      <c r="RQU173" s="59"/>
      <c r="RQV173" s="59"/>
      <c r="RQW173" s="59"/>
      <c r="RQX173" s="59"/>
      <c r="RQY173" s="59"/>
      <c r="RQZ173" s="59"/>
      <c r="RRA173" s="59"/>
      <c r="RRB173" s="59"/>
      <c r="RRC173" s="59"/>
      <c r="RRD173" s="59"/>
      <c r="RRE173" s="59"/>
      <c r="RRF173" s="59"/>
      <c r="RRG173" s="59"/>
      <c r="RRH173" s="59"/>
      <c r="RRI173" s="59"/>
      <c r="RRJ173" s="59"/>
      <c r="RRK173" s="59"/>
      <c r="RRL173" s="59"/>
      <c r="RRM173" s="59"/>
      <c r="RRN173" s="59"/>
      <c r="RRO173" s="59"/>
      <c r="RRP173" s="59"/>
      <c r="RRQ173" s="59"/>
      <c r="RRR173" s="59"/>
      <c r="RRS173" s="59"/>
      <c r="RRT173" s="59"/>
      <c r="RRU173" s="59"/>
      <c r="RRV173" s="59"/>
      <c r="RRW173" s="59"/>
      <c r="RRX173" s="59"/>
      <c r="RRY173" s="59"/>
      <c r="RRZ173" s="59"/>
      <c r="RSA173" s="59"/>
      <c r="RSB173" s="59"/>
      <c r="RSC173" s="59"/>
      <c r="RSD173" s="59"/>
      <c r="RSE173" s="59"/>
      <c r="RSF173" s="59"/>
      <c r="RSG173" s="59"/>
      <c r="RSH173" s="59"/>
      <c r="RSI173" s="59"/>
      <c r="RSJ173" s="59"/>
      <c r="RSK173" s="59"/>
      <c r="RSL173" s="59"/>
      <c r="RSM173" s="59"/>
      <c r="RSN173" s="59"/>
      <c r="RSO173" s="59"/>
      <c r="RSP173" s="59"/>
      <c r="RSQ173" s="59"/>
      <c r="RSR173" s="59"/>
      <c r="RSS173" s="59"/>
      <c r="RST173" s="59"/>
      <c r="RSU173" s="59"/>
      <c r="RSV173" s="59"/>
      <c r="RSW173" s="59"/>
      <c r="RSX173" s="59"/>
      <c r="RSY173" s="59"/>
      <c r="RSZ173" s="59"/>
      <c r="RTA173" s="59"/>
      <c r="RTB173" s="59"/>
      <c r="RTC173" s="59"/>
      <c r="RTD173" s="59"/>
      <c r="RTE173" s="59"/>
      <c r="RTF173" s="59"/>
      <c r="RTG173" s="59"/>
      <c r="RTH173" s="59"/>
      <c r="RTI173" s="59"/>
      <c r="RTJ173" s="59"/>
      <c r="RTK173" s="59"/>
      <c r="RTL173" s="59"/>
      <c r="RTM173" s="59"/>
      <c r="RTN173" s="59"/>
      <c r="RTO173" s="59"/>
      <c r="RTP173" s="59"/>
      <c r="RTQ173" s="59"/>
      <c r="RTR173" s="59"/>
      <c r="RTS173" s="59"/>
      <c r="RTT173" s="59"/>
      <c r="RTU173" s="59"/>
      <c r="RTV173" s="59"/>
      <c r="RTW173" s="59"/>
      <c r="RTX173" s="59"/>
      <c r="RTY173" s="59"/>
      <c r="RTZ173" s="59"/>
      <c r="RUA173" s="59"/>
      <c r="RUB173" s="59"/>
      <c r="RUC173" s="59"/>
      <c r="RUD173" s="59"/>
      <c r="RUE173" s="59"/>
      <c r="RUF173" s="59"/>
      <c r="RUG173" s="59"/>
      <c r="RUH173" s="59"/>
      <c r="RUI173" s="59"/>
      <c r="RUJ173" s="59"/>
      <c r="RUK173" s="59"/>
      <c r="RUL173" s="59"/>
      <c r="RUM173" s="59"/>
      <c r="RUN173" s="59"/>
      <c r="RUO173" s="59"/>
      <c r="RUP173" s="59"/>
      <c r="RUQ173" s="59"/>
      <c r="RUR173" s="59"/>
      <c r="RUS173" s="59"/>
      <c r="RUT173" s="59"/>
      <c r="RUU173" s="59"/>
      <c r="RUV173" s="59"/>
      <c r="RUW173" s="59"/>
      <c r="RUX173" s="59"/>
      <c r="RUY173" s="59"/>
      <c r="RUZ173" s="59"/>
      <c r="RVA173" s="59"/>
      <c r="RVB173" s="59"/>
      <c r="RVC173" s="59"/>
      <c r="RVD173" s="59"/>
      <c r="RVE173" s="59"/>
      <c r="RVF173" s="59"/>
      <c r="RVG173" s="59"/>
      <c r="RVH173" s="59"/>
      <c r="RVI173" s="59"/>
      <c r="RVJ173" s="59"/>
      <c r="RVK173" s="59"/>
      <c r="RVL173" s="59"/>
      <c r="RVM173" s="59"/>
      <c r="RVN173" s="59"/>
      <c r="RVO173" s="59"/>
      <c r="RVP173" s="59"/>
      <c r="RVQ173" s="59"/>
      <c r="RVR173" s="59"/>
      <c r="RVS173" s="59"/>
      <c r="RVT173" s="59"/>
      <c r="RVU173" s="59"/>
      <c r="RVV173" s="59"/>
      <c r="RVW173" s="59"/>
      <c r="RVX173" s="59"/>
      <c r="RVY173" s="59"/>
      <c r="RVZ173" s="59"/>
      <c r="RWA173" s="59"/>
      <c r="RWB173" s="59"/>
      <c r="RWC173" s="59"/>
      <c r="RWD173" s="59"/>
      <c r="RWE173" s="59"/>
      <c r="RWF173" s="59"/>
      <c r="RWG173" s="59"/>
      <c r="RWH173" s="59"/>
      <c r="RWI173" s="59"/>
      <c r="RWJ173" s="59"/>
      <c r="RWK173" s="59"/>
      <c r="RWL173" s="59"/>
      <c r="RWM173" s="59"/>
      <c r="RWN173" s="59"/>
      <c r="RWO173" s="59"/>
      <c r="RWP173" s="59"/>
      <c r="RWQ173" s="59"/>
      <c r="RWR173" s="59"/>
      <c r="RWS173" s="59"/>
      <c r="RWT173" s="59"/>
      <c r="RWU173" s="59"/>
      <c r="RWV173" s="59"/>
      <c r="RWW173" s="59"/>
      <c r="RWX173" s="59"/>
      <c r="RWY173" s="59"/>
      <c r="RWZ173" s="59"/>
      <c r="RXA173" s="59"/>
      <c r="RXB173" s="59"/>
      <c r="RXC173" s="59"/>
      <c r="RXD173" s="59"/>
      <c r="RXE173" s="59"/>
      <c r="RXF173" s="59"/>
      <c r="RXG173" s="59"/>
      <c r="RXH173" s="59"/>
      <c r="RXI173" s="59"/>
      <c r="RXJ173" s="59"/>
      <c r="RXK173" s="59"/>
      <c r="RXL173" s="59"/>
      <c r="RXM173" s="59"/>
      <c r="RXN173" s="59"/>
      <c r="RXO173" s="59"/>
      <c r="RXP173" s="59"/>
      <c r="RXQ173" s="59"/>
      <c r="RXR173" s="59"/>
      <c r="RXS173" s="59"/>
      <c r="RXT173" s="59"/>
      <c r="RXU173" s="59"/>
      <c r="RXV173" s="59"/>
      <c r="RXW173" s="59"/>
      <c r="RXX173" s="59"/>
      <c r="RXY173" s="59"/>
      <c r="RXZ173" s="59"/>
      <c r="RYA173" s="59"/>
      <c r="RYB173" s="59"/>
      <c r="RYC173" s="59"/>
      <c r="RYD173" s="59"/>
      <c r="RYE173" s="59"/>
      <c r="RYF173" s="59"/>
      <c r="RYG173" s="59"/>
      <c r="RYH173" s="59"/>
      <c r="RYI173" s="59"/>
      <c r="RYJ173" s="59"/>
      <c r="RYK173" s="59"/>
      <c r="RYL173" s="59"/>
      <c r="RYM173" s="59"/>
      <c r="RYN173" s="59"/>
      <c r="RYO173" s="59"/>
      <c r="RYP173" s="59"/>
      <c r="RYQ173" s="59"/>
      <c r="RYR173" s="59"/>
      <c r="RYS173" s="59"/>
      <c r="RYT173" s="59"/>
      <c r="RYU173" s="59"/>
      <c r="RYV173" s="59"/>
      <c r="RYW173" s="59"/>
      <c r="RYX173" s="59"/>
      <c r="RYY173" s="59"/>
      <c r="RYZ173" s="59"/>
      <c r="RZA173" s="59"/>
      <c r="RZB173" s="59"/>
      <c r="RZC173" s="59"/>
      <c r="RZD173" s="59"/>
      <c r="RZE173" s="59"/>
      <c r="RZF173" s="59"/>
      <c r="RZG173" s="59"/>
      <c r="RZH173" s="59"/>
      <c r="RZI173" s="59"/>
      <c r="RZJ173" s="59"/>
      <c r="RZK173" s="59"/>
      <c r="RZL173" s="59"/>
      <c r="RZM173" s="59"/>
      <c r="RZN173" s="59"/>
      <c r="RZO173" s="59"/>
      <c r="RZP173" s="59"/>
      <c r="RZQ173" s="59"/>
      <c r="RZR173" s="59"/>
      <c r="RZS173" s="59"/>
      <c r="RZT173" s="59"/>
      <c r="RZU173" s="59"/>
      <c r="RZV173" s="59"/>
      <c r="RZW173" s="59"/>
      <c r="RZX173" s="59"/>
      <c r="RZY173" s="59"/>
      <c r="RZZ173" s="59"/>
      <c r="SAA173" s="59"/>
      <c r="SAB173" s="59"/>
      <c r="SAC173" s="59"/>
      <c r="SAD173" s="59"/>
      <c r="SAE173" s="59"/>
      <c r="SAF173" s="59"/>
      <c r="SAG173" s="59"/>
      <c r="SAH173" s="59"/>
      <c r="SAI173" s="59"/>
      <c r="SAJ173" s="59"/>
      <c r="SAK173" s="59"/>
      <c r="SAL173" s="59"/>
      <c r="SAM173" s="59"/>
      <c r="SAN173" s="59"/>
      <c r="SAO173" s="59"/>
      <c r="SAP173" s="59"/>
      <c r="SAQ173" s="59"/>
      <c r="SAR173" s="59"/>
      <c r="SAS173" s="59"/>
      <c r="SAT173" s="59"/>
      <c r="SAU173" s="59"/>
      <c r="SAV173" s="59"/>
      <c r="SAW173" s="59"/>
      <c r="SAX173" s="59"/>
      <c r="SAY173" s="59"/>
      <c r="SAZ173" s="59"/>
      <c r="SBA173" s="59"/>
      <c r="SBB173" s="59"/>
      <c r="SBC173" s="59"/>
      <c r="SBD173" s="59"/>
      <c r="SBE173" s="59"/>
      <c r="SBF173" s="59"/>
      <c r="SBG173" s="59"/>
      <c r="SBH173" s="59"/>
      <c r="SBI173" s="59"/>
      <c r="SBJ173" s="59"/>
      <c r="SBK173" s="59"/>
      <c r="SBL173" s="59"/>
      <c r="SBM173" s="59"/>
      <c r="SBN173" s="59"/>
      <c r="SBO173" s="59"/>
      <c r="SBP173" s="59"/>
      <c r="SBQ173" s="59"/>
      <c r="SBR173" s="59"/>
      <c r="SBS173" s="59"/>
      <c r="SBT173" s="59"/>
      <c r="SBU173" s="59"/>
      <c r="SBV173" s="59"/>
      <c r="SBW173" s="59"/>
      <c r="SBX173" s="59"/>
      <c r="SBY173" s="59"/>
      <c r="SBZ173" s="59"/>
      <c r="SCA173" s="59"/>
      <c r="SCB173" s="59"/>
      <c r="SCC173" s="59"/>
      <c r="SCD173" s="59"/>
      <c r="SCE173" s="59"/>
      <c r="SCF173" s="59"/>
      <c r="SCG173" s="59"/>
      <c r="SCH173" s="59"/>
      <c r="SCI173" s="59"/>
      <c r="SCJ173" s="59"/>
      <c r="SCK173" s="59"/>
      <c r="SCL173" s="59"/>
      <c r="SCM173" s="59"/>
      <c r="SCN173" s="59"/>
      <c r="SCO173" s="59"/>
      <c r="SCP173" s="59"/>
      <c r="SCQ173" s="59"/>
      <c r="SCR173" s="59"/>
      <c r="SCS173" s="59"/>
      <c r="SCT173" s="59"/>
      <c r="SCU173" s="59"/>
      <c r="SCV173" s="59"/>
      <c r="SCW173" s="59"/>
      <c r="SCX173" s="59"/>
      <c r="SCY173" s="59"/>
      <c r="SCZ173" s="59"/>
      <c r="SDA173" s="59"/>
      <c r="SDB173" s="59"/>
      <c r="SDC173" s="59"/>
      <c r="SDD173" s="59"/>
      <c r="SDE173" s="59"/>
      <c r="SDF173" s="59"/>
      <c r="SDG173" s="59"/>
      <c r="SDH173" s="59"/>
      <c r="SDI173" s="59"/>
      <c r="SDJ173" s="59"/>
      <c r="SDK173" s="59"/>
      <c r="SDL173" s="59"/>
      <c r="SDM173" s="59"/>
      <c r="SDN173" s="59"/>
      <c r="SDO173" s="59"/>
      <c r="SDP173" s="59"/>
      <c r="SDQ173" s="59"/>
      <c r="SDR173" s="59"/>
      <c r="SDS173" s="59"/>
      <c r="SDT173" s="59"/>
      <c r="SDU173" s="59"/>
      <c r="SDV173" s="59"/>
      <c r="SDW173" s="59"/>
      <c r="SDX173" s="59"/>
      <c r="SDY173" s="59"/>
      <c r="SDZ173" s="59"/>
      <c r="SEA173" s="59"/>
      <c r="SEB173" s="59"/>
      <c r="SEC173" s="59"/>
      <c r="SED173" s="59"/>
      <c r="SEE173" s="59"/>
      <c r="SEF173" s="59"/>
      <c r="SEG173" s="59"/>
      <c r="SEH173" s="59"/>
      <c r="SEI173" s="59"/>
      <c r="SEJ173" s="59"/>
      <c r="SEK173" s="59"/>
      <c r="SEL173" s="59"/>
      <c r="SEM173" s="59"/>
      <c r="SEN173" s="59"/>
      <c r="SEO173" s="59"/>
      <c r="SEP173" s="59"/>
      <c r="SEQ173" s="59"/>
      <c r="SER173" s="59"/>
      <c r="SES173" s="59"/>
      <c r="SET173" s="59"/>
      <c r="SEU173" s="59"/>
      <c r="SEV173" s="59"/>
      <c r="SEW173" s="59"/>
      <c r="SEX173" s="59"/>
      <c r="SEY173" s="59"/>
      <c r="SEZ173" s="59"/>
      <c r="SFA173" s="59"/>
      <c r="SFB173" s="59"/>
      <c r="SFC173" s="59"/>
      <c r="SFD173" s="59"/>
      <c r="SFE173" s="59"/>
      <c r="SFF173" s="59"/>
      <c r="SFG173" s="59"/>
      <c r="SFH173" s="59"/>
      <c r="SFI173" s="59"/>
      <c r="SFJ173" s="59"/>
      <c r="SFK173" s="59"/>
      <c r="SFL173" s="59"/>
      <c r="SFM173" s="59"/>
      <c r="SFN173" s="59"/>
      <c r="SFO173" s="59"/>
      <c r="SFP173" s="59"/>
      <c r="SFQ173" s="59"/>
      <c r="SFR173" s="59"/>
      <c r="SFS173" s="59"/>
      <c r="SFT173" s="59"/>
      <c r="SFU173" s="59"/>
      <c r="SFV173" s="59"/>
      <c r="SFW173" s="59"/>
      <c r="SFX173" s="59"/>
      <c r="SFY173" s="59"/>
      <c r="SFZ173" s="59"/>
      <c r="SGA173" s="59"/>
      <c r="SGB173" s="59"/>
      <c r="SGC173" s="59"/>
      <c r="SGD173" s="59"/>
      <c r="SGE173" s="59"/>
      <c r="SGF173" s="59"/>
      <c r="SGG173" s="59"/>
      <c r="SGH173" s="59"/>
      <c r="SGI173" s="59"/>
      <c r="SGJ173" s="59"/>
      <c r="SGK173" s="59"/>
      <c r="SGL173" s="59"/>
      <c r="SGM173" s="59"/>
      <c r="SGN173" s="59"/>
      <c r="SGO173" s="59"/>
      <c r="SGP173" s="59"/>
      <c r="SGQ173" s="59"/>
      <c r="SGR173" s="59"/>
      <c r="SGS173" s="59"/>
      <c r="SGT173" s="59"/>
      <c r="SGU173" s="59"/>
      <c r="SGV173" s="59"/>
      <c r="SGW173" s="59"/>
      <c r="SGX173" s="59"/>
      <c r="SGY173" s="59"/>
      <c r="SGZ173" s="59"/>
      <c r="SHA173" s="59"/>
      <c r="SHB173" s="59"/>
      <c r="SHC173" s="59"/>
      <c r="SHD173" s="59"/>
      <c r="SHE173" s="59"/>
      <c r="SHF173" s="59"/>
      <c r="SHG173" s="59"/>
      <c r="SHH173" s="59"/>
      <c r="SHI173" s="59"/>
      <c r="SHJ173" s="59"/>
      <c r="SHK173" s="59"/>
      <c r="SHL173" s="59"/>
      <c r="SHM173" s="59"/>
      <c r="SHN173" s="59"/>
      <c r="SHO173" s="59"/>
      <c r="SHP173" s="59"/>
      <c r="SHQ173" s="59"/>
      <c r="SHR173" s="59"/>
      <c r="SHS173" s="59"/>
      <c r="SHT173" s="59"/>
      <c r="SHU173" s="59"/>
      <c r="SHV173" s="59"/>
      <c r="SHW173" s="59"/>
      <c r="SHX173" s="59"/>
      <c r="SHY173" s="59"/>
      <c r="SHZ173" s="59"/>
      <c r="SIA173" s="59"/>
      <c r="SIB173" s="59"/>
      <c r="SIC173" s="59"/>
      <c r="SID173" s="59"/>
      <c r="SIE173" s="59"/>
      <c r="SIF173" s="59"/>
      <c r="SIG173" s="59"/>
      <c r="SIH173" s="59"/>
      <c r="SII173" s="59"/>
      <c r="SIJ173" s="59"/>
      <c r="SIK173" s="59"/>
      <c r="SIL173" s="59"/>
      <c r="SIM173" s="59"/>
      <c r="SIN173" s="59"/>
      <c r="SIO173" s="59"/>
      <c r="SIP173" s="59"/>
      <c r="SIQ173" s="59"/>
      <c r="SIR173" s="59"/>
      <c r="SIS173" s="59"/>
      <c r="SIT173" s="59"/>
      <c r="SIU173" s="59"/>
      <c r="SIV173" s="59"/>
      <c r="SIW173" s="59"/>
      <c r="SIX173" s="59"/>
      <c r="SIY173" s="59"/>
      <c r="SIZ173" s="59"/>
      <c r="SJA173" s="59"/>
      <c r="SJB173" s="59"/>
      <c r="SJC173" s="59"/>
      <c r="SJD173" s="59"/>
      <c r="SJE173" s="59"/>
      <c r="SJF173" s="59"/>
      <c r="SJG173" s="59"/>
      <c r="SJH173" s="59"/>
      <c r="SJI173" s="59"/>
      <c r="SJJ173" s="59"/>
      <c r="SJK173" s="59"/>
      <c r="SJL173" s="59"/>
      <c r="SJM173" s="59"/>
      <c r="SJN173" s="59"/>
      <c r="SJO173" s="59"/>
      <c r="SJP173" s="59"/>
      <c r="SJQ173" s="59"/>
      <c r="SJR173" s="59"/>
      <c r="SJS173" s="59"/>
      <c r="SJT173" s="59"/>
      <c r="SJU173" s="59"/>
      <c r="SJV173" s="59"/>
      <c r="SJW173" s="59"/>
      <c r="SJX173" s="59"/>
      <c r="SJY173" s="59"/>
      <c r="SJZ173" s="59"/>
      <c r="SKA173" s="59"/>
      <c r="SKB173" s="59"/>
      <c r="SKC173" s="59"/>
      <c r="SKD173" s="59"/>
      <c r="SKE173" s="59"/>
      <c r="SKF173" s="59"/>
      <c r="SKG173" s="59"/>
      <c r="SKH173" s="59"/>
      <c r="SKI173" s="59"/>
      <c r="SKJ173" s="59"/>
      <c r="SKK173" s="59"/>
      <c r="SKL173" s="59"/>
      <c r="SKM173" s="59"/>
      <c r="SKN173" s="59"/>
      <c r="SKO173" s="59"/>
      <c r="SKP173" s="59"/>
      <c r="SKQ173" s="59"/>
      <c r="SKR173" s="59"/>
      <c r="SKS173" s="59"/>
      <c r="SKT173" s="59"/>
      <c r="SKU173" s="59"/>
      <c r="SKV173" s="59"/>
      <c r="SKW173" s="59"/>
      <c r="SKX173" s="59"/>
      <c r="SKY173" s="59"/>
      <c r="SKZ173" s="59"/>
      <c r="SLA173" s="59"/>
      <c r="SLB173" s="59"/>
      <c r="SLC173" s="59"/>
      <c r="SLD173" s="59"/>
      <c r="SLE173" s="59"/>
      <c r="SLF173" s="59"/>
      <c r="SLG173" s="59"/>
      <c r="SLH173" s="59"/>
      <c r="SLI173" s="59"/>
      <c r="SLJ173" s="59"/>
      <c r="SLK173" s="59"/>
      <c r="SLL173" s="59"/>
      <c r="SLM173" s="59"/>
      <c r="SLN173" s="59"/>
      <c r="SLO173" s="59"/>
      <c r="SLP173" s="59"/>
      <c r="SLQ173" s="59"/>
      <c r="SLR173" s="59"/>
      <c r="SLS173" s="59"/>
      <c r="SLT173" s="59"/>
      <c r="SLU173" s="59"/>
      <c r="SLV173" s="59"/>
      <c r="SLW173" s="59"/>
      <c r="SLX173" s="59"/>
      <c r="SLY173" s="59"/>
      <c r="SLZ173" s="59"/>
      <c r="SMA173" s="59"/>
      <c r="SMB173" s="59"/>
      <c r="SMC173" s="59"/>
      <c r="SMD173" s="59"/>
      <c r="SME173" s="59"/>
      <c r="SMF173" s="59"/>
      <c r="SMG173" s="59"/>
      <c r="SMH173" s="59"/>
      <c r="SMI173" s="59"/>
      <c r="SMJ173" s="59"/>
      <c r="SMK173" s="59"/>
      <c r="SML173" s="59"/>
      <c r="SMM173" s="59"/>
      <c r="SMN173" s="59"/>
      <c r="SMO173" s="59"/>
      <c r="SMP173" s="59"/>
      <c r="SMQ173" s="59"/>
      <c r="SMR173" s="59"/>
      <c r="SMS173" s="59"/>
      <c r="SMT173" s="59"/>
      <c r="SMU173" s="59"/>
      <c r="SMV173" s="59"/>
      <c r="SMW173" s="59"/>
      <c r="SMX173" s="59"/>
      <c r="SMY173" s="59"/>
      <c r="SMZ173" s="59"/>
      <c r="SNA173" s="59"/>
      <c r="SNB173" s="59"/>
      <c r="SNC173" s="59"/>
      <c r="SND173" s="59"/>
      <c r="SNE173" s="59"/>
      <c r="SNF173" s="59"/>
      <c r="SNG173" s="59"/>
      <c r="SNH173" s="59"/>
      <c r="SNI173" s="59"/>
      <c r="SNJ173" s="59"/>
      <c r="SNK173" s="59"/>
      <c r="SNL173" s="59"/>
      <c r="SNM173" s="59"/>
      <c r="SNN173" s="59"/>
      <c r="SNO173" s="59"/>
      <c r="SNP173" s="59"/>
      <c r="SNQ173" s="59"/>
      <c r="SNR173" s="59"/>
      <c r="SNS173" s="59"/>
      <c r="SNT173" s="59"/>
      <c r="SNU173" s="59"/>
      <c r="SNV173" s="59"/>
      <c r="SNW173" s="59"/>
      <c r="SNX173" s="59"/>
      <c r="SNY173" s="59"/>
      <c r="SNZ173" s="59"/>
      <c r="SOA173" s="59"/>
      <c r="SOB173" s="59"/>
      <c r="SOC173" s="59"/>
      <c r="SOD173" s="59"/>
      <c r="SOE173" s="59"/>
      <c r="SOF173" s="59"/>
      <c r="SOG173" s="59"/>
      <c r="SOH173" s="59"/>
      <c r="SOI173" s="59"/>
      <c r="SOJ173" s="59"/>
      <c r="SOK173" s="59"/>
      <c r="SOL173" s="59"/>
      <c r="SOM173" s="59"/>
      <c r="SON173" s="59"/>
      <c r="SOO173" s="59"/>
      <c r="SOP173" s="59"/>
      <c r="SOQ173" s="59"/>
      <c r="SOR173" s="59"/>
      <c r="SOS173" s="59"/>
      <c r="SOT173" s="59"/>
      <c r="SOU173" s="59"/>
      <c r="SOV173" s="59"/>
      <c r="SOW173" s="59"/>
      <c r="SOX173" s="59"/>
      <c r="SOY173" s="59"/>
      <c r="SOZ173" s="59"/>
      <c r="SPA173" s="59"/>
      <c r="SPB173" s="59"/>
      <c r="SPC173" s="59"/>
      <c r="SPD173" s="59"/>
      <c r="SPE173" s="59"/>
      <c r="SPF173" s="59"/>
      <c r="SPG173" s="59"/>
      <c r="SPH173" s="59"/>
      <c r="SPI173" s="59"/>
      <c r="SPJ173" s="59"/>
      <c r="SPK173" s="59"/>
      <c r="SPL173" s="59"/>
      <c r="SPM173" s="59"/>
      <c r="SPN173" s="59"/>
      <c r="SPO173" s="59"/>
      <c r="SPP173" s="59"/>
      <c r="SPQ173" s="59"/>
      <c r="SPR173" s="59"/>
      <c r="SPS173" s="59"/>
      <c r="SPT173" s="59"/>
      <c r="SPU173" s="59"/>
      <c r="SPV173" s="59"/>
      <c r="SPW173" s="59"/>
      <c r="SPX173" s="59"/>
      <c r="SPY173" s="59"/>
      <c r="SPZ173" s="59"/>
      <c r="SQA173" s="59"/>
      <c r="SQB173" s="59"/>
      <c r="SQC173" s="59"/>
      <c r="SQD173" s="59"/>
      <c r="SQE173" s="59"/>
      <c r="SQF173" s="59"/>
      <c r="SQG173" s="59"/>
      <c r="SQH173" s="59"/>
      <c r="SQI173" s="59"/>
      <c r="SQJ173" s="59"/>
      <c r="SQK173" s="59"/>
      <c r="SQL173" s="59"/>
      <c r="SQM173" s="59"/>
      <c r="SQN173" s="59"/>
      <c r="SQO173" s="59"/>
      <c r="SQP173" s="59"/>
      <c r="SQQ173" s="59"/>
      <c r="SQR173" s="59"/>
      <c r="SQS173" s="59"/>
      <c r="SQT173" s="59"/>
      <c r="SQU173" s="59"/>
      <c r="SQV173" s="59"/>
      <c r="SQW173" s="59"/>
      <c r="SQX173" s="59"/>
      <c r="SQY173" s="59"/>
      <c r="SQZ173" s="59"/>
      <c r="SRA173" s="59"/>
      <c r="SRB173" s="59"/>
      <c r="SRC173" s="59"/>
      <c r="SRD173" s="59"/>
      <c r="SRE173" s="59"/>
      <c r="SRF173" s="59"/>
      <c r="SRG173" s="59"/>
      <c r="SRH173" s="59"/>
      <c r="SRI173" s="59"/>
      <c r="SRJ173" s="59"/>
      <c r="SRK173" s="59"/>
      <c r="SRL173" s="59"/>
      <c r="SRM173" s="59"/>
      <c r="SRN173" s="59"/>
      <c r="SRO173" s="59"/>
      <c r="SRP173" s="59"/>
      <c r="SRQ173" s="59"/>
      <c r="SRR173" s="59"/>
      <c r="SRS173" s="59"/>
      <c r="SRT173" s="59"/>
      <c r="SRU173" s="59"/>
      <c r="SRV173" s="59"/>
      <c r="SRW173" s="59"/>
      <c r="SRX173" s="59"/>
      <c r="SRY173" s="59"/>
      <c r="SRZ173" s="59"/>
      <c r="SSA173" s="59"/>
      <c r="SSB173" s="59"/>
      <c r="SSC173" s="59"/>
      <c r="SSD173" s="59"/>
      <c r="SSE173" s="59"/>
      <c r="SSF173" s="59"/>
      <c r="SSG173" s="59"/>
      <c r="SSH173" s="59"/>
      <c r="SSI173" s="59"/>
      <c r="SSJ173" s="59"/>
      <c r="SSK173" s="59"/>
      <c r="SSL173" s="59"/>
      <c r="SSM173" s="59"/>
      <c r="SSN173" s="59"/>
      <c r="SSO173" s="59"/>
      <c r="SSP173" s="59"/>
      <c r="SSQ173" s="59"/>
      <c r="SSR173" s="59"/>
      <c r="SSS173" s="59"/>
      <c r="SST173" s="59"/>
      <c r="SSU173" s="59"/>
      <c r="SSV173" s="59"/>
      <c r="SSW173" s="59"/>
      <c r="SSX173" s="59"/>
      <c r="SSY173" s="59"/>
      <c r="SSZ173" s="59"/>
      <c r="STA173" s="59"/>
      <c r="STB173" s="59"/>
      <c r="STC173" s="59"/>
      <c r="STD173" s="59"/>
      <c r="STE173" s="59"/>
      <c r="STF173" s="59"/>
      <c r="STG173" s="59"/>
      <c r="STH173" s="59"/>
      <c r="STI173" s="59"/>
      <c r="STJ173" s="59"/>
      <c r="STK173" s="59"/>
      <c r="STL173" s="59"/>
      <c r="STM173" s="59"/>
      <c r="STN173" s="59"/>
      <c r="STO173" s="59"/>
      <c r="STP173" s="59"/>
      <c r="STQ173" s="59"/>
      <c r="STR173" s="59"/>
      <c r="STS173" s="59"/>
      <c r="STT173" s="59"/>
      <c r="STU173" s="59"/>
      <c r="STV173" s="59"/>
      <c r="STW173" s="59"/>
      <c r="STX173" s="59"/>
      <c r="STY173" s="59"/>
      <c r="STZ173" s="59"/>
      <c r="SUA173" s="59"/>
      <c r="SUB173" s="59"/>
      <c r="SUC173" s="59"/>
      <c r="SUD173" s="59"/>
      <c r="SUE173" s="59"/>
      <c r="SUF173" s="59"/>
      <c r="SUG173" s="59"/>
      <c r="SUH173" s="59"/>
      <c r="SUI173" s="59"/>
      <c r="SUJ173" s="59"/>
      <c r="SUK173" s="59"/>
      <c r="SUL173" s="59"/>
      <c r="SUM173" s="59"/>
      <c r="SUN173" s="59"/>
      <c r="SUO173" s="59"/>
      <c r="SUP173" s="59"/>
      <c r="SUQ173" s="59"/>
      <c r="SUR173" s="59"/>
      <c r="SUS173" s="59"/>
      <c r="SUT173" s="59"/>
      <c r="SUU173" s="59"/>
      <c r="SUV173" s="59"/>
      <c r="SUW173" s="59"/>
      <c r="SUX173" s="59"/>
      <c r="SUY173" s="59"/>
      <c r="SUZ173" s="59"/>
      <c r="SVA173" s="59"/>
      <c r="SVB173" s="59"/>
      <c r="SVC173" s="59"/>
      <c r="SVD173" s="59"/>
      <c r="SVE173" s="59"/>
      <c r="SVF173" s="59"/>
      <c r="SVG173" s="59"/>
      <c r="SVH173" s="59"/>
      <c r="SVI173" s="59"/>
      <c r="SVJ173" s="59"/>
      <c r="SVK173" s="59"/>
      <c r="SVL173" s="59"/>
      <c r="SVM173" s="59"/>
      <c r="SVN173" s="59"/>
      <c r="SVO173" s="59"/>
      <c r="SVP173" s="59"/>
      <c r="SVQ173" s="59"/>
      <c r="SVR173" s="59"/>
      <c r="SVS173" s="59"/>
      <c r="SVT173" s="59"/>
      <c r="SVU173" s="59"/>
      <c r="SVV173" s="59"/>
      <c r="SVW173" s="59"/>
      <c r="SVX173" s="59"/>
      <c r="SVY173" s="59"/>
      <c r="SVZ173" s="59"/>
      <c r="SWA173" s="59"/>
      <c r="SWB173" s="59"/>
      <c r="SWC173" s="59"/>
      <c r="SWD173" s="59"/>
      <c r="SWE173" s="59"/>
      <c r="SWF173" s="59"/>
      <c r="SWG173" s="59"/>
      <c r="SWH173" s="59"/>
      <c r="SWI173" s="59"/>
      <c r="SWJ173" s="59"/>
      <c r="SWK173" s="59"/>
      <c r="SWL173" s="59"/>
      <c r="SWM173" s="59"/>
      <c r="SWN173" s="59"/>
      <c r="SWO173" s="59"/>
      <c r="SWP173" s="59"/>
      <c r="SWQ173" s="59"/>
      <c r="SWR173" s="59"/>
      <c r="SWS173" s="59"/>
      <c r="SWT173" s="59"/>
      <c r="SWU173" s="59"/>
      <c r="SWV173" s="59"/>
      <c r="SWW173" s="59"/>
      <c r="SWX173" s="59"/>
      <c r="SWY173" s="59"/>
      <c r="SWZ173" s="59"/>
      <c r="SXA173" s="59"/>
      <c r="SXB173" s="59"/>
      <c r="SXC173" s="59"/>
      <c r="SXD173" s="59"/>
      <c r="SXE173" s="59"/>
      <c r="SXF173" s="59"/>
      <c r="SXG173" s="59"/>
      <c r="SXH173" s="59"/>
      <c r="SXI173" s="59"/>
      <c r="SXJ173" s="59"/>
      <c r="SXK173" s="59"/>
      <c r="SXL173" s="59"/>
      <c r="SXM173" s="59"/>
      <c r="SXN173" s="59"/>
      <c r="SXO173" s="59"/>
      <c r="SXP173" s="59"/>
      <c r="SXQ173" s="59"/>
      <c r="SXR173" s="59"/>
      <c r="SXS173" s="59"/>
      <c r="SXT173" s="59"/>
      <c r="SXU173" s="59"/>
      <c r="SXV173" s="59"/>
      <c r="SXW173" s="59"/>
      <c r="SXX173" s="59"/>
      <c r="SXY173" s="59"/>
      <c r="SXZ173" s="59"/>
      <c r="SYA173" s="59"/>
      <c r="SYB173" s="59"/>
      <c r="SYC173" s="59"/>
      <c r="SYD173" s="59"/>
      <c r="SYE173" s="59"/>
      <c r="SYF173" s="59"/>
      <c r="SYG173" s="59"/>
      <c r="SYH173" s="59"/>
      <c r="SYI173" s="59"/>
      <c r="SYJ173" s="59"/>
      <c r="SYK173" s="59"/>
      <c r="SYL173" s="59"/>
      <c r="SYM173" s="59"/>
      <c r="SYN173" s="59"/>
      <c r="SYO173" s="59"/>
      <c r="SYP173" s="59"/>
      <c r="SYQ173" s="59"/>
      <c r="SYR173" s="59"/>
      <c r="SYS173" s="59"/>
      <c r="SYT173" s="59"/>
      <c r="SYU173" s="59"/>
      <c r="SYV173" s="59"/>
      <c r="SYW173" s="59"/>
      <c r="SYX173" s="59"/>
      <c r="SYY173" s="59"/>
      <c r="SYZ173" s="59"/>
      <c r="SZA173" s="59"/>
      <c r="SZB173" s="59"/>
      <c r="SZC173" s="59"/>
      <c r="SZD173" s="59"/>
      <c r="SZE173" s="59"/>
      <c r="SZF173" s="59"/>
      <c r="SZG173" s="59"/>
      <c r="SZH173" s="59"/>
      <c r="SZI173" s="59"/>
      <c r="SZJ173" s="59"/>
      <c r="SZK173" s="59"/>
      <c r="SZL173" s="59"/>
      <c r="SZM173" s="59"/>
      <c r="SZN173" s="59"/>
      <c r="SZO173" s="59"/>
      <c r="SZP173" s="59"/>
      <c r="SZQ173" s="59"/>
      <c r="SZR173" s="59"/>
      <c r="SZS173" s="59"/>
      <c r="SZT173" s="59"/>
      <c r="SZU173" s="59"/>
      <c r="SZV173" s="59"/>
      <c r="SZW173" s="59"/>
      <c r="SZX173" s="59"/>
      <c r="SZY173" s="59"/>
      <c r="SZZ173" s="59"/>
      <c r="TAA173" s="59"/>
      <c r="TAB173" s="59"/>
      <c r="TAC173" s="59"/>
      <c r="TAD173" s="59"/>
      <c r="TAE173" s="59"/>
      <c r="TAF173" s="59"/>
      <c r="TAG173" s="59"/>
      <c r="TAH173" s="59"/>
      <c r="TAI173" s="59"/>
      <c r="TAJ173" s="59"/>
      <c r="TAK173" s="59"/>
      <c r="TAL173" s="59"/>
      <c r="TAM173" s="59"/>
      <c r="TAN173" s="59"/>
      <c r="TAO173" s="59"/>
      <c r="TAP173" s="59"/>
      <c r="TAQ173" s="59"/>
      <c r="TAR173" s="59"/>
      <c r="TAS173" s="59"/>
      <c r="TAT173" s="59"/>
      <c r="TAU173" s="59"/>
      <c r="TAV173" s="59"/>
      <c r="TAW173" s="59"/>
      <c r="TAX173" s="59"/>
      <c r="TAY173" s="59"/>
      <c r="TAZ173" s="59"/>
      <c r="TBA173" s="59"/>
      <c r="TBB173" s="59"/>
      <c r="TBC173" s="59"/>
      <c r="TBD173" s="59"/>
      <c r="TBE173" s="59"/>
      <c r="TBF173" s="59"/>
      <c r="TBG173" s="59"/>
      <c r="TBH173" s="59"/>
      <c r="TBI173" s="59"/>
      <c r="TBJ173" s="59"/>
      <c r="TBK173" s="59"/>
      <c r="TBL173" s="59"/>
      <c r="TBM173" s="59"/>
      <c r="TBN173" s="59"/>
      <c r="TBO173" s="59"/>
      <c r="TBP173" s="59"/>
      <c r="TBQ173" s="59"/>
      <c r="TBR173" s="59"/>
      <c r="TBS173" s="59"/>
      <c r="TBT173" s="59"/>
      <c r="TBU173" s="59"/>
      <c r="TBV173" s="59"/>
      <c r="TBW173" s="59"/>
      <c r="TBX173" s="59"/>
      <c r="TBY173" s="59"/>
      <c r="TBZ173" s="59"/>
      <c r="TCA173" s="59"/>
      <c r="TCB173" s="59"/>
      <c r="TCC173" s="59"/>
      <c r="TCD173" s="59"/>
      <c r="TCE173" s="59"/>
      <c r="TCF173" s="59"/>
      <c r="TCG173" s="59"/>
      <c r="TCH173" s="59"/>
      <c r="TCI173" s="59"/>
      <c r="TCJ173" s="59"/>
      <c r="TCK173" s="59"/>
      <c r="TCL173" s="59"/>
      <c r="TCM173" s="59"/>
      <c r="TCN173" s="59"/>
      <c r="TCO173" s="59"/>
      <c r="TCP173" s="59"/>
      <c r="TCQ173" s="59"/>
      <c r="TCR173" s="59"/>
      <c r="TCS173" s="59"/>
      <c r="TCT173" s="59"/>
      <c r="TCU173" s="59"/>
      <c r="TCV173" s="59"/>
      <c r="TCW173" s="59"/>
      <c r="TCX173" s="59"/>
      <c r="TCY173" s="59"/>
      <c r="TCZ173" s="59"/>
      <c r="TDA173" s="59"/>
      <c r="TDB173" s="59"/>
      <c r="TDC173" s="59"/>
      <c r="TDD173" s="59"/>
      <c r="TDE173" s="59"/>
      <c r="TDF173" s="59"/>
      <c r="TDG173" s="59"/>
      <c r="TDH173" s="59"/>
      <c r="TDI173" s="59"/>
      <c r="TDJ173" s="59"/>
      <c r="TDK173" s="59"/>
      <c r="TDL173" s="59"/>
      <c r="TDM173" s="59"/>
      <c r="TDN173" s="59"/>
      <c r="TDO173" s="59"/>
      <c r="TDP173" s="59"/>
      <c r="TDQ173" s="59"/>
      <c r="TDR173" s="59"/>
      <c r="TDS173" s="59"/>
      <c r="TDT173" s="59"/>
      <c r="TDU173" s="59"/>
      <c r="TDV173" s="59"/>
      <c r="TDW173" s="59"/>
      <c r="TDX173" s="59"/>
      <c r="TDY173" s="59"/>
      <c r="TDZ173" s="59"/>
      <c r="TEA173" s="59"/>
      <c r="TEB173" s="59"/>
      <c r="TEC173" s="59"/>
      <c r="TED173" s="59"/>
      <c r="TEE173" s="59"/>
      <c r="TEF173" s="59"/>
      <c r="TEG173" s="59"/>
      <c r="TEH173" s="59"/>
      <c r="TEI173" s="59"/>
      <c r="TEJ173" s="59"/>
      <c r="TEK173" s="59"/>
      <c r="TEL173" s="59"/>
      <c r="TEM173" s="59"/>
      <c r="TEN173" s="59"/>
      <c r="TEO173" s="59"/>
      <c r="TEP173" s="59"/>
      <c r="TEQ173" s="59"/>
      <c r="TER173" s="59"/>
      <c r="TES173" s="59"/>
      <c r="TET173" s="59"/>
      <c r="TEU173" s="59"/>
      <c r="TEV173" s="59"/>
      <c r="TEW173" s="59"/>
      <c r="TEX173" s="59"/>
      <c r="TEY173" s="59"/>
      <c r="TEZ173" s="59"/>
      <c r="TFA173" s="59"/>
      <c r="TFB173" s="59"/>
      <c r="TFC173" s="59"/>
      <c r="TFD173" s="59"/>
      <c r="TFE173" s="59"/>
      <c r="TFF173" s="59"/>
      <c r="TFG173" s="59"/>
      <c r="TFH173" s="59"/>
      <c r="TFI173" s="59"/>
      <c r="TFJ173" s="59"/>
      <c r="TFK173" s="59"/>
      <c r="TFL173" s="59"/>
      <c r="TFM173" s="59"/>
      <c r="TFN173" s="59"/>
      <c r="TFO173" s="59"/>
      <c r="TFP173" s="59"/>
      <c r="TFQ173" s="59"/>
      <c r="TFR173" s="59"/>
      <c r="TFS173" s="59"/>
      <c r="TFT173" s="59"/>
      <c r="TFU173" s="59"/>
      <c r="TFV173" s="59"/>
      <c r="TFW173" s="59"/>
      <c r="TFX173" s="59"/>
      <c r="TFY173" s="59"/>
      <c r="TFZ173" s="59"/>
      <c r="TGA173" s="59"/>
      <c r="TGB173" s="59"/>
      <c r="TGC173" s="59"/>
      <c r="TGD173" s="59"/>
      <c r="TGE173" s="59"/>
      <c r="TGF173" s="59"/>
      <c r="TGG173" s="59"/>
      <c r="TGH173" s="59"/>
      <c r="TGI173" s="59"/>
      <c r="TGJ173" s="59"/>
      <c r="TGK173" s="59"/>
      <c r="TGL173" s="59"/>
      <c r="TGM173" s="59"/>
      <c r="TGN173" s="59"/>
      <c r="TGO173" s="59"/>
      <c r="TGP173" s="59"/>
      <c r="TGQ173" s="59"/>
      <c r="TGR173" s="59"/>
      <c r="TGS173" s="59"/>
      <c r="TGT173" s="59"/>
      <c r="TGU173" s="59"/>
      <c r="TGV173" s="59"/>
      <c r="TGW173" s="59"/>
      <c r="TGX173" s="59"/>
      <c r="TGY173" s="59"/>
      <c r="TGZ173" s="59"/>
      <c r="THA173" s="59"/>
      <c r="THB173" s="59"/>
      <c r="THC173" s="59"/>
      <c r="THD173" s="59"/>
      <c r="THE173" s="59"/>
      <c r="THF173" s="59"/>
      <c r="THG173" s="59"/>
      <c r="THH173" s="59"/>
      <c r="THI173" s="59"/>
      <c r="THJ173" s="59"/>
      <c r="THK173" s="59"/>
      <c r="THL173" s="59"/>
      <c r="THM173" s="59"/>
      <c r="THN173" s="59"/>
      <c r="THO173" s="59"/>
      <c r="THP173" s="59"/>
      <c r="THQ173" s="59"/>
      <c r="THR173" s="59"/>
      <c r="THS173" s="59"/>
      <c r="THT173" s="59"/>
      <c r="THU173" s="59"/>
      <c r="THV173" s="59"/>
      <c r="THW173" s="59"/>
      <c r="THX173" s="59"/>
      <c r="THY173" s="59"/>
      <c r="THZ173" s="59"/>
      <c r="TIA173" s="59"/>
      <c r="TIB173" s="59"/>
      <c r="TIC173" s="59"/>
      <c r="TID173" s="59"/>
      <c r="TIE173" s="59"/>
      <c r="TIF173" s="59"/>
      <c r="TIG173" s="59"/>
      <c r="TIH173" s="59"/>
      <c r="TII173" s="59"/>
      <c r="TIJ173" s="59"/>
      <c r="TIK173" s="59"/>
      <c r="TIL173" s="59"/>
      <c r="TIM173" s="59"/>
      <c r="TIN173" s="59"/>
      <c r="TIO173" s="59"/>
      <c r="TIP173" s="59"/>
      <c r="TIQ173" s="59"/>
      <c r="TIR173" s="59"/>
      <c r="TIS173" s="59"/>
      <c r="TIT173" s="59"/>
      <c r="TIU173" s="59"/>
      <c r="TIV173" s="59"/>
      <c r="TIW173" s="59"/>
      <c r="TIX173" s="59"/>
      <c r="TIY173" s="59"/>
      <c r="TIZ173" s="59"/>
      <c r="TJA173" s="59"/>
      <c r="TJB173" s="59"/>
      <c r="TJC173" s="59"/>
      <c r="TJD173" s="59"/>
      <c r="TJE173" s="59"/>
      <c r="TJF173" s="59"/>
      <c r="TJG173" s="59"/>
      <c r="TJH173" s="59"/>
      <c r="TJI173" s="59"/>
      <c r="TJJ173" s="59"/>
      <c r="TJK173" s="59"/>
      <c r="TJL173" s="59"/>
      <c r="TJM173" s="59"/>
      <c r="TJN173" s="59"/>
      <c r="TJO173" s="59"/>
      <c r="TJP173" s="59"/>
      <c r="TJQ173" s="59"/>
      <c r="TJR173" s="59"/>
      <c r="TJS173" s="59"/>
      <c r="TJT173" s="59"/>
      <c r="TJU173" s="59"/>
      <c r="TJV173" s="59"/>
      <c r="TJW173" s="59"/>
      <c r="TJX173" s="59"/>
      <c r="TJY173" s="59"/>
      <c r="TJZ173" s="59"/>
      <c r="TKA173" s="59"/>
      <c r="TKB173" s="59"/>
      <c r="TKC173" s="59"/>
      <c r="TKD173" s="59"/>
      <c r="TKE173" s="59"/>
      <c r="TKF173" s="59"/>
      <c r="TKG173" s="59"/>
      <c r="TKH173" s="59"/>
      <c r="TKI173" s="59"/>
      <c r="TKJ173" s="59"/>
      <c r="TKK173" s="59"/>
      <c r="TKL173" s="59"/>
      <c r="TKM173" s="59"/>
      <c r="TKN173" s="59"/>
      <c r="TKO173" s="59"/>
      <c r="TKP173" s="59"/>
      <c r="TKQ173" s="59"/>
      <c r="TKR173" s="59"/>
      <c r="TKS173" s="59"/>
      <c r="TKT173" s="59"/>
      <c r="TKU173" s="59"/>
      <c r="TKV173" s="59"/>
      <c r="TKW173" s="59"/>
      <c r="TKX173" s="59"/>
      <c r="TKY173" s="59"/>
      <c r="TKZ173" s="59"/>
      <c r="TLA173" s="59"/>
      <c r="TLB173" s="59"/>
      <c r="TLC173" s="59"/>
      <c r="TLD173" s="59"/>
      <c r="TLE173" s="59"/>
      <c r="TLF173" s="59"/>
      <c r="TLG173" s="59"/>
      <c r="TLH173" s="59"/>
      <c r="TLI173" s="59"/>
      <c r="TLJ173" s="59"/>
      <c r="TLK173" s="59"/>
      <c r="TLL173" s="59"/>
      <c r="TLM173" s="59"/>
      <c r="TLN173" s="59"/>
      <c r="TLO173" s="59"/>
      <c r="TLP173" s="59"/>
      <c r="TLQ173" s="59"/>
      <c r="TLR173" s="59"/>
      <c r="TLS173" s="59"/>
      <c r="TLT173" s="59"/>
      <c r="TLU173" s="59"/>
      <c r="TLV173" s="59"/>
      <c r="TLW173" s="59"/>
      <c r="TLX173" s="59"/>
      <c r="TLY173" s="59"/>
      <c r="TLZ173" s="59"/>
      <c r="TMA173" s="59"/>
      <c r="TMB173" s="59"/>
      <c r="TMC173" s="59"/>
      <c r="TMD173" s="59"/>
      <c r="TME173" s="59"/>
      <c r="TMF173" s="59"/>
      <c r="TMG173" s="59"/>
      <c r="TMH173" s="59"/>
      <c r="TMI173" s="59"/>
      <c r="TMJ173" s="59"/>
      <c r="TMK173" s="59"/>
      <c r="TML173" s="59"/>
      <c r="TMM173" s="59"/>
      <c r="TMN173" s="59"/>
      <c r="TMO173" s="59"/>
      <c r="TMP173" s="59"/>
      <c r="TMQ173" s="59"/>
      <c r="TMR173" s="59"/>
      <c r="TMS173" s="59"/>
      <c r="TMT173" s="59"/>
      <c r="TMU173" s="59"/>
      <c r="TMV173" s="59"/>
      <c r="TMW173" s="59"/>
      <c r="TMX173" s="59"/>
      <c r="TMY173" s="59"/>
      <c r="TMZ173" s="59"/>
      <c r="TNA173" s="59"/>
      <c r="TNB173" s="59"/>
      <c r="TNC173" s="59"/>
      <c r="TND173" s="59"/>
      <c r="TNE173" s="59"/>
      <c r="TNF173" s="59"/>
      <c r="TNG173" s="59"/>
      <c r="TNH173" s="59"/>
      <c r="TNI173" s="59"/>
      <c r="TNJ173" s="59"/>
      <c r="TNK173" s="59"/>
      <c r="TNL173" s="59"/>
      <c r="TNM173" s="59"/>
      <c r="TNN173" s="59"/>
      <c r="TNO173" s="59"/>
      <c r="TNP173" s="59"/>
      <c r="TNQ173" s="59"/>
      <c r="TNR173" s="59"/>
      <c r="TNS173" s="59"/>
      <c r="TNT173" s="59"/>
      <c r="TNU173" s="59"/>
      <c r="TNV173" s="59"/>
      <c r="TNW173" s="59"/>
      <c r="TNX173" s="59"/>
      <c r="TNY173" s="59"/>
      <c r="TNZ173" s="59"/>
      <c r="TOA173" s="59"/>
      <c r="TOB173" s="59"/>
      <c r="TOC173" s="59"/>
      <c r="TOD173" s="59"/>
      <c r="TOE173" s="59"/>
      <c r="TOF173" s="59"/>
      <c r="TOG173" s="59"/>
      <c r="TOH173" s="59"/>
      <c r="TOI173" s="59"/>
      <c r="TOJ173" s="59"/>
      <c r="TOK173" s="59"/>
      <c r="TOL173" s="59"/>
      <c r="TOM173" s="59"/>
      <c r="TON173" s="59"/>
      <c r="TOO173" s="59"/>
      <c r="TOP173" s="59"/>
      <c r="TOQ173" s="59"/>
      <c r="TOR173" s="59"/>
      <c r="TOS173" s="59"/>
      <c r="TOT173" s="59"/>
      <c r="TOU173" s="59"/>
      <c r="TOV173" s="59"/>
      <c r="TOW173" s="59"/>
      <c r="TOX173" s="59"/>
      <c r="TOY173" s="59"/>
      <c r="TOZ173" s="59"/>
      <c r="TPA173" s="59"/>
      <c r="TPB173" s="59"/>
      <c r="TPC173" s="59"/>
      <c r="TPD173" s="59"/>
      <c r="TPE173" s="59"/>
      <c r="TPF173" s="59"/>
      <c r="TPG173" s="59"/>
      <c r="TPH173" s="59"/>
      <c r="TPI173" s="59"/>
      <c r="TPJ173" s="59"/>
      <c r="TPK173" s="59"/>
      <c r="TPL173" s="59"/>
      <c r="TPM173" s="59"/>
      <c r="TPN173" s="59"/>
      <c r="TPO173" s="59"/>
      <c r="TPP173" s="59"/>
      <c r="TPQ173" s="59"/>
      <c r="TPR173" s="59"/>
      <c r="TPS173" s="59"/>
      <c r="TPT173" s="59"/>
      <c r="TPU173" s="59"/>
      <c r="TPV173" s="59"/>
      <c r="TPW173" s="59"/>
      <c r="TPX173" s="59"/>
      <c r="TPY173" s="59"/>
      <c r="TPZ173" s="59"/>
      <c r="TQA173" s="59"/>
      <c r="TQB173" s="59"/>
      <c r="TQC173" s="59"/>
      <c r="TQD173" s="59"/>
      <c r="TQE173" s="59"/>
      <c r="TQF173" s="59"/>
      <c r="TQG173" s="59"/>
      <c r="TQH173" s="59"/>
      <c r="TQI173" s="59"/>
      <c r="TQJ173" s="59"/>
      <c r="TQK173" s="59"/>
      <c r="TQL173" s="59"/>
      <c r="TQM173" s="59"/>
      <c r="TQN173" s="59"/>
      <c r="TQO173" s="59"/>
      <c r="TQP173" s="59"/>
      <c r="TQQ173" s="59"/>
      <c r="TQR173" s="59"/>
      <c r="TQS173" s="59"/>
      <c r="TQT173" s="59"/>
      <c r="TQU173" s="59"/>
      <c r="TQV173" s="59"/>
      <c r="TQW173" s="59"/>
      <c r="TQX173" s="59"/>
      <c r="TQY173" s="59"/>
      <c r="TQZ173" s="59"/>
      <c r="TRA173" s="59"/>
      <c r="TRB173" s="59"/>
      <c r="TRC173" s="59"/>
      <c r="TRD173" s="59"/>
      <c r="TRE173" s="59"/>
      <c r="TRF173" s="59"/>
      <c r="TRG173" s="59"/>
      <c r="TRH173" s="59"/>
      <c r="TRI173" s="59"/>
      <c r="TRJ173" s="59"/>
      <c r="TRK173" s="59"/>
      <c r="TRL173" s="59"/>
      <c r="TRM173" s="59"/>
      <c r="TRN173" s="59"/>
      <c r="TRO173" s="59"/>
      <c r="TRP173" s="59"/>
      <c r="TRQ173" s="59"/>
      <c r="TRR173" s="59"/>
      <c r="TRS173" s="59"/>
      <c r="TRT173" s="59"/>
      <c r="TRU173" s="59"/>
      <c r="TRV173" s="59"/>
      <c r="TRW173" s="59"/>
      <c r="TRX173" s="59"/>
      <c r="TRY173" s="59"/>
      <c r="TRZ173" s="59"/>
      <c r="TSA173" s="59"/>
      <c r="TSB173" s="59"/>
      <c r="TSC173" s="59"/>
      <c r="TSD173" s="59"/>
      <c r="TSE173" s="59"/>
      <c r="TSF173" s="59"/>
      <c r="TSG173" s="59"/>
      <c r="TSH173" s="59"/>
      <c r="TSI173" s="59"/>
      <c r="TSJ173" s="59"/>
      <c r="TSK173" s="59"/>
      <c r="TSL173" s="59"/>
      <c r="TSM173" s="59"/>
      <c r="TSN173" s="59"/>
      <c r="TSO173" s="59"/>
      <c r="TSP173" s="59"/>
      <c r="TSQ173" s="59"/>
      <c r="TSR173" s="59"/>
      <c r="TSS173" s="59"/>
      <c r="TST173" s="59"/>
      <c r="TSU173" s="59"/>
      <c r="TSV173" s="59"/>
      <c r="TSW173" s="59"/>
      <c r="TSX173" s="59"/>
      <c r="TSY173" s="59"/>
      <c r="TSZ173" s="59"/>
      <c r="TTA173" s="59"/>
      <c r="TTB173" s="59"/>
      <c r="TTC173" s="59"/>
      <c r="TTD173" s="59"/>
      <c r="TTE173" s="59"/>
      <c r="TTF173" s="59"/>
      <c r="TTG173" s="59"/>
      <c r="TTH173" s="59"/>
      <c r="TTI173" s="59"/>
      <c r="TTJ173" s="59"/>
      <c r="TTK173" s="59"/>
      <c r="TTL173" s="59"/>
      <c r="TTM173" s="59"/>
      <c r="TTN173" s="59"/>
      <c r="TTO173" s="59"/>
      <c r="TTP173" s="59"/>
      <c r="TTQ173" s="59"/>
      <c r="TTR173" s="59"/>
      <c r="TTS173" s="59"/>
      <c r="TTT173" s="59"/>
      <c r="TTU173" s="59"/>
      <c r="TTV173" s="59"/>
      <c r="TTW173" s="59"/>
      <c r="TTX173" s="59"/>
      <c r="TTY173" s="59"/>
      <c r="TTZ173" s="59"/>
      <c r="TUA173" s="59"/>
      <c r="TUB173" s="59"/>
      <c r="TUC173" s="59"/>
      <c r="TUD173" s="59"/>
      <c r="TUE173" s="59"/>
      <c r="TUF173" s="59"/>
      <c r="TUG173" s="59"/>
      <c r="TUH173" s="59"/>
      <c r="TUI173" s="59"/>
      <c r="TUJ173" s="59"/>
      <c r="TUK173" s="59"/>
      <c r="TUL173" s="59"/>
      <c r="TUM173" s="59"/>
      <c r="TUN173" s="59"/>
      <c r="TUO173" s="59"/>
      <c r="TUP173" s="59"/>
      <c r="TUQ173" s="59"/>
      <c r="TUR173" s="59"/>
      <c r="TUS173" s="59"/>
      <c r="TUT173" s="59"/>
      <c r="TUU173" s="59"/>
      <c r="TUV173" s="59"/>
      <c r="TUW173" s="59"/>
      <c r="TUX173" s="59"/>
      <c r="TUY173" s="59"/>
      <c r="TUZ173" s="59"/>
      <c r="TVA173" s="59"/>
      <c r="TVB173" s="59"/>
      <c r="TVC173" s="59"/>
      <c r="TVD173" s="59"/>
      <c r="TVE173" s="59"/>
      <c r="TVF173" s="59"/>
      <c r="TVG173" s="59"/>
      <c r="TVH173" s="59"/>
      <c r="TVI173" s="59"/>
      <c r="TVJ173" s="59"/>
      <c r="TVK173" s="59"/>
      <c r="TVL173" s="59"/>
      <c r="TVM173" s="59"/>
      <c r="TVN173" s="59"/>
      <c r="TVO173" s="59"/>
      <c r="TVP173" s="59"/>
      <c r="TVQ173" s="59"/>
      <c r="TVR173" s="59"/>
      <c r="TVS173" s="59"/>
      <c r="TVT173" s="59"/>
      <c r="TVU173" s="59"/>
      <c r="TVV173" s="59"/>
      <c r="TVW173" s="59"/>
      <c r="TVX173" s="59"/>
      <c r="TVY173" s="59"/>
      <c r="TVZ173" s="59"/>
      <c r="TWA173" s="59"/>
      <c r="TWB173" s="59"/>
      <c r="TWC173" s="59"/>
      <c r="TWD173" s="59"/>
      <c r="TWE173" s="59"/>
      <c r="TWF173" s="59"/>
      <c r="TWG173" s="59"/>
      <c r="TWH173" s="59"/>
      <c r="TWI173" s="59"/>
      <c r="TWJ173" s="59"/>
      <c r="TWK173" s="59"/>
      <c r="TWL173" s="59"/>
      <c r="TWM173" s="59"/>
      <c r="TWN173" s="59"/>
      <c r="TWO173" s="59"/>
      <c r="TWP173" s="59"/>
      <c r="TWQ173" s="59"/>
      <c r="TWR173" s="59"/>
      <c r="TWS173" s="59"/>
      <c r="TWT173" s="59"/>
      <c r="TWU173" s="59"/>
      <c r="TWV173" s="59"/>
      <c r="TWW173" s="59"/>
      <c r="TWX173" s="59"/>
      <c r="TWY173" s="59"/>
      <c r="TWZ173" s="59"/>
      <c r="TXA173" s="59"/>
      <c r="TXB173" s="59"/>
      <c r="TXC173" s="59"/>
      <c r="TXD173" s="59"/>
      <c r="TXE173" s="59"/>
      <c r="TXF173" s="59"/>
      <c r="TXG173" s="59"/>
      <c r="TXH173" s="59"/>
      <c r="TXI173" s="59"/>
      <c r="TXJ173" s="59"/>
      <c r="TXK173" s="59"/>
      <c r="TXL173" s="59"/>
      <c r="TXM173" s="59"/>
      <c r="TXN173" s="59"/>
      <c r="TXO173" s="59"/>
      <c r="TXP173" s="59"/>
      <c r="TXQ173" s="59"/>
      <c r="TXR173" s="59"/>
      <c r="TXS173" s="59"/>
      <c r="TXT173" s="59"/>
      <c r="TXU173" s="59"/>
      <c r="TXV173" s="59"/>
      <c r="TXW173" s="59"/>
      <c r="TXX173" s="59"/>
      <c r="TXY173" s="59"/>
      <c r="TXZ173" s="59"/>
      <c r="TYA173" s="59"/>
      <c r="TYB173" s="59"/>
      <c r="TYC173" s="59"/>
      <c r="TYD173" s="59"/>
      <c r="TYE173" s="59"/>
      <c r="TYF173" s="59"/>
      <c r="TYG173" s="59"/>
      <c r="TYH173" s="59"/>
      <c r="TYI173" s="59"/>
      <c r="TYJ173" s="59"/>
      <c r="TYK173" s="59"/>
      <c r="TYL173" s="59"/>
      <c r="TYM173" s="59"/>
      <c r="TYN173" s="59"/>
      <c r="TYO173" s="59"/>
      <c r="TYP173" s="59"/>
      <c r="TYQ173" s="59"/>
      <c r="TYR173" s="59"/>
      <c r="TYS173" s="59"/>
      <c r="TYT173" s="59"/>
      <c r="TYU173" s="59"/>
      <c r="TYV173" s="59"/>
      <c r="TYW173" s="59"/>
      <c r="TYX173" s="59"/>
      <c r="TYY173" s="59"/>
      <c r="TYZ173" s="59"/>
      <c r="TZA173" s="59"/>
      <c r="TZB173" s="59"/>
      <c r="TZC173" s="59"/>
      <c r="TZD173" s="59"/>
      <c r="TZE173" s="59"/>
      <c r="TZF173" s="59"/>
      <c r="TZG173" s="59"/>
      <c r="TZH173" s="59"/>
      <c r="TZI173" s="59"/>
      <c r="TZJ173" s="59"/>
      <c r="TZK173" s="59"/>
      <c r="TZL173" s="59"/>
      <c r="TZM173" s="59"/>
      <c r="TZN173" s="59"/>
      <c r="TZO173" s="59"/>
      <c r="TZP173" s="59"/>
      <c r="TZQ173" s="59"/>
      <c r="TZR173" s="59"/>
      <c r="TZS173" s="59"/>
      <c r="TZT173" s="59"/>
      <c r="TZU173" s="59"/>
      <c r="TZV173" s="59"/>
      <c r="TZW173" s="59"/>
      <c r="TZX173" s="59"/>
      <c r="TZY173" s="59"/>
      <c r="TZZ173" s="59"/>
      <c r="UAA173" s="59"/>
      <c r="UAB173" s="59"/>
      <c r="UAC173" s="59"/>
      <c r="UAD173" s="59"/>
      <c r="UAE173" s="59"/>
      <c r="UAF173" s="59"/>
      <c r="UAG173" s="59"/>
      <c r="UAH173" s="59"/>
      <c r="UAI173" s="59"/>
      <c r="UAJ173" s="59"/>
      <c r="UAK173" s="59"/>
      <c r="UAL173" s="59"/>
      <c r="UAM173" s="59"/>
      <c r="UAN173" s="59"/>
      <c r="UAO173" s="59"/>
      <c r="UAP173" s="59"/>
      <c r="UAQ173" s="59"/>
      <c r="UAR173" s="59"/>
      <c r="UAS173" s="59"/>
      <c r="UAT173" s="59"/>
      <c r="UAU173" s="59"/>
      <c r="UAV173" s="59"/>
      <c r="UAW173" s="59"/>
      <c r="UAX173" s="59"/>
      <c r="UAY173" s="59"/>
      <c r="UAZ173" s="59"/>
      <c r="UBA173" s="59"/>
      <c r="UBB173" s="59"/>
      <c r="UBC173" s="59"/>
      <c r="UBD173" s="59"/>
      <c r="UBE173" s="59"/>
      <c r="UBF173" s="59"/>
      <c r="UBG173" s="59"/>
      <c r="UBH173" s="59"/>
      <c r="UBI173" s="59"/>
      <c r="UBJ173" s="59"/>
      <c r="UBK173" s="59"/>
      <c r="UBL173" s="59"/>
      <c r="UBM173" s="59"/>
      <c r="UBN173" s="59"/>
      <c r="UBO173" s="59"/>
      <c r="UBP173" s="59"/>
      <c r="UBQ173" s="59"/>
      <c r="UBR173" s="59"/>
      <c r="UBS173" s="59"/>
      <c r="UBT173" s="59"/>
      <c r="UBU173" s="59"/>
      <c r="UBV173" s="59"/>
      <c r="UBW173" s="59"/>
      <c r="UBX173" s="59"/>
      <c r="UBY173" s="59"/>
      <c r="UBZ173" s="59"/>
      <c r="UCA173" s="59"/>
      <c r="UCB173" s="59"/>
      <c r="UCC173" s="59"/>
      <c r="UCD173" s="59"/>
      <c r="UCE173" s="59"/>
      <c r="UCF173" s="59"/>
      <c r="UCG173" s="59"/>
      <c r="UCH173" s="59"/>
      <c r="UCI173" s="59"/>
      <c r="UCJ173" s="59"/>
      <c r="UCK173" s="59"/>
      <c r="UCL173" s="59"/>
      <c r="UCM173" s="59"/>
      <c r="UCN173" s="59"/>
      <c r="UCO173" s="59"/>
      <c r="UCP173" s="59"/>
      <c r="UCQ173" s="59"/>
      <c r="UCR173" s="59"/>
      <c r="UCS173" s="59"/>
      <c r="UCT173" s="59"/>
      <c r="UCU173" s="59"/>
      <c r="UCV173" s="59"/>
      <c r="UCW173" s="59"/>
      <c r="UCX173" s="59"/>
      <c r="UCY173" s="59"/>
      <c r="UCZ173" s="59"/>
      <c r="UDA173" s="59"/>
      <c r="UDB173" s="59"/>
      <c r="UDC173" s="59"/>
      <c r="UDD173" s="59"/>
      <c r="UDE173" s="59"/>
      <c r="UDF173" s="59"/>
      <c r="UDG173" s="59"/>
      <c r="UDH173" s="59"/>
      <c r="UDI173" s="59"/>
      <c r="UDJ173" s="59"/>
      <c r="UDK173" s="59"/>
      <c r="UDL173" s="59"/>
      <c r="UDM173" s="59"/>
      <c r="UDN173" s="59"/>
      <c r="UDO173" s="59"/>
      <c r="UDP173" s="59"/>
      <c r="UDQ173" s="59"/>
      <c r="UDR173" s="59"/>
      <c r="UDS173" s="59"/>
      <c r="UDT173" s="59"/>
      <c r="UDU173" s="59"/>
      <c r="UDV173" s="59"/>
      <c r="UDW173" s="59"/>
      <c r="UDX173" s="59"/>
      <c r="UDY173" s="59"/>
      <c r="UDZ173" s="59"/>
      <c r="UEA173" s="59"/>
      <c r="UEB173" s="59"/>
      <c r="UEC173" s="59"/>
      <c r="UED173" s="59"/>
      <c r="UEE173" s="59"/>
      <c r="UEF173" s="59"/>
      <c r="UEG173" s="59"/>
      <c r="UEH173" s="59"/>
      <c r="UEI173" s="59"/>
      <c r="UEJ173" s="59"/>
      <c r="UEK173" s="59"/>
      <c r="UEL173" s="59"/>
      <c r="UEM173" s="59"/>
      <c r="UEN173" s="59"/>
      <c r="UEO173" s="59"/>
      <c r="UEP173" s="59"/>
      <c r="UEQ173" s="59"/>
      <c r="UER173" s="59"/>
      <c r="UES173" s="59"/>
      <c r="UET173" s="59"/>
      <c r="UEU173" s="59"/>
      <c r="UEV173" s="59"/>
      <c r="UEW173" s="59"/>
      <c r="UEX173" s="59"/>
      <c r="UEY173" s="59"/>
      <c r="UEZ173" s="59"/>
      <c r="UFA173" s="59"/>
      <c r="UFB173" s="59"/>
      <c r="UFC173" s="59"/>
      <c r="UFD173" s="59"/>
      <c r="UFE173" s="59"/>
      <c r="UFF173" s="59"/>
      <c r="UFG173" s="59"/>
      <c r="UFH173" s="59"/>
      <c r="UFI173" s="59"/>
      <c r="UFJ173" s="59"/>
      <c r="UFK173" s="59"/>
      <c r="UFL173" s="59"/>
      <c r="UFM173" s="59"/>
      <c r="UFN173" s="59"/>
      <c r="UFO173" s="59"/>
      <c r="UFP173" s="59"/>
      <c r="UFQ173" s="59"/>
      <c r="UFR173" s="59"/>
      <c r="UFS173" s="59"/>
      <c r="UFT173" s="59"/>
      <c r="UFU173" s="59"/>
      <c r="UFV173" s="59"/>
      <c r="UFW173" s="59"/>
      <c r="UFX173" s="59"/>
      <c r="UFY173" s="59"/>
      <c r="UFZ173" s="59"/>
      <c r="UGA173" s="59"/>
      <c r="UGB173" s="59"/>
      <c r="UGC173" s="59"/>
      <c r="UGD173" s="59"/>
      <c r="UGE173" s="59"/>
      <c r="UGF173" s="59"/>
      <c r="UGG173" s="59"/>
      <c r="UGH173" s="59"/>
      <c r="UGI173" s="59"/>
      <c r="UGJ173" s="59"/>
      <c r="UGK173" s="59"/>
      <c r="UGL173" s="59"/>
      <c r="UGM173" s="59"/>
      <c r="UGN173" s="59"/>
      <c r="UGO173" s="59"/>
      <c r="UGP173" s="59"/>
      <c r="UGQ173" s="59"/>
      <c r="UGR173" s="59"/>
      <c r="UGS173" s="59"/>
      <c r="UGT173" s="59"/>
      <c r="UGU173" s="59"/>
      <c r="UGV173" s="59"/>
      <c r="UGW173" s="59"/>
      <c r="UGX173" s="59"/>
      <c r="UGY173" s="59"/>
      <c r="UGZ173" s="59"/>
      <c r="UHA173" s="59"/>
      <c r="UHB173" s="59"/>
      <c r="UHC173" s="59"/>
      <c r="UHD173" s="59"/>
      <c r="UHE173" s="59"/>
      <c r="UHF173" s="59"/>
      <c r="UHG173" s="59"/>
      <c r="UHH173" s="59"/>
      <c r="UHI173" s="59"/>
      <c r="UHJ173" s="59"/>
      <c r="UHK173" s="59"/>
      <c r="UHL173" s="59"/>
      <c r="UHM173" s="59"/>
      <c r="UHN173" s="59"/>
      <c r="UHO173" s="59"/>
      <c r="UHP173" s="59"/>
      <c r="UHQ173" s="59"/>
      <c r="UHR173" s="59"/>
      <c r="UHS173" s="59"/>
      <c r="UHT173" s="59"/>
      <c r="UHU173" s="59"/>
      <c r="UHV173" s="59"/>
      <c r="UHW173" s="59"/>
      <c r="UHX173" s="59"/>
      <c r="UHY173" s="59"/>
      <c r="UHZ173" s="59"/>
      <c r="UIA173" s="59"/>
      <c r="UIB173" s="59"/>
      <c r="UIC173" s="59"/>
      <c r="UID173" s="59"/>
      <c r="UIE173" s="59"/>
      <c r="UIF173" s="59"/>
      <c r="UIG173" s="59"/>
      <c r="UIH173" s="59"/>
      <c r="UII173" s="59"/>
      <c r="UIJ173" s="59"/>
      <c r="UIK173" s="59"/>
      <c r="UIL173" s="59"/>
      <c r="UIM173" s="59"/>
      <c r="UIN173" s="59"/>
      <c r="UIO173" s="59"/>
      <c r="UIP173" s="59"/>
      <c r="UIQ173" s="59"/>
      <c r="UIR173" s="59"/>
      <c r="UIS173" s="59"/>
      <c r="UIT173" s="59"/>
      <c r="UIU173" s="59"/>
      <c r="UIV173" s="59"/>
      <c r="UIW173" s="59"/>
      <c r="UIX173" s="59"/>
      <c r="UIY173" s="59"/>
      <c r="UIZ173" s="59"/>
      <c r="UJA173" s="59"/>
      <c r="UJB173" s="59"/>
      <c r="UJC173" s="59"/>
      <c r="UJD173" s="59"/>
      <c r="UJE173" s="59"/>
      <c r="UJF173" s="59"/>
      <c r="UJG173" s="59"/>
      <c r="UJH173" s="59"/>
      <c r="UJI173" s="59"/>
      <c r="UJJ173" s="59"/>
      <c r="UJK173" s="59"/>
      <c r="UJL173" s="59"/>
      <c r="UJM173" s="59"/>
      <c r="UJN173" s="59"/>
      <c r="UJO173" s="59"/>
      <c r="UJP173" s="59"/>
      <c r="UJQ173" s="59"/>
      <c r="UJR173" s="59"/>
      <c r="UJS173" s="59"/>
      <c r="UJT173" s="59"/>
      <c r="UJU173" s="59"/>
      <c r="UJV173" s="59"/>
      <c r="UJW173" s="59"/>
      <c r="UJX173" s="59"/>
      <c r="UJY173" s="59"/>
      <c r="UJZ173" s="59"/>
      <c r="UKA173" s="59"/>
      <c r="UKB173" s="59"/>
      <c r="UKC173" s="59"/>
      <c r="UKD173" s="59"/>
      <c r="UKE173" s="59"/>
      <c r="UKF173" s="59"/>
      <c r="UKG173" s="59"/>
      <c r="UKH173" s="59"/>
      <c r="UKI173" s="59"/>
      <c r="UKJ173" s="59"/>
      <c r="UKK173" s="59"/>
      <c r="UKL173" s="59"/>
      <c r="UKM173" s="59"/>
      <c r="UKN173" s="59"/>
      <c r="UKO173" s="59"/>
      <c r="UKP173" s="59"/>
      <c r="UKQ173" s="59"/>
      <c r="UKR173" s="59"/>
      <c r="UKS173" s="59"/>
      <c r="UKT173" s="59"/>
      <c r="UKU173" s="59"/>
      <c r="UKV173" s="59"/>
      <c r="UKW173" s="59"/>
      <c r="UKX173" s="59"/>
      <c r="UKY173" s="59"/>
      <c r="UKZ173" s="59"/>
      <c r="ULA173" s="59"/>
      <c r="ULB173" s="59"/>
      <c r="ULC173" s="59"/>
      <c r="ULD173" s="59"/>
      <c r="ULE173" s="59"/>
      <c r="ULF173" s="59"/>
      <c r="ULG173" s="59"/>
      <c r="ULH173" s="59"/>
      <c r="ULI173" s="59"/>
      <c r="ULJ173" s="59"/>
      <c r="ULK173" s="59"/>
      <c r="ULL173" s="59"/>
      <c r="ULM173" s="59"/>
      <c r="ULN173" s="59"/>
      <c r="ULO173" s="59"/>
      <c r="ULP173" s="59"/>
      <c r="ULQ173" s="59"/>
      <c r="ULR173" s="59"/>
      <c r="ULS173" s="59"/>
      <c r="ULT173" s="59"/>
      <c r="ULU173" s="59"/>
      <c r="ULV173" s="59"/>
      <c r="ULW173" s="59"/>
      <c r="ULX173" s="59"/>
      <c r="ULY173" s="59"/>
      <c r="ULZ173" s="59"/>
      <c r="UMA173" s="59"/>
      <c r="UMB173" s="59"/>
      <c r="UMC173" s="59"/>
      <c r="UMD173" s="59"/>
      <c r="UME173" s="59"/>
      <c r="UMF173" s="59"/>
      <c r="UMG173" s="59"/>
      <c r="UMH173" s="59"/>
      <c r="UMI173" s="59"/>
      <c r="UMJ173" s="59"/>
      <c r="UMK173" s="59"/>
      <c r="UML173" s="59"/>
      <c r="UMM173" s="59"/>
      <c r="UMN173" s="59"/>
      <c r="UMO173" s="59"/>
      <c r="UMP173" s="59"/>
      <c r="UMQ173" s="59"/>
      <c r="UMR173" s="59"/>
      <c r="UMS173" s="59"/>
      <c r="UMT173" s="59"/>
      <c r="UMU173" s="59"/>
      <c r="UMV173" s="59"/>
      <c r="UMW173" s="59"/>
      <c r="UMX173" s="59"/>
      <c r="UMY173" s="59"/>
      <c r="UMZ173" s="59"/>
      <c r="UNA173" s="59"/>
      <c r="UNB173" s="59"/>
      <c r="UNC173" s="59"/>
      <c r="UND173" s="59"/>
      <c r="UNE173" s="59"/>
      <c r="UNF173" s="59"/>
      <c r="UNG173" s="59"/>
      <c r="UNH173" s="59"/>
      <c r="UNI173" s="59"/>
      <c r="UNJ173" s="59"/>
      <c r="UNK173" s="59"/>
      <c r="UNL173" s="59"/>
      <c r="UNM173" s="59"/>
      <c r="UNN173" s="59"/>
      <c r="UNO173" s="59"/>
      <c r="UNP173" s="59"/>
      <c r="UNQ173" s="59"/>
      <c r="UNR173" s="59"/>
      <c r="UNS173" s="59"/>
      <c r="UNT173" s="59"/>
      <c r="UNU173" s="59"/>
      <c r="UNV173" s="59"/>
      <c r="UNW173" s="59"/>
      <c r="UNX173" s="59"/>
      <c r="UNY173" s="59"/>
      <c r="UNZ173" s="59"/>
      <c r="UOA173" s="59"/>
      <c r="UOB173" s="59"/>
      <c r="UOC173" s="59"/>
      <c r="UOD173" s="59"/>
      <c r="UOE173" s="59"/>
      <c r="UOF173" s="59"/>
      <c r="UOG173" s="59"/>
      <c r="UOH173" s="59"/>
      <c r="UOI173" s="59"/>
      <c r="UOJ173" s="59"/>
      <c r="UOK173" s="59"/>
      <c r="UOL173" s="59"/>
      <c r="UOM173" s="59"/>
      <c r="UON173" s="59"/>
      <c r="UOO173" s="59"/>
      <c r="UOP173" s="59"/>
      <c r="UOQ173" s="59"/>
      <c r="UOR173" s="59"/>
      <c r="UOS173" s="59"/>
      <c r="UOT173" s="59"/>
      <c r="UOU173" s="59"/>
      <c r="UOV173" s="59"/>
      <c r="UOW173" s="59"/>
      <c r="UOX173" s="59"/>
      <c r="UOY173" s="59"/>
      <c r="UOZ173" s="59"/>
      <c r="UPA173" s="59"/>
      <c r="UPB173" s="59"/>
      <c r="UPC173" s="59"/>
      <c r="UPD173" s="59"/>
      <c r="UPE173" s="59"/>
      <c r="UPF173" s="59"/>
      <c r="UPG173" s="59"/>
      <c r="UPH173" s="59"/>
      <c r="UPI173" s="59"/>
      <c r="UPJ173" s="59"/>
      <c r="UPK173" s="59"/>
      <c r="UPL173" s="59"/>
      <c r="UPM173" s="59"/>
      <c r="UPN173" s="59"/>
      <c r="UPO173" s="59"/>
      <c r="UPP173" s="59"/>
      <c r="UPQ173" s="59"/>
      <c r="UPR173" s="59"/>
      <c r="UPS173" s="59"/>
      <c r="UPT173" s="59"/>
      <c r="UPU173" s="59"/>
      <c r="UPV173" s="59"/>
      <c r="UPW173" s="59"/>
      <c r="UPX173" s="59"/>
      <c r="UPY173" s="59"/>
      <c r="UPZ173" s="59"/>
      <c r="UQA173" s="59"/>
      <c r="UQB173" s="59"/>
      <c r="UQC173" s="59"/>
      <c r="UQD173" s="59"/>
      <c r="UQE173" s="59"/>
      <c r="UQF173" s="59"/>
      <c r="UQG173" s="59"/>
      <c r="UQH173" s="59"/>
      <c r="UQI173" s="59"/>
      <c r="UQJ173" s="59"/>
      <c r="UQK173" s="59"/>
      <c r="UQL173" s="59"/>
      <c r="UQM173" s="59"/>
      <c r="UQN173" s="59"/>
      <c r="UQO173" s="59"/>
      <c r="UQP173" s="59"/>
      <c r="UQQ173" s="59"/>
      <c r="UQR173" s="59"/>
      <c r="UQS173" s="59"/>
      <c r="UQT173" s="59"/>
      <c r="UQU173" s="59"/>
      <c r="UQV173" s="59"/>
      <c r="UQW173" s="59"/>
      <c r="UQX173" s="59"/>
      <c r="UQY173" s="59"/>
      <c r="UQZ173" s="59"/>
      <c r="URA173" s="59"/>
      <c r="URB173" s="59"/>
      <c r="URC173" s="59"/>
      <c r="URD173" s="59"/>
      <c r="URE173" s="59"/>
      <c r="URF173" s="59"/>
      <c r="URG173" s="59"/>
      <c r="URH173" s="59"/>
      <c r="URI173" s="59"/>
      <c r="URJ173" s="59"/>
      <c r="URK173" s="59"/>
      <c r="URL173" s="59"/>
      <c r="URM173" s="59"/>
      <c r="URN173" s="59"/>
      <c r="URO173" s="59"/>
      <c r="URP173" s="59"/>
      <c r="URQ173" s="59"/>
      <c r="URR173" s="59"/>
      <c r="URS173" s="59"/>
      <c r="URT173" s="59"/>
      <c r="URU173" s="59"/>
      <c r="URV173" s="59"/>
      <c r="URW173" s="59"/>
      <c r="URX173" s="59"/>
      <c r="URY173" s="59"/>
      <c r="URZ173" s="59"/>
      <c r="USA173" s="59"/>
      <c r="USB173" s="59"/>
      <c r="USC173" s="59"/>
      <c r="USD173" s="59"/>
      <c r="USE173" s="59"/>
      <c r="USF173" s="59"/>
      <c r="USG173" s="59"/>
      <c r="USH173" s="59"/>
      <c r="USI173" s="59"/>
      <c r="USJ173" s="59"/>
      <c r="USK173" s="59"/>
      <c r="USL173" s="59"/>
      <c r="USM173" s="59"/>
      <c r="USN173" s="59"/>
      <c r="USO173" s="59"/>
      <c r="USP173" s="59"/>
      <c r="USQ173" s="59"/>
      <c r="USR173" s="59"/>
      <c r="USS173" s="59"/>
      <c r="UST173" s="59"/>
      <c r="USU173" s="59"/>
      <c r="USV173" s="59"/>
      <c r="USW173" s="59"/>
      <c r="USX173" s="59"/>
      <c r="USY173" s="59"/>
      <c r="USZ173" s="59"/>
      <c r="UTA173" s="59"/>
      <c r="UTB173" s="59"/>
      <c r="UTC173" s="59"/>
      <c r="UTD173" s="59"/>
      <c r="UTE173" s="59"/>
      <c r="UTF173" s="59"/>
      <c r="UTG173" s="59"/>
      <c r="UTH173" s="59"/>
      <c r="UTI173" s="59"/>
      <c r="UTJ173" s="59"/>
      <c r="UTK173" s="59"/>
      <c r="UTL173" s="59"/>
      <c r="UTM173" s="59"/>
      <c r="UTN173" s="59"/>
      <c r="UTO173" s="59"/>
      <c r="UTP173" s="59"/>
      <c r="UTQ173" s="59"/>
      <c r="UTR173" s="59"/>
      <c r="UTS173" s="59"/>
      <c r="UTT173" s="59"/>
      <c r="UTU173" s="59"/>
      <c r="UTV173" s="59"/>
      <c r="UTW173" s="59"/>
      <c r="UTX173" s="59"/>
      <c r="UTY173" s="59"/>
      <c r="UTZ173" s="59"/>
      <c r="UUA173" s="59"/>
      <c r="UUB173" s="59"/>
      <c r="UUC173" s="59"/>
      <c r="UUD173" s="59"/>
      <c r="UUE173" s="59"/>
      <c r="UUF173" s="59"/>
      <c r="UUG173" s="59"/>
      <c r="UUH173" s="59"/>
      <c r="UUI173" s="59"/>
      <c r="UUJ173" s="59"/>
      <c r="UUK173" s="59"/>
      <c r="UUL173" s="59"/>
      <c r="UUM173" s="59"/>
      <c r="UUN173" s="59"/>
      <c r="UUO173" s="59"/>
      <c r="UUP173" s="59"/>
      <c r="UUQ173" s="59"/>
      <c r="UUR173" s="59"/>
      <c r="UUS173" s="59"/>
      <c r="UUT173" s="59"/>
      <c r="UUU173" s="59"/>
      <c r="UUV173" s="59"/>
      <c r="UUW173" s="59"/>
      <c r="UUX173" s="59"/>
      <c r="UUY173" s="59"/>
      <c r="UUZ173" s="59"/>
      <c r="UVA173" s="59"/>
      <c r="UVB173" s="59"/>
      <c r="UVC173" s="59"/>
      <c r="UVD173" s="59"/>
      <c r="UVE173" s="59"/>
      <c r="UVF173" s="59"/>
      <c r="UVG173" s="59"/>
      <c r="UVH173" s="59"/>
      <c r="UVI173" s="59"/>
      <c r="UVJ173" s="59"/>
      <c r="UVK173" s="59"/>
      <c r="UVL173" s="59"/>
      <c r="UVM173" s="59"/>
      <c r="UVN173" s="59"/>
      <c r="UVO173" s="59"/>
      <c r="UVP173" s="59"/>
      <c r="UVQ173" s="59"/>
      <c r="UVR173" s="59"/>
      <c r="UVS173" s="59"/>
      <c r="UVT173" s="59"/>
      <c r="UVU173" s="59"/>
      <c r="UVV173" s="59"/>
      <c r="UVW173" s="59"/>
      <c r="UVX173" s="59"/>
      <c r="UVY173" s="59"/>
      <c r="UVZ173" s="59"/>
      <c r="UWA173" s="59"/>
      <c r="UWB173" s="59"/>
      <c r="UWC173" s="59"/>
      <c r="UWD173" s="59"/>
      <c r="UWE173" s="59"/>
      <c r="UWF173" s="59"/>
      <c r="UWG173" s="59"/>
      <c r="UWH173" s="59"/>
      <c r="UWI173" s="59"/>
      <c r="UWJ173" s="59"/>
      <c r="UWK173" s="59"/>
      <c r="UWL173" s="59"/>
      <c r="UWM173" s="59"/>
      <c r="UWN173" s="59"/>
      <c r="UWO173" s="59"/>
      <c r="UWP173" s="59"/>
      <c r="UWQ173" s="59"/>
      <c r="UWR173" s="59"/>
      <c r="UWS173" s="59"/>
      <c r="UWT173" s="59"/>
      <c r="UWU173" s="59"/>
      <c r="UWV173" s="59"/>
      <c r="UWW173" s="59"/>
      <c r="UWX173" s="59"/>
      <c r="UWY173" s="59"/>
      <c r="UWZ173" s="59"/>
      <c r="UXA173" s="59"/>
      <c r="UXB173" s="59"/>
      <c r="UXC173" s="59"/>
      <c r="UXD173" s="59"/>
      <c r="UXE173" s="59"/>
      <c r="UXF173" s="59"/>
      <c r="UXG173" s="59"/>
      <c r="UXH173" s="59"/>
      <c r="UXI173" s="59"/>
      <c r="UXJ173" s="59"/>
      <c r="UXK173" s="59"/>
      <c r="UXL173" s="59"/>
      <c r="UXM173" s="59"/>
      <c r="UXN173" s="59"/>
      <c r="UXO173" s="59"/>
      <c r="UXP173" s="59"/>
      <c r="UXQ173" s="59"/>
      <c r="UXR173" s="59"/>
      <c r="UXS173" s="59"/>
      <c r="UXT173" s="59"/>
      <c r="UXU173" s="59"/>
      <c r="UXV173" s="59"/>
      <c r="UXW173" s="59"/>
      <c r="UXX173" s="59"/>
      <c r="UXY173" s="59"/>
      <c r="UXZ173" s="59"/>
      <c r="UYA173" s="59"/>
      <c r="UYB173" s="59"/>
      <c r="UYC173" s="59"/>
      <c r="UYD173" s="59"/>
      <c r="UYE173" s="59"/>
      <c r="UYF173" s="59"/>
      <c r="UYG173" s="59"/>
      <c r="UYH173" s="59"/>
      <c r="UYI173" s="59"/>
      <c r="UYJ173" s="59"/>
      <c r="UYK173" s="59"/>
      <c r="UYL173" s="59"/>
      <c r="UYM173" s="59"/>
      <c r="UYN173" s="59"/>
      <c r="UYO173" s="59"/>
      <c r="UYP173" s="59"/>
      <c r="UYQ173" s="59"/>
      <c r="UYR173" s="59"/>
      <c r="UYS173" s="59"/>
      <c r="UYT173" s="59"/>
      <c r="UYU173" s="59"/>
      <c r="UYV173" s="59"/>
      <c r="UYW173" s="59"/>
      <c r="UYX173" s="59"/>
      <c r="UYY173" s="59"/>
      <c r="UYZ173" s="59"/>
      <c r="UZA173" s="59"/>
      <c r="UZB173" s="59"/>
      <c r="UZC173" s="59"/>
      <c r="UZD173" s="59"/>
      <c r="UZE173" s="59"/>
      <c r="UZF173" s="59"/>
      <c r="UZG173" s="59"/>
      <c r="UZH173" s="59"/>
      <c r="UZI173" s="59"/>
      <c r="UZJ173" s="59"/>
      <c r="UZK173" s="59"/>
      <c r="UZL173" s="59"/>
      <c r="UZM173" s="59"/>
      <c r="UZN173" s="59"/>
      <c r="UZO173" s="59"/>
      <c r="UZP173" s="59"/>
      <c r="UZQ173" s="59"/>
      <c r="UZR173" s="59"/>
      <c r="UZS173" s="59"/>
      <c r="UZT173" s="59"/>
      <c r="UZU173" s="59"/>
      <c r="UZV173" s="59"/>
      <c r="UZW173" s="59"/>
      <c r="UZX173" s="59"/>
      <c r="UZY173" s="59"/>
      <c r="UZZ173" s="59"/>
      <c r="VAA173" s="59"/>
      <c r="VAB173" s="59"/>
      <c r="VAC173" s="59"/>
      <c r="VAD173" s="59"/>
      <c r="VAE173" s="59"/>
      <c r="VAF173" s="59"/>
      <c r="VAG173" s="59"/>
      <c r="VAH173" s="59"/>
      <c r="VAI173" s="59"/>
      <c r="VAJ173" s="59"/>
      <c r="VAK173" s="59"/>
      <c r="VAL173" s="59"/>
      <c r="VAM173" s="59"/>
      <c r="VAN173" s="59"/>
      <c r="VAO173" s="59"/>
      <c r="VAP173" s="59"/>
      <c r="VAQ173" s="59"/>
      <c r="VAR173" s="59"/>
      <c r="VAS173" s="59"/>
      <c r="VAT173" s="59"/>
      <c r="VAU173" s="59"/>
      <c r="VAV173" s="59"/>
      <c r="VAW173" s="59"/>
      <c r="VAX173" s="59"/>
      <c r="VAY173" s="59"/>
      <c r="VAZ173" s="59"/>
      <c r="VBA173" s="59"/>
      <c r="VBB173" s="59"/>
      <c r="VBC173" s="59"/>
      <c r="VBD173" s="59"/>
      <c r="VBE173" s="59"/>
      <c r="VBF173" s="59"/>
      <c r="VBG173" s="59"/>
      <c r="VBH173" s="59"/>
      <c r="VBI173" s="59"/>
      <c r="VBJ173" s="59"/>
      <c r="VBK173" s="59"/>
      <c r="VBL173" s="59"/>
      <c r="VBM173" s="59"/>
      <c r="VBN173" s="59"/>
      <c r="VBO173" s="59"/>
      <c r="VBP173" s="59"/>
      <c r="VBQ173" s="59"/>
      <c r="VBR173" s="59"/>
      <c r="VBS173" s="59"/>
      <c r="VBT173" s="59"/>
      <c r="VBU173" s="59"/>
      <c r="VBV173" s="59"/>
      <c r="VBW173" s="59"/>
      <c r="VBX173" s="59"/>
      <c r="VBY173" s="59"/>
      <c r="VBZ173" s="59"/>
      <c r="VCA173" s="59"/>
      <c r="VCB173" s="59"/>
      <c r="VCC173" s="59"/>
      <c r="VCD173" s="59"/>
      <c r="VCE173" s="59"/>
      <c r="VCF173" s="59"/>
      <c r="VCG173" s="59"/>
      <c r="VCH173" s="59"/>
      <c r="VCI173" s="59"/>
      <c r="VCJ173" s="59"/>
      <c r="VCK173" s="59"/>
      <c r="VCL173" s="59"/>
      <c r="VCM173" s="59"/>
      <c r="VCN173" s="59"/>
      <c r="VCO173" s="59"/>
      <c r="VCP173" s="59"/>
      <c r="VCQ173" s="59"/>
      <c r="VCR173" s="59"/>
      <c r="VCS173" s="59"/>
      <c r="VCT173" s="59"/>
      <c r="VCU173" s="59"/>
      <c r="VCV173" s="59"/>
      <c r="VCW173" s="59"/>
      <c r="VCX173" s="59"/>
      <c r="VCY173" s="59"/>
      <c r="VCZ173" s="59"/>
      <c r="VDA173" s="59"/>
      <c r="VDB173" s="59"/>
      <c r="VDC173" s="59"/>
      <c r="VDD173" s="59"/>
      <c r="VDE173" s="59"/>
      <c r="VDF173" s="59"/>
      <c r="VDG173" s="59"/>
      <c r="VDH173" s="59"/>
      <c r="VDI173" s="59"/>
      <c r="VDJ173" s="59"/>
      <c r="VDK173" s="59"/>
      <c r="VDL173" s="59"/>
      <c r="VDM173" s="59"/>
      <c r="VDN173" s="59"/>
      <c r="VDO173" s="59"/>
      <c r="VDP173" s="59"/>
      <c r="VDQ173" s="59"/>
      <c r="VDR173" s="59"/>
      <c r="VDS173" s="59"/>
      <c r="VDT173" s="59"/>
      <c r="VDU173" s="59"/>
      <c r="VDV173" s="59"/>
      <c r="VDW173" s="59"/>
      <c r="VDX173" s="59"/>
      <c r="VDY173" s="59"/>
      <c r="VDZ173" s="59"/>
      <c r="VEA173" s="59"/>
      <c r="VEB173" s="59"/>
      <c r="VEC173" s="59"/>
      <c r="VED173" s="59"/>
      <c r="VEE173" s="59"/>
      <c r="VEF173" s="59"/>
      <c r="VEG173" s="59"/>
      <c r="VEH173" s="59"/>
      <c r="VEI173" s="59"/>
      <c r="VEJ173" s="59"/>
      <c r="VEK173" s="59"/>
      <c r="VEL173" s="59"/>
      <c r="VEM173" s="59"/>
      <c r="VEN173" s="59"/>
      <c r="VEO173" s="59"/>
      <c r="VEP173" s="59"/>
      <c r="VEQ173" s="59"/>
      <c r="VER173" s="59"/>
      <c r="VES173" s="59"/>
      <c r="VET173" s="59"/>
      <c r="VEU173" s="59"/>
      <c r="VEV173" s="59"/>
      <c r="VEW173" s="59"/>
      <c r="VEX173" s="59"/>
      <c r="VEY173" s="59"/>
      <c r="VEZ173" s="59"/>
      <c r="VFA173" s="59"/>
      <c r="VFB173" s="59"/>
      <c r="VFC173" s="59"/>
      <c r="VFD173" s="59"/>
      <c r="VFE173" s="59"/>
      <c r="VFF173" s="59"/>
      <c r="VFG173" s="59"/>
      <c r="VFH173" s="59"/>
      <c r="VFI173" s="59"/>
      <c r="VFJ173" s="59"/>
      <c r="VFK173" s="59"/>
      <c r="VFL173" s="59"/>
      <c r="VFM173" s="59"/>
      <c r="VFN173" s="59"/>
      <c r="VFO173" s="59"/>
      <c r="VFP173" s="59"/>
      <c r="VFQ173" s="59"/>
      <c r="VFR173" s="59"/>
      <c r="VFS173" s="59"/>
      <c r="VFT173" s="59"/>
      <c r="VFU173" s="59"/>
      <c r="VFV173" s="59"/>
      <c r="VFW173" s="59"/>
      <c r="VFX173" s="59"/>
      <c r="VFY173" s="59"/>
      <c r="VFZ173" s="59"/>
      <c r="VGA173" s="59"/>
      <c r="VGB173" s="59"/>
      <c r="VGC173" s="59"/>
      <c r="VGD173" s="59"/>
      <c r="VGE173" s="59"/>
      <c r="VGF173" s="59"/>
      <c r="VGG173" s="59"/>
      <c r="VGH173" s="59"/>
      <c r="VGI173" s="59"/>
      <c r="VGJ173" s="59"/>
      <c r="VGK173" s="59"/>
      <c r="VGL173" s="59"/>
      <c r="VGM173" s="59"/>
      <c r="VGN173" s="59"/>
      <c r="VGO173" s="59"/>
      <c r="VGP173" s="59"/>
      <c r="VGQ173" s="59"/>
      <c r="VGR173" s="59"/>
      <c r="VGS173" s="59"/>
      <c r="VGT173" s="59"/>
      <c r="VGU173" s="59"/>
      <c r="VGV173" s="59"/>
      <c r="VGW173" s="59"/>
      <c r="VGX173" s="59"/>
      <c r="VGY173" s="59"/>
      <c r="VGZ173" s="59"/>
      <c r="VHA173" s="59"/>
      <c r="VHB173" s="59"/>
      <c r="VHC173" s="59"/>
      <c r="VHD173" s="59"/>
      <c r="VHE173" s="59"/>
      <c r="VHF173" s="59"/>
      <c r="VHG173" s="59"/>
      <c r="VHH173" s="59"/>
      <c r="VHI173" s="59"/>
      <c r="VHJ173" s="59"/>
      <c r="VHK173" s="59"/>
      <c r="VHL173" s="59"/>
      <c r="VHM173" s="59"/>
      <c r="VHN173" s="59"/>
      <c r="VHO173" s="59"/>
      <c r="VHP173" s="59"/>
      <c r="VHQ173" s="59"/>
      <c r="VHR173" s="59"/>
      <c r="VHS173" s="59"/>
      <c r="VHT173" s="59"/>
      <c r="VHU173" s="59"/>
      <c r="VHV173" s="59"/>
      <c r="VHW173" s="59"/>
      <c r="VHX173" s="59"/>
      <c r="VHY173" s="59"/>
      <c r="VHZ173" s="59"/>
      <c r="VIA173" s="59"/>
      <c r="VIB173" s="59"/>
      <c r="VIC173" s="59"/>
      <c r="VID173" s="59"/>
      <c r="VIE173" s="59"/>
      <c r="VIF173" s="59"/>
      <c r="VIG173" s="59"/>
      <c r="VIH173" s="59"/>
      <c r="VII173" s="59"/>
      <c r="VIJ173" s="59"/>
      <c r="VIK173" s="59"/>
      <c r="VIL173" s="59"/>
      <c r="VIM173" s="59"/>
      <c r="VIN173" s="59"/>
      <c r="VIO173" s="59"/>
      <c r="VIP173" s="59"/>
      <c r="VIQ173" s="59"/>
      <c r="VIR173" s="59"/>
      <c r="VIS173" s="59"/>
      <c r="VIT173" s="59"/>
      <c r="VIU173" s="59"/>
      <c r="VIV173" s="59"/>
      <c r="VIW173" s="59"/>
      <c r="VIX173" s="59"/>
      <c r="VIY173" s="59"/>
      <c r="VIZ173" s="59"/>
      <c r="VJA173" s="59"/>
      <c r="VJB173" s="59"/>
      <c r="VJC173" s="59"/>
      <c r="VJD173" s="59"/>
      <c r="VJE173" s="59"/>
      <c r="VJF173" s="59"/>
      <c r="VJG173" s="59"/>
      <c r="VJH173" s="59"/>
      <c r="VJI173" s="59"/>
      <c r="VJJ173" s="59"/>
      <c r="VJK173" s="59"/>
      <c r="VJL173" s="59"/>
      <c r="VJM173" s="59"/>
      <c r="VJN173" s="59"/>
      <c r="VJO173" s="59"/>
      <c r="VJP173" s="59"/>
      <c r="VJQ173" s="59"/>
      <c r="VJR173" s="59"/>
      <c r="VJS173" s="59"/>
      <c r="VJT173" s="59"/>
      <c r="VJU173" s="59"/>
      <c r="VJV173" s="59"/>
      <c r="VJW173" s="59"/>
      <c r="VJX173" s="59"/>
      <c r="VJY173" s="59"/>
      <c r="VJZ173" s="59"/>
      <c r="VKA173" s="59"/>
      <c r="VKB173" s="59"/>
      <c r="VKC173" s="59"/>
      <c r="VKD173" s="59"/>
      <c r="VKE173" s="59"/>
      <c r="VKF173" s="59"/>
      <c r="VKG173" s="59"/>
      <c r="VKH173" s="59"/>
      <c r="VKI173" s="59"/>
      <c r="VKJ173" s="59"/>
      <c r="VKK173" s="59"/>
      <c r="VKL173" s="59"/>
      <c r="VKM173" s="59"/>
      <c r="VKN173" s="59"/>
      <c r="VKO173" s="59"/>
      <c r="VKP173" s="59"/>
      <c r="VKQ173" s="59"/>
      <c r="VKR173" s="59"/>
      <c r="VKS173" s="59"/>
      <c r="VKT173" s="59"/>
      <c r="VKU173" s="59"/>
      <c r="VKV173" s="59"/>
      <c r="VKW173" s="59"/>
      <c r="VKX173" s="59"/>
      <c r="VKY173" s="59"/>
      <c r="VKZ173" s="59"/>
      <c r="VLA173" s="59"/>
      <c r="VLB173" s="59"/>
      <c r="VLC173" s="59"/>
      <c r="VLD173" s="59"/>
      <c r="VLE173" s="59"/>
      <c r="VLF173" s="59"/>
      <c r="VLG173" s="59"/>
      <c r="VLH173" s="59"/>
      <c r="VLI173" s="59"/>
      <c r="VLJ173" s="59"/>
      <c r="VLK173" s="59"/>
      <c r="VLL173" s="59"/>
      <c r="VLM173" s="59"/>
      <c r="VLN173" s="59"/>
      <c r="VLO173" s="59"/>
      <c r="VLP173" s="59"/>
      <c r="VLQ173" s="59"/>
      <c r="VLR173" s="59"/>
      <c r="VLS173" s="59"/>
      <c r="VLT173" s="59"/>
      <c r="VLU173" s="59"/>
      <c r="VLV173" s="59"/>
      <c r="VLW173" s="59"/>
      <c r="VLX173" s="59"/>
      <c r="VLY173" s="59"/>
      <c r="VLZ173" s="59"/>
      <c r="VMA173" s="59"/>
      <c r="VMB173" s="59"/>
      <c r="VMC173" s="59"/>
      <c r="VMD173" s="59"/>
      <c r="VME173" s="59"/>
      <c r="VMF173" s="59"/>
      <c r="VMG173" s="59"/>
      <c r="VMH173" s="59"/>
      <c r="VMI173" s="59"/>
      <c r="VMJ173" s="59"/>
      <c r="VMK173" s="59"/>
      <c r="VML173" s="59"/>
      <c r="VMM173" s="59"/>
      <c r="VMN173" s="59"/>
      <c r="VMO173" s="59"/>
      <c r="VMP173" s="59"/>
      <c r="VMQ173" s="59"/>
      <c r="VMR173" s="59"/>
      <c r="VMS173" s="59"/>
      <c r="VMT173" s="59"/>
      <c r="VMU173" s="59"/>
      <c r="VMV173" s="59"/>
      <c r="VMW173" s="59"/>
      <c r="VMX173" s="59"/>
      <c r="VMY173" s="59"/>
      <c r="VMZ173" s="59"/>
      <c r="VNA173" s="59"/>
      <c r="VNB173" s="59"/>
      <c r="VNC173" s="59"/>
      <c r="VND173" s="59"/>
      <c r="VNE173" s="59"/>
      <c r="VNF173" s="59"/>
      <c r="VNG173" s="59"/>
      <c r="VNH173" s="59"/>
      <c r="VNI173" s="59"/>
      <c r="VNJ173" s="59"/>
      <c r="VNK173" s="59"/>
      <c r="VNL173" s="59"/>
      <c r="VNM173" s="59"/>
      <c r="VNN173" s="59"/>
      <c r="VNO173" s="59"/>
      <c r="VNP173" s="59"/>
      <c r="VNQ173" s="59"/>
      <c r="VNR173" s="59"/>
      <c r="VNS173" s="59"/>
      <c r="VNT173" s="59"/>
      <c r="VNU173" s="59"/>
      <c r="VNV173" s="59"/>
      <c r="VNW173" s="59"/>
      <c r="VNX173" s="59"/>
      <c r="VNY173" s="59"/>
      <c r="VNZ173" s="59"/>
      <c r="VOA173" s="59"/>
      <c r="VOB173" s="59"/>
      <c r="VOC173" s="59"/>
      <c r="VOD173" s="59"/>
      <c r="VOE173" s="59"/>
      <c r="VOF173" s="59"/>
      <c r="VOG173" s="59"/>
      <c r="VOH173" s="59"/>
      <c r="VOI173" s="59"/>
      <c r="VOJ173" s="59"/>
      <c r="VOK173" s="59"/>
      <c r="VOL173" s="59"/>
      <c r="VOM173" s="59"/>
      <c r="VON173" s="59"/>
      <c r="VOO173" s="59"/>
      <c r="VOP173" s="59"/>
      <c r="VOQ173" s="59"/>
      <c r="VOR173" s="59"/>
      <c r="VOS173" s="59"/>
      <c r="VOT173" s="59"/>
      <c r="VOU173" s="59"/>
      <c r="VOV173" s="59"/>
      <c r="VOW173" s="59"/>
      <c r="VOX173" s="59"/>
      <c r="VOY173" s="59"/>
      <c r="VOZ173" s="59"/>
      <c r="VPA173" s="59"/>
      <c r="VPB173" s="59"/>
      <c r="VPC173" s="59"/>
      <c r="VPD173" s="59"/>
      <c r="VPE173" s="59"/>
      <c r="VPF173" s="59"/>
      <c r="VPG173" s="59"/>
      <c r="VPH173" s="59"/>
      <c r="VPI173" s="59"/>
      <c r="VPJ173" s="59"/>
      <c r="VPK173" s="59"/>
      <c r="VPL173" s="59"/>
      <c r="VPM173" s="59"/>
      <c r="VPN173" s="59"/>
      <c r="VPO173" s="59"/>
      <c r="VPP173" s="59"/>
      <c r="VPQ173" s="59"/>
      <c r="VPR173" s="59"/>
      <c r="VPS173" s="59"/>
      <c r="VPT173" s="59"/>
      <c r="VPU173" s="59"/>
      <c r="VPV173" s="59"/>
      <c r="VPW173" s="59"/>
      <c r="VPX173" s="59"/>
      <c r="VPY173" s="59"/>
      <c r="VPZ173" s="59"/>
      <c r="VQA173" s="59"/>
      <c r="VQB173" s="59"/>
      <c r="VQC173" s="59"/>
      <c r="VQD173" s="59"/>
      <c r="VQE173" s="59"/>
      <c r="VQF173" s="59"/>
      <c r="VQG173" s="59"/>
      <c r="VQH173" s="59"/>
      <c r="VQI173" s="59"/>
      <c r="VQJ173" s="59"/>
      <c r="VQK173" s="59"/>
      <c r="VQL173" s="59"/>
      <c r="VQM173" s="59"/>
      <c r="VQN173" s="59"/>
      <c r="VQO173" s="59"/>
      <c r="VQP173" s="59"/>
      <c r="VQQ173" s="59"/>
      <c r="VQR173" s="59"/>
      <c r="VQS173" s="59"/>
      <c r="VQT173" s="59"/>
      <c r="VQU173" s="59"/>
      <c r="VQV173" s="59"/>
      <c r="VQW173" s="59"/>
      <c r="VQX173" s="59"/>
      <c r="VQY173" s="59"/>
      <c r="VQZ173" s="59"/>
      <c r="VRA173" s="59"/>
      <c r="VRB173" s="59"/>
      <c r="VRC173" s="59"/>
      <c r="VRD173" s="59"/>
      <c r="VRE173" s="59"/>
      <c r="VRF173" s="59"/>
      <c r="VRG173" s="59"/>
      <c r="VRH173" s="59"/>
      <c r="VRI173" s="59"/>
      <c r="VRJ173" s="59"/>
      <c r="VRK173" s="59"/>
      <c r="VRL173" s="59"/>
      <c r="VRM173" s="59"/>
      <c r="VRN173" s="59"/>
      <c r="VRO173" s="59"/>
      <c r="VRP173" s="59"/>
      <c r="VRQ173" s="59"/>
      <c r="VRR173" s="59"/>
      <c r="VRS173" s="59"/>
      <c r="VRT173" s="59"/>
      <c r="VRU173" s="59"/>
      <c r="VRV173" s="59"/>
      <c r="VRW173" s="59"/>
      <c r="VRX173" s="59"/>
      <c r="VRY173" s="59"/>
      <c r="VRZ173" s="59"/>
      <c r="VSA173" s="59"/>
      <c r="VSB173" s="59"/>
      <c r="VSC173" s="59"/>
      <c r="VSD173" s="59"/>
      <c r="VSE173" s="59"/>
      <c r="VSF173" s="59"/>
      <c r="VSG173" s="59"/>
      <c r="VSH173" s="59"/>
      <c r="VSI173" s="59"/>
      <c r="VSJ173" s="59"/>
      <c r="VSK173" s="59"/>
      <c r="VSL173" s="59"/>
      <c r="VSM173" s="59"/>
      <c r="VSN173" s="59"/>
      <c r="VSO173" s="59"/>
      <c r="VSP173" s="59"/>
      <c r="VSQ173" s="59"/>
      <c r="VSR173" s="59"/>
      <c r="VSS173" s="59"/>
      <c r="VST173" s="59"/>
      <c r="VSU173" s="59"/>
      <c r="VSV173" s="59"/>
      <c r="VSW173" s="59"/>
      <c r="VSX173" s="59"/>
      <c r="VSY173" s="59"/>
      <c r="VSZ173" s="59"/>
      <c r="VTA173" s="59"/>
      <c r="VTB173" s="59"/>
      <c r="VTC173" s="59"/>
      <c r="VTD173" s="59"/>
      <c r="VTE173" s="59"/>
      <c r="VTF173" s="59"/>
      <c r="VTG173" s="59"/>
      <c r="VTH173" s="59"/>
      <c r="VTI173" s="59"/>
      <c r="VTJ173" s="59"/>
      <c r="VTK173" s="59"/>
      <c r="VTL173" s="59"/>
      <c r="VTM173" s="59"/>
      <c r="VTN173" s="59"/>
      <c r="VTO173" s="59"/>
      <c r="VTP173" s="59"/>
      <c r="VTQ173" s="59"/>
      <c r="VTR173" s="59"/>
      <c r="VTS173" s="59"/>
      <c r="VTT173" s="59"/>
      <c r="VTU173" s="59"/>
      <c r="VTV173" s="59"/>
      <c r="VTW173" s="59"/>
      <c r="VTX173" s="59"/>
      <c r="VTY173" s="59"/>
      <c r="VTZ173" s="59"/>
      <c r="VUA173" s="59"/>
      <c r="VUB173" s="59"/>
      <c r="VUC173" s="59"/>
      <c r="VUD173" s="59"/>
      <c r="VUE173" s="59"/>
      <c r="VUF173" s="59"/>
      <c r="VUG173" s="59"/>
      <c r="VUH173" s="59"/>
      <c r="VUI173" s="59"/>
      <c r="VUJ173" s="59"/>
      <c r="VUK173" s="59"/>
      <c r="VUL173" s="59"/>
      <c r="VUM173" s="59"/>
      <c r="VUN173" s="59"/>
      <c r="VUO173" s="59"/>
      <c r="VUP173" s="59"/>
      <c r="VUQ173" s="59"/>
      <c r="VUR173" s="59"/>
      <c r="VUS173" s="59"/>
      <c r="VUT173" s="59"/>
      <c r="VUU173" s="59"/>
      <c r="VUV173" s="59"/>
      <c r="VUW173" s="59"/>
      <c r="VUX173" s="59"/>
      <c r="VUY173" s="59"/>
      <c r="VUZ173" s="59"/>
      <c r="VVA173" s="59"/>
      <c r="VVB173" s="59"/>
      <c r="VVC173" s="59"/>
      <c r="VVD173" s="59"/>
      <c r="VVE173" s="59"/>
      <c r="VVF173" s="59"/>
      <c r="VVG173" s="59"/>
      <c r="VVH173" s="59"/>
      <c r="VVI173" s="59"/>
      <c r="VVJ173" s="59"/>
      <c r="VVK173" s="59"/>
      <c r="VVL173" s="59"/>
      <c r="VVM173" s="59"/>
      <c r="VVN173" s="59"/>
      <c r="VVO173" s="59"/>
      <c r="VVP173" s="59"/>
      <c r="VVQ173" s="59"/>
      <c r="VVR173" s="59"/>
      <c r="VVS173" s="59"/>
      <c r="VVT173" s="59"/>
      <c r="VVU173" s="59"/>
      <c r="VVV173" s="59"/>
      <c r="VVW173" s="59"/>
      <c r="VVX173" s="59"/>
      <c r="VVY173" s="59"/>
      <c r="VVZ173" s="59"/>
      <c r="VWA173" s="59"/>
      <c r="VWB173" s="59"/>
      <c r="VWC173" s="59"/>
      <c r="VWD173" s="59"/>
      <c r="VWE173" s="59"/>
      <c r="VWF173" s="59"/>
      <c r="VWG173" s="59"/>
      <c r="VWH173" s="59"/>
      <c r="VWI173" s="59"/>
      <c r="VWJ173" s="59"/>
      <c r="VWK173" s="59"/>
      <c r="VWL173" s="59"/>
      <c r="VWM173" s="59"/>
      <c r="VWN173" s="59"/>
      <c r="VWO173" s="59"/>
      <c r="VWP173" s="59"/>
      <c r="VWQ173" s="59"/>
      <c r="VWR173" s="59"/>
      <c r="VWS173" s="59"/>
      <c r="VWT173" s="59"/>
      <c r="VWU173" s="59"/>
      <c r="VWV173" s="59"/>
      <c r="VWW173" s="59"/>
      <c r="VWX173" s="59"/>
      <c r="VWY173" s="59"/>
      <c r="VWZ173" s="59"/>
      <c r="VXA173" s="59"/>
      <c r="VXB173" s="59"/>
      <c r="VXC173" s="59"/>
      <c r="VXD173" s="59"/>
      <c r="VXE173" s="59"/>
      <c r="VXF173" s="59"/>
      <c r="VXG173" s="59"/>
      <c r="VXH173" s="59"/>
      <c r="VXI173" s="59"/>
      <c r="VXJ173" s="59"/>
      <c r="VXK173" s="59"/>
      <c r="VXL173" s="59"/>
      <c r="VXM173" s="59"/>
      <c r="VXN173" s="59"/>
      <c r="VXO173" s="59"/>
      <c r="VXP173" s="59"/>
      <c r="VXQ173" s="59"/>
      <c r="VXR173" s="59"/>
      <c r="VXS173" s="59"/>
      <c r="VXT173" s="59"/>
      <c r="VXU173" s="59"/>
      <c r="VXV173" s="59"/>
      <c r="VXW173" s="59"/>
      <c r="VXX173" s="59"/>
      <c r="VXY173" s="59"/>
      <c r="VXZ173" s="59"/>
      <c r="VYA173" s="59"/>
      <c r="VYB173" s="59"/>
      <c r="VYC173" s="59"/>
      <c r="VYD173" s="59"/>
      <c r="VYE173" s="59"/>
      <c r="VYF173" s="59"/>
      <c r="VYG173" s="59"/>
      <c r="VYH173" s="59"/>
      <c r="VYI173" s="59"/>
      <c r="VYJ173" s="59"/>
      <c r="VYK173" s="59"/>
      <c r="VYL173" s="59"/>
      <c r="VYM173" s="59"/>
      <c r="VYN173" s="59"/>
      <c r="VYO173" s="59"/>
      <c r="VYP173" s="59"/>
      <c r="VYQ173" s="59"/>
      <c r="VYR173" s="59"/>
      <c r="VYS173" s="59"/>
      <c r="VYT173" s="59"/>
      <c r="VYU173" s="59"/>
      <c r="VYV173" s="59"/>
      <c r="VYW173" s="59"/>
      <c r="VYX173" s="59"/>
      <c r="VYY173" s="59"/>
      <c r="VYZ173" s="59"/>
      <c r="VZA173" s="59"/>
      <c r="VZB173" s="59"/>
      <c r="VZC173" s="59"/>
      <c r="VZD173" s="59"/>
      <c r="VZE173" s="59"/>
      <c r="VZF173" s="59"/>
      <c r="VZG173" s="59"/>
      <c r="VZH173" s="59"/>
      <c r="VZI173" s="59"/>
      <c r="VZJ173" s="59"/>
      <c r="VZK173" s="59"/>
      <c r="VZL173" s="59"/>
      <c r="VZM173" s="59"/>
      <c r="VZN173" s="59"/>
      <c r="VZO173" s="59"/>
      <c r="VZP173" s="59"/>
      <c r="VZQ173" s="59"/>
      <c r="VZR173" s="59"/>
      <c r="VZS173" s="59"/>
      <c r="VZT173" s="59"/>
      <c r="VZU173" s="59"/>
      <c r="VZV173" s="59"/>
      <c r="VZW173" s="59"/>
      <c r="VZX173" s="59"/>
      <c r="VZY173" s="59"/>
      <c r="VZZ173" s="59"/>
      <c r="WAA173" s="59"/>
      <c r="WAB173" s="59"/>
      <c r="WAC173" s="59"/>
      <c r="WAD173" s="59"/>
      <c r="WAE173" s="59"/>
      <c r="WAF173" s="59"/>
      <c r="WAG173" s="59"/>
      <c r="WAH173" s="59"/>
      <c r="WAI173" s="59"/>
      <c r="WAJ173" s="59"/>
      <c r="WAK173" s="59"/>
      <c r="WAL173" s="59"/>
      <c r="WAM173" s="59"/>
      <c r="WAN173" s="59"/>
      <c r="WAO173" s="59"/>
      <c r="WAP173" s="59"/>
      <c r="WAQ173" s="59"/>
      <c r="WAR173" s="59"/>
      <c r="WAS173" s="59"/>
      <c r="WAT173" s="59"/>
      <c r="WAU173" s="59"/>
      <c r="WAV173" s="59"/>
      <c r="WAW173" s="59"/>
      <c r="WAX173" s="59"/>
      <c r="WAY173" s="59"/>
      <c r="WAZ173" s="59"/>
      <c r="WBA173" s="59"/>
      <c r="WBB173" s="59"/>
      <c r="WBC173" s="59"/>
      <c r="WBD173" s="59"/>
      <c r="WBE173" s="59"/>
      <c r="WBF173" s="59"/>
      <c r="WBG173" s="59"/>
      <c r="WBH173" s="59"/>
      <c r="WBI173" s="59"/>
      <c r="WBJ173" s="59"/>
      <c r="WBK173" s="59"/>
      <c r="WBL173" s="59"/>
      <c r="WBM173" s="59"/>
      <c r="WBN173" s="59"/>
      <c r="WBO173" s="59"/>
      <c r="WBP173" s="59"/>
      <c r="WBQ173" s="59"/>
      <c r="WBR173" s="59"/>
      <c r="WBS173" s="59"/>
      <c r="WBT173" s="59"/>
      <c r="WBU173" s="59"/>
      <c r="WBV173" s="59"/>
      <c r="WBW173" s="59"/>
      <c r="WBX173" s="59"/>
      <c r="WBY173" s="59"/>
      <c r="WBZ173" s="59"/>
      <c r="WCA173" s="59"/>
      <c r="WCB173" s="59"/>
      <c r="WCC173" s="59"/>
      <c r="WCD173" s="59"/>
      <c r="WCE173" s="59"/>
      <c r="WCF173" s="59"/>
      <c r="WCG173" s="59"/>
      <c r="WCH173" s="59"/>
      <c r="WCI173" s="59"/>
      <c r="WCJ173" s="59"/>
      <c r="WCK173" s="59"/>
      <c r="WCL173" s="59"/>
      <c r="WCM173" s="59"/>
      <c r="WCN173" s="59"/>
      <c r="WCO173" s="59"/>
      <c r="WCP173" s="59"/>
      <c r="WCQ173" s="59"/>
      <c r="WCR173" s="59"/>
      <c r="WCS173" s="59"/>
      <c r="WCT173" s="59"/>
      <c r="WCU173" s="59"/>
      <c r="WCV173" s="59"/>
      <c r="WCW173" s="59"/>
      <c r="WCX173" s="59"/>
      <c r="WCY173" s="59"/>
      <c r="WCZ173" s="59"/>
      <c r="WDA173" s="59"/>
      <c r="WDB173" s="59"/>
      <c r="WDC173" s="59"/>
      <c r="WDD173" s="59"/>
      <c r="WDE173" s="59"/>
      <c r="WDF173" s="59"/>
      <c r="WDG173" s="59"/>
      <c r="WDH173" s="59"/>
      <c r="WDI173" s="59"/>
      <c r="WDJ173" s="59"/>
      <c r="WDK173" s="59"/>
      <c r="WDL173" s="59"/>
      <c r="WDM173" s="59"/>
      <c r="WDN173" s="59"/>
      <c r="WDO173" s="59"/>
      <c r="WDP173" s="59"/>
      <c r="WDQ173" s="59"/>
      <c r="WDR173" s="59"/>
      <c r="WDS173" s="59"/>
      <c r="WDT173" s="59"/>
      <c r="WDU173" s="59"/>
      <c r="WDV173" s="59"/>
      <c r="WDW173" s="59"/>
      <c r="WDX173" s="59"/>
      <c r="WDY173" s="59"/>
      <c r="WDZ173" s="59"/>
      <c r="WEA173" s="59"/>
      <c r="WEB173" s="59"/>
      <c r="WEC173" s="59"/>
      <c r="WED173" s="59"/>
      <c r="WEE173" s="59"/>
      <c r="WEF173" s="59"/>
      <c r="WEG173" s="59"/>
      <c r="WEH173" s="59"/>
      <c r="WEI173" s="59"/>
      <c r="WEJ173" s="59"/>
      <c r="WEK173" s="59"/>
      <c r="WEL173" s="59"/>
      <c r="WEM173" s="59"/>
      <c r="WEN173" s="59"/>
      <c r="WEO173" s="59"/>
      <c r="WEP173" s="59"/>
      <c r="WEQ173" s="59"/>
      <c r="WER173" s="59"/>
      <c r="WES173" s="59"/>
      <c r="WET173" s="59"/>
      <c r="WEU173" s="59"/>
      <c r="WEV173" s="59"/>
      <c r="WEW173" s="59"/>
      <c r="WEX173" s="59"/>
      <c r="WEY173" s="59"/>
      <c r="WEZ173" s="59"/>
      <c r="WFA173" s="59"/>
      <c r="WFB173" s="59"/>
      <c r="WFC173" s="59"/>
      <c r="WFD173" s="59"/>
      <c r="WFE173" s="59"/>
      <c r="WFF173" s="59"/>
      <c r="WFG173" s="59"/>
      <c r="WFH173" s="59"/>
      <c r="WFI173" s="59"/>
      <c r="WFJ173" s="59"/>
      <c r="WFK173" s="59"/>
      <c r="WFL173" s="59"/>
      <c r="WFM173" s="59"/>
      <c r="WFN173" s="59"/>
      <c r="WFO173" s="59"/>
      <c r="WFP173" s="59"/>
      <c r="WFQ173" s="59"/>
      <c r="WFR173" s="59"/>
      <c r="WFS173" s="59"/>
      <c r="WFT173" s="59"/>
      <c r="WFU173" s="59"/>
      <c r="WFV173" s="59"/>
      <c r="WFW173" s="59"/>
      <c r="WFX173" s="59"/>
      <c r="WFY173" s="59"/>
      <c r="WFZ173" s="59"/>
      <c r="WGA173" s="59"/>
      <c r="WGB173" s="59"/>
      <c r="WGC173" s="59"/>
      <c r="WGD173" s="59"/>
      <c r="WGE173" s="59"/>
      <c r="WGF173" s="59"/>
      <c r="WGG173" s="59"/>
      <c r="WGH173" s="59"/>
      <c r="WGI173" s="59"/>
      <c r="WGJ173" s="59"/>
      <c r="WGK173" s="59"/>
      <c r="WGL173" s="59"/>
      <c r="WGM173" s="59"/>
      <c r="WGN173" s="59"/>
      <c r="WGO173" s="59"/>
      <c r="WGP173" s="59"/>
      <c r="WGQ173" s="59"/>
      <c r="WGR173" s="59"/>
      <c r="WGS173" s="59"/>
      <c r="WGT173" s="59"/>
      <c r="WGU173" s="59"/>
      <c r="WGV173" s="59"/>
      <c r="WGW173" s="59"/>
      <c r="WGX173" s="59"/>
      <c r="WGY173" s="59"/>
      <c r="WGZ173" s="59"/>
      <c r="WHA173" s="59"/>
      <c r="WHB173" s="59"/>
      <c r="WHC173" s="59"/>
      <c r="WHD173" s="59"/>
      <c r="WHE173" s="59"/>
      <c r="WHF173" s="59"/>
      <c r="WHG173" s="59"/>
      <c r="WHH173" s="59"/>
      <c r="WHI173" s="59"/>
      <c r="WHJ173" s="59"/>
      <c r="WHK173" s="59"/>
      <c r="WHL173" s="59"/>
      <c r="WHM173" s="59"/>
      <c r="WHN173" s="59"/>
      <c r="WHO173" s="59"/>
      <c r="WHP173" s="59"/>
      <c r="WHQ173" s="59"/>
      <c r="WHR173" s="59"/>
      <c r="WHS173" s="59"/>
      <c r="WHT173" s="59"/>
      <c r="WHU173" s="59"/>
      <c r="WHV173" s="59"/>
      <c r="WHW173" s="59"/>
      <c r="WHX173" s="59"/>
      <c r="WHY173" s="59"/>
      <c r="WHZ173" s="59"/>
      <c r="WIA173" s="59"/>
      <c r="WIB173" s="59"/>
      <c r="WIC173" s="59"/>
      <c r="WID173" s="59"/>
      <c r="WIE173" s="59"/>
      <c r="WIF173" s="59"/>
      <c r="WIG173" s="59"/>
      <c r="WIH173" s="59"/>
      <c r="WII173" s="59"/>
      <c r="WIJ173" s="59"/>
      <c r="WIK173" s="59"/>
      <c r="WIL173" s="59"/>
      <c r="WIM173" s="59"/>
      <c r="WIN173" s="59"/>
      <c r="WIO173" s="59"/>
      <c r="WIP173" s="59"/>
      <c r="WIQ173" s="59"/>
      <c r="WIR173" s="59"/>
      <c r="WIS173" s="59"/>
      <c r="WIT173" s="59"/>
      <c r="WIU173" s="59"/>
      <c r="WIV173" s="59"/>
      <c r="WIW173" s="59"/>
      <c r="WIX173" s="59"/>
      <c r="WIY173" s="59"/>
      <c r="WIZ173" s="59"/>
      <c r="WJA173" s="59"/>
      <c r="WJB173" s="59"/>
      <c r="WJC173" s="59"/>
      <c r="WJD173" s="59"/>
      <c r="WJE173" s="59"/>
      <c r="WJF173" s="59"/>
      <c r="WJG173" s="59"/>
      <c r="WJH173" s="59"/>
      <c r="WJI173" s="59"/>
      <c r="WJJ173" s="59"/>
      <c r="WJK173" s="59"/>
      <c r="WJL173" s="59"/>
      <c r="WJM173" s="59"/>
      <c r="WJN173" s="59"/>
      <c r="WJO173" s="59"/>
      <c r="WJP173" s="59"/>
      <c r="WJQ173" s="59"/>
      <c r="WJR173" s="59"/>
      <c r="WJS173" s="59"/>
      <c r="WJT173" s="59"/>
      <c r="WJU173" s="59"/>
      <c r="WJV173" s="59"/>
      <c r="WJW173" s="59"/>
      <c r="WJX173" s="59"/>
      <c r="WJY173" s="59"/>
      <c r="WJZ173" s="59"/>
      <c r="WKA173" s="59"/>
      <c r="WKB173" s="59"/>
      <c r="WKC173" s="59"/>
      <c r="WKD173" s="59"/>
      <c r="WKE173" s="59"/>
      <c r="WKF173" s="59"/>
      <c r="WKG173" s="59"/>
      <c r="WKH173" s="59"/>
      <c r="WKI173" s="59"/>
      <c r="WKJ173" s="59"/>
      <c r="WKK173" s="59"/>
      <c r="WKL173" s="59"/>
      <c r="WKM173" s="59"/>
      <c r="WKN173" s="59"/>
      <c r="WKO173" s="59"/>
      <c r="WKP173" s="59"/>
      <c r="WKQ173" s="59"/>
      <c r="WKR173" s="59"/>
      <c r="WKS173" s="59"/>
      <c r="WKT173" s="59"/>
      <c r="WKU173" s="59"/>
      <c r="WKV173" s="59"/>
      <c r="WKW173" s="59"/>
      <c r="WKX173" s="59"/>
      <c r="WKY173" s="59"/>
      <c r="WKZ173" s="59"/>
      <c r="WLA173" s="59"/>
      <c r="WLB173" s="59"/>
      <c r="WLC173" s="59"/>
      <c r="WLD173" s="59"/>
      <c r="WLE173" s="59"/>
      <c r="WLF173" s="59"/>
      <c r="WLG173" s="59"/>
      <c r="WLH173" s="59"/>
      <c r="WLI173" s="59"/>
      <c r="WLJ173" s="59"/>
      <c r="WLK173" s="59"/>
      <c r="WLL173" s="59"/>
      <c r="WLM173" s="59"/>
      <c r="WLN173" s="59"/>
      <c r="WLO173" s="59"/>
      <c r="WLP173" s="59"/>
      <c r="WLQ173" s="59"/>
      <c r="WLR173" s="59"/>
      <c r="WLS173" s="59"/>
      <c r="WLT173" s="59"/>
      <c r="WLU173" s="59"/>
      <c r="WLV173" s="59"/>
      <c r="WLW173" s="59"/>
      <c r="WLX173" s="59"/>
      <c r="WLY173" s="59"/>
      <c r="WLZ173" s="59"/>
      <c r="WMA173" s="59"/>
      <c r="WMB173" s="59"/>
      <c r="WMC173" s="59"/>
      <c r="WMD173" s="59"/>
      <c r="WME173" s="59"/>
      <c r="WMF173" s="59"/>
      <c r="WMG173" s="59"/>
      <c r="WMH173" s="59"/>
      <c r="WMI173" s="59"/>
      <c r="WMJ173" s="59"/>
      <c r="WMK173" s="59"/>
      <c r="WML173" s="59"/>
      <c r="WMM173" s="59"/>
      <c r="WMN173" s="59"/>
      <c r="WMO173" s="59"/>
      <c r="WMP173" s="59"/>
      <c r="WMQ173" s="59"/>
      <c r="WMR173" s="59"/>
      <c r="WMS173" s="59"/>
      <c r="WMT173" s="59"/>
      <c r="WMU173" s="59"/>
      <c r="WMV173" s="59"/>
      <c r="WMW173" s="59"/>
      <c r="WMX173" s="59"/>
      <c r="WMY173" s="59"/>
      <c r="WMZ173" s="59"/>
      <c r="WNA173" s="59"/>
      <c r="WNB173" s="59"/>
      <c r="WNC173" s="59"/>
      <c r="WND173" s="59"/>
      <c r="WNE173" s="59"/>
      <c r="WNF173" s="59"/>
      <c r="WNG173" s="59"/>
      <c r="WNH173" s="59"/>
      <c r="WNI173" s="59"/>
      <c r="WNJ173" s="59"/>
      <c r="WNK173" s="59"/>
      <c r="WNL173" s="59"/>
      <c r="WNM173" s="59"/>
      <c r="WNN173" s="59"/>
      <c r="WNO173" s="59"/>
      <c r="WNP173" s="59"/>
      <c r="WNQ173" s="59"/>
      <c r="WNR173" s="59"/>
      <c r="WNS173" s="59"/>
      <c r="WNT173" s="59"/>
      <c r="WNU173" s="59"/>
      <c r="WNV173" s="59"/>
      <c r="WNW173" s="59"/>
      <c r="WNX173" s="59"/>
      <c r="WNY173" s="59"/>
      <c r="WNZ173" s="59"/>
      <c r="WOA173" s="59"/>
      <c r="WOB173" s="59"/>
      <c r="WOC173" s="59"/>
      <c r="WOD173" s="59"/>
      <c r="WOE173" s="59"/>
      <c r="WOF173" s="59"/>
      <c r="WOG173" s="59"/>
      <c r="WOH173" s="59"/>
      <c r="WOI173" s="59"/>
      <c r="WOJ173" s="59"/>
      <c r="WOK173" s="59"/>
      <c r="WOL173" s="59"/>
      <c r="WOM173" s="59"/>
      <c r="WON173" s="59"/>
      <c r="WOO173" s="59"/>
      <c r="WOP173" s="59"/>
      <c r="WOQ173" s="59"/>
      <c r="WOR173" s="59"/>
      <c r="WOS173" s="59"/>
      <c r="WOT173" s="59"/>
      <c r="WOU173" s="59"/>
      <c r="WOV173" s="59"/>
      <c r="WOW173" s="59"/>
      <c r="WOX173" s="59"/>
      <c r="WOY173" s="59"/>
      <c r="WOZ173" s="59"/>
      <c r="WPA173" s="59"/>
      <c r="WPB173" s="59"/>
      <c r="WPC173" s="59"/>
      <c r="WPD173" s="59"/>
      <c r="WPE173" s="59"/>
      <c r="WPF173" s="59"/>
      <c r="WPG173" s="59"/>
      <c r="WPH173" s="59"/>
      <c r="WPI173" s="59"/>
      <c r="WPJ173" s="59"/>
      <c r="WPK173" s="59"/>
      <c r="WPL173" s="59"/>
      <c r="WPM173" s="59"/>
      <c r="WPN173" s="59"/>
      <c r="WPO173" s="59"/>
      <c r="WPP173" s="59"/>
      <c r="WPQ173" s="59"/>
      <c r="WPR173" s="59"/>
      <c r="WPS173" s="59"/>
      <c r="WPT173" s="59"/>
      <c r="WPU173" s="59"/>
      <c r="WPV173" s="59"/>
      <c r="WPW173" s="59"/>
      <c r="WPX173" s="59"/>
      <c r="WPY173" s="59"/>
      <c r="WPZ173" s="59"/>
      <c r="WQA173" s="59"/>
      <c r="WQB173" s="59"/>
      <c r="WQC173" s="59"/>
      <c r="WQD173" s="59"/>
      <c r="WQE173" s="59"/>
      <c r="WQF173" s="59"/>
      <c r="WQG173" s="59"/>
      <c r="WQH173" s="59"/>
      <c r="WQI173" s="59"/>
      <c r="WQJ173" s="59"/>
      <c r="WQK173" s="59"/>
      <c r="WQL173" s="59"/>
      <c r="WQM173" s="59"/>
      <c r="WQN173" s="59"/>
      <c r="WQO173" s="59"/>
      <c r="WQP173" s="59"/>
      <c r="WQQ173" s="59"/>
      <c r="WQR173" s="59"/>
      <c r="WQS173" s="59"/>
      <c r="WQT173" s="59"/>
      <c r="WQU173" s="59"/>
      <c r="WQV173" s="59"/>
      <c r="WQW173" s="59"/>
      <c r="WQX173" s="59"/>
      <c r="WQY173" s="59"/>
      <c r="WQZ173" s="59"/>
      <c r="WRA173" s="59"/>
      <c r="WRB173" s="59"/>
      <c r="WRC173" s="59"/>
      <c r="WRD173" s="59"/>
      <c r="WRE173" s="59"/>
      <c r="WRF173" s="59"/>
      <c r="WRG173" s="59"/>
      <c r="WRH173" s="59"/>
      <c r="WRI173" s="59"/>
      <c r="WRJ173" s="59"/>
      <c r="WRK173" s="59"/>
      <c r="WRL173" s="59"/>
      <c r="WRM173" s="59"/>
      <c r="WRN173" s="59"/>
      <c r="WRO173" s="59"/>
      <c r="WRP173" s="59"/>
      <c r="WRQ173" s="59"/>
      <c r="WRR173" s="59"/>
      <c r="WRS173" s="59"/>
      <c r="WRT173" s="59"/>
      <c r="WRU173" s="59"/>
      <c r="WRV173" s="59"/>
      <c r="WRW173" s="59"/>
      <c r="WRX173" s="59"/>
      <c r="WRY173" s="59"/>
      <c r="WRZ173" s="59"/>
      <c r="WSA173" s="59"/>
      <c r="WSB173" s="59"/>
      <c r="WSC173" s="59"/>
      <c r="WSD173" s="59"/>
      <c r="WSE173" s="59"/>
      <c r="WSF173" s="59"/>
      <c r="WSG173" s="59"/>
      <c r="WSH173" s="59"/>
      <c r="WSI173" s="59"/>
      <c r="WSJ173" s="59"/>
      <c r="WSK173" s="59"/>
      <c r="WSL173" s="59"/>
      <c r="WSM173" s="59"/>
      <c r="WSN173" s="59"/>
      <c r="WSO173" s="59"/>
      <c r="WSP173" s="59"/>
      <c r="WSQ173" s="59"/>
      <c r="WSR173" s="59"/>
      <c r="WSS173" s="59"/>
      <c r="WST173" s="59"/>
      <c r="WSU173" s="59"/>
      <c r="WSV173" s="59"/>
      <c r="WSW173" s="59"/>
      <c r="WSX173" s="59"/>
      <c r="WSY173" s="59"/>
      <c r="WSZ173" s="59"/>
      <c r="WTA173" s="59"/>
      <c r="WTB173" s="59"/>
      <c r="WTC173" s="59"/>
      <c r="WTD173" s="59"/>
      <c r="WTE173" s="59"/>
      <c r="WTF173" s="59"/>
      <c r="WTG173" s="59"/>
      <c r="WTH173" s="59"/>
      <c r="WTI173" s="59"/>
      <c r="WTJ173" s="59"/>
      <c r="WTK173" s="59"/>
      <c r="WTL173" s="59"/>
      <c r="WTM173" s="59"/>
      <c r="WTN173" s="59"/>
      <c r="WTO173" s="59"/>
      <c r="WTP173" s="59"/>
      <c r="WTQ173" s="59"/>
      <c r="WTR173" s="59"/>
      <c r="WTS173" s="59"/>
      <c r="WTT173" s="59"/>
      <c r="WTU173" s="59"/>
      <c r="WTV173" s="59"/>
      <c r="WTW173" s="59"/>
      <c r="WTX173" s="59"/>
      <c r="WTY173" s="59"/>
      <c r="WTZ173" s="59"/>
      <c r="WUA173" s="59"/>
      <c r="WUB173" s="59"/>
      <c r="WUC173" s="59"/>
      <c r="WUD173" s="59"/>
      <c r="WUE173" s="59"/>
      <c r="WUF173" s="59"/>
      <c r="WUG173" s="59"/>
      <c r="WUH173" s="59"/>
      <c r="WUI173" s="59"/>
      <c r="WUJ173" s="59"/>
      <c r="WUK173" s="59"/>
      <c r="WUL173" s="59"/>
      <c r="WUM173" s="59"/>
      <c r="WUN173" s="59"/>
      <c r="WUO173" s="59"/>
      <c r="WUP173" s="59"/>
      <c r="WUQ173" s="59"/>
      <c r="WUR173" s="59"/>
      <c r="WUS173" s="59"/>
      <c r="WUT173" s="59"/>
      <c r="WUU173" s="59"/>
      <c r="WUV173" s="59"/>
      <c r="WUW173" s="59"/>
      <c r="WUX173" s="59"/>
      <c r="WUY173" s="59"/>
      <c r="WUZ173" s="59"/>
      <c r="WVA173" s="59"/>
      <c r="WVB173" s="59"/>
      <c r="WVC173" s="59"/>
      <c r="WVD173" s="59"/>
      <c r="WVE173" s="59"/>
      <c r="WVF173" s="59"/>
      <c r="WVG173" s="59"/>
      <c r="WVH173" s="59"/>
      <c r="WVI173" s="59"/>
      <c r="WVJ173" s="59"/>
      <c r="WVK173" s="59"/>
      <c r="WVL173" s="59"/>
      <c r="WVM173" s="59"/>
      <c r="WVN173" s="59"/>
      <c r="WVO173" s="59"/>
      <c r="WVP173" s="59"/>
      <c r="WVQ173" s="59"/>
      <c r="WVR173" s="59"/>
      <c r="WVS173" s="59"/>
      <c r="WVT173" s="59"/>
      <c r="WVU173" s="59"/>
      <c r="WVV173" s="59"/>
      <c r="WVW173" s="59"/>
      <c r="WVX173" s="59"/>
      <c r="WVY173" s="59"/>
      <c r="WVZ173" s="59"/>
      <c r="WWA173" s="59"/>
      <c r="WWB173" s="59"/>
      <c r="WWC173" s="59"/>
      <c r="WWD173" s="59"/>
      <c r="WWE173" s="59"/>
      <c r="WWF173" s="59"/>
      <c r="WWG173" s="59"/>
      <c r="WWH173" s="59"/>
      <c r="WWI173" s="59"/>
      <c r="WWJ173" s="59"/>
      <c r="WWK173" s="59"/>
      <c r="WWL173" s="59"/>
      <c r="WWM173" s="59"/>
      <c r="WWN173" s="59"/>
      <c r="WWO173" s="59"/>
      <c r="WWP173" s="59"/>
      <c r="WWQ173" s="59"/>
      <c r="WWR173" s="59"/>
      <c r="WWS173" s="59"/>
      <c r="WWT173" s="59"/>
      <c r="WWU173" s="59"/>
      <c r="WWV173" s="59"/>
      <c r="WWW173" s="59"/>
      <c r="WWX173" s="59"/>
      <c r="WWY173" s="59"/>
      <c r="WWZ173" s="59"/>
      <c r="WXA173" s="59"/>
      <c r="WXB173" s="59"/>
      <c r="WXC173" s="59"/>
      <c r="WXD173" s="59"/>
      <c r="WXE173" s="59"/>
      <c r="WXF173" s="59"/>
      <c r="WXG173" s="59"/>
      <c r="WXH173" s="59"/>
      <c r="WXI173" s="59"/>
      <c r="WXJ173" s="59"/>
      <c r="WXK173" s="59"/>
      <c r="WXL173" s="59"/>
      <c r="WXM173" s="59"/>
      <c r="WXN173" s="59"/>
      <c r="WXO173" s="59"/>
      <c r="WXP173" s="59"/>
      <c r="WXQ173" s="59"/>
      <c r="WXR173" s="59"/>
      <c r="WXS173" s="59"/>
      <c r="WXT173" s="59"/>
      <c r="WXU173" s="59"/>
      <c r="WXV173" s="59"/>
      <c r="WXW173" s="59"/>
      <c r="WXX173" s="59"/>
      <c r="WXY173" s="59"/>
      <c r="WXZ173" s="59"/>
      <c r="WYA173" s="59"/>
      <c r="WYB173" s="59"/>
      <c r="WYC173" s="59"/>
      <c r="WYD173" s="59"/>
      <c r="WYE173" s="59"/>
      <c r="WYF173" s="59"/>
      <c r="WYG173" s="59"/>
      <c r="WYH173" s="59"/>
      <c r="WYI173" s="59"/>
      <c r="WYJ173" s="59"/>
      <c r="WYK173" s="59"/>
      <c r="WYL173" s="59"/>
      <c r="WYM173" s="59"/>
      <c r="WYN173" s="59"/>
      <c r="WYO173" s="59"/>
      <c r="WYP173" s="59"/>
      <c r="WYQ173" s="59"/>
      <c r="WYR173" s="59"/>
      <c r="WYS173" s="59"/>
      <c r="WYT173" s="59"/>
      <c r="WYU173" s="59"/>
      <c r="WYV173" s="59"/>
      <c r="WYW173" s="59"/>
      <c r="WYX173" s="59"/>
      <c r="WYY173" s="59"/>
      <c r="WYZ173" s="59"/>
      <c r="WZA173" s="59"/>
      <c r="WZB173" s="59"/>
      <c r="WZC173" s="59"/>
      <c r="WZD173" s="59"/>
      <c r="WZE173" s="59"/>
      <c r="WZF173" s="59"/>
      <c r="WZG173" s="59"/>
      <c r="WZH173" s="59"/>
      <c r="WZI173" s="59"/>
      <c r="WZJ173" s="59"/>
      <c r="WZK173" s="59"/>
      <c r="WZL173" s="59"/>
      <c r="WZM173" s="59"/>
      <c r="WZN173" s="59"/>
      <c r="WZO173" s="59"/>
      <c r="WZP173" s="59"/>
      <c r="WZQ173" s="59"/>
      <c r="WZR173" s="59"/>
      <c r="WZS173" s="59"/>
      <c r="WZT173" s="59"/>
      <c r="WZU173" s="59"/>
      <c r="WZV173" s="59"/>
      <c r="WZW173" s="59"/>
      <c r="WZX173" s="59"/>
      <c r="WZY173" s="59"/>
      <c r="WZZ173" s="59"/>
      <c r="XAA173" s="59"/>
      <c r="XAB173" s="59"/>
      <c r="XAC173" s="59"/>
      <c r="XAD173" s="59"/>
      <c r="XAE173" s="59"/>
      <c r="XAF173" s="59"/>
      <c r="XAG173" s="59"/>
      <c r="XAH173" s="59"/>
      <c r="XAI173" s="59"/>
      <c r="XAJ173" s="59"/>
      <c r="XAK173" s="59"/>
      <c r="XAL173" s="59"/>
      <c r="XAM173" s="59"/>
      <c r="XAN173" s="59"/>
      <c r="XAO173" s="59"/>
      <c r="XAP173" s="59"/>
      <c r="XAQ173" s="59"/>
      <c r="XAR173" s="59"/>
      <c r="XAS173" s="59"/>
      <c r="XAT173" s="59"/>
      <c r="XAU173" s="59"/>
      <c r="XAV173" s="59"/>
      <c r="XAW173" s="59"/>
      <c r="XAX173" s="59"/>
      <c r="XAY173" s="59"/>
      <c r="XAZ173" s="59"/>
      <c r="XBA173" s="59"/>
      <c r="XBB173" s="59"/>
      <c r="XBC173" s="59"/>
      <c r="XBD173" s="59"/>
      <c r="XBE173" s="59"/>
      <c r="XBF173" s="59"/>
      <c r="XBG173" s="59"/>
      <c r="XBH173" s="59"/>
      <c r="XBI173" s="59"/>
      <c r="XBJ173" s="59"/>
      <c r="XBK173" s="59"/>
      <c r="XBL173" s="59"/>
      <c r="XBM173" s="59"/>
      <c r="XBN173" s="59"/>
      <c r="XBO173" s="59"/>
      <c r="XBP173" s="59"/>
      <c r="XBQ173" s="59"/>
      <c r="XBR173" s="59"/>
      <c r="XBS173" s="59"/>
      <c r="XBT173" s="59"/>
      <c r="XBU173" s="59"/>
      <c r="XBV173" s="59"/>
      <c r="XBW173" s="59"/>
      <c r="XBX173" s="59"/>
      <c r="XBY173" s="59"/>
      <c r="XBZ173" s="59"/>
      <c r="XCA173" s="59"/>
      <c r="XCB173" s="59"/>
      <c r="XCC173" s="59"/>
      <c r="XCD173" s="59"/>
      <c r="XCE173" s="59"/>
      <c r="XCF173" s="59"/>
      <c r="XCG173" s="59"/>
      <c r="XCH173" s="59"/>
      <c r="XCI173" s="59"/>
      <c r="XCJ173" s="59"/>
      <c r="XCK173" s="59"/>
      <c r="XCL173" s="59"/>
      <c r="XCM173" s="59"/>
      <c r="XCN173" s="59"/>
      <c r="XCO173" s="59"/>
      <c r="XCP173" s="59"/>
      <c r="XCQ173" s="59"/>
      <c r="XCR173" s="59"/>
      <c r="XCS173" s="59"/>
      <c r="XCT173" s="59"/>
      <c r="XCU173" s="59"/>
      <c r="XCV173" s="59"/>
      <c r="XCW173" s="59"/>
      <c r="XCX173" s="59"/>
      <c r="XCY173" s="59"/>
    </row>
    <row r="174" spans="1:16327" s="60" customFormat="1" x14ac:dyDescent="0.2">
      <c r="A174" s="76">
        <v>22</v>
      </c>
      <c r="B174" s="12" t="s">
        <v>167</v>
      </c>
      <c r="C174" s="77"/>
      <c r="D174" s="87"/>
      <c r="E174" s="133"/>
      <c r="F174" s="120"/>
      <c r="G174" s="64"/>
      <c r="H174"/>
      <c r="I174"/>
      <c r="J174"/>
      <c r="K174"/>
      <c r="L174"/>
      <c r="M174"/>
      <c r="N174"/>
      <c r="O174"/>
      <c r="P174"/>
      <c r="Q174"/>
      <c r="R174"/>
      <c r="S174"/>
      <c r="T174"/>
      <c r="U174"/>
    </row>
    <row r="175" spans="1:16327" s="60" customFormat="1" x14ac:dyDescent="0.2">
      <c r="A175" s="78" t="s">
        <v>422</v>
      </c>
      <c r="B175" s="11" t="s">
        <v>168</v>
      </c>
      <c r="C175" s="79"/>
      <c r="D175" s="80"/>
      <c r="E175" s="113"/>
      <c r="F175" s="120"/>
      <c r="G175" s="64"/>
      <c r="H175"/>
      <c r="I175"/>
      <c r="J175"/>
      <c r="K175"/>
      <c r="L175"/>
      <c r="M175"/>
      <c r="N175"/>
      <c r="O175"/>
      <c r="P175"/>
      <c r="Q175"/>
      <c r="R175"/>
      <c r="S175"/>
      <c r="T175"/>
      <c r="U175"/>
    </row>
    <row r="176" spans="1:16327" s="60" customFormat="1" ht="27" x14ac:dyDescent="0.2">
      <c r="A176" s="116" t="s">
        <v>423</v>
      </c>
      <c r="B176" s="81" t="s">
        <v>218</v>
      </c>
      <c r="C176" s="82" t="s">
        <v>11</v>
      </c>
      <c r="D176" s="121">
        <v>1533.37</v>
      </c>
      <c r="E176" s="119"/>
      <c r="F176" s="120"/>
      <c r="G176" s="64"/>
      <c r="H176"/>
      <c r="I176"/>
      <c r="J176"/>
      <c r="K176"/>
      <c r="L176"/>
      <c r="M176"/>
      <c r="N176"/>
      <c r="O176"/>
      <c r="P176"/>
      <c r="Q176"/>
      <c r="R176"/>
      <c r="S176"/>
      <c r="T176"/>
      <c r="U176"/>
    </row>
    <row r="177" spans="1:16327" s="60" customFormat="1" ht="94.5" x14ac:dyDescent="0.2">
      <c r="A177" s="116" t="s">
        <v>424</v>
      </c>
      <c r="B177" s="81" t="s">
        <v>169</v>
      </c>
      <c r="C177" s="82" t="s">
        <v>11</v>
      </c>
      <c r="D177" s="121">
        <v>86.64</v>
      </c>
      <c r="E177" s="119"/>
      <c r="F177" s="120"/>
      <c r="G177" s="64"/>
      <c r="H177"/>
      <c r="I177"/>
      <c r="J177"/>
      <c r="K177"/>
      <c r="L177"/>
      <c r="M177"/>
      <c r="N177"/>
      <c r="O177"/>
      <c r="P177"/>
      <c r="Q177"/>
      <c r="R177"/>
      <c r="S177"/>
      <c r="T177"/>
      <c r="U177"/>
    </row>
    <row r="178" spans="1:16327" s="60" customFormat="1" x14ac:dyDescent="0.2">
      <c r="A178" s="78" t="s">
        <v>425</v>
      </c>
      <c r="B178" s="11" t="s">
        <v>170</v>
      </c>
      <c r="C178" s="79"/>
      <c r="D178" s="80"/>
      <c r="E178" s="113"/>
      <c r="F178" s="120"/>
      <c r="G178" s="64"/>
      <c r="H178"/>
      <c r="I178"/>
      <c r="J178"/>
      <c r="K178"/>
      <c r="L178"/>
      <c r="M178"/>
      <c r="N178"/>
      <c r="O178"/>
      <c r="P178"/>
      <c r="Q178"/>
      <c r="R178"/>
      <c r="S178"/>
      <c r="T178"/>
      <c r="U178"/>
    </row>
    <row r="179" spans="1:16327" s="60" customFormat="1" ht="40.5" x14ac:dyDescent="0.2">
      <c r="A179" s="116" t="s">
        <v>426</v>
      </c>
      <c r="B179" s="81" t="s">
        <v>208</v>
      </c>
      <c r="C179" s="82" t="s">
        <v>11</v>
      </c>
      <c r="D179" s="121">
        <v>382.22</v>
      </c>
      <c r="E179" s="119"/>
      <c r="F179" s="120"/>
      <c r="G179" s="64"/>
      <c r="H179"/>
      <c r="I179"/>
      <c r="J179"/>
      <c r="K179"/>
      <c r="L179"/>
      <c r="M179"/>
      <c r="N179"/>
      <c r="O179"/>
      <c r="P179"/>
      <c r="Q179"/>
      <c r="R179"/>
      <c r="S179"/>
      <c r="T179"/>
      <c r="U179"/>
    </row>
    <row r="180" spans="1:16327" s="60" customFormat="1" x14ac:dyDescent="0.2">
      <c r="A180" s="78" t="s">
        <v>427</v>
      </c>
      <c r="B180" s="11" t="s">
        <v>171</v>
      </c>
      <c r="C180" s="79"/>
      <c r="D180" s="80"/>
      <c r="E180" s="113"/>
      <c r="F180" s="120"/>
      <c r="G180" s="64"/>
      <c r="H180"/>
      <c r="I180"/>
      <c r="J180"/>
      <c r="K180"/>
      <c r="L180"/>
      <c r="M180"/>
      <c r="N180"/>
      <c r="O180"/>
      <c r="P180"/>
      <c r="Q180"/>
      <c r="R180"/>
      <c r="S180"/>
      <c r="T180"/>
      <c r="U180"/>
    </row>
    <row r="181" spans="1:16327" s="60" customFormat="1" ht="67.5" x14ac:dyDescent="0.2">
      <c r="A181" s="116" t="s">
        <v>428</v>
      </c>
      <c r="B181" s="81" t="s">
        <v>78</v>
      </c>
      <c r="C181" s="82" t="s">
        <v>11</v>
      </c>
      <c r="D181" s="121">
        <v>39</v>
      </c>
      <c r="E181" s="119"/>
      <c r="F181" s="120"/>
      <c r="G181" s="64"/>
      <c r="H181"/>
      <c r="I181"/>
      <c r="J181"/>
      <c r="K181"/>
      <c r="L181"/>
      <c r="M181"/>
      <c r="N181"/>
      <c r="O181"/>
      <c r="P181"/>
      <c r="Q181"/>
      <c r="R181"/>
      <c r="S181"/>
      <c r="T181"/>
      <c r="U181"/>
    </row>
    <row r="182" spans="1:16327" s="60" customFormat="1" ht="81" x14ac:dyDescent="0.2">
      <c r="A182" s="116" t="s">
        <v>429</v>
      </c>
      <c r="B182" s="81" t="s">
        <v>209</v>
      </c>
      <c r="C182" s="82" t="s">
        <v>11</v>
      </c>
      <c r="D182" s="121">
        <v>112</v>
      </c>
      <c r="E182" s="119"/>
      <c r="F182" s="120"/>
      <c r="G182" s="64"/>
      <c r="H182"/>
      <c r="I182"/>
      <c r="J182"/>
      <c r="K182"/>
      <c r="L182"/>
      <c r="M182"/>
      <c r="N182"/>
      <c r="O182"/>
      <c r="P182"/>
      <c r="Q182"/>
      <c r="R182"/>
      <c r="S182"/>
      <c r="T182"/>
      <c r="U182"/>
    </row>
    <row r="183" spans="1:16327" s="60" customFormat="1" ht="81.75" thickBot="1" x14ac:dyDescent="0.25">
      <c r="A183" s="116" t="s">
        <v>430</v>
      </c>
      <c r="B183" s="81" t="s">
        <v>210</v>
      </c>
      <c r="C183" s="82" t="s">
        <v>11</v>
      </c>
      <c r="D183" s="121">
        <v>86.32</v>
      </c>
      <c r="E183" s="119"/>
      <c r="F183" s="120"/>
      <c r="G183" s="64"/>
      <c r="H183"/>
      <c r="I183"/>
      <c r="J183"/>
      <c r="K183"/>
      <c r="L183"/>
      <c r="M183"/>
      <c r="N183"/>
      <c r="O183"/>
      <c r="P183"/>
      <c r="Q183"/>
      <c r="R183"/>
      <c r="S183"/>
      <c r="T183"/>
      <c r="U183"/>
    </row>
    <row r="184" spans="1:16327" s="60" customFormat="1" ht="14.25" thickBot="1" x14ac:dyDescent="0.25">
      <c r="A184" s="71" t="s">
        <v>431</v>
      </c>
      <c r="B184" s="1" t="s">
        <v>258</v>
      </c>
      <c r="C184" s="72"/>
      <c r="D184" s="73" t="s">
        <v>202</v>
      </c>
      <c r="E184" s="74"/>
      <c r="F184" s="75"/>
      <c r="G184" s="64"/>
      <c r="H184"/>
      <c r="I184"/>
      <c r="J184"/>
      <c r="K184"/>
      <c r="L184"/>
      <c r="M184"/>
      <c r="N184"/>
      <c r="O184"/>
      <c r="P184"/>
      <c r="Q184"/>
      <c r="R184"/>
      <c r="S184"/>
      <c r="T184"/>
      <c r="U184"/>
      <c r="V184" s="59"/>
      <c r="W184" s="59"/>
      <c r="X184" s="59"/>
      <c r="Y184" s="59"/>
      <c r="Z184" s="59"/>
      <c r="AA184" s="59"/>
      <c r="AB184" s="59"/>
      <c r="AC184" s="59"/>
      <c r="AD184" s="59"/>
      <c r="AE184" s="59"/>
      <c r="AF184" s="59"/>
      <c r="AG184" s="59"/>
      <c r="AH184" s="59"/>
      <c r="AI184" s="59"/>
      <c r="AJ184" s="59"/>
      <c r="AK184" s="59"/>
      <c r="AL184" s="59"/>
      <c r="AM184" s="59"/>
      <c r="AN184" s="59"/>
      <c r="AO184" s="59"/>
      <c r="AP184" s="59"/>
      <c r="AQ184" s="59"/>
      <c r="AR184" s="59"/>
      <c r="AS184" s="59"/>
      <c r="AT184" s="59"/>
      <c r="AU184" s="59"/>
      <c r="AV184" s="59"/>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c r="CJ184" s="59"/>
      <c r="CK184" s="59"/>
      <c r="CL184" s="59"/>
      <c r="CM184" s="59"/>
      <c r="CN184" s="59"/>
      <c r="CO184" s="59"/>
      <c r="CP184" s="59"/>
      <c r="CQ184" s="59"/>
      <c r="CR184" s="59"/>
      <c r="CS184" s="59"/>
      <c r="CT184" s="59"/>
      <c r="CU184" s="59"/>
      <c r="CV184" s="59"/>
      <c r="CW184" s="59"/>
      <c r="CX184" s="59"/>
      <c r="CY184" s="59"/>
      <c r="CZ184" s="59"/>
      <c r="DA184" s="59"/>
      <c r="DB184" s="59"/>
      <c r="DC184" s="59"/>
      <c r="DD184" s="59"/>
      <c r="DE184" s="59"/>
      <c r="DF184" s="59"/>
      <c r="DG184" s="59"/>
      <c r="DH184" s="59"/>
      <c r="DI184" s="59"/>
      <c r="DJ184" s="59"/>
      <c r="DK184" s="59"/>
      <c r="DL184" s="59"/>
      <c r="DM184" s="59"/>
      <c r="DN184" s="59"/>
      <c r="DO184" s="59"/>
      <c r="DP184" s="59"/>
      <c r="DQ184" s="59"/>
      <c r="DR184" s="59"/>
      <c r="DS184" s="59"/>
      <c r="DT184" s="59"/>
      <c r="DU184" s="59"/>
      <c r="DV184" s="59"/>
      <c r="DW184" s="59"/>
      <c r="DX184" s="59"/>
      <c r="DY184" s="59"/>
      <c r="DZ184" s="59"/>
      <c r="EA184" s="59"/>
      <c r="EB184" s="59"/>
      <c r="EC184" s="59"/>
      <c r="ED184" s="59"/>
      <c r="EE184" s="59"/>
      <c r="EF184" s="59"/>
      <c r="EG184" s="59"/>
      <c r="EH184" s="59"/>
      <c r="EI184" s="59"/>
      <c r="EJ184" s="59"/>
      <c r="EK184" s="59"/>
      <c r="EL184" s="59"/>
      <c r="EM184" s="59"/>
      <c r="EN184" s="59"/>
      <c r="EO184" s="59"/>
      <c r="EP184" s="59"/>
      <c r="EQ184" s="59"/>
      <c r="ER184" s="59"/>
      <c r="ES184" s="59"/>
      <c r="ET184" s="59"/>
      <c r="EU184" s="59"/>
      <c r="EV184" s="59"/>
      <c r="EW184" s="59"/>
      <c r="EX184" s="59"/>
      <c r="EY184" s="59"/>
      <c r="EZ184" s="59"/>
      <c r="FA184" s="59"/>
      <c r="FB184" s="59"/>
      <c r="FC184" s="59"/>
      <c r="FD184" s="59"/>
      <c r="FE184" s="59"/>
      <c r="FF184" s="59"/>
      <c r="FG184" s="59"/>
      <c r="FH184" s="59"/>
      <c r="FI184" s="59"/>
      <c r="FJ184" s="59"/>
      <c r="FK184" s="59"/>
      <c r="FL184" s="59"/>
      <c r="FM184" s="59"/>
      <c r="FN184" s="59"/>
      <c r="FO184" s="59"/>
      <c r="FP184" s="59"/>
      <c r="FQ184" s="59"/>
      <c r="FR184" s="59"/>
      <c r="FS184" s="59"/>
      <c r="FT184" s="59"/>
      <c r="FU184" s="59"/>
      <c r="FV184" s="59"/>
      <c r="FW184" s="59"/>
      <c r="FX184" s="59"/>
      <c r="FY184" s="59"/>
      <c r="FZ184" s="59"/>
      <c r="GA184" s="59"/>
      <c r="GB184" s="59"/>
      <c r="GC184" s="59"/>
      <c r="GD184" s="59"/>
      <c r="GE184" s="59"/>
      <c r="GF184" s="59"/>
      <c r="GG184" s="59"/>
      <c r="GH184" s="59"/>
      <c r="GI184" s="59"/>
      <c r="GJ184" s="59"/>
      <c r="GK184" s="59"/>
      <c r="GL184" s="59"/>
      <c r="GM184" s="59"/>
      <c r="GN184" s="59"/>
      <c r="GO184" s="59"/>
      <c r="GP184" s="59"/>
      <c r="GQ184" s="59"/>
      <c r="GR184" s="59"/>
      <c r="GS184" s="59"/>
      <c r="GT184" s="59"/>
      <c r="GU184" s="59"/>
      <c r="GV184" s="59"/>
      <c r="GW184" s="59"/>
      <c r="GX184" s="59"/>
      <c r="GY184" s="59"/>
      <c r="GZ184" s="59"/>
      <c r="HA184" s="59"/>
      <c r="HB184" s="59"/>
      <c r="HC184" s="59"/>
      <c r="HD184" s="59"/>
      <c r="HE184" s="59"/>
      <c r="HF184" s="59"/>
      <c r="HG184" s="59"/>
      <c r="HH184" s="59"/>
      <c r="HI184" s="59"/>
      <c r="HJ184" s="59"/>
      <c r="HK184" s="59"/>
      <c r="HL184" s="59"/>
      <c r="HM184" s="59"/>
      <c r="HN184" s="59"/>
      <c r="HO184" s="59"/>
      <c r="HP184" s="59"/>
      <c r="HQ184" s="59"/>
      <c r="HR184" s="59"/>
      <c r="HS184" s="59"/>
      <c r="HT184" s="59"/>
      <c r="HU184" s="59"/>
      <c r="HV184" s="59"/>
      <c r="HW184" s="59"/>
      <c r="HX184" s="59"/>
      <c r="HY184" s="59"/>
      <c r="HZ184" s="59"/>
      <c r="IA184" s="59"/>
      <c r="IB184" s="59"/>
      <c r="IC184" s="59"/>
      <c r="ID184" s="59"/>
      <c r="IE184" s="59"/>
      <c r="IF184" s="59"/>
      <c r="IG184" s="59"/>
      <c r="IH184" s="59"/>
      <c r="II184" s="59"/>
      <c r="IJ184" s="59"/>
      <c r="IK184" s="59"/>
      <c r="IL184" s="59"/>
      <c r="IM184" s="59"/>
      <c r="IN184" s="59"/>
      <c r="IO184" s="59"/>
      <c r="IP184" s="59"/>
      <c r="IQ184" s="59"/>
      <c r="IR184" s="59"/>
      <c r="IS184" s="59"/>
      <c r="IT184" s="59"/>
      <c r="IU184" s="59"/>
      <c r="IV184" s="59"/>
      <c r="IW184" s="59"/>
      <c r="IX184" s="59"/>
      <c r="IY184" s="59"/>
      <c r="IZ184" s="59"/>
      <c r="JA184" s="59"/>
      <c r="JB184" s="59"/>
      <c r="JC184" s="59"/>
      <c r="JD184" s="59"/>
      <c r="JE184" s="59"/>
      <c r="JF184" s="59"/>
      <c r="JG184" s="59"/>
      <c r="JH184" s="59"/>
      <c r="JI184" s="59"/>
      <c r="JJ184" s="59"/>
      <c r="JK184" s="59"/>
      <c r="JL184" s="59"/>
      <c r="JM184" s="59"/>
      <c r="JN184" s="59"/>
      <c r="JO184" s="59"/>
      <c r="JP184" s="59"/>
      <c r="JQ184" s="59"/>
      <c r="JR184" s="59"/>
      <c r="JS184" s="59"/>
      <c r="JT184" s="59"/>
      <c r="JU184" s="59"/>
      <c r="JV184" s="59"/>
      <c r="JW184" s="59"/>
      <c r="JX184" s="59"/>
      <c r="JY184" s="59"/>
      <c r="JZ184" s="59"/>
      <c r="KA184" s="59"/>
      <c r="KB184" s="59"/>
      <c r="KC184" s="59"/>
      <c r="KD184" s="59"/>
      <c r="KE184" s="59"/>
      <c r="KF184" s="59"/>
      <c r="KG184" s="59"/>
      <c r="KH184" s="59"/>
      <c r="KI184" s="59"/>
      <c r="KJ184" s="59"/>
      <c r="KK184" s="59"/>
      <c r="KL184" s="59"/>
      <c r="KM184" s="59"/>
      <c r="KN184" s="59"/>
      <c r="KO184" s="59"/>
      <c r="KP184" s="59"/>
      <c r="KQ184" s="59"/>
      <c r="KR184" s="59"/>
      <c r="KS184" s="59"/>
      <c r="KT184" s="59"/>
      <c r="KU184" s="59"/>
      <c r="KV184" s="59"/>
      <c r="KW184" s="59"/>
      <c r="KX184" s="59"/>
      <c r="KY184" s="59"/>
      <c r="KZ184" s="59"/>
      <c r="LA184" s="59"/>
      <c r="LB184" s="59"/>
      <c r="LC184" s="59"/>
      <c r="LD184" s="59"/>
      <c r="LE184" s="59"/>
      <c r="LF184" s="59"/>
      <c r="LG184" s="59"/>
      <c r="LH184" s="59"/>
      <c r="LI184" s="59"/>
      <c r="LJ184" s="59"/>
      <c r="LK184" s="59"/>
      <c r="LL184" s="59"/>
      <c r="LM184" s="59"/>
      <c r="LN184" s="59"/>
      <c r="LO184" s="59"/>
      <c r="LP184" s="59"/>
      <c r="LQ184" s="59"/>
      <c r="LR184" s="59"/>
      <c r="LS184" s="59"/>
      <c r="LT184" s="59"/>
      <c r="LU184" s="59"/>
      <c r="LV184" s="59"/>
      <c r="LW184" s="59"/>
      <c r="LX184" s="59"/>
      <c r="LY184" s="59"/>
      <c r="LZ184" s="59"/>
      <c r="MA184" s="59"/>
      <c r="MB184" s="59"/>
      <c r="MC184" s="59"/>
      <c r="MD184" s="59"/>
      <c r="ME184" s="59"/>
      <c r="MF184" s="59"/>
      <c r="MG184" s="59"/>
      <c r="MH184" s="59"/>
      <c r="MI184" s="59"/>
      <c r="MJ184" s="59"/>
      <c r="MK184" s="59"/>
      <c r="ML184" s="59"/>
      <c r="MM184" s="59"/>
      <c r="MN184" s="59"/>
      <c r="MO184" s="59"/>
      <c r="MP184" s="59"/>
      <c r="MQ184" s="59"/>
      <c r="MR184" s="59"/>
      <c r="MS184" s="59"/>
      <c r="MT184" s="59"/>
      <c r="MU184" s="59"/>
      <c r="MV184" s="59"/>
      <c r="MW184" s="59"/>
      <c r="MX184" s="59"/>
      <c r="MY184" s="59"/>
      <c r="MZ184" s="59"/>
      <c r="NA184" s="59"/>
      <c r="NB184" s="59"/>
      <c r="NC184" s="59"/>
      <c r="ND184" s="59"/>
      <c r="NE184" s="59"/>
      <c r="NF184" s="59"/>
      <c r="NG184" s="59"/>
      <c r="NH184" s="59"/>
      <c r="NI184" s="59"/>
      <c r="NJ184" s="59"/>
      <c r="NK184" s="59"/>
      <c r="NL184" s="59"/>
      <c r="NM184" s="59"/>
      <c r="NN184" s="59"/>
      <c r="NO184" s="59"/>
      <c r="NP184" s="59"/>
      <c r="NQ184" s="59"/>
      <c r="NR184" s="59"/>
      <c r="NS184" s="59"/>
      <c r="NT184" s="59"/>
      <c r="NU184" s="59"/>
      <c r="NV184" s="59"/>
      <c r="NW184" s="59"/>
      <c r="NX184" s="59"/>
      <c r="NY184" s="59"/>
      <c r="NZ184" s="59"/>
      <c r="OA184" s="59"/>
      <c r="OB184" s="59"/>
      <c r="OC184" s="59"/>
      <c r="OD184" s="59"/>
      <c r="OE184" s="59"/>
      <c r="OF184" s="59"/>
      <c r="OG184" s="59"/>
      <c r="OH184" s="59"/>
      <c r="OI184" s="59"/>
      <c r="OJ184" s="59"/>
      <c r="OK184" s="59"/>
      <c r="OL184" s="59"/>
      <c r="OM184" s="59"/>
      <c r="ON184" s="59"/>
      <c r="OO184" s="59"/>
      <c r="OP184" s="59"/>
      <c r="OQ184" s="59"/>
      <c r="OR184" s="59"/>
      <c r="OS184" s="59"/>
      <c r="OT184" s="59"/>
      <c r="OU184" s="59"/>
      <c r="OV184" s="59"/>
      <c r="OW184" s="59"/>
      <c r="OX184" s="59"/>
      <c r="OY184" s="59"/>
      <c r="OZ184" s="59"/>
      <c r="PA184" s="59"/>
      <c r="PB184" s="59"/>
      <c r="PC184" s="59"/>
      <c r="PD184" s="59"/>
      <c r="PE184" s="59"/>
      <c r="PF184" s="59"/>
      <c r="PG184" s="59"/>
      <c r="PH184" s="59"/>
      <c r="PI184" s="59"/>
      <c r="PJ184" s="59"/>
      <c r="PK184" s="59"/>
      <c r="PL184" s="59"/>
      <c r="PM184" s="59"/>
      <c r="PN184" s="59"/>
      <c r="PO184" s="59"/>
      <c r="PP184" s="59"/>
      <c r="PQ184" s="59"/>
      <c r="PR184" s="59"/>
      <c r="PS184" s="59"/>
      <c r="PT184" s="59"/>
      <c r="PU184" s="59"/>
      <c r="PV184" s="59"/>
      <c r="PW184" s="59"/>
      <c r="PX184" s="59"/>
      <c r="PY184" s="59"/>
      <c r="PZ184" s="59"/>
      <c r="QA184" s="59"/>
      <c r="QB184" s="59"/>
      <c r="QC184" s="59"/>
      <c r="QD184" s="59"/>
      <c r="QE184" s="59"/>
      <c r="QF184" s="59"/>
      <c r="QG184" s="59"/>
      <c r="QH184" s="59"/>
      <c r="QI184" s="59"/>
      <c r="QJ184" s="59"/>
      <c r="QK184" s="59"/>
      <c r="QL184" s="59"/>
      <c r="QM184" s="59"/>
      <c r="QN184" s="59"/>
      <c r="QO184" s="59"/>
      <c r="QP184" s="59"/>
      <c r="QQ184" s="59"/>
      <c r="QR184" s="59"/>
      <c r="QS184" s="59"/>
      <c r="QT184" s="59"/>
      <c r="QU184" s="59"/>
      <c r="QV184" s="59"/>
      <c r="QW184" s="59"/>
      <c r="QX184" s="59"/>
      <c r="QY184" s="59"/>
      <c r="QZ184" s="59"/>
      <c r="RA184" s="59"/>
      <c r="RB184" s="59"/>
      <c r="RC184" s="59"/>
      <c r="RD184" s="59"/>
      <c r="RE184" s="59"/>
      <c r="RF184" s="59"/>
      <c r="RG184" s="59"/>
      <c r="RH184" s="59"/>
      <c r="RI184" s="59"/>
      <c r="RJ184" s="59"/>
      <c r="RK184" s="59"/>
      <c r="RL184" s="59"/>
      <c r="RM184" s="59"/>
      <c r="RN184" s="59"/>
      <c r="RO184" s="59"/>
      <c r="RP184" s="59"/>
      <c r="RQ184" s="59"/>
      <c r="RR184" s="59"/>
      <c r="RS184" s="59"/>
      <c r="RT184" s="59"/>
      <c r="RU184" s="59"/>
      <c r="RV184" s="59"/>
      <c r="RW184" s="59"/>
      <c r="RX184" s="59"/>
      <c r="RY184" s="59"/>
      <c r="RZ184" s="59"/>
      <c r="SA184" s="59"/>
      <c r="SB184" s="59"/>
      <c r="SC184" s="59"/>
      <c r="SD184" s="59"/>
      <c r="SE184" s="59"/>
      <c r="SF184" s="59"/>
      <c r="SG184" s="59"/>
      <c r="SH184" s="59"/>
      <c r="SI184" s="59"/>
      <c r="SJ184" s="59"/>
      <c r="SK184" s="59"/>
      <c r="SL184" s="59"/>
      <c r="SM184" s="59"/>
      <c r="SN184" s="59"/>
      <c r="SO184" s="59"/>
      <c r="SP184" s="59"/>
      <c r="SQ184" s="59"/>
      <c r="SR184" s="59"/>
      <c r="SS184" s="59"/>
      <c r="ST184" s="59"/>
      <c r="SU184" s="59"/>
      <c r="SV184" s="59"/>
      <c r="SW184" s="59"/>
      <c r="SX184" s="59"/>
      <c r="SY184" s="59"/>
      <c r="SZ184" s="59"/>
      <c r="TA184" s="59"/>
      <c r="TB184" s="59"/>
      <c r="TC184" s="59"/>
      <c r="TD184" s="59"/>
      <c r="TE184" s="59"/>
      <c r="TF184" s="59"/>
      <c r="TG184" s="59"/>
      <c r="TH184" s="59"/>
      <c r="TI184" s="59"/>
      <c r="TJ184" s="59"/>
      <c r="TK184" s="59"/>
      <c r="TL184" s="59"/>
      <c r="TM184" s="59"/>
      <c r="TN184" s="59"/>
      <c r="TO184" s="59"/>
      <c r="TP184" s="59"/>
      <c r="TQ184" s="59"/>
      <c r="TR184" s="59"/>
      <c r="TS184" s="59"/>
      <c r="TT184" s="59"/>
      <c r="TU184" s="59"/>
      <c r="TV184" s="59"/>
      <c r="TW184" s="59"/>
      <c r="TX184" s="59"/>
      <c r="TY184" s="59"/>
      <c r="TZ184" s="59"/>
      <c r="UA184" s="59"/>
      <c r="UB184" s="59"/>
      <c r="UC184" s="59"/>
      <c r="UD184" s="59"/>
      <c r="UE184" s="59"/>
      <c r="UF184" s="59"/>
      <c r="UG184" s="59"/>
      <c r="UH184" s="59"/>
      <c r="UI184" s="59"/>
      <c r="UJ184" s="59"/>
      <c r="UK184" s="59"/>
      <c r="UL184" s="59"/>
      <c r="UM184" s="59"/>
      <c r="UN184" s="59"/>
      <c r="UO184" s="59"/>
      <c r="UP184" s="59"/>
      <c r="UQ184" s="59"/>
      <c r="UR184" s="59"/>
      <c r="US184" s="59"/>
      <c r="UT184" s="59"/>
      <c r="UU184" s="59"/>
      <c r="UV184" s="59"/>
      <c r="UW184" s="59"/>
      <c r="UX184" s="59"/>
      <c r="UY184" s="59"/>
      <c r="UZ184" s="59"/>
      <c r="VA184" s="59"/>
      <c r="VB184" s="59"/>
      <c r="VC184" s="59"/>
      <c r="VD184" s="59"/>
      <c r="VE184" s="59"/>
      <c r="VF184" s="59"/>
      <c r="VG184" s="59"/>
      <c r="VH184" s="59"/>
      <c r="VI184" s="59"/>
      <c r="VJ184" s="59"/>
      <c r="VK184" s="59"/>
      <c r="VL184" s="59"/>
      <c r="VM184" s="59"/>
      <c r="VN184" s="59"/>
      <c r="VO184" s="59"/>
      <c r="VP184" s="59"/>
      <c r="VQ184" s="59"/>
      <c r="VR184" s="59"/>
      <c r="VS184" s="59"/>
      <c r="VT184" s="59"/>
      <c r="VU184" s="59"/>
      <c r="VV184" s="59"/>
      <c r="VW184" s="59"/>
      <c r="VX184" s="59"/>
      <c r="VY184" s="59"/>
      <c r="VZ184" s="59"/>
      <c r="WA184" s="59"/>
      <c r="WB184" s="59"/>
      <c r="WC184" s="59"/>
      <c r="WD184" s="59"/>
      <c r="WE184" s="59"/>
      <c r="WF184" s="59"/>
      <c r="WG184" s="59"/>
      <c r="WH184" s="59"/>
      <c r="WI184" s="59"/>
      <c r="WJ184" s="59"/>
      <c r="WK184" s="59"/>
      <c r="WL184" s="59"/>
      <c r="WM184" s="59"/>
      <c r="WN184" s="59"/>
      <c r="WO184" s="59"/>
      <c r="WP184" s="59"/>
      <c r="WQ184" s="59"/>
      <c r="WR184" s="59"/>
      <c r="WS184" s="59"/>
      <c r="WT184" s="59"/>
      <c r="WU184" s="59"/>
      <c r="WV184" s="59"/>
      <c r="WW184" s="59"/>
      <c r="WX184" s="59"/>
      <c r="WY184" s="59"/>
      <c r="WZ184" s="59"/>
      <c r="XA184" s="59"/>
      <c r="XB184" s="59"/>
      <c r="XC184" s="59"/>
      <c r="XD184" s="59"/>
      <c r="XE184" s="59"/>
      <c r="XF184" s="59"/>
      <c r="XG184" s="59"/>
      <c r="XH184" s="59"/>
      <c r="XI184" s="59"/>
      <c r="XJ184" s="59"/>
      <c r="XK184" s="59"/>
      <c r="XL184" s="59"/>
      <c r="XM184" s="59"/>
      <c r="XN184" s="59"/>
      <c r="XO184" s="59"/>
      <c r="XP184" s="59"/>
      <c r="XQ184" s="59"/>
      <c r="XR184" s="59"/>
      <c r="XS184" s="59"/>
      <c r="XT184" s="59"/>
      <c r="XU184" s="59"/>
      <c r="XV184" s="59"/>
      <c r="XW184" s="59"/>
      <c r="XX184" s="59"/>
      <c r="XY184" s="59"/>
      <c r="XZ184" s="59"/>
      <c r="YA184" s="59"/>
      <c r="YB184" s="59"/>
      <c r="YC184" s="59"/>
      <c r="YD184" s="59"/>
      <c r="YE184" s="59"/>
      <c r="YF184" s="59"/>
      <c r="YG184" s="59"/>
      <c r="YH184" s="59"/>
      <c r="YI184" s="59"/>
      <c r="YJ184" s="59"/>
      <c r="YK184" s="59"/>
      <c r="YL184" s="59"/>
      <c r="YM184" s="59"/>
      <c r="YN184" s="59"/>
      <c r="YO184" s="59"/>
      <c r="YP184" s="59"/>
      <c r="YQ184" s="59"/>
      <c r="YR184" s="59"/>
      <c r="YS184" s="59"/>
      <c r="YT184" s="59"/>
      <c r="YU184" s="59"/>
      <c r="YV184" s="59"/>
      <c r="YW184" s="59"/>
      <c r="YX184" s="59"/>
      <c r="YY184" s="59"/>
      <c r="YZ184" s="59"/>
      <c r="ZA184" s="59"/>
      <c r="ZB184" s="59"/>
      <c r="ZC184" s="59"/>
      <c r="ZD184" s="59"/>
      <c r="ZE184" s="59"/>
      <c r="ZF184" s="59"/>
      <c r="ZG184" s="59"/>
      <c r="ZH184" s="59"/>
      <c r="ZI184" s="59"/>
      <c r="ZJ184" s="59"/>
      <c r="ZK184" s="59"/>
      <c r="ZL184" s="59"/>
      <c r="ZM184" s="59"/>
      <c r="ZN184" s="59"/>
      <c r="ZO184" s="59"/>
      <c r="ZP184" s="59"/>
      <c r="ZQ184" s="59"/>
      <c r="ZR184" s="59"/>
      <c r="ZS184" s="59"/>
      <c r="ZT184" s="59"/>
      <c r="ZU184" s="59"/>
      <c r="ZV184" s="59"/>
      <c r="ZW184" s="59"/>
      <c r="ZX184" s="59"/>
      <c r="ZY184" s="59"/>
      <c r="ZZ184" s="59"/>
      <c r="AAA184" s="59"/>
      <c r="AAB184" s="59"/>
      <c r="AAC184" s="59"/>
      <c r="AAD184" s="59"/>
      <c r="AAE184" s="59"/>
      <c r="AAF184" s="59"/>
      <c r="AAG184" s="59"/>
      <c r="AAH184" s="59"/>
      <c r="AAI184" s="59"/>
      <c r="AAJ184" s="59"/>
      <c r="AAK184" s="59"/>
      <c r="AAL184" s="59"/>
      <c r="AAM184" s="59"/>
      <c r="AAN184" s="59"/>
      <c r="AAO184" s="59"/>
      <c r="AAP184" s="59"/>
      <c r="AAQ184" s="59"/>
      <c r="AAR184" s="59"/>
      <c r="AAS184" s="59"/>
      <c r="AAT184" s="59"/>
      <c r="AAU184" s="59"/>
      <c r="AAV184" s="59"/>
      <c r="AAW184" s="59"/>
      <c r="AAX184" s="59"/>
      <c r="AAY184" s="59"/>
      <c r="AAZ184" s="59"/>
      <c r="ABA184" s="59"/>
      <c r="ABB184" s="59"/>
      <c r="ABC184" s="59"/>
      <c r="ABD184" s="59"/>
      <c r="ABE184" s="59"/>
      <c r="ABF184" s="59"/>
      <c r="ABG184" s="59"/>
      <c r="ABH184" s="59"/>
      <c r="ABI184" s="59"/>
      <c r="ABJ184" s="59"/>
      <c r="ABK184" s="59"/>
      <c r="ABL184" s="59"/>
      <c r="ABM184" s="59"/>
      <c r="ABN184" s="59"/>
      <c r="ABO184" s="59"/>
      <c r="ABP184" s="59"/>
      <c r="ABQ184" s="59"/>
      <c r="ABR184" s="59"/>
      <c r="ABS184" s="59"/>
      <c r="ABT184" s="59"/>
      <c r="ABU184" s="59"/>
      <c r="ABV184" s="59"/>
      <c r="ABW184" s="59"/>
      <c r="ABX184" s="59"/>
      <c r="ABY184" s="59"/>
      <c r="ABZ184" s="59"/>
      <c r="ACA184" s="59"/>
      <c r="ACB184" s="59"/>
      <c r="ACC184" s="59"/>
      <c r="ACD184" s="59"/>
      <c r="ACE184" s="59"/>
      <c r="ACF184" s="59"/>
      <c r="ACG184" s="59"/>
      <c r="ACH184" s="59"/>
      <c r="ACI184" s="59"/>
      <c r="ACJ184" s="59"/>
      <c r="ACK184" s="59"/>
      <c r="ACL184" s="59"/>
      <c r="ACM184" s="59"/>
      <c r="ACN184" s="59"/>
      <c r="ACO184" s="59"/>
      <c r="ACP184" s="59"/>
      <c r="ACQ184" s="59"/>
      <c r="ACR184" s="59"/>
      <c r="ACS184" s="59"/>
      <c r="ACT184" s="59"/>
      <c r="ACU184" s="59"/>
      <c r="ACV184" s="59"/>
      <c r="ACW184" s="59"/>
      <c r="ACX184" s="59"/>
      <c r="ACY184" s="59"/>
      <c r="ACZ184" s="59"/>
      <c r="ADA184" s="59"/>
      <c r="ADB184" s="59"/>
      <c r="ADC184" s="59"/>
      <c r="ADD184" s="59"/>
      <c r="ADE184" s="59"/>
      <c r="ADF184" s="59"/>
      <c r="ADG184" s="59"/>
      <c r="ADH184" s="59"/>
      <c r="ADI184" s="59"/>
      <c r="ADJ184" s="59"/>
      <c r="ADK184" s="59"/>
      <c r="ADL184" s="59"/>
      <c r="ADM184" s="59"/>
      <c r="ADN184" s="59"/>
      <c r="ADO184" s="59"/>
      <c r="ADP184" s="59"/>
      <c r="ADQ184" s="59"/>
      <c r="ADR184" s="59"/>
      <c r="ADS184" s="59"/>
      <c r="ADT184" s="59"/>
      <c r="ADU184" s="59"/>
      <c r="ADV184" s="59"/>
      <c r="ADW184" s="59"/>
      <c r="ADX184" s="59"/>
      <c r="ADY184" s="59"/>
      <c r="ADZ184" s="59"/>
      <c r="AEA184" s="59"/>
      <c r="AEB184" s="59"/>
      <c r="AEC184" s="59"/>
      <c r="AED184" s="59"/>
      <c r="AEE184" s="59"/>
      <c r="AEF184" s="59"/>
      <c r="AEG184" s="59"/>
      <c r="AEH184" s="59"/>
      <c r="AEI184" s="59"/>
      <c r="AEJ184" s="59"/>
      <c r="AEK184" s="59"/>
      <c r="AEL184" s="59"/>
      <c r="AEM184" s="59"/>
      <c r="AEN184" s="59"/>
      <c r="AEO184" s="59"/>
      <c r="AEP184" s="59"/>
      <c r="AEQ184" s="59"/>
      <c r="AER184" s="59"/>
      <c r="AES184" s="59"/>
      <c r="AET184" s="59"/>
      <c r="AEU184" s="59"/>
      <c r="AEV184" s="59"/>
      <c r="AEW184" s="59"/>
      <c r="AEX184" s="59"/>
      <c r="AEY184" s="59"/>
      <c r="AEZ184" s="59"/>
      <c r="AFA184" s="59"/>
      <c r="AFB184" s="59"/>
      <c r="AFC184" s="59"/>
      <c r="AFD184" s="59"/>
      <c r="AFE184" s="59"/>
      <c r="AFF184" s="59"/>
      <c r="AFG184" s="59"/>
      <c r="AFH184" s="59"/>
      <c r="AFI184" s="59"/>
      <c r="AFJ184" s="59"/>
      <c r="AFK184" s="59"/>
      <c r="AFL184" s="59"/>
      <c r="AFM184" s="59"/>
      <c r="AFN184" s="59"/>
      <c r="AFO184" s="59"/>
      <c r="AFP184" s="59"/>
      <c r="AFQ184" s="59"/>
      <c r="AFR184" s="59"/>
      <c r="AFS184" s="59"/>
      <c r="AFT184" s="59"/>
      <c r="AFU184" s="59"/>
      <c r="AFV184" s="59"/>
      <c r="AFW184" s="59"/>
      <c r="AFX184" s="59"/>
      <c r="AFY184" s="59"/>
      <c r="AFZ184" s="59"/>
      <c r="AGA184" s="59"/>
      <c r="AGB184" s="59"/>
      <c r="AGC184" s="59"/>
      <c r="AGD184" s="59"/>
      <c r="AGE184" s="59"/>
      <c r="AGF184" s="59"/>
      <c r="AGG184" s="59"/>
      <c r="AGH184" s="59"/>
      <c r="AGI184" s="59"/>
      <c r="AGJ184" s="59"/>
      <c r="AGK184" s="59"/>
      <c r="AGL184" s="59"/>
      <c r="AGM184" s="59"/>
      <c r="AGN184" s="59"/>
      <c r="AGO184" s="59"/>
      <c r="AGP184" s="59"/>
      <c r="AGQ184" s="59"/>
      <c r="AGR184" s="59"/>
      <c r="AGS184" s="59"/>
      <c r="AGT184" s="59"/>
      <c r="AGU184" s="59"/>
      <c r="AGV184" s="59"/>
      <c r="AGW184" s="59"/>
      <c r="AGX184" s="59"/>
      <c r="AGY184" s="59"/>
      <c r="AGZ184" s="59"/>
      <c r="AHA184" s="59"/>
      <c r="AHB184" s="59"/>
      <c r="AHC184" s="59"/>
      <c r="AHD184" s="59"/>
      <c r="AHE184" s="59"/>
      <c r="AHF184" s="59"/>
      <c r="AHG184" s="59"/>
      <c r="AHH184" s="59"/>
      <c r="AHI184" s="59"/>
      <c r="AHJ184" s="59"/>
      <c r="AHK184" s="59"/>
      <c r="AHL184" s="59"/>
      <c r="AHM184" s="59"/>
      <c r="AHN184" s="59"/>
      <c r="AHO184" s="59"/>
      <c r="AHP184" s="59"/>
      <c r="AHQ184" s="59"/>
      <c r="AHR184" s="59"/>
      <c r="AHS184" s="59"/>
      <c r="AHT184" s="59"/>
      <c r="AHU184" s="59"/>
      <c r="AHV184" s="59"/>
      <c r="AHW184" s="59"/>
      <c r="AHX184" s="59"/>
      <c r="AHY184" s="59"/>
      <c r="AHZ184" s="59"/>
      <c r="AIA184" s="59"/>
      <c r="AIB184" s="59"/>
      <c r="AIC184" s="59"/>
      <c r="AID184" s="59"/>
      <c r="AIE184" s="59"/>
      <c r="AIF184" s="59"/>
      <c r="AIG184" s="59"/>
      <c r="AIH184" s="59"/>
      <c r="AII184" s="59"/>
      <c r="AIJ184" s="59"/>
      <c r="AIK184" s="59"/>
      <c r="AIL184" s="59"/>
      <c r="AIM184" s="59"/>
      <c r="AIN184" s="59"/>
      <c r="AIO184" s="59"/>
      <c r="AIP184" s="59"/>
      <c r="AIQ184" s="59"/>
      <c r="AIR184" s="59"/>
      <c r="AIS184" s="59"/>
      <c r="AIT184" s="59"/>
      <c r="AIU184" s="59"/>
      <c r="AIV184" s="59"/>
      <c r="AIW184" s="59"/>
      <c r="AIX184" s="59"/>
      <c r="AIY184" s="59"/>
      <c r="AIZ184" s="59"/>
      <c r="AJA184" s="59"/>
      <c r="AJB184" s="59"/>
      <c r="AJC184" s="59"/>
      <c r="AJD184" s="59"/>
      <c r="AJE184" s="59"/>
      <c r="AJF184" s="59"/>
      <c r="AJG184" s="59"/>
      <c r="AJH184" s="59"/>
      <c r="AJI184" s="59"/>
      <c r="AJJ184" s="59"/>
      <c r="AJK184" s="59"/>
      <c r="AJL184" s="59"/>
      <c r="AJM184" s="59"/>
      <c r="AJN184" s="59"/>
      <c r="AJO184" s="59"/>
      <c r="AJP184" s="59"/>
      <c r="AJQ184" s="59"/>
      <c r="AJR184" s="59"/>
      <c r="AJS184" s="59"/>
      <c r="AJT184" s="59"/>
      <c r="AJU184" s="59"/>
      <c r="AJV184" s="59"/>
      <c r="AJW184" s="59"/>
      <c r="AJX184" s="59"/>
      <c r="AJY184" s="59"/>
      <c r="AJZ184" s="59"/>
      <c r="AKA184" s="59"/>
      <c r="AKB184" s="59"/>
      <c r="AKC184" s="59"/>
      <c r="AKD184" s="59"/>
      <c r="AKE184" s="59"/>
      <c r="AKF184" s="59"/>
      <c r="AKG184" s="59"/>
      <c r="AKH184" s="59"/>
      <c r="AKI184" s="59"/>
      <c r="AKJ184" s="59"/>
      <c r="AKK184" s="59"/>
      <c r="AKL184" s="59"/>
      <c r="AKM184" s="59"/>
      <c r="AKN184" s="59"/>
      <c r="AKO184" s="59"/>
      <c r="AKP184" s="59"/>
      <c r="AKQ184" s="59"/>
      <c r="AKR184" s="59"/>
      <c r="AKS184" s="59"/>
      <c r="AKT184" s="59"/>
      <c r="AKU184" s="59"/>
      <c r="AKV184" s="59"/>
      <c r="AKW184" s="59"/>
      <c r="AKX184" s="59"/>
      <c r="AKY184" s="59"/>
      <c r="AKZ184" s="59"/>
      <c r="ALA184" s="59"/>
      <c r="ALB184" s="59"/>
      <c r="ALC184" s="59"/>
      <c r="ALD184" s="59"/>
      <c r="ALE184" s="59"/>
      <c r="ALF184" s="59"/>
      <c r="ALG184" s="59"/>
      <c r="ALH184" s="59"/>
      <c r="ALI184" s="59"/>
      <c r="ALJ184" s="59"/>
      <c r="ALK184" s="59"/>
      <c r="ALL184" s="59"/>
      <c r="ALM184" s="59"/>
      <c r="ALN184" s="59"/>
      <c r="ALO184" s="59"/>
      <c r="ALP184" s="59"/>
      <c r="ALQ184" s="59"/>
      <c r="ALR184" s="59"/>
      <c r="ALS184" s="59"/>
      <c r="ALT184" s="59"/>
      <c r="ALU184" s="59"/>
      <c r="ALV184" s="59"/>
      <c r="ALW184" s="59"/>
      <c r="ALX184" s="59"/>
      <c r="ALY184" s="59"/>
      <c r="ALZ184" s="59"/>
      <c r="AMA184" s="59"/>
      <c r="AMB184" s="59"/>
      <c r="AMC184" s="59"/>
      <c r="AMD184" s="59"/>
      <c r="AME184" s="59"/>
      <c r="AMF184" s="59"/>
      <c r="AMG184" s="59"/>
      <c r="AMH184" s="59"/>
      <c r="AMI184" s="59"/>
      <c r="AMJ184" s="59"/>
      <c r="AMK184" s="59"/>
      <c r="AML184" s="59"/>
      <c r="AMM184" s="59"/>
      <c r="AMN184" s="59"/>
      <c r="AMO184" s="59"/>
      <c r="AMP184" s="59"/>
      <c r="AMQ184" s="59"/>
      <c r="AMR184" s="59"/>
      <c r="AMS184" s="59"/>
      <c r="AMT184" s="59"/>
      <c r="AMU184" s="59"/>
      <c r="AMV184" s="59"/>
      <c r="AMW184" s="59"/>
      <c r="AMX184" s="59"/>
      <c r="AMY184" s="59"/>
      <c r="AMZ184" s="59"/>
      <c r="ANA184" s="59"/>
      <c r="ANB184" s="59"/>
      <c r="ANC184" s="59"/>
      <c r="AND184" s="59"/>
      <c r="ANE184" s="59"/>
      <c r="ANF184" s="59"/>
      <c r="ANG184" s="59"/>
      <c r="ANH184" s="59"/>
      <c r="ANI184" s="59"/>
      <c r="ANJ184" s="59"/>
      <c r="ANK184" s="59"/>
      <c r="ANL184" s="59"/>
      <c r="ANM184" s="59"/>
      <c r="ANN184" s="59"/>
      <c r="ANO184" s="59"/>
      <c r="ANP184" s="59"/>
      <c r="ANQ184" s="59"/>
      <c r="ANR184" s="59"/>
      <c r="ANS184" s="59"/>
      <c r="ANT184" s="59"/>
      <c r="ANU184" s="59"/>
      <c r="ANV184" s="59"/>
      <c r="ANW184" s="59"/>
      <c r="ANX184" s="59"/>
      <c r="ANY184" s="59"/>
      <c r="ANZ184" s="59"/>
      <c r="AOA184" s="59"/>
      <c r="AOB184" s="59"/>
      <c r="AOC184" s="59"/>
      <c r="AOD184" s="59"/>
      <c r="AOE184" s="59"/>
      <c r="AOF184" s="59"/>
      <c r="AOG184" s="59"/>
      <c r="AOH184" s="59"/>
      <c r="AOI184" s="59"/>
      <c r="AOJ184" s="59"/>
      <c r="AOK184" s="59"/>
      <c r="AOL184" s="59"/>
      <c r="AOM184" s="59"/>
      <c r="AON184" s="59"/>
      <c r="AOO184" s="59"/>
      <c r="AOP184" s="59"/>
      <c r="AOQ184" s="59"/>
      <c r="AOR184" s="59"/>
      <c r="AOS184" s="59"/>
      <c r="AOT184" s="59"/>
      <c r="AOU184" s="59"/>
      <c r="AOV184" s="59"/>
      <c r="AOW184" s="59"/>
      <c r="AOX184" s="59"/>
      <c r="AOY184" s="59"/>
      <c r="AOZ184" s="59"/>
      <c r="APA184" s="59"/>
      <c r="APB184" s="59"/>
      <c r="APC184" s="59"/>
      <c r="APD184" s="59"/>
      <c r="APE184" s="59"/>
      <c r="APF184" s="59"/>
      <c r="APG184" s="59"/>
      <c r="APH184" s="59"/>
      <c r="API184" s="59"/>
      <c r="APJ184" s="59"/>
      <c r="APK184" s="59"/>
      <c r="APL184" s="59"/>
      <c r="APM184" s="59"/>
      <c r="APN184" s="59"/>
      <c r="APO184" s="59"/>
      <c r="APP184" s="59"/>
      <c r="APQ184" s="59"/>
      <c r="APR184" s="59"/>
      <c r="APS184" s="59"/>
      <c r="APT184" s="59"/>
      <c r="APU184" s="59"/>
      <c r="APV184" s="59"/>
      <c r="APW184" s="59"/>
      <c r="APX184" s="59"/>
      <c r="APY184" s="59"/>
      <c r="APZ184" s="59"/>
      <c r="AQA184" s="59"/>
      <c r="AQB184" s="59"/>
      <c r="AQC184" s="59"/>
      <c r="AQD184" s="59"/>
      <c r="AQE184" s="59"/>
      <c r="AQF184" s="59"/>
      <c r="AQG184" s="59"/>
      <c r="AQH184" s="59"/>
      <c r="AQI184" s="59"/>
      <c r="AQJ184" s="59"/>
      <c r="AQK184" s="59"/>
      <c r="AQL184" s="59"/>
      <c r="AQM184" s="59"/>
      <c r="AQN184" s="59"/>
      <c r="AQO184" s="59"/>
      <c r="AQP184" s="59"/>
      <c r="AQQ184" s="59"/>
      <c r="AQR184" s="59"/>
      <c r="AQS184" s="59"/>
      <c r="AQT184" s="59"/>
      <c r="AQU184" s="59"/>
      <c r="AQV184" s="59"/>
      <c r="AQW184" s="59"/>
      <c r="AQX184" s="59"/>
      <c r="AQY184" s="59"/>
      <c r="AQZ184" s="59"/>
      <c r="ARA184" s="59"/>
      <c r="ARB184" s="59"/>
      <c r="ARC184" s="59"/>
      <c r="ARD184" s="59"/>
      <c r="ARE184" s="59"/>
      <c r="ARF184" s="59"/>
      <c r="ARG184" s="59"/>
      <c r="ARH184" s="59"/>
      <c r="ARI184" s="59"/>
      <c r="ARJ184" s="59"/>
      <c r="ARK184" s="59"/>
      <c r="ARL184" s="59"/>
      <c r="ARM184" s="59"/>
      <c r="ARN184" s="59"/>
      <c r="ARO184" s="59"/>
      <c r="ARP184" s="59"/>
      <c r="ARQ184" s="59"/>
      <c r="ARR184" s="59"/>
      <c r="ARS184" s="59"/>
      <c r="ART184" s="59"/>
      <c r="ARU184" s="59"/>
      <c r="ARV184" s="59"/>
      <c r="ARW184" s="59"/>
      <c r="ARX184" s="59"/>
      <c r="ARY184" s="59"/>
      <c r="ARZ184" s="59"/>
      <c r="ASA184" s="59"/>
      <c r="ASB184" s="59"/>
      <c r="ASC184" s="59"/>
      <c r="ASD184" s="59"/>
      <c r="ASE184" s="59"/>
      <c r="ASF184" s="59"/>
      <c r="ASG184" s="59"/>
      <c r="ASH184" s="59"/>
      <c r="ASI184" s="59"/>
      <c r="ASJ184" s="59"/>
      <c r="ASK184" s="59"/>
      <c r="ASL184" s="59"/>
      <c r="ASM184" s="59"/>
      <c r="ASN184" s="59"/>
      <c r="ASO184" s="59"/>
      <c r="ASP184" s="59"/>
      <c r="ASQ184" s="59"/>
      <c r="ASR184" s="59"/>
      <c r="ASS184" s="59"/>
      <c r="AST184" s="59"/>
      <c r="ASU184" s="59"/>
      <c r="ASV184" s="59"/>
      <c r="ASW184" s="59"/>
      <c r="ASX184" s="59"/>
      <c r="ASY184" s="59"/>
      <c r="ASZ184" s="59"/>
      <c r="ATA184" s="59"/>
      <c r="ATB184" s="59"/>
      <c r="ATC184" s="59"/>
      <c r="ATD184" s="59"/>
      <c r="ATE184" s="59"/>
      <c r="ATF184" s="59"/>
      <c r="ATG184" s="59"/>
      <c r="ATH184" s="59"/>
      <c r="ATI184" s="59"/>
      <c r="ATJ184" s="59"/>
      <c r="ATK184" s="59"/>
      <c r="ATL184" s="59"/>
      <c r="ATM184" s="59"/>
      <c r="ATN184" s="59"/>
      <c r="ATO184" s="59"/>
      <c r="ATP184" s="59"/>
      <c r="ATQ184" s="59"/>
      <c r="ATR184" s="59"/>
      <c r="ATS184" s="59"/>
      <c r="ATT184" s="59"/>
      <c r="ATU184" s="59"/>
      <c r="ATV184" s="59"/>
      <c r="ATW184" s="59"/>
      <c r="ATX184" s="59"/>
      <c r="ATY184" s="59"/>
      <c r="ATZ184" s="59"/>
      <c r="AUA184" s="59"/>
      <c r="AUB184" s="59"/>
      <c r="AUC184" s="59"/>
      <c r="AUD184" s="59"/>
      <c r="AUE184" s="59"/>
      <c r="AUF184" s="59"/>
      <c r="AUG184" s="59"/>
      <c r="AUH184" s="59"/>
      <c r="AUI184" s="59"/>
      <c r="AUJ184" s="59"/>
      <c r="AUK184" s="59"/>
      <c r="AUL184" s="59"/>
      <c r="AUM184" s="59"/>
      <c r="AUN184" s="59"/>
      <c r="AUO184" s="59"/>
      <c r="AUP184" s="59"/>
      <c r="AUQ184" s="59"/>
      <c r="AUR184" s="59"/>
      <c r="AUS184" s="59"/>
      <c r="AUT184" s="59"/>
      <c r="AUU184" s="59"/>
      <c r="AUV184" s="59"/>
      <c r="AUW184" s="59"/>
      <c r="AUX184" s="59"/>
      <c r="AUY184" s="59"/>
      <c r="AUZ184" s="59"/>
      <c r="AVA184" s="59"/>
      <c r="AVB184" s="59"/>
      <c r="AVC184" s="59"/>
      <c r="AVD184" s="59"/>
      <c r="AVE184" s="59"/>
      <c r="AVF184" s="59"/>
      <c r="AVG184" s="59"/>
      <c r="AVH184" s="59"/>
      <c r="AVI184" s="59"/>
      <c r="AVJ184" s="59"/>
      <c r="AVK184" s="59"/>
      <c r="AVL184" s="59"/>
      <c r="AVM184" s="59"/>
      <c r="AVN184" s="59"/>
      <c r="AVO184" s="59"/>
      <c r="AVP184" s="59"/>
      <c r="AVQ184" s="59"/>
      <c r="AVR184" s="59"/>
      <c r="AVS184" s="59"/>
      <c r="AVT184" s="59"/>
      <c r="AVU184" s="59"/>
      <c r="AVV184" s="59"/>
      <c r="AVW184" s="59"/>
      <c r="AVX184" s="59"/>
      <c r="AVY184" s="59"/>
      <c r="AVZ184" s="59"/>
      <c r="AWA184" s="59"/>
      <c r="AWB184" s="59"/>
      <c r="AWC184" s="59"/>
      <c r="AWD184" s="59"/>
      <c r="AWE184" s="59"/>
      <c r="AWF184" s="59"/>
      <c r="AWG184" s="59"/>
      <c r="AWH184" s="59"/>
      <c r="AWI184" s="59"/>
      <c r="AWJ184" s="59"/>
      <c r="AWK184" s="59"/>
      <c r="AWL184" s="59"/>
      <c r="AWM184" s="59"/>
      <c r="AWN184" s="59"/>
      <c r="AWO184" s="59"/>
      <c r="AWP184" s="59"/>
      <c r="AWQ184" s="59"/>
      <c r="AWR184" s="59"/>
      <c r="AWS184" s="59"/>
      <c r="AWT184" s="59"/>
      <c r="AWU184" s="59"/>
      <c r="AWV184" s="59"/>
      <c r="AWW184" s="59"/>
      <c r="AWX184" s="59"/>
      <c r="AWY184" s="59"/>
      <c r="AWZ184" s="59"/>
      <c r="AXA184" s="59"/>
      <c r="AXB184" s="59"/>
      <c r="AXC184" s="59"/>
      <c r="AXD184" s="59"/>
      <c r="AXE184" s="59"/>
      <c r="AXF184" s="59"/>
      <c r="AXG184" s="59"/>
      <c r="AXH184" s="59"/>
      <c r="AXI184" s="59"/>
      <c r="AXJ184" s="59"/>
      <c r="AXK184" s="59"/>
      <c r="AXL184" s="59"/>
      <c r="AXM184" s="59"/>
      <c r="AXN184" s="59"/>
      <c r="AXO184" s="59"/>
      <c r="AXP184" s="59"/>
      <c r="AXQ184" s="59"/>
      <c r="AXR184" s="59"/>
      <c r="AXS184" s="59"/>
      <c r="AXT184" s="59"/>
      <c r="AXU184" s="59"/>
      <c r="AXV184" s="59"/>
      <c r="AXW184" s="59"/>
      <c r="AXX184" s="59"/>
      <c r="AXY184" s="59"/>
      <c r="AXZ184" s="59"/>
      <c r="AYA184" s="59"/>
      <c r="AYB184" s="59"/>
      <c r="AYC184" s="59"/>
      <c r="AYD184" s="59"/>
      <c r="AYE184" s="59"/>
      <c r="AYF184" s="59"/>
      <c r="AYG184" s="59"/>
      <c r="AYH184" s="59"/>
      <c r="AYI184" s="59"/>
      <c r="AYJ184" s="59"/>
      <c r="AYK184" s="59"/>
      <c r="AYL184" s="59"/>
      <c r="AYM184" s="59"/>
      <c r="AYN184" s="59"/>
      <c r="AYO184" s="59"/>
      <c r="AYP184" s="59"/>
      <c r="AYQ184" s="59"/>
      <c r="AYR184" s="59"/>
      <c r="AYS184" s="59"/>
      <c r="AYT184" s="59"/>
      <c r="AYU184" s="59"/>
      <c r="AYV184" s="59"/>
      <c r="AYW184" s="59"/>
      <c r="AYX184" s="59"/>
      <c r="AYY184" s="59"/>
      <c r="AYZ184" s="59"/>
      <c r="AZA184" s="59"/>
      <c r="AZB184" s="59"/>
      <c r="AZC184" s="59"/>
      <c r="AZD184" s="59"/>
      <c r="AZE184" s="59"/>
      <c r="AZF184" s="59"/>
      <c r="AZG184" s="59"/>
      <c r="AZH184" s="59"/>
      <c r="AZI184" s="59"/>
      <c r="AZJ184" s="59"/>
      <c r="AZK184" s="59"/>
      <c r="AZL184" s="59"/>
      <c r="AZM184" s="59"/>
      <c r="AZN184" s="59"/>
      <c r="AZO184" s="59"/>
      <c r="AZP184" s="59"/>
      <c r="AZQ184" s="59"/>
      <c r="AZR184" s="59"/>
      <c r="AZS184" s="59"/>
      <c r="AZT184" s="59"/>
      <c r="AZU184" s="59"/>
      <c r="AZV184" s="59"/>
      <c r="AZW184" s="59"/>
      <c r="AZX184" s="59"/>
      <c r="AZY184" s="59"/>
      <c r="AZZ184" s="59"/>
      <c r="BAA184" s="59"/>
      <c r="BAB184" s="59"/>
      <c r="BAC184" s="59"/>
      <c r="BAD184" s="59"/>
      <c r="BAE184" s="59"/>
      <c r="BAF184" s="59"/>
      <c r="BAG184" s="59"/>
      <c r="BAH184" s="59"/>
      <c r="BAI184" s="59"/>
      <c r="BAJ184" s="59"/>
      <c r="BAK184" s="59"/>
      <c r="BAL184" s="59"/>
      <c r="BAM184" s="59"/>
      <c r="BAN184" s="59"/>
      <c r="BAO184" s="59"/>
      <c r="BAP184" s="59"/>
      <c r="BAQ184" s="59"/>
      <c r="BAR184" s="59"/>
      <c r="BAS184" s="59"/>
      <c r="BAT184" s="59"/>
      <c r="BAU184" s="59"/>
      <c r="BAV184" s="59"/>
      <c r="BAW184" s="59"/>
      <c r="BAX184" s="59"/>
      <c r="BAY184" s="59"/>
      <c r="BAZ184" s="59"/>
      <c r="BBA184" s="59"/>
      <c r="BBB184" s="59"/>
      <c r="BBC184" s="59"/>
      <c r="BBD184" s="59"/>
      <c r="BBE184" s="59"/>
      <c r="BBF184" s="59"/>
      <c r="BBG184" s="59"/>
      <c r="BBH184" s="59"/>
      <c r="BBI184" s="59"/>
      <c r="BBJ184" s="59"/>
      <c r="BBK184" s="59"/>
      <c r="BBL184" s="59"/>
      <c r="BBM184" s="59"/>
      <c r="BBN184" s="59"/>
      <c r="BBO184" s="59"/>
      <c r="BBP184" s="59"/>
      <c r="BBQ184" s="59"/>
      <c r="BBR184" s="59"/>
      <c r="BBS184" s="59"/>
      <c r="BBT184" s="59"/>
      <c r="BBU184" s="59"/>
      <c r="BBV184" s="59"/>
      <c r="BBW184" s="59"/>
      <c r="BBX184" s="59"/>
      <c r="BBY184" s="59"/>
      <c r="BBZ184" s="59"/>
      <c r="BCA184" s="59"/>
      <c r="BCB184" s="59"/>
      <c r="BCC184" s="59"/>
      <c r="BCD184" s="59"/>
      <c r="BCE184" s="59"/>
      <c r="BCF184" s="59"/>
      <c r="BCG184" s="59"/>
      <c r="BCH184" s="59"/>
      <c r="BCI184" s="59"/>
      <c r="BCJ184" s="59"/>
      <c r="BCK184" s="59"/>
      <c r="BCL184" s="59"/>
      <c r="BCM184" s="59"/>
      <c r="BCN184" s="59"/>
      <c r="BCO184" s="59"/>
      <c r="BCP184" s="59"/>
      <c r="BCQ184" s="59"/>
      <c r="BCR184" s="59"/>
      <c r="BCS184" s="59"/>
      <c r="BCT184" s="59"/>
      <c r="BCU184" s="59"/>
      <c r="BCV184" s="59"/>
      <c r="BCW184" s="59"/>
      <c r="BCX184" s="59"/>
      <c r="BCY184" s="59"/>
      <c r="BCZ184" s="59"/>
      <c r="BDA184" s="59"/>
      <c r="BDB184" s="59"/>
      <c r="BDC184" s="59"/>
      <c r="BDD184" s="59"/>
      <c r="BDE184" s="59"/>
      <c r="BDF184" s="59"/>
      <c r="BDG184" s="59"/>
      <c r="BDH184" s="59"/>
      <c r="BDI184" s="59"/>
      <c r="BDJ184" s="59"/>
      <c r="BDK184" s="59"/>
      <c r="BDL184" s="59"/>
      <c r="BDM184" s="59"/>
      <c r="BDN184" s="59"/>
      <c r="BDO184" s="59"/>
      <c r="BDP184" s="59"/>
      <c r="BDQ184" s="59"/>
      <c r="BDR184" s="59"/>
      <c r="BDS184" s="59"/>
      <c r="BDT184" s="59"/>
      <c r="BDU184" s="59"/>
      <c r="BDV184" s="59"/>
      <c r="BDW184" s="59"/>
      <c r="BDX184" s="59"/>
      <c r="BDY184" s="59"/>
      <c r="BDZ184" s="59"/>
      <c r="BEA184" s="59"/>
      <c r="BEB184" s="59"/>
      <c r="BEC184" s="59"/>
      <c r="BED184" s="59"/>
      <c r="BEE184" s="59"/>
      <c r="BEF184" s="59"/>
      <c r="BEG184" s="59"/>
      <c r="BEH184" s="59"/>
      <c r="BEI184" s="59"/>
      <c r="BEJ184" s="59"/>
      <c r="BEK184" s="59"/>
      <c r="BEL184" s="59"/>
      <c r="BEM184" s="59"/>
      <c r="BEN184" s="59"/>
      <c r="BEO184" s="59"/>
      <c r="BEP184" s="59"/>
      <c r="BEQ184" s="59"/>
      <c r="BER184" s="59"/>
      <c r="BES184" s="59"/>
      <c r="BET184" s="59"/>
      <c r="BEU184" s="59"/>
      <c r="BEV184" s="59"/>
      <c r="BEW184" s="59"/>
      <c r="BEX184" s="59"/>
      <c r="BEY184" s="59"/>
      <c r="BEZ184" s="59"/>
      <c r="BFA184" s="59"/>
      <c r="BFB184" s="59"/>
      <c r="BFC184" s="59"/>
      <c r="BFD184" s="59"/>
      <c r="BFE184" s="59"/>
      <c r="BFF184" s="59"/>
      <c r="BFG184" s="59"/>
      <c r="BFH184" s="59"/>
      <c r="BFI184" s="59"/>
      <c r="BFJ184" s="59"/>
      <c r="BFK184" s="59"/>
      <c r="BFL184" s="59"/>
      <c r="BFM184" s="59"/>
      <c r="BFN184" s="59"/>
      <c r="BFO184" s="59"/>
      <c r="BFP184" s="59"/>
      <c r="BFQ184" s="59"/>
      <c r="BFR184" s="59"/>
      <c r="BFS184" s="59"/>
      <c r="BFT184" s="59"/>
      <c r="BFU184" s="59"/>
      <c r="BFV184" s="59"/>
      <c r="BFW184" s="59"/>
      <c r="BFX184" s="59"/>
      <c r="BFY184" s="59"/>
      <c r="BFZ184" s="59"/>
      <c r="BGA184" s="59"/>
      <c r="BGB184" s="59"/>
      <c r="BGC184" s="59"/>
      <c r="BGD184" s="59"/>
      <c r="BGE184" s="59"/>
      <c r="BGF184" s="59"/>
      <c r="BGG184" s="59"/>
      <c r="BGH184" s="59"/>
      <c r="BGI184" s="59"/>
      <c r="BGJ184" s="59"/>
      <c r="BGK184" s="59"/>
      <c r="BGL184" s="59"/>
      <c r="BGM184" s="59"/>
      <c r="BGN184" s="59"/>
      <c r="BGO184" s="59"/>
      <c r="BGP184" s="59"/>
      <c r="BGQ184" s="59"/>
      <c r="BGR184" s="59"/>
      <c r="BGS184" s="59"/>
      <c r="BGT184" s="59"/>
      <c r="BGU184" s="59"/>
      <c r="BGV184" s="59"/>
      <c r="BGW184" s="59"/>
      <c r="BGX184" s="59"/>
      <c r="BGY184" s="59"/>
      <c r="BGZ184" s="59"/>
      <c r="BHA184" s="59"/>
      <c r="BHB184" s="59"/>
      <c r="BHC184" s="59"/>
      <c r="BHD184" s="59"/>
      <c r="BHE184" s="59"/>
      <c r="BHF184" s="59"/>
      <c r="BHG184" s="59"/>
      <c r="BHH184" s="59"/>
      <c r="BHI184" s="59"/>
      <c r="BHJ184" s="59"/>
      <c r="BHK184" s="59"/>
      <c r="BHL184" s="59"/>
      <c r="BHM184" s="59"/>
      <c r="BHN184" s="59"/>
      <c r="BHO184" s="59"/>
      <c r="BHP184" s="59"/>
      <c r="BHQ184" s="59"/>
      <c r="BHR184" s="59"/>
      <c r="BHS184" s="59"/>
      <c r="BHT184" s="59"/>
      <c r="BHU184" s="59"/>
      <c r="BHV184" s="59"/>
      <c r="BHW184" s="59"/>
      <c r="BHX184" s="59"/>
      <c r="BHY184" s="59"/>
      <c r="BHZ184" s="59"/>
      <c r="BIA184" s="59"/>
      <c r="BIB184" s="59"/>
      <c r="BIC184" s="59"/>
      <c r="BID184" s="59"/>
      <c r="BIE184" s="59"/>
      <c r="BIF184" s="59"/>
      <c r="BIG184" s="59"/>
      <c r="BIH184" s="59"/>
      <c r="BII184" s="59"/>
      <c r="BIJ184" s="59"/>
      <c r="BIK184" s="59"/>
      <c r="BIL184" s="59"/>
      <c r="BIM184" s="59"/>
      <c r="BIN184" s="59"/>
      <c r="BIO184" s="59"/>
      <c r="BIP184" s="59"/>
      <c r="BIQ184" s="59"/>
      <c r="BIR184" s="59"/>
      <c r="BIS184" s="59"/>
      <c r="BIT184" s="59"/>
      <c r="BIU184" s="59"/>
      <c r="BIV184" s="59"/>
      <c r="BIW184" s="59"/>
      <c r="BIX184" s="59"/>
      <c r="BIY184" s="59"/>
      <c r="BIZ184" s="59"/>
      <c r="BJA184" s="59"/>
      <c r="BJB184" s="59"/>
      <c r="BJC184" s="59"/>
      <c r="BJD184" s="59"/>
      <c r="BJE184" s="59"/>
      <c r="BJF184" s="59"/>
      <c r="BJG184" s="59"/>
      <c r="BJH184" s="59"/>
      <c r="BJI184" s="59"/>
      <c r="BJJ184" s="59"/>
      <c r="BJK184" s="59"/>
      <c r="BJL184" s="59"/>
      <c r="BJM184" s="59"/>
      <c r="BJN184" s="59"/>
      <c r="BJO184" s="59"/>
      <c r="BJP184" s="59"/>
      <c r="BJQ184" s="59"/>
      <c r="BJR184" s="59"/>
      <c r="BJS184" s="59"/>
      <c r="BJT184" s="59"/>
      <c r="BJU184" s="59"/>
      <c r="BJV184" s="59"/>
      <c r="BJW184" s="59"/>
      <c r="BJX184" s="59"/>
      <c r="BJY184" s="59"/>
      <c r="BJZ184" s="59"/>
      <c r="BKA184" s="59"/>
      <c r="BKB184" s="59"/>
      <c r="BKC184" s="59"/>
      <c r="BKD184" s="59"/>
      <c r="BKE184" s="59"/>
      <c r="BKF184" s="59"/>
      <c r="BKG184" s="59"/>
      <c r="BKH184" s="59"/>
      <c r="BKI184" s="59"/>
      <c r="BKJ184" s="59"/>
      <c r="BKK184" s="59"/>
      <c r="BKL184" s="59"/>
      <c r="BKM184" s="59"/>
      <c r="BKN184" s="59"/>
      <c r="BKO184" s="59"/>
      <c r="BKP184" s="59"/>
      <c r="BKQ184" s="59"/>
      <c r="BKR184" s="59"/>
      <c r="BKS184" s="59"/>
      <c r="BKT184" s="59"/>
      <c r="BKU184" s="59"/>
      <c r="BKV184" s="59"/>
      <c r="BKW184" s="59"/>
      <c r="BKX184" s="59"/>
      <c r="BKY184" s="59"/>
      <c r="BKZ184" s="59"/>
      <c r="BLA184" s="59"/>
      <c r="BLB184" s="59"/>
      <c r="BLC184" s="59"/>
      <c r="BLD184" s="59"/>
      <c r="BLE184" s="59"/>
      <c r="BLF184" s="59"/>
      <c r="BLG184" s="59"/>
      <c r="BLH184" s="59"/>
      <c r="BLI184" s="59"/>
      <c r="BLJ184" s="59"/>
      <c r="BLK184" s="59"/>
      <c r="BLL184" s="59"/>
      <c r="BLM184" s="59"/>
      <c r="BLN184" s="59"/>
      <c r="BLO184" s="59"/>
      <c r="BLP184" s="59"/>
      <c r="BLQ184" s="59"/>
      <c r="BLR184" s="59"/>
      <c r="BLS184" s="59"/>
      <c r="BLT184" s="59"/>
      <c r="BLU184" s="59"/>
      <c r="BLV184" s="59"/>
      <c r="BLW184" s="59"/>
      <c r="BLX184" s="59"/>
      <c r="BLY184" s="59"/>
      <c r="BLZ184" s="59"/>
      <c r="BMA184" s="59"/>
      <c r="BMB184" s="59"/>
      <c r="BMC184" s="59"/>
      <c r="BMD184" s="59"/>
      <c r="BME184" s="59"/>
      <c r="BMF184" s="59"/>
      <c r="BMG184" s="59"/>
      <c r="BMH184" s="59"/>
      <c r="BMI184" s="59"/>
      <c r="BMJ184" s="59"/>
      <c r="BMK184" s="59"/>
      <c r="BML184" s="59"/>
      <c r="BMM184" s="59"/>
      <c r="BMN184" s="59"/>
      <c r="BMO184" s="59"/>
      <c r="BMP184" s="59"/>
      <c r="BMQ184" s="59"/>
      <c r="BMR184" s="59"/>
      <c r="BMS184" s="59"/>
      <c r="BMT184" s="59"/>
      <c r="BMU184" s="59"/>
      <c r="BMV184" s="59"/>
      <c r="BMW184" s="59"/>
      <c r="BMX184" s="59"/>
      <c r="BMY184" s="59"/>
      <c r="BMZ184" s="59"/>
      <c r="BNA184" s="59"/>
      <c r="BNB184" s="59"/>
      <c r="BNC184" s="59"/>
      <c r="BND184" s="59"/>
      <c r="BNE184" s="59"/>
      <c r="BNF184" s="59"/>
      <c r="BNG184" s="59"/>
      <c r="BNH184" s="59"/>
      <c r="BNI184" s="59"/>
      <c r="BNJ184" s="59"/>
      <c r="BNK184" s="59"/>
      <c r="BNL184" s="59"/>
      <c r="BNM184" s="59"/>
      <c r="BNN184" s="59"/>
      <c r="BNO184" s="59"/>
      <c r="BNP184" s="59"/>
      <c r="BNQ184" s="59"/>
      <c r="BNR184" s="59"/>
      <c r="BNS184" s="59"/>
      <c r="BNT184" s="59"/>
      <c r="BNU184" s="59"/>
      <c r="BNV184" s="59"/>
      <c r="BNW184" s="59"/>
      <c r="BNX184" s="59"/>
      <c r="BNY184" s="59"/>
      <c r="BNZ184" s="59"/>
      <c r="BOA184" s="59"/>
      <c r="BOB184" s="59"/>
      <c r="BOC184" s="59"/>
      <c r="BOD184" s="59"/>
      <c r="BOE184" s="59"/>
      <c r="BOF184" s="59"/>
      <c r="BOG184" s="59"/>
      <c r="BOH184" s="59"/>
      <c r="BOI184" s="59"/>
      <c r="BOJ184" s="59"/>
      <c r="BOK184" s="59"/>
      <c r="BOL184" s="59"/>
      <c r="BOM184" s="59"/>
      <c r="BON184" s="59"/>
      <c r="BOO184" s="59"/>
      <c r="BOP184" s="59"/>
      <c r="BOQ184" s="59"/>
      <c r="BOR184" s="59"/>
      <c r="BOS184" s="59"/>
      <c r="BOT184" s="59"/>
      <c r="BOU184" s="59"/>
      <c r="BOV184" s="59"/>
      <c r="BOW184" s="59"/>
      <c r="BOX184" s="59"/>
      <c r="BOY184" s="59"/>
      <c r="BOZ184" s="59"/>
      <c r="BPA184" s="59"/>
      <c r="BPB184" s="59"/>
      <c r="BPC184" s="59"/>
      <c r="BPD184" s="59"/>
      <c r="BPE184" s="59"/>
      <c r="BPF184" s="59"/>
      <c r="BPG184" s="59"/>
      <c r="BPH184" s="59"/>
      <c r="BPI184" s="59"/>
      <c r="BPJ184" s="59"/>
      <c r="BPK184" s="59"/>
      <c r="BPL184" s="59"/>
      <c r="BPM184" s="59"/>
      <c r="BPN184" s="59"/>
      <c r="BPO184" s="59"/>
      <c r="BPP184" s="59"/>
      <c r="BPQ184" s="59"/>
      <c r="BPR184" s="59"/>
      <c r="BPS184" s="59"/>
      <c r="BPT184" s="59"/>
      <c r="BPU184" s="59"/>
      <c r="BPV184" s="59"/>
      <c r="BPW184" s="59"/>
      <c r="BPX184" s="59"/>
      <c r="BPY184" s="59"/>
      <c r="BPZ184" s="59"/>
      <c r="BQA184" s="59"/>
      <c r="BQB184" s="59"/>
      <c r="BQC184" s="59"/>
      <c r="BQD184" s="59"/>
      <c r="BQE184" s="59"/>
      <c r="BQF184" s="59"/>
      <c r="BQG184" s="59"/>
      <c r="BQH184" s="59"/>
      <c r="BQI184" s="59"/>
      <c r="BQJ184" s="59"/>
      <c r="BQK184" s="59"/>
      <c r="BQL184" s="59"/>
      <c r="BQM184" s="59"/>
      <c r="BQN184" s="59"/>
      <c r="BQO184" s="59"/>
      <c r="BQP184" s="59"/>
      <c r="BQQ184" s="59"/>
      <c r="BQR184" s="59"/>
      <c r="BQS184" s="59"/>
      <c r="BQT184" s="59"/>
      <c r="BQU184" s="59"/>
      <c r="BQV184" s="59"/>
      <c r="BQW184" s="59"/>
      <c r="BQX184" s="59"/>
      <c r="BQY184" s="59"/>
      <c r="BQZ184" s="59"/>
      <c r="BRA184" s="59"/>
      <c r="BRB184" s="59"/>
      <c r="BRC184" s="59"/>
      <c r="BRD184" s="59"/>
      <c r="BRE184" s="59"/>
      <c r="BRF184" s="59"/>
      <c r="BRG184" s="59"/>
      <c r="BRH184" s="59"/>
      <c r="BRI184" s="59"/>
      <c r="BRJ184" s="59"/>
      <c r="BRK184" s="59"/>
      <c r="BRL184" s="59"/>
      <c r="BRM184" s="59"/>
      <c r="BRN184" s="59"/>
      <c r="BRO184" s="59"/>
      <c r="BRP184" s="59"/>
      <c r="BRQ184" s="59"/>
      <c r="BRR184" s="59"/>
      <c r="BRS184" s="59"/>
      <c r="BRT184" s="59"/>
      <c r="BRU184" s="59"/>
      <c r="BRV184" s="59"/>
      <c r="BRW184" s="59"/>
      <c r="BRX184" s="59"/>
      <c r="BRY184" s="59"/>
      <c r="BRZ184" s="59"/>
      <c r="BSA184" s="59"/>
      <c r="BSB184" s="59"/>
      <c r="BSC184" s="59"/>
      <c r="BSD184" s="59"/>
      <c r="BSE184" s="59"/>
      <c r="BSF184" s="59"/>
      <c r="BSG184" s="59"/>
      <c r="BSH184" s="59"/>
      <c r="BSI184" s="59"/>
      <c r="BSJ184" s="59"/>
      <c r="BSK184" s="59"/>
      <c r="BSL184" s="59"/>
      <c r="BSM184" s="59"/>
      <c r="BSN184" s="59"/>
      <c r="BSO184" s="59"/>
      <c r="BSP184" s="59"/>
      <c r="BSQ184" s="59"/>
      <c r="BSR184" s="59"/>
      <c r="BSS184" s="59"/>
      <c r="BST184" s="59"/>
      <c r="BSU184" s="59"/>
      <c r="BSV184" s="59"/>
      <c r="BSW184" s="59"/>
      <c r="BSX184" s="59"/>
      <c r="BSY184" s="59"/>
      <c r="BSZ184" s="59"/>
      <c r="BTA184" s="59"/>
      <c r="BTB184" s="59"/>
      <c r="BTC184" s="59"/>
      <c r="BTD184" s="59"/>
      <c r="BTE184" s="59"/>
      <c r="BTF184" s="59"/>
      <c r="BTG184" s="59"/>
      <c r="BTH184" s="59"/>
      <c r="BTI184" s="59"/>
      <c r="BTJ184" s="59"/>
      <c r="BTK184" s="59"/>
      <c r="BTL184" s="59"/>
      <c r="BTM184" s="59"/>
      <c r="BTN184" s="59"/>
      <c r="BTO184" s="59"/>
      <c r="BTP184" s="59"/>
      <c r="BTQ184" s="59"/>
      <c r="BTR184" s="59"/>
      <c r="BTS184" s="59"/>
      <c r="BTT184" s="59"/>
      <c r="BTU184" s="59"/>
      <c r="BTV184" s="59"/>
      <c r="BTW184" s="59"/>
      <c r="BTX184" s="59"/>
      <c r="BTY184" s="59"/>
      <c r="BTZ184" s="59"/>
      <c r="BUA184" s="59"/>
      <c r="BUB184" s="59"/>
      <c r="BUC184" s="59"/>
      <c r="BUD184" s="59"/>
      <c r="BUE184" s="59"/>
      <c r="BUF184" s="59"/>
      <c r="BUG184" s="59"/>
      <c r="BUH184" s="59"/>
      <c r="BUI184" s="59"/>
      <c r="BUJ184" s="59"/>
      <c r="BUK184" s="59"/>
      <c r="BUL184" s="59"/>
      <c r="BUM184" s="59"/>
      <c r="BUN184" s="59"/>
      <c r="BUO184" s="59"/>
      <c r="BUP184" s="59"/>
      <c r="BUQ184" s="59"/>
      <c r="BUR184" s="59"/>
      <c r="BUS184" s="59"/>
      <c r="BUT184" s="59"/>
      <c r="BUU184" s="59"/>
      <c r="BUV184" s="59"/>
      <c r="BUW184" s="59"/>
      <c r="BUX184" s="59"/>
      <c r="BUY184" s="59"/>
      <c r="BUZ184" s="59"/>
      <c r="BVA184" s="59"/>
      <c r="BVB184" s="59"/>
      <c r="BVC184" s="59"/>
      <c r="BVD184" s="59"/>
      <c r="BVE184" s="59"/>
      <c r="BVF184" s="59"/>
      <c r="BVG184" s="59"/>
      <c r="BVH184" s="59"/>
      <c r="BVI184" s="59"/>
      <c r="BVJ184" s="59"/>
      <c r="BVK184" s="59"/>
      <c r="BVL184" s="59"/>
      <c r="BVM184" s="59"/>
      <c r="BVN184" s="59"/>
      <c r="BVO184" s="59"/>
      <c r="BVP184" s="59"/>
      <c r="BVQ184" s="59"/>
      <c r="BVR184" s="59"/>
      <c r="BVS184" s="59"/>
      <c r="BVT184" s="59"/>
      <c r="BVU184" s="59"/>
      <c r="BVV184" s="59"/>
      <c r="BVW184" s="59"/>
      <c r="BVX184" s="59"/>
      <c r="BVY184" s="59"/>
      <c r="BVZ184" s="59"/>
      <c r="BWA184" s="59"/>
      <c r="BWB184" s="59"/>
      <c r="BWC184" s="59"/>
      <c r="BWD184" s="59"/>
      <c r="BWE184" s="59"/>
      <c r="BWF184" s="59"/>
      <c r="BWG184" s="59"/>
      <c r="BWH184" s="59"/>
      <c r="BWI184" s="59"/>
      <c r="BWJ184" s="59"/>
      <c r="BWK184" s="59"/>
      <c r="BWL184" s="59"/>
      <c r="BWM184" s="59"/>
      <c r="BWN184" s="59"/>
      <c r="BWO184" s="59"/>
      <c r="BWP184" s="59"/>
      <c r="BWQ184" s="59"/>
      <c r="BWR184" s="59"/>
      <c r="BWS184" s="59"/>
      <c r="BWT184" s="59"/>
      <c r="BWU184" s="59"/>
      <c r="BWV184" s="59"/>
      <c r="BWW184" s="59"/>
      <c r="BWX184" s="59"/>
      <c r="BWY184" s="59"/>
      <c r="BWZ184" s="59"/>
      <c r="BXA184" s="59"/>
      <c r="BXB184" s="59"/>
      <c r="BXC184" s="59"/>
      <c r="BXD184" s="59"/>
      <c r="BXE184" s="59"/>
      <c r="BXF184" s="59"/>
      <c r="BXG184" s="59"/>
      <c r="BXH184" s="59"/>
      <c r="BXI184" s="59"/>
      <c r="BXJ184" s="59"/>
      <c r="BXK184" s="59"/>
      <c r="BXL184" s="59"/>
      <c r="BXM184" s="59"/>
      <c r="BXN184" s="59"/>
      <c r="BXO184" s="59"/>
      <c r="BXP184" s="59"/>
      <c r="BXQ184" s="59"/>
      <c r="BXR184" s="59"/>
      <c r="BXS184" s="59"/>
      <c r="BXT184" s="59"/>
      <c r="BXU184" s="59"/>
      <c r="BXV184" s="59"/>
      <c r="BXW184" s="59"/>
      <c r="BXX184" s="59"/>
      <c r="BXY184" s="59"/>
      <c r="BXZ184" s="59"/>
      <c r="BYA184" s="59"/>
      <c r="BYB184" s="59"/>
      <c r="BYC184" s="59"/>
      <c r="BYD184" s="59"/>
      <c r="BYE184" s="59"/>
      <c r="BYF184" s="59"/>
      <c r="BYG184" s="59"/>
      <c r="BYH184" s="59"/>
      <c r="BYI184" s="59"/>
      <c r="BYJ184" s="59"/>
      <c r="BYK184" s="59"/>
      <c r="BYL184" s="59"/>
      <c r="BYM184" s="59"/>
      <c r="BYN184" s="59"/>
      <c r="BYO184" s="59"/>
      <c r="BYP184" s="59"/>
      <c r="BYQ184" s="59"/>
      <c r="BYR184" s="59"/>
      <c r="BYS184" s="59"/>
      <c r="BYT184" s="59"/>
      <c r="BYU184" s="59"/>
      <c r="BYV184" s="59"/>
      <c r="BYW184" s="59"/>
      <c r="BYX184" s="59"/>
      <c r="BYY184" s="59"/>
      <c r="BYZ184" s="59"/>
      <c r="BZA184" s="59"/>
      <c r="BZB184" s="59"/>
      <c r="BZC184" s="59"/>
      <c r="BZD184" s="59"/>
      <c r="BZE184" s="59"/>
      <c r="BZF184" s="59"/>
      <c r="BZG184" s="59"/>
      <c r="BZH184" s="59"/>
      <c r="BZI184" s="59"/>
      <c r="BZJ184" s="59"/>
      <c r="BZK184" s="59"/>
      <c r="BZL184" s="59"/>
      <c r="BZM184" s="59"/>
      <c r="BZN184" s="59"/>
      <c r="BZO184" s="59"/>
      <c r="BZP184" s="59"/>
      <c r="BZQ184" s="59"/>
      <c r="BZR184" s="59"/>
      <c r="BZS184" s="59"/>
      <c r="BZT184" s="59"/>
      <c r="BZU184" s="59"/>
      <c r="BZV184" s="59"/>
      <c r="BZW184" s="59"/>
      <c r="BZX184" s="59"/>
      <c r="BZY184" s="59"/>
      <c r="BZZ184" s="59"/>
      <c r="CAA184" s="59"/>
      <c r="CAB184" s="59"/>
      <c r="CAC184" s="59"/>
      <c r="CAD184" s="59"/>
      <c r="CAE184" s="59"/>
      <c r="CAF184" s="59"/>
      <c r="CAG184" s="59"/>
      <c r="CAH184" s="59"/>
      <c r="CAI184" s="59"/>
      <c r="CAJ184" s="59"/>
      <c r="CAK184" s="59"/>
      <c r="CAL184" s="59"/>
      <c r="CAM184" s="59"/>
      <c r="CAN184" s="59"/>
      <c r="CAO184" s="59"/>
      <c r="CAP184" s="59"/>
      <c r="CAQ184" s="59"/>
      <c r="CAR184" s="59"/>
      <c r="CAS184" s="59"/>
      <c r="CAT184" s="59"/>
      <c r="CAU184" s="59"/>
      <c r="CAV184" s="59"/>
      <c r="CAW184" s="59"/>
      <c r="CAX184" s="59"/>
      <c r="CAY184" s="59"/>
      <c r="CAZ184" s="59"/>
      <c r="CBA184" s="59"/>
      <c r="CBB184" s="59"/>
      <c r="CBC184" s="59"/>
      <c r="CBD184" s="59"/>
      <c r="CBE184" s="59"/>
      <c r="CBF184" s="59"/>
      <c r="CBG184" s="59"/>
      <c r="CBH184" s="59"/>
      <c r="CBI184" s="59"/>
      <c r="CBJ184" s="59"/>
      <c r="CBK184" s="59"/>
      <c r="CBL184" s="59"/>
      <c r="CBM184" s="59"/>
      <c r="CBN184" s="59"/>
      <c r="CBO184" s="59"/>
      <c r="CBP184" s="59"/>
      <c r="CBQ184" s="59"/>
      <c r="CBR184" s="59"/>
      <c r="CBS184" s="59"/>
      <c r="CBT184" s="59"/>
      <c r="CBU184" s="59"/>
      <c r="CBV184" s="59"/>
      <c r="CBW184" s="59"/>
      <c r="CBX184" s="59"/>
      <c r="CBY184" s="59"/>
      <c r="CBZ184" s="59"/>
      <c r="CCA184" s="59"/>
      <c r="CCB184" s="59"/>
      <c r="CCC184" s="59"/>
      <c r="CCD184" s="59"/>
      <c r="CCE184" s="59"/>
      <c r="CCF184" s="59"/>
      <c r="CCG184" s="59"/>
      <c r="CCH184" s="59"/>
      <c r="CCI184" s="59"/>
      <c r="CCJ184" s="59"/>
      <c r="CCK184" s="59"/>
      <c r="CCL184" s="59"/>
      <c r="CCM184" s="59"/>
      <c r="CCN184" s="59"/>
      <c r="CCO184" s="59"/>
      <c r="CCP184" s="59"/>
      <c r="CCQ184" s="59"/>
      <c r="CCR184" s="59"/>
      <c r="CCS184" s="59"/>
      <c r="CCT184" s="59"/>
      <c r="CCU184" s="59"/>
      <c r="CCV184" s="59"/>
      <c r="CCW184" s="59"/>
      <c r="CCX184" s="59"/>
      <c r="CCY184" s="59"/>
      <c r="CCZ184" s="59"/>
      <c r="CDA184" s="59"/>
      <c r="CDB184" s="59"/>
      <c r="CDC184" s="59"/>
      <c r="CDD184" s="59"/>
      <c r="CDE184" s="59"/>
      <c r="CDF184" s="59"/>
      <c r="CDG184" s="59"/>
      <c r="CDH184" s="59"/>
      <c r="CDI184" s="59"/>
      <c r="CDJ184" s="59"/>
      <c r="CDK184" s="59"/>
      <c r="CDL184" s="59"/>
      <c r="CDM184" s="59"/>
      <c r="CDN184" s="59"/>
      <c r="CDO184" s="59"/>
      <c r="CDP184" s="59"/>
      <c r="CDQ184" s="59"/>
      <c r="CDR184" s="59"/>
      <c r="CDS184" s="59"/>
      <c r="CDT184" s="59"/>
      <c r="CDU184" s="59"/>
      <c r="CDV184" s="59"/>
      <c r="CDW184" s="59"/>
      <c r="CDX184" s="59"/>
      <c r="CDY184" s="59"/>
      <c r="CDZ184" s="59"/>
      <c r="CEA184" s="59"/>
      <c r="CEB184" s="59"/>
      <c r="CEC184" s="59"/>
      <c r="CED184" s="59"/>
      <c r="CEE184" s="59"/>
      <c r="CEF184" s="59"/>
      <c r="CEG184" s="59"/>
      <c r="CEH184" s="59"/>
      <c r="CEI184" s="59"/>
      <c r="CEJ184" s="59"/>
      <c r="CEK184" s="59"/>
      <c r="CEL184" s="59"/>
      <c r="CEM184" s="59"/>
      <c r="CEN184" s="59"/>
      <c r="CEO184" s="59"/>
      <c r="CEP184" s="59"/>
      <c r="CEQ184" s="59"/>
      <c r="CER184" s="59"/>
      <c r="CES184" s="59"/>
      <c r="CET184" s="59"/>
      <c r="CEU184" s="59"/>
      <c r="CEV184" s="59"/>
      <c r="CEW184" s="59"/>
      <c r="CEX184" s="59"/>
      <c r="CEY184" s="59"/>
      <c r="CEZ184" s="59"/>
      <c r="CFA184" s="59"/>
      <c r="CFB184" s="59"/>
      <c r="CFC184" s="59"/>
      <c r="CFD184" s="59"/>
      <c r="CFE184" s="59"/>
      <c r="CFF184" s="59"/>
      <c r="CFG184" s="59"/>
      <c r="CFH184" s="59"/>
      <c r="CFI184" s="59"/>
      <c r="CFJ184" s="59"/>
      <c r="CFK184" s="59"/>
      <c r="CFL184" s="59"/>
      <c r="CFM184" s="59"/>
      <c r="CFN184" s="59"/>
      <c r="CFO184" s="59"/>
      <c r="CFP184" s="59"/>
      <c r="CFQ184" s="59"/>
      <c r="CFR184" s="59"/>
      <c r="CFS184" s="59"/>
      <c r="CFT184" s="59"/>
      <c r="CFU184" s="59"/>
      <c r="CFV184" s="59"/>
      <c r="CFW184" s="59"/>
      <c r="CFX184" s="59"/>
      <c r="CFY184" s="59"/>
      <c r="CFZ184" s="59"/>
      <c r="CGA184" s="59"/>
      <c r="CGB184" s="59"/>
      <c r="CGC184" s="59"/>
      <c r="CGD184" s="59"/>
      <c r="CGE184" s="59"/>
      <c r="CGF184" s="59"/>
      <c r="CGG184" s="59"/>
      <c r="CGH184" s="59"/>
      <c r="CGI184" s="59"/>
      <c r="CGJ184" s="59"/>
      <c r="CGK184" s="59"/>
      <c r="CGL184" s="59"/>
      <c r="CGM184" s="59"/>
      <c r="CGN184" s="59"/>
      <c r="CGO184" s="59"/>
      <c r="CGP184" s="59"/>
      <c r="CGQ184" s="59"/>
      <c r="CGR184" s="59"/>
      <c r="CGS184" s="59"/>
      <c r="CGT184" s="59"/>
      <c r="CGU184" s="59"/>
      <c r="CGV184" s="59"/>
      <c r="CGW184" s="59"/>
      <c r="CGX184" s="59"/>
      <c r="CGY184" s="59"/>
      <c r="CGZ184" s="59"/>
      <c r="CHA184" s="59"/>
      <c r="CHB184" s="59"/>
      <c r="CHC184" s="59"/>
      <c r="CHD184" s="59"/>
      <c r="CHE184" s="59"/>
      <c r="CHF184" s="59"/>
      <c r="CHG184" s="59"/>
      <c r="CHH184" s="59"/>
      <c r="CHI184" s="59"/>
      <c r="CHJ184" s="59"/>
      <c r="CHK184" s="59"/>
      <c r="CHL184" s="59"/>
      <c r="CHM184" s="59"/>
      <c r="CHN184" s="59"/>
      <c r="CHO184" s="59"/>
      <c r="CHP184" s="59"/>
      <c r="CHQ184" s="59"/>
      <c r="CHR184" s="59"/>
      <c r="CHS184" s="59"/>
      <c r="CHT184" s="59"/>
      <c r="CHU184" s="59"/>
      <c r="CHV184" s="59"/>
      <c r="CHW184" s="59"/>
      <c r="CHX184" s="59"/>
      <c r="CHY184" s="59"/>
      <c r="CHZ184" s="59"/>
      <c r="CIA184" s="59"/>
      <c r="CIB184" s="59"/>
      <c r="CIC184" s="59"/>
      <c r="CID184" s="59"/>
      <c r="CIE184" s="59"/>
      <c r="CIF184" s="59"/>
      <c r="CIG184" s="59"/>
      <c r="CIH184" s="59"/>
      <c r="CII184" s="59"/>
      <c r="CIJ184" s="59"/>
      <c r="CIK184" s="59"/>
      <c r="CIL184" s="59"/>
      <c r="CIM184" s="59"/>
      <c r="CIN184" s="59"/>
      <c r="CIO184" s="59"/>
      <c r="CIP184" s="59"/>
      <c r="CIQ184" s="59"/>
      <c r="CIR184" s="59"/>
      <c r="CIS184" s="59"/>
      <c r="CIT184" s="59"/>
      <c r="CIU184" s="59"/>
      <c r="CIV184" s="59"/>
      <c r="CIW184" s="59"/>
      <c r="CIX184" s="59"/>
      <c r="CIY184" s="59"/>
      <c r="CIZ184" s="59"/>
      <c r="CJA184" s="59"/>
      <c r="CJB184" s="59"/>
      <c r="CJC184" s="59"/>
      <c r="CJD184" s="59"/>
      <c r="CJE184" s="59"/>
      <c r="CJF184" s="59"/>
      <c r="CJG184" s="59"/>
      <c r="CJH184" s="59"/>
      <c r="CJI184" s="59"/>
      <c r="CJJ184" s="59"/>
      <c r="CJK184" s="59"/>
      <c r="CJL184" s="59"/>
      <c r="CJM184" s="59"/>
      <c r="CJN184" s="59"/>
      <c r="CJO184" s="59"/>
      <c r="CJP184" s="59"/>
      <c r="CJQ184" s="59"/>
      <c r="CJR184" s="59"/>
      <c r="CJS184" s="59"/>
      <c r="CJT184" s="59"/>
      <c r="CJU184" s="59"/>
      <c r="CJV184" s="59"/>
      <c r="CJW184" s="59"/>
      <c r="CJX184" s="59"/>
      <c r="CJY184" s="59"/>
      <c r="CJZ184" s="59"/>
      <c r="CKA184" s="59"/>
      <c r="CKB184" s="59"/>
      <c r="CKC184" s="59"/>
      <c r="CKD184" s="59"/>
      <c r="CKE184" s="59"/>
      <c r="CKF184" s="59"/>
      <c r="CKG184" s="59"/>
      <c r="CKH184" s="59"/>
      <c r="CKI184" s="59"/>
      <c r="CKJ184" s="59"/>
      <c r="CKK184" s="59"/>
      <c r="CKL184" s="59"/>
      <c r="CKM184" s="59"/>
      <c r="CKN184" s="59"/>
      <c r="CKO184" s="59"/>
      <c r="CKP184" s="59"/>
      <c r="CKQ184" s="59"/>
      <c r="CKR184" s="59"/>
      <c r="CKS184" s="59"/>
      <c r="CKT184" s="59"/>
      <c r="CKU184" s="59"/>
      <c r="CKV184" s="59"/>
      <c r="CKW184" s="59"/>
      <c r="CKX184" s="59"/>
      <c r="CKY184" s="59"/>
      <c r="CKZ184" s="59"/>
      <c r="CLA184" s="59"/>
      <c r="CLB184" s="59"/>
      <c r="CLC184" s="59"/>
      <c r="CLD184" s="59"/>
      <c r="CLE184" s="59"/>
      <c r="CLF184" s="59"/>
      <c r="CLG184" s="59"/>
      <c r="CLH184" s="59"/>
      <c r="CLI184" s="59"/>
      <c r="CLJ184" s="59"/>
      <c r="CLK184" s="59"/>
      <c r="CLL184" s="59"/>
      <c r="CLM184" s="59"/>
      <c r="CLN184" s="59"/>
      <c r="CLO184" s="59"/>
      <c r="CLP184" s="59"/>
      <c r="CLQ184" s="59"/>
      <c r="CLR184" s="59"/>
      <c r="CLS184" s="59"/>
      <c r="CLT184" s="59"/>
      <c r="CLU184" s="59"/>
      <c r="CLV184" s="59"/>
      <c r="CLW184" s="59"/>
      <c r="CLX184" s="59"/>
      <c r="CLY184" s="59"/>
      <c r="CLZ184" s="59"/>
      <c r="CMA184" s="59"/>
      <c r="CMB184" s="59"/>
      <c r="CMC184" s="59"/>
      <c r="CMD184" s="59"/>
      <c r="CME184" s="59"/>
      <c r="CMF184" s="59"/>
      <c r="CMG184" s="59"/>
      <c r="CMH184" s="59"/>
      <c r="CMI184" s="59"/>
      <c r="CMJ184" s="59"/>
      <c r="CMK184" s="59"/>
      <c r="CML184" s="59"/>
      <c r="CMM184" s="59"/>
      <c r="CMN184" s="59"/>
      <c r="CMO184" s="59"/>
      <c r="CMP184" s="59"/>
      <c r="CMQ184" s="59"/>
      <c r="CMR184" s="59"/>
      <c r="CMS184" s="59"/>
      <c r="CMT184" s="59"/>
      <c r="CMU184" s="59"/>
      <c r="CMV184" s="59"/>
      <c r="CMW184" s="59"/>
      <c r="CMX184" s="59"/>
      <c r="CMY184" s="59"/>
      <c r="CMZ184" s="59"/>
      <c r="CNA184" s="59"/>
      <c r="CNB184" s="59"/>
      <c r="CNC184" s="59"/>
      <c r="CND184" s="59"/>
      <c r="CNE184" s="59"/>
      <c r="CNF184" s="59"/>
      <c r="CNG184" s="59"/>
      <c r="CNH184" s="59"/>
      <c r="CNI184" s="59"/>
      <c r="CNJ184" s="59"/>
      <c r="CNK184" s="59"/>
      <c r="CNL184" s="59"/>
      <c r="CNM184" s="59"/>
      <c r="CNN184" s="59"/>
      <c r="CNO184" s="59"/>
      <c r="CNP184" s="59"/>
      <c r="CNQ184" s="59"/>
      <c r="CNR184" s="59"/>
      <c r="CNS184" s="59"/>
      <c r="CNT184" s="59"/>
      <c r="CNU184" s="59"/>
      <c r="CNV184" s="59"/>
      <c r="CNW184" s="59"/>
      <c r="CNX184" s="59"/>
      <c r="CNY184" s="59"/>
      <c r="CNZ184" s="59"/>
      <c r="COA184" s="59"/>
      <c r="COB184" s="59"/>
      <c r="COC184" s="59"/>
      <c r="COD184" s="59"/>
      <c r="COE184" s="59"/>
      <c r="COF184" s="59"/>
      <c r="COG184" s="59"/>
      <c r="COH184" s="59"/>
      <c r="COI184" s="59"/>
      <c r="COJ184" s="59"/>
      <c r="COK184" s="59"/>
      <c r="COL184" s="59"/>
      <c r="COM184" s="59"/>
      <c r="CON184" s="59"/>
      <c r="COO184" s="59"/>
      <c r="COP184" s="59"/>
      <c r="COQ184" s="59"/>
      <c r="COR184" s="59"/>
      <c r="COS184" s="59"/>
      <c r="COT184" s="59"/>
      <c r="COU184" s="59"/>
      <c r="COV184" s="59"/>
      <c r="COW184" s="59"/>
      <c r="COX184" s="59"/>
      <c r="COY184" s="59"/>
      <c r="COZ184" s="59"/>
      <c r="CPA184" s="59"/>
      <c r="CPB184" s="59"/>
      <c r="CPC184" s="59"/>
      <c r="CPD184" s="59"/>
      <c r="CPE184" s="59"/>
      <c r="CPF184" s="59"/>
      <c r="CPG184" s="59"/>
      <c r="CPH184" s="59"/>
      <c r="CPI184" s="59"/>
      <c r="CPJ184" s="59"/>
      <c r="CPK184" s="59"/>
      <c r="CPL184" s="59"/>
      <c r="CPM184" s="59"/>
      <c r="CPN184" s="59"/>
      <c r="CPO184" s="59"/>
      <c r="CPP184" s="59"/>
      <c r="CPQ184" s="59"/>
      <c r="CPR184" s="59"/>
      <c r="CPS184" s="59"/>
      <c r="CPT184" s="59"/>
      <c r="CPU184" s="59"/>
      <c r="CPV184" s="59"/>
      <c r="CPW184" s="59"/>
      <c r="CPX184" s="59"/>
      <c r="CPY184" s="59"/>
      <c r="CPZ184" s="59"/>
      <c r="CQA184" s="59"/>
      <c r="CQB184" s="59"/>
      <c r="CQC184" s="59"/>
      <c r="CQD184" s="59"/>
      <c r="CQE184" s="59"/>
      <c r="CQF184" s="59"/>
      <c r="CQG184" s="59"/>
      <c r="CQH184" s="59"/>
      <c r="CQI184" s="59"/>
      <c r="CQJ184" s="59"/>
      <c r="CQK184" s="59"/>
      <c r="CQL184" s="59"/>
      <c r="CQM184" s="59"/>
      <c r="CQN184" s="59"/>
      <c r="CQO184" s="59"/>
      <c r="CQP184" s="59"/>
      <c r="CQQ184" s="59"/>
      <c r="CQR184" s="59"/>
      <c r="CQS184" s="59"/>
      <c r="CQT184" s="59"/>
      <c r="CQU184" s="59"/>
      <c r="CQV184" s="59"/>
      <c r="CQW184" s="59"/>
      <c r="CQX184" s="59"/>
      <c r="CQY184" s="59"/>
      <c r="CQZ184" s="59"/>
      <c r="CRA184" s="59"/>
      <c r="CRB184" s="59"/>
      <c r="CRC184" s="59"/>
      <c r="CRD184" s="59"/>
      <c r="CRE184" s="59"/>
      <c r="CRF184" s="59"/>
      <c r="CRG184" s="59"/>
      <c r="CRH184" s="59"/>
      <c r="CRI184" s="59"/>
      <c r="CRJ184" s="59"/>
      <c r="CRK184" s="59"/>
      <c r="CRL184" s="59"/>
      <c r="CRM184" s="59"/>
      <c r="CRN184" s="59"/>
      <c r="CRO184" s="59"/>
      <c r="CRP184" s="59"/>
      <c r="CRQ184" s="59"/>
      <c r="CRR184" s="59"/>
      <c r="CRS184" s="59"/>
      <c r="CRT184" s="59"/>
      <c r="CRU184" s="59"/>
      <c r="CRV184" s="59"/>
      <c r="CRW184" s="59"/>
      <c r="CRX184" s="59"/>
      <c r="CRY184" s="59"/>
      <c r="CRZ184" s="59"/>
      <c r="CSA184" s="59"/>
      <c r="CSB184" s="59"/>
      <c r="CSC184" s="59"/>
      <c r="CSD184" s="59"/>
      <c r="CSE184" s="59"/>
      <c r="CSF184" s="59"/>
      <c r="CSG184" s="59"/>
      <c r="CSH184" s="59"/>
      <c r="CSI184" s="59"/>
      <c r="CSJ184" s="59"/>
      <c r="CSK184" s="59"/>
      <c r="CSL184" s="59"/>
      <c r="CSM184" s="59"/>
      <c r="CSN184" s="59"/>
      <c r="CSO184" s="59"/>
      <c r="CSP184" s="59"/>
      <c r="CSQ184" s="59"/>
      <c r="CSR184" s="59"/>
      <c r="CSS184" s="59"/>
      <c r="CST184" s="59"/>
      <c r="CSU184" s="59"/>
      <c r="CSV184" s="59"/>
      <c r="CSW184" s="59"/>
      <c r="CSX184" s="59"/>
      <c r="CSY184" s="59"/>
      <c r="CSZ184" s="59"/>
      <c r="CTA184" s="59"/>
      <c r="CTB184" s="59"/>
      <c r="CTC184" s="59"/>
      <c r="CTD184" s="59"/>
      <c r="CTE184" s="59"/>
      <c r="CTF184" s="59"/>
      <c r="CTG184" s="59"/>
      <c r="CTH184" s="59"/>
      <c r="CTI184" s="59"/>
      <c r="CTJ184" s="59"/>
      <c r="CTK184" s="59"/>
      <c r="CTL184" s="59"/>
      <c r="CTM184" s="59"/>
      <c r="CTN184" s="59"/>
      <c r="CTO184" s="59"/>
      <c r="CTP184" s="59"/>
      <c r="CTQ184" s="59"/>
      <c r="CTR184" s="59"/>
      <c r="CTS184" s="59"/>
      <c r="CTT184" s="59"/>
      <c r="CTU184" s="59"/>
      <c r="CTV184" s="59"/>
      <c r="CTW184" s="59"/>
      <c r="CTX184" s="59"/>
      <c r="CTY184" s="59"/>
      <c r="CTZ184" s="59"/>
      <c r="CUA184" s="59"/>
      <c r="CUB184" s="59"/>
      <c r="CUC184" s="59"/>
      <c r="CUD184" s="59"/>
      <c r="CUE184" s="59"/>
      <c r="CUF184" s="59"/>
      <c r="CUG184" s="59"/>
      <c r="CUH184" s="59"/>
      <c r="CUI184" s="59"/>
      <c r="CUJ184" s="59"/>
      <c r="CUK184" s="59"/>
      <c r="CUL184" s="59"/>
      <c r="CUM184" s="59"/>
      <c r="CUN184" s="59"/>
      <c r="CUO184" s="59"/>
      <c r="CUP184" s="59"/>
      <c r="CUQ184" s="59"/>
      <c r="CUR184" s="59"/>
      <c r="CUS184" s="59"/>
      <c r="CUT184" s="59"/>
      <c r="CUU184" s="59"/>
      <c r="CUV184" s="59"/>
      <c r="CUW184" s="59"/>
      <c r="CUX184" s="59"/>
      <c r="CUY184" s="59"/>
      <c r="CUZ184" s="59"/>
      <c r="CVA184" s="59"/>
      <c r="CVB184" s="59"/>
      <c r="CVC184" s="59"/>
      <c r="CVD184" s="59"/>
      <c r="CVE184" s="59"/>
      <c r="CVF184" s="59"/>
      <c r="CVG184" s="59"/>
      <c r="CVH184" s="59"/>
      <c r="CVI184" s="59"/>
      <c r="CVJ184" s="59"/>
      <c r="CVK184" s="59"/>
      <c r="CVL184" s="59"/>
      <c r="CVM184" s="59"/>
      <c r="CVN184" s="59"/>
      <c r="CVO184" s="59"/>
      <c r="CVP184" s="59"/>
      <c r="CVQ184" s="59"/>
      <c r="CVR184" s="59"/>
      <c r="CVS184" s="59"/>
      <c r="CVT184" s="59"/>
      <c r="CVU184" s="59"/>
      <c r="CVV184" s="59"/>
      <c r="CVW184" s="59"/>
      <c r="CVX184" s="59"/>
      <c r="CVY184" s="59"/>
      <c r="CVZ184" s="59"/>
      <c r="CWA184" s="59"/>
      <c r="CWB184" s="59"/>
      <c r="CWC184" s="59"/>
      <c r="CWD184" s="59"/>
      <c r="CWE184" s="59"/>
      <c r="CWF184" s="59"/>
      <c r="CWG184" s="59"/>
      <c r="CWH184" s="59"/>
      <c r="CWI184" s="59"/>
      <c r="CWJ184" s="59"/>
      <c r="CWK184" s="59"/>
      <c r="CWL184" s="59"/>
      <c r="CWM184" s="59"/>
      <c r="CWN184" s="59"/>
      <c r="CWO184" s="59"/>
      <c r="CWP184" s="59"/>
      <c r="CWQ184" s="59"/>
      <c r="CWR184" s="59"/>
      <c r="CWS184" s="59"/>
      <c r="CWT184" s="59"/>
      <c r="CWU184" s="59"/>
      <c r="CWV184" s="59"/>
      <c r="CWW184" s="59"/>
      <c r="CWX184" s="59"/>
      <c r="CWY184" s="59"/>
      <c r="CWZ184" s="59"/>
      <c r="CXA184" s="59"/>
      <c r="CXB184" s="59"/>
      <c r="CXC184" s="59"/>
      <c r="CXD184" s="59"/>
      <c r="CXE184" s="59"/>
      <c r="CXF184" s="59"/>
      <c r="CXG184" s="59"/>
      <c r="CXH184" s="59"/>
      <c r="CXI184" s="59"/>
      <c r="CXJ184" s="59"/>
      <c r="CXK184" s="59"/>
      <c r="CXL184" s="59"/>
      <c r="CXM184" s="59"/>
      <c r="CXN184" s="59"/>
      <c r="CXO184" s="59"/>
      <c r="CXP184" s="59"/>
      <c r="CXQ184" s="59"/>
      <c r="CXR184" s="59"/>
      <c r="CXS184" s="59"/>
      <c r="CXT184" s="59"/>
      <c r="CXU184" s="59"/>
      <c r="CXV184" s="59"/>
      <c r="CXW184" s="59"/>
      <c r="CXX184" s="59"/>
      <c r="CXY184" s="59"/>
      <c r="CXZ184" s="59"/>
      <c r="CYA184" s="59"/>
      <c r="CYB184" s="59"/>
      <c r="CYC184" s="59"/>
      <c r="CYD184" s="59"/>
      <c r="CYE184" s="59"/>
      <c r="CYF184" s="59"/>
      <c r="CYG184" s="59"/>
      <c r="CYH184" s="59"/>
      <c r="CYI184" s="59"/>
      <c r="CYJ184" s="59"/>
      <c r="CYK184" s="59"/>
      <c r="CYL184" s="59"/>
      <c r="CYM184" s="59"/>
      <c r="CYN184" s="59"/>
      <c r="CYO184" s="59"/>
      <c r="CYP184" s="59"/>
      <c r="CYQ184" s="59"/>
      <c r="CYR184" s="59"/>
      <c r="CYS184" s="59"/>
      <c r="CYT184" s="59"/>
      <c r="CYU184" s="59"/>
      <c r="CYV184" s="59"/>
      <c r="CYW184" s="59"/>
      <c r="CYX184" s="59"/>
      <c r="CYY184" s="59"/>
      <c r="CYZ184" s="59"/>
      <c r="CZA184" s="59"/>
      <c r="CZB184" s="59"/>
      <c r="CZC184" s="59"/>
      <c r="CZD184" s="59"/>
      <c r="CZE184" s="59"/>
      <c r="CZF184" s="59"/>
      <c r="CZG184" s="59"/>
      <c r="CZH184" s="59"/>
      <c r="CZI184" s="59"/>
      <c r="CZJ184" s="59"/>
      <c r="CZK184" s="59"/>
      <c r="CZL184" s="59"/>
      <c r="CZM184" s="59"/>
      <c r="CZN184" s="59"/>
      <c r="CZO184" s="59"/>
      <c r="CZP184" s="59"/>
      <c r="CZQ184" s="59"/>
      <c r="CZR184" s="59"/>
      <c r="CZS184" s="59"/>
      <c r="CZT184" s="59"/>
      <c r="CZU184" s="59"/>
      <c r="CZV184" s="59"/>
      <c r="CZW184" s="59"/>
      <c r="CZX184" s="59"/>
      <c r="CZY184" s="59"/>
      <c r="CZZ184" s="59"/>
      <c r="DAA184" s="59"/>
      <c r="DAB184" s="59"/>
      <c r="DAC184" s="59"/>
      <c r="DAD184" s="59"/>
      <c r="DAE184" s="59"/>
      <c r="DAF184" s="59"/>
      <c r="DAG184" s="59"/>
      <c r="DAH184" s="59"/>
      <c r="DAI184" s="59"/>
      <c r="DAJ184" s="59"/>
      <c r="DAK184" s="59"/>
      <c r="DAL184" s="59"/>
      <c r="DAM184" s="59"/>
      <c r="DAN184" s="59"/>
      <c r="DAO184" s="59"/>
      <c r="DAP184" s="59"/>
      <c r="DAQ184" s="59"/>
      <c r="DAR184" s="59"/>
      <c r="DAS184" s="59"/>
      <c r="DAT184" s="59"/>
      <c r="DAU184" s="59"/>
      <c r="DAV184" s="59"/>
      <c r="DAW184" s="59"/>
      <c r="DAX184" s="59"/>
      <c r="DAY184" s="59"/>
      <c r="DAZ184" s="59"/>
      <c r="DBA184" s="59"/>
      <c r="DBB184" s="59"/>
      <c r="DBC184" s="59"/>
      <c r="DBD184" s="59"/>
      <c r="DBE184" s="59"/>
      <c r="DBF184" s="59"/>
      <c r="DBG184" s="59"/>
      <c r="DBH184" s="59"/>
      <c r="DBI184" s="59"/>
      <c r="DBJ184" s="59"/>
      <c r="DBK184" s="59"/>
      <c r="DBL184" s="59"/>
      <c r="DBM184" s="59"/>
      <c r="DBN184" s="59"/>
      <c r="DBO184" s="59"/>
      <c r="DBP184" s="59"/>
      <c r="DBQ184" s="59"/>
      <c r="DBR184" s="59"/>
      <c r="DBS184" s="59"/>
      <c r="DBT184" s="59"/>
      <c r="DBU184" s="59"/>
      <c r="DBV184" s="59"/>
      <c r="DBW184" s="59"/>
      <c r="DBX184" s="59"/>
      <c r="DBY184" s="59"/>
      <c r="DBZ184" s="59"/>
      <c r="DCA184" s="59"/>
      <c r="DCB184" s="59"/>
      <c r="DCC184" s="59"/>
      <c r="DCD184" s="59"/>
      <c r="DCE184" s="59"/>
      <c r="DCF184" s="59"/>
      <c r="DCG184" s="59"/>
      <c r="DCH184" s="59"/>
      <c r="DCI184" s="59"/>
      <c r="DCJ184" s="59"/>
      <c r="DCK184" s="59"/>
      <c r="DCL184" s="59"/>
      <c r="DCM184" s="59"/>
      <c r="DCN184" s="59"/>
      <c r="DCO184" s="59"/>
      <c r="DCP184" s="59"/>
      <c r="DCQ184" s="59"/>
      <c r="DCR184" s="59"/>
      <c r="DCS184" s="59"/>
      <c r="DCT184" s="59"/>
      <c r="DCU184" s="59"/>
      <c r="DCV184" s="59"/>
      <c r="DCW184" s="59"/>
      <c r="DCX184" s="59"/>
      <c r="DCY184" s="59"/>
      <c r="DCZ184" s="59"/>
      <c r="DDA184" s="59"/>
      <c r="DDB184" s="59"/>
      <c r="DDC184" s="59"/>
      <c r="DDD184" s="59"/>
      <c r="DDE184" s="59"/>
      <c r="DDF184" s="59"/>
      <c r="DDG184" s="59"/>
      <c r="DDH184" s="59"/>
      <c r="DDI184" s="59"/>
      <c r="DDJ184" s="59"/>
      <c r="DDK184" s="59"/>
      <c r="DDL184" s="59"/>
      <c r="DDM184" s="59"/>
      <c r="DDN184" s="59"/>
      <c r="DDO184" s="59"/>
      <c r="DDP184" s="59"/>
      <c r="DDQ184" s="59"/>
      <c r="DDR184" s="59"/>
      <c r="DDS184" s="59"/>
      <c r="DDT184" s="59"/>
      <c r="DDU184" s="59"/>
      <c r="DDV184" s="59"/>
      <c r="DDW184" s="59"/>
      <c r="DDX184" s="59"/>
      <c r="DDY184" s="59"/>
      <c r="DDZ184" s="59"/>
      <c r="DEA184" s="59"/>
      <c r="DEB184" s="59"/>
      <c r="DEC184" s="59"/>
      <c r="DED184" s="59"/>
      <c r="DEE184" s="59"/>
      <c r="DEF184" s="59"/>
      <c r="DEG184" s="59"/>
      <c r="DEH184" s="59"/>
      <c r="DEI184" s="59"/>
      <c r="DEJ184" s="59"/>
      <c r="DEK184" s="59"/>
      <c r="DEL184" s="59"/>
      <c r="DEM184" s="59"/>
      <c r="DEN184" s="59"/>
      <c r="DEO184" s="59"/>
      <c r="DEP184" s="59"/>
      <c r="DEQ184" s="59"/>
      <c r="DER184" s="59"/>
      <c r="DES184" s="59"/>
      <c r="DET184" s="59"/>
      <c r="DEU184" s="59"/>
      <c r="DEV184" s="59"/>
      <c r="DEW184" s="59"/>
      <c r="DEX184" s="59"/>
      <c r="DEY184" s="59"/>
      <c r="DEZ184" s="59"/>
      <c r="DFA184" s="59"/>
      <c r="DFB184" s="59"/>
      <c r="DFC184" s="59"/>
      <c r="DFD184" s="59"/>
      <c r="DFE184" s="59"/>
      <c r="DFF184" s="59"/>
      <c r="DFG184" s="59"/>
      <c r="DFH184" s="59"/>
      <c r="DFI184" s="59"/>
      <c r="DFJ184" s="59"/>
      <c r="DFK184" s="59"/>
      <c r="DFL184" s="59"/>
      <c r="DFM184" s="59"/>
      <c r="DFN184" s="59"/>
      <c r="DFO184" s="59"/>
      <c r="DFP184" s="59"/>
      <c r="DFQ184" s="59"/>
      <c r="DFR184" s="59"/>
      <c r="DFS184" s="59"/>
      <c r="DFT184" s="59"/>
      <c r="DFU184" s="59"/>
      <c r="DFV184" s="59"/>
      <c r="DFW184" s="59"/>
      <c r="DFX184" s="59"/>
      <c r="DFY184" s="59"/>
      <c r="DFZ184" s="59"/>
      <c r="DGA184" s="59"/>
      <c r="DGB184" s="59"/>
      <c r="DGC184" s="59"/>
      <c r="DGD184" s="59"/>
      <c r="DGE184" s="59"/>
      <c r="DGF184" s="59"/>
      <c r="DGG184" s="59"/>
      <c r="DGH184" s="59"/>
      <c r="DGI184" s="59"/>
      <c r="DGJ184" s="59"/>
      <c r="DGK184" s="59"/>
      <c r="DGL184" s="59"/>
      <c r="DGM184" s="59"/>
      <c r="DGN184" s="59"/>
      <c r="DGO184" s="59"/>
      <c r="DGP184" s="59"/>
      <c r="DGQ184" s="59"/>
      <c r="DGR184" s="59"/>
      <c r="DGS184" s="59"/>
      <c r="DGT184" s="59"/>
      <c r="DGU184" s="59"/>
      <c r="DGV184" s="59"/>
      <c r="DGW184" s="59"/>
      <c r="DGX184" s="59"/>
      <c r="DGY184" s="59"/>
      <c r="DGZ184" s="59"/>
      <c r="DHA184" s="59"/>
      <c r="DHB184" s="59"/>
      <c r="DHC184" s="59"/>
      <c r="DHD184" s="59"/>
      <c r="DHE184" s="59"/>
      <c r="DHF184" s="59"/>
      <c r="DHG184" s="59"/>
      <c r="DHH184" s="59"/>
      <c r="DHI184" s="59"/>
      <c r="DHJ184" s="59"/>
      <c r="DHK184" s="59"/>
      <c r="DHL184" s="59"/>
      <c r="DHM184" s="59"/>
      <c r="DHN184" s="59"/>
      <c r="DHO184" s="59"/>
      <c r="DHP184" s="59"/>
      <c r="DHQ184" s="59"/>
      <c r="DHR184" s="59"/>
      <c r="DHS184" s="59"/>
      <c r="DHT184" s="59"/>
      <c r="DHU184" s="59"/>
      <c r="DHV184" s="59"/>
      <c r="DHW184" s="59"/>
      <c r="DHX184" s="59"/>
      <c r="DHY184" s="59"/>
      <c r="DHZ184" s="59"/>
      <c r="DIA184" s="59"/>
      <c r="DIB184" s="59"/>
      <c r="DIC184" s="59"/>
      <c r="DID184" s="59"/>
      <c r="DIE184" s="59"/>
      <c r="DIF184" s="59"/>
      <c r="DIG184" s="59"/>
      <c r="DIH184" s="59"/>
      <c r="DII184" s="59"/>
      <c r="DIJ184" s="59"/>
      <c r="DIK184" s="59"/>
      <c r="DIL184" s="59"/>
      <c r="DIM184" s="59"/>
      <c r="DIN184" s="59"/>
      <c r="DIO184" s="59"/>
      <c r="DIP184" s="59"/>
      <c r="DIQ184" s="59"/>
      <c r="DIR184" s="59"/>
      <c r="DIS184" s="59"/>
      <c r="DIT184" s="59"/>
      <c r="DIU184" s="59"/>
      <c r="DIV184" s="59"/>
      <c r="DIW184" s="59"/>
      <c r="DIX184" s="59"/>
      <c r="DIY184" s="59"/>
      <c r="DIZ184" s="59"/>
      <c r="DJA184" s="59"/>
      <c r="DJB184" s="59"/>
      <c r="DJC184" s="59"/>
      <c r="DJD184" s="59"/>
      <c r="DJE184" s="59"/>
      <c r="DJF184" s="59"/>
      <c r="DJG184" s="59"/>
      <c r="DJH184" s="59"/>
      <c r="DJI184" s="59"/>
      <c r="DJJ184" s="59"/>
      <c r="DJK184" s="59"/>
      <c r="DJL184" s="59"/>
      <c r="DJM184" s="59"/>
      <c r="DJN184" s="59"/>
      <c r="DJO184" s="59"/>
      <c r="DJP184" s="59"/>
      <c r="DJQ184" s="59"/>
      <c r="DJR184" s="59"/>
      <c r="DJS184" s="59"/>
      <c r="DJT184" s="59"/>
      <c r="DJU184" s="59"/>
      <c r="DJV184" s="59"/>
      <c r="DJW184" s="59"/>
      <c r="DJX184" s="59"/>
      <c r="DJY184" s="59"/>
      <c r="DJZ184" s="59"/>
      <c r="DKA184" s="59"/>
      <c r="DKB184" s="59"/>
      <c r="DKC184" s="59"/>
      <c r="DKD184" s="59"/>
      <c r="DKE184" s="59"/>
      <c r="DKF184" s="59"/>
      <c r="DKG184" s="59"/>
      <c r="DKH184" s="59"/>
      <c r="DKI184" s="59"/>
      <c r="DKJ184" s="59"/>
      <c r="DKK184" s="59"/>
      <c r="DKL184" s="59"/>
      <c r="DKM184" s="59"/>
      <c r="DKN184" s="59"/>
      <c r="DKO184" s="59"/>
      <c r="DKP184" s="59"/>
      <c r="DKQ184" s="59"/>
      <c r="DKR184" s="59"/>
      <c r="DKS184" s="59"/>
      <c r="DKT184" s="59"/>
      <c r="DKU184" s="59"/>
      <c r="DKV184" s="59"/>
      <c r="DKW184" s="59"/>
      <c r="DKX184" s="59"/>
      <c r="DKY184" s="59"/>
      <c r="DKZ184" s="59"/>
      <c r="DLA184" s="59"/>
      <c r="DLB184" s="59"/>
      <c r="DLC184" s="59"/>
      <c r="DLD184" s="59"/>
      <c r="DLE184" s="59"/>
      <c r="DLF184" s="59"/>
      <c r="DLG184" s="59"/>
      <c r="DLH184" s="59"/>
      <c r="DLI184" s="59"/>
      <c r="DLJ184" s="59"/>
      <c r="DLK184" s="59"/>
      <c r="DLL184" s="59"/>
      <c r="DLM184" s="59"/>
      <c r="DLN184" s="59"/>
      <c r="DLO184" s="59"/>
      <c r="DLP184" s="59"/>
      <c r="DLQ184" s="59"/>
      <c r="DLR184" s="59"/>
      <c r="DLS184" s="59"/>
      <c r="DLT184" s="59"/>
      <c r="DLU184" s="59"/>
      <c r="DLV184" s="59"/>
      <c r="DLW184" s="59"/>
      <c r="DLX184" s="59"/>
      <c r="DLY184" s="59"/>
      <c r="DLZ184" s="59"/>
      <c r="DMA184" s="59"/>
      <c r="DMB184" s="59"/>
      <c r="DMC184" s="59"/>
      <c r="DMD184" s="59"/>
      <c r="DME184" s="59"/>
      <c r="DMF184" s="59"/>
      <c r="DMG184" s="59"/>
      <c r="DMH184" s="59"/>
      <c r="DMI184" s="59"/>
      <c r="DMJ184" s="59"/>
      <c r="DMK184" s="59"/>
      <c r="DML184" s="59"/>
      <c r="DMM184" s="59"/>
      <c r="DMN184" s="59"/>
      <c r="DMO184" s="59"/>
      <c r="DMP184" s="59"/>
      <c r="DMQ184" s="59"/>
      <c r="DMR184" s="59"/>
      <c r="DMS184" s="59"/>
      <c r="DMT184" s="59"/>
      <c r="DMU184" s="59"/>
      <c r="DMV184" s="59"/>
      <c r="DMW184" s="59"/>
      <c r="DMX184" s="59"/>
      <c r="DMY184" s="59"/>
      <c r="DMZ184" s="59"/>
      <c r="DNA184" s="59"/>
      <c r="DNB184" s="59"/>
      <c r="DNC184" s="59"/>
      <c r="DND184" s="59"/>
      <c r="DNE184" s="59"/>
      <c r="DNF184" s="59"/>
      <c r="DNG184" s="59"/>
      <c r="DNH184" s="59"/>
      <c r="DNI184" s="59"/>
      <c r="DNJ184" s="59"/>
      <c r="DNK184" s="59"/>
      <c r="DNL184" s="59"/>
      <c r="DNM184" s="59"/>
      <c r="DNN184" s="59"/>
      <c r="DNO184" s="59"/>
      <c r="DNP184" s="59"/>
      <c r="DNQ184" s="59"/>
      <c r="DNR184" s="59"/>
      <c r="DNS184" s="59"/>
      <c r="DNT184" s="59"/>
      <c r="DNU184" s="59"/>
      <c r="DNV184" s="59"/>
      <c r="DNW184" s="59"/>
      <c r="DNX184" s="59"/>
      <c r="DNY184" s="59"/>
      <c r="DNZ184" s="59"/>
      <c r="DOA184" s="59"/>
      <c r="DOB184" s="59"/>
      <c r="DOC184" s="59"/>
      <c r="DOD184" s="59"/>
      <c r="DOE184" s="59"/>
      <c r="DOF184" s="59"/>
      <c r="DOG184" s="59"/>
      <c r="DOH184" s="59"/>
      <c r="DOI184" s="59"/>
      <c r="DOJ184" s="59"/>
      <c r="DOK184" s="59"/>
      <c r="DOL184" s="59"/>
      <c r="DOM184" s="59"/>
      <c r="DON184" s="59"/>
      <c r="DOO184" s="59"/>
      <c r="DOP184" s="59"/>
      <c r="DOQ184" s="59"/>
      <c r="DOR184" s="59"/>
      <c r="DOS184" s="59"/>
      <c r="DOT184" s="59"/>
      <c r="DOU184" s="59"/>
      <c r="DOV184" s="59"/>
      <c r="DOW184" s="59"/>
      <c r="DOX184" s="59"/>
      <c r="DOY184" s="59"/>
      <c r="DOZ184" s="59"/>
      <c r="DPA184" s="59"/>
      <c r="DPB184" s="59"/>
      <c r="DPC184" s="59"/>
      <c r="DPD184" s="59"/>
      <c r="DPE184" s="59"/>
      <c r="DPF184" s="59"/>
      <c r="DPG184" s="59"/>
      <c r="DPH184" s="59"/>
      <c r="DPI184" s="59"/>
      <c r="DPJ184" s="59"/>
      <c r="DPK184" s="59"/>
      <c r="DPL184" s="59"/>
      <c r="DPM184" s="59"/>
      <c r="DPN184" s="59"/>
      <c r="DPO184" s="59"/>
      <c r="DPP184" s="59"/>
      <c r="DPQ184" s="59"/>
      <c r="DPR184" s="59"/>
      <c r="DPS184" s="59"/>
      <c r="DPT184" s="59"/>
      <c r="DPU184" s="59"/>
      <c r="DPV184" s="59"/>
      <c r="DPW184" s="59"/>
      <c r="DPX184" s="59"/>
      <c r="DPY184" s="59"/>
      <c r="DPZ184" s="59"/>
      <c r="DQA184" s="59"/>
      <c r="DQB184" s="59"/>
      <c r="DQC184" s="59"/>
      <c r="DQD184" s="59"/>
      <c r="DQE184" s="59"/>
      <c r="DQF184" s="59"/>
      <c r="DQG184" s="59"/>
      <c r="DQH184" s="59"/>
      <c r="DQI184" s="59"/>
      <c r="DQJ184" s="59"/>
      <c r="DQK184" s="59"/>
      <c r="DQL184" s="59"/>
      <c r="DQM184" s="59"/>
      <c r="DQN184" s="59"/>
      <c r="DQO184" s="59"/>
      <c r="DQP184" s="59"/>
      <c r="DQQ184" s="59"/>
      <c r="DQR184" s="59"/>
      <c r="DQS184" s="59"/>
      <c r="DQT184" s="59"/>
      <c r="DQU184" s="59"/>
      <c r="DQV184" s="59"/>
      <c r="DQW184" s="59"/>
      <c r="DQX184" s="59"/>
      <c r="DQY184" s="59"/>
      <c r="DQZ184" s="59"/>
      <c r="DRA184" s="59"/>
      <c r="DRB184" s="59"/>
      <c r="DRC184" s="59"/>
      <c r="DRD184" s="59"/>
      <c r="DRE184" s="59"/>
      <c r="DRF184" s="59"/>
      <c r="DRG184" s="59"/>
      <c r="DRH184" s="59"/>
      <c r="DRI184" s="59"/>
      <c r="DRJ184" s="59"/>
      <c r="DRK184" s="59"/>
      <c r="DRL184" s="59"/>
      <c r="DRM184" s="59"/>
      <c r="DRN184" s="59"/>
      <c r="DRO184" s="59"/>
      <c r="DRP184" s="59"/>
      <c r="DRQ184" s="59"/>
      <c r="DRR184" s="59"/>
      <c r="DRS184" s="59"/>
      <c r="DRT184" s="59"/>
      <c r="DRU184" s="59"/>
      <c r="DRV184" s="59"/>
      <c r="DRW184" s="59"/>
      <c r="DRX184" s="59"/>
      <c r="DRY184" s="59"/>
      <c r="DRZ184" s="59"/>
      <c r="DSA184" s="59"/>
      <c r="DSB184" s="59"/>
      <c r="DSC184" s="59"/>
      <c r="DSD184" s="59"/>
      <c r="DSE184" s="59"/>
      <c r="DSF184" s="59"/>
      <c r="DSG184" s="59"/>
      <c r="DSH184" s="59"/>
      <c r="DSI184" s="59"/>
      <c r="DSJ184" s="59"/>
      <c r="DSK184" s="59"/>
      <c r="DSL184" s="59"/>
      <c r="DSM184" s="59"/>
      <c r="DSN184" s="59"/>
      <c r="DSO184" s="59"/>
      <c r="DSP184" s="59"/>
      <c r="DSQ184" s="59"/>
      <c r="DSR184" s="59"/>
      <c r="DSS184" s="59"/>
      <c r="DST184" s="59"/>
      <c r="DSU184" s="59"/>
      <c r="DSV184" s="59"/>
      <c r="DSW184" s="59"/>
      <c r="DSX184" s="59"/>
      <c r="DSY184" s="59"/>
      <c r="DSZ184" s="59"/>
      <c r="DTA184" s="59"/>
      <c r="DTB184" s="59"/>
      <c r="DTC184" s="59"/>
      <c r="DTD184" s="59"/>
      <c r="DTE184" s="59"/>
      <c r="DTF184" s="59"/>
      <c r="DTG184" s="59"/>
      <c r="DTH184" s="59"/>
      <c r="DTI184" s="59"/>
      <c r="DTJ184" s="59"/>
      <c r="DTK184" s="59"/>
      <c r="DTL184" s="59"/>
      <c r="DTM184" s="59"/>
      <c r="DTN184" s="59"/>
      <c r="DTO184" s="59"/>
      <c r="DTP184" s="59"/>
      <c r="DTQ184" s="59"/>
      <c r="DTR184" s="59"/>
      <c r="DTS184" s="59"/>
      <c r="DTT184" s="59"/>
      <c r="DTU184" s="59"/>
      <c r="DTV184" s="59"/>
      <c r="DTW184" s="59"/>
      <c r="DTX184" s="59"/>
      <c r="DTY184" s="59"/>
      <c r="DTZ184" s="59"/>
      <c r="DUA184" s="59"/>
      <c r="DUB184" s="59"/>
      <c r="DUC184" s="59"/>
      <c r="DUD184" s="59"/>
      <c r="DUE184" s="59"/>
      <c r="DUF184" s="59"/>
      <c r="DUG184" s="59"/>
      <c r="DUH184" s="59"/>
      <c r="DUI184" s="59"/>
      <c r="DUJ184" s="59"/>
      <c r="DUK184" s="59"/>
      <c r="DUL184" s="59"/>
      <c r="DUM184" s="59"/>
      <c r="DUN184" s="59"/>
      <c r="DUO184" s="59"/>
      <c r="DUP184" s="59"/>
      <c r="DUQ184" s="59"/>
      <c r="DUR184" s="59"/>
      <c r="DUS184" s="59"/>
      <c r="DUT184" s="59"/>
      <c r="DUU184" s="59"/>
      <c r="DUV184" s="59"/>
      <c r="DUW184" s="59"/>
      <c r="DUX184" s="59"/>
      <c r="DUY184" s="59"/>
      <c r="DUZ184" s="59"/>
      <c r="DVA184" s="59"/>
      <c r="DVB184" s="59"/>
      <c r="DVC184" s="59"/>
      <c r="DVD184" s="59"/>
      <c r="DVE184" s="59"/>
      <c r="DVF184" s="59"/>
      <c r="DVG184" s="59"/>
      <c r="DVH184" s="59"/>
      <c r="DVI184" s="59"/>
      <c r="DVJ184" s="59"/>
      <c r="DVK184" s="59"/>
      <c r="DVL184" s="59"/>
      <c r="DVM184" s="59"/>
      <c r="DVN184" s="59"/>
      <c r="DVO184" s="59"/>
      <c r="DVP184" s="59"/>
      <c r="DVQ184" s="59"/>
      <c r="DVR184" s="59"/>
      <c r="DVS184" s="59"/>
      <c r="DVT184" s="59"/>
      <c r="DVU184" s="59"/>
      <c r="DVV184" s="59"/>
      <c r="DVW184" s="59"/>
      <c r="DVX184" s="59"/>
      <c r="DVY184" s="59"/>
      <c r="DVZ184" s="59"/>
      <c r="DWA184" s="59"/>
      <c r="DWB184" s="59"/>
      <c r="DWC184" s="59"/>
      <c r="DWD184" s="59"/>
      <c r="DWE184" s="59"/>
      <c r="DWF184" s="59"/>
      <c r="DWG184" s="59"/>
      <c r="DWH184" s="59"/>
      <c r="DWI184" s="59"/>
      <c r="DWJ184" s="59"/>
      <c r="DWK184" s="59"/>
      <c r="DWL184" s="59"/>
      <c r="DWM184" s="59"/>
      <c r="DWN184" s="59"/>
      <c r="DWO184" s="59"/>
      <c r="DWP184" s="59"/>
      <c r="DWQ184" s="59"/>
      <c r="DWR184" s="59"/>
      <c r="DWS184" s="59"/>
      <c r="DWT184" s="59"/>
      <c r="DWU184" s="59"/>
      <c r="DWV184" s="59"/>
      <c r="DWW184" s="59"/>
      <c r="DWX184" s="59"/>
      <c r="DWY184" s="59"/>
      <c r="DWZ184" s="59"/>
      <c r="DXA184" s="59"/>
      <c r="DXB184" s="59"/>
      <c r="DXC184" s="59"/>
      <c r="DXD184" s="59"/>
      <c r="DXE184" s="59"/>
      <c r="DXF184" s="59"/>
      <c r="DXG184" s="59"/>
      <c r="DXH184" s="59"/>
      <c r="DXI184" s="59"/>
      <c r="DXJ184" s="59"/>
      <c r="DXK184" s="59"/>
      <c r="DXL184" s="59"/>
      <c r="DXM184" s="59"/>
      <c r="DXN184" s="59"/>
      <c r="DXO184" s="59"/>
      <c r="DXP184" s="59"/>
      <c r="DXQ184" s="59"/>
      <c r="DXR184" s="59"/>
      <c r="DXS184" s="59"/>
      <c r="DXT184" s="59"/>
      <c r="DXU184" s="59"/>
      <c r="DXV184" s="59"/>
      <c r="DXW184" s="59"/>
      <c r="DXX184" s="59"/>
      <c r="DXY184" s="59"/>
      <c r="DXZ184" s="59"/>
      <c r="DYA184" s="59"/>
      <c r="DYB184" s="59"/>
      <c r="DYC184" s="59"/>
      <c r="DYD184" s="59"/>
      <c r="DYE184" s="59"/>
      <c r="DYF184" s="59"/>
      <c r="DYG184" s="59"/>
      <c r="DYH184" s="59"/>
      <c r="DYI184" s="59"/>
      <c r="DYJ184" s="59"/>
      <c r="DYK184" s="59"/>
      <c r="DYL184" s="59"/>
      <c r="DYM184" s="59"/>
      <c r="DYN184" s="59"/>
      <c r="DYO184" s="59"/>
      <c r="DYP184" s="59"/>
      <c r="DYQ184" s="59"/>
      <c r="DYR184" s="59"/>
      <c r="DYS184" s="59"/>
      <c r="DYT184" s="59"/>
      <c r="DYU184" s="59"/>
      <c r="DYV184" s="59"/>
      <c r="DYW184" s="59"/>
      <c r="DYX184" s="59"/>
      <c r="DYY184" s="59"/>
      <c r="DYZ184" s="59"/>
      <c r="DZA184" s="59"/>
      <c r="DZB184" s="59"/>
      <c r="DZC184" s="59"/>
      <c r="DZD184" s="59"/>
      <c r="DZE184" s="59"/>
      <c r="DZF184" s="59"/>
      <c r="DZG184" s="59"/>
      <c r="DZH184" s="59"/>
      <c r="DZI184" s="59"/>
      <c r="DZJ184" s="59"/>
      <c r="DZK184" s="59"/>
      <c r="DZL184" s="59"/>
      <c r="DZM184" s="59"/>
      <c r="DZN184" s="59"/>
      <c r="DZO184" s="59"/>
      <c r="DZP184" s="59"/>
      <c r="DZQ184" s="59"/>
      <c r="DZR184" s="59"/>
      <c r="DZS184" s="59"/>
      <c r="DZT184" s="59"/>
      <c r="DZU184" s="59"/>
      <c r="DZV184" s="59"/>
      <c r="DZW184" s="59"/>
      <c r="DZX184" s="59"/>
      <c r="DZY184" s="59"/>
      <c r="DZZ184" s="59"/>
      <c r="EAA184" s="59"/>
      <c r="EAB184" s="59"/>
      <c r="EAC184" s="59"/>
      <c r="EAD184" s="59"/>
      <c r="EAE184" s="59"/>
      <c r="EAF184" s="59"/>
      <c r="EAG184" s="59"/>
      <c r="EAH184" s="59"/>
      <c r="EAI184" s="59"/>
      <c r="EAJ184" s="59"/>
      <c r="EAK184" s="59"/>
      <c r="EAL184" s="59"/>
      <c r="EAM184" s="59"/>
      <c r="EAN184" s="59"/>
      <c r="EAO184" s="59"/>
      <c r="EAP184" s="59"/>
      <c r="EAQ184" s="59"/>
      <c r="EAR184" s="59"/>
      <c r="EAS184" s="59"/>
      <c r="EAT184" s="59"/>
      <c r="EAU184" s="59"/>
      <c r="EAV184" s="59"/>
      <c r="EAW184" s="59"/>
      <c r="EAX184" s="59"/>
      <c r="EAY184" s="59"/>
      <c r="EAZ184" s="59"/>
      <c r="EBA184" s="59"/>
      <c r="EBB184" s="59"/>
      <c r="EBC184" s="59"/>
      <c r="EBD184" s="59"/>
      <c r="EBE184" s="59"/>
      <c r="EBF184" s="59"/>
      <c r="EBG184" s="59"/>
      <c r="EBH184" s="59"/>
      <c r="EBI184" s="59"/>
      <c r="EBJ184" s="59"/>
      <c r="EBK184" s="59"/>
      <c r="EBL184" s="59"/>
      <c r="EBM184" s="59"/>
      <c r="EBN184" s="59"/>
      <c r="EBO184" s="59"/>
      <c r="EBP184" s="59"/>
      <c r="EBQ184" s="59"/>
      <c r="EBR184" s="59"/>
      <c r="EBS184" s="59"/>
      <c r="EBT184" s="59"/>
      <c r="EBU184" s="59"/>
      <c r="EBV184" s="59"/>
      <c r="EBW184" s="59"/>
      <c r="EBX184" s="59"/>
      <c r="EBY184" s="59"/>
      <c r="EBZ184" s="59"/>
      <c r="ECA184" s="59"/>
      <c r="ECB184" s="59"/>
      <c r="ECC184" s="59"/>
      <c r="ECD184" s="59"/>
      <c r="ECE184" s="59"/>
      <c r="ECF184" s="59"/>
      <c r="ECG184" s="59"/>
      <c r="ECH184" s="59"/>
      <c r="ECI184" s="59"/>
      <c r="ECJ184" s="59"/>
      <c r="ECK184" s="59"/>
      <c r="ECL184" s="59"/>
      <c r="ECM184" s="59"/>
      <c r="ECN184" s="59"/>
      <c r="ECO184" s="59"/>
      <c r="ECP184" s="59"/>
      <c r="ECQ184" s="59"/>
      <c r="ECR184" s="59"/>
      <c r="ECS184" s="59"/>
      <c r="ECT184" s="59"/>
      <c r="ECU184" s="59"/>
      <c r="ECV184" s="59"/>
      <c r="ECW184" s="59"/>
      <c r="ECX184" s="59"/>
      <c r="ECY184" s="59"/>
      <c r="ECZ184" s="59"/>
      <c r="EDA184" s="59"/>
      <c r="EDB184" s="59"/>
      <c r="EDC184" s="59"/>
      <c r="EDD184" s="59"/>
      <c r="EDE184" s="59"/>
      <c r="EDF184" s="59"/>
      <c r="EDG184" s="59"/>
      <c r="EDH184" s="59"/>
      <c r="EDI184" s="59"/>
      <c r="EDJ184" s="59"/>
      <c r="EDK184" s="59"/>
      <c r="EDL184" s="59"/>
      <c r="EDM184" s="59"/>
      <c r="EDN184" s="59"/>
      <c r="EDO184" s="59"/>
      <c r="EDP184" s="59"/>
      <c r="EDQ184" s="59"/>
      <c r="EDR184" s="59"/>
      <c r="EDS184" s="59"/>
      <c r="EDT184" s="59"/>
      <c r="EDU184" s="59"/>
      <c r="EDV184" s="59"/>
      <c r="EDW184" s="59"/>
      <c r="EDX184" s="59"/>
      <c r="EDY184" s="59"/>
      <c r="EDZ184" s="59"/>
      <c r="EEA184" s="59"/>
      <c r="EEB184" s="59"/>
      <c r="EEC184" s="59"/>
      <c r="EED184" s="59"/>
      <c r="EEE184" s="59"/>
      <c r="EEF184" s="59"/>
      <c r="EEG184" s="59"/>
      <c r="EEH184" s="59"/>
      <c r="EEI184" s="59"/>
      <c r="EEJ184" s="59"/>
      <c r="EEK184" s="59"/>
      <c r="EEL184" s="59"/>
      <c r="EEM184" s="59"/>
      <c r="EEN184" s="59"/>
      <c r="EEO184" s="59"/>
      <c r="EEP184" s="59"/>
      <c r="EEQ184" s="59"/>
      <c r="EER184" s="59"/>
      <c r="EES184" s="59"/>
      <c r="EET184" s="59"/>
      <c r="EEU184" s="59"/>
      <c r="EEV184" s="59"/>
      <c r="EEW184" s="59"/>
      <c r="EEX184" s="59"/>
      <c r="EEY184" s="59"/>
      <c r="EEZ184" s="59"/>
      <c r="EFA184" s="59"/>
      <c r="EFB184" s="59"/>
      <c r="EFC184" s="59"/>
      <c r="EFD184" s="59"/>
      <c r="EFE184" s="59"/>
      <c r="EFF184" s="59"/>
      <c r="EFG184" s="59"/>
      <c r="EFH184" s="59"/>
      <c r="EFI184" s="59"/>
      <c r="EFJ184" s="59"/>
      <c r="EFK184" s="59"/>
      <c r="EFL184" s="59"/>
      <c r="EFM184" s="59"/>
      <c r="EFN184" s="59"/>
      <c r="EFO184" s="59"/>
      <c r="EFP184" s="59"/>
      <c r="EFQ184" s="59"/>
      <c r="EFR184" s="59"/>
      <c r="EFS184" s="59"/>
      <c r="EFT184" s="59"/>
      <c r="EFU184" s="59"/>
      <c r="EFV184" s="59"/>
      <c r="EFW184" s="59"/>
      <c r="EFX184" s="59"/>
      <c r="EFY184" s="59"/>
      <c r="EFZ184" s="59"/>
      <c r="EGA184" s="59"/>
      <c r="EGB184" s="59"/>
      <c r="EGC184" s="59"/>
      <c r="EGD184" s="59"/>
      <c r="EGE184" s="59"/>
      <c r="EGF184" s="59"/>
      <c r="EGG184" s="59"/>
      <c r="EGH184" s="59"/>
      <c r="EGI184" s="59"/>
      <c r="EGJ184" s="59"/>
      <c r="EGK184" s="59"/>
      <c r="EGL184" s="59"/>
      <c r="EGM184" s="59"/>
      <c r="EGN184" s="59"/>
      <c r="EGO184" s="59"/>
      <c r="EGP184" s="59"/>
      <c r="EGQ184" s="59"/>
      <c r="EGR184" s="59"/>
      <c r="EGS184" s="59"/>
      <c r="EGT184" s="59"/>
      <c r="EGU184" s="59"/>
      <c r="EGV184" s="59"/>
      <c r="EGW184" s="59"/>
      <c r="EGX184" s="59"/>
      <c r="EGY184" s="59"/>
      <c r="EGZ184" s="59"/>
      <c r="EHA184" s="59"/>
      <c r="EHB184" s="59"/>
      <c r="EHC184" s="59"/>
      <c r="EHD184" s="59"/>
      <c r="EHE184" s="59"/>
      <c r="EHF184" s="59"/>
      <c r="EHG184" s="59"/>
      <c r="EHH184" s="59"/>
      <c r="EHI184" s="59"/>
      <c r="EHJ184" s="59"/>
      <c r="EHK184" s="59"/>
      <c r="EHL184" s="59"/>
      <c r="EHM184" s="59"/>
      <c r="EHN184" s="59"/>
      <c r="EHO184" s="59"/>
      <c r="EHP184" s="59"/>
      <c r="EHQ184" s="59"/>
      <c r="EHR184" s="59"/>
      <c r="EHS184" s="59"/>
      <c r="EHT184" s="59"/>
      <c r="EHU184" s="59"/>
      <c r="EHV184" s="59"/>
      <c r="EHW184" s="59"/>
      <c r="EHX184" s="59"/>
      <c r="EHY184" s="59"/>
      <c r="EHZ184" s="59"/>
      <c r="EIA184" s="59"/>
      <c r="EIB184" s="59"/>
      <c r="EIC184" s="59"/>
      <c r="EID184" s="59"/>
      <c r="EIE184" s="59"/>
      <c r="EIF184" s="59"/>
      <c r="EIG184" s="59"/>
      <c r="EIH184" s="59"/>
      <c r="EII184" s="59"/>
      <c r="EIJ184" s="59"/>
      <c r="EIK184" s="59"/>
      <c r="EIL184" s="59"/>
      <c r="EIM184" s="59"/>
      <c r="EIN184" s="59"/>
      <c r="EIO184" s="59"/>
      <c r="EIP184" s="59"/>
      <c r="EIQ184" s="59"/>
      <c r="EIR184" s="59"/>
      <c r="EIS184" s="59"/>
      <c r="EIT184" s="59"/>
      <c r="EIU184" s="59"/>
      <c r="EIV184" s="59"/>
      <c r="EIW184" s="59"/>
      <c r="EIX184" s="59"/>
      <c r="EIY184" s="59"/>
      <c r="EIZ184" s="59"/>
      <c r="EJA184" s="59"/>
      <c r="EJB184" s="59"/>
      <c r="EJC184" s="59"/>
      <c r="EJD184" s="59"/>
      <c r="EJE184" s="59"/>
      <c r="EJF184" s="59"/>
      <c r="EJG184" s="59"/>
      <c r="EJH184" s="59"/>
      <c r="EJI184" s="59"/>
      <c r="EJJ184" s="59"/>
      <c r="EJK184" s="59"/>
      <c r="EJL184" s="59"/>
      <c r="EJM184" s="59"/>
      <c r="EJN184" s="59"/>
      <c r="EJO184" s="59"/>
      <c r="EJP184" s="59"/>
      <c r="EJQ184" s="59"/>
      <c r="EJR184" s="59"/>
      <c r="EJS184" s="59"/>
      <c r="EJT184" s="59"/>
      <c r="EJU184" s="59"/>
      <c r="EJV184" s="59"/>
      <c r="EJW184" s="59"/>
      <c r="EJX184" s="59"/>
      <c r="EJY184" s="59"/>
      <c r="EJZ184" s="59"/>
      <c r="EKA184" s="59"/>
      <c r="EKB184" s="59"/>
      <c r="EKC184" s="59"/>
      <c r="EKD184" s="59"/>
      <c r="EKE184" s="59"/>
      <c r="EKF184" s="59"/>
      <c r="EKG184" s="59"/>
      <c r="EKH184" s="59"/>
      <c r="EKI184" s="59"/>
      <c r="EKJ184" s="59"/>
      <c r="EKK184" s="59"/>
      <c r="EKL184" s="59"/>
      <c r="EKM184" s="59"/>
      <c r="EKN184" s="59"/>
      <c r="EKO184" s="59"/>
      <c r="EKP184" s="59"/>
      <c r="EKQ184" s="59"/>
      <c r="EKR184" s="59"/>
      <c r="EKS184" s="59"/>
      <c r="EKT184" s="59"/>
      <c r="EKU184" s="59"/>
      <c r="EKV184" s="59"/>
      <c r="EKW184" s="59"/>
      <c r="EKX184" s="59"/>
      <c r="EKY184" s="59"/>
      <c r="EKZ184" s="59"/>
      <c r="ELA184" s="59"/>
      <c r="ELB184" s="59"/>
      <c r="ELC184" s="59"/>
      <c r="ELD184" s="59"/>
      <c r="ELE184" s="59"/>
      <c r="ELF184" s="59"/>
      <c r="ELG184" s="59"/>
      <c r="ELH184" s="59"/>
      <c r="ELI184" s="59"/>
      <c r="ELJ184" s="59"/>
      <c r="ELK184" s="59"/>
      <c r="ELL184" s="59"/>
      <c r="ELM184" s="59"/>
      <c r="ELN184" s="59"/>
      <c r="ELO184" s="59"/>
      <c r="ELP184" s="59"/>
      <c r="ELQ184" s="59"/>
      <c r="ELR184" s="59"/>
      <c r="ELS184" s="59"/>
      <c r="ELT184" s="59"/>
      <c r="ELU184" s="59"/>
      <c r="ELV184" s="59"/>
      <c r="ELW184" s="59"/>
      <c r="ELX184" s="59"/>
      <c r="ELY184" s="59"/>
      <c r="ELZ184" s="59"/>
      <c r="EMA184" s="59"/>
      <c r="EMB184" s="59"/>
      <c r="EMC184" s="59"/>
      <c r="EMD184" s="59"/>
      <c r="EME184" s="59"/>
      <c r="EMF184" s="59"/>
      <c r="EMG184" s="59"/>
      <c r="EMH184" s="59"/>
      <c r="EMI184" s="59"/>
      <c r="EMJ184" s="59"/>
      <c r="EMK184" s="59"/>
      <c r="EML184" s="59"/>
      <c r="EMM184" s="59"/>
      <c r="EMN184" s="59"/>
      <c r="EMO184" s="59"/>
      <c r="EMP184" s="59"/>
      <c r="EMQ184" s="59"/>
      <c r="EMR184" s="59"/>
      <c r="EMS184" s="59"/>
      <c r="EMT184" s="59"/>
      <c r="EMU184" s="59"/>
      <c r="EMV184" s="59"/>
      <c r="EMW184" s="59"/>
      <c r="EMX184" s="59"/>
      <c r="EMY184" s="59"/>
      <c r="EMZ184" s="59"/>
      <c r="ENA184" s="59"/>
      <c r="ENB184" s="59"/>
      <c r="ENC184" s="59"/>
      <c r="END184" s="59"/>
      <c r="ENE184" s="59"/>
      <c r="ENF184" s="59"/>
      <c r="ENG184" s="59"/>
      <c r="ENH184" s="59"/>
      <c r="ENI184" s="59"/>
      <c r="ENJ184" s="59"/>
      <c r="ENK184" s="59"/>
      <c r="ENL184" s="59"/>
      <c r="ENM184" s="59"/>
      <c r="ENN184" s="59"/>
      <c r="ENO184" s="59"/>
      <c r="ENP184" s="59"/>
      <c r="ENQ184" s="59"/>
      <c r="ENR184" s="59"/>
      <c r="ENS184" s="59"/>
      <c r="ENT184" s="59"/>
      <c r="ENU184" s="59"/>
      <c r="ENV184" s="59"/>
      <c r="ENW184" s="59"/>
      <c r="ENX184" s="59"/>
      <c r="ENY184" s="59"/>
      <c r="ENZ184" s="59"/>
      <c r="EOA184" s="59"/>
      <c r="EOB184" s="59"/>
      <c r="EOC184" s="59"/>
      <c r="EOD184" s="59"/>
      <c r="EOE184" s="59"/>
      <c r="EOF184" s="59"/>
      <c r="EOG184" s="59"/>
      <c r="EOH184" s="59"/>
      <c r="EOI184" s="59"/>
      <c r="EOJ184" s="59"/>
      <c r="EOK184" s="59"/>
      <c r="EOL184" s="59"/>
      <c r="EOM184" s="59"/>
      <c r="EON184" s="59"/>
      <c r="EOO184" s="59"/>
      <c r="EOP184" s="59"/>
      <c r="EOQ184" s="59"/>
      <c r="EOR184" s="59"/>
      <c r="EOS184" s="59"/>
      <c r="EOT184" s="59"/>
      <c r="EOU184" s="59"/>
      <c r="EOV184" s="59"/>
      <c r="EOW184" s="59"/>
      <c r="EOX184" s="59"/>
      <c r="EOY184" s="59"/>
      <c r="EOZ184" s="59"/>
      <c r="EPA184" s="59"/>
      <c r="EPB184" s="59"/>
      <c r="EPC184" s="59"/>
      <c r="EPD184" s="59"/>
      <c r="EPE184" s="59"/>
      <c r="EPF184" s="59"/>
      <c r="EPG184" s="59"/>
      <c r="EPH184" s="59"/>
      <c r="EPI184" s="59"/>
      <c r="EPJ184" s="59"/>
      <c r="EPK184" s="59"/>
      <c r="EPL184" s="59"/>
      <c r="EPM184" s="59"/>
      <c r="EPN184" s="59"/>
      <c r="EPO184" s="59"/>
      <c r="EPP184" s="59"/>
      <c r="EPQ184" s="59"/>
      <c r="EPR184" s="59"/>
      <c r="EPS184" s="59"/>
      <c r="EPT184" s="59"/>
      <c r="EPU184" s="59"/>
      <c r="EPV184" s="59"/>
      <c r="EPW184" s="59"/>
      <c r="EPX184" s="59"/>
      <c r="EPY184" s="59"/>
      <c r="EPZ184" s="59"/>
      <c r="EQA184" s="59"/>
      <c r="EQB184" s="59"/>
      <c r="EQC184" s="59"/>
      <c r="EQD184" s="59"/>
      <c r="EQE184" s="59"/>
      <c r="EQF184" s="59"/>
      <c r="EQG184" s="59"/>
      <c r="EQH184" s="59"/>
      <c r="EQI184" s="59"/>
      <c r="EQJ184" s="59"/>
      <c r="EQK184" s="59"/>
      <c r="EQL184" s="59"/>
      <c r="EQM184" s="59"/>
      <c r="EQN184" s="59"/>
      <c r="EQO184" s="59"/>
      <c r="EQP184" s="59"/>
      <c r="EQQ184" s="59"/>
      <c r="EQR184" s="59"/>
      <c r="EQS184" s="59"/>
      <c r="EQT184" s="59"/>
      <c r="EQU184" s="59"/>
      <c r="EQV184" s="59"/>
      <c r="EQW184" s="59"/>
      <c r="EQX184" s="59"/>
      <c r="EQY184" s="59"/>
      <c r="EQZ184" s="59"/>
      <c r="ERA184" s="59"/>
      <c r="ERB184" s="59"/>
      <c r="ERC184" s="59"/>
      <c r="ERD184" s="59"/>
      <c r="ERE184" s="59"/>
      <c r="ERF184" s="59"/>
      <c r="ERG184" s="59"/>
      <c r="ERH184" s="59"/>
      <c r="ERI184" s="59"/>
      <c r="ERJ184" s="59"/>
      <c r="ERK184" s="59"/>
      <c r="ERL184" s="59"/>
      <c r="ERM184" s="59"/>
      <c r="ERN184" s="59"/>
      <c r="ERO184" s="59"/>
      <c r="ERP184" s="59"/>
      <c r="ERQ184" s="59"/>
      <c r="ERR184" s="59"/>
      <c r="ERS184" s="59"/>
      <c r="ERT184" s="59"/>
      <c r="ERU184" s="59"/>
      <c r="ERV184" s="59"/>
      <c r="ERW184" s="59"/>
      <c r="ERX184" s="59"/>
      <c r="ERY184" s="59"/>
      <c r="ERZ184" s="59"/>
      <c r="ESA184" s="59"/>
      <c r="ESB184" s="59"/>
      <c r="ESC184" s="59"/>
      <c r="ESD184" s="59"/>
      <c r="ESE184" s="59"/>
      <c r="ESF184" s="59"/>
      <c r="ESG184" s="59"/>
      <c r="ESH184" s="59"/>
      <c r="ESI184" s="59"/>
      <c r="ESJ184" s="59"/>
      <c r="ESK184" s="59"/>
      <c r="ESL184" s="59"/>
      <c r="ESM184" s="59"/>
      <c r="ESN184" s="59"/>
      <c r="ESO184" s="59"/>
      <c r="ESP184" s="59"/>
      <c r="ESQ184" s="59"/>
      <c r="ESR184" s="59"/>
      <c r="ESS184" s="59"/>
      <c r="EST184" s="59"/>
      <c r="ESU184" s="59"/>
      <c r="ESV184" s="59"/>
      <c r="ESW184" s="59"/>
      <c r="ESX184" s="59"/>
      <c r="ESY184" s="59"/>
      <c r="ESZ184" s="59"/>
      <c r="ETA184" s="59"/>
      <c r="ETB184" s="59"/>
      <c r="ETC184" s="59"/>
      <c r="ETD184" s="59"/>
      <c r="ETE184" s="59"/>
      <c r="ETF184" s="59"/>
      <c r="ETG184" s="59"/>
      <c r="ETH184" s="59"/>
      <c r="ETI184" s="59"/>
      <c r="ETJ184" s="59"/>
      <c r="ETK184" s="59"/>
      <c r="ETL184" s="59"/>
      <c r="ETM184" s="59"/>
      <c r="ETN184" s="59"/>
      <c r="ETO184" s="59"/>
      <c r="ETP184" s="59"/>
      <c r="ETQ184" s="59"/>
      <c r="ETR184" s="59"/>
      <c r="ETS184" s="59"/>
      <c r="ETT184" s="59"/>
      <c r="ETU184" s="59"/>
      <c r="ETV184" s="59"/>
      <c r="ETW184" s="59"/>
      <c r="ETX184" s="59"/>
      <c r="ETY184" s="59"/>
      <c r="ETZ184" s="59"/>
      <c r="EUA184" s="59"/>
      <c r="EUB184" s="59"/>
      <c r="EUC184" s="59"/>
      <c r="EUD184" s="59"/>
      <c r="EUE184" s="59"/>
      <c r="EUF184" s="59"/>
      <c r="EUG184" s="59"/>
      <c r="EUH184" s="59"/>
      <c r="EUI184" s="59"/>
      <c r="EUJ184" s="59"/>
      <c r="EUK184" s="59"/>
      <c r="EUL184" s="59"/>
      <c r="EUM184" s="59"/>
      <c r="EUN184" s="59"/>
      <c r="EUO184" s="59"/>
      <c r="EUP184" s="59"/>
      <c r="EUQ184" s="59"/>
      <c r="EUR184" s="59"/>
      <c r="EUS184" s="59"/>
      <c r="EUT184" s="59"/>
      <c r="EUU184" s="59"/>
      <c r="EUV184" s="59"/>
      <c r="EUW184" s="59"/>
      <c r="EUX184" s="59"/>
      <c r="EUY184" s="59"/>
      <c r="EUZ184" s="59"/>
      <c r="EVA184" s="59"/>
      <c r="EVB184" s="59"/>
      <c r="EVC184" s="59"/>
      <c r="EVD184" s="59"/>
      <c r="EVE184" s="59"/>
      <c r="EVF184" s="59"/>
      <c r="EVG184" s="59"/>
      <c r="EVH184" s="59"/>
      <c r="EVI184" s="59"/>
      <c r="EVJ184" s="59"/>
      <c r="EVK184" s="59"/>
      <c r="EVL184" s="59"/>
      <c r="EVM184" s="59"/>
      <c r="EVN184" s="59"/>
      <c r="EVO184" s="59"/>
      <c r="EVP184" s="59"/>
      <c r="EVQ184" s="59"/>
      <c r="EVR184" s="59"/>
      <c r="EVS184" s="59"/>
      <c r="EVT184" s="59"/>
      <c r="EVU184" s="59"/>
      <c r="EVV184" s="59"/>
      <c r="EVW184" s="59"/>
      <c r="EVX184" s="59"/>
      <c r="EVY184" s="59"/>
      <c r="EVZ184" s="59"/>
      <c r="EWA184" s="59"/>
      <c r="EWB184" s="59"/>
      <c r="EWC184" s="59"/>
      <c r="EWD184" s="59"/>
      <c r="EWE184" s="59"/>
      <c r="EWF184" s="59"/>
      <c r="EWG184" s="59"/>
      <c r="EWH184" s="59"/>
      <c r="EWI184" s="59"/>
      <c r="EWJ184" s="59"/>
      <c r="EWK184" s="59"/>
      <c r="EWL184" s="59"/>
      <c r="EWM184" s="59"/>
      <c r="EWN184" s="59"/>
      <c r="EWO184" s="59"/>
      <c r="EWP184" s="59"/>
      <c r="EWQ184" s="59"/>
      <c r="EWR184" s="59"/>
      <c r="EWS184" s="59"/>
      <c r="EWT184" s="59"/>
      <c r="EWU184" s="59"/>
      <c r="EWV184" s="59"/>
      <c r="EWW184" s="59"/>
      <c r="EWX184" s="59"/>
      <c r="EWY184" s="59"/>
      <c r="EWZ184" s="59"/>
      <c r="EXA184" s="59"/>
      <c r="EXB184" s="59"/>
      <c r="EXC184" s="59"/>
      <c r="EXD184" s="59"/>
      <c r="EXE184" s="59"/>
      <c r="EXF184" s="59"/>
      <c r="EXG184" s="59"/>
      <c r="EXH184" s="59"/>
      <c r="EXI184" s="59"/>
      <c r="EXJ184" s="59"/>
      <c r="EXK184" s="59"/>
      <c r="EXL184" s="59"/>
      <c r="EXM184" s="59"/>
      <c r="EXN184" s="59"/>
      <c r="EXO184" s="59"/>
      <c r="EXP184" s="59"/>
      <c r="EXQ184" s="59"/>
      <c r="EXR184" s="59"/>
      <c r="EXS184" s="59"/>
      <c r="EXT184" s="59"/>
      <c r="EXU184" s="59"/>
      <c r="EXV184" s="59"/>
      <c r="EXW184" s="59"/>
      <c r="EXX184" s="59"/>
      <c r="EXY184" s="59"/>
      <c r="EXZ184" s="59"/>
      <c r="EYA184" s="59"/>
      <c r="EYB184" s="59"/>
      <c r="EYC184" s="59"/>
      <c r="EYD184" s="59"/>
      <c r="EYE184" s="59"/>
      <c r="EYF184" s="59"/>
      <c r="EYG184" s="59"/>
      <c r="EYH184" s="59"/>
      <c r="EYI184" s="59"/>
      <c r="EYJ184" s="59"/>
      <c r="EYK184" s="59"/>
      <c r="EYL184" s="59"/>
      <c r="EYM184" s="59"/>
      <c r="EYN184" s="59"/>
      <c r="EYO184" s="59"/>
      <c r="EYP184" s="59"/>
      <c r="EYQ184" s="59"/>
      <c r="EYR184" s="59"/>
      <c r="EYS184" s="59"/>
      <c r="EYT184" s="59"/>
      <c r="EYU184" s="59"/>
      <c r="EYV184" s="59"/>
      <c r="EYW184" s="59"/>
      <c r="EYX184" s="59"/>
      <c r="EYY184" s="59"/>
      <c r="EYZ184" s="59"/>
      <c r="EZA184" s="59"/>
      <c r="EZB184" s="59"/>
      <c r="EZC184" s="59"/>
      <c r="EZD184" s="59"/>
      <c r="EZE184" s="59"/>
      <c r="EZF184" s="59"/>
      <c r="EZG184" s="59"/>
      <c r="EZH184" s="59"/>
      <c r="EZI184" s="59"/>
      <c r="EZJ184" s="59"/>
      <c r="EZK184" s="59"/>
      <c r="EZL184" s="59"/>
      <c r="EZM184" s="59"/>
      <c r="EZN184" s="59"/>
      <c r="EZO184" s="59"/>
      <c r="EZP184" s="59"/>
      <c r="EZQ184" s="59"/>
      <c r="EZR184" s="59"/>
      <c r="EZS184" s="59"/>
      <c r="EZT184" s="59"/>
      <c r="EZU184" s="59"/>
      <c r="EZV184" s="59"/>
      <c r="EZW184" s="59"/>
      <c r="EZX184" s="59"/>
      <c r="EZY184" s="59"/>
      <c r="EZZ184" s="59"/>
      <c r="FAA184" s="59"/>
      <c r="FAB184" s="59"/>
      <c r="FAC184" s="59"/>
      <c r="FAD184" s="59"/>
      <c r="FAE184" s="59"/>
      <c r="FAF184" s="59"/>
      <c r="FAG184" s="59"/>
      <c r="FAH184" s="59"/>
      <c r="FAI184" s="59"/>
      <c r="FAJ184" s="59"/>
      <c r="FAK184" s="59"/>
      <c r="FAL184" s="59"/>
      <c r="FAM184" s="59"/>
      <c r="FAN184" s="59"/>
      <c r="FAO184" s="59"/>
      <c r="FAP184" s="59"/>
      <c r="FAQ184" s="59"/>
      <c r="FAR184" s="59"/>
      <c r="FAS184" s="59"/>
      <c r="FAT184" s="59"/>
      <c r="FAU184" s="59"/>
      <c r="FAV184" s="59"/>
      <c r="FAW184" s="59"/>
      <c r="FAX184" s="59"/>
      <c r="FAY184" s="59"/>
      <c r="FAZ184" s="59"/>
      <c r="FBA184" s="59"/>
      <c r="FBB184" s="59"/>
      <c r="FBC184" s="59"/>
      <c r="FBD184" s="59"/>
      <c r="FBE184" s="59"/>
      <c r="FBF184" s="59"/>
      <c r="FBG184" s="59"/>
      <c r="FBH184" s="59"/>
      <c r="FBI184" s="59"/>
      <c r="FBJ184" s="59"/>
      <c r="FBK184" s="59"/>
      <c r="FBL184" s="59"/>
      <c r="FBM184" s="59"/>
      <c r="FBN184" s="59"/>
      <c r="FBO184" s="59"/>
      <c r="FBP184" s="59"/>
      <c r="FBQ184" s="59"/>
      <c r="FBR184" s="59"/>
      <c r="FBS184" s="59"/>
      <c r="FBT184" s="59"/>
      <c r="FBU184" s="59"/>
      <c r="FBV184" s="59"/>
      <c r="FBW184" s="59"/>
      <c r="FBX184" s="59"/>
      <c r="FBY184" s="59"/>
      <c r="FBZ184" s="59"/>
      <c r="FCA184" s="59"/>
      <c r="FCB184" s="59"/>
      <c r="FCC184" s="59"/>
      <c r="FCD184" s="59"/>
      <c r="FCE184" s="59"/>
      <c r="FCF184" s="59"/>
      <c r="FCG184" s="59"/>
      <c r="FCH184" s="59"/>
      <c r="FCI184" s="59"/>
      <c r="FCJ184" s="59"/>
      <c r="FCK184" s="59"/>
      <c r="FCL184" s="59"/>
      <c r="FCM184" s="59"/>
      <c r="FCN184" s="59"/>
      <c r="FCO184" s="59"/>
      <c r="FCP184" s="59"/>
      <c r="FCQ184" s="59"/>
      <c r="FCR184" s="59"/>
      <c r="FCS184" s="59"/>
      <c r="FCT184" s="59"/>
      <c r="FCU184" s="59"/>
      <c r="FCV184" s="59"/>
      <c r="FCW184" s="59"/>
      <c r="FCX184" s="59"/>
      <c r="FCY184" s="59"/>
      <c r="FCZ184" s="59"/>
      <c r="FDA184" s="59"/>
      <c r="FDB184" s="59"/>
      <c r="FDC184" s="59"/>
      <c r="FDD184" s="59"/>
      <c r="FDE184" s="59"/>
      <c r="FDF184" s="59"/>
      <c r="FDG184" s="59"/>
      <c r="FDH184" s="59"/>
      <c r="FDI184" s="59"/>
      <c r="FDJ184" s="59"/>
      <c r="FDK184" s="59"/>
      <c r="FDL184" s="59"/>
      <c r="FDM184" s="59"/>
      <c r="FDN184" s="59"/>
      <c r="FDO184" s="59"/>
      <c r="FDP184" s="59"/>
      <c r="FDQ184" s="59"/>
      <c r="FDR184" s="59"/>
      <c r="FDS184" s="59"/>
      <c r="FDT184" s="59"/>
      <c r="FDU184" s="59"/>
      <c r="FDV184" s="59"/>
      <c r="FDW184" s="59"/>
      <c r="FDX184" s="59"/>
      <c r="FDY184" s="59"/>
      <c r="FDZ184" s="59"/>
      <c r="FEA184" s="59"/>
      <c r="FEB184" s="59"/>
      <c r="FEC184" s="59"/>
      <c r="FED184" s="59"/>
      <c r="FEE184" s="59"/>
      <c r="FEF184" s="59"/>
      <c r="FEG184" s="59"/>
      <c r="FEH184" s="59"/>
      <c r="FEI184" s="59"/>
      <c r="FEJ184" s="59"/>
      <c r="FEK184" s="59"/>
      <c r="FEL184" s="59"/>
      <c r="FEM184" s="59"/>
      <c r="FEN184" s="59"/>
      <c r="FEO184" s="59"/>
      <c r="FEP184" s="59"/>
      <c r="FEQ184" s="59"/>
      <c r="FER184" s="59"/>
      <c r="FES184" s="59"/>
      <c r="FET184" s="59"/>
      <c r="FEU184" s="59"/>
      <c r="FEV184" s="59"/>
      <c r="FEW184" s="59"/>
      <c r="FEX184" s="59"/>
      <c r="FEY184" s="59"/>
      <c r="FEZ184" s="59"/>
      <c r="FFA184" s="59"/>
      <c r="FFB184" s="59"/>
      <c r="FFC184" s="59"/>
      <c r="FFD184" s="59"/>
      <c r="FFE184" s="59"/>
      <c r="FFF184" s="59"/>
      <c r="FFG184" s="59"/>
      <c r="FFH184" s="59"/>
      <c r="FFI184" s="59"/>
      <c r="FFJ184" s="59"/>
      <c r="FFK184" s="59"/>
      <c r="FFL184" s="59"/>
      <c r="FFM184" s="59"/>
      <c r="FFN184" s="59"/>
      <c r="FFO184" s="59"/>
      <c r="FFP184" s="59"/>
      <c r="FFQ184" s="59"/>
      <c r="FFR184" s="59"/>
      <c r="FFS184" s="59"/>
      <c r="FFT184" s="59"/>
      <c r="FFU184" s="59"/>
      <c r="FFV184" s="59"/>
      <c r="FFW184" s="59"/>
      <c r="FFX184" s="59"/>
      <c r="FFY184" s="59"/>
      <c r="FFZ184" s="59"/>
      <c r="FGA184" s="59"/>
      <c r="FGB184" s="59"/>
      <c r="FGC184" s="59"/>
      <c r="FGD184" s="59"/>
      <c r="FGE184" s="59"/>
      <c r="FGF184" s="59"/>
      <c r="FGG184" s="59"/>
      <c r="FGH184" s="59"/>
      <c r="FGI184" s="59"/>
      <c r="FGJ184" s="59"/>
      <c r="FGK184" s="59"/>
      <c r="FGL184" s="59"/>
      <c r="FGM184" s="59"/>
      <c r="FGN184" s="59"/>
      <c r="FGO184" s="59"/>
      <c r="FGP184" s="59"/>
      <c r="FGQ184" s="59"/>
      <c r="FGR184" s="59"/>
      <c r="FGS184" s="59"/>
      <c r="FGT184" s="59"/>
      <c r="FGU184" s="59"/>
      <c r="FGV184" s="59"/>
      <c r="FGW184" s="59"/>
      <c r="FGX184" s="59"/>
      <c r="FGY184" s="59"/>
      <c r="FGZ184" s="59"/>
      <c r="FHA184" s="59"/>
      <c r="FHB184" s="59"/>
      <c r="FHC184" s="59"/>
      <c r="FHD184" s="59"/>
      <c r="FHE184" s="59"/>
      <c r="FHF184" s="59"/>
      <c r="FHG184" s="59"/>
      <c r="FHH184" s="59"/>
      <c r="FHI184" s="59"/>
      <c r="FHJ184" s="59"/>
      <c r="FHK184" s="59"/>
      <c r="FHL184" s="59"/>
      <c r="FHM184" s="59"/>
      <c r="FHN184" s="59"/>
      <c r="FHO184" s="59"/>
      <c r="FHP184" s="59"/>
      <c r="FHQ184" s="59"/>
      <c r="FHR184" s="59"/>
      <c r="FHS184" s="59"/>
      <c r="FHT184" s="59"/>
      <c r="FHU184" s="59"/>
      <c r="FHV184" s="59"/>
      <c r="FHW184" s="59"/>
      <c r="FHX184" s="59"/>
      <c r="FHY184" s="59"/>
      <c r="FHZ184" s="59"/>
      <c r="FIA184" s="59"/>
      <c r="FIB184" s="59"/>
      <c r="FIC184" s="59"/>
      <c r="FID184" s="59"/>
      <c r="FIE184" s="59"/>
      <c r="FIF184" s="59"/>
      <c r="FIG184" s="59"/>
      <c r="FIH184" s="59"/>
      <c r="FII184" s="59"/>
      <c r="FIJ184" s="59"/>
      <c r="FIK184" s="59"/>
      <c r="FIL184" s="59"/>
      <c r="FIM184" s="59"/>
      <c r="FIN184" s="59"/>
      <c r="FIO184" s="59"/>
      <c r="FIP184" s="59"/>
      <c r="FIQ184" s="59"/>
      <c r="FIR184" s="59"/>
      <c r="FIS184" s="59"/>
      <c r="FIT184" s="59"/>
      <c r="FIU184" s="59"/>
      <c r="FIV184" s="59"/>
      <c r="FIW184" s="59"/>
      <c r="FIX184" s="59"/>
      <c r="FIY184" s="59"/>
      <c r="FIZ184" s="59"/>
      <c r="FJA184" s="59"/>
      <c r="FJB184" s="59"/>
      <c r="FJC184" s="59"/>
      <c r="FJD184" s="59"/>
      <c r="FJE184" s="59"/>
      <c r="FJF184" s="59"/>
      <c r="FJG184" s="59"/>
      <c r="FJH184" s="59"/>
      <c r="FJI184" s="59"/>
      <c r="FJJ184" s="59"/>
      <c r="FJK184" s="59"/>
      <c r="FJL184" s="59"/>
      <c r="FJM184" s="59"/>
      <c r="FJN184" s="59"/>
      <c r="FJO184" s="59"/>
      <c r="FJP184" s="59"/>
      <c r="FJQ184" s="59"/>
      <c r="FJR184" s="59"/>
      <c r="FJS184" s="59"/>
      <c r="FJT184" s="59"/>
      <c r="FJU184" s="59"/>
      <c r="FJV184" s="59"/>
      <c r="FJW184" s="59"/>
      <c r="FJX184" s="59"/>
      <c r="FJY184" s="59"/>
      <c r="FJZ184" s="59"/>
      <c r="FKA184" s="59"/>
      <c r="FKB184" s="59"/>
      <c r="FKC184" s="59"/>
      <c r="FKD184" s="59"/>
      <c r="FKE184" s="59"/>
      <c r="FKF184" s="59"/>
      <c r="FKG184" s="59"/>
      <c r="FKH184" s="59"/>
      <c r="FKI184" s="59"/>
      <c r="FKJ184" s="59"/>
      <c r="FKK184" s="59"/>
      <c r="FKL184" s="59"/>
      <c r="FKM184" s="59"/>
      <c r="FKN184" s="59"/>
      <c r="FKO184" s="59"/>
      <c r="FKP184" s="59"/>
      <c r="FKQ184" s="59"/>
      <c r="FKR184" s="59"/>
      <c r="FKS184" s="59"/>
      <c r="FKT184" s="59"/>
      <c r="FKU184" s="59"/>
      <c r="FKV184" s="59"/>
      <c r="FKW184" s="59"/>
      <c r="FKX184" s="59"/>
      <c r="FKY184" s="59"/>
      <c r="FKZ184" s="59"/>
      <c r="FLA184" s="59"/>
      <c r="FLB184" s="59"/>
      <c r="FLC184" s="59"/>
      <c r="FLD184" s="59"/>
      <c r="FLE184" s="59"/>
      <c r="FLF184" s="59"/>
      <c r="FLG184" s="59"/>
      <c r="FLH184" s="59"/>
      <c r="FLI184" s="59"/>
      <c r="FLJ184" s="59"/>
      <c r="FLK184" s="59"/>
      <c r="FLL184" s="59"/>
      <c r="FLM184" s="59"/>
      <c r="FLN184" s="59"/>
      <c r="FLO184" s="59"/>
      <c r="FLP184" s="59"/>
      <c r="FLQ184" s="59"/>
      <c r="FLR184" s="59"/>
      <c r="FLS184" s="59"/>
      <c r="FLT184" s="59"/>
      <c r="FLU184" s="59"/>
      <c r="FLV184" s="59"/>
      <c r="FLW184" s="59"/>
      <c r="FLX184" s="59"/>
      <c r="FLY184" s="59"/>
      <c r="FLZ184" s="59"/>
      <c r="FMA184" s="59"/>
      <c r="FMB184" s="59"/>
      <c r="FMC184" s="59"/>
      <c r="FMD184" s="59"/>
      <c r="FME184" s="59"/>
      <c r="FMF184" s="59"/>
      <c r="FMG184" s="59"/>
      <c r="FMH184" s="59"/>
      <c r="FMI184" s="59"/>
      <c r="FMJ184" s="59"/>
      <c r="FMK184" s="59"/>
      <c r="FML184" s="59"/>
      <c r="FMM184" s="59"/>
      <c r="FMN184" s="59"/>
      <c r="FMO184" s="59"/>
      <c r="FMP184" s="59"/>
      <c r="FMQ184" s="59"/>
      <c r="FMR184" s="59"/>
      <c r="FMS184" s="59"/>
      <c r="FMT184" s="59"/>
      <c r="FMU184" s="59"/>
      <c r="FMV184" s="59"/>
      <c r="FMW184" s="59"/>
      <c r="FMX184" s="59"/>
      <c r="FMY184" s="59"/>
      <c r="FMZ184" s="59"/>
      <c r="FNA184" s="59"/>
      <c r="FNB184" s="59"/>
      <c r="FNC184" s="59"/>
      <c r="FND184" s="59"/>
      <c r="FNE184" s="59"/>
      <c r="FNF184" s="59"/>
      <c r="FNG184" s="59"/>
      <c r="FNH184" s="59"/>
      <c r="FNI184" s="59"/>
      <c r="FNJ184" s="59"/>
      <c r="FNK184" s="59"/>
      <c r="FNL184" s="59"/>
      <c r="FNM184" s="59"/>
      <c r="FNN184" s="59"/>
      <c r="FNO184" s="59"/>
      <c r="FNP184" s="59"/>
      <c r="FNQ184" s="59"/>
      <c r="FNR184" s="59"/>
      <c r="FNS184" s="59"/>
      <c r="FNT184" s="59"/>
      <c r="FNU184" s="59"/>
      <c r="FNV184" s="59"/>
      <c r="FNW184" s="59"/>
      <c r="FNX184" s="59"/>
      <c r="FNY184" s="59"/>
      <c r="FNZ184" s="59"/>
      <c r="FOA184" s="59"/>
      <c r="FOB184" s="59"/>
      <c r="FOC184" s="59"/>
      <c r="FOD184" s="59"/>
      <c r="FOE184" s="59"/>
      <c r="FOF184" s="59"/>
      <c r="FOG184" s="59"/>
      <c r="FOH184" s="59"/>
      <c r="FOI184" s="59"/>
      <c r="FOJ184" s="59"/>
      <c r="FOK184" s="59"/>
      <c r="FOL184" s="59"/>
      <c r="FOM184" s="59"/>
      <c r="FON184" s="59"/>
      <c r="FOO184" s="59"/>
      <c r="FOP184" s="59"/>
      <c r="FOQ184" s="59"/>
      <c r="FOR184" s="59"/>
      <c r="FOS184" s="59"/>
      <c r="FOT184" s="59"/>
      <c r="FOU184" s="59"/>
      <c r="FOV184" s="59"/>
      <c r="FOW184" s="59"/>
      <c r="FOX184" s="59"/>
      <c r="FOY184" s="59"/>
      <c r="FOZ184" s="59"/>
      <c r="FPA184" s="59"/>
      <c r="FPB184" s="59"/>
      <c r="FPC184" s="59"/>
      <c r="FPD184" s="59"/>
      <c r="FPE184" s="59"/>
      <c r="FPF184" s="59"/>
      <c r="FPG184" s="59"/>
      <c r="FPH184" s="59"/>
      <c r="FPI184" s="59"/>
      <c r="FPJ184" s="59"/>
      <c r="FPK184" s="59"/>
      <c r="FPL184" s="59"/>
      <c r="FPM184" s="59"/>
      <c r="FPN184" s="59"/>
      <c r="FPO184" s="59"/>
      <c r="FPP184" s="59"/>
      <c r="FPQ184" s="59"/>
      <c r="FPR184" s="59"/>
      <c r="FPS184" s="59"/>
      <c r="FPT184" s="59"/>
      <c r="FPU184" s="59"/>
      <c r="FPV184" s="59"/>
      <c r="FPW184" s="59"/>
      <c r="FPX184" s="59"/>
      <c r="FPY184" s="59"/>
      <c r="FPZ184" s="59"/>
      <c r="FQA184" s="59"/>
      <c r="FQB184" s="59"/>
      <c r="FQC184" s="59"/>
      <c r="FQD184" s="59"/>
      <c r="FQE184" s="59"/>
      <c r="FQF184" s="59"/>
      <c r="FQG184" s="59"/>
      <c r="FQH184" s="59"/>
      <c r="FQI184" s="59"/>
      <c r="FQJ184" s="59"/>
      <c r="FQK184" s="59"/>
      <c r="FQL184" s="59"/>
      <c r="FQM184" s="59"/>
      <c r="FQN184" s="59"/>
      <c r="FQO184" s="59"/>
      <c r="FQP184" s="59"/>
      <c r="FQQ184" s="59"/>
      <c r="FQR184" s="59"/>
      <c r="FQS184" s="59"/>
      <c r="FQT184" s="59"/>
      <c r="FQU184" s="59"/>
      <c r="FQV184" s="59"/>
      <c r="FQW184" s="59"/>
      <c r="FQX184" s="59"/>
      <c r="FQY184" s="59"/>
      <c r="FQZ184" s="59"/>
      <c r="FRA184" s="59"/>
      <c r="FRB184" s="59"/>
      <c r="FRC184" s="59"/>
      <c r="FRD184" s="59"/>
      <c r="FRE184" s="59"/>
      <c r="FRF184" s="59"/>
      <c r="FRG184" s="59"/>
      <c r="FRH184" s="59"/>
      <c r="FRI184" s="59"/>
      <c r="FRJ184" s="59"/>
      <c r="FRK184" s="59"/>
      <c r="FRL184" s="59"/>
      <c r="FRM184" s="59"/>
      <c r="FRN184" s="59"/>
      <c r="FRO184" s="59"/>
      <c r="FRP184" s="59"/>
      <c r="FRQ184" s="59"/>
      <c r="FRR184" s="59"/>
      <c r="FRS184" s="59"/>
      <c r="FRT184" s="59"/>
      <c r="FRU184" s="59"/>
      <c r="FRV184" s="59"/>
      <c r="FRW184" s="59"/>
      <c r="FRX184" s="59"/>
      <c r="FRY184" s="59"/>
      <c r="FRZ184" s="59"/>
      <c r="FSA184" s="59"/>
      <c r="FSB184" s="59"/>
      <c r="FSC184" s="59"/>
      <c r="FSD184" s="59"/>
      <c r="FSE184" s="59"/>
      <c r="FSF184" s="59"/>
      <c r="FSG184" s="59"/>
      <c r="FSH184" s="59"/>
      <c r="FSI184" s="59"/>
      <c r="FSJ184" s="59"/>
      <c r="FSK184" s="59"/>
      <c r="FSL184" s="59"/>
      <c r="FSM184" s="59"/>
      <c r="FSN184" s="59"/>
      <c r="FSO184" s="59"/>
      <c r="FSP184" s="59"/>
      <c r="FSQ184" s="59"/>
      <c r="FSR184" s="59"/>
      <c r="FSS184" s="59"/>
      <c r="FST184" s="59"/>
      <c r="FSU184" s="59"/>
      <c r="FSV184" s="59"/>
      <c r="FSW184" s="59"/>
      <c r="FSX184" s="59"/>
      <c r="FSY184" s="59"/>
      <c r="FSZ184" s="59"/>
      <c r="FTA184" s="59"/>
      <c r="FTB184" s="59"/>
      <c r="FTC184" s="59"/>
      <c r="FTD184" s="59"/>
      <c r="FTE184" s="59"/>
      <c r="FTF184" s="59"/>
      <c r="FTG184" s="59"/>
      <c r="FTH184" s="59"/>
      <c r="FTI184" s="59"/>
      <c r="FTJ184" s="59"/>
      <c r="FTK184" s="59"/>
      <c r="FTL184" s="59"/>
      <c r="FTM184" s="59"/>
      <c r="FTN184" s="59"/>
      <c r="FTO184" s="59"/>
      <c r="FTP184" s="59"/>
      <c r="FTQ184" s="59"/>
      <c r="FTR184" s="59"/>
      <c r="FTS184" s="59"/>
      <c r="FTT184" s="59"/>
      <c r="FTU184" s="59"/>
      <c r="FTV184" s="59"/>
      <c r="FTW184" s="59"/>
      <c r="FTX184" s="59"/>
      <c r="FTY184" s="59"/>
      <c r="FTZ184" s="59"/>
      <c r="FUA184" s="59"/>
      <c r="FUB184" s="59"/>
      <c r="FUC184" s="59"/>
      <c r="FUD184" s="59"/>
      <c r="FUE184" s="59"/>
      <c r="FUF184" s="59"/>
      <c r="FUG184" s="59"/>
      <c r="FUH184" s="59"/>
      <c r="FUI184" s="59"/>
      <c r="FUJ184" s="59"/>
      <c r="FUK184" s="59"/>
      <c r="FUL184" s="59"/>
      <c r="FUM184" s="59"/>
      <c r="FUN184" s="59"/>
      <c r="FUO184" s="59"/>
      <c r="FUP184" s="59"/>
      <c r="FUQ184" s="59"/>
      <c r="FUR184" s="59"/>
      <c r="FUS184" s="59"/>
      <c r="FUT184" s="59"/>
      <c r="FUU184" s="59"/>
      <c r="FUV184" s="59"/>
      <c r="FUW184" s="59"/>
      <c r="FUX184" s="59"/>
      <c r="FUY184" s="59"/>
      <c r="FUZ184" s="59"/>
      <c r="FVA184" s="59"/>
      <c r="FVB184" s="59"/>
      <c r="FVC184" s="59"/>
      <c r="FVD184" s="59"/>
      <c r="FVE184" s="59"/>
      <c r="FVF184" s="59"/>
      <c r="FVG184" s="59"/>
      <c r="FVH184" s="59"/>
      <c r="FVI184" s="59"/>
      <c r="FVJ184" s="59"/>
      <c r="FVK184" s="59"/>
      <c r="FVL184" s="59"/>
      <c r="FVM184" s="59"/>
      <c r="FVN184" s="59"/>
      <c r="FVO184" s="59"/>
      <c r="FVP184" s="59"/>
      <c r="FVQ184" s="59"/>
      <c r="FVR184" s="59"/>
      <c r="FVS184" s="59"/>
      <c r="FVT184" s="59"/>
      <c r="FVU184" s="59"/>
      <c r="FVV184" s="59"/>
      <c r="FVW184" s="59"/>
      <c r="FVX184" s="59"/>
      <c r="FVY184" s="59"/>
      <c r="FVZ184" s="59"/>
      <c r="FWA184" s="59"/>
      <c r="FWB184" s="59"/>
      <c r="FWC184" s="59"/>
      <c r="FWD184" s="59"/>
      <c r="FWE184" s="59"/>
      <c r="FWF184" s="59"/>
      <c r="FWG184" s="59"/>
      <c r="FWH184" s="59"/>
      <c r="FWI184" s="59"/>
      <c r="FWJ184" s="59"/>
      <c r="FWK184" s="59"/>
      <c r="FWL184" s="59"/>
      <c r="FWM184" s="59"/>
      <c r="FWN184" s="59"/>
      <c r="FWO184" s="59"/>
      <c r="FWP184" s="59"/>
      <c r="FWQ184" s="59"/>
      <c r="FWR184" s="59"/>
      <c r="FWS184" s="59"/>
      <c r="FWT184" s="59"/>
      <c r="FWU184" s="59"/>
      <c r="FWV184" s="59"/>
      <c r="FWW184" s="59"/>
      <c r="FWX184" s="59"/>
      <c r="FWY184" s="59"/>
      <c r="FWZ184" s="59"/>
      <c r="FXA184" s="59"/>
      <c r="FXB184" s="59"/>
      <c r="FXC184" s="59"/>
      <c r="FXD184" s="59"/>
      <c r="FXE184" s="59"/>
      <c r="FXF184" s="59"/>
      <c r="FXG184" s="59"/>
      <c r="FXH184" s="59"/>
      <c r="FXI184" s="59"/>
      <c r="FXJ184" s="59"/>
      <c r="FXK184" s="59"/>
      <c r="FXL184" s="59"/>
      <c r="FXM184" s="59"/>
      <c r="FXN184" s="59"/>
      <c r="FXO184" s="59"/>
      <c r="FXP184" s="59"/>
      <c r="FXQ184" s="59"/>
      <c r="FXR184" s="59"/>
      <c r="FXS184" s="59"/>
      <c r="FXT184" s="59"/>
      <c r="FXU184" s="59"/>
      <c r="FXV184" s="59"/>
      <c r="FXW184" s="59"/>
      <c r="FXX184" s="59"/>
      <c r="FXY184" s="59"/>
      <c r="FXZ184" s="59"/>
      <c r="FYA184" s="59"/>
      <c r="FYB184" s="59"/>
      <c r="FYC184" s="59"/>
      <c r="FYD184" s="59"/>
      <c r="FYE184" s="59"/>
      <c r="FYF184" s="59"/>
      <c r="FYG184" s="59"/>
      <c r="FYH184" s="59"/>
      <c r="FYI184" s="59"/>
      <c r="FYJ184" s="59"/>
      <c r="FYK184" s="59"/>
      <c r="FYL184" s="59"/>
      <c r="FYM184" s="59"/>
      <c r="FYN184" s="59"/>
      <c r="FYO184" s="59"/>
      <c r="FYP184" s="59"/>
      <c r="FYQ184" s="59"/>
      <c r="FYR184" s="59"/>
      <c r="FYS184" s="59"/>
      <c r="FYT184" s="59"/>
      <c r="FYU184" s="59"/>
      <c r="FYV184" s="59"/>
      <c r="FYW184" s="59"/>
      <c r="FYX184" s="59"/>
      <c r="FYY184" s="59"/>
      <c r="FYZ184" s="59"/>
      <c r="FZA184" s="59"/>
      <c r="FZB184" s="59"/>
      <c r="FZC184" s="59"/>
      <c r="FZD184" s="59"/>
      <c r="FZE184" s="59"/>
      <c r="FZF184" s="59"/>
      <c r="FZG184" s="59"/>
      <c r="FZH184" s="59"/>
      <c r="FZI184" s="59"/>
      <c r="FZJ184" s="59"/>
      <c r="FZK184" s="59"/>
      <c r="FZL184" s="59"/>
      <c r="FZM184" s="59"/>
      <c r="FZN184" s="59"/>
      <c r="FZO184" s="59"/>
      <c r="FZP184" s="59"/>
      <c r="FZQ184" s="59"/>
      <c r="FZR184" s="59"/>
      <c r="FZS184" s="59"/>
      <c r="FZT184" s="59"/>
      <c r="FZU184" s="59"/>
      <c r="FZV184" s="59"/>
      <c r="FZW184" s="59"/>
      <c r="FZX184" s="59"/>
      <c r="FZY184" s="59"/>
      <c r="FZZ184" s="59"/>
      <c r="GAA184" s="59"/>
      <c r="GAB184" s="59"/>
      <c r="GAC184" s="59"/>
      <c r="GAD184" s="59"/>
      <c r="GAE184" s="59"/>
      <c r="GAF184" s="59"/>
      <c r="GAG184" s="59"/>
      <c r="GAH184" s="59"/>
      <c r="GAI184" s="59"/>
      <c r="GAJ184" s="59"/>
      <c r="GAK184" s="59"/>
      <c r="GAL184" s="59"/>
      <c r="GAM184" s="59"/>
      <c r="GAN184" s="59"/>
      <c r="GAO184" s="59"/>
      <c r="GAP184" s="59"/>
      <c r="GAQ184" s="59"/>
      <c r="GAR184" s="59"/>
      <c r="GAS184" s="59"/>
      <c r="GAT184" s="59"/>
      <c r="GAU184" s="59"/>
      <c r="GAV184" s="59"/>
      <c r="GAW184" s="59"/>
      <c r="GAX184" s="59"/>
      <c r="GAY184" s="59"/>
      <c r="GAZ184" s="59"/>
      <c r="GBA184" s="59"/>
      <c r="GBB184" s="59"/>
      <c r="GBC184" s="59"/>
      <c r="GBD184" s="59"/>
      <c r="GBE184" s="59"/>
      <c r="GBF184" s="59"/>
      <c r="GBG184" s="59"/>
      <c r="GBH184" s="59"/>
      <c r="GBI184" s="59"/>
      <c r="GBJ184" s="59"/>
      <c r="GBK184" s="59"/>
      <c r="GBL184" s="59"/>
      <c r="GBM184" s="59"/>
      <c r="GBN184" s="59"/>
      <c r="GBO184" s="59"/>
      <c r="GBP184" s="59"/>
      <c r="GBQ184" s="59"/>
      <c r="GBR184" s="59"/>
      <c r="GBS184" s="59"/>
      <c r="GBT184" s="59"/>
      <c r="GBU184" s="59"/>
      <c r="GBV184" s="59"/>
      <c r="GBW184" s="59"/>
      <c r="GBX184" s="59"/>
      <c r="GBY184" s="59"/>
      <c r="GBZ184" s="59"/>
      <c r="GCA184" s="59"/>
      <c r="GCB184" s="59"/>
      <c r="GCC184" s="59"/>
      <c r="GCD184" s="59"/>
      <c r="GCE184" s="59"/>
      <c r="GCF184" s="59"/>
      <c r="GCG184" s="59"/>
      <c r="GCH184" s="59"/>
      <c r="GCI184" s="59"/>
      <c r="GCJ184" s="59"/>
      <c r="GCK184" s="59"/>
      <c r="GCL184" s="59"/>
      <c r="GCM184" s="59"/>
      <c r="GCN184" s="59"/>
      <c r="GCO184" s="59"/>
      <c r="GCP184" s="59"/>
      <c r="GCQ184" s="59"/>
      <c r="GCR184" s="59"/>
      <c r="GCS184" s="59"/>
      <c r="GCT184" s="59"/>
      <c r="GCU184" s="59"/>
      <c r="GCV184" s="59"/>
      <c r="GCW184" s="59"/>
      <c r="GCX184" s="59"/>
      <c r="GCY184" s="59"/>
      <c r="GCZ184" s="59"/>
      <c r="GDA184" s="59"/>
      <c r="GDB184" s="59"/>
      <c r="GDC184" s="59"/>
      <c r="GDD184" s="59"/>
      <c r="GDE184" s="59"/>
      <c r="GDF184" s="59"/>
      <c r="GDG184" s="59"/>
      <c r="GDH184" s="59"/>
      <c r="GDI184" s="59"/>
      <c r="GDJ184" s="59"/>
      <c r="GDK184" s="59"/>
      <c r="GDL184" s="59"/>
      <c r="GDM184" s="59"/>
      <c r="GDN184" s="59"/>
      <c r="GDO184" s="59"/>
      <c r="GDP184" s="59"/>
      <c r="GDQ184" s="59"/>
      <c r="GDR184" s="59"/>
      <c r="GDS184" s="59"/>
      <c r="GDT184" s="59"/>
      <c r="GDU184" s="59"/>
      <c r="GDV184" s="59"/>
      <c r="GDW184" s="59"/>
      <c r="GDX184" s="59"/>
      <c r="GDY184" s="59"/>
      <c r="GDZ184" s="59"/>
      <c r="GEA184" s="59"/>
      <c r="GEB184" s="59"/>
      <c r="GEC184" s="59"/>
      <c r="GED184" s="59"/>
      <c r="GEE184" s="59"/>
      <c r="GEF184" s="59"/>
      <c r="GEG184" s="59"/>
      <c r="GEH184" s="59"/>
      <c r="GEI184" s="59"/>
      <c r="GEJ184" s="59"/>
      <c r="GEK184" s="59"/>
      <c r="GEL184" s="59"/>
      <c r="GEM184" s="59"/>
      <c r="GEN184" s="59"/>
      <c r="GEO184" s="59"/>
      <c r="GEP184" s="59"/>
      <c r="GEQ184" s="59"/>
      <c r="GER184" s="59"/>
      <c r="GES184" s="59"/>
      <c r="GET184" s="59"/>
      <c r="GEU184" s="59"/>
      <c r="GEV184" s="59"/>
      <c r="GEW184" s="59"/>
      <c r="GEX184" s="59"/>
      <c r="GEY184" s="59"/>
      <c r="GEZ184" s="59"/>
      <c r="GFA184" s="59"/>
      <c r="GFB184" s="59"/>
      <c r="GFC184" s="59"/>
      <c r="GFD184" s="59"/>
      <c r="GFE184" s="59"/>
      <c r="GFF184" s="59"/>
      <c r="GFG184" s="59"/>
      <c r="GFH184" s="59"/>
      <c r="GFI184" s="59"/>
      <c r="GFJ184" s="59"/>
      <c r="GFK184" s="59"/>
      <c r="GFL184" s="59"/>
      <c r="GFM184" s="59"/>
      <c r="GFN184" s="59"/>
      <c r="GFO184" s="59"/>
      <c r="GFP184" s="59"/>
      <c r="GFQ184" s="59"/>
      <c r="GFR184" s="59"/>
      <c r="GFS184" s="59"/>
      <c r="GFT184" s="59"/>
      <c r="GFU184" s="59"/>
      <c r="GFV184" s="59"/>
      <c r="GFW184" s="59"/>
      <c r="GFX184" s="59"/>
      <c r="GFY184" s="59"/>
      <c r="GFZ184" s="59"/>
      <c r="GGA184" s="59"/>
      <c r="GGB184" s="59"/>
      <c r="GGC184" s="59"/>
      <c r="GGD184" s="59"/>
      <c r="GGE184" s="59"/>
      <c r="GGF184" s="59"/>
      <c r="GGG184" s="59"/>
      <c r="GGH184" s="59"/>
      <c r="GGI184" s="59"/>
      <c r="GGJ184" s="59"/>
      <c r="GGK184" s="59"/>
      <c r="GGL184" s="59"/>
      <c r="GGM184" s="59"/>
      <c r="GGN184" s="59"/>
      <c r="GGO184" s="59"/>
      <c r="GGP184" s="59"/>
      <c r="GGQ184" s="59"/>
      <c r="GGR184" s="59"/>
      <c r="GGS184" s="59"/>
      <c r="GGT184" s="59"/>
      <c r="GGU184" s="59"/>
      <c r="GGV184" s="59"/>
      <c r="GGW184" s="59"/>
      <c r="GGX184" s="59"/>
      <c r="GGY184" s="59"/>
      <c r="GGZ184" s="59"/>
      <c r="GHA184" s="59"/>
      <c r="GHB184" s="59"/>
      <c r="GHC184" s="59"/>
      <c r="GHD184" s="59"/>
      <c r="GHE184" s="59"/>
      <c r="GHF184" s="59"/>
      <c r="GHG184" s="59"/>
      <c r="GHH184" s="59"/>
      <c r="GHI184" s="59"/>
      <c r="GHJ184" s="59"/>
      <c r="GHK184" s="59"/>
      <c r="GHL184" s="59"/>
      <c r="GHM184" s="59"/>
      <c r="GHN184" s="59"/>
      <c r="GHO184" s="59"/>
      <c r="GHP184" s="59"/>
      <c r="GHQ184" s="59"/>
      <c r="GHR184" s="59"/>
      <c r="GHS184" s="59"/>
      <c r="GHT184" s="59"/>
      <c r="GHU184" s="59"/>
      <c r="GHV184" s="59"/>
      <c r="GHW184" s="59"/>
      <c r="GHX184" s="59"/>
      <c r="GHY184" s="59"/>
      <c r="GHZ184" s="59"/>
      <c r="GIA184" s="59"/>
      <c r="GIB184" s="59"/>
      <c r="GIC184" s="59"/>
      <c r="GID184" s="59"/>
      <c r="GIE184" s="59"/>
      <c r="GIF184" s="59"/>
      <c r="GIG184" s="59"/>
      <c r="GIH184" s="59"/>
      <c r="GII184" s="59"/>
      <c r="GIJ184" s="59"/>
      <c r="GIK184" s="59"/>
      <c r="GIL184" s="59"/>
      <c r="GIM184" s="59"/>
      <c r="GIN184" s="59"/>
      <c r="GIO184" s="59"/>
      <c r="GIP184" s="59"/>
      <c r="GIQ184" s="59"/>
      <c r="GIR184" s="59"/>
      <c r="GIS184" s="59"/>
      <c r="GIT184" s="59"/>
      <c r="GIU184" s="59"/>
      <c r="GIV184" s="59"/>
      <c r="GIW184" s="59"/>
      <c r="GIX184" s="59"/>
      <c r="GIY184" s="59"/>
      <c r="GIZ184" s="59"/>
      <c r="GJA184" s="59"/>
      <c r="GJB184" s="59"/>
      <c r="GJC184" s="59"/>
      <c r="GJD184" s="59"/>
      <c r="GJE184" s="59"/>
      <c r="GJF184" s="59"/>
      <c r="GJG184" s="59"/>
      <c r="GJH184" s="59"/>
      <c r="GJI184" s="59"/>
      <c r="GJJ184" s="59"/>
      <c r="GJK184" s="59"/>
      <c r="GJL184" s="59"/>
      <c r="GJM184" s="59"/>
      <c r="GJN184" s="59"/>
      <c r="GJO184" s="59"/>
      <c r="GJP184" s="59"/>
      <c r="GJQ184" s="59"/>
      <c r="GJR184" s="59"/>
      <c r="GJS184" s="59"/>
      <c r="GJT184" s="59"/>
      <c r="GJU184" s="59"/>
      <c r="GJV184" s="59"/>
      <c r="GJW184" s="59"/>
      <c r="GJX184" s="59"/>
      <c r="GJY184" s="59"/>
      <c r="GJZ184" s="59"/>
      <c r="GKA184" s="59"/>
      <c r="GKB184" s="59"/>
      <c r="GKC184" s="59"/>
      <c r="GKD184" s="59"/>
      <c r="GKE184" s="59"/>
      <c r="GKF184" s="59"/>
      <c r="GKG184" s="59"/>
      <c r="GKH184" s="59"/>
      <c r="GKI184" s="59"/>
      <c r="GKJ184" s="59"/>
      <c r="GKK184" s="59"/>
      <c r="GKL184" s="59"/>
      <c r="GKM184" s="59"/>
      <c r="GKN184" s="59"/>
      <c r="GKO184" s="59"/>
      <c r="GKP184" s="59"/>
      <c r="GKQ184" s="59"/>
      <c r="GKR184" s="59"/>
      <c r="GKS184" s="59"/>
      <c r="GKT184" s="59"/>
      <c r="GKU184" s="59"/>
      <c r="GKV184" s="59"/>
      <c r="GKW184" s="59"/>
      <c r="GKX184" s="59"/>
      <c r="GKY184" s="59"/>
      <c r="GKZ184" s="59"/>
      <c r="GLA184" s="59"/>
      <c r="GLB184" s="59"/>
      <c r="GLC184" s="59"/>
      <c r="GLD184" s="59"/>
      <c r="GLE184" s="59"/>
      <c r="GLF184" s="59"/>
      <c r="GLG184" s="59"/>
      <c r="GLH184" s="59"/>
      <c r="GLI184" s="59"/>
      <c r="GLJ184" s="59"/>
      <c r="GLK184" s="59"/>
      <c r="GLL184" s="59"/>
      <c r="GLM184" s="59"/>
      <c r="GLN184" s="59"/>
      <c r="GLO184" s="59"/>
      <c r="GLP184" s="59"/>
      <c r="GLQ184" s="59"/>
      <c r="GLR184" s="59"/>
      <c r="GLS184" s="59"/>
      <c r="GLT184" s="59"/>
      <c r="GLU184" s="59"/>
      <c r="GLV184" s="59"/>
      <c r="GLW184" s="59"/>
      <c r="GLX184" s="59"/>
      <c r="GLY184" s="59"/>
      <c r="GLZ184" s="59"/>
      <c r="GMA184" s="59"/>
      <c r="GMB184" s="59"/>
      <c r="GMC184" s="59"/>
      <c r="GMD184" s="59"/>
      <c r="GME184" s="59"/>
      <c r="GMF184" s="59"/>
      <c r="GMG184" s="59"/>
      <c r="GMH184" s="59"/>
      <c r="GMI184" s="59"/>
      <c r="GMJ184" s="59"/>
      <c r="GMK184" s="59"/>
      <c r="GML184" s="59"/>
      <c r="GMM184" s="59"/>
      <c r="GMN184" s="59"/>
      <c r="GMO184" s="59"/>
      <c r="GMP184" s="59"/>
      <c r="GMQ184" s="59"/>
      <c r="GMR184" s="59"/>
      <c r="GMS184" s="59"/>
      <c r="GMT184" s="59"/>
      <c r="GMU184" s="59"/>
      <c r="GMV184" s="59"/>
      <c r="GMW184" s="59"/>
      <c r="GMX184" s="59"/>
      <c r="GMY184" s="59"/>
      <c r="GMZ184" s="59"/>
      <c r="GNA184" s="59"/>
      <c r="GNB184" s="59"/>
      <c r="GNC184" s="59"/>
      <c r="GND184" s="59"/>
      <c r="GNE184" s="59"/>
      <c r="GNF184" s="59"/>
      <c r="GNG184" s="59"/>
      <c r="GNH184" s="59"/>
      <c r="GNI184" s="59"/>
      <c r="GNJ184" s="59"/>
      <c r="GNK184" s="59"/>
      <c r="GNL184" s="59"/>
      <c r="GNM184" s="59"/>
      <c r="GNN184" s="59"/>
      <c r="GNO184" s="59"/>
      <c r="GNP184" s="59"/>
      <c r="GNQ184" s="59"/>
      <c r="GNR184" s="59"/>
      <c r="GNS184" s="59"/>
      <c r="GNT184" s="59"/>
      <c r="GNU184" s="59"/>
      <c r="GNV184" s="59"/>
      <c r="GNW184" s="59"/>
      <c r="GNX184" s="59"/>
      <c r="GNY184" s="59"/>
      <c r="GNZ184" s="59"/>
      <c r="GOA184" s="59"/>
      <c r="GOB184" s="59"/>
      <c r="GOC184" s="59"/>
      <c r="GOD184" s="59"/>
      <c r="GOE184" s="59"/>
      <c r="GOF184" s="59"/>
      <c r="GOG184" s="59"/>
      <c r="GOH184" s="59"/>
      <c r="GOI184" s="59"/>
      <c r="GOJ184" s="59"/>
      <c r="GOK184" s="59"/>
      <c r="GOL184" s="59"/>
      <c r="GOM184" s="59"/>
      <c r="GON184" s="59"/>
      <c r="GOO184" s="59"/>
      <c r="GOP184" s="59"/>
      <c r="GOQ184" s="59"/>
      <c r="GOR184" s="59"/>
      <c r="GOS184" s="59"/>
      <c r="GOT184" s="59"/>
      <c r="GOU184" s="59"/>
      <c r="GOV184" s="59"/>
      <c r="GOW184" s="59"/>
      <c r="GOX184" s="59"/>
      <c r="GOY184" s="59"/>
      <c r="GOZ184" s="59"/>
      <c r="GPA184" s="59"/>
      <c r="GPB184" s="59"/>
      <c r="GPC184" s="59"/>
      <c r="GPD184" s="59"/>
      <c r="GPE184" s="59"/>
      <c r="GPF184" s="59"/>
      <c r="GPG184" s="59"/>
      <c r="GPH184" s="59"/>
      <c r="GPI184" s="59"/>
      <c r="GPJ184" s="59"/>
      <c r="GPK184" s="59"/>
      <c r="GPL184" s="59"/>
      <c r="GPM184" s="59"/>
      <c r="GPN184" s="59"/>
      <c r="GPO184" s="59"/>
      <c r="GPP184" s="59"/>
      <c r="GPQ184" s="59"/>
      <c r="GPR184" s="59"/>
      <c r="GPS184" s="59"/>
      <c r="GPT184" s="59"/>
      <c r="GPU184" s="59"/>
      <c r="GPV184" s="59"/>
      <c r="GPW184" s="59"/>
      <c r="GPX184" s="59"/>
      <c r="GPY184" s="59"/>
      <c r="GPZ184" s="59"/>
      <c r="GQA184" s="59"/>
      <c r="GQB184" s="59"/>
      <c r="GQC184" s="59"/>
      <c r="GQD184" s="59"/>
      <c r="GQE184" s="59"/>
      <c r="GQF184" s="59"/>
      <c r="GQG184" s="59"/>
      <c r="GQH184" s="59"/>
      <c r="GQI184" s="59"/>
      <c r="GQJ184" s="59"/>
      <c r="GQK184" s="59"/>
      <c r="GQL184" s="59"/>
      <c r="GQM184" s="59"/>
      <c r="GQN184" s="59"/>
      <c r="GQO184" s="59"/>
      <c r="GQP184" s="59"/>
      <c r="GQQ184" s="59"/>
      <c r="GQR184" s="59"/>
      <c r="GQS184" s="59"/>
      <c r="GQT184" s="59"/>
      <c r="GQU184" s="59"/>
      <c r="GQV184" s="59"/>
      <c r="GQW184" s="59"/>
      <c r="GQX184" s="59"/>
      <c r="GQY184" s="59"/>
      <c r="GQZ184" s="59"/>
      <c r="GRA184" s="59"/>
      <c r="GRB184" s="59"/>
      <c r="GRC184" s="59"/>
      <c r="GRD184" s="59"/>
      <c r="GRE184" s="59"/>
      <c r="GRF184" s="59"/>
      <c r="GRG184" s="59"/>
      <c r="GRH184" s="59"/>
      <c r="GRI184" s="59"/>
      <c r="GRJ184" s="59"/>
      <c r="GRK184" s="59"/>
      <c r="GRL184" s="59"/>
      <c r="GRM184" s="59"/>
      <c r="GRN184" s="59"/>
      <c r="GRO184" s="59"/>
      <c r="GRP184" s="59"/>
      <c r="GRQ184" s="59"/>
      <c r="GRR184" s="59"/>
      <c r="GRS184" s="59"/>
      <c r="GRT184" s="59"/>
      <c r="GRU184" s="59"/>
      <c r="GRV184" s="59"/>
      <c r="GRW184" s="59"/>
      <c r="GRX184" s="59"/>
      <c r="GRY184" s="59"/>
      <c r="GRZ184" s="59"/>
      <c r="GSA184" s="59"/>
      <c r="GSB184" s="59"/>
      <c r="GSC184" s="59"/>
      <c r="GSD184" s="59"/>
      <c r="GSE184" s="59"/>
      <c r="GSF184" s="59"/>
      <c r="GSG184" s="59"/>
      <c r="GSH184" s="59"/>
      <c r="GSI184" s="59"/>
      <c r="GSJ184" s="59"/>
      <c r="GSK184" s="59"/>
      <c r="GSL184" s="59"/>
      <c r="GSM184" s="59"/>
      <c r="GSN184" s="59"/>
      <c r="GSO184" s="59"/>
      <c r="GSP184" s="59"/>
      <c r="GSQ184" s="59"/>
      <c r="GSR184" s="59"/>
      <c r="GSS184" s="59"/>
      <c r="GST184" s="59"/>
      <c r="GSU184" s="59"/>
      <c r="GSV184" s="59"/>
      <c r="GSW184" s="59"/>
      <c r="GSX184" s="59"/>
      <c r="GSY184" s="59"/>
      <c r="GSZ184" s="59"/>
      <c r="GTA184" s="59"/>
      <c r="GTB184" s="59"/>
      <c r="GTC184" s="59"/>
      <c r="GTD184" s="59"/>
      <c r="GTE184" s="59"/>
      <c r="GTF184" s="59"/>
      <c r="GTG184" s="59"/>
      <c r="GTH184" s="59"/>
      <c r="GTI184" s="59"/>
      <c r="GTJ184" s="59"/>
      <c r="GTK184" s="59"/>
      <c r="GTL184" s="59"/>
      <c r="GTM184" s="59"/>
      <c r="GTN184" s="59"/>
      <c r="GTO184" s="59"/>
      <c r="GTP184" s="59"/>
      <c r="GTQ184" s="59"/>
      <c r="GTR184" s="59"/>
      <c r="GTS184" s="59"/>
      <c r="GTT184" s="59"/>
      <c r="GTU184" s="59"/>
      <c r="GTV184" s="59"/>
      <c r="GTW184" s="59"/>
      <c r="GTX184" s="59"/>
      <c r="GTY184" s="59"/>
      <c r="GTZ184" s="59"/>
      <c r="GUA184" s="59"/>
      <c r="GUB184" s="59"/>
      <c r="GUC184" s="59"/>
      <c r="GUD184" s="59"/>
      <c r="GUE184" s="59"/>
      <c r="GUF184" s="59"/>
      <c r="GUG184" s="59"/>
      <c r="GUH184" s="59"/>
      <c r="GUI184" s="59"/>
      <c r="GUJ184" s="59"/>
      <c r="GUK184" s="59"/>
      <c r="GUL184" s="59"/>
      <c r="GUM184" s="59"/>
      <c r="GUN184" s="59"/>
      <c r="GUO184" s="59"/>
      <c r="GUP184" s="59"/>
      <c r="GUQ184" s="59"/>
      <c r="GUR184" s="59"/>
      <c r="GUS184" s="59"/>
      <c r="GUT184" s="59"/>
      <c r="GUU184" s="59"/>
      <c r="GUV184" s="59"/>
      <c r="GUW184" s="59"/>
      <c r="GUX184" s="59"/>
      <c r="GUY184" s="59"/>
      <c r="GUZ184" s="59"/>
      <c r="GVA184" s="59"/>
      <c r="GVB184" s="59"/>
      <c r="GVC184" s="59"/>
      <c r="GVD184" s="59"/>
      <c r="GVE184" s="59"/>
      <c r="GVF184" s="59"/>
      <c r="GVG184" s="59"/>
      <c r="GVH184" s="59"/>
      <c r="GVI184" s="59"/>
      <c r="GVJ184" s="59"/>
      <c r="GVK184" s="59"/>
      <c r="GVL184" s="59"/>
      <c r="GVM184" s="59"/>
      <c r="GVN184" s="59"/>
      <c r="GVO184" s="59"/>
      <c r="GVP184" s="59"/>
      <c r="GVQ184" s="59"/>
      <c r="GVR184" s="59"/>
      <c r="GVS184" s="59"/>
      <c r="GVT184" s="59"/>
      <c r="GVU184" s="59"/>
      <c r="GVV184" s="59"/>
      <c r="GVW184" s="59"/>
      <c r="GVX184" s="59"/>
      <c r="GVY184" s="59"/>
      <c r="GVZ184" s="59"/>
      <c r="GWA184" s="59"/>
      <c r="GWB184" s="59"/>
      <c r="GWC184" s="59"/>
      <c r="GWD184" s="59"/>
      <c r="GWE184" s="59"/>
      <c r="GWF184" s="59"/>
      <c r="GWG184" s="59"/>
      <c r="GWH184" s="59"/>
      <c r="GWI184" s="59"/>
      <c r="GWJ184" s="59"/>
      <c r="GWK184" s="59"/>
      <c r="GWL184" s="59"/>
      <c r="GWM184" s="59"/>
      <c r="GWN184" s="59"/>
      <c r="GWO184" s="59"/>
      <c r="GWP184" s="59"/>
      <c r="GWQ184" s="59"/>
      <c r="GWR184" s="59"/>
      <c r="GWS184" s="59"/>
      <c r="GWT184" s="59"/>
      <c r="GWU184" s="59"/>
      <c r="GWV184" s="59"/>
      <c r="GWW184" s="59"/>
      <c r="GWX184" s="59"/>
      <c r="GWY184" s="59"/>
      <c r="GWZ184" s="59"/>
      <c r="GXA184" s="59"/>
      <c r="GXB184" s="59"/>
      <c r="GXC184" s="59"/>
      <c r="GXD184" s="59"/>
      <c r="GXE184" s="59"/>
      <c r="GXF184" s="59"/>
      <c r="GXG184" s="59"/>
      <c r="GXH184" s="59"/>
      <c r="GXI184" s="59"/>
      <c r="GXJ184" s="59"/>
      <c r="GXK184" s="59"/>
      <c r="GXL184" s="59"/>
      <c r="GXM184" s="59"/>
      <c r="GXN184" s="59"/>
      <c r="GXO184" s="59"/>
      <c r="GXP184" s="59"/>
      <c r="GXQ184" s="59"/>
      <c r="GXR184" s="59"/>
      <c r="GXS184" s="59"/>
      <c r="GXT184" s="59"/>
      <c r="GXU184" s="59"/>
      <c r="GXV184" s="59"/>
      <c r="GXW184" s="59"/>
      <c r="GXX184" s="59"/>
      <c r="GXY184" s="59"/>
      <c r="GXZ184" s="59"/>
      <c r="GYA184" s="59"/>
      <c r="GYB184" s="59"/>
      <c r="GYC184" s="59"/>
      <c r="GYD184" s="59"/>
      <c r="GYE184" s="59"/>
      <c r="GYF184" s="59"/>
      <c r="GYG184" s="59"/>
      <c r="GYH184" s="59"/>
      <c r="GYI184" s="59"/>
      <c r="GYJ184" s="59"/>
      <c r="GYK184" s="59"/>
      <c r="GYL184" s="59"/>
      <c r="GYM184" s="59"/>
      <c r="GYN184" s="59"/>
      <c r="GYO184" s="59"/>
      <c r="GYP184" s="59"/>
      <c r="GYQ184" s="59"/>
      <c r="GYR184" s="59"/>
      <c r="GYS184" s="59"/>
      <c r="GYT184" s="59"/>
      <c r="GYU184" s="59"/>
      <c r="GYV184" s="59"/>
      <c r="GYW184" s="59"/>
      <c r="GYX184" s="59"/>
      <c r="GYY184" s="59"/>
      <c r="GYZ184" s="59"/>
      <c r="GZA184" s="59"/>
      <c r="GZB184" s="59"/>
      <c r="GZC184" s="59"/>
      <c r="GZD184" s="59"/>
      <c r="GZE184" s="59"/>
      <c r="GZF184" s="59"/>
      <c r="GZG184" s="59"/>
      <c r="GZH184" s="59"/>
      <c r="GZI184" s="59"/>
      <c r="GZJ184" s="59"/>
      <c r="GZK184" s="59"/>
      <c r="GZL184" s="59"/>
      <c r="GZM184" s="59"/>
      <c r="GZN184" s="59"/>
      <c r="GZO184" s="59"/>
      <c r="GZP184" s="59"/>
      <c r="GZQ184" s="59"/>
      <c r="GZR184" s="59"/>
      <c r="GZS184" s="59"/>
      <c r="GZT184" s="59"/>
      <c r="GZU184" s="59"/>
      <c r="GZV184" s="59"/>
      <c r="GZW184" s="59"/>
      <c r="GZX184" s="59"/>
      <c r="GZY184" s="59"/>
      <c r="GZZ184" s="59"/>
      <c r="HAA184" s="59"/>
      <c r="HAB184" s="59"/>
      <c r="HAC184" s="59"/>
      <c r="HAD184" s="59"/>
      <c r="HAE184" s="59"/>
      <c r="HAF184" s="59"/>
      <c r="HAG184" s="59"/>
      <c r="HAH184" s="59"/>
      <c r="HAI184" s="59"/>
      <c r="HAJ184" s="59"/>
      <c r="HAK184" s="59"/>
      <c r="HAL184" s="59"/>
      <c r="HAM184" s="59"/>
      <c r="HAN184" s="59"/>
      <c r="HAO184" s="59"/>
      <c r="HAP184" s="59"/>
      <c r="HAQ184" s="59"/>
      <c r="HAR184" s="59"/>
      <c r="HAS184" s="59"/>
      <c r="HAT184" s="59"/>
      <c r="HAU184" s="59"/>
      <c r="HAV184" s="59"/>
      <c r="HAW184" s="59"/>
      <c r="HAX184" s="59"/>
      <c r="HAY184" s="59"/>
      <c r="HAZ184" s="59"/>
      <c r="HBA184" s="59"/>
      <c r="HBB184" s="59"/>
      <c r="HBC184" s="59"/>
      <c r="HBD184" s="59"/>
      <c r="HBE184" s="59"/>
      <c r="HBF184" s="59"/>
      <c r="HBG184" s="59"/>
      <c r="HBH184" s="59"/>
      <c r="HBI184" s="59"/>
      <c r="HBJ184" s="59"/>
      <c r="HBK184" s="59"/>
      <c r="HBL184" s="59"/>
      <c r="HBM184" s="59"/>
      <c r="HBN184" s="59"/>
      <c r="HBO184" s="59"/>
      <c r="HBP184" s="59"/>
      <c r="HBQ184" s="59"/>
      <c r="HBR184" s="59"/>
      <c r="HBS184" s="59"/>
      <c r="HBT184" s="59"/>
      <c r="HBU184" s="59"/>
      <c r="HBV184" s="59"/>
      <c r="HBW184" s="59"/>
      <c r="HBX184" s="59"/>
      <c r="HBY184" s="59"/>
      <c r="HBZ184" s="59"/>
      <c r="HCA184" s="59"/>
      <c r="HCB184" s="59"/>
      <c r="HCC184" s="59"/>
      <c r="HCD184" s="59"/>
      <c r="HCE184" s="59"/>
      <c r="HCF184" s="59"/>
      <c r="HCG184" s="59"/>
      <c r="HCH184" s="59"/>
      <c r="HCI184" s="59"/>
      <c r="HCJ184" s="59"/>
      <c r="HCK184" s="59"/>
      <c r="HCL184" s="59"/>
      <c r="HCM184" s="59"/>
      <c r="HCN184" s="59"/>
      <c r="HCO184" s="59"/>
      <c r="HCP184" s="59"/>
      <c r="HCQ184" s="59"/>
      <c r="HCR184" s="59"/>
      <c r="HCS184" s="59"/>
      <c r="HCT184" s="59"/>
      <c r="HCU184" s="59"/>
      <c r="HCV184" s="59"/>
      <c r="HCW184" s="59"/>
      <c r="HCX184" s="59"/>
      <c r="HCY184" s="59"/>
      <c r="HCZ184" s="59"/>
      <c r="HDA184" s="59"/>
      <c r="HDB184" s="59"/>
      <c r="HDC184" s="59"/>
      <c r="HDD184" s="59"/>
      <c r="HDE184" s="59"/>
      <c r="HDF184" s="59"/>
      <c r="HDG184" s="59"/>
      <c r="HDH184" s="59"/>
      <c r="HDI184" s="59"/>
      <c r="HDJ184" s="59"/>
      <c r="HDK184" s="59"/>
      <c r="HDL184" s="59"/>
      <c r="HDM184" s="59"/>
      <c r="HDN184" s="59"/>
      <c r="HDO184" s="59"/>
      <c r="HDP184" s="59"/>
      <c r="HDQ184" s="59"/>
      <c r="HDR184" s="59"/>
      <c r="HDS184" s="59"/>
      <c r="HDT184" s="59"/>
      <c r="HDU184" s="59"/>
      <c r="HDV184" s="59"/>
      <c r="HDW184" s="59"/>
      <c r="HDX184" s="59"/>
      <c r="HDY184" s="59"/>
      <c r="HDZ184" s="59"/>
      <c r="HEA184" s="59"/>
      <c r="HEB184" s="59"/>
      <c r="HEC184" s="59"/>
      <c r="HED184" s="59"/>
      <c r="HEE184" s="59"/>
      <c r="HEF184" s="59"/>
      <c r="HEG184" s="59"/>
      <c r="HEH184" s="59"/>
      <c r="HEI184" s="59"/>
      <c r="HEJ184" s="59"/>
      <c r="HEK184" s="59"/>
      <c r="HEL184" s="59"/>
      <c r="HEM184" s="59"/>
      <c r="HEN184" s="59"/>
      <c r="HEO184" s="59"/>
      <c r="HEP184" s="59"/>
      <c r="HEQ184" s="59"/>
      <c r="HER184" s="59"/>
      <c r="HES184" s="59"/>
      <c r="HET184" s="59"/>
      <c r="HEU184" s="59"/>
      <c r="HEV184" s="59"/>
      <c r="HEW184" s="59"/>
      <c r="HEX184" s="59"/>
      <c r="HEY184" s="59"/>
      <c r="HEZ184" s="59"/>
      <c r="HFA184" s="59"/>
      <c r="HFB184" s="59"/>
      <c r="HFC184" s="59"/>
      <c r="HFD184" s="59"/>
      <c r="HFE184" s="59"/>
      <c r="HFF184" s="59"/>
      <c r="HFG184" s="59"/>
      <c r="HFH184" s="59"/>
      <c r="HFI184" s="59"/>
      <c r="HFJ184" s="59"/>
      <c r="HFK184" s="59"/>
      <c r="HFL184" s="59"/>
      <c r="HFM184" s="59"/>
      <c r="HFN184" s="59"/>
      <c r="HFO184" s="59"/>
      <c r="HFP184" s="59"/>
      <c r="HFQ184" s="59"/>
      <c r="HFR184" s="59"/>
      <c r="HFS184" s="59"/>
      <c r="HFT184" s="59"/>
      <c r="HFU184" s="59"/>
      <c r="HFV184" s="59"/>
      <c r="HFW184" s="59"/>
      <c r="HFX184" s="59"/>
      <c r="HFY184" s="59"/>
      <c r="HFZ184" s="59"/>
      <c r="HGA184" s="59"/>
      <c r="HGB184" s="59"/>
      <c r="HGC184" s="59"/>
      <c r="HGD184" s="59"/>
      <c r="HGE184" s="59"/>
      <c r="HGF184" s="59"/>
      <c r="HGG184" s="59"/>
      <c r="HGH184" s="59"/>
      <c r="HGI184" s="59"/>
      <c r="HGJ184" s="59"/>
      <c r="HGK184" s="59"/>
      <c r="HGL184" s="59"/>
      <c r="HGM184" s="59"/>
      <c r="HGN184" s="59"/>
      <c r="HGO184" s="59"/>
      <c r="HGP184" s="59"/>
      <c r="HGQ184" s="59"/>
      <c r="HGR184" s="59"/>
      <c r="HGS184" s="59"/>
      <c r="HGT184" s="59"/>
      <c r="HGU184" s="59"/>
      <c r="HGV184" s="59"/>
      <c r="HGW184" s="59"/>
      <c r="HGX184" s="59"/>
      <c r="HGY184" s="59"/>
      <c r="HGZ184" s="59"/>
      <c r="HHA184" s="59"/>
      <c r="HHB184" s="59"/>
      <c r="HHC184" s="59"/>
      <c r="HHD184" s="59"/>
      <c r="HHE184" s="59"/>
      <c r="HHF184" s="59"/>
      <c r="HHG184" s="59"/>
      <c r="HHH184" s="59"/>
      <c r="HHI184" s="59"/>
      <c r="HHJ184" s="59"/>
      <c r="HHK184" s="59"/>
      <c r="HHL184" s="59"/>
      <c r="HHM184" s="59"/>
      <c r="HHN184" s="59"/>
      <c r="HHO184" s="59"/>
      <c r="HHP184" s="59"/>
      <c r="HHQ184" s="59"/>
      <c r="HHR184" s="59"/>
      <c r="HHS184" s="59"/>
      <c r="HHT184" s="59"/>
      <c r="HHU184" s="59"/>
      <c r="HHV184" s="59"/>
      <c r="HHW184" s="59"/>
      <c r="HHX184" s="59"/>
      <c r="HHY184" s="59"/>
      <c r="HHZ184" s="59"/>
      <c r="HIA184" s="59"/>
      <c r="HIB184" s="59"/>
      <c r="HIC184" s="59"/>
      <c r="HID184" s="59"/>
      <c r="HIE184" s="59"/>
      <c r="HIF184" s="59"/>
      <c r="HIG184" s="59"/>
      <c r="HIH184" s="59"/>
      <c r="HII184" s="59"/>
      <c r="HIJ184" s="59"/>
      <c r="HIK184" s="59"/>
      <c r="HIL184" s="59"/>
      <c r="HIM184" s="59"/>
      <c r="HIN184" s="59"/>
      <c r="HIO184" s="59"/>
      <c r="HIP184" s="59"/>
      <c r="HIQ184" s="59"/>
      <c r="HIR184" s="59"/>
      <c r="HIS184" s="59"/>
      <c r="HIT184" s="59"/>
      <c r="HIU184" s="59"/>
      <c r="HIV184" s="59"/>
      <c r="HIW184" s="59"/>
      <c r="HIX184" s="59"/>
      <c r="HIY184" s="59"/>
      <c r="HIZ184" s="59"/>
      <c r="HJA184" s="59"/>
      <c r="HJB184" s="59"/>
      <c r="HJC184" s="59"/>
      <c r="HJD184" s="59"/>
      <c r="HJE184" s="59"/>
      <c r="HJF184" s="59"/>
      <c r="HJG184" s="59"/>
      <c r="HJH184" s="59"/>
      <c r="HJI184" s="59"/>
      <c r="HJJ184" s="59"/>
      <c r="HJK184" s="59"/>
      <c r="HJL184" s="59"/>
      <c r="HJM184" s="59"/>
      <c r="HJN184" s="59"/>
      <c r="HJO184" s="59"/>
      <c r="HJP184" s="59"/>
      <c r="HJQ184" s="59"/>
      <c r="HJR184" s="59"/>
      <c r="HJS184" s="59"/>
      <c r="HJT184" s="59"/>
      <c r="HJU184" s="59"/>
      <c r="HJV184" s="59"/>
      <c r="HJW184" s="59"/>
      <c r="HJX184" s="59"/>
      <c r="HJY184" s="59"/>
      <c r="HJZ184" s="59"/>
      <c r="HKA184" s="59"/>
      <c r="HKB184" s="59"/>
      <c r="HKC184" s="59"/>
      <c r="HKD184" s="59"/>
      <c r="HKE184" s="59"/>
      <c r="HKF184" s="59"/>
      <c r="HKG184" s="59"/>
      <c r="HKH184" s="59"/>
      <c r="HKI184" s="59"/>
      <c r="HKJ184" s="59"/>
      <c r="HKK184" s="59"/>
      <c r="HKL184" s="59"/>
      <c r="HKM184" s="59"/>
      <c r="HKN184" s="59"/>
      <c r="HKO184" s="59"/>
      <c r="HKP184" s="59"/>
      <c r="HKQ184" s="59"/>
      <c r="HKR184" s="59"/>
      <c r="HKS184" s="59"/>
      <c r="HKT184" s="59"/>
      <c r="HKU184" s="59"/>
      <c r="HKV184" s="59"/>
      <c r="HKW184" s="59"/>
      <c r="HKX184" s="59"/>
      <c r="HKY184" s="59"/>
      <c r="HKZ184" s="59"/>
      <c r="HLA184" s="59"/>
      <c r="HLB184" s="59"/>
      <c r="HLC184" s="59"/>
      <c r="HLD184" s="59"/>
      <c r="HLE184" s="59"/>
      <c r="HLF184" s="59"/>
      <c r="HLG184" s="59"/>
      <c r="HLH184" s="59"/>
      <c r="HLI184" s="59"/>
      <c r="HLJ184" s="59"/>
      <c r="HLK184" s="59"/>
      <c r="HLL184" s="59"/>
      <c r="HLM184" s="59"/>
      <c r="HLN184" s="59"/>
      <c r="HLO184" s="59"/>
      <c r="HLP184" s="59"/>
      <c r="HLQ184" s="59"/>
      <c r="HLR184" s="59"/>
      <c r="HLS184" s="59"/>
      <c r="HLT184" s="59"/>
      <c r="HLU184" s="59"/>
      <c r="HLV184" s="59"/>
      <c r="HLW184" s="59"/>
      <c r="HLX184" s="59"/>
      <c r="HLY184" s="59"/>
      <c r="HLZ184" s="59"/>
      <c r="HMA184" s="59"/>
      <c r="HMB184" s="59"/>
      <c r="HMC184" s="59"/>
      <c r="HMD184" s="59"/>
      <c r="HME184" s="59"/>
      <c r="HMF184" s="59"/>
      <c r="HMG184" s="59"/>
      <c r="HMH184" s="59"/>
      <c r="HMI184" s="59"/>
      <c r="HMJ184" s="59"/>
      <c r="HMK184" s="59"/>
      <c r="HML184" s="59"/>
      <c r="HMM184" s="59"/>
      <c r="HMN184" s="59"/>
      <c r="HMO184" s="59"/>
      <c r="HMP184" s="59"/>
      <c r="HMQ184" s="59"/>
      <c r="HMR184" s="59"/>
      <c r="HMS184" s="59"/>
      <c r="HMT184" s="59"/>
      <c r="HMU184" s="59"/>
      <c r="HMV184" s="59"/>
      <c r="HMW184" s="59"/>
      <c r="HMX184" s="59"/>
      <c r="HMY184" s="59"/>
      <c r="HMZ184" s="59"/>
      <c r="HNA184" s="59"/>
      <c r="HNB184" s="59"/>
      <c r="HNC184" s="59"/>
      <c r="HND184" s="59"/>
      <c r="HNE184" s="59"/>
      <c r="HNF184" s="59"/>
      <c r="HNG184" s="59"/>
      <c r="HNH184" s="59"/>
      <c r="HNI184" s="59"/>
      <c r="HNJ184" s="59"/>
      <c r="HNK184" s="59"/>
      <c r="HNL184" s="59"/>
      <c r="HNM184" s="59"/>
      <c r="HNN184" s="59"/>
      <c r="HNO184" s="59"/>
      <c r="HNP184" s="59"/>
      <c r="HNQ184" s="59"/>
      <c r="HNR184" s="59"/>
      <c r="HNS184" s="59"/>
      <c r="HNT184" s="59"/>
      <c r="HNU184" s="59"/>
      <c r="HNV184" s="59"/>
      <c r="HNW184" s="59"/>
      <c r="HNX184" s="59"/>
      <c r="HNY184" s="59"/>
      <c r="HNZ184" s="59"/>
      <c r="HOA184" s="59"/>
      <c r="HOB184" s="59"/>
      <c r="HOC184" s="59"/>
      <c r="HOD184" s="59"/>
      <c r="HOE184" s="59"/>
      <c r="HOF184" s="59"/>
      <c r="HOG184" s="59"/>
      <c r="HOH184" s="59"/>
      <c r="HOI184" s="59"/>
      <c r="HOJ184" s="59"/>
      <c r="HOK184" s="59"/>
      <c r="HOL184" s="59"/>
      <c r="HOM184" s="59"/>
      <c r="HON184" s="59"/>
      <c r="HOO184" s="59"/>
      <c r="HOP184" s="59"/>
      <c r="HOQ184" s="59"/>
      <c r="HOR184" s="59"/>
      <c r="HOS184" s="59"/>
      <c r="HOT184" s="59"/>
      <c r="HOU184" s="59"/>
      <c r="HOV184" s="59"/>
      <c r="HOW184" s="59"/>
      <c r="HOX184" s="59"/>
      <c r="HOY184" s="59"/>
      <c r="HOZ184" s="59"/>
      <c r="HPA184" s="59"/>
      <c r="HPB184" s="59"/>
      <c r="HPC184" s="59"/>
      <c r="HPD184" s="59"/>
      <c r="HPE184" s="59"/>
      <c r="HPF184" s="59"/>
      <c r="HPG184" s="59"/>
      <c r="HPH184" s="59"/>
      <c r="HPI184" s="59"/>
      <c r="HPJ184" s="59"/>
      <c r="HPK184" s="59"/>
      <c r="HPL184" s="59"/>
      <c r="HPM184" s="59"/>
      <c r="HPN184" s="59"/>
      <c r="HPO184" s="59"/>
      <c r="HPP184" s="59"/>
      <c r="HPQ184" s="59"/>
      <c r="HPR184" s="59"/>
      <c r="HPS184" s="59"/>
      <c r="HPT184" s="59"/>
      <c r="HPU184" s="59"/>
      <c r="HPV184" s="59"/>
      <c r="HPW184" s="59"/>
      <c r="HPX184" s="59"/>
      <c r="HPY184" s="59"/>
      <c r="HPZ184" s="59"/>
      <c r="HQA184" s="59"/>
      <c r="HQB184" s="59"/>
      <c r="HQC184" s="59"/>
      <c r="HQD184" s="59"/>
      <c r="HQE184" s="59"/>
      <c r="HQF184" s="59"/>
      <c r="HQG184" s="59"/>
      <c r="HQH184" s="59"/>
      <c r="HQI184" s="59"/>
      <c r="HQJ184" s="59"/>
      <c r="HQK184" s="59"/>
      <c r="HQL184" s="59"/>
      <c r="HQM184" s="59"/>
      <c r="HQN184" s="59"/>
      <c r="HQO184" s="59"/>
      <c r="HQP184" s="59"/>
      <c r="HQQ184" s="59"/>
      <c r="HQR184" s="59"/>
      <c r="HQS184" s="59"/>
      <c r="HQT184" s="59"/>
      <c r="HQU184" s="59"/>
      <c r="HQV184" s="59"/>
      <c r="HQW184" s="59"/>
      <c r="HQX184" s="59"/>
      <c r="HQY184" s="59"/>
      <c r="HQZ184" s="59"/>
      <c r="HRA184" s="59"/>
      <c r="HRB184" s="59"/>
      <c r="HRC184" s="59"/>
      <c r="HRD184" s="59"/>
      <c r="HRE184" s="59"/>
      <c r="HRF184" s="59"/>
      <c r="HRG184" s="59"/>
      <c r="HRH184" s="59"/>
      <c r="HRI184" s="59"/>
      <c r="HRJ184" s="59"/>
      <c r="HRK184" s="59"/>
      <c r="HRL184" s="59"/>
      <c r="HRM184" s="59"/>
      <c r="HRN184" s="59"/>
      <c r="HRO184" s="59"/>
      <c r="HRP184" s="59"/>
      <c r="HRQ184" s="59"/>
      <c r="HRR184" s="59"/>
      <c r="HRS184" s="59"/>
      <c r="HRT184" s="59"/>
      <c r="HRU184" s="59"/>
      <c r="HRV184" s="59"/>
      <c r="HRW184" s="59"/>
      <c r="HRX184" s="59"/>
      <c r="HRY184" s="59"/>
      <c r="HRZ184" s="59"/>
      <c r="HSA184" s="59"/>
      <c r="HSB184" s="59"/>
      <c r="HSC184" s="59"/>
      <c r="HSD184" s="59"/>
      <c r="HSE184" s="59"/>
      <c r="HSF184" s="59"/>
      <c r="HSG184" s="59"/>
      <c r="HSH184" s="59"/>
      <c r="HSI184" s="59"/>
      <c r="HSJ184" s="59"/>
      <c r="HSK184" s="59"/>
      <c r="HSL184" s="59"/>
      <c r="HSM184" s="59"/>
      <c r="HSN184" s="59"/>
      <c r="HSO184" s="59"/>
      <c r="HSP184" s="59"/>
      <c r="HSQ184" s="59"/>
      <c r="HSR184" s="59"/>
      <c r="HSS184" s="59"/>
      <c r="HST184" s="59"/>
      <c r="HSU184" s="59"/>
      <c r="HSV184" s="59"/>
      <c r="HSW184" s="59"/>
      <c r="HSX184" s="59"/>
      <c r="HSY184" s="59"/>
      <c r="HSZ184" s="59"/>
      <c r="HTA184" s="59"/>
      <c r="HTB184" s="59"/>
      <c r="HTC184" s="59"/>
      <c r="HTD184" s="59"/>
      <c r="HTE184" s="59"/>
      <c r="HTF184" s="59"/>
      <c r="HTG184" s="59"/>
      <c r="HTH184" s="59"/>
      <c r="HTI184" s="59"/>
      <c r="HTJ184" s="59"/>
      <c r="HTK184" s="59"/>
      <c r="HTL184" s="59"/>
      <c r="HTM184" s="59"/>
      <c r="HTN184" s="59"/>
      <c r="HTO184" s="59"/>
      <c r="HTP184" s="59"/>
      <c r="HTQ184" s="59"/>
      <c r="HTR184" s="59"/>
      <c r="HTS184" s="59"/>
      <c r="HTT184" s="59"/>
      <c r="HTU184" s="59"/>
      <c r="HTV184" s="59"/>
      <c r="HTW184" s="59"/>
      <c r="HTX184" s="59"/>
      <c r="HTY184" s="59"/>
      <c r="HTZ184" s="59"/>
      <c r="HUA184" s="59"/>
      <c r="HUB184" s="59"/>
      <c r="HUC184" s="59"/>
      <c r="HUD184" s="59"/>
      <c r="HUE184" s="59"/>
      <c r="HUF184" s="59"/>
      <c r="HUG184" s="59"/>
      <c r="HUH184" s="59"/>
      <c r="HUI184" s="59"/>
      <c r="HUJ184" s="59"/>
      <c r="HUK184" s="59"/>
      <c r="HUL184" s="59"/>
      <c r="HUM184" s="59"/>
      <c r="HUN184" s="59"/>
      <c r="HUO184" s="59"/>
      <c r="HUP184" s="59"/>
      <c r="HUQ184" s="59"/>
      <c r="HUR184" s="59"/>
      <c r="HUS184" s="59"/>
      <c r="HUT184" s="59"/>
      <c r="HUU184" s="59"/>
      <c r="HUV184" s="59"/>
      <c r="HUW184" s="59"/>
      <c r="HUX184" s="59"/>
      <c r="HUY184" s="59"/>
      <c r="HUZ184" s="59"/>
      <c r="HVA184" s="59"/>
      <c r="HVB184" s="59"/>
      <c r="HVC184" s="59"/>
      <c r="HVD184" s="59"/>
      <c r="HVE184" s="59"/>
      <c r="HVF184" s="59"/>
      <c r="HVG184" s="59"/>
      <c r="HVH184" s="59"/>
      <c r="HVI184" s="59"/>
      <c r="HVJ184" s="59"/>
      <c r="HVK184" s="59"/>
      <c r="HVL184" s="59"/>
      <c r="HVM184" s="59"/>
      <c r="HVN184" s="59"/>
      <c r="HVO184" s="59"/>
      <c r="HVP184" s="59"/>
      <c r="HVQ184" s="59"/>
      <c r="HVR184" s="59"/>
      <c r="HVS184" s="59"/>
      <c r="HVT184" s="59"/>
      <c r="HVU184" s="59"/>
      <c r="HVV184" s="59"/>
      <c r="HVW184" s="59"/>
      <c r="HVX184" s="59"/>
      <c r="HVY184" s="59"/>
      <c r="HVZ184" s="59"/>
      <c r="HWA184" s="59"/>
      <c r="HWB184" s="59"/>
      <c r="HWC184" s="59"/>
      <c r="HWD184" s="59"/>
      <c r="HWE184" s="59"/>
      <c r="HWF184" s="59"/>
      <c r="HWG184" s="59"/>
      <c r="HWH184" s="59"/>
      <c r="HWI184" s="59"/>
      <c r="HWJ184" s="59"/>
      <c r="HWK184" s="59"/>
      <c r="HWL184" s="59"/>
      <c r="HWM184" s="59"/>
      <c r="HWN184" s="59"/>
      <c r="HWO184" s="59"/>
      <c r="HWP184" s="59"/>
      <c r="HWQ184" s="59"/>
      <c r="HWR184" s="59"/>
      <c r="HWS184" s="59"/>
      <c r="HWT184" s="59"/>
      <c r="HWU184" s="59"/>
      <c r="HWV184" s="59"/>
      <c r="HWW184" s="59"/>
      <c r="HWX184" s="59"/>
      <c r="HWY184" s="59"/>
      <c r="HWZ184" s="59"/>
      <c r="HXA184" s="59"/>
      <c r="HXB184" s="59"/>
      <c r="HXC184" s="59"/>
      <c r="HXD184" s="59"/>
      <c r="HXE184" s="59"/>
      <c r="HXF184" s="59"/>
      <c r="HXG184" s="59"/>
      <c r="HXH184" s="59"/>
      <c r="HXI184" s="59"/>
      <c r="HXJ184" s="59"/>
      <c r="HXK184" s="59"/>
      <c r="HXL184" s="59"/>
      <c r="HXM184" s="59"/>
      <c r="HXN184" s="59"/>
      <c r="HXO184" s="59"/>
      <c r="HXP184" s="59"/>
      <c r="HXQ184" s="59"/>
      <c r="HXR184" s="59"/>
      <c r="HXS184" s="59"/>
      <c r="HXT184" s="59"/>
      <c r="HXU184" s="59"/>
      <c r="HXV184" s="59"/>
      <c r="HXW184" s="59"/>
      <c r="HXX184" s="59"/>
      <c r="HXY184" s="59"/>
      <c r="HXZ184" s="59"/>
      <c r="HYA184" s="59"/>
      <c r="HYB184" s="59"/>
      <c r="HYC184" s="59"/>
      <c r="HYD184" s="59"/>
      <c r="HYE184" s="59"/>
      <c r="HYF184" s="59"/>
      <c r="HYG184" s="59"/>
      <c r="HYH184" s="59"/>
      <c r="HYI184" s="59"/>
      <c r="HYJ184" s="59"/>
      <c r="HYK184" s="59"/>
      <c r="HYL184" s="59"/>
      <c r="HYM184" s="59"/>
      <c r="HYN184" s="59"/>
      <c r="HYO184" s="59"/>
      <c r="HYP184" s="59"/>
      <c r="HYQ184" s="59"/>
      <c r="HYR184" s="59"/>
      <c r="HYS184" s="59"/>
      <c r="HYT184" s="59"/>
      <c r="HYU184" s="59"/>
      <c r="HYV184" s="59"/>
      <c r="HYW184" s="59"/>
      <c r="HYX184" s="59"/>
      <c r="HYY184" s="59"/>
      <c r="HYZ184" s="59"/>
      <c r="HZA184" s="59"/>
      <c r="HZB184" s="59"/>
      <c r="HZC184" s="59"/>
      <c r="HZD184" s="59"/>
      <c r="HZE184" s="59"/>
      <c r="HZF184" s="59"/>
      <c r="HZG184" s="59"/>
      <c r="HZH184" s="59"/>
      <c r="HZI184" s="59"/>
      <c r="HZJ184" s="59"/>
      <c r="HZK184" s="59"/>
      <c r="HZL184" s="59"/>
      <c r="HZM184" s="59"/>
      <c r="HZN184" s="59"/>
      <c r="HZO184" s="59"/>
      <c r="HZP184" s="59"/>
      <c r="HZQ184" s="59"/>
      <c r="HZR184" s="59"/>
      <c r="HZS184" s="59"/>
      <c r="HZT184" s="59"/>
      <c r="HZU184" s="59"/>
      <c r="HZV184" s="59"/>
      <c r="HZW184" s="59"/>
      <c r="HZX184" s="59"/>
      <c r="HZY184" s="59"/>
      <c r="HZZ184" s="59"/>
      <c r="IAA184" s="59"/>
      <c r="IAB184" s="59"/>
      <c r="IAC184" s="59"/>
      <c r="IAD184" s="59"/>
      <c r="IAE184" s="59"/>
      <c r="IAF184" s="59"/>
      <c r="IAG184" s="59"/>
      <c r="IAH184" s="59"/>
      <c r="IAI184" s="59"/>
      <c r="IAJ184" s="59"/>
      <c r="IAK184" s="59"/>
      <c r="IAL184" s="59"/>
      <c r="IAM184" s="59"/>
      <c r="IAN184" s="59"/>
      <c r="IAO184" s="59"/>
      <c r="IAP184" s="59"/>
      <c r="IAQ184" s="59"/>
      <c r="IAR184" s="59"/>
      <c r="IAS184" s="59"/>
      <c r="IAT184" s="59"/>
      <c r="IAU184" s="59"/>
      <c r="IAV184" s="59"/>
      <c r="IAW184" s="59"/>
      <c r="IAX184" s="59"/>
      <c r="IAY184" s="59"/>
      <c r="IAZ184" s="59"/>
      <c r="IBA184" s="59"/>
      <c r="IBB184" s="59"/>
      <c r="IBC184" s="59"/>
      <c r="IBD184" s="59"/>
      <c r="IBE184" s="59"/>
      <c r="IBF184" s="59"/>
      <c r="IBG184" s="59"/>
      <c r="IBH184" s="59"/>
      <c r="IBI184" s="59"/>
      <c r="IBJ184" s="59"/>
      <c r="IBK184" s="59"/>
      <c r="IBL184" s="59"/>
      <c r="IBM184" s="59"/>
      <c r="IBN184" s="59"/>
      <c r="IBO184" s="59"/>
      <c r="IBP184" s="59"/>
      <c r="IBQ184" s="59"/>
      <c r="IBR184" s="59"/>
      <c r="IBS184" s="59"/>
      <c r="IBT184" s="59"/>
      <c r="IBU184" s="59"/>
      <c r="IBV184" s="59"/>
      <c r="IBW184" s="59"/>
      <c r="IBX184" s="59"/>
      <c r="IBY184" s="59"/>
      <c r="IBZ184" s="59"/>
      <c r="ICA184" s="59"/>
      <c r="ICB184" s="59"/>
      <c r="ICC184" s="59"/>
      <c r="ICD184" s="59"/>
      <c r="ICE184" s="59"/>
      <c r="ICF184" s="59"/>
      <c r="ICG184" s="59"/>
      <c r="ICH184" s="59"/>
      <c r="ICI184" s="59"/>
      <c r="ICJ184" s="59"/>
      <c r="ICK184" s="59"/>
      <c r="ICL184" s="59"/>
      <c r="ICM184" s="59"/>
      <c r="ICN184" s="59"/>
      <c r="ICO184" s="59"/>
      <c r="ICP184" s="59"/>
      <c r="ICQ184" s="59"/>
      <c r="ICR184" s="59"/>
      <c r="ICS184" s="59"/>
      <c r="ICT184" s="59"/>
      <c r="ICU184" s="59"/>
      <c r="ICV184" s="59"/>
      <c r="ICW184" s="59"/>
      <c r="ICX184" s="59"/>
      <c r="ICY184" s="59"/>
      <c r="ICZ184" s="59"/>
      <c r="IDA184" s="59"/>
      <c r="IDB184" s="59"/>
      <c r="IDC184" s="59"/>
      <c r="IDD184" s="59"/>
      <c r="IDE184" s="59"/>
      <c r="IDF184" s="59"/>
      <c r="IDG184" s="59"/>
      <c r="IDH184" s="59"/>
      <c r="IDI184" s="59"/>
      <c r="IDJ184" s="59"/>
      <c r="IDK184" s="59"/>
      <c r="IDL184" s="59"/>
      <c r="IDM184" s="59"/>
      <c r="IDN184" s="59"/>
      <c r="IDO184" s="59"/>
      <c r="IDP184" s="59"/>
      <c r="IDQ184" s="59"/>
      <c r="IDR184" s="59"/>
      <c r="IDS184" s="59"/>
      <c r="IDT184" s="59"/>
      <c r="IDU184" s="59"/>
      <c r="IDV184" s="59"/>
      <c r="IDW184" s="59"/>
      <c r="IDX184" s="59"/>
      <c r="IDY184" s="59"/>
      <c r="IDZ184" s="59"/>
      <c r="IEA184" s="59"/>
      <c r="IEB184" s="59"/>
      <c r="IEC184" s="59"/>
      <c r="IED184" s="59"/>
      <c r="IEE184" s="59"/>
      <c r="IEF184" s="59"/>
      <c r="IEG184" s="59"/>
      <c r="IEH184" s="59"/>
      <c r="IEI184" s="59"/>
      <c r="IEJ184" s="59"/>
      <c r="IEK184" s="59"/>
      <c r="IEL184" s="59"/>
      <c r="IEM184" s="59"/>
      <c r="IEN184" s="59"/>
      <c r="IEO184" s="59"/>
      <c r="IEP184" s="59"/>
      <c r="IEQ184" s="59"/>
      <c r="IER184" s="59"/>
      <c r="IES184" s="59"/>
      <c r="IET184" s="59"/>
      <c r="IEU184" s="59"/>
      <c r="IEV184" s="59"/>
      <c r="IEW184" s="59"/>
      <c r="IEX184" s="59"/>
      <c r="IEY184" s="59"/>
      <c r="IEZ184" s="59"/>
      <c r="IFA184" s="59"/>
      <c r="IFB184" s="59"/>
      <c r="IFC184" s="59"/>
      <c r="IFD184" s="59"/>
      <c r="IFE184" s="59"/>
      <c r="IFF184" s="59"/>
      <c r="IFG184" s="59"/>
      <c r="IFH184" s="59"/>
      <c r="IFI184" s="59"/>
      <c r="IFJ184" s="59"/>
      <c r="IFK184" s="59"/>
      <c r="IFL184" s="59"/>
      <c r="IFM184" s="59"/>
      <c r="IFN184" s="59"/>
      <c r="IFO184" s="59"/>
      <c r="IFP184" s="59"/>
      <c r="IFQ184" s="59"/>
      <c r="IFR184" s="59"/>
      <c r="IFS184" s="59"/>
      <c r="IFT184" s="59"/>
      <c r="IFU184" s="59"/>
      <c r="IFV184" s="59"/>
      <c r="IFW184" s="59"/>
      <c r="IFX184" s="59"/>
      <c r="IFY184" s="59"/>
      <c r="IFZ184" s="59"/>
      <c r="IGA184" s="59"/>
      <c r="IGB184" s="59"/>
      <c r="IGC184" s="59"/>
      <c r="IGD184" s="59"/>
      <c r="IGE184" s="59"/>
      <c r="IGF184" s="59"/>
      <c r="IGG184" s="59"/>
      <c r="IGH184" s="59"/>
      <c r="IGI184" s="59"/>
      <c r="IGJ184" s="59"/>
      <c r="IGK184" s="59"/>
      <c r="IGL184" s="59"/>
      <c r="IGM184" s="59"/>
      <c r="IGN184" s="59"/>
      <c r="IGO184" s="59"/>
      <c r="IGP184" s="59"/>
      <c r="IGQ184" s="59"/>
      <c r="IGR184" s="59"/>
      <c r="IGS184" s="59"/>
      <c r="IGT184" s="59"/>
      <c r="IGU184" s="59"/>
      <c r="IGV184" s="59"/>
      <c r="IGW184" s="59"/>
      <c r="IGX184" s="59"/>
      <c r="IGY184" s="59"/>
      <c r="IGZ184" s="59"/>
      <c r="IHA184" s="59"/>
      <c r="IHB184" s="59"/>
      <c r="IHC184" s="59"/>
      <c r="IHD184" s="59"/>
      <c r="IHE184" s="59"/>
      <c r="IHF184" s="59"/>
      <c r="IHG184" s="59"/>
      <c r="IHH184" s="59"/>
      <c r="IHI184" s="59"/>
      <c r="IHJ184" s="59"/>
      <c r="IHK184" s="59"/>
      <c r="IHL184" s="59"/>
      <c r="IHM184" s="59"/>
      <c r="IHN184" s="59"/>
      <c r="IHO184" s="59"/>
      <c r="IHP184" s="59"/>
      <c r="IHQ184" s="59"/>
      <c r="IHR184" s="59"/>
      <c r="IHS184" s="59"/>
      <c r="IHT184" s="59"/>
      <c r="IHU184" s="59"/>
      <c r="IHV184" s="59"/>
      <c r="IHW184" s="59"/>
      <c r="IHX184" s="59"/>
      <c r="IHY184" s="59"/>
      <c r="IHZ184" s="59"/>
      <c r="IIA184" s="59"/>
      <c r="IIB184" s="59"/>
      <c r="IIC184" s="59"/>
      <c r="IID184" s="59"/>
      <c r="IIE184" s="59"/>
      <c r="IIF184" s="59"/>
      <c r="IIG184" s="59"/>
      <c r="IIH184" s="59"/>
      <c r="III184" s="59"/>
      <c r="IIJ184" s="59"/>
      <c r="IIK184" s="59"/>
      <c r="IIL184" s="59"/>
      <c r="IIM184" s="59"/>
      <c r="IIN184" s="59"/>
      <c r="IIO184" s="59"/>
      <c r="IIP184" s="59"/>
      <c r="IIQ184" s="59"/>
      <c r="IIR184" s="59"/>
      <c r="IIS184" s="59"/>
      <c r="IIT184" s="59"/>
      <c r="IIU184" s="59"/>
      <c r="IIV184" s="59"/>
      <c r="IIW184" s="59"/>
      <c r="IIX184" s="59"/>
      <c r="IIY184" s="59"/>
      <c r="IIZ184" s="59"/>
      <c r="IJA184" s="59"/>
      <c r="IJB184" s="59"/>
      <c r="IJC184" s="59"/>
      <c r="IJD184" s="59"/>
      <c r="IJE184" s="59"/>
      <c r="IJF184" s="59"/>
      <c r="IJG184" s="59"/>
      <c r="IJH184" s="59"/>
      <c r="IJI184" s="59"/>
      <c r="IJJ184" s="59"/>
      <c r="IJK184" s="59"/>
      <c r="IJL184" s="59"/>
      <c r="IJM184" s="59"/>
      <c r="IJN184" s="59"/>
      <c r="IJO184" s="59"/>
      <c r="IJP184" s="59"/>
      <c r="IJQ184" s="59"/>
      <c r="IJR184" s="59"/>
      <c r="IJS184" s="59"/>
      <c r="IJT184" s="59"/>
      <c r="IJU184" s="59"/>
      <c r="IJV184" s="59"/>
      <c r="IJW184" s="59"/>
      <c r="IJX184" s="59"/>
      <c r="IJY184" s="59"/>
      <c r="IJZ184" s="59"/>
      <c r="IKA184" s="59"/>
      <c r="IKB184" s="59"/>
      <c r="IKC184" s="59"/>
      <c r="IKD184" s="59"/>
      <c r="IKE184" s="59"/>
      <c r="IKF184" s="59"/>
      <c r="IKG184" s="59"/>
      <c r="IKH184" s="59"/>
      <c r="IKI184" s="59"/>
      <c r="IKJ184" s="59"/>
      <c r="IKK184" s="59"/>
      <c r="IKL184" s="59"/>
      <c r="IKM184" s="59"/>
      <c r="IKN184" s="59"/>
      <c r="IKO184" s="59"/>
      <c r="IKP184" s="59"/>
      <c r="IKQ184" s="59"/>
      <c r="IKR184" s="59"/>
      <c r="IKS184" s="59"/>
      <c r="IKT184" s="59"/>
      <c r="IKU184" s="59"/>
      <c r="IKV184" s="59"/>
      <c r="IKW184" s="59"/>
      <c r="IKX184" s="59"/>
      <c r="IKY184" s="59"/>
      <c r="IKZ184" s="59"/>
      <c r="ILA184" s="59"/>
      <c r="ILB184" s="59"/>
      <c r="ILC184" s="59"/>
      <c r="ILD184" s="59"/>
      <c r="ILE184" s="59"/>
      <c r="ILF184" s="59"/>
      <c r="ILG184" s="59"/>
      <c r="ILH184" s="59"/>
      <c r="ILI184" s="59"/>
      <c r="ILJ184" s="59"/>
      <c r="ILK184" s="59"/>
      <c r="ILL184" s="59"/>
      <c r="ILM184" s="59"/>
      <c r="ILN184" s="59"/>
      <c r="ILO184" s="59"/>
      <c r="ILP184" s="59"/>
      <c r="ILQ184" s="59"/>
      <c r="ILR184" s="59"/>
      <c r="ILS184" s="59"/>
      <c r="ILT184" s="59"/>
      <c r="ILU184" s="59"/>
      <c r="ILV184" s="59"/>
      <c r="ILW184" s="59"/>
      <c r="ILX184" s="59"/>
      <c r="ILY184" s="59"/>
      <c r="ILZ184" s="59"/>
      <c r="IMA184" s="59"/>
      <c r="IMB184" s="59"/>
      <c r="IMC184" s="59"/>
      <c r="IMD184" s="59"/>
      <c r="IME184" s="59"/>
      <c r="IMF184" s="59"/>
      <c r="IMG184" s="59"/>
      <c r="IMH184" s="59"/>
      <c r="IMI184" s="59"/>
      <c r="IMJ184" s="59"/>
      <c r="IMK184" s="59"/>
      <c r="IML184" s="59"/>
      <c r="IMM184" s="59"/>
      <c r="IMN184" s="59"/>
      <c r="IMO184" s="59"/>
      <c r="IMP184" s="59"/>
      <c r="IMQ184" s="59"/>
      <c r="IMR184" s="59"/>
      <c r="IMS184" s="59"/>
      <c r="IMT184" s="59"/>
      <c r="IMU184" s="59"/>
      <c r="IMV184" s="59"/>
      <c r="IMW184" s="59"/>
      <c r="IMX184" s="59"/>
      <c r="IMY184" s="59"/>
      <c r="IMZ184" s="59"/>
      <c r="INA184" s="59"/>
      <c r="INB184" s="59"/>
      <c r="INC184" s="59"/>
      <c r="IND184" s="59"/>
      <c r="INE184" s="59"/>
      <c r="INF184" s="59"/>
      <c r="ING184" s="59"/>
      <c r="INH184" s="59"/>
      <c r="INI184" s="59"/>
      <c r="INJ184" s="59"/>
      <c r="INK184" s="59"/>
      <c r="INL184" s="59"/>
      <c r="INM184" s="59"/>
      <c r="INN184" s="59"/>
      <c r="INO184" s="59"/>
      <c r="INP184" s="59"/>
      <c r="INQ184" s="59"/>
      <c r="INR184" s="59"/>
      <c r="INS184" s="59"/>
      <c r="INT184" s="59"/>
      <c r="INU184" s="59"/>
      <c r="INV184" s="59"/>
      <c r="INW184" s="59"/>
      <c r="INX184" s="59"/>
      <c r="INY184" s="59"/>
      <c r="INZ184" s="59"/>
      <c r="IOA184" s="59"/>
      <c r="IOB184" s="59"/>
      <c r="IOC184" s="59"/>
      <c r="IOD184" s="59"/>
      <c r="IOE184" s="59"/>
      <c r="IOF184" s="59"/>
      <c r="IOG184" s="59"/>
      <c r="IOH184" s="59"/>
      <c r="IOI184" s="59"/>
      <c r="IOJ184" s="59"/>
      <c r="IOK184" s="59"/>
      <c r="IOL184" s="59"/>
      <c r="IOM184" s="59"/>
      <c r="ION184" s="59"/>
      <c r="IOO184" s="59"/>
      <c r="IOP184" s="59"/>
      <c r="IOQ184" s="59"/>
      <c r="IOR184" s="59"/>
      <c r="IOS184" s="59"/>
      <c r="IOT184" s="59"/>
      <c r="IOU184" s="59"/>
      <c r="IOV184" s="59"/>
      <c r="IOW184" s="59"/>
      <c r="IOX184" s="59"/>
      <c r="IOY184" s="59"/>
      <c r="IOZ184" s="59"/>
      <c r="IPA184" s="59"/>
      <c r="IPB184" s="59"/>
      <c r="IPC184" s="59"/>
      <c r="IPD184" s="59"/>
      <c r="IPE184" s="59"/>
      <c r="IPF184" s="59"/>
      <c r="IPG184" s="59"/>
      <c r="IPH184" s="59"/>
      <c r="IPI184" s="59"/>
      <c r="IPJ184" s="59"/>
      <c r="IPK184" s="59"/>
      <c r="IPL184" s="59"/>
      <c r="IPM184" s="59"/>
      <c r="IPN184" s="59"/>
      <c r="IPO184" s="59"/>
      <c r="IPP184" s="59"/>
      <c r="IPQ184" s="59"/>
      <c r="IPR184" s="59"/>
      <c r="IPS184" s="59"/>
      <c r="IPT184" s="59"/>
      <c r="IPU184" s="59"/>
      <c r="IPV184" s="59"/>
      <c r="IPW184" s="59"/>
      <c r="IPX184" s="59"/>
      <c r="IPY184" s="59"/>
      <c r="IPZ184" s="59"/>
      <c r="IQA184" s="59"/>
      <c r="IQB184" s="59"/>
      <c r="IQC184" s="59"/>
      <c r="IQD184" s="59"/>
      <c r="IQE184" s="59"/>
      <c r="IQF184" s="59"/>
      <c r="IQG184" s="59"/>
      <c r="IQH184" s="59"/>
      <c r="IQI184" s="59"/>
      <c r="IQJ184" s="59"/>
      <c r="IQK184" s="59"/>
      <c r="IQL184" s="59"/>
      <c r="IQM184" s="59"/>
      <c r="IQN184" s="59"/>
      <c r="IQO184" s="59"/>
      <c r="IQP184" s="59"/>
      <c r="IQQ184" s="59"/>
      <c r="IQR184" s="59"/>
      <c r="IQS184" s="59"/>
      <c r="IQT184" s="59"/>
      <c r="IQU184" s="59"/>
      <c r="IQV184" s="59"/>
      <c r="IQW184" s="59"/>
      <c r="IQX184" s="59"/>
      <c r="IQY184" s="59"/>
      <c r="IQZ184" s="59"/>
      <c r="IRA184" s="59"/>
      <c r="IRB184" s="59"/>
      <c r="IRC184" s="59"/>
      <c r="IRD184" s="59"/>
      <c r="IRE184" s="59"/>
      <c r="IRF184" s="59"/>
      <c r="IRG184" s="59"/>
      <c r="IRH184" s="59"/>
      <c r="IRI184" s="59"/>
      <c r="IRJ184" s="59"/>
      <c r="IRK184" s="59"/>
      <c r="IRL184" s="59"/>
      <c r="IRM184" s="59"/>
      <c r="IRN184" s="59"/>
      <c r="IRO184" s="59"/>
      <c r="IRP184" s="59"/>
      <c r="IRQ184" s="59"/>
      <c r="IRR184" s="59"/>
      <c r="IRS184" s="59"/>
      <c r="IRT184" s="59"/>
      <c r="IRU184" s="59"/>
      <c r="IRV184" s="59"/>
      <c r="IRW184" s="59"/>
      <c r="IRX184" s="59"/>
      <c r="IRY184" s="59"/>
      <c r="IRZ184" s="59"/>
      <c r="ISA184" s="59"/>
      <c r="ISB184" s="59"/>
      <c r="ISC184" s="59"/>
      <c r="ISD184" s="59"/>
      <c r="ISE184" s="59"/>
      <c r="ISF184" s="59"/>
      <c r="ISG184" s="59"/>
      <c r="ISH184" s="59"/>
      <c r="ISI184" s="59"/>
      <c r="ISJ184" s="59"/>
      <c r="ISK184" s="59"/>
      <c r="ISL184" s="59"/>
      <c r="ISM184" s="59"/>
      <c r="ISN184" s="59"/>
      <c r="ISO184" s="59"/>
      <c r="ISP184" s="59"/>
      <c r="ISQ184" s="59"/>
      <c r="ISR184" s="59"/>
      <c r="ISS184" s="59"/>
      <c r="IST184" s="59"/>
      <c r="ISU184" s="59"/>
      <c r="ISV184" s="59"/>
      <c r="ISW184" s="59"/>
      <c r="ISX184" s="59"/>
      <c r="ISY184" s="59"/>
      <c r="ISZ184" s="59"/>
      <c r="ITA184" s="59"/>
      <c r="ITB184" s="59"/>
      <c r="ITC184" s="59"/>
      <c r="ITD184" s="59"/>
      <c r="ITE184" s="59"/>
      <c r="ITF184" s="59"/>
      <c r="ITG184" s="59"/>
      <c r="ITH184" s="59"/>
      <c r="ITI184" s="59"/>
      <c r="ITJ184" s="59"/>
      <c r="ITK184" s="59"/>
      <c r="ITL184" s="59"/>
      <c r="ITM184" s="59"/>
      <c r="ITN184" s="59"/>
      <c r="ITO184" s="59"/>
      <c r="ITP184" s="59"/>
      <c r="ITQ184" s="59"/>
      <c r="ITR184" s="59"/>
      <c r="ITS184" s="59"/>
      <c r="ITT184" s="59"/>
      <c r="ITU184" s="59"/>
      <c r="ITV184" s="59"/>
      <c r="ITW184" s="59"/>
      <c r="ITX184" s="59"/>
      <c r="ITY184" s="59"/>
      <c r="ITZ184" s="59"/>
      <c r="IUA184" s="59"/>
      <c r="IUB184" s="59"/>
      <c r="IUC184" s="59"/>
      <c r="IUD184" s="59"/>
      <c r="IUE184" s="59"/>
      <c r="IUF184" s="59"/>
      <c r="IUG184" s="59"/>
      <c r="IUH184" s="59"/>
      <c r="IUI184" s="59"/>
      <c r="IUJ184" s="59"/>
      <c r="IUK184" s="59"/>
      <c r="IUL184" s="59"/>
      <c r="IUM184" s="59"/>
      <c r="IUN184" s="59"/>
      <c r="IUO184" s="59"/>
      <c r="IUP184" s="59"/>
      <c r="IUQ184" s="59"/>
      <c r="IUR184" s="59"/>
      <c r="IUS184" s="59"/>
      <c r="IUT184" s="59"/>
      <c r="IUU184" s="59"/>
      <c r="IUV184" s="59"/>
      <c r="IUW184" s="59"/>
      <c r="IUX184" s="59"/>
      <c r="IUY184" s="59"/>
      <c r="IUZ184" s="59"/>
      <c r="IVA184" s="59"/>
      <c r="IVB184" s="59"/>
      <c r="IVC184" s="59"/>
      <c r="IVD184" s="59"/>
      <c r="IVE184" s="59"/>
      <c r="IVF184" s="59"/>
      <c r="IVG184" s="59"/>
      <c r="IVH184" s="59"/>
      <c r="IVI184" s="59"/>
      <c r="IVJ184" s="59"/>
      <c r="IVK184" s="59"/>
      <c r="IVL184" s="59"/>
      <c r="IVM184" s="59"/>
      <c r="IVN184" s="59"/>
      <c r="IVO184" s="59"/>
      <c r="IVP184" s="59"/>
      <c r="IVQ184" s="59"/>
      <c r="IVR184" s="59"/>
      <c r="IVS184" s="59"/>
      <c r="IVT184" s="59"/>
      <c r="IVU184" s="59"/>
      <c r="IVV184" s="59"/>
      <c r="IVW184" s="59"/>
      <c r="IVX184" s="59"/>
      <c r="IVY184" s="59"/>
      <c r="IVZ184" s="59"/>
      <c r="IWA184" s="59"/>
      <c r="IWB184" s="59"/>
      <c r="IWC184" s="59"/>
      <c r="IWD184" s="59"/>
      <c r="IWE184" s="59"/>
      <c r="IWF184" s="59"/>
      <c r="IWG184" s="59"/>
      <c r="IWH184" s="59"/>
      <c r="IWI184" s="59"/>
      <c r="IWJ184" s="59"/>
      <c r="IWK184" s="59"/>
      <c r="IWL184" s="59"/>
      <c r="IWM184" s="59"/>
      <c r="IWN184" s="59"/>
      <c r="IWO184" s="59"/>
      <c r="IWP184" s="59"/>
      <c r="IWQ184" s="59"/>
      <c r="IWR184" s="59"/>
      <c r="IWS184" s="59"/>
      <c r="IWT184" s="59"/>
      <c r="IWU184" s="59"/>
      <c r="IWV184" s="59"/>
      <c r="IWW184" s="59"/>
      <c r="IWX184" s="59"/>
      <c r="IWY184" s="59"/>
      <c r="IWZ184" s="59"/>
      <c r="IXA184" s="59"/>
      <c r="IXB184" s="59"/>
      <c r="IXC184" s="59"/>
      <c r="IXD184" s="59"/>
      <c r="IXE184" s="59"/>
      <c r="IXF184" s="59"/>
      <c r="IXG184" s="59"/>
      <c r="IXH184" s="59"/>
      <c r="IXI184" s="59"/>
      <c r="IXJ184" s="59"/>
      <c r="IXK184" s="59"/>
      <c r="IXL184" s="59"/>
      <c r="IXM184" s="59"/>
      <c r="IXN184" s="59"/>
      <c r="IXO184" s="59"/>
      <c r="IXP184" s="59"/>
      <c r="IXQ184" s="59"/>
      <c r="IXR184" s="59"/>
      <c r="IXS184" s="59"/>
      <c r="IXT184" s="59"/>
      <c r="IXU184" s="59"/>
      <c r="IXV184" s="59"/>
      <c r="IXW184" s="59"/>
      <c r="IXX184" s="59"/>
      <c r="IXY184" s="59"/>
      <c r="IXZ184" s="59"/>
      <c r="IYA184" s="59"/>
      <c r="IYB184" s="59"/>
      <c r="IYC184" s="59"/>
      <c r="IYD184" s="59"/>
      <c r="IYE184" s="59"/>
      <c r="IYF184" s="59"/>
      <c r="IYG184" s="59"/>
      <c r="IYH184" s="59"/>
      <c r="IYI184" s="59"/>
      <c r="IYJ184" s="59"/>
      <c r="IYK184" s="59"/>
      <c r="IYL184" s="59"/>
      <c r="IYM184" s="59"/>
      <c r="IYN184" s="59"/>
      <c r="IYO184" s="59"/>
      <c r="IYP184" s="59"/>
      <c r="IYQ184" s="59"/>
      <c r="IYR184" s="59"/>
      <c r="IYS184" s="59"/>
      <c r="IYT184" s="59"/>
      <c r="IYU184" s="59"/>
      <c r="IYV184" s="59"/>
      <c r="IYW184" s="59"/>
      <c r="IYX184" s="59"/>
      <c r="IYY184" s="59"/>
      <c r="IYZ184" s="59"/>
      <c r="IZA184" s="59"/>
      <c r="IZB184" s="59"/>
      <c r="IZC184" s="59"/>
      <c r="IZD184" s="59"/>
      <c r="IZE184" s="59"/>
      <c r="IZF184" s="59"/>
      <c r="IZG184" s="59"/>
      <c r="IZH184" s="59"/>
      <c r="IZI184" s="59"/>
      <c r="IZJ184" s="59"/>
      <c r="IZK184" s="59"/>
      <c r="IZL184" s="59"/>
      <c r="IZM184" s="59"/>
      <c r="IZN184" s="59"/>
      <c r="IZO184" s="59"/>
      <c r="IZP184" s="59"/>
      <c r="IZQ184" s="59"/>
      <c r="IZR184" s="59"/>
      <c r="IZS184" s="59"/>
      <c r="IZT184" s="59"/>
      <c r="IZU184" s="59"/>
      <c r="IZV184" s="59"/>
      <c r="IZW184" s="59"/>
      <c r="IZX184" s="59"/>
      <c r="IZY184" s="59"/>
      <c r="IZZ184" s="59"/>
      <c r="JAA184" s="59"/>
      <c r="JAB184" s="59"/>
      <c r="JAC184" s="59"/>
      <c r="JAD184" s="59"/>
      <c r="JAE184" s="59"/>
      <c r="JAF184" s="59"/>
      <c r="JAG184" s="59"/>
      <c r="JAH184" s="59"/>
      <c r="JAI184" s="59"/>
      <c r="JAJ184" s="59"/>
      <c r="JAK184" s="59"/>
      <c r="JAL184" s="59"/>
      <c r="JAM184" s="59"/>
      <c r="JAN184" s="59"/>
      <c r="JAO184" s="59"/>
      <c r="JAP184" s="59"/>
      <c r="JAQ184" s="59"/>
      <c r="JAR184" s="59"/>
      <c r="JAS184" s="59"/>
      <c r="JAT184" s="59"/>
      <c r="JAU184" s="59"/>
      <c r="JAV184" s="59"/>
      <c r="JAW184" s="59"/>
      <c r="JAX184" s="59"/>
      <c r="JAY184" s="59"/>
      <c r="JAZ184" s="59"/>
      <c r="JBA184" s="59"/>
      <c r="JBB184" s="59"/>
      <c r="JBC184" s="59"/>
      <c r="JBD184" s="59"/>
      <c r="JBE184" s="59"/>
      <c r="JBF184" s="59"/>
      <c r="JBG184" s="59"/>
      <c r="JBH184" s="59"/>
      <c r="JBI184" s="59"/>
      <c r="JBJ184" s="59"/>
      <c r="JBK184" s="59"/>
      <c r="JBL184" s="59"/>
      <c r="JBM184" s="59"/>
      <c r="JBN184" s="59"/>
      <c r="JBO184" s="59"/>
      <c r="JBP184" s="59"/>
      <c r="JBQ184" s="59"/>
      <c r="JBR184" s="59"/>
      <c r="JBS184" s="59"/>
      <c r="JBT184" s="59"/>
      <c r="JBU184" s="59"/>
      <c r="JBV184" s="59"/>
      <c r="JBW184" s="59"/>
      <c r="JBX184" s="59"/>
      <c r="JBY184" s="59"/>
      <c r="JBZ184" s="59"/>
      <c r="JCA184" s="59"/>
      <c r="JCB184" s="59"/>
      <c r="JCC184" s="59"/>
      <c r="JCD184" s="59"/>
      <c r="JCE184" s="59"/>
      <c r="JCF184" s="59"/>
      <c r="JCG184" s="59"/>
      <c r="JCH184" s="59"/>
      <c r="JCI184" s="59"/>
      <c r="JCJ184" s="59"/>
      <c r="JCK184" s="59"/>
      <c r="JCL184" s="59"/>
      <c r="JCM184" s="59"/>
      <c r="JCN184" s="59"/>
      <c r="JCO184" s="59"/>
      <c r="JCP184" s="59"/>
      <c r="JCQ184" s="59"/>
      <c r="JCR184" s="59"/>
      <c r="JCS184" s="59"/>
      <c r="JCT184" s="59"/>
      <c r="JCU184" s="59"/>
      <c r="JCV184" s="59"/>
      <c r="JCW184" s="59"/>
      <c r="JCX184" s="59"/>
      <c r="JCY184" s="59"/>
      <c r="JCZ184" s="59"/>
      <c r="JDA184" s="59"/>
      <c r="JDB184" s="59"/>
      <c r="JDC184" s="59"/>
      <c r="JDD184" s="59"/>
      <c r="JDE184" s="59"/>
      <c r="JDF184" s="59"/>
      <c r="JDG184" s="59"/>
      <c r="JDH184" s="59"/>
      <c r="JDI184" s="59"/>
      <c r="JDJ184" s="59"/>
      <c r="JDK184" s="59"/>
      <c r="JDL184" s="59"/>
      <c r="JDM184" s="59"/>
      <c r="JDN184" s="59"/>
      <c r="JDO184" s="59"/>
      <c r="JDP184" s="59"/>
      <c r="JDQ184" s="59"/>
      <c r="JDR184" s="59"/>
      <c r="JDS184" s="59"/>
      <c r="JDT184" s="59"/>
      <c r="JDU184" s="59"/>
      <c r="JDV184" s="59"/>
      <c r="JDW184" s="59"/>
      <c r="JDX184" s="59"/>
      <c r="JDY184" s="59"/>
      <c r="JDZ184" s="59"/>
      <c r="JEA184" s="59"/>
      <c r="JEB184" s="59"/>
      <c r="JEC184" s="59"/>
      <c r="JED184" s="59"/>
      <c r="JEE184" s="59"/>
      <c r="JEF184" s="59"/>
      <c r="JEG184" s="59"/>
      <c r="JEH184" s="59"/>
      <c r="JEI184" s="59"/>
      <c r="JEJ184" s="59"/>
      <c r="JEK184" s="59"/>
      <c r="JEL184" s="59"/>
      <c r="JEM184" s="59"/>
      <c r="JEN184" s="59"/>
      <c r="JEO184" s="59"/>
      <c r="JEP184" s="59"/>
      <c r="JEQ184" s="59"/>
      <c r="JER184" s="59"/>
      <c r="JES184" s="59"/>
      <c r="JET184" s="59"/>
      <c r="JEU184" s="59"/>
      <c r="JEV184" s="59"/>
      <c r="JEW184" s="59"/>
      <c r="JEX184" s="59"/>
      <c r="JEY184" s="59"/>
      <c r="JEZ184" s="59"/>
      <c r="JFA184" s="59"/>
      <c r="JFB184" s="59"/>
      <c r="JFC184" s="59"/>
      <c r="JFD184" s="59"/>
      <c r="JFE184" s="59"/>
      <c r="JFF184" s="59"/>
      <c r="JFG184" s="59"/>
      <c r="JFH184" s="59"/>
      <c r="JFI184" s="59"/>
      <c r="JFJ184" s="59"/>
      <c r="JFK184" s="59"/>
      <c r="JFL184" s="59"/>
      <c r="JFM184" s="59"/>
      <c r="JFN184" s="59"/>
      <c r="JFO184" s="59"/>
      <c r="JFP184" s="59"/>
      <c r="JFQ184" s="59"/>
      <c r="JFR184" s="59"/>
      <c r="JFS184" s="59"/>
      <c r="JFT184" s="59"/>
      <c r="JFU184" s="59"/>
      <c r="JFV184" s="59"/>
      <c r="JFW184" s="59"/>
      <c r="JFX184" s="59"/>
      <c r="JFY184" s="59"/>
      <c r="JFZ184" s="59"/>
      <c r="JGA184" s="59"/>
      <c r="JGB184" s="59"/>
      <c r="JGC184" s="59"/>
      <c r="JGD184" s="59"/>
      <c r="JGE184" s="59"/>
      <c r="JGF184" s="59"/>
      <c r="JGG184" s="59"/>
      <c r="JGH184" s="59"/>
      <c r="JGI184" s="59"/>
      <c r="JGJ184" s="59"/>
      <c r="JGK184" s="59"/>
      <c r="JGL184" s="59"/>
      <c r="JGM184" s="59"/>
      <c r="JGN184" s="59"/>
      <c r="JGO184" s="59"/>
      <c r="JGP184" s="59"/>
      <c r="JGQ184" s="59"/>
      <c r="JGR184" s="59"/>
      <c r="JGS184" s="59"/>
      <c r="JGT184" s="59"/>
      <c r="JGU184" s="59"/>
      <c r="JGV184" s="59"/>
      <c r="JGW184" s="59"/>
      <c r="JGX184" s="59"/>
      <c r="JGY184" s="59"/>
      <c r="JGZ184" s="59"/>
      <c r="JHA184" s="59"/>
      <c r="JHB184" s="59"/>
      <c r="JHC184" s="59"/>
      <c r="JHD184" s="59"/>
      <c r="JHE184" s="59"/>
      <c r="JHF184" s="59"/>
      <c r="JHG184" s="59"/>
      <c r="JHH184" s="59"/>
      <c r="JHI184" s="59"/>
      <c r="JHJ184" s="59"/>
      <c r="JHK184" s="59"/>
      <c r="JHL184" s="59"/>
      <c r="JHM184" s="59"/>
      <c r="JHN184" s="59"/>
      <c r="JHO184" s="59"/>
      <c r="JHP184" s="59"/>
      <c r="JHQ184" s="59"/>
      <c r="JHR184" s="59"/>
      <c r="JHS184" s="59"/>
      <c r="JHT184" s="59"/>
      <c r="JHU184" s="59"/>
      <c r="JHV184" s="59"/>
      <c r="JHW184" s="59"/>
      <c r="JHX184" s="59"/>
      <c r="JHY184" s="59"/>
      <c r="JHZ184" s="59"/>
      <c r="JIA184" s="59"/>
      <c r="JIB184" s="59"/>
      <c r="JIC184" s="59"/>
      <c r="JID184" s="59"/>
      <c r="JIE184" s="59"/>
      <c r="JIF184" s="59"/>
      <c r="JIG184" s="59"/>
      <c r="JIH184" s="59"/>
      <c r="JII184" s="59"/>
      <c r="JIJ184" s="59"/>
      <c r="JIK184" s="59"/>
      <c r="JIL184" s="59"/>
      <c r="JIM184" s="59"/>
      <c r="JIN184" s="59"/>
      <c r="JIO184" s="59"/>
      <c r="JIP184" s="59"/>
      <c r="JIQ184" s="59"/>
      <c r="JIR184" s="59"/>
      <c r="JIS184" s="59"/>
      <c r="JIT184" s="59"/>
      <c r="JIU184" s="59"/>
      <c r="JIV184" s="59"/>
      <c r="JIW184" s="59"/>
      <c r="JIX184" s="59"/>
      <c r="JIY184" s="59"/>
      <c r="JIZ184" s="59"/>
      <c r="JJA184" s="59"/>
      <c r="JJB184" s="59"/>
      <c r="JJC184" s="59"/>
      <c r="JJD184" s="59"/>
      <c r="JJE184" s="59"/>
      <c r="JJF184" s="59"/>
      <c r="JJG184" s="59"/>
      <c r="JJH184" s="59"/>
      <c r="JJI184" s="59"/>
      <c r="JJJ184" s="59"/>
      <c r="JJK184" s="59"/>
      <c r="JJL184" s="59"/>
      <c r="JJM184" s="59"/>
      <c r="JJN184" s="59"/>
      <c r="JJO184" s="59"/>
      <c r="JJP184" s="59"/>
      <c r="JJQ184" s="59"/>
      <c r="JJR184" s="59"/>
      <c r="JJS184" s="59"/>
      <c r="JJT184" s="59"/>
      <c r="JJU184" s="59"/>
      <c r="JJV184" s="59"/>
      <c r="JJW184" s="59"/>
      <c r="JJX184" s="59"/>
      <c r="JJY184" s="59"/>
      <c r="JJZ184" s="59"/>
      <c r="JKA184" s="59"/>
      <c r="JKB184" s="59"/>
      <c r="JKC184" s="59"/>
      <c r="JKD184" s="59"/>
      <c r="JKE184" s="59"/>
      <c r="JKF184" s="59"/>
      <c r="JKG184" s="59"/>
      <c r="JKH184" s="59"/>
      <c r="JKI184" s="59"/>
      <c r="JKJ184" s="59"/>
      <c r="JKK184" s="59"/>
      <c r="JKL184" s="59"/>
      <c r="JKM184" s="59"/>
      <c r="JKN184" s="59"/>
      <c r="JKO184" s="59"/>
      <c r="JKP184" s="59"/>
      <c r="JKQ184" s="59"/>
      <c r="JKR184" s="59"/>
      <c r="JKS184" s="59"/>
      <c r="JKT184" s="59"/>
      <c r="JKU184" s="59"/>
      <c r="JKV184" s="59"/>
      <c r="JKW184" s="59"/>
      <c r="JKX184" s="59"/>
      <c r="JKY184" s="59"/>
      <c r="JKZ184" s="59"/>
      <c r="JLA184" s="59"/>
      <c r="JLB184" s="59"/>
      <c r="JLC184" s="59"/>
      <c r="JLD184" s="59"/>
      <c r="JLE184" s="59"/>
      <c r="JLF184" s="59"/>
      <c r="JLG184" s="59"/>
      <c r="JLH184" s="59"/>
      <c r="JLI184" s="59"/>
      <c r="JLJ184" s="59"/>
      <c r="JLK184" s="59"/>
      <c r="JLL184" s="59"/>
      <c r="JLM184" s="59"/>
      <c r="JLN184" s="59"/>
      <c r="JLO184" s="59"/>
      <c r="JLP184" s="59"/>
      <c r="JLQ184" s="59"/>
      <c r="JLR184" s="59"/>
      <c r="JLS184" s="59"/>
      <c r="JLT184" s="59"/>
      <c r="JLU184" s="59"/>
      <c r="JLV184" s="59"/>
      <c r="JLW184" s="59"/>
      <c r="JLX184" s="59"/>
      <c r="JLY184" s="59"/>
      <c r="JLZ184" s="59"/>
      <c r="JMA184" s="59"/>
      <c r="JMB184" s="59"/>
      <c r="JMC184" s="59"/>
      <c r="JMD184" s="59"/>
      <c r="JME184" s="59"/>
      <c r="JMF184" s="59"/>
      <c r="JMG184" s="59"/>
      <c r="JMH184" s="59"/>
      <c r="JMI184" s="59"/>
      <c r="JMJ184" s="59"/>
      <c r="JMK184" s="59"/>
      <c r="JML184" s="59"/>
      <c r="JMM184" s="59"/>
      <c r="JMN184" s="59"/>
      <c r="JMO184" s="59"/>
      <c r="JMP184" s="59"/>
      <c r="JMQ184" s="59"/>
      <c r="JMR184" s="59"/>
      <c r="JMS184" s="59"/>
      <c r="JMT184" s="59"/>
      <c r="JMU184" s="59"/>
      <c r="JMV184" s="59"/>
      <c r="JMW184" s="59"/>
      <c r="JMX184" s="59"/>
      <c r="JMY184" s="59"/>
      <c r="JMZ184" s="59"/>
      <c r="JNA184" s="59"/>
      <c r="JNB184" s="59"/>
      <c r="JNC184" s="59"/>
      <c r="JND184" s="59"/>
      <c r="JNE184" s="59"/>
      <c r="JNF184" s="59"/>
      <c r="JNG184" s="59"/>
      <c r="JNH184" s="59"/>
      <c r="JNI184" s="59"/>
      <c r="JNJ184" s="59"/>
      <c r="JNK184" s="59"/>
      <c r="JNL184" s="59"/>
      <c r="JNM184" s="59"/>
      <c r="JNN184" s="59"/>
      <c r="JNO184" s="59"/>
      <c r="JNP184" s="59"/>
      <c r="JNQ184" s="59"/>
      <c r="JNR184" s="59"/>
      <c r="JNS184" s="59"/>
      <c r="JNT184" s="59"/>
      <c r="JNU184" s="59"/>
      <c r="JNV184" s="59"/>
      <c r="JNW184" s="59"/>
      <c r="JNX184" s="59"/>
      <c r="JNY184" s="59"/>
      <c r="JNZ184" s="59"/>
      <c r="JOA184" s="59"/>
      <c r="JOB184" s="59"/>
      <c r="JOC184" s="59"/>
      <c r="JOD184" s="59"/>
      <c r="JOE184" s="59"/>
      <c r="JOF184" s="59"/>
      <c r="JOG184" s="59"/>
      <c r="JOH184" s="59"/>
      <c r="JOI184" s="59"/>
      <c r="JOJ184" s="59"/>
      <c r="JOK184" s="59"/>
      <c r="JOL184" s="59"/>
      <c r="JOM184" s="59"/>
      <c r="JON184" s="59"/>
      <c r="JOO184" s="59"/>
      <c r="JOP184" s="59"/>
      <c r="JOQ184" s="59"/>
      <c r="JOR184" s="59"/>
      <c r="JOS184" s="59"/>
      <c r="JOT184" s="59"/>
      <c r="JOU184" s="59"/>
      <c r="JOV184" s="59"/>
      <c r="JOW184" s="59"/>
      <c r="JOX184" s="59"/>
      <c r="JOY184" s="59"/>
      <c r="JOZ184" s="59"/>
      <c r="JPA184" s="59"/>
      <c r="JPB184" s="59"/>
      <c r="JPC184" s="59"/>
      <c r="JPD184" s="59"/>
      <c r="JPE184" s="59"/>
      <c r="JPF184" s="59"/>
      <c r="JPG184" s="59"/>
      <c r="JPH184" s="59"/>
      <c r="JPI184" s="59"/>
      <c r="JPJ184" s="59"/>
      <c r="JPK184" s="59"/>
      <c r="JPL184" s="59"/>
      <c r="JPM184" s="59"/>
      <c r="JPN184" s="59"/>
      <c r="JPO184" s="59"/>
      <c r="JPP184" s="59"/>
      <c r="JPQ184" s="59"/>
      <c r="JPR184" s="59"/>
      <c r="JPS184" s="59"/>
      <c r="JPT184" s="59"/>
      <c r="JPU184" s="59"/>
      <c r="JPV184" s="59"/>
      <c r="JPW184" s="59"/>
      <c r="JPX184" s="59"/>
      <c r="JPY184" s="59"/>
      <c r="JPZ184" s="59"/>
      <c r="JQA184" s="59"/>
      <c r="JQB184" s="59"/>
      <c r="JQC184" s="59"/>
      <c r="JQD184" s="59"/>
      <c r="JQE184" s="59"/>
      <c r="JQF184" s="59"/>
      <c r="JQG184" s="59"/>
      <c r="JQH184" s="59"/>
      <c r="JQI184" s="59"/>
      <c r="JQJ184" s="59"/>
      <c r="JQK184" s="59"/>
      <c r="JQL184" s="59"/>
      <c r="JQM184" s="59"/>
      <c r="JQN184" s="59"/>
      <c r="JQO184" s="59"/>
      <c r="JQP184" s="59"/>
      <c r="JQQ184" s="59"/>
      <c r="JQR184" s="59"/>
      <c r="JQS184" s="59"/>
      <c r="JQT184" s="59"/>
      <c r="JQU184" s="59"/>
      <c r="JQV184" s="59"/>
      <c r="JQW184" s="59"/>
      <c r="JQX184" s="59"/>
      <c r="JQY184" s="59"/>
      <c r="JQZ184" s="59"/>
      <c r="JRA184" s="59"/>
      <c r="JRB184" s="59"/>
      <c r="JRC184" s="59"/>
      <c r="JRD184" s="59"/>
      <c r="JRE184" s="59"/>
      <c r="JRF184" s="59"/>
      <c r="JRG184" s="59"/>
      <c r="JRH184" s="59"/>
      <c r="JRI184" s="59"/>
      <c r="JRJ184" s="59"/>
      <c r="JRK184" s="59"/>
      <c r="JRL184" s="59"/>
      <c r="JRM184" s="59"/>
      <c r="JRN184" s="59"/>
      <c r="JRO184" s="59"/>
      <c r="JRP184" s="59"/>
      <c r="JRQ184" s="59"/>
      <c r="JRR184" s="59"/>
      <c r="JRS184" s="59"/>
      <c r="JRT184" s="59"/>
      <c r="JRU184" s="59"/>
      <c r="JRV184" s="59"/>
      <c r="JRW184" s="59"/>
      <c r="JRX184" s="59"/>
      <c r="JRY184" s="59"/>
      <c r="JRZ184" s="59"/>
      <c r="JSA184" s="59"/>
      <c r="JSB184" s="59"/>
      <c r="JSC184" s="59"/>
      <c r="JSD184" s="59"/>
      <c r="JSE184" s="59"/>
      <c r="JSF184" s="59"/>
      <c r="JSG184" s="59"/>
      <c r="JSH184" s="59"/>
      <c r="JSI184" s="59"/>
      <c r="JSJ184" s="59"/>
      <c r="JSK184" s="59"/>
      <c r="JSL184" s="59"/>
      <c r="JSM184" s="59"/>
      <c r="JSN184" s="59"/>
      <c r="JSO184" s="59"/>
      <c r="JSP184" s="59"/>
      <c r="JSQ184" s="59"/>
      <c r="JSR184" s="59"/>
      <c r="JSS184" s="59"/>
      <c r="JST184" s="59"/>
      <c r="JSU184" s="59"/>
      <c r="JSV184" s="59"/>
      <c r="JSW184" s="59"/>
      <c r="JSX184" s="59"/>
      <c r="JSY184" s="59"/>
      <c r="JSZ184" s="59"/>
      <c r="JTA184" s="59"/>
      <c r="JTB184" s="59"/>
      <c r="JTC184" s="59"/>
      <c r="JTD184" s="59"/>
      <c r="JTE184" s="59"/>
      <c r="JTF184" s="59"/>
      <c r="JTG184" s="59"/>
      <c r="JTH184" s="59"/>
      <c r="JTI184" s="59"/>
      <c r="JTJ184" s="59"/>
      <c r="JTK184" s="59"/>
      <c r="JTL184" s="59"/>
      <c r="JTM184" s="59"/>
      <c r="JTN184" s="59"/>
      <c r="JTO184" s="59"/>
      <c r="JTP184" s="59"/>
      <c r="JTQ184" s="59"/>
      <c r="JTR184" s="59"/>
      <c r="JTS184" s="59"/>
      <c r="JTT184" s="59"/>
      <c r="JTU184" s="59"/>
      <c r="JTV184" s="59"/>
      <c r="JTW184" s="59"/>
      <c r="JTX184" s="59"/>
      <c r="JTY184" s="59"/>
      <c r="JTZ184" s="59"/>
      <c r="JUA184" s="59"/>
      <c r="JUB184" s="59"/>
      <c r="JUC184" s="59"/>
      <c r="JUD184" s="59"/>
      <c r="JUE184" s="59"/>
      <c r="JUF184" s="59"/>
      <c r="JUG184" s="59"/>
      <c r="JUH184" s="59"/>
      <c r="JUI184" s="59"/>
      <c r="JUJ184" s="59"/>
      <c r="JUK184" s="59"/>
      <c r="JUL184" s="59"/>
      <c r="JUM184" s="59"/>
      <c r="JUN184" s="59"/>
      <c r="JUO184" s="59"/>
      <c r="JUP184" s="59"/>
      <c r="JUQ184" s="59"/>
      <c r="JUR184" s="59"/>
      <c r="JUS184" s="59"/>
      <c r="JUT184" s="59"/>
      <c r="JUU184" s="59"/>
      <c r="JUV184" s="59"/>
      <c r="JUW184" s="59"/>
      <c r="JUX184" s="59"/>
      <c r="JUY184" s="59"/>
      <c r="JUZ184" s="59"/>
      <c r="JVA184" s="59"/>
      <c r="JVB184" s="59"/>
      <c r="JVC184" s="59"/>
      <c r="JVD184" s="59"/>
      <c r="JVE184" s="59"/>
      <c r="JVF184" s="59"/>
      <c r="JVG184" s="59"/>
      <c r="JVH184" s="59"/>
      <c r="JVI184" s="59"/>
      <c r="JVJ184" s="59"/>
      <c r="JVK184" s="59"/>
      <c r="JVL184" s="59"/>
      <c r="JVM184" s="59"/>
      <c r="JVN184" s="59"/>
      <c r="JVO184" s="59"/>
      <c r="JVP184" s="59"/>
      <c r="JVQ184" s="59"/>
      <c r="JVR184" s="59"/>
      <c r="JVS184" s="59"/>
      <c r="JVT184" s="59"/>
      <c r="JVU184" s="59"/>
      <c r="JVV184" s="59"/>
      <c r="JVW184" s="59"/>
      <c r="JVX184" s="59"/>
      <c r="JVY184" s="59"/>
      <c r="JVZ184" s="59"/>
      <c r="JWA184" s="59"/>
      <c r="JWB184" s="59"/>
      <c r="JWC184" s="59"/>
      <c r="JWD184" s="59"/>
      <c r="JWE184" s="59"/>
      <c r="JWF184" s="59"/>
      <c r="JWG184" s="59"/>
      <c r="JWH184" s="59"/>
      <c r="JWI184" s="59"/>
      <c r="JWJ184" s="59"/>
      <c r="JWK184" s="59"/>
      <c r="JWL184" s="59"/>
      <c r="JWM184" s="59"/>
      <c r="JWN184" s="59"/>
      <c r="JWO184" s="59"/>
      <c r="JWP184" s="59"/>
      <c r="JWQ184" s="59"/>
      <c r="JWR184" s="59"/>
      <c r="JWS184" s="59"/>
      <c r="JWT184" s="59"/>
      <c r="JWU184" s="59"/>
      <c r="JWV184" s="59"/>
      <c r="JWW184" s="59"/>
      <c r="JWX184" s="59"/>
      <c r="JWY184" s="59"/>
      <c r="JWZ184" s="59"/>
      <c r="JXA184" s="59"/>
      <c r="JXB184" s="59"/>
      <c r="JXC184" s="59"/>
      <c r="JXD184" s="59"/>
      <c r="JXE184" s="59"/>
      <c r="JXF184" s="59"/>
      <c r="JXG184" s="59"/>
      <c r="JXH184" s="59"/>
      <c r="JXI184" s="59"/>
      <c r="JXJ184" s="59"/>
      <c r="JXK184" s="59"/>
      <c r="JXL184" s="59"/>
      <c r="JXM184" s="59"/>
      <c r="JXN184" s="59"/>
      <c r="JXO184" s="59"/>
      <c r="JXP184" s="59"/>
      <c r="JXQ184" s="59"/>
      <c r="JXR184" s="59"/>
      <c r="JXS184" s="59"/>
      <c r="JXT184" s="59"/>
      <c r="JXU184" s="59"/>
      <c r="JXV184" s="59"/>
      <c r="JXW184" s="59"/>
      <c r="JXX184" s="59"/>
      <c r="JXY184" s="59"/>
      <c r="JXZ184" s="59"/>
      <c r="JYA184" s="59"/>
      <c r="JYB184" s="59"/>
      <c r="JYC184" s="59"/>
      <c r="JYD184" s="59"/>
      <c r="JYE184" s="59"/>
      <c r="JYF184" s="59"/>
      <c r="JYG184" s="59"/>
      <c r="JYH184" s="59"/>
      <c r="JYI184" s="59"/>
      <c r="JYJ184" s="59"/>
      <c r="JYK184" s="59"/>
      <c r="JYL184" s="59"/>
      <c r="JYM184" s="59"/>
      <c r="JYN184" s="59"/>
      <c r="JYO184" s="59"/>
      <c r="JYP184" s="59"/>
      <c r="JYQ184" s="59"/>
      <c r="JYR184" s="59"/>
      <c r="JYS184" s="59"/>
      <c r="JYT184" s="59"/>
      <c r="JYU184" s="59"/>
      <c r="JYV184" s="59"/>
      <c r="JYW184" s="59"/>
      <c r="JYX184" s="59"/>
      <c r="JYY184" s="59"/>
      <c r="JYZ184" s="59"/>
      <c r="JZA184" s="59"/>
      <c r="JZB184" s="59"/>
      <c r="JZC184" s="59"/>
      <c r="JZD184" s="59"/>
      <c r="JZE184" s="59"/>
      <c r="JZF184" s="59"/>
      <c r="JZG184" s="59"/>
      <c r="JZH184" s="59"/>
      <c r="JZI184" s="59"/>
      <c r="JZJ184" s="59"/>
      <c r="JZK184" s="59"/>
      <c r="JZL184" s="59"/>
      <c r="JZM184" s="59"/>
      <c r="JZN184" s="59"/>
      <c r="JZO184" s="59"/>
      <c r="JZP184" s="59"/>
      <c r="JZQ184" s="59"/>
      <c r="JZR184" s="59"/>
      <c r="JZS184" s="59"/>
      <c r="JZT184" s="59"/>
      <c r="JZU184" s="59"/>
      <c r="JZV184" s="59"/>
      <c r="JZW184" s="59"/>
      <c r="JZX184" s="59"/>
      <c r="JZY184" s="59"/>
      <c r="JZZ184" s="59"/>
      <c r="KAA184" s="59"/>
      <c r="KAB184" s="59"/>
      <c r="KAC184" s="59"/>
      <c r="KAD184" s="59"/>
      <c r="KAE184" s="59"/>
      <c r="KAF184" s="59"/>
      <c r="KAG184" s="59"/>
      <c r="KAH184" s="59"/>
      <c r="KAI184" s="59"/>
      <c r="KAJ184" s="59"/>
      <c r="KAK184" s="59"/>
      <c r="KAL184" s="59"/>
      <c r="KAM184" s="59"/>
      <c r="KAN184" s="59"/>
      <c r="KAO184" s="59"/>
      <c r="KAP184" s="59"/>
      <c r="KAQ184" s="59"/>
      <c r="KAR184" s="59"/>
      <c r="KAS184" s="59"/>
      <c r="KAT184" s="59"/>
      <c r="KAU184" s="59"/>
      <c r="KAV184" s="59"/>
      <c r="KAW184" s="59"/>
      <c r="KAX184" s="59"/>
      <c r="KAY184" s="59"/>
      <c r="KAZ184" s="59"/>
      <c r="KBA184" s="59"/>
      <c r="KBB184" s="59"/>
      <c r="KBC184" s="59"/>
      <c r="KBD184" s="59"/>
      <c r="KBE184" s="59"/>
      <c r="KBF184" s="59"/>
      <c r="KBG184" s="59"/>
      <c r="KBH184" s="59"/>
      <c r="KBI184" s="59"/>
      <c r="KBJ184" s="59"/>
      <c r="KBK184" s="59"/>
      <c r="KBL184" s="59"/>
      <c r="KBM184" s="59"/>
      <c r="KBN184" s="59"/>
      <c r="KBO184" s="59"/>
      <c r="KBP184" s="59"/>
      <c r="KBQ184" s="59"/>
      <c r="KBR184" s="59"/>
      <c r="KBS184" s="59"/>
      <c r="KBT184" s="59"/>
      <c r="KBU184" s="59"/>
      <c r="KBV184" s="59"/>
      <c r="KBW184" s="59"/>
      <c r="KBX184" s="59"/>
      <c r="KBY184" s="59"/>
      <c r="KBZ184" s="59"/>
      <c r="KCA184" s="59"/>
      <c r="KCB184" s="59"/>
      <c r="KCC184" s="59"/>
      <c r="KCD184" s="59"/>
      <c r="KCE184" s="59"/>
      <c r="KCF184" s="59"/>
      <c r="KCG184" s="59"/>
      <c r="KCH184" s="59"/>
      <c r="KCI184" s="59"/>
      <c r="KCJ184" s="59"/>
      <c r="KCK184" s="59"/>
      <c r="KCL184" s="59"/>
      <c r="KCM184" s="59"/>
      <c r="KCN184" s="59"/>
      <c r="KCO184" s="59"/>
      <c r="KCP184" s="59"/>
      <c r="KCQ184" s="59"/>
      <c r="KCR184" s="59"/>
      <c r="KCS184" s="59"/>
      <c r="KCT184" s="59"/>
      <c r="KCU184" s="59"/>
      <c r="KCV184" s="59"/>
      <c r="KCW184" s="59"/>
      <c r="KCX184" s="59"/>
      <c r="KCY184" s="59"/>
      <c r="KCZ184" s="59"/>
      <c r="KDA184" s="59"/>
      <c r="KDB184" s="59"/>
      <c r="KDC184" s="59"/>
      <c r="KDD184" s="59"/>
      <c r="KDE184" s="59"/>
      <c r="KDF184" s="59"/>
      <c r="KDG184" s="59"/>
      <c r="KDH184" s="59"/>
      <c r="KDI184" s="59"/>
      <c r="KDJ184" s="59"/>
      <c r="KDK184" s="59"/>
      <c r="KDL184" s="59"/>
      <c r="KDM184" s="59"/>
      <c r="KDN184" s="59"/>
      <c r="KDO184" s="59"/>
      <c r="KDP184" s="59"/>
      <c r="KDQ184" s="59"/>
      <c r="KDR184" s="59"/>
      <c r="KDS184" s="59"/>
      <c r="KDT184" s="59"/>
      <c r="KDU184" s="59"/>
      <c r="KDV184" s="59"/>
      <c r="KDW184" s="59"/>
      <c r="KDX184" s="59"/>
      <c r="KDY184" s="59"/>
      <c r="KDZ184" s="59"/>
      <c r="KEA184" s="59"/>
      <c r="KEB184" s="59"/>
      <c r="KEC184" s="59"/>
      <c r="KED184" s="59"/>
      <c r="KEE184" s="59"/>
      <c r="KEF184" s="59"/>
      <c r="KEG184" s="59"/>
      <c r="KEH184" s="59"/>
      <c r="KEI184" s="59"/>
      <c r="KEJ184" s="59"/>
      <c r="KEK184" s="59"/>
      <c r="KEL184" s="59"/>
      <c r="KEM184" s="59"/>
      <c r="KEN184" s="59"/>
      <c r="KEO184" s="59"/>
      <c r="KEP184" s="59"/>
      <c r="KEQ184" s="59"/>
      <c r="KER184" s="59"/>
      <c r="KES184" s="59"/>
      <c r="KET184" s="59"/>
      <c r="KEU184" s="59"/>
      <c r="KEV184" s="59"/>
      <c r="KEW184" s="59"/>
      <c r="KEX184" s="59"/>
      <c r="KEY184" s="59"/>
      <c r="KEZ184" s="59"/>
      <c r="KFA184" s="59"/>
      <c r="KFB184" s="59"/>
      <c r="KFC184" s="59"/>
      <c r="KFD184" s="59"/>
      <c r="KFE184" s="59"/>
      <c r="KFF184" s="59"/>
      <c r="KFG184" s="59"/>
      <c r="KFH184" s="59"/>
      <c r="KFI184" s="59"/>
      <c r="KFJ184" s="59"/>
      <c r="KFK184" s="59"/>
      <c r="KFL184" s="59"/>
      <c r="KFM184" s="59"/>
      <c r="KFN184" s="59"/>
      <c r="KFO184" s="59"/>
      <c r="KFP184" s="59"/>
      <c r="KFQ184" s="59"/>
      <c r="KFR184" s="59"/>
      <c r="KFS184" s="59"/>
      <c r="KFT184" s="59"/>
      <c r="KFU184" s="59"/>
      <c r="KFV184" s="59"/>
      <c r="KFW184" s="59"/>
      <c r="KFX184" s="59"/>
      <c r="KFY184" s="59"/>
      <c r="KFZ184" s="59"/>
      <c r="KGA184" s="59"/>
      <c r="KGB184" s="59"/>
      <c r="KGC184" s="59"/>
      <c r="KGD184" s="59"/>
      <c r="KGE184" s="59"/>
      <c r="KGF184" s="59"/>
      <c r="KGG184" s="59"/>
      <c r="KGH184" s="59"/>
      <c r="KGI184" s="59"/>
      <c r="KGJ184" s="59"/>
      <c r="KGK184" s="59"/>
      <c r="KGL184" s="59"/>
      <c r="KGM184" s="59"/>
      <c r="KGN184" s="59"/>
      <c r="KGO184" s="59"/>
      <c r="KGP184" s="59"/>
      <c r="KGQ184" s="59"/>
      <c r="KGR184" s="59"/>
      <c r="KGS184" s="59"/>
      <c r="KGT184" s="59"/>
      <c r="KGU184" s="59"/>
      <c r="KGV184" s="59"/>
      <c r="KGW184" s="59"/>
      <c r="KGX184" s="59"/>
      <c r="KGY184" s="59"/>
      <c r="KGZ184" s="59"/>
      <c r="KHA184" s="59"/>
      <c r="KHB184" s="59"/>
      <c r="KHC184" s="59"/>
      <c r="KHD184" s="59"/>
      <c r="KHE184" s="59"/>
      <c r="KHF184" s="59"/>
      <c r="KHG184" s="59"/>
      <c r="KHH184" s="59"/>
      <c r="KHI184" s="59"/>
      <c r="KHJ184" s="59"/>
      <c r="KHK184" s="59"/>
      <c r="KHL184" s="59"/>
      <c r="KHM184" s="59"/>
      <c r="KHN184" s="59"/>
      <c r="KHO184" s="59"/>
      <c r="KHP184" s="59"/>
      <c r="KHQ184" s="59"/>
      <c r="KHR184" s="59"/>
      <c r="KHS184" s="59"/>
      <c r="KHT184" s="59"/>
      <c r="KHU184" s="59"/>
      <c r="KHV184" s="59"/>
      <c r="KHW184" s="59"/>
      <c r="KHX184" s="59"/>
      <c r="KHY184" s="59"/>
      <c r="KHZ184" s="59"/>
      <c r="KIA184" s="59"/>
      <c r="KIB184" s="59"/>
      <c r="KIC184" s="59"/>
      <c r="KID184" s="59"/>
      <c r="KIE184" s="59"/>
      <c r="KIF184" s="59"/>
      <c r="KIG184" s="59"/>
      <c r="KIH184" s="59"/>
      <c r="KII184" s="59"/>
      <c r="KIJ184" s="59"/>
      <c r="KIK184" s="59"/>
      <c r="KIL184" s="59"/>
      <c r="KIM184" s="59"/>
      <c r="KIN184" s="59"/>
      <c r="KIO184" s="59"/>
      <c r="KIP184" s="59"/>
      <c r="KIQ184" s="59"/>
      <c r="KIR184" s="59"/>
      <c r="KIS184" s="59"/>
      <c r="KIT184" s="59"/>
      <c r="KIU184" s="59"/>
      <c r="KIV184" s="59"/>
      <c r="KIW184" s="59"/>
      <c r="KIX184" s="59"/>
      <c r="KIY184" s="59"/>
      <c r="KIZ184" s="59"/>
      <c r="KJA184" s="59"/>
      <c r="KJB184" s="59"/>
      <c r="KJC184" s="59"/>
      <c r="KJD184" s="59"/>
      <c r="KJE184" s="59"/>
      <c r="KJF184" s="59"/>
      <c r="KJG184" s="59"/>
      <c r="KJH184" s="59"/>
      <c r="KJI184" s="59"/>
      <c r="KJJ184" s="59"/>
      <c r="KJK184" s="59"/>
      <c r="KJL184" s="59"/>
      <c r="KJM184" s="59"/>
      <c r="KJN184" s="59"/>
      <c r="KJO184" s="59"/>
      <c r="KJP184" s="59"/>
      <c r="KJQ184" s="59"/>
      <c r="KJR184" s="59"/>
      <c r="KJS184" s="59"/>
      <c r="KJT184" s="59"/>
      <c r="KJU184" s="59"/>
      <c r="KJV184" s="59"/>
      <c r="KJW184" s="59"/>
      <c r="KJX184" s="59"/>
      <c r="KJY184" s="59"/>
      <c r="KJZ184" s="59"/>
      <c r="KKA184" s="59"/>
      <c r="KKB184" s="59"/>
      <c r="KKC184" s="59"/>
      <c r="KKD184" s="59"/>
      <c r="KKE184" s="59"/>
      <c r="KKF184" s="59"/>
      <c r="KKG184" s="59"/>
      <c r="KKH184" s="59"/>
      <c r="KKI184" s="59"/>
      <c r="KKJ184" s="59"/>
      <c r="KKK184" s="59"/>
      <c r="KKL184" s="59"/>
      <c r="KKM184" s="59"/>
      <c r="KKN184" s="59"/>
      <c r="KKO184" s="59"/>
      <c r="KKP184" s="59"/>
      <c r="KKQ184" s="59"/>
      <c r="KKR184" s="59"/>
      <c r="KKS184" s="59"/>
      <c r="KKT184" s="59"/>
      <c r="KKU184" s="59"/>
      <c r="KKV184" s="59"/>
      <c r="KKW184" s="59"/>
      <c r="KKX184" s="59"/>
      <c r="KKY184" s="59"/>
      <c r="KKZ184" s="59"/>
      <c r="KLA184" s="59"/>
      <c r="KLB184" s="59"/>
      <c r="KLC184" s="59"/>
      <c r="KLD184" s="59"/>
      <c r="KLE184" s="59"/>
      <c r="KLF184" s="59"/>
      <c r="KLG184" s="59"/>
      <c r="KLH184" s="59"/>
      <c r="KLI184" s="59"/>
      <c r="KLJ184" s="59"/>
      <c r="KLK184" s="59"/>
      <c r="KLL184" s="59"/>
      <c r="KLM184" s="59"/>
      <c r="KLN184" s="59"/>
      <c r="KLO184" s="59"/>
      <c r="KLP184" s="59"/>
      <c r="KLQ184" s="59"/>
      <c r="KLR184" s="59"/>
      <c r="KLS184" s="59"/>
      <c r="KLT184" s="59"/>
      <c r="KLU184" s="59"/>
      <c r="KLV184" s="59"/>
      <c r="KLW184" s="59"/>
      <c r="KLX184" s="59"/>
      <c r="KLY184" s="59"/>
      <c r="KLZ184" s="59"/>
      <c r="KMA184" s="59"/>
      <c r="KMB184" s="59"/>
      <c r="KMC184" s="59"/>
      <c r="KMD184" s="59"/>
      <c r="KME184" s="59"/>
      <c r="KMF184" s="59"/>
      <c r="KMG184" s="59"/>
      <c r="KMH184" s="59"/>
      <c r="KMI184" s="59"/>
      <c r="KMJ184" s="59"/>
      <c r="KMK184" s="59"/>
      <c r="KML184" s="59"/>
      <c r="KMM184" s="59"/>
      <c r="KMN184" s="59"/>
      <c r="KMO184" s="59"/>
      <c r="KMP184" s="59"/>
      <c r="KMQ184" s="59"/>
      <c r="KMR184" s="59"/>
      <c r="KMS184" s="59"/>
      <c r="KMT184" s="59"/>
      <c r="KMU184" s="59"/>
      <c r="KMV184" s="59"/>
      <c r="KMW184" s="59"/>
      <c r="KMX184" s="59"/>
      <c r="KMY184" s="59"/>
      <c r="KMZ184" s="59"/>
      <c r="KNA184" s="59"/>
      <c r="KNB184" s="59"/>
      <c r="KNC184" s="59"/>
      <c r="KND184" s="59"/>
      <c r="KNE184" s="59"/>
      <c r="KNF184" s="59"/>
      <c r="KNG184" s="59"/>
      <c r="KNH184" s="59"/>
      <c r="KNI184" s="59"/>
      <c r="KNJ184" s="59"/>
      <c r="KNK184" s="59"/>
      <c r="KNL184" s="59"/>
      <c r="KNM184" s="59"/>
      <c r="KNN184" s="59"/>
      <c r="KNO184" s="59"/>
      <c r="KNP184" s="59"/>
      <c r="KNQ184" s="59"/>
      <c r="KNR184" s="59"/>
      <c r="KNS184" s="59"/>
      <c r="KNT184" s="59"/>
      <c r="KNU184" s="59"/>
      <c r="KNV184" s="59"/>
      <c r="KNW184" s="59"/>
      <c r="KNX184" s="59"/>
      <c r="KNY184" s="59"/>
      <c r="KNZ184" s="59"/>
      <c r="KOA184" s="59"/>
      <c r="KOB184" s="59"/>
      <c r="KOC184" s="59"/>
      <c r="KOD184" s="59"/>
      <c r="KOE184" s="59"/>
      <c r="KOF184" s="59"/>
      <c r="KOG184" s="59"/>
      <c r="KOH184" s="59"/>
      <c r="KOI184" s="59"/>
      <c r="KOJ184" s="59"/>
      <c r="KOK184" s="59"/>
      <c r="KOL184" s="59"/>
      <c r="KOM184" s="59"/>
      <c r="KON184" s="59"/>
      <c r="KOO184" s="59"/>
      <c r="KOP184" s="59"/>
      <c r="KOQ184" s="59"/>
      <c r="KOR184" s="59"/>
      <c r="KOS184" s="59"/>
      <c r="KOT184" s="59"/>
      <c r="KOU184" s="59"/>
      <c r="KOV184" s="59"/>
      <c r="KOW184" s="59"/>
      <c r="KOX184" s="59"/>
      <c r="KOY184" s="59"/>
      <c r="KOZ184" s="59"/>
      <c r="KPA184" s="59"/>
      <c r="KPB184" s="59"/>
      <c r="KPC184" s="59"/>
      <c r="KPD184" s="59"/>
      <c r="KPE184" s="59"/>
      <c r="KPF184" s="59"/>
      <c r="KPG184" s="59"/>
      <c r="KPH184" s="59"/>
      <c r="KPI184" s="59"/>
      <c r="KPJ184" s="59"/>
      <c r="KPK184" s="59"/>
      <c r="KPL184" s="59"/>
      <c r="KPM184" s="59"/>
      <c r="KPN184" s="59"/>
      <c r="KPO184" s="59"/>
      <c r="KPP184" s="59"/>
      <c r="KPQ184" s="59"/>
      <c r="KPR184" s="59"/>
      <c r="KPS184" s="59"/>
      <c r="KPT184" s="59"/>
      <c r="KPU184" s="59"/>
      <c r="KPV184" s="59"/>
      <c r="KPW184" s="59"/>
      <c r="KPX184" s="59"/>
      <c r="KPY184" s="59"/>
      <c r="KPZ184" s="59"/>
      <c r="KQA184" s="59"/>
      <c r="KQB184" s="59"/>
      <c r="KQC184" s="59"/>
      <c r="KQD184" s="59"/>
      <c r="KQE184" s="59"/>
      <c r="KQF184" s="59"/>
      <c r="KQG184" s="59"/>
      <c r="KQH184" s="59"/>
      <c r="KQI184" s="59"/>
      <c r="KQJ184" s="59"/>
      <c r="KQK184" s="59"/>
      <c r="KQL184" s="59"/>
      <c r="KQM184" s="59"/>
      <c r="KQN184" s="59"/>
      <c r="KQO184" s="59"/>
      <c r="KQP184" s="59"/>
      <c r="KQQ184" s="59"/>
      <c r="KQR184" s="59"/>
      <c r="KQS184" s="59"/>
      <c r="KQT184" s="59"/>
      <c r="KQU184" s="59"/>
      <c r="KQV184" s="59"/>
      <c r="KQW184" s="59"/>
      <c r="KQX184" s="59"/>
      <c r="KQY184" s="59"/>
      <c r="KQZ184" s="59"/>
      <c r="KRA184" s="59"/>
      <c r="KRB184" s="59"/>
      <c r="KRC184" s="59"/>
      <c r="KRD184" s="59"/>
      <c r="KRE184" s="59"/>
      <c r="KRF184" s="59"/>
      <c r="KRG184" s="59"/>
      <c r="KRH184" s="59"/>
      <c r="KRI184" s="59"/>
      <c r="KRJ184" s="59"/>
      <c r="KRK184" s="59"/>
      <c r="KRL184" s="59"/>
      <c r="KRM184" s="59"/>
      <c r="KRN184" s="59"/>
      <c r="KRO184" s="59"/>
      <c r="KRP184" s="59"/>
      <c r="KRQ184" s="59"/>
      <c r="KRR184" s="59"/>
      <c r="KRS184" s="59"/>
      <c r="KRT184" s="59"/>
      <c r="KRU184" s="59"/>
      <c r="KRV184" s="59"/>
      <c r="KRW184" s="59"/>
      <c r="KRX184" s="59"/>
      <c r="KRY184" s="59"/>
      <c r="KRZ184" s="59"/>
      <c r="KSA184" s="59"/>
      <c r="KSB184" s="59"/>
      <c r="KSC184" s="59"/>
      <c r="KSD184" s="59"/>
      <c r="KSE184" s="59"/>
      <c r="KSF184" s="59"/>
      <c r="KSG184" s="59"/>
      <c r="KSH184" s="59"/>
      <c r="KSI184" s="59"/>
      <c r="KSJ184" s="59"/>
      <c r="KSK184" s="59"/>
      <c r="KSL184" s="59"/>
      <c r="KSM184" s="59"/>
      <c r="KSN184" s="59"/>
      <c r="KSO184" s="59"/>
      <c r="KSP184" s="59"/>
      <c r="KSQ184" s="59"/>
      <c r="KSR184" s="59"/>
      <c r="KSS184" s="59"/>
      <c r="KST184" s="59"/>
      <c r="KSU184" s="59"/>
      <c r="KSV184" s="59"/>
      <c r="KSW184" s="59"/>
      <c r="KSX184" s="59"/>
      <c r="KSY184" s="59"/>
      <c r="KSZ184" s="59"/>
      <c r="KTA184" s="59"/>
      <c r="KTB184" s="59"/>
      <c r="KTC184" s="59"/>
      <c r="KTD184" s="59"/>
      <c r="KTE184" s="59"/>
      <c r="KTF184" s="59"/>
      <c r="KTG184" s="59"/>
      <c r="KTH184" s="59"/>
      <c r="KTI184" s="59"/>
      <c r="KTJ184" s="59"/>
      <c r="KTK184" s="59"/>
      <c r="KTL184" s="59"/>
      <c r="KTM184" s="59"/>
      <c r="KTN184" s="59"/>
      <c r="KTO184" s="59"/>
      <c r="KTP184" s="59"/>
      <c r="KTQ184" s="59"/>
      <c r="KTR184" s="59"/>
      <c r="KTS184" s="59"/>
      <c r="KTT184" s="59"/>
      <c r="KTU184" s="59"/>
      <c r="KTV184" s="59"/>
      <c r="KTW184" s="59"/>
      <c r="KTX184" s="59"/>
      <c r="KTY184" s="59"/>
      <c r="KTZ184" s="59"/>
      <c r="KUA184" s="59"/>
      <c r="KUB184" s="59"/>
      <c r="KUC184" s="59"/>
      <c r="KUD184" s="59"/>
      <c r="KUE184" s="59"/>
      <c r="KUF184" s="59"/>
      <c r="KUG184" s="59"/>
      <c r="KUH184" s="59"/>
      <c r="KUI184" s="59"/>
      <c r="KUJ184" s="59"/>
      <c r="KUK184" s="59"/>
      <c r="KUL184" s="59"/>
      <c r="KUM184" s="59"/>
      <c r="KUN184" s="59"/>
      <c r="KUO184" s="59"/>
      <c r="KUP184" s="59"/>
      <c r="KUQ184" s="59"/>
      <c r="KUR184" s="59"/>
      <c r="KUS184" s="59"/>
      <c r="KUT184" s="59"/>
      <c r="KUU184" s="59"/>
      <c r="KUV184" s="59"/>
      <c r="KUW184" s="59"/>
      <c r="KUX184" s="59"/>
      <c r="KUY184" s="59"/>
      <c r="KUZ184" s="59"/>
      <c r="KVA184" s="59"/>
      <c r="KVB184" s="59"/>
      <c r="KVC184" s="59"/>
      <c r="KVD184" s="59"/>
      <c r="KVE184" s="59"/>
      <c r="KVF184" s="59"/>
      <c r="KVG184" s="59"/>
      <c r="KVH184" s="59"/>
      <c r="KVI184" s="59"/>
      <c r="KVJ184" s="59"/>
      <c r="KVK184" s="59"/>
      <c r="KVL184" s="59"/>
      <c r="KVM184" s="59"/>
      <c r="KVN184" s="59"/>
      <c r="KVO184" s="59"/>
      <c r="KVP184" s="59"/>
      <c r="KVQ184" s="59"/>
      <c r="KVR184" s="59"/>
      <c r="KVS184" s="59"/>
      <c r="KVT184" s="59"/>
      <c r="KVU184" s="59"/>
      <c r="KVV184" s="59"/>
      <c r="KVW184" s="59"/>
      <c r="KVX184" s="59"/>
      <c r="KVY184" s="59"/>
      <c r="KVZ184" s="59"/>
      <c r="KWA184" s="59"/>
      <c r="KWB184" s="59"/>
      <c r="KWC184" s="59"/>
      <c r="KWD184" s="59"/>
      <c r="KWE184" s="59"/>
      <c r="KWF184" s="59"/>
      <c r="KWG184" s="59"/>
      <c r="KWH184" s="59"/>
      <c r="KWI184" s="59"/>
      <c r="KWJ184" s="59"/>
      <c r="KWK184" s="59"/>
      <c r="KWL184" s="59"/>
      <c r="KWM184" s="59"/>
      <c r="KWN184" s="59"/>
      <c r="KWO184" s="59"/>
      <c r="KWP184" s="59"/>
      <c r="KWQ184" s="59"/>
      <c r="KWR184" s="59"/>
      <c r="KWS184" s="59"/>
      <c r="KWT184" s="59"/>
      <c r="KWU184" s="59"/>
      <c r="KWV184" s="59"/>
      <c r="KWW184" s="59"/>
      <c r="KWX184" s="59"/>
      <c r="KWY184" s="59"/>
      <c r="KWZ184" s="59"/>
      <c r="KXA184" s="59"/>
      <c r="KXB184" s="59"/>
      <c r="KXC184" s="59"/>
      <c r="KXD184" s="59"/>
      <c r="KXE184" s="59"/>
      <c r="KXF184" s="59"/>
      <c r="KXG184" s="59"/>
      <c r="KXH184" s="59"/>
      <c r="KXI184" s="59"/>
      <c r="KXJ184" s="59"/>
      <c r="KXK184" s="59"/>
      <c r="KXL184" s="59"/>
      <c r="KXM184" s="59"/>
      <c r="KXN184" s="59"/>
      <c r="KXO184" s="59"/>
      <c r="KXP184" s="59"/>
      <c r="KXQ184" s="59"/>
      <c r="KXR184" s="59"/>
      <c r="KXS184" s="59"/>
      <c r="KXT184" s="59"/>
      <c r="KXU184" s="59"/>
      <c r="KXV184" s="59"/>
      <c r="KXW184" s="59"/>
      <c r="KXX184" s="59"/>
      <c r="KXY184" s="59"/>
      <c r="KXZ184" s="59"/>
      <c r="KYA184" s="59"/>
      <c r="KYB184" s="59"/>
      <c r="KYC184" s="59"/>
      <c r="KYD184" s="59"/>
      <c r="KYE184" s="59"/>
      <c r="KYF184" s="59"/>
      <c r="KYG184" s="59"/>
      <c r="KYH184" s="59"/>
      <c r="KYI184" s="59"/>
      <c r="KYJ184" s="59"/>
      <c r="KYK184" s="59"/>
      <c r="KYL184" s="59"/>
      <c r="KYM184" s="59"/>
      <c r="KYN184" s="59"/>
      <c r="KYO184" s="59"/>
      <c r="KYP184" s="59"/>
      <c r="KYQ184" s="59"/>
      <c r="KYR184" s="59"/>
      <c r="KYS184" s="59"/>
      <c r="KYT184" s="59"/>
      <c r="KYU184" s="59"/>
      <c r="KYV184" s="59"/>
      <c r="KYW184" s="59"/>
      <c r="KYX184" s="59"/>
      <c r="KYY184" s="59"/>
      <c r="KYZ184" s="59"/>
      <c r="KZA184" s="59"/>
      <c r="KZB184" s="59"/>
      <c r="KZC184" s="59"/>
      <c r="KZD184" s="59"/>
      <c r="KZE184" s="59"/>
      <c r="KZF184" s="59"/>
      <c r="KZG184" s="59"/>
      <c r="KZH184" s="59"/>
      <c r="KZI184" s="59"/>
      <c r="KZJ184" s="59"/>
      <c r="KZK184" s="59"/>
      <c r="KZL184" s="59"/>
      <c r="KZM184" s="59"/>
      <c r="KZN184" s="59"/>
      <c r="KZO184" s="59"/>
      <c r="KZP184" s="59"/>
      <c r="KZQ184" s="59"/>
      <c r="KZR184" s="59"/>
      <c r="KZS184" s="59"/>
      <c r="KZT184" s="59"/>
      <c r="KZU184" s="59"/>
      <c r="KZV184" s="59"/>
      <c r="KZW184" s="59"/>
      <c r="KZX184" s="59"/>
      <c r="KZY184" s="59"/>
      <c r="KZZ184" s="59"/>
      <c r="LAA184" s="59"/>
      <c r="LAB184" s="59"/>
      <c r="LAC184" s="59"/>
      <c r="LAD184" s="59"/>
      <c r="LAE184" s="59"/>
      <c r="LAF184" s="59"/>
      <c r="LAG184" s="59"/>
      <c r="LAH184" s="59"/>
      <c r="LAI184" s="59"/>
      <c r="LAJ184" s="59"/>
      <c r="LAK184" s="59"/>
      <c r="LAL184" s="59"/>
      <c r="LAM184" s="59"/>
      <c r="LAN184" s="59"/>
      <c r="LAO184" s="59"/>
      <c r="LAP184" s="59"/>
      <c r="LAQ184" s="59"/>
      <c r="LAR184" s="59"/>
      <c r="LAS184" s="59"/>
      <c r="LAT184" s="59"/>
      <c r="LAU184" s="59"/>
      <c r="LAV184" s="59"/>
      <c r="LAW184" s="59"/>
      <c r="LAX184" s="59"/>
      <c r="LAY184" s="59"/>
      <c r="LAZ184" s="59"/>
      <c r="LBA184" s="59"/>
      <c r="LBB184" s="59"/>
      <c r="LBC184" s="59"/>
      <c r="LBD184" s="59"/>
      <c r="LBE184" s="59"/>
      <c r="LBF184" s="59"/>
      <c r="LBG184" s="59"/>
      <c r="LBH184" s="59"/>
      <c r="LBI184" s="59"/>
      <c r="LBJ184" s="59"/>
      <c r="LBK184" s="59"/>
      <c r="LBL184" s="59"/>
      <c r="LBM184" s="59"/>
      <c r="LBN184" s="59"/>
      <c r="LBO184" s="59"/>
      <c r="LBP184" s="59"/>
      <c r="LBQ184" s="59"/>
      <c r="LBR184" s="59"/>
      <c r="LBS184" s="59"/>
      <c r="LBT184" s="59"/>
      <c r="LBU184" s="59"/>
      <c r="LBV184" s="59"/>
      <c r="LBW184" s="59"/>
      <c r="LBX184" s="59"/>
      <c r="LBY184" s="59"/>
      <c r="LBZ184" s="59"/>
      <c r="LCA184" s="59"/>
      <c r="LCB184" s="59"/>
      <c r="LCC184" s="59"/>
      <c r="LCD184" s="59"/>
      <c r="LCE184" s="59"/>
      <c r="LCF184" s="59"/>
      <c r="LCG184" s="59"/>
      <c r="LCH184" s="59"/>
      <c r="LCI184" s="59"/>
      <c r="LCJ184" s="59"/>
      <c r="LCK184" s="59"/>
      <c r="LCL184" s="59"/>
      <c r="LCM184" s="59"/>
      <c r="LCN184" s="59"/>
      <c r="LCO184" s="59"/>
      <c r="LCP184" s="59"/>
      <c r="LCQ184" s="59"/>
      <c r="LCR184" s="59"/>
      <c r="LCS184" s="59"/>
      <c r="LCT184" s="59"/>
      <c r="LCU184" s="59"/>
      <c r="LCV184" s="59"/>
      <c r="LCW184" s="59"/>
      <c r="LCX184" s="59"/>
      <c r="LCY184" s="59"/>
      <c r="LCZ184" s="59"/>
      <c r="LDA184" s="59"/>
      <c r="LDB184" s="59"/>
      <c r="LDC184" s="59"/>
      <c r="LDD184" s="59"/>
      <c r="LDE184" s="59"/>
      <c r="LDF184" s="59"/>
      <c r="LDG184" s="59"/>
      <c r="LDH184" s="59"/>
      <c r="LDI184" s="59"/>
      <c r="LDJ184" s="59"/>
      <c r="LDK184" s="59"/>
      <c r="LDL184" s="59"/>
      <c r="LDM184" s="59"/>
      <c r="LDN184" s="59"/>
      <c r="LDO184" s="59"/>
      <c r="LDP184" s="59"/>
      <c r="LDQ184" s="59"/>
      <c r="LDR184" s="59"/>
      <c r="LDS184" s="59"/>
      <c r="LDT184" s="59"/>
      <c r="LDU184" s="59"/>
      <c r="LDV184" s="59"/>
      <c r="LDW184" s="59"/>
      <c r="LDX184" s="59"/>
      <c r="LDY184" s="59"/>
      <c r="LDZ184" s="59"/>
      <c r="LEA184" s="59"/>
      <c r="LEB184" s="59"/>
      <c r="LEC184" s="59"/>
      <c r="LED184" s="59"/>
      <c r="LEE184" s="59"/>
      <c r="LEF184" s="59"/>
      <c r="LEG184" s="59"/>
      <c r="LEH184" s="59"/>
      <c r="LEI184" s="59"/>
      <c r="LEJ184" s="59"/>
      <c r="LEK184" s="59"/>
      <c r="LEL184" s="59"/>
      <c r="LEM184" s="59"/>
      <c r="LEN184" s="59"/>
      <c r="LEO184" s="59"/>
      <c r="LEP184" s="59"/>
      <c r="LEQ184" s="59"/>
      <c r="LER184" s="59"/>
      <c r="LES184" s="59"/>
      <c r="LET184" s="59"/>
      <c r="LEU184" s="59"/>
      <c r="LEV184" s="59"/>
      <c r="LEW184" s="59"/>
      <c r="LEX184" s="59"/>
      <c r="LEY184" s="59"/>
      <c r="LEZ184" s="59"/>
      <c r="LFA184" s="59"/>
      <c r="LFB184" s="59"/>
      <c r="LFC184" s="59"/>
      <c r="LFD184" s="59"/>
      <c r="LFE184" s="59"/>
      <c r="LFF184" s="59"/>
      <c r="LFG184" s="59"/>
      <c r="LFH184" s="59"/>
      <c r="LFI184" s="59"/>
      <c r="LFJ184" s="59"/>
      <c r="LFK184" s="59"/>
      <c r="LFL184" s="59"/>
      <c r="LFM184" s="59"/>
      <c r="LFN184" s="59"/>
      <c r="LFO184" s="59"/>
      <c r="LFP184" s="59"/>
      <c r="LFQ184" s="59"/>
      <c r="LFR184" s="59"/>
      <c r="LFS184" s="59"/>
      <c r="LFT184" s="59"/>
      <c r="LFU184" s="59"/>
      <c r="LFV184" s="59"/>
      <c r="LFW184" s="59"/>
      <c r="LFX184" s="59"/>
      <c r="LFY184" s="59"/>
      <c r="LFZ184" s="59"/>
      <c r="LGA184" s="59"/>
      <c r="LGB184" s="59"/>
      <c r="LGC184" s="59"/>
      <c r="LGD184" s="59"/>
      <c r="LGE184" s="59"/>
      <c r="LGF184" s="59"/>
      <c r="LGG184" s="59"/>
      <c r="LGH184" s="59"/>
      <c r="LGI184" s="59"/>
      <c r="LGJ184" s="59"/>
      <c r="LGK184" s="59"/>
      <c r="LGL184" s="59"/>
      <c r="LGM184" s="59"/>
      <c r="LGN184" s="59"/>
      <c r="LGO184" s="59"/>
      <c r="LGP184" s="59"/>
      <c r="LGQ184" s="59"/>
      <c r="LGR184" s="59"/>
      <c r="LGS184" s="59"/>
      <c r="LGT184" s="59"/>
      <c r="LGU184" s="59"/>
      <c r="LGV184" s="59"/>
      <c r="LGW184" s="59"/>
      <c r="LGX184" s="59"/>
      <c r="LGY184" s="59"/>
      <c r="LGZ184" s="59"/>
      <c r="LHA184" s="59"/>
      <c r="LHB184" s="59"/>
      <c r="LHC184" s="59"/>
      <c r="LHD184" s="59"/>
      <c r="LHE184" s="59"/>
      <c r="LHF184" s="59"/>
      <c r="LHG184" s="59"/>
      <c r="LHH184" s="59"/>
      <c r="LHI184" s="59"/>
      <c r="LHJ184" s="59"/>
      <c r="LHK184" s="59"/>
      <c r="LHL184" s="59"/>
      <c r="LHM184" s="59"/>
      <c r="LHN184" s="59"/>
      <c r="LHO184" s="59"/>
      <c r="LHP184" s="59"/>
      <c r="LHQ184" s="59"/>
      <c r="LHR184" s="59"/>
      <c r="LHS184" s="59"/>
      <c r="LHT184" s="59"/>
      <c r="LHU184" s="59"/>
      <c r="LHV184" s="59"/>
      <c r="LHW184" s="59"/>
      <c r="LHX184" s="59"/>
      <c r="LHY184" s="59"/>
      <c r="LHZ184" s="59"/>
      <c r="LIA184" s="59"/>
      <c r="LIB184" s="59"/>
      <c r="LIC184" s="59"/>
      <c r="LID184" s="59"/>
      <c r="LIE184" s="59"/>
      <c r="LIF184" s="59"/>
      <c r="LIG184" s="59"/>
      <c r="LIH184" s="59"/>
      <c r="LII184" s="59"/>
      <c r="LIJ184" s="59"/>
      <c r="LIK184" s="59"/>
      <c r="LIL184" s="59"/>
      <c r="LIM184" s="59"/>
      <c r="LIN184" s="59"/>
      <c r="LIO184" s="59"/>
      <c r="LIP184" s="59"/>
      <c r="LIQ184" s="59"/>
      <c r="LIR184" s="59"/>
      <c r="LIS184" s="59"/>
      <c r="LIT184" s="59"/>
      <c r="LIU184" s="59"/>
      <c r="LIV184" s="59"/>
      <c r="LIW184" s="59"/>
      <c r="LIX184" s="59"/>
      <c r="LIY184" s="59"/>
      <c r="LIZ184" s="59"/>
      <c r="LJA184" s="59"/>
      <c r="LJB184" s="59"/>
      <c r="LJC184" s="59"/>
      <c r="LJD184" s="59"/>
      <c r="LJE184" s="59"/>
      <c r="LJF184" s="59"/>
      <c r="LJG184" s="59"/>
      <c r="LJH184" s="59"/>
      <c r="LJI184" s="59"/>
      <c r="LJJ184" s="59"/>
      <c r="LJK184" s="59"/>
      <c r="LJL184" s="59"/>
      <c r="LJM184" s="59"/>
      <c r="LJN184" s="59"/>
      <c r="LJO184" s="59"/>
      <c r="LJP184" s="59"/>
      <c r="LJQ184" s="59"/>
      <c r="LJR184" s="59"/>
      <c r="LJS184" s="59"/>
      <c r="LJT184" s="59"/>
      <c r="LJU184" s="59"/>
      <c r="LJV184" s="59"/>
      <c r="LJW184" s="59"/>
      <c r="LJX184" s="59"/>
      <c r="LJY184" s="59"/>
      <c r="LJZ184" s="59"/>
      <c r="LKA184" s="59"/>
      <c r="LKB184" s="59"/>
      <c r="LKC184" s="59"/>
      <c r="LKD184" s="59"/>
      <c r="LKE184" s="59"/>
      <c r="LKF184" s="59"/>
      <c r="LKG184" s="59"/>
      <c r="LKH184" s="59"/>
      <c r="LKI184" s="59"/>
      <c r="LKJ184" s="59"/>
      <c r="LKK184" s="59"/>
      <c r="LKL184" s="59"/>
      <c r="LKM184" s="59"/>
      <c r="LKN184" s="59"/>
      <c r="LKO184" s="59"/>
      <c r="LKP184" s="59"/>
      <c r="LKQ184" s="59"/>
      <c r="LKR184" s="59"/>
      <c r="LKS184" s="59"/>
      <c r="LKT184" s="59"/>
      <c r="LKU184" s="59"/>
      <c r="LKV184" s="59"/>
      <c r="LKW184" s="59"/>
      <c r="LKX184" s="59"/>
      <c r="LKY184" s="59"/>
      <c r="LKZ184" s="59"/>
      <c r="LLA184" s="59"/>
      <c r="LLB184" s="59"/>
      <c r="LLC184" s="59"/>
      <c r="LLD184" s="59"/>
      <c r="LLE184" s="59"/>
      <c r="LLF184" s="59"/>
      <c r="LLG184" s="59"/>
      <c r="LLH184" s="59"/>
      <c r="LLI184" s="59"/>
      <c r="LLJ184" s="59"/>
      <c r="LLK184" s="59"/>
      <c r="LLL184" s="59"/>
      <c r="LLM184" s="59"/>
      <c r="LLN184" s="59"/>
      <c r="LLO184" s="59"/>
      <c r="LLP184" s="59"/>
      <c r="LLQ184" s="59"/>
      <c r="LLR184" s="59"/>
      <c r="LLS184" s="59"/>
      <c r="LLT184" s="59"/>
      <c r="LLU184" s="59"/>
      <c r="LLV184" s="59"/>
      <c r="LLW184" s="59"/>
      <c r="LLX184" s="59"/>
      <c r="LLY184" s="59"/>
      <c r="LLZ184" s="59"/>
      <c r="LMA184" s="59"/>
      <c r="LMB184" s="59"/>
      <c r="LMC184" s="59"/>
      <c r="LMD184" s="59"/>
      <c r="LME184" s="59"/>
      <c r="LMF184" s="59"/>
      <c r="LMG184" s="59"/>
      <c r="LMH184" s="59"/>
      <c r="LMI184" s="59"/>
      <c r="LMJ184" s="59"/>
      <c r="LMK184" s="59"/>
      <c r="LML184" s="59"/>
      <c r="LMM184" s="59"/>
      <c r="LMN184" s="59"/>
      <c r="LMO184" s="59"/>
      <c r="LMP184" s="59"/>
      <c r="LMQ184" s="59"/>
      <c r="LMR184" s="59"/>
      <c r="LMS184" s="59"/>
      <c r="LMT184" s="59"/>
      <c r="LMU184" s="59"/>
      <c r="LMV184" s="59"/>
      <c r="LMW184" s="59"/>
      <c r="LMX184" s="59"/>
      <c r="LMY184" s="59"/>
      <c r="LMZ184" s="59"/>
      <c r="LNA184" s="59"/>
      <c r="LNB184" s="59"/>
      <c r="LNC184" s="59"/>
      <c r="LND184" s="59"/>
      <c r="LNE184" s="59"/>
      <c r="LNF184" s="59"/>
      <c r="LNG184" s="59"/>
      <c r="LNH184" s="59"/>
      <c r="LNI184" s="59"/>
      <c r="LNJ184" s="59"/>
      <c r="LNK184" s="59"/>
      <c r="LNL184" s="59"/>
      <c r="LNM184" s="59"/>
      <c r="LNN184" s="59"/>
      <c r="LNO184" s="59"/>
      <c r="LNP184" s="59"/>
      <c r="LNQ184" s="59"/>
      <c r="LNR184" s="59"/>
      <c r="LNS184" s="59"/>
      <c r="LNT184" s="59"/>
      <c r="LNU184" s="59"/>
      <c r="LNV184" s="59"/>
      <c r="LNW184" s="59"/>
      <c r="LNX184" s="59"/>
      <c r="LNY184" s="59"/>
      <c r="LNZ184" s="59"/>
      <c r="LOA184" s="59"/>
      <c r="LOB184" s="59"/>
      <c r="LOC184" s="59"/>
      <c r="LOD184" s="59"/>
      <c r="LOE184" s="59"/>
      <c r="LOF184" s="59"/>
      <c r="LOG184" s="59"/>
      <c r="LOH184" s="59"/>
      <c r="LOI184" s="59"/>
      <c r="LOJ184" s="59"/>
      <c r="LOK184" s="59"/>
      <c r="LOL184" s="59"/>
      <c r="LOM184" s="59"/>
      <c r="LON184" s="59"/>
      <c r="LOO184" s="59"/>
      <c r="LOP184" s="59"/>
      <c r="LOQ184" s="59"/>
      <c r="LOR184" s="59"/>
      <c r="LOS184" s="59"/>
      <c r="LOT184" s="59"/>
      <c r="LOU184" s="59"/>
      <c r="LOV184" s="59"/>
      <c r="LOW184" s="59"/>
      <c r="LOX184" s="59"/>
      <c r="LOY184" s="59"/>
      <c r="LOZ184" s="59"/>
      <c r="LPA184" s="59"/>
      <c r="LPB184" s="59"/>
      <c r="LPC184" s="59"/>
      <c r="LPD184" s="59"/>
      <c r="LPE184" s="59"/>
      <c r="LPF184" s="59"/>
      <c r="LPG184" s="59"/>
      <c r="LPH184" s="59"/>
      <c r="LPI184" s="59"/>
      <c r="LPJ184" s="59"/>
      <c r="LPK184" s="59"/>
      <c r="LPL184" s="59"/>
      <c r="LPM184" s="59"/>
      <c r="LPN184" s="59"/>
      <c r="LPO184" s="59"/>
      <c r="LPP184" s="59"/>
      <c r="LPQ184" s="59"/>
      <c r="LPR184" s="59"/>
      <c r="LPS184" s="59"/>
      <c r="LPT184" s="59"/>
      <c r="LPU184" s="59"/>
      <c r="LPV184" s="59"/>
      <c r="LPW184" s="59"/>
      <c r="LPX184" s="59"/>
      <c r="LPY184" s="59"/>
      <c r="LPZ184" s="59"/>
      <c r="LQA184" s="59"/>
      <c r="LQB184" s="59"/>
      <c r="LQC184" s="59"/>
      <c r="LQD184" s="59"/>
      <c r="LQE184" s="59"/>
      <c r="LQF184" s="59"/>
      <c r="LQG184" s="59"/>
      <c r="LQH184" s="59"/>
      <c r="LQI184" s="59"/>
      <c r="LQJ184" s="59"/>
      <c r="LQK184" s="59"/>
      <c r="LQL184" s="59"/>
      <c r="LQM184" s="59"/>
      <c r="LQN184" s="59"/>
      <c r="LQO184" s="59"/>
      <c r="LQP184" s="59"/>
      <c r="LQQ184" s="59"/>
      <c r="LQR184" s="59"/>
      <c r="LQS184" s="59"/>
      <c r="LQT184" s="59"/>
      <c r="LQU184" s="59"/>
      <c r="LQV184" s="59"/>
      <c r="LQW184" s="59"/>
      <c r="LQX184" s="59"/>
      <c r="LQY184" s="59"/>
      <c r="LQZ184" s="59"/>
      <c r="LRA184" s="59"/>
      <c r="LRB184" s="59"/>
      <c r="LRC184" s="59"/>
      <c r="LRD184" s="59"/>
      <c r="LRE184" s="59"/>
      <c r="LRF184" s="59"/>
      <c r="LRG184" s="59"/>
      <c r="LRH184" s="59"/>
      <c r="LRI184" s="59"/>
      <c r="LRJ184" s="59"/>
      <c r="LRK184" s="59"/>
      <c r="LRL184" s="59"/>
      <c r="LRM184" s="59"/>
      <c r="LRN184" s="59"/>
      <c r="LRO184" s="59"/>
      <c r="LRP184" s="59"/>
      <c r="LRQ184" s="59"/>
      <c r="LRR184" s="59"/>
      <c r="LRS184" s="59"/>
      <c r="LRT184" s="59"/>
      <c r="LRU184" s="59"/>
      <c r="LRV184" s="59"/>
      <c r="LRW184" s="59"/>
      <c r="LRX184" s="59"/>
      <c r="LRY184" s="59"/>
      <c r="LRZ184" s="59"/>
      <c r="LSA184" s="59"/>
      <c r="LSB184" s="59"/>
      <c r="LSC184" s="59"/>
      <c r="LSD184" s="59"/>
      <c r="LSE184" s="59"/>
      <c r="LSF184" s="59"/>
      <c r="LSG184" s="59"/>
      <c r="LSH184" s="59"/>
      <c r="LSI184" s="59"/>
      <c r="LSJ184" s="59"/>
      <c r="LSK184" s="59"/>
      <c r="LSL184" s="59"/>
      <c r="LSM184" s="59"/>
      <c r="LSN184" s="59"/>
      <c r="LSO184" s="59"/>
      <c r="LSP184" s="59"/>
      <c r="LSQ184" s="59"/>
      <c r="LSR184" s="59"/>
      <c r="LSS184" s="59"/>
      <c r="LST184" s="59"/>
      <c r="LSU184" s="59"/>
      <c r="LSV184" s="59"/>
      <c r="LSW184" s="59"/>
      <c r="LSX184" s="59"/>
      <c r="LSY184" s="59"/>
      <c r="LSZ184" s="59"/>
      <c r="LTA184" s="59"/>
      <c r="LTB184" s="59"/>
      <c r="LTC184" s="59"/>
      <c r="LTD184" s="59"/>
      <c r="LTE184" s="59"/>
      <c r="LTF184" s="59"/>
      <c r="LTG184" s="59"/>
      <c r="LTH184" s="59"/>
      <c r="LTI184" s="59"/>
      <c r="LTJ184" s="59"/>
      <c r="LTK184" s="59"/>
      <c r="LTL184" s="59"/>
      <c r="LTM184" s="59"/>
      <c r="LTN184" s="59"/>
      <c r="LTO184" s="59"/>
      <c r="LTP184" s="59"/>
      <c r="LTQ184" s="59"/>
      <c r="LTR184" s="59"/>
      <c r="LTS184" s="59"/>
      <c r="LTT184" s="59"/>
      <c r="LTU184" s="59"/>
      <c r="LTV184" s="59"/>
      <c r="LTW184" s="59"/>
      <c r="LTX184" s="59"/>
      <c r="LTY184" s="59"/>
      <c r="LTZ184" s="59"/>
      <c r="LUA184" s="59"/>
      <c r="LUB184" s="59"/>
      <c r="LUC184" s="59"/>
      <c r="LUD184" s="59"/>
      <c r="LUE184" s="59"/>
      <c r="LUF184" s="59"/>
      <c r="LUG184" s="59"/>
      <c r="LUH184" s="59"/>
      <c r="LUI184" s="59"/>
      <c r="LUJ184" s="59"/>
      <c r="LUK184" s="59"/>
      <c r="LUL184" s="59"/>
      <c r="LUM184" s="59"/>
      <c r="LUN184" s="59"/>
      <c r="LUO184" s="59"/>
      <c r="LUP184" s="59"/>
      <c r="LUQ184" s="59"/>
      <c r="LUR184" s="59"/>
      <c r="LUS184" s="59"/>
      <c r="LUT184" s="59"/>
      <c r="LUU184" s="59"/>
      <c r="LUV184" s="59"/>
      <c r="LUW184" s="59"/>
      <c r="LUX184" s="59"/>
      <c r="LUY184" s="59"/>
      <c r="LUZ184" s="59"/>
      <c r="LVA184" s="59"/>
      <c r="LVB184" s="59"/>
      <c r="LVC184" s="59"/>
      <c r="LVD184" s="59"/>
      <c r="LVE184" s="59"/>
      <c r="LVF184" s="59"/>
      <c r="LVG184" s="59"/>
      <c r="LVH184" s="59"/>
      <c r="LVI184" s="59"/>
      <c r="LVJ184" s="59"/>
      <c r="LVK184" s="59"/>
      <c r="LVL184" s="59"/>
      <c r="LVM184" s="59"/>
      <c r="LVN184" s="59"/>
      <c r="LVO184" s="59"/>
      <c r="LVP184" s="59"/>
      <c r="LVQ184" s="59"/>
      <c r="LVR184" s="59"/>
      <c r="LVS184" s="59"/>
      <c r="LVT184" s="59"/>
      <c r="LVU184" s="59"/>
      <c r="LVV184" s="59"/>
      <c r="LVW184" s="59"/>
      <c r="LVX184" s="59"/>
      <c r="LVY184" s="59"/>
      <c r="LVZ184" s="59"/>
      <c r="LWA184" s="59"/>
      <c r="LWB184" s="59"/>
      <c r="LWC184" s="59"/>
      <c r="LWD184" s="59"/>
      <c r="LWE184" s="59"/>
      <c r="LWF184" s="59"/>
      <c r="LWG184" s="59"/>
      <c r="LWH184" s="59"/>
      <c r="LWI184" s="59"/>
      <c r="LWJ184" s="59"/>
      <c r="LWK184" s="59"/>
      <c r="LWL184" s="59"/>
      <c r="LWM184" s="59"/>
      <c r="LWN184" s="59"/>
      <c r="LWO184" s="59"/>
      <c r="LWP184" s="59"/>
      <c r="LWQ184" s="59"/>
      <c r="LWR184" s="59"/>
      <c r="LWS184" s="59"/>
      <c r="LWT184" s="59"/>
      <c r="LWU184" s="59"/>
      <c r="LWV184" s="59"/>
      <c r="LWW184" s="59"/>
      <c r="LWX184" s="59"/>
      <c r="LWY184" s="59"/>
      <c r="LWZ184" s="59"/>
      <c r="LXA184" s="59"/>
      <c r="LXB184" s="59"/>
      <c r="LXC184" s="59"/>
      <c r="LXD184" s="59"/>
      <c r="LXE184" s="59"/>
      <c r="LXF184" s="59"/>
      <c r="LXG184" s="59"/>
      <c r="LXH184" s="59"/>
      <c r="LXI184" s="59"/>
      <c r="LXJ184" s="59"/>
      <c r="LXK184" s="59"/>
      <c r="LXL184" s="59"/>
      <c r="LXM184" s="59"/>
      <c r="LXN184" s="59"/>
      <c r="LXO184" s="59"/>
      <c r="LXP184" s="59"/>
      <c r="LXQ184" s="59"/>
      <c r="LXR184" s="59"/>
      <c r="LXS184" s="59"/>
      <c r="LXT184" s="59"/>
      <c r="LXU184" s="59"/>
      <c r="LXV184" s="59"/>
      <c r="LXW184" s="59"/>
      <c r="LXX184" s="59"/>
      <c r="LXY184" s="59"/>
      <c r="LXZ184" s="59"/>
      <c r="LYA184" s="59"/>
      <c r="LYB184" s="59"/>
      <c r="LYC184" s="59"/>
      <c r="LYD184" s="59"/>
      <c r="LYE184" s="59"/>
      <c r="LYF184" s="59"/>
      <c r="LYG184" s="59"/>
      <c r="LYH184" s="59"/>
      <c r="LYI184" s="59"/>
      <c r="LYJ184" s="59"/>
      <c r="LYK184" s="59"/>
      <c r="LYL184" s="59"/>
      <c r="LYM184" s="59"/>
      <c r="LYN184" s="59"/>
      <c r="LYO184" s="59"/>
      <c r="LYP184" s="59"/>
      <c r="LYQ184" s="59"/>
      <c r="LYR184" s="59"/>
      <c r="LYS184" s="59"/>
      <c r="LYT184" s="59"/>
      <c r="LYU184" s="59"/>
      <c r="LYV184" s="59"/>
      <c r="LYW184" s="59"/>
      <c r="LYX184" s="59"/>
      <c r="LYY184" s="59"/>
      <c r="LYZ184" s="59"/>
      <c r="LZA184" s="59"/>
      <c r="LZB184" s="59"/>
      <c r="LZC184" s="59"/>
      <c r="LZD184" s="59"/>
      <c r="LZE184" s="59"/>
      <c r="LZF184" s="59"/>
      <c r="LZG184" s="59"/>
      <c r="LZH184" s="59"/>
      <c r="LZI184" s="59"/>
      <c r="LZJ184" s="59"/>
      <c r="LZK184" s="59"/>
      <c r="LZL184" s="59"/>
      <c r="LZM184" s="59"/>
      <c r="LZN184" s="59"/>
      <c r="LZO184" s="59"/>
      <c r="LZP184" s="59"/>
      <c r="LZQ184" s="59"/>
      <c r="LZR184" s="59"/>
      <c r="LZS184" s="59"/>
      <c r="LZT184" s="59"/>
      <c r="LZU184" s="59"/>
      <c r="LZV184" s="59"/>
      <c r="LZW184" s="59"/>
      <c r="LZX184" s="59"/>
      <c r="LZY184" s="59"/>
      <c r="LZZ184" s="59"/>
      <c r="MAA184" s="59"/>
      <c r="MAB184" s="59"/>
      <c r="MAC184" s="59"/>
      <c r="MAD184" s="59"/>
      <c r="MAE184" s="59"/>
      <c r="MAF184" s="59"/>
      <c r="MAG184" s="59"/>
      <c r="MAH184" s="59"/>
      <c r="MAI184" s="59"/>
      <c r="MAJ184" s="59"/>
      <c r="MAK184" s="59"/>
      <c r="MAL184" s="59"/>
      <c r="MAM184" s="59"/>
      <c r="MAN184" s="59"/>
      <c r="MAO184" s="59"/>
      <c r="MAP184" s="59"/>
      <c r="MAQ184" s="59"/>
      <c r="MAR184" s="59"/>
      <c r="MAS184" s="59"/>
      <c r="MAT184" s="59"/>
      <c r="MAU184" s="59"/>
      <c r="MAV184" s="59"/>
      <c r="MAW184" s="59"/>
      <c r="MAX184" s="59"/>
      <c r="MAY184" s="59"/>
      <c r="MAZ184" s="59"/>
      <c r="MBA184" s="59"/>
      <c r="MBB184" s="59"/>
      <c r="MBC184" s="59"/>
      <c r="MBD184" s="59"/>
      <c r="MBE184" s="59"/>
      <c r="MBF184" s="59"/>
      <c r="MBG184" s="59"/>
      <c r="MBH184" s="59"/>
      <c r="MBI184" s="59"/>
      <c r="MBJ184" s="59"/>
      <c r="MBK184" s="59"/>
      <c r="MBL184" s="59"/>
      <c r="MBM184" s="59"/>
      <c r="MBN184" s="59"/>
      <c r="MBO184" s="59"/>
      <c r="MBP184" s="59"/>
      <c r="MBQ184" s="59"/>
      <c r="MBR184" s="59"/>
      <c r="MBS184" s="59"/>
      <c r="MBT184" s="59"/>
      <c r="MBU184" s="59"/>
      <c r="MBV184" s="59"/>
      <c r="MBW184" s="59"/>
      <c r="MBX184" s="59"/>
      <c r="MBY184" s="59"/>
      <c r="MBZ184" s="59"/>
      <c r="MCA184" s="59"/>
      <c r="MCB184" s="59"/>
      <c r="MCC184" s="59"/>
      <c r="MCD184" s="59"/>
      <c r="MCE184" s="59"/>
      <c r="MCF184" s="59"/>
      <c r="MCG184" s="59"/>
      <c r="MCH184" s="59"/>
      <c r="MCI184" s="59"/>
      <c r="MCJ184" s="59"/>
      <c r="MCK184" s="59"/>
      <c r="MCL184" s="59"/>
      <c r="MCM184" s="59"/>
      <c r="MCN184" s="59"/>
      <c r="MCO184" s="59"/>
      <c r="MCP184" s="59"/>
      <c r="MCQ184" s="59"/>
      <c r="MCR184" s="59"/>
      <c r="MCS184" s="59"/>
      <c r="MCT184" s="59"/>
      <c r="MCU184" s="59"/>
      <c r="MCV184" s="59"/>
      <c r="MCW184" s="59"/>
      <c r="MCX184" s="59"/>
      <c r="MCY184" s="59"/>
      <c r="MCZ184" s="59"/>
      <c r="MDA184" s="59"/>
      <c r="MDB184" s="59"/>
      <c r="MDC184" s="59"/>
      <c r="MDD184" s="59"/>
      <c r="MDE184" s="59"/>
      <c r="MDF184" s="59"/>
      <c r="MDG184" s="59"/>
      <c r="MDH184" s="59"/>
      <c r="MDI184" s="59"/>
      <c r="MDJ184" s="59"/>
      <c r="MDK184" s="59"/>
      <c r="MDL184" s="59"/>
      <c r="MDM184" s="59"/>
      <c r="MDN184" s="59"/>
      <c r="MDO184" s="59"/>
      <c r="MDP184" s="59"/>
      <c r="MDQ184" s="59"/>
      <c r="MDR184" s="59"/>
      <c r="MDS184" s="59"/>
      <c r="MDT184" s="59"/>
      <c r="MDU184" s="59"/>
      <c r="MDV184" s="59"/>
      <c r="MDW184" s="59"/>
      <c r="MDX184" s="59"/>
      <c r="MDY184" s="59"/>
      <c r="MDZ184" s="59"/>
      <c r="MEA184" s="59"/>
      <c r="MEB184" s="59"/>
      <c r="MEC184" s="59"/>
      <c r="MED184" s="59"/>
      <c r="MEE184" s="59"/>
      <c r="MEF184" s="59"/>
      <c r="MEG184" s="59"/>
      <c r="MEH184" s="59"/>
      <c r="MEI184" s="59"/>
      <c r="MEJ184" s="59"/>
      <c r="MEK184" s="59"/>
      <c r="MEL184" s="59"/>
      <c r="MEM184" s="59"/>
      <c r="MEN184" s="59"/>
      <c r="MEO184" s="59"/>
      <c r="MEP184" s="59"/>
      <c r="MEQ184" s="59"/>
      <c r="MER184" s="59"/>
      <c r="MES184" s="59"/>
      <c r="MET184" s="59"/>
      <c r="MEU184" s="59"/>
      <c r="MEV184" s="59"/>
      <c r="MEW184" s="59"/>
      <c r="MEX184" s="59"/>
      <c r="MEY184" s="59"/>
      <c r="MEZ184" s="59"/>
      <c r="MFA184" s="59"/>
      <c r="MFB184" s="59"/>
      <c r="MFC184" s="59"/>
      <c r="MFD184" s="59"/>
      <c r="MFE184" s="59"/>
      <c r="MFF184" s="59"/>
      <c r="MFG184" s="59"/>
      <c r="MFH184" s="59"/>
      <c r="MFI184" s="59"/>
      <c r="MFJ184" s="59"/>
      <c r="MFK184" s="59"/>
      <c r="MFL184" s="59"/>
      <c r="MFM184" s="59"/>
      <c r="MFN184" s="59"/>
      <c r="MFO184" s="59"/>
      <c r="MFP184" s="59"/>
      <c r="MFQ184" s="59"/>
      <c r="MFR184" s="59"/>
      <c r="MFS184" s="59"/>
      <c r="MFT184" s="59"/>
      <c r="MFU184" s="59"/>
      <c r="MFV184" s="59"/>
      <c r="MFW184" s="59"/>
      <c r="MFX184" s="59"/>
      <c r="MFY184" s="59"/>
      <c r="MFZ184" s="59"/>
      <c r="MGA184" s="59"/>
      <c r="MGB184" s="59"/>
      <c r="MGC184" s="59"/>
      <c r="MGD184" s="59"/>
      <c r="MGE184" s="59"/>
      <c r="MGF184" s="59"/>
      <c r="MGG184" s="59"/>
      <c r="MGH184" s="59"/>
      <c r="MGI184" s="59"/>
      <c r="MGJ184" s="59"/>
      <c r="MGK184" s="59"/>
      <c r="MGL184" s="59"/>
      <c r="MGM184" s="59"/>
      <c r="MGN184" s="59"/>
      <c r="MGO184" s="59"/>
      <c r="MGP184" s="59"/>
      <c r="MGQ184" s="59"/>
      <c r="MGR184" s="59"/>
      <c r="MGS184" s="59"/>
      <c r="MGT184" s="59"/>
      <c r="MGU184" s="59"/>
      <c r="MGV184" s="59"/>
      <c r="MGW184" s="59"/>
      <c r="MGX184" s="59"/>
      <c r="MGY184" s="59"/>
      <c r="MGZ184" s="59"/>
      <c r="MHA184" s="59"/>
      <c r="MHB184" s="59"/>
      <c r="MHC184" s="59"/>
      <c r="MHD184" s="59"/>
      <c r="MHE184" s="59"/>
      <c r="MHF184" s="59"/>
      <c r="MHG184" s="59"/>
      <c r="MHH184" s="59"/>
      <c r="MHI184" s="59"/>
      <c r="MHJ184" s="59"/>
      <c r="MHK184" s="59"/>
      <c r="MHL184" s="59"/>
      <c r="MHM184" s="59"/>
      <c r="MHN184" s="59"/>
      <c r="MHO184" s="59"/>
      <c r="MHP184" s="59"/>
      <c r="MHQ184" s="59"/>
      <c r="MHR184" s="59"/>
      <c r="MHS184" s="59"/>
      <c r="MHT184" s="59"/>
      <c r="MHU184" s="59"/>
      <c r="MHV184" s="59"/>
      <c r="MHW184" s="59"/>
      <c r="MHX184" s="59"/>
      <c r="MHY184" s="59"/>
      <c r="MHZ184" s="59"/>
      <c r="MIA184" s="59"/>
      <c r="MIB184" s="59"/>
      <c r="MIC184" s="59"/>
      <c r="MID184" s="59"/>
      <c r="MIE184" s="59"/>
      <c r="MIF184" s="59"/>
      <c r="MIG184" s="59"/>
      <c r="MIH184" s="59"/>
      <c r="MII184" s="59"/>
      <c r="MIJ184" s="59"/>
      <c r="MIK184" s="59"/>
      <c r="MIL184" s="59"/>
      <c r="MIM184" s="59"/>
      <c r="MIN184" s="59"/>
      <c r="MIO184" s="59"/>
      <c r="MIP184" s="59"/>
      <c r="MIQ184" s="59"/>
      <c r="MIR184" s="59"/>
      <c r="MIS184" s="59"/>
      <c r="MIT184" s="59"/>
      <c r="MIU184" s="59"/>
      <c r="MIV184" s="59"/>
      <c r="MIW184" s="59"/>
      <c r="MIX184" s="59"/>
      <c r="MIY184" s="59"/>
      <c r="MIZ184" s="59"/>
      <c r="MJA184" s="59"/>
      <c r="MJB184" s="59"/>
      <c r="MJC184" s="59"/>
      <c r="MJD184" s="59"/>
      <c r="MJE184" s="59"/>
      <c r="MJF184" s="59"/>
      <c r="MJG184" s="59"/>
      <c r="MJH184" s="59"/>
      <c r="MJI184" s="59"/>
      <c r="MJJ184" s="59"/>
      <c r="MJK184" s="59"/>
      <c r="MJL184" s="59"/>
      <c r="MJM184" s="59"/>
      <c r="MJN184" s="59"/>
      <c r="MJO184" s="59"/>
      <c r="MJP184" s="59"/>
      <c r="MJQ184" s="59"/>
      <c r="MJR184" s="59"/>
      <c r="MJS184" s="59"/>
      <c r="MJT184" s="59"/>
      <c r="MJU184" s="59"/>
      <c r="MJV184" s="59"/>
      <c r="MJW184" s="59"/>
      <c r="MJX184" s="59"/>
      <c r="MJY184" s="59"/>
      <c r="MJZ184" s="59"/>
      <c r="MKA184" s="59"/>
      <c r="MKB184" s="59"/>
      <c r="MKC184" s="59"/>
      <c r="MKD184" s="59"/>
      <c r="MKE184" s="59"/>
      <c r="MKF184" s="59"/>
      <c r="MKG184" s="59"/>
      <c r="MKH184" s="59"/>
      <c r="MKI184" s="59"/>
      <c r="MKJ184" s="59"/>
      <c r="MKK184" s="59"/>
      <c r="MKL184" s="59"/>
      <c r="MKM184" s="59"/>
      <c r="MKN184" s="59"/>
      <c r="MKO184" s="59"/>
      <c r="MKP184" s="59"/>
      <c r="MKQ184" s="59"/>
      <c r="MKR184" s="59"/>
      <c r="MKS184" s="59"/>
      <c r="MKT184" s="59"/>
      <c r="MKU184" s="59"/>
      <c r="MKV184" s="59"/>
      <c r="MKW184" s="59"/>
      <c r="MKX184" s="59"/>
      <c r="MKY184" s="59"/>
      <c r="MKZ184" s="59"/>
      <c r="MLA184" s="59"/>
      <c r="MLB184" s="59"/>
      <c r="MLC184" s="59"/>
      <c r="MLD184" s="59"/>
      <c r="MLE184" s="59"/>
      <c r="MLF184" s="59"/>
      <c r="MLG184" s="59"/>
      <c r="MLH184" s="59"/>
      <c r="MLI184" s="59"/>
      <c r="MLJ184" s="59"/>
      <c r="MLK184" s="59"/>
      <c r="MLL184" s="59"/>
      <c r="MLM184" s="59"/>
      <c r="MLN184" s="59"/>
      <c r="MLO184" s="59"/>
      <c r="MLP184" s="59"/>
      <c r="MLQ184" s="59"/>
      <c r="MLR184" s="59"/>
      <c r="MLS184" s="59"/>
      <c r="MLT184" s="59"/>
      <c r="MLU184" s="59"/>
      <c r="MLV184" s="59"/>
      <c r="MLW184" s="59"/>
      <c r="MLX184" s="59"/>
      <c r="MLY184" s="59"/>
      <c r="MLZ184" s="59"/>
      <c r="MMA184" s="59"/>
      <c r="MMB184" s="59"/>
      <c r="MMC184" s="59"/>
      <c r="MMD184" s="59"/>
      <c r="MME184" s="59"/>
      <c r="MMF184" s="59"/>
      <c r="MMG184" s="59"/>
      <c r="MMH184" s="59"/>
      <c r="MMI184" s="59"/>
      <c r="MMJ184" s="59"/>
      <c r="MMK184" s="59"/>
      <c r="MML184" s="59"/>
      <c r="MMM184" s="59"/>
      <c r="MMN184" s="59"/>
      <c r="MMO184" s="59"/>
      <c r="MMP184" s="59"/>
      <c r="MMQ184" s="59"/>
      <c r="MMR184" s="59"/>
      <c r="MMS184" s="59"/>
      <c r="MMT184" s="59"/>
      <c r="MMU184" s="59"/>
      <c r="MMV184" s="59"/>
      <c r="MMW184" s="59"/>
      <c r="MMX184" s="59"/>
      <c r="MMY184" s="59"/>
      <c r="MMZ184" s="59"/>
      <c r="MNA184" s="59"/>
      <c r="MNB184" s="59"/>
      <c r="MNC184" s="59"/>
      <c r="MND184" s="59"/>
      <c r="MNE184" s="59"/>
      <c r="MNF184" s="59"/>
      <c r="MNG184" s="59"/>
      <c r="MNH184" s="59"/>
      <c r="MNI184" s="59"/>
      <c r="MNJ184" s="59"/>
      <c r="MNK184" s="59"/>
      <c r="MNL184" s="59"/>
      <c r="MNM184" s="59"/>
      <c r="MNN184" s="59"/>
      <c r="MNO184" s="59"/>
      <c r="MNP184" s="59"/>
      <c r="MNQ184" s="59"/>
      <c r="MNR184" s="59"/>
      <c r="MNS184" s="59"/>
      <c r="MNT184" s="59"/>
      <c r="MNU184" s="59"/>
      <c r="MNV184" s="59"/>
      <c r="MNW184" s="59"/>
      <c r="MNX184" s="59"/>
      <c r="MNY184" s="59"/>
      <c r="MNZ184" s="59"/>
      <c r="MOA184" s="59"/>
      <c r="MOB184" s="59"/>
      <c r="MOC184" s="59"/>
      <c r="MOD184" s="59"/>
      <c r="MOE184" s="59"/>
      <c r="MOF184" s="59"/>
      <c r="MOG184" s="59"/>
      <c r="MOH184" s="59"/>
      <c r="MOI184" s="59"/>
      <c r="MOJ184" s="59"/>
      <c r="MOK184" s="59"/>
      <c r="MOL184" s="59"/>
      <c r="MOM184" s="59"/>
      <c r="MON184" s="59"/>
      <c r="MOO184" s="59"/>
      <c r="MOP184" s="59"/>
      <c r="MOQ184" s="59"/>
      <c r="MOR184" s="59"/>
      <c r="MOS184" s="59"/>
      <c r="MOT184" s="59"/>
      <c r="MOU184" s="59"/>
      <c r="MOV184" s="59"/>
      <c r="MOW184" s="59"/>
      <c r="MOX184" s="59"/>
      <c r="MOY184" s="59"/>
      <c r="MOZ184" s="59"/>
      <c r="MPA184" s="59"/>
      <c r="MPB184" s="59"/>
      <c r="MPC184" s="59"/>
      <c r="MPD184" s="59"/>
      <c r="MPE184" s="59"/>
      <c r="MPF184" s="59"/>
      <c r="MPG184" s="59"/>
      <c r="MPH184" s="59"/>
      <c r="MPI184" s="59"/>
      <c r="MPJ184" s="59"/>
      <c r="MPK184" s="59"/>
      <c r="MPL184" s="59"/>
      <c r="MPM184" s="59"/>
      <c r="MPN184" s="59"/>
      <c r="MPO184" s="59"/>
      <c r="MPP184" s="59"/>
      <c r="MPQ184" s="59"/>
      <c r="MPR184" s="59"/>
      <c r="MPS184" s="59"/>
      <c r="MPT184" s="59"/>
      <c r="MPU184" s="59"/>
      <c r="MPV184" s="59"/>
      <c r="MPW184" s="59"/>
      <c r="MPX184" s="59"/>
      <c r="MPY184" s="59"/>
      <c r="MPZ184" s="59"/>
      <c r="MQA184" s="59"/>
      <c r="MQB184" s="59"/>
      <c r="MQC184" s="59"/>
      <c r="MQD184" s="59"/>
      <c r="MQE184" s="59"/>
      <c r="MQF184" s="59"/>
      <c r="MQG184" s="59"/>
      <c r="MQH184" s="59"/>
      <c r="MQI184" s="59"/>
      <c r="MQJ184" s="59"/>
      <c r="MQK184" s="59"/>
      <c r="MQL184" s="59"/>
      <c r="MQM184" s="59"/>
      <c r="MQN184" s="59"/>
      <c r="MQO184" s="59"/>
      <c r="MQP184" s="59"/>
      <c r="MQQ184" s="59"/>
      <c r="MQR184" s="59"/>
      <c r="MQS184" s="59"/>
      <c r="MQT184" s="59"/>
      <c r="MQU184" s="59"/>
      <c r="MQV184" s="59"/>
      <c r="MQW184" s="59"/>
      <c r="MQX184" s="59"/>
      <c r="MQY184" s="59"/>
      <c r="MQZ184" s="59"/>
      <c r="MRA184" s="59"/>
      <c r="MRB184" s="59"/>
      <c r="MRC184" s="59"/>
      <c r="MRD184" s="59"/>
      <c r="MRE184" s="59"/>
      <c r="MRF184" s="59"/>
      <c r="MRG184" s="59"/>
      <c r="MRH184" s="59"/>
      <c r="MRI184" s="59"/>
      <c r="MRJ184" s="59"/>
      <c r="MRK184" s="59"/>
      <c r="MRL184" s="59"/>
      <c r="MRM184" s="59"/>
      <c r="MRN184" s="59"/>
      <c r="MRO184" s="59"/>
      <c r="MRP184" s="59"/>
      <c r="MRQ184" s="59"/>
      <c r="MRR184" s="59"/>
      <c r="MRS184" s="59"/>
      <c r="MRT184" s="59"/>
      <c r="MRU184" s="59"/>
      <c r="MRV184" s="59"/>
      <c r="MRW184" s="59"/>
      <c r="MRX184" s="59"/>
      <c r="MRY184" s="59"/>
      <c r="MRZ184" s="59"/>
      <c r="MSA184" s="59"/>
      <c r="MSB184" s="59"/>
      <c r="MSC184" s="59"/>
      <c r="MSD184" s="59"/>
      <c r="MSE184" s="59"/>
      <c r="MSF184" s="59"/>
      <c r="MSG184" s="59"/>
      <c r="MSH184" s="59"/>
      <c r="MSI184" s="59"/>
      <c r="MSJ184" s="59"/>
      <c r="MSK184" s="59"/>
      <c r="MSL184" s="59"/>
      <c r="MSM184" s="59"/>
      <c r="MSN184" s="59"/>
      <c r="MSO184" s="59"/>
      <c r="MSP184" s="59"/>
      <c r="MSQ184" s="59"/>
      <c r="MSR184" s="59"/>
      <c r="MSS184" s="59"/>
      <c r="MST184" s="59"/>
      <c r="MSU184" s="59"/>
      <c r="MSV184" s="59"/>
      <c r="MSW184" s="59"/>
      <c r="MSX184" s="59"/>
      <c r="MSY184" s="59"/>
      <c r="MSZ184" s="59"/>
      <c r="MTA184" s="59"/>
      <c r="MTB184" s="59"/>
      <c r="MTC184" s="59"/>
      <c r="MTD184" s="59"/>
      <c r="MTE184" s="59"/>
      <c r="MTF184" s="59"/>
      <c r="MTG184" s="59"/>
      <c r="MTH184" s="59"/>
      <c r="MTI184" s="59"/>
      <c r="MTJ184" s="59"/>
      <c r="MTK184" s="59"/>
      <c r="MTL184" s="59"/>
      <c r="MTM184" s="59"/>
      <c r="MTN184" s="59"/>
      <c r="MTO184" s="59"/>
      <c r="MTP184" s="59"/>
      <c r="MTQ184" s="59"/>
      <c r="MTR184" s="59"/>
      <c r="MTS184" s="59"/>
      <c r="MTT184" s="59"/>
      <c r="MTU184" s="59"/>
      <c r="MTV184" s="59"/>
      <c r="MTW184" s="59"/>
      <c r="MTX184" s="59"/>
      <c r="MTY184" s="59"/>
      <c r="MTZ184" s="59"/>
      <c r="MUA184" s="59"/>
      <c r="MUB184" s="59"/>
      <c r="MUC184" s="59"/>
      <c r="MUD184" s="59"/>
      <c r="MUE184" s="59"/>
      <c r="MUF184" s="59"/>
      <c r="MUG184" s="59"/>
      <c r="MUH184" s="59"/>
      <c r="MUI184" s="59"/>
      <c r="MUJ184" s="59"/>
      <c r="MUK184" s="59"/>
      <c r="MUL184" s="59"/>
      <c r="MUM184" s="59"/>
      <c r="MUN184" s="59"/>
      <c r="MUO184" s="59"/>
      <c r="MUP184" s="59"/>
      <c r="MUQ184" s="59"/>
      <c r="MUR184" s="59"/>
      <c r="MUS184" s="59"/>
      <c r="MUT184" s="59"/>
      <c r="MUU184" s="59"/>
      <c r="MUV184" s="59"/>
      <c r="MUW184" s="59"/>
      <c r="MUX184" s="59"/>
      <c r="MUY184" s="59"/>
      <c r="MUZ184" s="59"/>
      <c r="MVA184" s="59"/>
      <c r="MVB184" s="59"/>
      <c r="MVC184" s="59"/>
      <c r="MVD184" s="59"/>
      <c r="MVE184" s="59"/>
      <c r="MVF184" s="59"/>
      <c r="MVG184" s="59"/>
      <c r="MVH184" s="59"/>
      <c r="MVI184" s="59"/>
      <c r="MVJ184" s="59"/>
      <c r="MVK184" s="59"/>
      <c r="MVL184" s="59"/>
      <c r="MVM184" s="59"/>
      <c r="MVN184" s="59"/>
      <c r="MVO184" s="59"/>
      <c r="MVP184" s="59"/>
      <c r="MVQ184" s="59"/>
      <c r="MVR184" s="59"/>
      <c r="MVS184" s="59"/>
      <c r="MVT184" s="59"/>
      <c r="MVU184" s="59"/>
      <c r="MVV184" s="59"/>
      <c r="MVW184" s="59"/>
      <c r="MVX184" s="59"/>
      <c r="MVY184" s="59"/>
      <c r="MVZ184" s="59"/>
      <c r="MWA184" s="59"/>
      <c r="MWB184" s="59"/>
      <c r="MWC184" s="59"/>
      <c r="MWD184" s="59"/>
      <c r="MWE184" s="59"/>
      <c r="MWF184" s="59"/>
      <c r="MWG184" s="59"/>
      <c r="MWH184" s="59"/>
      <c r="MWI184" s="59"/>
      <c r="MWJ184" s="59"/>
      <c r="MWK184" s="59"/>
      <c r="MWL184" s="59"/>
      <c r="MWM184" s="59"/>
      <c r="MWN184" s="59"/>
      <c r="MWO184" s="59"/>
      <c r="MWP184" s="59"/>
      <c r="MWQ184" s="59"/>
      <c r="MWR184" s="59"/>
      <c r="MWS184" s="59"/>
      <c r="MWT184" s="59"/>
      <c r="MWU184" s="59"/>
      <c r="MWV184" s="59"/>
      <c r="MWW184" s="59"/>
      <c r="MWX184" s="59"/>
      <c r="MWY184" s="59"/>
      <c r="MWZ184" s="59"/>
      <c r="MXA184" s="59"/>
      <c r="MXB184" s="59"/>
      <c r="MXC184" s="59"/>
      <c r="MXD184" s="59"/>
      <c r="MXE184" s="59"/>
      <c r="MXF184" s="59"/>
      <c r="MXG184" s="59"/>
      <c r="MXH184" s="59"/>
      <c r="MXI184" s="59"/>
      <c r="MXJ184" s="59"/>
      <c r="MXK184" s="59"/>
      <c r="MXL184" s="59"/>
      <c r="MXM184" s="59"/>
      <c r="MXN184" s="59"/>
      <c r="MXO184" s="59"/>
      <c r="MXP184" s="59"/>
      <c r="MXQ184" s="59"/>
      <c r="MXR184" s="59"/>
      <c r="MXS184" s="59"/>
      <c r="MXT184" s="59"/>
      <c r="MXU184" s="59"/>
      <c r="MXV184" s="59"/>
      <c r="MXW184" s="59"/>
      <c r="MXX184" s="59"/>
      <c r="MXY184" s="59"/>
      <c r="MXZ184" s="59"/>
      <c r="MYA184" s="59"/>
      <c r="MYB184" s="59"/>
      <c r="MYC184" s="59"/>
      <c r="MYD184" s="59"/>
      <c r="MYE184" s="59"/>
      <c r="MYF184" s="59"/>
      <c r="MYG184" s="59"/>
      <c r="MYH184" s="59"/>
      <c r="MYI184" s="59"/>
      <c r="MYJ184" s="59"/>
      <c r="MYK184" s="59"/>
      <c r="MYL184" s="59"/>
      <c r="MYM184" s="59"/>
      <c r="MYN184" s="59"/>
      <c r="MYO184" s="59"/>
      <c r="MYP184" s="59"/>
      <c r="MYQ184" s="59"/>
      <c r="MYR184" s="59"/>
      <c r="MYS184" s="59"/>
      <c r="MYT184" s="59"/>
      <c r="MYU184" s="59"/>
      <c r="MYV184" s="59"/>
      <c r="MYW184" s="59"/>
      <c r="MYX184" s="59"/>
      <c r="MYY184" s="59"/>
      <c r="MYZ184" s="59"/>
      <c r="MZA184" s="59"/>
      <c r="MZB184" s="59"/>
      <c r="MZC184" s="59"/>
      <c r="MZD184" s="59"/>
      <c r="MZE184" s="59"/>
      <c r="MZF184" s="59"/>
      <c r="MZG184" s="59"/>
      <c r="MZH184" s="59"/>
      <c r="MZI184" s="59"/>
      <c r="MZJ184" s="59"/>
      <c r="MZK184" s="59"/>
      <c r="MZL184" s="59"/>
      <c r="MZM184" s="59"/>
      <c r="MZN184" s="59"/>
      <c r="MZO184" s="59"/>
      <c r="MZP184" s="59"/>
      <c r="MZQ184" s="59"/>
      <c r="MZR184" s="59"/>
      <c r="MZS184" s="59"/>
      <c r="MZT184" s="59"/>
      <c r="MZU184" s="59"/>
      <c r="MZV184" s="59"/>
      <c r="MZW184" s="59"/>
      <c r="MZX184" s="59"/>
      <c r="MZY184" s="59"/>
      <c r="MZZ184" s="59"/>
      <c r="NAA184" s="59"/>
      <c r="NAB184" s="59"/>
      <c r="NAC184" s="59"/>
      <c r="NAD184" s="59"/>
      <c r="NAE184" s="59"/>
      <c r="NAF184" s="59"/>
      <c r="NAG184" s="59"/>
      <c r="NAH184" s="59"/>
      <c r="NAI184" s="59"/>
      <c r="NAJ184" s="59"/>
      <c r="NAK184" s="59"/>
      <c r="NAL184" s="59"/>
      <c r="NAM184" s="59"/>
      <c r="NAN184" s="59"/>
      <c r="NAO184" s="59"/>
      <c r="NAP184" s="59"/>
      <c r="NAQ184" s="59"/>
      <c r="NAR184" s="59"/>
      <c r="NAS184" s="59"/>
      <c r="NAT184" s="59"/>
      <c r="NAU184" s="59"/>
      <c r="NAV184" s="59"/>
      <c r="NAW184" s="59"/>
      <c r="NAX184" s="59"/>
      <c r="NAY184" s="59"/>
      <c r="NAZ184" s="59"/>
      <c r="NBA184" s="59"/>
      <c r="NBB184" s="59"/>
      <c r="NBC184" s="59"/>
      <c r="NBD184" s="59"/>
      <c r="NBE184" s="59"/>
      <c r="NBF184" s="59"/>
      <c r="NBG184" s="59"/>
      <c r="NBH184" s="59"/>
      <c r="NBI184" s="59"/>
      <c r="NBJ184" s="59"/>
      <c r="NBK184" s="59"/>
      <c r="NBL184" s="59"/>
      <c r="NBM184" s="59"/>
      <c r="NBN184" s="59"/>
      <c r="NBO184" s="59"/>
      <c r="NBP184" s="59"/>
      <c r="NBQ184" s="59"/>
      <c r="NBR184" s="59"/>
      <c r="NBS184" s="59"/>
      <c r="NBT184" s="59"/>
      <c r="NBU184" s="59"/>
      <c r="NBV184" s="59"/>
      <c r="NBW184" s="59"/>
      <c r="NBX184" s="59"/>
      <c r="NBY184" s="59"/>
      <c r="NBZ184" s="59"/>
      <c r="NCA184" s="59"/>
      <c r="NCB184" s="59"/>
      <c r="NCC184" s="59"/>
      <c r="NCD184" s="59"/>
      <c r="NCE184" s="59"/>
      <c r="NCF184" s="59"/>
      <c r="NCG184" s="59"/>
      <c r="NCH184" s="59"/>
      <c r="NCI184" s="59"/>
      <c r="NCJ184" s="59"/>
      <c r="NCK184" s="59"/>
      <c r="NCL184" s="59"/>
      <c r="NCM184" s="59"/>
      <c r="NCN184" s="59"/>
      <c r="NCO184" s="59"/>
      <c r="NCP184" s="59"/>
      <c r="NCQ184" s="59"/>
      <c r="NCR184" s="59"/>
      <c r="NCS184" s="59"/>
      <c r="NCT184" s="59"/>
      <c r="NCU184" s="59"/>
      <c r="NCV184" s="59"/>
      <c r="NCW184" s="59"/>
      <c r="NCX184" s="59"/>
      <c r="NCY184" s="59"/>
      <c r="NCZ184" s="59"/>
      <c r="NDA184" s="59"/>
      <c r="NDB184" s="59"/>
      <c r="NDC184" s="59"/>
      <c r="NDD184" s="59"/>
      <c r="NDE184" s="59"/>
      <c r="NDF184" s="59"/>
      <c r="NDG184" s="59"/>
      <c r="NDH184" s="59"/>
      <c r="NDI184" s="59"/>
      <c r="NDJ184" s="59"/>
      <c r="NDK184" s="59"/>
      <c r="NDL184" s="59"/>
      <c r="NDM184" s="59"/>
      <c r="NDN184" s="59"/>
      <c r="NDO184" s="59"/>
      <c r="NDP184" s="59"/>
      <c r="NDQ184" s="59"/>
      <c r="NDR184" s="59"/>
      <c r="NDS184" s="59"/>
      <c r="NDT184" s="59"/>
      <c r="NDU184" s="59"/>
      <c r="NDV184" s="59"/>
      <c r="NDW184" s="59"/>
      <c r="NDX184" s="59"/>
      <c r="NDY184" s="59"/>
      <c r="NDZ184" s="59"/>
      <c r="NEA184" s="59"/>
      <c r="NEB184" s="59"/>
      <c r="NEC184" s="59"/>
      <c r="NED184" s="59"/>
      <c r="NEE184" s="59"/>
      <c r="NEF184" s="59"/>
      <c r="NEG184" s="59"/>
      <c r="NEH184" s="59"/>
      <c r="NEI184" s="59"/>
      <c r="NEJ184" s="59"/>
      <c r="NEK184" s="59"/>
      <c r="NEL184" s="59"/>
      <c r="NEM184" s="59"/>
      <c r="NEN184" s="59"/>
      <c r="NEO184" s="59"/>
      <c r="NEP184" s="59"/>
      <c r="NEQ184" s="59"/>
      <c r="NER184" s="59"/>
      <c r="NES184" s="59"/>
      <c r="NET184" s="59"/>
      <c r="NEU184" s="59"/>
      <c r="NEV184" s="59"/>
      <c r="NEW184" s="59"/>
      <c r="NEX184" s="59"/>
      <c r="NEY184" s="59"/>
      <c r="NEZ184" s="59"/>
      <c r="NFA184" s="59"/>
      <c r="NFB184" s="59"/>
      <c r="NFC184" s="59"/>
      <c r="NFD184" s="59"/>
      <c r="NFE184" s="59"/>
      <c r="NFF184" s="59"/>
      <c r="NFG184" s="59"/>
      <c r="NFH184" s="59"/>
      <c r="NFI184" s="59"/>
      <c r="NFJ184" s="59"/>
      <c r="NFK184" s="59"/>
      <c r="NFL184" s="59"/>
      <c r="NFM184" s="59"/>
      <c r="NFN184" s="59"/>
      <c r="NFO184" s="59"/>
      <c r="NFP184" s="59"/>
      <c r="NFQ184" s="59"/>
      <c r="NFR184" s="59"/>
      <c r="NFS184" s="59"/>
      <c r="NFT184" s="59"/>
      <c r="NFU184" s="59"/>
      <c r="NFV184" s="59"/>
      <c r="NFW184" s="59"/>
      <c r="NFX184" s="59"/>
      <c r="NFY184" s="59"/>
      <c r="NFZ184" s="59"/>
      <c r="NGA184" s="59"/>
      <c r="NGB184" s="59"/>
      <c r="NGC184" s="59"/>
      <c r="NGD184" s="59"/>
      <c r="NGE184" s="59"/>
      <c r="NGF184" s="59"/>
      <c r="NGG184" s="59"/>
      <c r="NGH184" s="59"/>
      <c r="NGI184" s="59"/>
      <c r="NGJ184" s="59"/>
      <c r="NGK184" s="59"/>
      <c r="NGL184" s="59"/>
      <c r="NGM184" s="59"/>
      <c r="NGN184" s="59"/>
      <c r="NGO184" s="59"/>
      <c r="NGP184" s="59"/>
      <c r="NGQ184" s="59"/>
      <c r="NGR184" s="59"/>
      <c r="NGS184" s="59"/>
      <c r="NGT184" s="59"/>
      <c r="NGU184" s="59"/>
      <c r="NGV184" s="59"/>
      <c r="NGW184" s="59"/>
      <c r="NGX184" s="59"/>
      <c r="NGY184" s="59"/>
      <c r="NGZ184" s="59"/>
      <c r="NHA184" s="59"/>
      <c r="NHB184" s="59"/>
      <c r="NHC184" s="59"/>
      <c r="NHD184" s="59"/>
      <c r="NHE184" s="59"/>
      <c r="NHF184" s="59"/>
      <c r="NHG184" s="59"/>
      <c r="NHH184" s="59"/>
      <c r="NHI184" s="59"/>
      <c r="NHJ184" s="59"/>
      <c r="NHK184" s="59"/>
      <c r="NHL184" s="59"/>
      <c r="NHM184" s="59"/>
      <c r="NHN184" s="59"/>
      <c r="NHO184" s="59"/>
      <c r="NHP184" s="59"/>
      <c r="NHQ184" s="59"/>
      <c r="NHR184" s="59"/>
      <c r="NHS184" s="59"/>
      <c r="NHT184" s="59"/>
      <c r="NHU184" s="59"/>
      <c r="NHV184" s="59"/>
      <c r="NHW184" s="59"/>
      <c r="NHX184" s="59"/>
      <c r="NHY184" s="59"/>
      <c r="NHZ184" s="59"/>
      <c r="NIA184" s="59"/>
      <c r="NIB184" s="59"/>
      <c r="NIC184" s="59"/>
      <c r="NID184" s="59"/>
      <c r="NIE184" s="59"/>
      <c r="NIF184" s="59"/>
      <c r="NIG184" s="59"/>
      <c r="NIH184" s="59"/>
      <c r="NII184" s="59"/>
      <c r="NIJ184" s="59"/>
      <c r="NIK184" s="59"/>
      <c r="NIL184" s="59"/>
      <c r="NIM184" s="59"/>
      <c r="NIN184" s="59"/>
      <c r="NIO184" s="59"/>
      <c r="NIP184" s="59"/>
      <c r="NIQ184" s="59"/>
      <c r="NIR184" s="59"/>
      <c r="NIS184" s="59"/>
      <c r="NIT184" s="59"/>
      <c r="NIU184" s="59"/>
      <c r="NIV184" s="59"/>
      <c r="NIW184" s="59"/>
      <c r="NIX184" s="59"/>
      <c r="NIY184" s="59"/>
      <c r="NIZ184" s="59"/>
      <c r="NJA184" s="59"/>
      <c r="NJB184" s="59"/>
      <c r="NJC184" s="59"/>
      <c r="NJD184" s="59"/>
      <c r="NJE184" s="59"/>
      <c r="NJF184" s="59"/>
      <c r="NJG184" s="59"/>
      <c r="NJH184" s="59"/>
      <c r="NJI184" s="59"/>
      <c r="NJJ184" s="59"/>
      <c r="NJK184" s="59"/>
      <c r="NJL184" s="59"/>
      <c r="NJM184" s="59"/>
      <c r="NJN184" s="59"/>
      <c r="NJO184" s="59"/>
      <c r="NJP184" s="59"/>
      <c r="NJQ184" s="59"/>
      <c r="NJR184" s="59"/>
      <c r="NJS184" s="59"/>
      <c r="NJT184" s="59"/>
      <c r="NJU184" s="59"/>
      <c r="NJV184" s="59"/>
      <c r="NJW184" s="59"/>
      <c r="NJX184" s="59"/>
      <c r="NJY184" s="59"/>
      <c r="NJZ184" s="59"/>
      <c r="NKA184" s="59"/>
      <c r="NKB184" s="59"/>
      <c r="NKC184" s="59"/>
      <c r="NKD184" s="59"/>
      <c r="NKE184" s="59"/>
      <c r="NKF184" s="59"/>
      <c r="NKG184" s="59"/>
      <c r="NKH184" s="59"/>
      <c r="NKI184" s="59"/>
      <c r="NKJ184" s="59"/>
      <c r="NKK184" s="59"/>
      <c r="NKL184" s="59"/>
      <c r="NKM184" s="59"/>
      <c r="NKN184" s="59"/>
      <c r="NKO184" s="59"/>
      <c r="NKP184" s="59"/>
      <c r="NKQ184" s="59"/>
      <c r="NKR184" s="59"/>
      <c r="NKS184" s="59"/>
      <c r="NKT184" s="59"/>
      <c r="NKU184" s="59"/>
      <c r="NKV184" s="59"/>
      <c r="NKW184" s="59"/>
      <c r="NKX184" s="59"/>
      <c r="NKY184" s="59"/>
      <c r="NKZ184" s="59"/>
      <c r="NLA184" s="59"/>
      <c r="NLB184" s="59"/>
      <c r="NLC184" s="59"/>
      <c r="NLD184" s="59"/>
      <c r="NLE184" s="59"/>
      <c r="NLF184" s="59"/>
      <c r="NLG184" s="59"/>
      <c r="NLH184" s="59"/>
      <c r="NLI184" s="59"/>
      <c r="NLJ184" s="59"/>
      <c r="NLK184" s="59"/>
      <c r="NLL184" s="59"/>
      <c r="NLM184" s="59"/>
      <c r="NLN184" s="59"/>
      <c r="NLO184" s="59"/>
      <c r="NLP184" s="59"/>
      <c r="NLQ184" s="59"/>
      <c r="NLR184" s="59"/>
      <c r="NLS184" s="59"/>
      <c r="NLT184" s="59"/>
      <c r="NLU184" s="59"/>
      <c r="NLV184" s="59"/>
      <c r="NLW184" s="59"/>
      <c r="NLX184" s="59"/>
      <c r="NLY184" s="59"/>
      <c r="NLZ184" s="59"/>
      <c r="NMA184" s="59"/>
      <c r="NMB184" s="59"/>
      <c r="NMC184" s="59"/>
      <c r="NMD184" s="59"/>
      <c r="NME184" s="59"/>
      <c r="NMF184" s="59"/>
      <c r="NMG184" s="59"/>
      <c r="NMH184" s="59"/>
      <c r="NMI184" s="59"/>
      <c r="NMJ184" s="59"/>
      <c r="NMK184" s="59"/>
      <c r="NML184" s="59"/>
      <c r="NMM184" s="59"/>
      <c r="NMN184" s="59"/>
      <c r="NMO184" s="59"/>
      <c r="NMP184" s="59"/>
      <c r="NMQ184" s="59"/>
      <c r="NMR184" s="59"/>
      <c r="NMS184" s="59"/>
      <c r="NMT184" s="59"/>
      <c r="NMU184" s="59"/>
      <c r="NMV184" s="59"/>
      <c r="NMW184" s="59"/>
      <c r="NMX184" s="59"/>
      <c r="NMY184" s="59"/>
      <c r="NMZ184" s="59"/>
      <c r="NNA184" s="59"/>
      <c r="NNB184" s="59"/>
      <c r="NNC184" s="59"/>
      <c r="NND184" s="59"/>
      <c r="NNE184" s="59"/>
      <c r="NNF184" s="59"/>
      <c r="NNG184" s="59"/>
      <c r="NNH184" s="59"/>
      <c r="NNI184" s="59"/>
      <c r="NNJ184" s="59"/>
      <c r="NNK184" s="59"/>
      <c r="NNL184" s="59"/>
      <c r="NNM184" s="59"/>
      <c r="NNN184" s="59"/>
      <c r="NNO184" s="59"/>
      <c r="NNP184" s="59"/>
      <c r="NNQ184" s="59"/>
      <c r="NNR184" s="59"/>
      <c r="NNS184" s="59"/>
      <c r="NNT184" s="59"/>
      <c r="NNU184" s="59"/>
      <c r="NNV184" s="59"/>
      <c r="NNW184" s="59"/>
      <c r="NNX184" s="59"/>
      <c r="NNY184" s="59"/>
      <c r="NNZ184" s="59"/>
      <c r="NOA184" s="59"/>
      <c r="NOB184" s="59"/>
      <c r="NOC184" s="59"/>
      <c r="NOD184" s="59"/>
      <c r="NOE184" s="59"/>
      <c r="NOF184" s="59"/>
      <c r="NOG184" s="59"/>
      <c r="NOH184" s="59"/>
      <c r="NOI184" s="59"/>
      <c r="NOJ184" s="59"/>
      <c r="NOK184" s="59"/>
      <c r="NOL184" s="59"/>
      <c r="NOM184" s="59"/>
      <c r="NON184" s="59"/>
      <c r="NOO184" s="59"/>
      <c r="NOP184" s="59"/>
      <c r="NOQ184" s="59"/>
      <c r="NOR184" s="59"/>
      <c r="NOS184" s="59"/>
      <c r="NOT184" s="59"/>
      <c r="NOU184" s="59"/>
      <c r="NOV184" s="59"/>
      <c r="NOW184" s="59"/>
      <c r="NOX184" s="59"/>
      <c r="NOY184" s="59"/>
      <c r="NOZ184" s="59"/>
      <c r="NPA184" s="59"/>
      <c r="NPB184" s="59"/>
      <c r="NPC184" s="59"/>
      <c r="NPD184" s="59"/>
      <c r="NPE184" s="59"/>
      <c r="NPF184" s="59"/>
      <c r="NPG184" s="59"/>
      <c r="NPH184" s="59"/>
      <c r="NPI184" s="59"/>
      <c r="NPJ184" s="59"/>
      <c r="NPK184" s="59"/>
      <c r="NPL184" s="59"/>
      <c r="NPM184" s="59"/>
      <c r="NPN184" s="59"/>
      <c r="NPO184" s="59"/>
      <c r="NPP184" s="59"/>
      <c r="NPQ184" s="59"/>
      <c r="NPR184" s="59"/>
      <c r="NPS184" s="59"/>
      <c r="NPT184" s="59"/>
      <c r="NPU184" s="59"/>
      <c r="NPV184" s="59"/>
      <c r="NPW184" s="59"/>
      <c r="NPX184" s="59"/>
      <c r="NPY184" s="59"/>
      <c r="NPZ184" s="59"/>
      <c r="NQA184" s="59"/>
      <c r="NQB184" s="59"/>
      <c r="NQC184" s="59"/>
      <c r="NQD184" s="59"/>
      <c r="NQE184" s="59"/>
      <c r="NQF184" s="59"/>
      <c r="NQG184" s="59"/>
      <c r="NQH184" s="59"/>
      <c r="NQI184" s="59"/>
      <c r="NQJ184" s="59"/>
      <c r="NQK184" s="59"/>
      <c r="NQL184" s="59"/>
      <c r="NQM184" s="59"/>
      <c r="NQN184" s="59"/>
      <c r="NQO184" s="59"/>
      <c r="NQP184" s="59"/>
      <c r="NQQ184" s="59"/>
      <c r="NQR184" s="59"/>
      <c r="NQS184" s="59"/>
      <c r="NQT184" s="59"/>
      <c r="NQU184" s="59"/>
      <c r="NQV184" s="59"/>
      <c r="NQW184" s="59"/>
      <c r="NQX184" s="59"/>
      <c r="NQY184" s="59"/>
      <c r="NQZ184" s="59"/>
      <c r="NRA184" s="59"/>
      <c r="NRB184" s="59"/>
      <c r="NRC184" s="59"/>
      <c r="NRD184" s="59"/>
      <c r="NRE184" s="59"/>
      <c r="NRF184" s="59"/>
      <c r="NRG184" s="59"/>
      <c r="NRH184" s="59"/>
      <c r="NRI184" s="59"/>
      <c r="NRJ184" s="59"/>
      <c r="NRK184" s="59"/>
      <c r="NRL184" s="59"/>
      <c r="NRM184" s="59"/>
      <c r="NRN184" s="59"/>
      <c r="NRO184" s="59"/>
      <c r="NRP184" s="59"/>
      <c r="NRQ184" s="59"/>
      <c r="NRR184" s="59"/>
      <c r="NRS184" s="59"/>
      <c r="NRT184" s="59"/>
      <c r="NRU184" s="59"/>
      <c r="NRV184" s="59"/>
      <c r="NRW184" s="59"/>
      <c r="NRX184" s="59"/>
      <c r="NRY184" s="59"/>
      <c r="NRZ184" s="59"/>
      <c r="NSA184" s="59"/>
      <c r="NSB184" s="59"/>
      <c r="NSC184" s="59"/>
      <c r="NSD184" s="59"/>
      <c r="NSE184" s="59"/>
      <c r="NSF184" s="59"/>
      <c r="NSG184" s="59"/>
      <c r="NSH184" s="59"/>
      <c r="NSI184" s="59"/>
      <c r="NSJ184" s="59"/>
      <c r="NSK184" s="59"/>
      <c r="NSL184" s="59"/>
      <c r="NSM184" s="59"/>
      <c r="NSN184" s="59"/>
      <c r="NSO184" s="59"/>
      <c r="NSP184" s="59"/>
      <c r="NSQ184" s="59"/>
      <c r="NSR184" s="59"/>
      <c r="NSS184" s="59"/>
      <c r="NST184" s="59"/>
      <c r="NSU184" s="59"/>
      <c r="NSV184" s="59"/>
      <c r="NSW184" s="59"/>
      <c r="NSX184" s="59"/>
      <c r="NSY184" s="59"/>
      <c r="NSZ184" s="59"/>
      <c r="NTA184" s="59"/>
      <c r="NTB184" s="59"/>
      <c r="NTC184" s="59"/>
      <c r="NTD184" s="59"/>
      <c r="NTE184" s="59"/>
      <c r="NTF184" s="59"/>
      <c r="NTG184" s="59"/>
      <c r="NTH184" s="59"/>
      <c r="NTI184" s="59"/>
      <c r="NTJ184" s="59"/>
      <c r="NTK184" s="59"/>
      <c r="NTL184" s="59"/>
      <c r="NTM184" s="59"/>
      <c r="NTN184" s="59"/>
      <c r="NTO184" s="59"/>
      <c r="NTP184" s="59"/>
      <c r="NTQ184" s="59"/>
      <c r="NTR184" s="59"/>
      <c r="NTS184" s="59"/>
      <c r="NTT184" s="59"/>
      <c r="NTU184" s="59"/>
      <c r="NTV184" s="59"/>
      <c r="NTW184" s="59"/>
      <c r="NTX184" s="59"/>
      <c r="NTY184" s="59"/>
      <c r="NTZ184" s="59"/>
      <c r="NUA184" s="59"/>
      <c r="NUB184" s="59"/>
      <c r="NUC184" s="59"/>
      <c r="NUD184" s="59"/>
      <c r="NUE184" s="59"/>
      <c r="NUF184" s="59"/>
      <c r="NUG184" s="59"/>
      <c r="NUH184" s="59"/>
      <c r="NUI184" s="59"/>
      <c r="NUJ184" s="59"/>
      <c r="NUK184" s="59"/>
      <c r="NUL184" s="59"/>
      <c r="NUM184" s="59"/>
      <c r="NUN184" s="59"/>
      <c r="NUO184" s="59"/>
      <c r="NUP184" s="59"/>
      <c r="NUQ184" s="59"/>
      <c r="NUR184" s="59"/>
      <c r="NUS184" s="59"/>
      <c r="NUT184" s="59"/>
      <c r="NUU184" s="59"/>
      <c r="NUV184" s="59"/>
      <c r="NUW184" s="59"/>
      <c r="NUX184" s="59"/>
      <c r="NUY184" s="59"/>
      <c r="NUZ184" s="59"/>
      <c r="NVA184" s="59"/>
      <c r="NVB184" s="59"/>
      <c r="NVC184" s="59"/>
      <c r="NVD184" s="59"/>
      <c r="NVE184" s="59"/>
      <c r="NVF184" s="59"/>
      <c r="NVG184" s="59"/>
      <c r="NVH184" s="59"/>
      <c r="NVI184" s="59"/>
      <c r="NVJ184" s="59"/>
      <c r="NVK184" s="59"/>
      <c r="NVL184" s="59"/>
      <c r="NVM184" s="59"/>
      <c r="NVN184" s="59"/>
      <c r="NVO184" s="59"/>
      <c r="NVP184" s="59"/>
      <c r="NVQ184" s="59"/>
      <c r="NVR184" s="59"/>
      <c r="NVS184" s="59"/>
      <c r="NVT184" s="59"/>
      <c r="NVU184" s="59"/>
      <c r="NVV184" s="59"/>
      <c r="NVW184" s="59"/>
      <c r="NVX184" s="59"/>
      <c r="NVY184" s="59"/>
      <c r="NVZ184" s="59"/>
      <c r="NWA184" s="59"/>
      <c r="NWB184" s="59"/>
      <c r="NWC184" s="59"/>
      <c r="NWD184" s="59"/>
      <c r="NWE184" s="59"/>
      <c r="NWF184" s="59"/>
      <c r="NWG184" s="59"/>
      <c r="NWH184" s="59"/>
      <c r="NWI184" s="59"/>
      <c r="NWJ184" s="59"/>
      <c r="NWK184" s="59"/>
      <c r="NWL184" s="59"/>
      <c r="NWM184" s="59"/>
      <c r="NWN184" s="59"/>
      <c r="NWO184" s="59"/>
      <c r="NWP184" s="59"/>
      <c r="NWQ184" s="59"/>
      <c r="NWR184" s="59"/>
      <c r="NWS184" s="59"/>
      <c r="NWT184" s="59"/>
      <c r="NWU184" s="59"/>
      <c r="NWV184" s="59"/>
      <c r="NWW184" s="59"/>
      <c r="NWX184" s="59"/>
      <c r="NWY184" s="59"/>
      <c r="NWZ184" s="59"/>
      <c r="NXA184" s="59"/>
      <c r="NXB184" s="59"/>
      <c r="NXC184" s="59"/>
      <c r="NXD184" s="59"/>
      <c r="NXE184" s="59"/>
      <c r="NXF184" s="59"/>
      <c r="NXG184" s="59"/>
      <c r="NXH184" s="59"/>
      <c r="NXI184" s="59"/>
      <c r="NXJ184" s="59"/>
      <c r="NXK184" s="59"/>
      <c r="NXL184" s="59"/>
      <c r="NXM184" s="59"/>
      <c r="NXN184" s="59"/>
      <c r="NXO184" s="59"/>
      <c r="NXP184" s="59"/>
      <c r="NXQ184" s="59"/>
      <c r="NXR184" s="59"/>
      <c r="NXS184" s="59"/>
      <c r="NXT184" s="59"/>
      <c r="NXU184" s="59"/>
      <c r="NXV184" s="59"/>
      <c r="NXW184" s="59"/>
      <c r="NXX184" s="59"/>
      <c r="NXY184" s="59"/>
      <c r="NXZ184" s="59"/>
      <c r="NYA184" s="59"/>
      <c r="NYB184" s="59"/>
      <c r="NYC184" s="59"/>
      <c r="NYD184" s="59"/>
      <c r="NYE184" s="59"/>
      <c r="NYF184" s="59"/>
      <c r="NYG184" s="59"/>
      <c r="NYH184" s="59"/>
      <c r="NYI184" s="59"/>
      <c r="NYJ184" s="59"/>
      <c r="NYK184" s="59"/>
      <c r="NYL184" s="59"/>
      <c r="NYM184" s="59"/>
      <c r="NYN184" s="59"/>
      <c r="NYO184" s="59"/>
      <c r="NYP184" s="59"/>
      <c r="NYQ184" s="59"/>
      <c r="NYR184" s="59"/>
      <c r="NYS184" s="59"/>
      <c r="NYT184" s="59"/>
      <c r="NYU184" s="59"/>
      <c r="NYV184" s="59"/>
      <c r="NYW184" s="59"/>
      <c r="NYX184" s="59"/>
      <c r="NYY184" s="59"/>
      <c r="NYZ184" s="59"/>
      <c r="NZA184" s="59"/>
      <c r="NZB184" s="59"/>
      <c r="NZC184" s="59"/>
      <c r="NZD184" s="59"/>
      <c r="NZE184" s="59"/>
      <c r="NZF184" s="59"/>
      <c r="NZG184" s="59"/>
      <c r="NZH184" s="59"/>
      <c r="NZI184" s="59"/>
      <c r="NZJ184" s="59"/>
      <c r="NZK184" s="59"/>
      <c r="NZL184" s="59"/>
      <c r="NZM184" s="59"/>
      <c r="NZN184" s="59"/>
      <c r="NZO184" s="59"/>
      <c r="NZP184" s="59"/>
      <c r="NZQ184" s="59"/>
      <c r="NZR184" s="59"/>
      <c r="NZS184" s="59"/>
      <c r="NZT184" s="59"/>
      <c r="NZU184" s="59"/>
      <c r="NZV184" s="59"/>
      <c r="NZW184" s="59"/>
      <c r="NZX184" s="59"/>
      <c r="NZY184" s="59"/>
      <c r="NZZ184" s="59"/>
      <c r="OAA184" s="59"/>
      <c r="OAB184" s="59"/>
      <c r="OAC184" s="59"/>
      <c r="OAD184" s="59"/>
      <c r="OAE184" s="59"/>
      <c r="OAF184" s="59"/>
      <c r="OAG184" s="59"/>
      <c r="OAH184" s="59"/>
      <c r="OAI184" s="59"/>
      <c r="OAJ184" s="59"/>
      <c r="OAK184" s="59"/>
      <c r="OAL184" s="59"/>
      <c r="OAM184" s="59"/>
      <c r="OAN184" s="59"/>
      <c r="OAO184" s="59"/>
      <c r="OAP184" s="59"/>
      <c r="OAQ184" s="59"/>
      <c r="OAR184" s="59"/>
      <c r="OAS184" s="59"/>
      <c r="OAT184" s="59"/>
      <c r="OAU184" s="59"/>
      <c r="OAV184" s="59"/>
      <c r="OAW184" s="59"/>
      <c r="OAX184" s="59"/>
      <c r="OAY184" s="59"/>
      <c r="OAZ184" s="59"/>
      <c r="OBA184" s="59"/>
      <c r="OBB184" s="59"/>
      <c r="OBC184" s="59"/>
      <c r="OBD184" s="59"/>
      <c r="OBE184" s="59"/>
      <c r="OBF184" s="59"/>
      <c r="OBG184" s="59"/>
      <c r="OBH184" s="59"/>
      <c r="OBI184" s="59"/>
      <c r="OBJ184" s="59"/>
      <c r="OBK184" s="59"/>
      <c r="OBL184" s="59"/>
      <c r="OBM184" s="59"/>
      <c r="OBN184" s="59"/>
      <c r="OBO184" s="59"/>
      <c r="OBP184" s="59"/>
      <c r="OBQ184" s="59"/>
      <c r="OBR184" s="59"/>
      <c r="OBS184" s="59"/>
      <c r="OBT184" s="59"/>
      <c r="OBU184" s="59"/>
      <c r="OBV184" s="59"/>
      <c r="OBW184" s="59"/>
      <c r="OBX184" s="59"/>
      <c r="OBY184" s="59"/>
      <c r="OBZ184" s="59"/>
      <c r="OCA184" s="59"/>
      <c r="OCB184" s="59"/>
      <c r="OCC184" s="59"/>
      <c r="OCD184" s="59"/>
      <c r="OCE184" s="59"/>
      <c r="OCF184" s="59"/>
      <c r="OCG184" s="59"/>
      <c r="OCH184" s="59"/>
      <c r="OCI184" s="59"/>
      <c r="OCJ184" s="59"/>
      <c r="OCK184" s="59"/>
      <c r="OCL184" s="59"/>
      <c r="OCM184" s="59"/>
      <c r="OCN184" s="59"/>
      <c r="OCO184" s="59"/>
      <c r="OCP184" s="59"/>
      <c r="OCQ184" s="59"/>
      <c r="OCR184" s="59"/>
      <c r="OCS184" s="59"/>
      <c r="OCT184" s="59"/>
      <c r="OCU184" s="59"/>
      <c r="OCV184" s="59"/>
      <c r="OCW184" s="59"/>
      <c r="OCX184" s="59"/>
      <c r="OCY184" s="59"/>
      <c r="OCZ184" s="59"/>
      <c r="ODA184" s="59"/>
      <c r="ODB184" s="59"/>
      <c r="ODC184" s="59"/>
      <c r="ODD184" s="59"/>
      <c r="ODE184" s="59"/>
      <c r="ODF184" s="59"/>
      <c r="ODG184" s="59"/>
      <c r="ODH184" s="59"/>
      <c r="ODI184" s="59"/>
      <c r="ODJ184" s="59"/>
      <c r="ODK184" s="59"/>
      <c r="ODL184" s="59"/>
      <c r="ODM184" s="59"/>
      <c r="ODN184" s="59"/>
      <c r="ODO184" s="59"/>
      <c r="ODP184" s="59"/>
      <c r="ODQ184" s="59"/>
      <c r="ODR184" s="59"/>
      <c r="ODS184" s="59"/>
      <c r="ODT184" s="59"/>
      <c r="ODU184" s="59"/>
      <c r="ODV184" s="59"/>
      <c r="ODW184" s="59"/>
      <c r="ODX184" s="59"/>
      <c r="ODY184" s="59"/>
      <c r="ODZ184" s="59"/>
      <c r="OEA184" s="59"/>
      <c r="OEB184" s="59"/>
      <c r="OEC184" s="59"/>
      <c r="OED184" s="59"/>
      <c r="OEE184" s="59"/>
      <c r="OEF184" s="59"/>
      <c r="OEG184" s="59"/>
      <c r="OEH184" s="59"/>
      <c r="OEI184" s="59"/>
      <c r="OEJ184" s="59"/>
      <c r="OEK184" s="59"/>
      <c r="OEL184" s="59"/>
      <c r="OEM184" s="59"/>
      <c r="OEN184" s="59"/>
      <c r="OEO184" s="59"/>
      <c r="OEP184" s="59"/>
      <c r="OEQ184" s="59"/>
      <c r="OER184" s="59"/>
      <c r="OES184" s="59"/>
      <c r="OET184" s="59"/>
      <c r="OEU184" s="59"/>
      <c r="OEV184" s="59"/>
      <c r="OEW184" s="59"/>
      <c r="OEX184" s="59"/>
      <c r="OEY184" s="59"/>
      <c r="OEZ184" s="59"/>
      <c r="OFA184" s="59"/>
      <c r="OFB184" s="59"/>
      <c r="OFC184" s="59"/>
      <c r="OFD184" s="59"/>
      <c r="OFE184" s="59"/>
      <c r="OFF184" s="59"/>
      <c r="OFG184" s="59"/>
      <c r="OFH184" s="59"/>
      <c r="OFI184" s="59"/>
      <c r="OFJ184" s="59"/>
      <c r="OFK184" s="59"/>
      <c r="OFL184" s="59"/>
      <c r="OFM184" s="59"/>
      <c r="OFN184" s="59"/>
      <c r="OFO184" s="59"/>
      <c r="OFP184" s="59"/>
      <c r="OFQ184" s="59"/>
      <c r="OFR184" s="59"/>
      <c r="OFS184" s="59"/>
      <c r="OFT184" s="59"/>
      <c r="OFU184" s="59"/>
      <c r="OFV184" s="59"/>
      <c r="OFW184" s="59"/>
      <c r="OFX184" s="59"/>
      <c r="OFY184" s="59"/>
      <c r="OFZ184" s="59"/>
      <c r="OGA184" s="59"/>
      <c r="OGB184" s="59"/>
      <c r="OGC184" s="59"/>
      <c r="OGD184" s="59"/>
      <c r="OGE184" s="59"/>
      <c r="OGF184" s="59"/>
      <c r="OGG184" s="59"/>
      <c r="OGH184" s="59"/>
      <c r="OGI184" s="59"/>
      <c r="OGJ184" s="59"/>
      <c r="OGK184" s="59"/>
      <c r="OGL184" s="59"/>
      <c r="OGM184" s="59"/>
      <c r="OGN184" s="59"/>
      <c r="OGO184" s="59"/>
      <c r="OGP184" s="59"/>
      <c r="OGQ184" s="59"/>
      <c r="OGR184" s="59"/>
      <c r="OGS184" s="59"/>
      <c r="OGT184" s="59"/>
      <c r="OGU184" s="59"/>
      <c r="OGV184" s="59"/>
      <c r="OGW184" s="59"/>
      <c r="OGX184" s="59"/>
      <c r="OGY184" s="59"/>
      <c r="OGZ184" s="59"/>
      <c r="OHA184" s="59"/>
      <c r="OHB184" s="59"/>
      <c r="OHC184" s="59"/>
      <c r="OHD184" s="59"/>
      <c r="OHE184" s="59"/>
      <c r="OHF184" s="59"/>
      <c r="OHG184" s="59"/>
      <c r="OHH184" s="59"/>
      <c r="OHI184" s="59"/>
      <c r="OHJ184" s="59"/>
      <c r="OHK184" s="59"/>
      <c r="OHL184" s="59"/>
      <c r="OHM184" s="59"/>
      <c r="OHN184" s="59"/>
      <c r="OHO184" s="59"/>
      <c r="OHP184" s="59"/>
      <c r="OHQ184" s="59"/>
      <c r="OHR184" s="59"/>
      <c r="OHS184" s="59"/>
      <c r="OHT184" s="59"/>
      <c r="OHU184" s="59"/>
      <c r="OHV184" s="59"/>
      <c r="OHW184" s="59"/>
      <c r="OHX184" s="59"/>
      <c r="OHY184" s="59"/>
      <c r="OHZ184" s="59"/>
      <c r="OIA184" s="59"/>
      <c r="OIB184" s="59"/>
      <c r="OIC184" s="59"/>
      <c r="OID184" s="59"/>
      <c r="OIE184" s="59"/>
      <c r="OIF184" s="59"/>
      <c r="OIG184" s="59"/>
      <c r="OIH184" s="59"/>
      <c r="OII184" s="59"/>
      <c r="OIJ184" s="59"/>
      <c r="OIK184" s="59"/>
      <c r="OIL184" s="59"/>
      <c r="OIM184" s="59"/>
      <c r="OIN184" s="59"/>
      <c r="OIO184" s="59"/>
      <c r="OIP184" s="59"/>
      <c r="OIQ184" s="59"/>
      <c r="OIR184" s="59"/>
      <c r="OIS184" s="59"/>
      <c r="OIT184" s="59"/>
      <c r="OIU184" s="59"/>
      <c r="OIV184" s="59"/>
      <c r="OIW184" s="59"/>
      <c r="OIX184" s="59"/>
      <c r="OIY184" s="59"/>
      <c r="OIZ184" s="59"/>
      <c r="OJA184" s="59"/>
      <c r="OJB184" s="59"/>
      <c r="OJC184" s="59"/>
      <c r="OJD184" s="59"/>
      <c r="OJE184" s="59"/>
      <c r="OJF184" s="59"/>
      <c r="OJG184" s="59"/>
      <c r="OJH184" s="59"/>
      <c r="OJI184" s="59"/>
      <c r="OJJ184" s="59"/>
      <c r="OJK184" s="59"/>
      <c r="OJL184" s="59"/>
      <c r="OJM184" s="59"/>
      <c r="OJN184" s="59"/>
      <c r="OJO184" s="59"/>
      <c r="OJP184" s="59"/>
      <c r="OJQ184" s="59"/>
      <c r="OJR184" s="59"/>
      <c r="OJS184" s="59"/>
      <c r="OJT184" s="59"/>
      <c r="OJU184" s="59"/>
      <c r="OJV184" s="59"/>
      <c r="OJW184" s="59"/>
      <c r="OJX184" s="59"/>
      <c r="OJY184" s="59"/>
      <c r="OJZ184" s="59"/>
      <c r="OKA184" s="59"/>
      <c r="OKB184" s="59"/>
      <c r="OKC184" s="59"/>
      <c r="OKD184" s="59"/>
      <c r="OKE184" s="59"/>
      <c r="OKF184" s="59"/>
      <c r="OKG184" s="59"/>
      <c r="OKH184" s="59"/>
      <c r="OKI184" s="59"/>
      <c r="OKJ184" s="59"/>
      <c r="OKK184" s="59"/>
      <c r="OKL184" s="59"/>
      <c r="OKM184" s="59"/>
      <c r="OKN184" s="59"/>
      <c r="OKO184" s="59"/>
      <c r="OKP184" s="59"/>
      <c r="OKQ184" s="59"/>
      <c r="OKR184" s="59"/>
      <c r="OKS184" s="59"/>
      <c r="OKT184" s="59"/>
      <c r="OKU184" s="59"/>
      <c r="OKV184" s="59"/>
      <c r="OKW184" s="59"/>
      <c r="OKX184" s="59"/>
      <c r="OKY184" s="59"/>
      <c r="OKZ184" s="59"/>
      <c r="OLA184" s="59"/>
      <c r="OLB184" s="59"/>
      <c r="OLC184" s="59"/>
      <c r="OLD184" s="59"/>
      <c r="OLE184" s="59"/>
      <c r="OLF184" s="59"/>
      <c r="OLG184" s="59"/>
      <c r="OLH184" s="59"/>
      <c r="OLI184" s="59"/>
      <c r="OLJ184" s="59"/>
      <c r="OLK184" s="59"/>
      <c r="OLL184" s="59"/>
      <c r="OLM184" s="59"/>
      <c r="OLN184" s="59"/>
      <c r="OLO184" s="59"/>
      <c r="OLP184" s="59"/>
      <c r="OLQ184" s="59"/>
      <c r="OLR184" s="59"/>
      <c r="OLS184" s="59"/>
      <c r="OLT184" s="59"/>
      <c r="OLU184" s="59"/>
      <c r="OLV184" s="59"/>
      <c r="OLW184" s="59"/>
      <c r="OLX184" s="59"/>
      <c r="OLY184" s="59"/>
      <c r="OLZ184" s="59"/>
      <c r="OMA184" s="59"/>
      <c r="OMB184" s="59"/>
      <c r="OMC184" s="59"/>
      <c r="OMD184" s="59"/>
      <c r="OME184" s="59"/>
      <c r="OMF184" s="59"/>
      <c r="OMG184" s="59"/>
      <c r="OMH184" s="59"/>
      <c r="OMI184" s="59"/>
      <c r="OMJ184" s="59"/>
      <c r="OMK184" s="59"/>
      <c r="OML184" s="59"/>
      <c r="OMM184" s="59"/>
      <c r="OMN184" s="59"/>
      <c r="OMO184" s="59"/>
      <c r="OMP184" s="59"/>
      <c r="OMQ184" s="59"/>
      <c r="OMR184" s="59"/>
      <c r="OMS184" s="59"/>
      <c r="OMT184" s="59"/>
      <c r="OMU184" s="59"/>
      <c r="OMV184" s="59"/>
      <c r="OMW184" s="59"/>
      <c r="OMX184" s="59"/>
      <c r="OMY184" s="59"/>
      <c r="OMZ184" s="59"/>
      <c r="ONA184" s="59"/>
      <c r="ONB184" s="59"/>
      <c r="ONC184" s="59"/>
      <c r="OND184" s="59"/>
      <c r="ONE184" s="59"/>
      <c r="ONF184" s="59"/>
      <c r="ONG184" s="59"/>
      <c r="ONH184" s="59"/>
      <c r="ONI184" s="59"/>
      <c r="ONJ184" s="59"/>
      <c r="ONK184" s="59"/>
      <c r="ONL184" s="59"/>
      <c r="ONM184" s="59"/>
      <c r="ONN184" s="59"/>
      <c r="ONO184" s="59"/>
      <c r="ONP184" s="59"/>
      <c r="ONQ184" s="59"/>
      <c r="ONR184" s="59"/>
      <c r="ONS184" s="59"/>
      <c r="ONT184" s="59"/>
      <c r="ONU184" s="59"/>
      <c r="ONV184" s="59"/>
      <c r="ONW184" s="59"/>
      <c r="ONX184" s="59"/>
      <c r="ONY184" s="59"/>
      <c r="ONZ184" s="59"/>
      <c r="OOA184" s="59"/>
      <c r="OOB184" s="59"/>
      <c r="OOC184" s="59"/>
      <c r="OOD184" s="59"/>
      <c r="OOE184" s="59"/>
      <c r="OOF184" s="59"/>
      <c r="OOG184" s="59"/>
      <c r="OOH184" s="59"/>
      <c r="OOI184" s="59"/>
      <c r="OOJ184" s="59"/>
      <c r="OOK184" s="59"/>
      <c r="OOL184" s="59"/>
      <c r="OOM184" s="59"/>
      <c r="OON184" s="59"/>
      <c r="OOO184" s="59"/>
      <c r="OOP184" s="59"/>
      <c r="OOQ184" s="59"/>
      <c r="OOR184" s="59"/>
      <c r="OOS184" s="59"/>
      <c r="OOT184" s="59"/>
      <c r="OOU184" s="59"/>
      <c r="OOV184" s="59"/>
      <c r="OOW184" s="59"/>
      <c r="OOX184" s="59"/>
      <c r="OOY184" s="59"/>
      <c r="OOZ184" s="59"/>
      <c r="OPA184" s="59"/>
      <c r="OPB184" s="59"/>
      <c r="OPC184" s="59"/>
      <c r="OPD184" s="59"/>
      <c r="OPE184" s="59"/>
      <c r="OPF184" s="59"/>
      <c r="OPG184" s="59"/>
      <c r="OPH184" s="59"/>
      <c r="OPI184" s="59"/>
      <c r="OPJ184" s="59"/>
      <c r="OPK184" s="59"/>
      <c r="OPL184" s="59"/>
      <c r="OPM184" s="59"/>
      <c r="OPN184" s="59"/>
      <c r="OPO184" s="59"/>
      <c r="OPP184" s="59"/>
      <c r="OPQ184" s="59"/>
      <c r="OPR184" s="59"/>
      <c r="OPS184" s="59"/>
      <c r="OPT184" s="59"/>
      <c r="OPU184" s="59"/>
      <c r="OPV184" s="59"/>
      <c r="OPW184" s="59"/>
      <c r="OPX184" s="59"/>
      <c r="OPY184" s="59"/>
      <c r="OPZ184" s="59"/>
      <c r="OQA184" s="59"/>
      <c r="OQB184" s="59"/>
      <c r="OQC184" s="59"/>
      <c r="OQD184" s="59"/>
      <c r="OQE184" s="59"/>
      <c r="OQF184" s="59"/>
      <c r="OQG184" s="59"/>
      <c r="OQH184" s="59"/>
      <c r="OQI184" s="59"/>
      <c r="OQJ184" s="59"/>
      <c r="OQK184" s="59"/>
      <c r="OQL184" s="59"/>
      <c r="OQM184" s="59"/>
      <c r="OQN184" s="59"/>
      <c r="OQO184" s="59"/>
      <c r="OQP184" s="59"/>
      <c r="OQQ184" s="59"/>
      <c r="OQR184" s="59"/>
      <c r="OQS184" s="59"/>
      <c r="OQT184" s="59"/>
      <c r="OQU184" s="59"/>
      <c r="OQV184" s="59"/>
      <c r="OQW184" s="59"/>
      <c r="OQX184" s="59"/>
      <c r="OQY184" s="59"/>
      <c r="OQZ184" s="59"/>
      <c r="ORA184" s="59"/>
      <c r="ORB184" s="59"/>
      <c r="ORC184" s="59"/>
      <c r="ORD184" s="59"/>
      <c r="ORE184" s="59"/>
      <c r="ORF184" s="59"/>
      <c r="ORG184" s="59"/>
      <c r="ORH184" s="59"/>
      <c r="ORI184" s="59"/>
      <c r="ORJ184" s="59"/>
      <c r="ORK184" s="59"/>
      <c r="ORL184" s="59"/>
      <c r="ORM184" s="59"/>
      <c r="ORN184" s="59"/>
      <c r="ORO184" s="59"/>
      <c r="ORP184" s="59"/>
      <c r="ORQ184" s="59"/>
      <c r="ORR184" s="59"/>
      <c r="ORS184" s="59"/>
      <c r="ORT184" s="59"/>
      <c r="ORU184" s="59"/>
      <c r="ORV184" s="59"/>
      <c r="ORW184" s="59"/>
      <c r="ORX184" s="59"/>
      <c r="ORY184" s="59"/>
      <c r="ORZ184" s="59"/>
      <c r="OSA184" s="59"/>
      <c r="OSB184" s="59"/>
      <c r="OSC184" s="59"/>
      <c r="OSD184" s="59"/>
      <c r="OSE184" s="59"/>
      <c r="OSF184" s="59"/>
      <c r="OSG184" s="59"/>
      <c r="OSH184" s="59"/>
      <c r="OSI184" s="59"/>
      <c r="OSJ184" s="59"/>
      <c r="OSK184" s="59"/>
      <c r="OSL184" s="59"/>
      <c r="OSM184" s="59"/>
      <c r="OSN184" s="59"/>
      <c r="OSO184" s="59"/>
      <c r="OSP184" s="59"/>
      <c r="OSQ184" s="59"/>
      <c r="OSR184" s="59"/>
      <c r="OSS184" s="59"/>
      <c r="OST184" s="59"/>
      <c r="OSU184" s="59"/>
      <c r="OSV184" s="59"/>
      <c r="OSW184" s="59"/>
      <c r="OSX184" s="59"/>
      <c r="OSY184" s="59"/>
      <c r="OSZ184" s="59"/>
      <c r="OTA184" s="59"/>
      <c r="OTB184" s="59"/>
      <c r="OTC184" s="59"/>
      <c r="OTD184" s="59"/>
      <c r="OTE184" s="59"/>
      <c r="OTF184" s="59"/>
      <c r="OTG184" s="59"/>
      <c r="OTH184" s="59"/>
      <c r="OTI184" s="59"/>
      <c r="OTJ184" s="59"/>
      <c r="OTK184" s="59"/>
      <c r="OTL184" s="59"/>
      <c r="OTM184" s="59"/>
      <c r="OTN184" s="59"/>
      <c r="OTO184" s="59"/>
      <c r="OTP184" s="59"/>
      <c r="OTQ184" s="59"/>
      <c r="OTR184" s="59"/>
      <c r="OTS184" s="59"/>
      <c r="OTT184" s="59"/>
      <c r="OTU184" s="59"/>
      <c r="OTV184" s="59"/>
      <c r="OTW184" s="59"/>
      <c r="OTX184" s="59"/>
      <c r="OTY184" s="59"/>
      <c r="OTZ184" s="59"/>
      <c r="OUA184" s="59"/>
      <c r="OUB184" s="59"/>
      <c r="OUC184" s="59"/>
      <c r="OUD184" s="59"/>
      <c r="OUE184" s="59"/>
      <c r="OUF184" s="59"/>
      <c r="OUG184" s="59"/>
      <c r="OUH184" s="59"/>
      <c r="OUI184" s="59"/>
      <c r="OUJ184" s="59"/>
      <c r="OUK184" s="59"/>
      <c r="OUL184" s="59"/>
      <c r="OUM184" s="59"/>
      <c r="OUN184" s="59"/>
      <c r="OUO184" s="59"/>
      <c r="OUP184" s="59"/>
      <c r="OUQ184" s="59"/>
      <c r="OUR184" s="59"/>
      <c r="OUS184" s="59"/>
      <c r="OUT184" s="59"/>
      <c r="OUU184" s="59"/>
      <c r="OUV184" s="59"/>
      <c r="OUW184" s="59"/>
      <c r="OUX184" s="59"/>
      <c r="OUY184" s="59"/>
      <c r="OUZ184" s="59"/>
      <c r="OVA184" s="59"/>
      <c r="OVB184" s="59"/>
      <c r="OVC184" s="59"/>
      <c r="OVD184" s="59"/>
      <c r="OVE184" s="59"/>
      <c r="OVF184" s="59"/>
      <c r="OVG184" s="59"/>
      <c r="OVH184" s="59"/>
      <c r="OVI184" s="59"/>
      <c r="OVJ184" s="59"/>
      <c r="OVK184" s="59"/>
      <c r="OVL184" s="59"/>
      <c r="OVM184" s="59"/>
      <c r="OVN184" s="59"/>
      <c r="OVO184" s="59"/>
      <c r="OVP184" s="59"/>
      <c r="OVQ184" s="59"/>
      <c r="OVR184" s="59"/>
      <c r="OVS184" s="59"/>
      <c r="OVT184" s="59"/>
      <c r="OVU184" s="59"/>
      <c r="OVV184" s="59"/>
      <c r="OVW184" s="59"/>
      <c r="OVX184" s="59"/>
      <c r="OVY184" s="59"/>
      <c r="OVZ184" s="59"/>
      <c r="OWA184" s="59"/>
      <c r="OWB184" s="59"/>
      <c r="OWC184" s="59"/>
      <c r="OWD184" s="59"/>
      <c r="OWE184" s="59"/>
      <c r="OWF184" s="59"/>
      <c r="OWG184" s="59"/>
      <c r="OWH184" s="59"/>
      <c r="OWI184" s="59"/>
      <c r="OWJ184" s="59"/>
      <c r="OWK184" s="59"/>
      <c r="OWL184" s="59"/>
      <c r="OWM184" s="59"/>
      <c r="OWN184" s="59"/>
      <c r="OWO184" s="59"/>
      <c r="OWP184" s="59"/>
      <c r="OWQ184" s="59"/>
      <c r="OWR184" s="59"/>
      <c r="OWS184" s="59"/>
      <c r="OWT184" s="59"/>
      <c r="OWU184" s="59"/>
      <c r="OWV184" s="59"/>
      <c r="OWW184" s="59"/>
      <c r="OWX184" s="59"/>
      <c r="OWY184" s="59"/>
      <c r="OWZ184" s="59"/>
      <c r="OXA184" s="59"/>
      <c r="OXB184" s="59"/>
      <c r="OXC184" s="59"/>
      <c r="OXD184" s="59"/>
      <c r="OXE184" s="59"/>
      <c r="OXF184" s="59"/>
      <c r="OXG184" s="59"/>
      <c r="OXH184" s="59"/>
      <c r="OXI184" s="59"/>
      <c r="OXJ184" s="59"/>
      <c r="OXK184" s="59"/>
      <c r="OXL184" s="59"/>
      <c r="OXM184" s="59"/>
      <c r="OXN184" s="59"/>
      <c r="OXO184" s="59"/>
      <c r="OXP184" s="59"/>
      <c r="OXQ184" s="59"/>
      <c r="OXR184" s="59"/>
      <c r="OXS184" s="59"/>
      <c r="OXT184" s="59"/>
      <c r="OXU184" s="59"/>
      <c r="OXV184" s="59"/>
      <c r="OXW184" s="59"/>
      <c r="OXX184" s="59"/>
      <c r="OXY184" s="59"/>
      <c r="OXZ184" s="59"/>
      <c r="OYA184" s="59"/>
      <c r="OYB184" s="59"/>
      <c r="OYC184" s="59"/>
      <c r="OYD184" s="59"/>
      <c r="OYE184" s="59"/>
      <c r="OYF184" s="59"/>
      <c r="OYG184" s="59"/>
      <c r="OYH184" s="59"/>
      <c r="OYI184" s="59"/>
      <c r="OYJ184" s="59"/>
      <c r="OYK184" s="59"/>
      <c r="OYL184" s="59"/>
      <c r="OYM184" s="59"/>
      <c r="OYN184" s="59"/>
      <c r="OYO184" s="59"/>
      <c r="OYP184" s="59"/>
      <c r="OYQ184" s="59"/>
      <c r="OYR184" s="59"/>
      <c r="OYS184" s="59"/>
      <c r="OYT184" s="59"/>
      <c r="OYU184" s="59"/>
      <c r="OYV184" s="59"/>
      <c r="OYW184" s="59"/>
      <c r="OYX184" s="59"/>
      <c r="OYY184" s="59"/>
      <c r="OYZ184" s="59"/>
      <c r="OZA184" s="59"/>
      <c r="OZB184" s="59"/>
      <c r="OZC184" s="59"/>
      <c r="OZD184" s="59"/>
      <c r="OZE184" s="59"/>
      <c r="OZF184" s="59"/>
      <c r="OZG184" s="59"/>
      <c r="OZH184" s="59"/>
      <c r="OZI184" s="59"/>
      <c r="OZJ184" s="59"/>
      <c r="OZK184" s="59"/>
      <c r="OZL184" s="59"/>
      <c r="OZM184" s="59"/>
      <c r="OZN184" s="59"/>
      <c r="OZO184" s="59"/>
      <c r="OZP184" s="59"/>
      <c r="OZQ184" s="59"/>
      <c r="OZR184" s="59"/>
      <c r="OZS184" s="59"/>
      <c r="OZT184" s="59"/>
      <c r="OZU184" s="59"/>
      <c r="OZV184" s="59"/>
      <c r="OZW184" s="59"/>
      <c r="OZX184" s="59"/>
      <c r="OZY184" s="59"/>
      <c r="OZZ184" s="59"/>
      <c r="PAA184" s="59"/>
      <c r="PAB184" s="59"/>
      <c r="PAC184" s="59"/>
      <c r="PAD184" s="59"/>
      <c r="PAE184" s="59"/>
      <c r="PAF184" s="59"/>
      <c r="PAG184" s="59"/>
      <c r="PAH184" s="59"/>
      <c r="PAI184" s="59"/>
      <c r="PAJ184" s="59"/>
      <c r="PAK184" s="59"/>
      <c r="PAL184" s="59"/>
      <c r="PAM184" s="59"/>
      <c r="PAN184" s="59"/>
      <c r="PAO184" s="59"/>
      <c r="PAP184" s="59"/>
      <c r="PAQ184" s="59"/>
      <c r="PAR184" s="59"/>
      <c r="PAS184" s="59"/>
      <c r="PAT184" s="59"/>
      <c r="PAU184" s="59"/>
      <c r="PAV184" s="59"/>
      <c r="PAW184" s="59"/>
      <c r="PAX184" s="59"/>
      <c r="PAY184" s="59"/>
      <c r="PAZ184" s="59"/>
      <c r="PBA184" s="59"/>
      <c r="PBB184" s="59"/>
      <c r="PBC184" s="59"/>
      <c r="PBD184" s="59"/>
      <c r="PBE184" s="59"/>
      <c r="PBF184" s="59"/>
      <c r="PBG184" s="59"/>
      <c r="PBH184" s="59"/>
      <c r="PBI184" s="59"/>
      <c r="PBJ184" s="59"/>
      <c r="PBK184" s="59"/>
      <c r="PBL184" s="59"/>
      <c r="PBM184" s="59"/>
      <c r="PBN184" s="59"/>
      <c r="PBO184" s="59"/>
      <c r="PBP184" s="59"/>
      <c r="PBQ184" s="59"/>
      <c r="PBR184" s="59"/>
      <c r="PBS184" s="59"/>
      <c r="PBT184" s="59"/>
      <c r="PBU184" s="59"/>
      <c r="PBV184" s="59"/>
      <c r="PBW184" s="59"/>
      <c r="PBX184" s="59"/>
      <c r="PBY184" s="59"/>
      <c r="PBZ184" s="59"/>
      <c r="PCA184" s="59"/>
      <c r="PCB184" s="59"/>
      <c r="PCC184" s="59"/>
      <c r="PCD184" s="59"/>
      <c r="PCE184" s="59"/>
      <c r="PCF184" s="59"/>
      <c r="PCG184" s="59"/>
      <c r="PCH184" s="59"/>
      <c r="PCI184" s="59"/>
      <c r="PCJ184" s="59"/>
      <c r="PCK184" s="59"/>
      <c r="PCL184" s="59"/>
      <c r="PCM184" s="59"/>
      <c r="PCN184" s="59"/>
      <c r="PCO184" s="59"/>
      <c r="PCP184" s="59"/>
      <c r="PCQ184" s="59"/>
      <c r="PCR184" s="59"/>
      <c r="PCS184" s="59"/>
      <c r="PCT184" s="59"/>
      <c r="PCU184" s="59"/>
      <c r="PCV184" s="59"/>
      <c r="PCW184" s="59"/>
      <c r="PCX184" s="59"/>
      <c r="PCY184" s="59"/>
      <c r="PCZ184" s="59"/>
      <c r="PDA184" s="59"/>
      <c r="PDB184" s="59"/>
      <c r="PDC184" s="59"/>
      <c r="PDD184" s="59"/>
      <c r="PDE184" s="59"/>
      <c r="PDF184" s="59"/>
      <c r="PDG184" s="59"/>
      <c r="PDH184" s="59"/>
      <c r="PDI184" s="59"/>
      <c r="PDJ184" s="59"/>
      <c r="PDK184" s="59"/>
      <c r="PDL184" s="59"/>
      <c r="PDM184" s="59"/>
      <c r="PDN184" s="59"/>
      <c r="PDO184" s="59"/>
      <c r="PDP184" s="59"/>
      <c r="PDQ184" s="59"/>
      <c r="PDR184" s="59"/>
      <c r="PDS184" s="59"/>
      <c r="PDT184" s="59"/>
      <c r="PDU184" s="59"/>
      <c r="PDV184" s="59"/>
      <c r="PDW184" s="59"/>
      <c r="PDX184" s="59"/>
      <c r="PDY184" s="59"/>
      <c r="PDZ184" s="59"/>
      <c r="PEA184" s="59"/>
      <c r="PEB184" s="59"/>
      <c r="PEC184" s="59"/>
      <c r="PED184" s="59"/>
      <c r="PEE184" s="59"/>
      <c r="PEF184" s="59"/>
      <c r="PEG184" s="59"/>
      <c r="PEH184" s="59"/>
      <c r="PEI184" s="59"/>
      <c r="PEJ184" s="59"/>
      <c r="PEK184" s="59"/>
      <c r="PEL184" s="59"/>
      <c r="PEM184" s="59"/>
      <c r="PEN184" s="59"/>
      <c r="PEO184" s="59"/>
      <c r="PEP184" s="59"/>
      <c r="PEQ184" s="59"/>
      <c r="PER184" s="59"/>
      <c r="PES184" s="59"/>
      <c r="PET184" s="59"/>
      <c r="PEU184" s="59"/>
      <c r="PEV184" s="59"/>
      <c r="PEW184" s="59"/>
      <c r="PEX184" s="59"/>
      <c r="PEY184" s="59"/>
      <c r="PEZ184" s="59"/>
      <c r="PFA184" s="59"/>
      <c r="PFB184" s="59"/>
      <c r="PFC184" s="59"/>
      <c r="PFD184" s="59"/>
      <c r="PFE184" s="59"/>
      <c r="PFF184" s="59"/>
      <c r="PFG184" s="59"/>
      <c r="PFH184" s="59"/>
      <c r="PFI184" s="59"/>
      <c r="PFJ184" s="59"/>
      <c r="PFK184" s="59"/>
      <c r="PFL184" s="59"/>
      <c r="PFM184" s="59"/>
      <c r="PFN184" s="59"/>
      <c r="PFO184" s="59"/>
      <c r="PFP184" s="59"/>
      <c r="PFQ184" s="59"/>
      <c r="PFR184" s="59"/>
      <c r="PFS184" s="59"/>
      <c r="PFT184" s="59"/>
      <c r="PFU184" s="59"/>
      <c r="PFV184" s="59"/>
      <c r="PFW184" s="59"/>
      <c r="PFX184" s="59"/>
      <c r="PFY184" s="59"/>
      <c r="PFZ184" s="59"/>
      <c r="PGA184" s="59"/>
      <c r="PGB184" s="59"/>
      <c r="PGC184" s="59"/>
      <c r="PGD184" s="59"/>
      <c r="PGE184" s="59"/>
      <c r="PGF184" s="59"/>
      <c r="PGG184" s="59"/>
      <c r="PGH184" s="59"/>
      <c r="PGI184" s="59"/>
      <c r="PGJ184" s="59"/>
      <c r="PGK184" s="59"/>
      <c r="PGL184" s="59"/>
      <c r="PGM184" s="59"/>
      <c r="PGN184" s="59"/>
      <c r="PGO184" s="59"/>
      <c r="PGP184" s="59"/>
      <c r="PGQ184" s="59"/>
      <c r="PGR184" s="59"/>
      <c r="PGS184" s="59"/>
      <c r="PGT184" s="59"/>
      <c r="PGU184" s="59"/>
      <c r="PGV184" s="59"/>
      <c r="PGW184" s="59"/>
      <c r="PGX184" s="59"/>
      <c r="PGY184" s="59"/>
      <c r="PGZ184" s="59"/>
      <c r="PHA184" s="59"/>
      <c r="PHB184" s="59"/>
      <c r="PHC184" s="59"/>
      <c r="PHD184" s="59"/>
      <c r="PHE184" s="59"/>
      <c r="PHF184" s="59"/>
      <c r="PHG184" s="59"/>
      <c r="PHH184" s="59"/>
      <c r="PHI184" s="59"/>
      <c r="PHJ184" s="59"/>
      <c r="PHK184" s="59"/>
      <c r="PHL184" s="59"/>
      <c r="PHM184" s="59"/>
      <c r="PHN184" s="59"/>
      <c r="PHO184" s="59"/>
      <c r="PHP184" s="59"/>
      <c r="PHQ184" s="59"/>
      <c r="PHR184" s="59"/>
      <c r="PHS184" s="59"/>
      <c r="PHT184" s="59"/>
      <c r="PHU184" s="59"/>
      <c r="PHV184" s="59"/>
      <c r="PHW184" s="59"/>
      <c r="PHX184" s="59"/>
      <c r="PHY184" s="59"/>
      <c r="PHZ184" s="59"/>
      <c r="PIA184" s="59"/>
      <c r="PIB184" s="59"/>
      <c r="PIC184" s="59"/>
      <c r="PID184" s="59"/>
      <c r="PIE184" s="59"/>
      <c r="PIF184" s="59"/>
      <c r="PIG184" s="59"/>
      <c r="PIH184" s="59"/>
      <c r="PII184" s="59"/>
      <c r="PIJ184" s="59"/>
      <c r="PIK184" s="59"/>
      <c r="PIL184" s="59"/>
      <c r="PIM184" s="59"/>
      <c r="PIN184" s="59"/>
      <c r="PIO184" s="59"/>
      <c r="PIP184" s="59"/>
      <c r="PIQ184" s="59"/>
      <c r="PIR184" s="59"/>
      <c r="PIS184" s="59"/>
      <c r="PIT184" s="59"/>
      <c r="PIU184" s="59"/>
      <c r="PIV184" s="59"/>
      <c r="PIW184" s="59"/>
      <c r="PIX184" s="59"/>
      <c r="PIY184" s="59"/>
      <c r="PIZ184" s="59"/>
      <c r="PJA184" s="59"/>
      <c r="PJB184" s="59"/>
      <c r="PJC184" s="59"/>
      <c r="PJD184" s="59"/>
      <c r="PJE184" s="59"/>
      <c r="PJF184" s="59"/>
      <c r="PJG184" s="59"/>
      <c r="PJH184" s="59"/>
      <c r="PJI184" s="59"/>
      <c r="PJJ184" s="59"/>
      <c r="PJK184" s="59"/>
      <c r="PJL184" s="59"/>
      <c r="PJM184" s="59"/>
      <c r="PJN184" s="59"/>
      <c r="PJO184" s="59"/>
      <c r="PJP184" s="59"/>
      <c r="PJQ184" s="59"/>
      <c r="PJR184" s="59"/>
      <c r="PJS184" s="59"/>
      <c r="PJT184" s="59"/>
      <c r="PJU184" s="59"/>
      <c r="PJV184" s="59"/>
      <c r="PJW184" s="59"/>
      <c r="PJX184" s="59"/>
      <c r="PJY184" s="59"/>
      <c r="PJZ184" s="59"/>
      <c r="PKA184" s="59"/>
      <c r="PKB184" s="59"/>
      <c r="PKC184" s="59"/>
      <c r="PKD184" s="59"/>
      <c r="PKE184" s="59"/>
      <c r="PKF184" s="59"/>
      <c r="PKG184" s="59"/>
      <c r="PKH184" s="59"/>
      <c r="PKI184" s="59"/>
      <c r="PKJ184" s="59"/>
      <c r="PKK184" s="59"/>
      <c r="PKL184" s="59"/>
      <c r="PKM184" s="59"/>
      <c r="PKN184" s="59"/>
      <c r="PKO184" s="59"/>
      <c r="PKP184" s="59"/>
      <c r="PKQ184" s="59"/>
      <c r="PKR184" s="59"/>
      <c r="PKS184" s="59"/>
      <c r="PKT184" s="59"/>
      <c r="PKU184" s="59"/>
      <c r="PKV184" s="59"/>
      <c r="PKW184" s="59"/>
      <c r="PKX184" s="59"/>
      <c r="PKY184" s="59"/>
      <c r="PKZ184" s="59"/>
      <c r="PLA184" s="59"/>
      <c r="PLB184" s="59"/>
      <c r="PLC184" s="59"/>
      <c r="PLD184" s="59"/>
      <c r="PLE184" s="59"/>
      <c r="PLF184" s="59"/>
      <c r="PLG184" s="59"/>
      <c r="PLH184" s="59"/>
      <c r="PLI184" s="59"/>
      <c r="PLJ184" s="59"/>
      <c r="PLK184" s="59"/>
      <c r="PLL184" s="59"/>
      <c r="PLM184" s="59"/>
      <c r="PLN184" s="59"/>
      <c r="PLO184" s="59"/>
      <c r="PLP184" s="59"/>
      <c r="PLQ184" s="59"/>
      <c r="PLR184" s="59"/>
      <c r="PLS184" s="59"/>
      <c r="PLT184" s="59"/>
      <c r="PLU184" s="59"/>
      <c r="PLV184" s="59"/>
      <c r="PLW184" s="59"/>
      <c r="PLX184" s="59"/>
      <c r="PLY184" s="59"/>
      <c r="PLZ184" s="59"/>
      <c r="PMA184" s="59"/>
      <c r="PMB184" s="59"/>
      <c r="PMC184" s="59"/>
      <c r="PMD184" s="59"/>
      <c r="PME184" s="59"/>
      <c r="PMF184" s="59"/>
      <c r="PMG184" s="59"/>
      <c r="PMH184" s="59"/>
      <c r="PMI184" s="59"/>
      <c r="PMJ184" s="59"/>
      <c r="PMK184" s="59"/>
      <c r="PML184" s="59"/>
      <c r="PMM184" s="59"/>
      <c r="PMN184" s="59"/>
      <c r="PMO184" s="59"/>
      <c r="PMP184" s="59"/>
      <c r="PMQ184" s="59"/>
      <c r="PMR184" s="59"/>
      <c r="PMS184" s="59"/>
      <c r="PMT184" s="59"/>
      <c r="PMU184" s="59"/>
      <c r="PMV184" s="59"/>
      <c r="PMW184" s="59"/>
      <c r="PMX184" s="59"/>
      <c r="PMY184" s="59"/>
      <c r="PMZ184" s="59"/>
      <c r="PNA184" s="59"/>
      <c r="PNB184" s="59"/>
      <c r="PNC184" s="59"/>
      <c r="PND184" s="59"/>
      <c r="PNE184" s="59"/>
      <c r="PNF184" s="59"/>
      <c r="PNG184" s="59"/>
      <c r="PNH184" s="59"/>
      <c r="PNI184" s="59"/>
      <c r="PNJ184" s="59"/>
      <c r="PNK184" s="59"/>
      <c r="PNL184" s="59"/>
      <c r="PNM184" s="59"/>
      <c r="PNN184" s="59"/>
      <c r="PNO184" s="59"/>
      <c r="PNP184" s="59"/>
      <c r="PNQ184" s="59"/>
      <c r="PNR184" s="59"/>
      <c r="PNS184" s="59"/>
      <c r="PNT184" s="59"/>
      <c r="PNU184" s="59"/>
      <c r="PNV184" s="59"/>
      <c r="PNW184" s="59"/>
      <c r="PNX184" s="59"/>
      <c r="PNY184" s="59"/>
      <c r="PNZ184" s="59"/>
      <c r="POA184" s="59"/>
      <c r="POB184" s="59"/>
      <c r="POC184" s="59"/>
      <c r="POD184" s="59"/>
      <c r="POE184" s="59"/>
      <c r="POF184" s="59"/>
      <c r="POG184" s="59"/>
      <c r="POH184" s="59"/>
      <c r="POI184" s="59"/>
      <c r="POJ184" s="59"/>
      <c r="POK184" s="59"/>
      <c r="POL184" s="59"/>
      <c r="POM184" s="59"/>
      <c r="PON184" s="59"/>
      <c r="POO184" s="59"/>
      <c r="POP184" s="59"/>
      <c r="POQ184" s="59"/>
      <c r="POR184" s="59"/>
      <c r="POS184" s="59"/>
      <c r="POT184" s="59"/>
      <c r="POU184" s="59"/>
      <c r="POV184" s="59"/>
      <c r="POW184" s="59"/>
      <c r="POX184" s="59"/>
      <c r="POY184" s="59"/>
      <c r="POZ184" s="59"/>
      <c r="PPA184" s="59"/>
      <c r="PPB184" s="59"/>
      <c r="PPC184" s="59"/>
      <c r="PPD184" s="59"/>
      <c r="PPE184" s="59"/>
      <c r="PPF184" s="59"/>
      <c r="PPG184" s="59"/>
      <c r="PPH184" s="59"/>
      <c r="PPI184" s="59"/>
      <c r="PPJ184" s="59"/>
      <c r="PPK184" s="59"/>
      <c r="PPL184" s="59"/>
      <c r="PPM184" s="59"/>
      <c r="PPN184" s="59"/>
      <c r="PPO184" s="59"/>
      <c r="PPP184" s="59"/>
      <c r="PPQ184" s="59"/>
      <c r="PPR184" s="59"/>
      <c r="PPS184" s="59"/>
      <c r="PPT184" s="59"/>
      <c r="PPU184" s="59"/>
      <c r="PPV184" s="59"/>
      <c r="PPW184" s="59"/>
      <c r="PPX184" s="59"/>
      <c r="PPY184" s="59"/>
      <c r="PPZ184" s="59"/>
      <c r="PQA184" s="59"/>
      <c r="PQB184" s="59"/>
      <c r="PQC184" s="59"/>
      <c r="PQD184" s="59"/>
      <c r="PQE184" s="59"/>
      <c r="PQF184" s="59"/>
      <c r="PQG184" s="59"/>
      <c r="PQH184" s="59"/>
      <c r="PQI184" s="59"/>
      <c r="PQJ184" s="59"/>
      <c r="PQK184" s="59"/>
      <c r="PQL184" s="59"/>
      <c r="PQM184" s="59"/>
      <c r="PQN184" s="59"/>
      <c r="PQO184" s="59"/>
      <c r="PQP184" s="59"/>
      <c r="PQQ184" s="59"/>
      <c r="PQR184" s="59"/>
      <c r="PQS184" s="59"/>
      <c r="PQT184" s="59"/>
      <c r="PQU184" s="59"/>
      <c r="PQV184" s="59"/>
      <c r="PQW184" s="59"/>
      <c r="PQX184" s="59"/>
      <c r="PQY184" s="59"/>
      <c r="PQZ184" s="59"/>
      <c r="PRA184" s="59"/>
      <c r="PRB184" s="59"/>
      <c r="PRC184" s="59"/>
      <c r="PRD184" s="59"/>
      <c r="PRE184" s="59"/>
      <c r="PRF184" s="59"/>
      <c r="PRG184" s="59"/>
      <c r="PRH184" s="59"/>
      <c r="PRI184" s="59"/>
      <c r="PRJ184" s="59"/>
      <c r="PRK184" s="59"/>
      <c r="PRL184" s="59"/>
      <c r="PRM184" s="59"/>
      <c r="PRN184" s="59"/>
      <c r="PRO184" s="59"/>
      <c r="PRP184" s="59"/>
      <c r="PRQ184" s="59"/>
      <c r="PRR184" s="59"/>
      <c r="PRS184" s="59"/>
      <c r="PRT184" s="59"/>
      <c r="PRU184" s="59"/>
      <c r="PRV184" s="59"/>
      <c r="PRW184" s="59"/>
      <c r="PRX184" s="59"/>
      <c r="PRY184" s="59"/>
      <c r="PRZ184" s="59"/>
      <c r="PSA184" s="59"/>
      <c r="PSB184" s="59"/>
      <c r="PSC184" s="59"/>
      <c r="PSD184" s="59"/>
      <c r="PSE184" s="59"/>
      <c r="PSF184" s="59"/>
      <c r="PSG184" s="59"/>
      <c r="PSH184" s="59"/>
      <c r="PSI184" s="59"/>
      <c r="PSJ184" s="59"/>
      <c r="PSK184" s="59"/>
      <c r="PSL184" s="59"/>
      <c r="PSM184" s="59"/>
      <c r="PSN184" s="59"/>
      <c r="PSO184" s="59"/>
      <c r="PSP184" s="59"/>
      <c r="PSQ184" s="59"/>
      <c r="PSR184" s="59"/>
      <c r="PSS184" s="59"/>
      <c r="PST184" s="59"/>
      <c r="PSU184" s="59"/>
      <c r="PSV184" s="59"/>
      <c r="PSW184" s="59"/>
      <c r="PSX184" s="59"/>
      <c r="PSY184" s="59"/>
      <c r="PSZ184" s="59"/>
      <c r="PTA184" s="59"/>
      <c r="PTB184" s="59"/>
      <c r="PTC184" s="59"/>
      <c r="PTD184" s="59"/>
      <c r="PTE184" s="59"/>
      <c r="PTF184" s="59"/>
      <c r="PTG184" s="59"/>
      <c r="PTH184" s="59"/>
      <c r="PTI184" s="59"/>
      <c r="PTJ184" s="59"/>
      <c r="PTK184" s="59"/>
      <c r="PTL184" s="59"/>
      <c r="PTM184" s="59"/>
      <c r="PTN184" s="59"/>
      <c r="PTO184" s="59"/>
      <c r="PTP184" s="59"/>
      <c r="PTQ184" s="59"/>
      <c r="PTR184" s="59"/>
      <c r="PTS184" s="59"/>
      <c r="PTT184" s="59"/>
      <c r="PTU184" s="59"/>
      <c r="PTV184" s="59"/>
      <c r="PTW184" s="59"/>
      <c r="PTX184" s="59"/>
      <c r="PTY184" s="59"/>
      <c r="PTZ184" s="59"/>
      <c r="PUA184" s="59"/>
      <c r="PUB184" s="59"/>
      <c r="PUC184" s="59"/>
      <c r="PUD184" s="59"/>
      <c r="PUE184" s="59"/>
      <c r="PUF184" s="59"/>
      <c r="PUG184" s="59"/>
      <c r="PUH184" s="59"/>
      <c r="PUI184" s="59"/>
      <c r="PUJ184" s="59"/>
      <c r="PUK184" s="59"/>
      <c r="PUL184" s="59"/>
      <c r="PUM184" s="59"/>
      <c r="PUN184" s="59"/>
      <c r="PUO184" s="59"/>
      <c r="PUP184" s="59"/>
      <c r="PUQ184" s="59"/>
      <c r="PUR184" s="59"/>
      <c r="PUS184" s="59"/>
      <c r="PUT184" s="59"/>
      <c r="PUU184" s="59"/>
      <c r="PUV184" s="59"/>
      <c r="PUW184" s="59"/>
      <c r="PUX184" s="59"/>
      <c r="PUY184" s="59"/>
      <c r="PUZ184" s="59"/>
      <c r="PVA184" s="59"/>
      <c r="PVB184" s="59"/>
      <c r="PVC184" s="59"/>
      <c r="PVD184" s="59"/>
      <c r="PVE184" s="59"/>
      <c r="PVF184" s="59"/>
      <c r="PVG184" s="59"/>
      <c r="PVH184" s="59"/>
      <c r="PVI184" s="59"/>
      <c r="PVJ184" s="59"/>
      <c r="PVK184" s="59"/>
      <c r="PVL184" s="59"/>
      <c r="PVM184" s="59"/>
      <c r="PVN184" s="59"/>
      <c r="PVO184" s="59"/>
      <c r="PVP184" s="59"/>
      <c r="PVQ184" s="59"/>
      <c r="PVR184" s="59"/>
      <c r="PVS184" s="59"/>
      <c r="PVT184" s="59"/>
      <c r="PVU184" s="59"/>
      <c r="PVV184" s="59"/>
      <c r="PVW184" s="59"/>
      <c r="PVX184" s="59"/>
      <c r="PVY184" s="59"/>
      <c r="PVZ184" s="59"/>
      <c r="PWA184" s="59"/>
      <c r="PWB184" s="59"/>
      <c r="PWC184" s="59"/>
      <c r="PWD184" s="59"/>
      <c r="PWE184" s="59"/>
      <c r="PWF184" s="59"/>
      <c r="PWG184" s="59"/>
      <c r="PWH184" s="59"/>
      <c r="PWI184" s="59"/>
      <c r="PWJ184" s="59"/>
      <c r="PWK184" s="59"/>
      <c r="PWL184" s="59"/>
      <c r="PWM184" s="59"/>
      <c r="PWN184" s="59"/>
      <c r="PWO184" s="59"/>
      <c r="PWP184" s="59"/>
      <c r="PWQ184" s="59"/>
      <c r="PWR184" s="59"/>
      <c r="PWS184" s="59"/>
      <c r="PWT184" s="59"/>
      <c r="PWU184" s="59"/>
      <c r="PWV184" s="59"/>
      <c r="PWW184" s="59"/>
      <c r="PWX184" s="59"/>
      <c r="PWY184" s="59"/>
      <c r="PWZ184" s="59"/>
      <c r="PXA184" s="59"/>
      <c r="PXB184" s="59"/>
      <c r="PXC184" s="59"/>
      <c r="PXD184" s="59"/>
      <c r="PXE184" s="59"/>
      <c r="PXF184" s="59"/>
      <c r="PXG184" s="59"/>
      <c r="PXH184" s="59"/>
      <c r="PXI184" s="59"/>
      <c r="PXJ184" s="59"/>
      <c r="PXK184" s="59"/>
      <c r="PXL184" s="59"/>
      <c r="PXM184" s="59"/>
      <c r="PXN184" s="59"/>
      <c r="PXO184" s="59"/>
      <c r="PXP184" s="59"/>
      <c r="PXQ184" s="59"/>
      <c r="PXR184" s="59"/>
      <c r="PXS184" s="59"/>
      <c r="PXT184" s="59"/>
      <c r="PXU184" s="59"/>
      <c r="PXV184" s="59"/>
      <c r="PXW184" s="59"/>
      <c r="PXX184" s="59"/>
      <c r="PXY184" s="59"/>
      <c r="PXZ184" s="59"/>
      <c r="PYA184" s="59"/>
      <c r="PYB184" s="59"/>
      <c r="PYC184" s="59"/>
      <c r="PYD184" s="59"/>
      <c r="PYE184" s="59"/>
      <c r="PYF184" s="59"/>
      <c r="PYG184" s="59"/>
      <c r="PYH184" s="59"/>
      <c r="PYI184" s="59"/>
      <c r="PYJ184" s="59"/>
      <c r="PYK184" s="59"/>
      <c r="PYL184" s="59"/>
      <c r="PYM184" s="59"/>
      <c r="PYN184" s="59"/>
      <c r="PYO184" s="59"/>
      <c r="PYP184" s="59"/>
      <c r="PYQ184" s="59"/>
      <c r="PYR184" s="59"/>
      <c r="PYS184" s="59"/>
      <c r="PYT184" s="59"/>
      <c r="PYU184" s="59"/>
      <c r="PYV184" s="59"/>
      <c r="PYW184" s="59"/>
      <c r="PYX184" s="59"/>
      <c r="PYY184" s="59"/>
      <c r="PYZ184" s="59"/>
      <c r="PZA184" s="59"/>
      <c r="PZB184" s="59"/>
      <c r="PZC184" s="59"/>
      <c r="PZD184" s="59"/>
      <c r="PZE184" s="59"/>
      <c r="PZF184" s="59"/>
      <c r="PZG184" s="59"/>
      <c r="PZH184" s="59"/>
      <c r="PZI184" s="59"/>
      <c r="PZJ184" s="59"/>
      <c r="PZK184" s="59"/>
      <c r="PZL184" s="59"/>
      <c r="PZM184" s="59"/>
      <c r="PZN184" s="59"/>
      <c r="PZO184" s="59"/>
      <c r="PZP184" s="59"/>
      <c r="PZQ184" s="59"/>
      <c r="PZR184" s="59"/>
      <c r="PZS184" s="59"/>
      <c r="PZT184" s="59"/>
      <c r="PZU184" s="59"/>
      <c r="PZV184" s="59"/>
      <c r="PZW184" s="59"/>
      <c r="PZX184" s="59"/>
      <c r="PZY184" s="59"/>
      <c r="PZZ184" s="59"/>
      <c r="QAA184" s="59"/>
      <c r="QAB184" s="59"/>
      <c r="QAC184" s="59"/>
      <c r="QAD184" s="59"/>
      <c r="QAE184" s="59"/>
      <c r="QAF184" s="59"/>
      <c r="QAG184" s="59"/>
      <c r="QAH184" s="59"/>
      <c r="QAI184" s="59"/>
      <c r="QAJ184" s="59"/>
      <c r="QAK184" s="59"/>
      <c r="QAL184" s="59"/>
      <c r="QAM184" s="59"/>
      <c r="QAN184" s="59"/>
      <c r="QAO184" s="59"/>
      <c r="QAP184" s="59"/>
      <c r="QAQ184" s="59"/>
      <c r="QAR184" s="59"/>
      <c r="QAS184" s="59"/>
      <c r="QAT184" s="59"/>
      <c r="QAU184" s="59"/>
      <c r="QAV184" s="59"/>
      <c r="QAW184" s="59"/>
      <c r="QAX184" s="59"/>
      <c r="QAY184" s="59"/>
      <c r="QAZ184" s="59"/>
      <c r="QBA184" s="59"/>
      <c r="QBB184" s="59"/>
      <c r="QBC184" s="59"/>
      <c r="QBD184" s="59"/>
      <c r="QBE184" s="59"/>
      <c r="QBF184" s="59"/>
      <c r="QBG184" s="59"/>
      <c r="QBH184" s="59"/>
      <c r="QBI184" s="59"/>
      <c r="QBJ184" s="59"/>
      <c r="QBK184" s="59"/>
      <c r="QBL184" s="59"/>
      <c r="QBM184" s="59"/>
      <c r="QBN184" s="59"/>
      <c r="QBO184" s="59"/>
      <c r="QBP184" s="59"/>
      <c r="QBQ184" s="59"/>
      <c r="QBR184" s="59"/>
      <c r="QBS184" s="59"/>
      <c r="QBT184" s="59"/>
      <c r="QBU184" s="59"/>
      <c r="QBV184" s="59"/>
      <c r="QBW184" s="59"/>
      <c r="QBX184" s="59"/>
      <c r="QBY184" s="59"/>
      <c r="QBZ184" s="59"/>
      <c r="QCA184" s="59"/>
      <c r="QCB184" s="59"/>
      <c r="QCC184" s="59"/>
      <c r="QCD184" s="59"/>
      <c r="QCE184" s="59"/>
      <c r="QCF184" s="59"/>
      <c r="QCG184" s="59"/>
      <c r="QCH184" s="59"/>
      <c r="QCI184" s="59"/>
      <c r="QCJ184" s="59"/>
      <c r="QCK184" s="59"/>
      <c r="QCL184" s="59"/>
      <c r="QCM184" s="59"/>
      <c r="QCN184" s="59"/>
      <c r="QCO184" s="59"/>
      <c r="QCP184" s="59"/>
      <c r="QCQ184" s="59"/>
      <c r="QCR184" s="59"/>
      <c r="QCS184" s="59"/>
      <c r="QCT184" s="59"/>
      <c r="QCU184" s="59"/>
      <c r="QCV184" s="59"/>
      <c r="QCW184" s="59"/>
      <c r="QCX184" s="59"/>
      <c r="QCY184" s="59"/>
      <c r="QCZ184" s="59"/>
      <c r="QDA184" s="59"/>
      <c r="QDB184" s="59"/>
      <c r="QDC184" s="59"/>
      <c r="QDD184" s="59"/>
      <c r="QDE184" s="59"/>
      <c r="QDF184" s="59"/>
      <c r="QDG184" s="59"/>
      <c r="QDH184" s="59"/>
      <c r="QDI184" s="59"/>
      <c r="QDJ184" s="59"/>
      <c r="QDK184" s="59"/>
      <c r="QDL184" s="59"/>
      <c r="QDM184" s="59"/>
      <c r="QDN184" s="59"/>
      <c r="QDO184" s="59"/>
      <c r="QDP184" s="59"/>
      <c r="QDQ184" s="59"/>
      <c r="QDR184" s="59"/>
      <c r="QDS184" s="59"/>
      <c r="QDT184" s="59"/>
      <c r="QDU184" s="59"/>
      <c r="QDV184" s="59"/>
      <c r="QDW184" s="59"/>
      <c r="QDX184" s="59"/>
      <c r="QDY184" s="59"/>
      <c r="QDZ184" s="59"/>
      <c r="QEA184" s="59"/>
      <c r="QEB184" s="59"/>
      <c r="QEC184" s="59"/>
      <c r="QED184" s="59"/>
      <c r="QEE184" s="59"/>
      <c r="QEF184" s="59"/>
      <c r="QEG184" s="59"/>
      <c r="QEH184" s="59"/>
      <c r="QEI184" s="59"/>
      <c r="QEJ184" s="59"/>
      <c r="QEK184" s="59"/>
      <c r="QEL184" s="59"/>
      <c r="QEM184" s="59"/>
      <c r="QEN184" s="59"/>
      <c r="QEO184" s="59"/>
      <c r="QEP184" s="59"/>
      <c r="QEQ184" s="59"/>
      <c r="QER184" s="59"/>
      <c r="QES184" s="59"/>
      <c r="QET184" s="59"/>
      <c r="QEU184" s="59"/>
      <c r="QEV184" s="59"/>
      <c r="QEW184" s="59"/>
      <c r="QEX184" s="59"/>
      <c r="QEY184" s="59"/>
      <c r="QEZ184" s="59"/>
      <c r="QFA184" s="59"/>
      <c r="QFB184" s="59"/>
      <c r="QFC184" s="59"/>
      <c r="QFD184" s="59"/>
      <c r="QFE184" s="59"/>
      <c r="QFF184" s="59"/>
      <c r="QFG184" s="59"/>
      <c r="QFH184" s="59"/>
      <c r="QFI184" s="59"/>
      <c r="QFJ184" s="59"/>
      <c r="QFK184" s="59"/>
      <c r="QFL184" s="59"/>
      <c r="QFM184" s="59"/>
      <c r="QFN184" s="59"/>
      <c r="QFO184" s="59"/>
      <c r="QFP184" s="59"/>
      <c r="QFQ184" s="59"/>
      <c r="QFR184" s="59"/>
      <c r="QFS184" s="59"/>
      <c r="QFT184" s="59"/>
      <c r="QFU184" s="59"/>
      <c r="QFV184" s="59"/>
      <c r="QFW184" s="59"/>
      <c r="QFX184" s="59"/>
      <c r="QFY184" s="59"/>
      <c r="QFZ184" s="59"/>
      <c r="QGA184" s="59"/>
      <c r="QGB184" s="59"/>
      <c r="QGC184" s="59"/>
      <c r="QGD184" s="59"/>
      <c r="QGE184" s="59"/>
      <c r="QGF184" s="59"/>
      <c r="QGG184" s="59"/>
      <c r="QGH184" s="59"/>
      <c r="QGI184" s="59"/>
      <c r="QGJ184" s="59"/>
      <c r="QGK184" s="59"/>
      <c r="QGL184" s="59"/>
      <c r="QGM184" s="59"/>
      <c r="QGN184" s="59"/>
      <c r="QGO184" s="59"/>
      <c r="QGP184" s="59"/>
      <c r="QGQ184" s="59"/>
      <c r="QGR184" s="59"/>
      <c r="QGS184" s="59"/>
      <c r="QGT184" s="59"/>
      <c r="QGU184" s="59"/>
      <c r="QGV184" s="59"/>
      <c r="QGW184" s="59"/>
      <c r="QGX184" s="59"/>
      <c r="QGY184" s="59"/>
      <c r="QGZ184" s="59"/>
      <c r="QHA184" s="59"/>
      <c r="QHB184" s="59"/>
      <c r="QHC184" s="59"/>
      <c r="QHD184" s="59"/>
      <c r="QHE184" s="59"/>
      <c r="QHF184" s="59"/>
      <c r="QHG184" s="59"/>
      <c r="QHH184" s="59"/>
      <c r="QHI184" s="59"/>
      <c r="QHJ184" s="59"/>
      <c r="QHK184" s="59"/>
      <c r="QHL184" s="59"/>
      <c r="QHM184" s="59"/>
      <c r="QHN184" s="59"/>
      <c r="QHO184" s="59"/>
      <c r="QHP184" s="59"/>
      <c r="QHQ184" s="59"/>
      <c r="QHR184" s="59"/>
      <c r="QHS184" s="59"/>
      <c r="QHT184" s="59"/>
      <c r="QHU184" s="59"/>
      <c r="QHV184" s="59"/>
      <c r="QHW184" s="59"/>
      <c r="QHX184" s="59"/>
      <c r="QHY184" s="59"/>
      <c r="QHZ184" s="59"/>
      <c r="QIA184" s="59"/>
      <c r="QIB184" s="59"/>
      <c r="QIC184" s="59"/>
      <c r="QID184" s="59"/>
      <c r="QIE184" s="59"/>
      <c r="QIF184" s="59"/>
      <c r="QIG184" s="59"/>
      <c r="QIH184" s="59"/>
      <c r="QII184" s="59"/>
      <c r="QIJ184" s="59"/>
      <c r="QIK184" s="59"/>
      <c r="QIL184" s="59"/>
      <c r="QIM184" s="59"/>
      <c r="QIN184" s="59"/>
      <c r="QIO184" s="59"/>
      <c r="QIP184" s="59"/>
      <c r="QIQ184" s="59"/>
      <c r="QIR184" s="59"/>
      <c r="QIS184" s="59"/>
      <c r="QIT184" s="59"/>
      <c r="QIU184" s="59"/>
      <c r="QIV184" s="59"/>
      <c r="QIW184" s="59"/>
      <c r="QIX184" s="59"/>
      <c r="QIY184" s="59"/>
      <c r="QIZ184" s="59"/>
      <c r="QJA184" s="59"/>
      <c r="QJB184" s="59"/>
      <c r="QJC184" s="59"/>
      <c r="QJD184" s="59"/>
      <c r="QJE184" s="59"/>
      <c r="QJF184" s="59"/>
      <c r="QJG184" s="59"/>
      <c r="QJH184" s="59"/>
      <c r="QJI184" s="59"/>
      <c r="QJJ184" s="59"/>
      <c r="QJK184" s="59"/>
      <c r="QJL184" s="59"/>
      <c r="QJM184" s="59"/>
      <c r="QJN184" s="59"/>
      <c r="QJO184" s="59"/>
      <c r="QJP184" s="59"/>
      <c r="QJQ184" s="59"/>
      <c r="QJR184" s="59"/>
      <c r="QJS184" s="59"/>
      <c r="QJT184" s="59"/>
      <c r="QJU184" s="59"/>
      <c r="QJV184" s="59"/>
      <c r="QJW184" s="59"/>
      <c r="QJX184" s="59"/>
      <c r="QJY184" s="59"/>
      <c r="QJZ184" s="59"/>
      <c r="QKA184" s="59"/>
      <c r="QKB184" s="59"/>
      <c r="QKC184" s="59"/>
      <c r="QKD184" s="59"/>
      <c r="QKE184" s="59"/>
      <c r="QKF184" s="59"/>
      <c r="QKG184" s="59"/>
      <c r="QKH184" s="59"/>
      <c r="QKI184" s="59"/>
      <c r="QKJ184" s="59"/>
      <c r="QKK184" s="59"/>
      <c r="QKL184" s="59"/>
      <c r="QKM184" s="59"/>
      <c r="QKN184" s="59"/>
      <c r="QKO184" s="59"/>
      <c r="QKP184" s="59"/>
      <c r="QKQ184" s="59"/>
      <c r="QKR184" s="59"/>
      <c r="QKS184" s="59"/>
      <c r="QKT184" s="59"/>
      <c r="QKU184" s="59"/>
      <c r="QKV184" s="59"/>
      <c r="QKW184" s="59"/>
      <c r="QKX184" s="59"/>
      <c r="QKY184" s="59"/>
      <c r="QKZ184" s="59"/>
      <c r="QLA184" s="59"/>
      <c r="QLB184" s="59"/>
      <c r="QLC184" s="59"/>
      <c r="QLD184" s="59"/>
      <c r="QLE184" s="59"/>
      <c r="QLF184" s="59"/>
      <c r="QLG184" s="59"/>
      <c r="QLH184" s="59"/>
      <c r="QLI184" s="59"/>
      <c r="QLJ184" s="59"/>
      <c r="QLK184" s="59"/>
      <c r="QLL184" s="59"/>
      <c r="QLM184" s="59"/>
      <c r="QLN184" s="59"/>
      <c r="QLO184" s="59"/>
      <c r="QLP184" s="59"/>
      <c r="QLQ184" s="59"/>
      <c r="QLR184" s="59"/>
      <c r="QLS184" s="59"/>
      <c r="QLT184" s="59"/>
      <c r="QLU184" s="59"/>
      <c r="QLV184" s="59"/>
      <c r="QLW184" s="59"/>
      <c r="QLX184" s="59"/>
      <c r="QLY184" s="59"/>
      <c r="QLZ184" s="59"/>
      <c r="QMA184" s="59"/>
      <c r="QMB184" s="59"/>
      <c r="QMC184" s="59"/>
      <c r="QMD184" s="59"/>
      <c r="QME184" s="59"/>
      <c r="QMF184" s="59"/>
      <c r="QMG184" s="59"/>
      <c r="QMH184" s="59"/>
      <c r="QMI184" s="59"/>
      <c r="QMJ184" s="59"/>
      <c r="QMK184" s="59"/>
      <c r="QML184" s="59"/>
      <c r="QMM184" s="59"/>
      <c r="QMN184" s="59"/>
      <c r="QMO184" s="59"/>
      <c r="QMP184" s="59"/>
      <c r="QMQ184" s="59"/>
      <c r="QMR184" s="59"/>
      <c r="QMS184" s="59"/>
      <c r="QMT184" s="59"/>
      <c r="QMU184" s="59"/>
      <c r="QMV184" s="59"/>
      <c r="QMW184" s="59"/>
      <c r="QMX184" s="59"/>
      <c r="QMY184" s="59"/>
      <c r="QMZ184" s="59"/>
      <c r="QNA184" s="59"/>
      <c r="QNB184" s="59"/>
      <c r="QNC184" s="59"/>
      <c r="QND184" s="59"/>
      <c r="QNE184" s="59"/>
      <c r="QNF184" s="59"/>
      <c r="QNG184" s="59"/>
      <c r="QNH184" s="59"/>
      <c r="QNI184" s="59"/>
      <c r="QNJ184" s="59"/>
      <c r="QNK184" s="59"/>
      <c r="QNL184" s="59"/>
      <c r="QNM184" s="59"/>
      <c r="QNN184" s="59"/>
      <c r="QNO184" s="59"/>
      <c r="QNP184" s="59"/>
      <c r="QNQ184" s="59"/>
      <c r="QNR184" s="59"/>
      <c r="QNS184" s="59"/>
      <c r="QNT184" s="59"/>
      <c r="QNU184" s="59"/>
      <c r="QNV184" s="59"/>
      <c r="QNW184" s="59"/>
      <c r="QNX184" s="59"/>
      <c r="QNY184" s="59"/>
      <c r="QNZ184" s="59"/>
      <c r="QOA184" s="59"/>
      <c r="QOB184" s="59"/>
      <c r="QOC184" s="59"/>
      <c r="QOD184" s="59"/>
      <c r="QOE184" s="59"/>
      <c r="QOF184" s="59"/>
      <c r="QOG184" s="59"/>
      <c r="QOH184" s="59"/>
      <c r="QOI184" s="59"/>
      <c r="QOJ184" s="59"/>
      <c r="QOK184" s="59"/>
      <c r="QOL184" s="59"/>
      <c r="QOM184" s="59"/>
      <c r="QON184" s="59"/>
      <c r="QOO184" s="59"/>
      <c r="QOP184" s="59"/>
      <c r="QOQ184" s="59"/>
      <c r="QOR184" s="59"/>
      <c r="QOS184" s="59"/>
      <c r="QOT184" s="59"/>
      <c r="QOU184" s="59"/>
      <c r="QOV184" s="59"/>
      <c r="QOW184" s="59"/>
      <c r="QOX184" s="59"/>
      <c r="QOY184" s="59"/>
      <c r="QOZ184" s="59"/>
      <c r="QPA184" s="59"/>
      <c r="QPB184" s="59"/>
      <c r="QPC184" s="59"/>
      <c r="QPD184" s="59"/>
      <c r="QPE184" s="59"/>
      <c r="QPF184" s="59"/>
      <c r="QPG184" s="59"/>
      <c r="QPH184" s="59"/>
      <c r="QPI184" s="59"/>
      <c r="QPJ184" s="59"/>
      <c r="QPK184" s="59"/>
      <c r="QPL184" s="59"/>
      <c r="QPM184" s="59"/>
      <c r="QPN184" s="59"/>
      <c r="QPO184" s="59"/>
      <c r="QPP184" s="59"/>
      <c r="QPQ184" s="59"/>
      <c r="QPR184" s="59"/>
      <c r="QPS184" s="59"/>
      <c r="QPT184" s="59"/>
      <c r="QPU184" s="59"/>
      <c r="QPV184" s="59"/>
      <c r="QPW184" s="59"/>
      <c r="QPX184" s="59"/>
      <c r="QPY184" s="59"/>
      <c r="QPZ184" s="59"/>
      <c r="QQA184" s="59"/>
      <c r="QQB184" s="59"/>
      <c r="QQC184" s="59"/>
      <c r="QQD184" s="59"/>
      <c r="QQE184" s="59"/>
      <c r="QQF184" s="59"/>
      <c r="QQG184" s="59"/>
      <c r="QQH184" s="59"/>
      <c r="QQI184" s="59"/>
      <c r="QQJ184" s="59"/>
      <c r="QQK184" s="59"/>
      <c r="QQL184" s="59"/>
      <c r="QQM184" s="59"/>
      <c r="QQN184" s="59"/>
      <c r="QQO184" s="59"/>
      <c r="QQP184" s="59"/>
      <c r="QQQ184" s="59"/>
      <c r="QQR184" s="59"/>
      <c r="QQS184" s="59"/>
      <c r="QQT184" s="59"/>
      <c r="QQU184" s="59"/>
      <c r="QQV184" s="59"/>
      <c r="QQW184" s="59"/>
      <c r="QQX184" s="59"/>
      <c r="QQY184" s="59"/>
      <c r="QQZ184" s="59"/>
      <c r="QRA184" s="59"/>
      <c r="QRB184" s="59"/>
      <c r="QRC184" s="59"/>
      <c r="QRD184" s="59"/>
      <c r="QRE184" s="59"/>
      <c r="QRF184" s="59"/>
      <c r="QRG184" s="59"/>
      <c r="QRH184" s="59"/>
      <c r="QRI184" s="59"/>
      <c r="QRJ184" s="59"/>
      <c r="QRK184" s="59"/>
      <c r="QRL184" s="59"/>
      <c r="QRM184" s="59"/>
      <c r="QRN184" s="59"/>
      <c r="QRO184" s="59"/>
      <c r="QRP184" s="59"/>
      <c r="QRQ184" s="59"/>
      <c r="QRR184" s="59"/>
      <c r="QRS184" s="59"/>
      <c r="QRT184" s="59"/>
      <c r="QRU184" s="59"/>
      <c r="QRV184" s="59"/>
      <c r="QRW184" s="59"/>
      <c r="QRX184" s="59"/>
      <c r="QRY184" s="59"/>
      <c r="QRZ184" s="59"/>
      <c r="QSA184" s="59"/>
      <c r="QSB184" s="59"/>
      <c r="QSC184" s="59"/>
      <c r="QSD184" s="59"/>
      <c r="QSE184" s="59"/>
      <c r="QSF184" s="59"/>
      <c r="QSG184" s="59"/>
      <c r="QSH184" s="59"/>
      <c r="QSI184" s="59"/>
      <c r="QSJ184" s="59"/>
      <c r="QSK184" s="59"/>
      <c r="QSL184" s="59"/>
      <c r="QSM184" s="59"/>
      <c r="QSN184" s="59"/>
      <c r="QSO184" s="59"/>
      <c r="QSP184" s="59"/>
      <c r="QSQ184" s="59"/>
      <c r="QSR184" s="59"/>
      <c r="QSS184" s="59"/>
      <c r="QST184" s="59"/>
      <c r="QSU184" s="59"/>
      <c r="QSV184" s="59"/>
      <c r="QSW184" s="59"/>
      <c r="QSX184" s="59"/>
      <c r="QSY184" s="59"/>
      <c r="QSZ184" s="59"/>
      <c r="QTA184" s="59"/>
      <c r="QTB184" s="59"/>
      <c r="QTC184" s="59"/>
      <c r="QTD184" s="59"/>
      <c r="QTE184" s="59"/>
      <c r="QTF184" s="59"/>
      <c r="QTG184" s="59"/>
      <c r="QTH184" s="59"/>
      <c r="QTI184" s="59"/>
      <c r="QTJ184" s="59"/>
      <c r="QTK184" s="59"/>
      <c r="QTL184" s="59"/>
      <c r="QTM184" s="59"/>
      <c r="QTN184" s="59"/>
      <c r="QTO184" s="59"/>
      <c r="QTP184" s="59"/>
      <c r="QTQ184" s="59"/>
      <c r="QTR184" s="59"/>
      <c r="QTS184" s="59"/>
      <c r="QTT184" s="59"/>
      <c r="QTU184" s="59"/>
      <c r="QTV184" s="59"/>
      <c r="QTW184" s="59"/>
      <c r="QTX184" s="59"/>
      <c r="QTY184" s="59"/>
      <c r="QTZ184" s="59"/>
      <c r="QUA184" s="59"/>
      <c r="QUB184" s="59"/>
      <c r="QUC184" s="59"/>
      <c r="QUD184" s="59"/>
      <c r="QUE184" s="59"/>
      <c r="QUF184" s="59"/>
      <c r="QUG184" s="59"/>
      <c r="QUH184" s="59"/>
      <c r="QUI184" s="59"/>
      <c r="QUJ184" s="59"/>
      <c r="QUK184" s="59"/>
      <c r="QUL184" s="59"/>
      <c r="QUM184" s="59"/>
      <c r="QUN184" s="59"/>
      <c r="QUO184" s="59"/>
      <c r="QUP184" s="59"/>
      <c r="QUQ184" s="59"/>
      <c r="QUR184" s="59"/>
      <c r="QUS184" s="59"/>
      <c r="QUT184" s="59"/>
      <c r="QUU184" s="59"/>
      <c r="QUV184" s="59"/>
      <c r="QUW184" s="59"/>
      <c r="QUX184" s="59"/>
      <c r="QUY184" s="59"/>
      <c r="QUZ184" s="59"/>
      <c r="QVA184" s="59"/>
      <c r="QVB184" s="59"/>
      <c r="QVC184" s="59"/>
      <c r="QVD184" s="59"/>
      <c r="QVE184" s="59"/>
      <c r="QVF184" s="59"/>
      <c r="QVG184" s="59"/>
      <c r="QVH184" s="59"/>
      <c r="QVI184" s="59"/>
      <c r="QVJ184" s="59"/>
      <c r="QVK184" s="59"/>
      <c r="QVL184" s="59"/>
      <c r="QVM184" s="59"/>
      <c r="QVN184" s="59"/>
      <c r="QVO184" s="59"/>
      <c r="QVP184" s="59"/>
      <c r="QVQ184" s="59"/>
      <c r="QVR184" s="59"/>
      <c r="QVS184" s="59"/>
      <c r="QVT184" s="59"/>
      <c r="QVU184" s="59"/>
      <c r="QVV184" s="59"/>
      <c r="QVW184" s="59"/>
      <c r="QVX184" s="59"/>
      <c r="QVY184" s="59"/>
      <c r="QVZ184" s="59"/>
      <c r="QWA184" s="59"/>
      <c r="QWB184" s="59"/>
      <c r="QWC184" s="59"/>
      <c r="QWD184" s="59"/>
      <c r="QWE184" s="59"/>
      <c r="QWF184" s="59"/>
      <c r="QWG184" s="59"/>
      <c r="QWH184" s="59"/>
      <c r="QWI184" s="59"/>
      <c r="QWJ184" s="59"/>
      <c r="QWK184" s="59"/>
      <c r="QWL184" s="59"/>
      <c r="QWM184" s="59"/>
      <c r="QWN184" s="59"/>
      <c r="QWO184" s="59"/>
      <c r="QWP184" s="59"/>
      <c r="QWQ184" s="59"/>
      <c r="QWR184" s="59"/>
      <c r="QWS184" s="59"/>
      <c r="QWT184" s="59"/>
      <c r="QWU184" s="59"/>
      <c r="QWV184" s="59"/>
      <c r="QWW184" s="59"/>
      <c r="QWX184" s="59"/>
      <c r="QWY184" s="59"/>
      <c r="QWZ184" s="59"/>
      <c r="QXA184" s="59"/>
      <c r="QXB184" s="59"/>
      <c r="QXC184" s="59"/>
      <c r="QXD184" s="59"/>
      <c r="QXE184" s="59"/>
      <c r="QXF184" s="59"/>
      <c r="QXG184" s="59"/>
      <c r="QXH184" s="59"/>
      <c r="QXI184" s="59"/>
      <c r="QXJ184" s="59"/>
      <c r="QXK184" s="59"/>
      <c r="QXL184" s="59"/>
      <c r="QXM184" s="59"/>
      <c r="QXN184" s="59"/>
      <c r="QXO184" s="59"/>
      <c r="QXP184" s="59"/>
      <c r="QXQ184" s="59"/>
      <c r="QXR184" s="59"/>
      <c r="QXS184" s="59"/>
      <c r="QXT184" s="59"/>
      <c r="QXU184" s="59"/>
      <c r="QXV184" s="59"/>
      <c r="QXW184" s="59"/>
      <c r="QXX184" s="59"/>
      <c r="QXY184" s="59"/>
      <c r="QXZ184" s="59"/>
      <c r="QYA184" s="59"/>
      <c r="QYB184" s="59"/>
      <c r="QYC184" s="59"/>
      <c r="QYD184" s="59"/>
      <c r="QYE184" s="59"/>
      <c r="QYF184" s="59"/>
      <c r="QYG184" s="59"/>
      <c r="QYH184" s="59"/>
      <c r="QYI184" s="59"/>
      <c r="QYJ184" s="59"/>
      <c r="QYK184" s="59"/>
      <c r="QYL184" s="59"/>
      <c r="QYM184" s="59"/>
      <c r="QYN184" s="59"/>
      <c r="QYO184" s="59"/>
      <c r="QYP184" s="59"/>
      <c r="QYQ184" s="59"/>
      <c r="QYR184" s="59"/>
      <c r="QYS184" s="59"/>
      <c r="QYT184" s="59"/>
      <c r="QYU184" s="59"/>
      <c r="QYV184" s="59"/>
      <c r="QYW184" s="59"/>
      <c r="QYX184" s="59"/>
      <c r="QYY184" s="59"/>
      <c r="QYZ184" s="59"/>
      <c r="QZA184" s="59"/>
      <c r="QZB184" s="59"/>
      <c r="QZC184" s="59"/>
      <c r="QZD184" s="59"/>
      <c r="QZE184" s="59"/>
      <c r="QZF184" s="59"/>
      <c r="QZG184" s="59"/>
      <c r="QZH184" s="59"/>
      <c r="QZI184" s="59"/>
      <c r="QZJ184" s="59"/>
      <c r="QZK184" s="59"/>
      <c r="QZL184" s="59"/>
      <c r="QZM184" s="59"/>
      <c r="QZN184" s="59"/>
      <c r="QZO184" s="59"/>
      <c r="QZP184" s="59"/>
      <c r="QZQ184" s="59"/>
      <c r="QZR184" s="59"/>
      <c r="QZS184" s="59"/>
      <c r="QZT184" s="59"/>
      <c r="QZU184" s="59"/>
      <c r="QZV184" s="59"/>
      <c r="QZW184" s="59"/>
      <c r="QZX184" s="59"/>
      <c r="QZY184" s="59"/>
      <c r="QZZ184" s="59"/>
      <c r="RAA184" s="59"/>
      <c r="RAB184" s="59"/>
      <c r="RAC184" s="59"/>
      <c r="RAD184" s="59"/>
      <c r="RAE184" s="59"/>
      <c r="RAF184" s="59"/>
      <c r="RAG184" s="59"/>
      <c r="RAH184" s="59"/>
      <c r="RAI184" s="59"/>
      <c r="RAJ184" s="59"/>
      <c r="RAK184" s="59"/>
      <c r="RAL184" s="59"/>
      <c r="RAM184" s="59"/>
      <c r="RAN184" s="59"/>
      <c r="RAO184" s="59"/>
      <c r="RAP184" s="59"/>
      <c r="RAQ184" s="59"/>
      <c r="RAR184" s="59"/>
      <c r="RAS184" s="59"/>
      <c r="RAT184" s="59"/>
      <c r="RAU184" s="59"/>
      <c r="RAV184" s="59"/>
      <c r="RAW184" s="59"/>
      <c r="RAX184" s="59"/>
      <c r="RAY184" s="59"/>
      <c r="RAZ184" s="59"/>
      <c r="RBA184" s="59"/>
      <c r="RBB184" s="59"/>
      <c r="RBC184" s="59"/>
      <c r="RBD184" s="59"/>
      <c r="RBE184" s="59"/>
      <c r="RBF184" s="59"/>
      <c r="RBG184" s="59"/>
      <c r="RBH184" s="59"/>
      <c r="RBI184" s="59"/>
      <c r="RBJ184" s="59"/>
      <c r="RBK184" s="59"/>
      <c r="RBL184" s="59"/>
      <c r="RBM184" s="59"/>
      <c r="RBN184" s="59"/>
      <c r="RBO184" s="59"/>
      <c r="RBP184" s="59"/>
      <c r="RBQ184" s="59"/>
      <c r="RBR184" s="59"/>
      <c r="RBS184" s="59"/>
      <c r="RBT184" s="59"/>
      <c r="RBU184" s="59"/>
      <c r="RBV184" s="59"/>
      <c r="RBW184" s="59"/>
      <c r="RBX184" s="59"/>
      <c r="RBY184" s="59"/>
      <c r="RBZ184" s="59"/>
      <c r="RCA184" s="59"/>
      <c r="RCB184" s="59"/>
      <c r="RCC184" s="59"/>
      <c r="RCD184" s="59"/>
      <c r="RCE184" s="59"/>
      <c r="RCF184" s="59"/>
      <c r="RCG184" s="59"/>
      <c r="RCH184" s="59"/>
      <c r="RCI184" s="59"/>
      <c r="RCJ184" s="59"/>
      <c r="RCK184" s="59"/>
      <c r="RCL184" s="59"/>
      <c r="RCM184" s="59"/>
      <c r="RCN184" s="59"/>
      <c r="RCO184" s="59"/>
      <c r="RCP184" s="59"/>
      <c r="RCQ184" s="59"/>
      <c r="RCR184" s="59"/>
      <c r="RCS184" s="59"/>
      <c r="RCT184" s="59"/>
      <c r="RCU184" s="59"/>
      <c r="RCV184" s="59"/>
      <c r="RCW184" s="59"/>
      <c r="RCX184" s="59"/>
      <c r="RCY184" s="59"/>
      <c r="RCZ184" s="59"/>
      <c r="RDA184" s="59"/>
      <c r="RDB184" s="59"/>
      <c r="RDC184" s="59"/>
      <c r="RDD184" s="59"/>
      <c r="RDE184" s="59"/>
      <c r="RDF184" s="59"/>
      <c r="RDG184" s="59"/>
      <c r="RDH184" s="59"/>
      <c r="RDI184" s="59"/>
      <c r="RDJ184" s="59"/>
      <c r="RDK184" s="59"/>
      <c r="RDL184" s="59"/>
      <c r="RDM184" s="59"/>
      <c r="RDN184" s="59"/>
      <c r="RDO184" s="59"/>
      <c r="RDP184" s="59"/>
      <c r="RDQ184" s="59"/>
      <c r="RDR184" s="59"/>
      <c r="RDS184" s="59"/>
      <c r="RDT184" s="59"/>
      <c r="RDU184" s="59"/>
      <c r="RDV184" s="59"/>
      <c r="RDW184" s="59"/>
      <c r="RDX184" s="59"/>
      <c r="RDY184" s="59"/>
      <c r="RDZ184" s="59"/>
      <c r="REA184" s="59"/>
      <c r="REB184" s="59"/>
      <c r="REC184" s="59"/>
      <c r="RED184" s="59"/>
      <c r="REE184" s="59"/>
      <c r="REF184" s="59"/>
      <c r="REG184" s="59"/>
      <c r="REH184" s="59"/>
      <c r="REI184" s="59"/>
      <c r="REJ184" s="59"/>
      <c r="REK184" s="59"/>
      <c r="REL184" s="59"/>
      <c r="REM184" s="59"/>
      <c r="REN184" s="59"/>
      <c r="REO184" s="59"/>
      <c r="REP184" s="59"/>
      <c r="REQ184" s="59"/>
      <c r="RER184" s="59"/>
      <c r="RES184" s="59"/>
      <c r="RET184" s="59"/>
      <c r="REU184" s="59"/>
      <c r="REV184" s="59"/>
      <c r="REW184" s="59"/>
      <c r="REX184" s="59"/>
      <c r="REY184" s="59"/>
      <c r="REZ184" s="59"/>
      <c r="RFA184" s="59"/>
      <c r="RFB184" s="59"/>
      <c r="RFC184" s="59"/>
      <c r="RFD184" s="59"/>
      <c r="RFE184" s="59"/>
      <c r="RFF184" s="59"/>
      <c r="RFG184" s="59"/>
      <c r="RFH184" s="59"/>
      <c r="RFI184" s="59"/>
      <c r="RFJ184" s="59"/>
      <c r="RFK184" s="59"/>
      <c r="RFL184" s="59"/>
      <c r="RFM184" s="59"/>
      <c r="RFN184" s="59"/>
      <c r="RFO184" s="59"/>
      <c r="RFP184" s="59"/>
      <c r="RFQ184" s="59"/>
      <c r="RFR184" s="59"/>
      <c r="RFS184" s="59"/>
      <c r="RFT184" s="59"/>
      <c r="RFU184" s="59"/>
      <c r="RFV184" s="59"/>
      <c r="RFW184" s="59"/>
      <c r="RFX184" s="59"/>
      <c r="RFY184" s="59"/>
      <c r="RFZ184" s="59"/>
      <c r="RGA184" s="59"/>
      <c r="RGB184" s="59"/>
      <c r="RGC184" s="59"/>
      <c r="RGD184" s="59"/>
      <c r="RGE184" s="59"/>
      <c r="RGF184" s="59"/>
      <c r="RGG184" s="59"/>
      <c r="RGH184" s="59"/>
      <c r="RGI184" s="59"/>
      <c r="RGJ184" s="59"/>
      <c r="RGK184" s="59"/>
      <c r="RGL184" s="59"/>
      <c r="RGM184" s="59"/>
      <c r="RGN184" s="59"/>
      <c r="RGO184" s="59"/>
      <c r="RGP184" s="59"/>
      <c r="RGQ184" s="59"/>
      <c r="RGR184" s="59"/>
      <c r="RGS184" s="59"/>
      <c r="RGT184" s="59"/>
      <c r="RGU184" s="59"/>
      <c r="RGV184" s="59"/>
      <c r="RGW184" s="59"/>
      <c r="RGX184" s="59"/>
      <c r="RGY184" s="59"/>
      <c r="RGZ184" s="59"/>
      <c r="RHA184" s="59"/>
      <c r="RHB184" s="59"/>
      <c r="RHC184" s="59"/>
      <c r="RHD184" s="59"/>
      <c r="RHE184" s="59"/>
      <c r="RHF184" s="59"/>
      <c r="RHG184" s="59"/>
      <c r="RHH184" s="59"/>
      <c r="RHI184" s="59"/>
      <c r="RHJ184" s="59"/>
      <c r="RHK184" s="59"/>
      <c r="RHL184" s="59"/>
      <c r="RHM184" s="59"/>
      <c r="RHN184" s="59"/>
      <c r="RHO184" s="59"/>
      <c r="RHP184" s="59"/>
      <c r="RHQ184" s="59"/>
      <c r="RHR184" s="59"/>
      <c r="RHS184" s="59"/>
      <c r="RHT184" s="59"/>
      <c r="RHU184" s="59"/>
      <c r="RHV184" s="59"/>
      <c r="RHW184" s="59"/>
      <c r="RHX184" s="59"/>
      <c r="RHY184" s="59"/>
      <c r="RHZ184" s="59"/>
      <c r="RIA184" s="59"/>
      <c r="RIB184" s="59"/>
      <c r="RIC184" s="59"/>
      <c r="RID184" s="59"/>
      <c r="RIE184" s="59"/>
      <c r="RIF184" s="59"/>
      <c r="RIG184" s="59"/>
      <c r="RIH184" s="59"/>
      <c r="RII184" s="59"/>
      <c r="RIJ184" s="59"/>
      <c r="RIK184" s="59"/>
      <c r="RIL184" s="59"/>
      <c r="RIM184" s="59"/>
      <c r="RIN184" s="59"/>
      <c r="RIO184" s="59"/>
      <c r="RIP184" s="59"/>
      <c r="RIQ184" s="59"/>
      <c r="RIR184" s="59"/>
      <c r="RIS184" s="59"/>
      <c r="RIT184" s="59"/>
      <c r="RIU184" s="59"/>
      <c r="RIV184" s="59"/>
      <c r="RIW184" s="59"/>
      <c r="RIX184" s="59"/>
      <c r="RIY184" s="59"/>
      <c r="RIZ184" s="59"/>
      <c r="RJA184" s="59"/>
      <c r="RJB184" s="59"/>
      <c r="RJC184" s="59"/>
      <c r="RJD184" s="59"/>
      <c r="RJE184" s="59"/>
      <c r="RJF184" s="59"/>
      <c r="RJG184" s="59"/>
      <c r="RJH184" s="59"/>
      <c r="RJI184" s="59"/>
      <c r="RJJ184" s="59"/>
      <c r="RJK184" s="59"/>
      <c r="RJL184" s="59"/>
      <c r="RJM184" s="59"/>
      <c r="RJN184" s="59"/>
      <c r="RJO184" s="59"/>
      <c r="RJP184" s="59"/>
      <c r="RJQ184" s="59"/>
      <c r="RJR184" s="59"/>
      <c r="RJS184" s="59"/>
      <c r="RJT184" s="59"/>
      <c r="RJU184" s="59"/>
      <c r="RJV184" s="59"/>
      <c r="RJW184" s="59"/>
      <c r="RJX184" s="59"/>
      <c r="RJY184" s="59"/>
      <c r="RJZ184" s="59"/>
      <c r="RKA184" s="59"/>
      <c r="RKB184" s="59"/>
      <c r="RKC184" s="59"/>
      <c r="RKD184" s="59"/>
      <c r="RKE184" s="59"/>
      <c r="RKF184" s="59"/>
      <c r="RKG184" s="59"/>
      <c r="RKH184" s="59"/>
      <c r="RKI184" s="59"/>
      <c r="RKJ184" s="59"/>
      <c r="RKK184" s="59"/>
      <c r="RKL184" s="59"/>
      <c r="RKM184" s="59"/>
      <c r="RKN184" s="59"/>
      <c r="RKO184" s="59"/>
      <c r="RKP184" s="59"/>
      <c r="RKQ184" s="59"/>
      <c r="RKR184" s="59"/>
      <c r="RKS184" s="59"/>
      <c r="RKT184" s="59"/>
      <c r="RKU184" s="59"/>
      <c r="RKV184" s="59"/>
      <c r="RKW184" s="59"/>
      <c r="RKX184" s="59"/>
      <c r="RKY184" s="59"/>
      <c r="RKZ184" s="59"/>
      <c r="RLA184" s="59"/>
      <c r="RLB184" s="59"/>
      <c r="RLC184" s="59"/>
      <c r="RLD184" s="59"/>
      <c r="RLE184" s="59"/>
      <c r="RLF184" s="59"/>
      <c r="RLG184" s="59"/>
      <c r="RLH184" s="59"/>
      <c r="RLI184" s="59"/>
      <c r="RLJ184" s="59"/>
      <c r="RLK184" s="59"/>
      <c r="RLL184" s="59"/>
      <c r="RLM184" s="59"/>
      <c r="RLN184" s="59"/>
      <c r="RLO184" s="59"/>
      <c r="RLP184" s="59"/>
      <c r="RLQ184" s="59"/>
      <c r="RLR184" s="59"/>
      <c r="RLS184" s="59"/>
      <c r="RLT184" s="59"/>
      <c r="RLU184" s="59"/>
      <c r="RLV184" s="59"/>
      <c r="RLW184" s="59"/>
      <c r="RLX184" s="59"/>
      <c r="RLY184" s="59"/>
      <c r="RLZ184" s="59"/>
      <c r="RMA184" s="59"/>
      <c r="RMB184" s="59"/>
      <c r="RMC184" s="59"/>
      <c r="RMD184" s="59"/>
      <c r="RME184" s="59"/>
      <c r="RMF184" s="59"/>
      <c r="RMG184" s="59"/>
      <c r="RMH184" s="59"/>
      <c r="RMI184" s="59"/>
      <c r="RMJ184" s="59"/>
      <c r="RMK184" s="59"/>
      <c r="RML184" s="59"/>
      <c r="RMM184" s="59"/>
      <c r="RMN184" s="59"/>
      <c r="RMO184" s="59"/>
      <c r="RMP184" s="59"/>
      <c r="RMQ184" s="59"/>
      <c r="RMR184" s="59"/>
      <c r="RMS184" s="59"/>
      <c r="RMT184" s="59"/>
      <c r="RMU184" s="59"/>
      <c r="RMV184" s="59"/>
      <c r="RMW184" s="59"/>
      <c r="RMX184" s="59"/>
      <c r="RMY184" s="59"/>
      <c r="RMZ184" s="59"/>
      <c r="RNA184" s="59"/>
      <c r="RNB184" s="59"/>
      <c r="RNC184" s="59"/>
      <c r="RND184" s="59"/>
      <c r="RNE184" s="59"/>
      <c r="RNF184" s="59"/>
      <c r="RNG184" s="59"/>
      <c r="RNH184" s="59"/>
      <c r="RNI184" s="59"/>
      <c r="RNJ184" s="59"/>
      <c r="RNK184" s="59"/>
      <c r="RNL184" s="59"/>
      <c r="RNM184" s="59"/>
      <c r="RNN184" s="59"/>
      <c r="RNO184" s="59"/>
      <c r="RNP184" s="59"/>
      <c r="RNQ184" s="59"/>
      <c r="RNR184" s="59"/>
      <c r="RNS184" s="59"/>
      <c r="RNT184" s="59"/>
      <c r="RNU184" s="59"/>
      <c r="RNV184" s="59"/>
      <c r="RNW184" s="59"/>
      <c r="RNX184" s="59"/>
      <c r="RNY184" s="59"/>
      <c r="RNZ184" s="59"/>
      <c r="ROA184" s="59"/>
      <c r="ROB184" s="59"/>
      <c r="ROC184" s="59"/>
      <c r="ROD184" s="59"/>
      <c r="ROE184" s="59"/>
      <c r="ROF184" s="59"/>
      <c r="ROG184" s="59"/>
      <c r="ROH184" s="59"/>
      <c r="ROI184" s="59"/>
      <c r="ROJ184" s="59"/>
      <c r="ROK184" s="59"/>
      <c r="ROL184" s="59"/>
      <c r="ROM184" s="59"/>
      <c r="RON184" s="59"/>
      <c r="ROO184" s="59"/>
      <c r="ROP184" s="59"/>
      <c r="ROQ184" s="59"/>
      <c r="ROR184" s="59"/>
      <c r="ROS184" s="59"/>
      <c r="ROT184" s="59"/>
      <c r="ROU184" s="59"/>
      <c r="ROV184" s="59"/>
      <c r="ROW184" s="59"/>
      <c r="ROX184" s="59"/>
      <c r="ROY184" s="59"/>
      <c r="ROZ184" s="59"/>
      <c r="RPA184" s="59"/>
      <c r="RPB184" s="59"/>
      <c r="RPC184" s="59"/>
      <c r="RPD184" s="59"/>
      <c r="RPE184" s="59"/>
      <c r="RPF184" s="59"/>
      <c r="RPG184" s="59"/>
      <c r="RPH184" s="59"/>
      <c r="RPI184" s="59"/>
      <c r="RPJ184" s="59"/>
      <c r="RPK184" s="59"/>
      <c r="RPL184" s="59"/>
      <c r="RPM184" s="59"/>
      <c r="RPN184" s="59"/>
      <c r="RPO184" s="59"/>
      <c r="RPP184" s="59"/>
      <c r="RPQ184" s="59"/>
      <c r="RPR184" s="59"/>
      <c r="RPS184" s="59"/>
      <c r="RPT184" s="59"/>
      <c r="RPU184" s="59"/>
      <c r="RPV184" s="59"/>
      <c r="RPW184" s="59"/>
      <c r="RPX184" s="59"/>
      <c r="RPY184" s="59"/>
      <c r="RPZ184" s="59"/>
      <c r="RQA184" s="59"/>
      <c r="RQB184" s="59"/>
      <c r="RQC184" s="59"/>
      <c r="RQD184" s="59"/>
      <c r="RQE184" s="59"/>
      <c r="RQF184" s="59"/>
      <c r="RQG184" s="59"/>
      <c r="RQH184" s="59"/>
      <c r="RQI184" s="59"/>
      <c r="RQJ184" s="59"/>
      <c r="RQK184" s="59"/>
      <c r="RQL184" s="59"/>
      <c r="RQM184" s="59"/>
      <c r="RQN184" s="59"/>
      <c r="RQO184" s="59"/>
      <c r="RQP184" s="59"/>
      <c r="RQQ184" s="59"/>
      <c r="RQR184" s="59"/>
      <c r="RQS184" s="59"/>
      <c r="RQT184" s="59"/>
      <c r="RQU184" s="59"/>
      <c r="RQV184" s="59"/>
      <c r="RQW184" s="59"/>
      <c r="RQX184" s="59"/>
      <c r="RQY184" s="59"/>
      <c r="RQZ184" s="59"/>
      <c r="RRA184" s="59"/>
      <c r="RRB184" s="59"/>
      <c r="RRC184" s="59"/>
      <c r="RRD184" s="59"/>
      <c r="RRE184" s="59"/>
      <c r="RRF184" s="59"/>
      <c r="RRG184" s="59"/>
      <c r="RRH184" s="59"/>
      <c r="RRI184" s="59"/>
      <c r="RRJ184" s="59"/>
      <c r="RRK184" s="59"/>
      <c r="RRL184" s="59"/>
      <c r="RRM184" s="59"/>
      <c r="RRN184" s="59"/>
      <c r="RRO184" s="59"/>
      <c r="RRP184" s="59"/>
      <c r="RRQ184" s="59"/>
      <c r="RRR184" s="59"/>
      <c r="RRS184" s="59"/>
      <c r="RRT184" s="59"/>
      <c r="RRU184" s="59"/>
      <c r="RRV184" s="59"/>
      <c r="RRW184" s="59"/>
      <c r="RRX184" s="59"/>
      <c r="RRY184" s="59"/>
      <c r="RRZ184" s="59"/>
      <c r="RSA184" s="59"/>
      <c r="RSB184" s="59"/>
      <c r="RSC184" s="59"/>
      <c r="RSD184" s="59"/>
      <c r="RSE184" s="59"/>
      <c r="RSF184" s="59"/>
      <c r="RSG184" s="59"/>
      <c r="RSH184" s="59"/>
      <c r="RSI184" s="59"/>
      <c r="RSJ184" s="59"/>
      <c r="RSK184" s="59"/>
      <c r="RSL184" s="59"/>
      <c r="RSM184" s="59"/>
      <c r="RSN184" s="59"/>
      <c r="RSO184" s="59"/>
      <c r="RSP184" s="59"/>
      <c r="RSQ184" s="59"/>
      <c r="RSR184" s="59"/>
      <c r="RSS184" s="59"/>
      <c r="RST184" s="59"/>
      <c r="RSU184" s="59"/>
      <c r="RSV184" s="59"/>
      <c r="RSW184" s="59"/>
      <c r="RSX184" s="59"/>
      <c r="RSY184" s="59"/>
      <c r="RSZ184" s="59"/>
      <c r="RTA184" s="59"/>
      <c r="RTB184" s="59"/>
      <c r="RTC184" s="59"/>
      <c r="RTD184" s="59"/>
      <c r="RTE184" s="59"/>
      <c r="RTF184" s="59"/>
      <c r="RTG184" s="59"/>
      <c r="RTH184" s="59"/>
      <c r="RTI184" s="59"/>
      <c r="RTJ184" s="59"/>
      <c r="RTK184" s="59"/>
      <c r="RTL184" s="59"/>
      <c r="RTM184" s="59"/>
      <c r="RTN184" s="59"/>
      <c r="RTO184" s="59"/>
      <c r="RTP184" s="59"/>
      <c r="RTQ184" s="59"/>
      <c r="RTR184" s="59"/>
      <c r="RTS184" s="59"/>
      <c r="RTT184" s="59"/>
      <c r="RTU184" s="59"/>
      <c r="RTV184" s="59"/>
      <c r="RTW184" s="59"/>
      <c r="RTX184" s="59"/>
      <c r="RTY184" s="59"/>
      <c r="RTZ184" s="59"/>
      <c r="RUA184" s="59"/>
      <c r="RUB184" s="59"/>
      <c r="RUC184" s="59"/>
      <c r="RUD184" s="59"/>
      <c r="RUE184" s="59"/>
      <c r="RUF184" s="59"/>
      <c r="RUG184" s="59"/>
      <c r="RUH184" s="59"/>
      <c r="RUI184" s="59"/>
      <c r="RUJ184" s="59"/>
      <c r="RUK184" s="59"/>
      <c r="RUL184" s="59"/>
      <c r="RUM184" s="59"/>
      <c r="RUN184" s="59"/>
      <c r="RUO184" s="59"/>
      <c r="RUP184" s="59"/>
      <c r="RUQ184" s="59"/>
      <c r="RUR184" s="59"/>
      <c r="RUS184" s="59"/>
      <c r="RUT184" s="59"/>
      <c r="RUU184" s="59"/>
      <c r="RUV184" s="59"/>
      <c r="RUW184" s="59"/>
      <c r="RUX184" s="59"/>
      <c r="RUY184" s="59"/>
      <c r="RUZ184" s="59"/>
      <c r="RVA184" s="59"/>
      <c r="RVB184" s="59"/>
      <c r="RVC184" s="59"/>
      <c r="RVD184" s="59"/>
      <c r="RVE184" s="59"/>
      <c r="RVF184" s="59"/>
      <c r="RVG184" s="59"/>
      <c r="RVH184" s="59"/>
      <c r="RVI184" s="59"/>
      <c r="RVJ184" s="59"/>
      <c r="RVK184" s="59"/>
      <c r="RVL184" s="59"/>
      <c r="RVM184" s="59"/>
      <c r="RVN184" s="59"/>
      <c r="RVO184" s="59"/>
      <c r="RVP184" s="59"/>
      <c r="RVQ184" s="59"/>
      <c r="RVR184" s="59"/>
      <c r="RVS184" s="59"/>
      <c r="RVT184" s="59"/>
      <c r="RVU184" s="59"/>
      <c r="RVV184" s="59"/>
      <c r="RVW184" s="59"/>
      <c r="RVX184" s="59"/>
      <c r="RVY184" s="59"/>
      <c r="RVZ184" s="59"/>
      <c r="RWA184" s="59"/>
      <c r="RWB184" s="59"/>
      <c r="RWC184" s="59"/>
      <c r="RWD184" s="59"/>
      <c r="RWE184" s="59"/>
      <c r="RWF184" s="59"/>
      <c r="RWG184" s="59"/>
      <c r="RWH184" s="59"/>
      <c r="RWI184" s="59"/>
      <c r="RWJ184" s="59"/>
      <c r="RWK184" s="59"/>
      <c r="RWL184" s="59"/>
      <c r="RWM184" s="59"/>
      <c r="RWN184" s="59"/>
      <c r="RWO184" s="59"/>
      <c r="RWP184" s="59"/>
      <c r="RWQ184" s="59"/>
      <c r="RWR184" s="59"/>
      <c r="RWS184" s="59"/>
      <c r="RWT184" s="59"/>
      <c r="RWU184" s="59"/>
      <c r="RWV184" s="59"/>
      <c r="RWW184" s="59"/>
      <c r="RWX184" s="59"/>
      <c r="RWY184" s="59"/>
      <c r="RWZ184" s="59"/>
      <c r="RXA184" s="59"/>
      <c r="RXB184" s="59"/>
      <c r="RXC184" s="59"/>
      <c r="RXD184" s="59"/>
      <c r="RXE184" s="59"/>
      <c r="RXF184" s="59"/>
      <c r="RXG184" s="59"/>
      <c r="RXH184" s="59"/>
      <c r="RXI184" s="59"/>
      <c r="RXJ184" s="59"/>
      <c r="RXK184" s="59"/>
      <c r="RXL184" s="59"/>
      <c r="RXM184" s="59"/>
      <c r="RXN184" s="59"/>
      <c r="RXO184" s="59"/>
      <c r="RXP184" s="59"/>
      <c r="RXQ184" s="59"/>
      <c r="RXR184" s="59"/>
      <c r="RXS184" s="59"/>
      <c r="RXT184" s="59"/>
      <c r="RXU184" s="59"/>
      <c r="RXV184" s="59"/>
      <c r="RXW184" s="59"/>
      <c r="RXX184" s="59"/>
      <c r="RXY184" s="59"/>
      <c r="RXZ184" s="59"/>
      <c r="RYA184" s="59"/>
      <c r="RYB184" s="59"/>
      <c r="RYC184" s="59"/>
      <c r="RYD184" s="59"/>
      <c r="RYE184" s="59"/>
      <c r="RYF184" s="59"/>
      <c r="RYG184" s="59"/>
      <c r="RYH184" s="59"/>
      <c r="RYI184" s="59"/>
      <c r="RYJ184" s="59"/>
      <c r="RYK184" s="59"/>
      <c r="RYL184" s="59"/>
      <c r="RYM184" s="59"/>
      <c r="RYN184" s="59"/>
      <c r="RYO184" s="59"/>
      <c r="RYP184" s="59"/>
      <c r="RYQ184" s="59"/>
      <c r="RYR184" s="59"/>
      <c r="RYS184" s="59"/>
      <c r="RYT184" s="59"/>
      <c r="RYU184" s="59"/>
      <c r="RYV184" s="59"/>
      <c r="RYW184" s="59"/>
      <c r="RYX184" s="59"/>
      <c r="RYY184" s="59"/>
      <c r="RYZ184" s="59"/>
      <c r="RZA184" s="59"/>
      <c r="RZB184" s="59"/>
      <c r="RZC184" s="59"/>
      <c r="RZD184" s="59"/>
      <c r="RZE184" s="59"/>
      <c r="RZF184" s="59"/>
      <c r="RZG184" s="59"/>
      <c r="RZH184" s="59"/>
      <c r="RZI184" s="59"/>
      <c r="RZJ184" s="59"/>
      <c r="RZK184" s="59"/>
      <c r="RZL184" s="59"/>
      <c r="RZM184" s="59"/>
      <c r="RZN184" s="59"/>
      <c r="RZO184" s="59"/>
      <c r="RZP184" s="59"/>
      <c r="RZQ184" s="59"/>
      <c r="RZR184" s="59"/>
      <c r="RZS184" s="59"/>
      <c r="RZT184" s="59"/>
      <c r="RZU184" s="59"/>
      <c r="RZV184" s="59"/>
      <c r="RZW184" s="59"/>
      <c r="RZX184" s="59"/>
      <c r="RZY184" s="59"/>
      <c r="RZZ184" s="59"/>
      <c r="SAA184" s="59"/>
      <c r="SAB184" s="59"/>
      <c r="SAC184" s="59"/>
      <c r="SAD184" s="59"/>
      <c r="SAE184" s="59"/>
      <c r="SAF184" s="59"/>
      <c r="SAG184" s="59"/>
      <c r="SAH184" s="59"/>
      <c r="SAI184" s="59"/>
      <c r="SAJ184" s="59"/>
      <c r="SAK184" s="59"/>
      <c r="SAL184" s="59"/>
      <c r="SAM184" s="59"/>
      <c r="SAN184" s="59"/>
      <c r="SAO184" s="59"/>
      <c r="SAP184" s="59"/>
      <c r="SAQ184" s="59"/>
      <c r="SAR184" s="59"/>
      <c r="SAS184" s="59"/>
      <c r="SAT184" s="59"/>
      <c r="SAU184" s="59"/>
      <c r="SAV184" s="59"/>
      <c r="SAW184" s="59"/>
      <c r="SAX184" s="59"/>
      <c r="SAY184" s="59"/>
      <c r="SAZ184" s="59"/>
      <c r="SBA184" s="59"/>
      <c r="SBB184" s="59"/>
      <c r="SBC184" s="59"/>
      <c r="SBD184" s="59"/>
      <c r="SBE184" s="59"/>
      <c r="SBF184" s="59"/>
      <c r="SBG184" s="59"/>
      <c r="SBH184" s="59"/>
      <c r="SBI184" s="59"/>
      <c r="SBJ184" s="59"/>
      <c r="SBK184" s="59"/>
      <c r="SBL184" s="59"/>
      <c r="SBM184" s="59"/>
      <c r="SBN184" s="59"/>
      <c r="SBO184" s="59"/>
      <c r="SBP184" s="59"/>
      <c r="SBQ184" s="59"/>
      <c r="SBR184" s="59"/>
      <c r="SBS184" s="59"/>
      <c r="SBT184" s="59"/>
      <c r="SBU184" s="59"/>
      <c r="SBV184" s="59"/>
      <c r="SBW184" s="59"/>
      <c r="SBX184" s="59"/>
      <c r="SBY184" s="59"/>
      <c r="SBZ184" s="59"/>
      <c r="SCA184" s="59"/>
      <c r="SCB184" s="59"/>
      <c r="SCC184" s="59"/>
      <c r="SCD184" s="59"/>
      <c r="SCE184" s="59"/>
      <c r="SCF184" s="59"/>
      <c r="SCG184" s="59"/>
      <c r="SCH184" s="59"/>
      <c r="SCI184" s="59"/>
      <c r="SCJ184" s="59"/>
      <c r="SCK184" s="59"/>
      <c r="SCL184" s="59"/>
      <c r="SCM184" s="59"/>
      <c r="SCN184" s="59"/>
      <c r="SCO184" s="59"/>
      <c r="SCP184" s="59"/>
      <c r="SCQ184" s="59"/>
      <c r="SCR184" s="59"/>
      <c r="SCS184" s="59"/>
      <c r="SCT184" s="59"/>
      <c r="SCU184" s="59"/>
      <c r="SCV184" s="59"/>
      <c r="SCW184" s="59"/>
      <c r="SCX184" s="59"/>
      <c r="SCY184" s="59"/>
      <c r="SCZ184" s="59"/>
      <c r="SDA184" s="59"/>
      <c r="SDB184" s="59"/>
      <c r="SDC184" s="59"/>
      <c r="SDD184" s="59"/>
      <c r="SDE184" s="59"/>
      <c r="SDF184" s="59"/>
      <c r="SDG184" s="59"/>
      <c r="SDH184" s="59"/>
      <c r="SDI184" s="59"/>
      <c r="SDJ184" s="59"/>
      <c r="SDK184" s="59"/>
      <c r="SDL184" s="59"/>
      <c r="SDM184" s="59"/>
      <c r="SDN184" s="59"/>
      <c r="SDO184" s="59"/>
      <c r="SDP184" s="59"/>
      <c r="SDQ184" s="59"/>
      <c r="SDR184" s="59"/>
      <c r="SDS184" s="59"/>
      <c r="SDT184" s="59"/>
      <c r="SDU184" s="59"/>
      <c r="SDV184" s="59"/>
      <c r="SDW184" s="59"/>
      <c r="SDX184" s="59"/>
      <c r="SDY184" s="59"/>
      <c r="SDZ184" s="59"/>
      <c r="SEA184" s="59"/>
      <c r="SEB184" s="59"/>
      <c r="SEC184" s="59"/>
      <c r="SED184" s="59"/>
      <c r="SEE184" s="59"/>
      <c r="SEF184" s="59"/>
      <c r="SEG184" s="59"/>
      <c r="SEH184" s="59"/>
      <c r="SEI184" s="59"/>
      <c r="SEJ184" s="59"/>
      <c r="SEK184" s="59"/>
      <c r="SEL184" s="59"/>
      <c r="SEM184" s="59"/>
      <c r="SEN184" s="59"/>
      <c r="SEO184" s="59"/>
      <c r="SEP184" s="59"/>
      <c r="SEQ184" s="59"/>
      <c r="SER184" s="59"/>
      <c r="SES184" s="59"/>
      <c r="SET184" s="59"/>
      <c r="SEU184" s="59"/>
      <c r="SEV184" s="59"/>
      <c r="SEW184" s="59"/>
      <c r="SEX184" s="59"/>
      <c r="SEY184" s="59"/>
      <c r="SEZ184" s="59"/>
      <c r="SFA184" s="59"/>
      <c r="SFB184" s="59"/>
      <c r="SFC184" s="59"/>
      <c r="SFD184" s="59"/>
      <c r="SFE184" s="59"/>
      <c r="SFF184" s="59"/>
      <c r="SFG184" s="59"/>
      <c r="SFH184" s="59"/>
      <c r="SFI184" s="59"/>
      <c r="SFJ184" s="59"/>
      <c r="SFK184" s="59"/>
      <c r="SFL184" s="59"/>
      <c r="SFM184" s="59"/>
      <c r="SFN184" s="59"/>
      <c r="SFO184" s="59"/>
      <c r="SFP184" s="59"/>
      <c r="SFQ184" s="59"/>
      <c r="SFR184" s="59"/>
      <c r="SFS184" s="59"/>
      <c r="SFT184" s="59"/>
      <c r="SFU184" s="59"/>
      <c r="SFV184" s="59"/>
      <c r="SFW184" s="59"/>
      <c r="SFX184" s="59"/>
      <c r="SFY184" s="59"/>
      <c r="SFZ184" s="59"/>
      <c r="SGA184" s="59"/>
      <c r="SGB184" s="59"/>
      <c r="SGC184" s="59"/>
      <c r="SGD184" s="59"/>
      <c r="SGE184" s="59"/>
      <c r="SGF184" s="59"/>
      <c r="SGG184" s="59"/>
      <c r="SGH184" s="59"/>
      <c r="SGI184" s="59"/>
      <c r="SGJ184" s="59"/>
      <c r="SGK184" s="59"/>
      <c r="SGL184" s="59"/>
      <c r="SGM184" s="59"/>
      <c r="SGN184" s="59"/>
      <c r="SGO184" s="59"/>
      <c r="SGP184" s="59"/>
      <c r="SGQ184" s="59"/>
      <c r="SGR184" s="59"/>
      <c r="SGS184" s="59"/>
      <c r="SGT184" s="59"/>
      <c r="SGU184" s="59"/>
      <c r="SGV184" s="59"/>
      <c r="SGW184" s="59"/>
      <c r="SGX184" s="59"/>
      <c r="SGY184" s="59"/>
      <c r="SGZ184" s="59"/>
      <c r="SHA184" s="59"/>
      <c r="SHB184" s="59"/>
      <c r="SHC184" s="59"/>
      <c r="SHD184" s="59"/>
      <c r="SHE184" s="59"/>
      <c r="SHF184" s="59"/>
      <c r="SHG184" s="59"/>
      <c r="SHH184" s="59"/>
      <c r="SHI184" s="59"/>
      <c r="SHJ184" s="59"/>
      <c r="SHK184" s="59"/>
      <c r="SHL184" s="59"/>
      <c r="SHM184" s="59"/>
      <c r="SHN184" s="59"/>
      <c r="SHO184" s="59"/>
      <c r="SHP184" s="59"/>
      <c r="SHQ184" s="59"/>
      <c r="SHR184" s="59"/>
      <c r="SHS184" s="59"/>
      <c r="SHT184" s="59"/>
      <c r="SHU184" s="59"/>
      <c r="SHV184" s="59"/>
      <c r="SHW184" s="59"/>
      <c r="SHX184" s="59"/>
      <c r="SHY184" s="59"/>
      <c r="SHZ184" s="59"/>
      <c r="SIA184" s="59"/>
      <c r="SIB184" s="59"/>
      <c r="SIC184" s="59"/>
      <c r="SID184" s="59"/>
      <c r="SIE184" s="59"/>
      <c r="SIF184" s="59"/>
      <c r="SIG184" s="59"/>
      <c r="SIH184" s="59"/>
      <c r="SII184" s="59"/>
      <c r="SIJ184" s="59"/>
      <c r="SIK184" s="59"/>
      <c r="SIL184" s="59"/>
      <c r="SIM184" s="59"/>
      <c r="SIN184" s="59"/>
      <c r="SIO184" s="59"/>
      <c r="SIP184" s="59"/>
      <c r="SIQ184" s="59"/>
      <c r="SIR184" s="59"/>
      <c r="SIS184" s="59"/>
      <c r="SIT184" s="59"/>
      <c r="SIU184" s="59"/>
      <c r="SIV184" s="59"/>
      <c r="SIW184" s="59"/>
      <c r="SIX184" s="59"/>
      <c r="SIY184" s="59"/>
      <c r="SIZ184" s="59"/>
      <c r="SJA184" s="59"/>
      <c r="SJB184" s="59"/>
      <c r="SJC184" s="59"/>
      <c r="SJD184" s="59"/>
      <c r="SJE184" s="59"/>
      <c r="SJF184" s="59"/>
      <c r="SJG184" s="59"/>
      <c r="SJH184" s="59"/>
      <c r="SJI184" s="59"/>
      <c r="SJJ184" s="59"/>
      <c r="SJK184" s="59"/>
      <c r="SJL184" s="59"/>
      <c r="SJM184" s="59"/>
      <c r="SJN184" s="59"/>
      <c r="SJO184" s="59"/>
      <c r="SJP184" s="59"/>
      <c r="SJQ184" s="59"/>
      <c r="SJR184" s="59"/>
      <c r="SJS184" s="59"/>
      <c r="SJT184" s="59"/>
      <c r="SJU184" s="59"/>
      <c r="SJV184" s="59"/>
      <c r="SJW184" s="59"/>
      <c r="SJX184" s="59"/>
      <c r="SJY184" s="59"/>
      <c r="SJZ184" s="59"/>
      <c r="SKA184" s="59"/>
      <c r="SKB184" s="59"/>
      <c r="SKC184" s="59"/>
      <c r="SKD184" s="59"/>
      <c r="SKE184" s="59"/>
      <c r="SKF184" s="59"/>
      <c r="SKG184" s="59"/>
      <c r="SKH184" s="59"/>
      <c r="SKI184" s="59"/>
      <c r="SKJ184" s="59"/>
      <c r="SKK184" s="59"/>
      <c r="SKL184" s="59"/>
      <c r="SKM184" s="59"/>
      <c r="SKN184" s="59"/>
      <c r="SKO184" s="59"/>
      <c r="SKP184" s="59"/>
      <c r="SKQ184" s="59"/>
      <c r="SKR184" s="59"/>
      <c r="SKS184" s="59"/>
      <c r="SKT184" s="59"/>
      <c r="SKU184" s="59"/>
      <c r="SKV184" s="59"/>
      <c r="SKW184" s="59"/>
      <c r="SKX184" s="59"/>
      <c r="SKY184" s="59"/>
      <c r="SKZ184" s="59"/>
      <c r="SLA184" s="59"/>
      <c r="SLB184" s="59"/>
      <c r="SLC184" s="59"/>
      <c r="SLD184" s="59"/>
      <c r="SLE184" s="59"/>
      <c r="SLF184" s="59"/>
      <c r="SLG184" s="59"/>
      <c r="SLH184" s="59"/>
      <c r="SLI184" s="59"/>
      <c r="SLJ184" s="59"/>
      <c r="SLK184" s="59"/>
      <c r="SLL184" s="59"/>
      <c r="SLM184" s="59"/>
      <c r="SLN184" s="59"/>
      <c r="SLO184" s="59"/>
      <c r="SLP184" s="59"/>
      <c r="SLQ184" s="59"/>
      <c r="SLR184" s="59"/>
      <c r="SLS184" s="59"/>
      <c r="SLT184" s="59"/>
      <c r="SLU184" s="59"/>
      <c r="SLV184" s="59"/>
      <c r="SLW184" s="59"/>
      <c r="SLX184" s="59"/>
      <c r="SLY184" s="59"/>
      <c r="SLZ184" s="59"/>
      <c r="SMA184" s="59"/>
      <c r="SMB184" s="59"/>
      <c r="SMC184" s="59"/>
      <c r="SMD184" s="59"/>
      <c r="SME184" s="59"/>
      <c r="SMF184" s="59"/>
      <c r="SMG184" s="59"/>
      <c r="SMH184" s="59"/>
      <c r="SMI184" s="59"/>
      <c r="SMJ184" s="59"/>
      <c r="SMK184" s="59"/>
      <c r="SML184" s="59"/>
      <c r="SMM184" s="59"/>
      <c r="SMN184" s="59"/>
      <c r="SMO184" s="59"/>
      <c r="SMP184" s="59"/>
      <c r="SMQ184" s="59"/>
      <c r="SMR184" s="59"/>
      <c r="SMS184" s="59"/>
      <c r="SMT184" s="59"/>
      <c r="SMU184" s="59"/>
      <c r="SMV184" s="59"/>
      <c r="SMW184" s="59"/>
      <c r="SMX184" s="59"/>
      <c r="SMY184" s="59"/>
      <c r="SMZ184" s="59"/>
      <c r="SNA184" s="59"/>
      <c r="SNB184" s="59"/>
      <c r="SNC184" s="59"/>
      <c r="SND184" s="59"/>
      <c r="SNE184" s="59"/>
      <c r="SNF184" s="59"/>
      <c r="SNG184" s="59"/>
      <c r="SNH184" s="59"/>
      <c r="SNI184" s="59"/>
      <c r="SNJ184" s="59"/>
      <c r="SNK184" s="59"/>
      <c r="SNL184" s="59"/>
      <c r="SNM184" s="59"/>
      <c r="SNN184" s="59"/>
      <c r="SNO184" s="59"/>
      <c r="SNP184" s="59"/>
      <c r="SNQ184" s="59"/>
      <c r="SNR184" s="59"/>
      <c r="SNS184" s="59"/>
      <c r="SNT184" s="59"/>
      <c r="SNU184" s="59"/>
      <c r="SNV184" s="59"/>
      <c r="SNW184" s="59"/>
      <c r="SNX184" s="59"/>
      <c r="SNY184" s="59"/>
      <c r="SNZ184" s="59"/>
      <c r="SOA184" s="59"/>
      <c r="SOB184" s="59"/>
      <c r="SOC184" s="59"/>
      <c r="SOD184" s="59"/>
      <c r="SOE184" s="59"/>
      <c r="SOF184" s="59"/>
      <c r="SOG184" s="59"/>
      <c r="SOH184" s="59"/>
      <c r="SOI184" s="59"/>
      <c r="SOJ184" s="59"/>
      <c r="SOK184" s="59"/>
      <c r="SOL184" s="59"/>
      <c r="SOM184" s="59"/>
      <c r="SON184" s="59"/>
      <c r="SOO184" s="59"/>
      <c r="SOP184" s="59"/>
      <c r="SOQ184" s="59"/>
      <c r="SOR184" s="59"/>
      <c r="SOS184" s="59"/>
      <c r="SOT184" s="59"/>
      <c r="SOU184" s="59"/>
      <c r="SOV184" s="59"/>
      <c r="SOW184" s="59"/>
      <c r="SOX184" s="59"/>
      <c r="SOY184" s="59"/>
      <c r="SOZ184" s="59"/>
      <c r="SPA184" s="59"/>
      <c r="SPB184" s="59"/>
      <c r="SPC184" s="59"/>
      <c r="SPD184" s="59"/>
      <c r="SPE184" s="59"/>
      <c r="SPF184" s="59"/>
      <c r="SPG184" s="59"/>
      <c r="SPH184" s="59"/>
      <c r="SPI184" s="59"/>
      <c r="SPJ184" s="59"/>
      <c r="SPK184" s="59"/>
      <c r="SPL184" s="59"/>
      <c r="SPM184" s="59"/>
      <c r="SPN184" s="59"/>
      <c r="SPO184" s="59"/>
      <c r="SPP184" s="59"/>
      <c r="SPQ184" s="59"/>
      <c r="SPR184" s="59"/>
      <c r="SPS184" s="59"/>
      <c r="SPT184" s="59"/>
      <c r="SPU184" s="59"/>
      <c r="SPV184" s="59"/>
      <c r="SPW184" s="59"/>
      <c r="SPX184" s="59"/>
      <c r="SPY184" s="59"/>
      <c r="SPZ184" s="59"/>
      <c r="SQA184" s="59"/>
      <c r="SQB184" s="59"/>
      <c r="SQC184" s="59"/>
      <c r="SQD184" s="59"/>
      <c r="SQE184" s="59"/>
      <c r="SQF184" s="59"/>
      <c r="SQG184" s="59"/>
      <c r="SQH184" s="59"/>
      <c r="SQI184" s="59"/>
      <c r="SQJ184" s="59"/>
      <c r="SQK184" s="59"/>
      <c r="SQL184" s="59"/>
      <c r="SQM184" s="59"/>
      <c r="SQN184" s="59"/>
      <c r="SQO184" s="59"/>
      <c r="SQP184" s="59"/>
      <c r="SQQ184" s="59"/>
      <c r="SQR184" s="59"/>
      <c r="SQS184" s="59"/>
      <c r="SQT184" s="59"/>
      <c r="SQU184" s="59"/>
      <c r="SQV184" s="59"/>
      <c r="SQW184" s="59"/>
      <c r="SQX184" s="59"/>
      <c r="SQY184" s="59"/>
      <c r="SQZ184" s="59"/>
      <c r="SRA184" s="59"/>
      <c r="SRB184" s="59"/>
      <c r="SRC184" s="59"/>
      <c r="SRD184" s="59"/>
      <c r="SRE184" s="59"/>
      <c r="SRF184" s="59"/>
      <c r="SRG184" s="59"/>
      <c r="SRH184" s="59"/>
      <c r="SRI184" s="59"/>
      <c r="SRJ184" s="59"/>
      <c r="SRK184" s="59"/>
      <c r="SRL184" s="59"/>
      <c r="SRM184" s="59"/>
      <c r="SRN184" s="59"/>
      <c r="SRO184" s="59"/>
      <c r="SRP184" s="59"/>
      <c r="SRQ184" s="59"/>
      <c r="SRR184" s="59"/>
      <c r="SRS184" s="59"/>
      <c r="SRT184" s="59"/>
      <c r="SRU184" s="59"/>
      <c r="SRV184" s="59"/>
      <c r="SRW184" s="59"/>
      <c r="SRX184" s="59"/>
      <c r="SRY184" s="59"/>
      <c r="SRZ184" s="59"/>
      <c r="SSA184" s="59"/>
      <c r="SSB184" s="59"/>
      <c r="SSC184" s="59"/>
      <c r="SSD184" s="59"/>
      <c r="SSE184" s="59"/>
      <c r="SSF184" s="59"/>
      <c r="SSG184" s="59"/>
      <c r="SSH184" s="59"/>
      <c r="SSI184" s="59"/>
      <c r="SSJ184" s="59"/>
      <c r="SSK184" s="59"/>
      <c r="SSL184" s="59"/>
      <c r="SSM184" s="59"/>
      <c r="SSN184" s="59"/>
      <c r="SSO184" s="59"/>
      <c r="SSP184" s="59"/>
      <c r="SSQ184" s="59"/>
      <c r="SSR184" s="59"/>
      <c r="SSS184" s="59"/>
      <c r="SST184" s="59"/>
      <c r="SSU184" s="59"/>
      <c r="SSV184" s="59"/>
      <c r="SSW184" s="59"/>
      <c r="SSX184" s="59"/>
      <c r="SSY184" s="59"/>
      <c r="SSZ184" s="59"/>
      <c r="STA184" s="59"/>
      <c r="STB184" s="59"/>
      <c r="STC184" s="59"/>
      <c r="STD184" s="59"/>
      <c r="STE184" s="59"/>
      <c r="STF184" s="59"/>
      <c r="STG184" s="59"/>
      <c r="STH184" s="59"/>
      <c r="STI184" s="59"/>
      <c r="STJ184" s="59"/>
      <c r="STK184" s="59"/>
      <c r="STL184" s="59"/>
      <c r="STM184" s="59"/>
      <c r="STN184" s="59"/>
      <c r="STO184" s="59"/>
      <c r="STP184" s="59"/>
      <c r="STQ184" s="59"/>
      <c r="STR184" s="59"/>
      <c r="STS184" s="59"/>
      <c r="STT184" s="59"/>
      <c r="STU184" s="59"/>
      <c r="STV184" s="59"/>
      <c r="STW184" s="59"/>
      <c r="STX184" s="59"/>
      <c r="STY184" s="59"/>
      <c r="STZ184" s="59"/>
      <c r="SUA184" s="59"/>
      <c r="SUB184" s="59"/>
      <c r="SUC184" s="59"/>
      <c r="SUD184" s="59"/>
      <c r="SUE184" s="59"/>
      <c r="SUF184" s="59"/>
      <c r="SUG184" s="59"/>
      <c r="SUH184" s="59"/>
      <c r="SUI184" s="59"/>
      <c r="SUJ184" s="59"/>
      <c r="SUK184" s="59"/>
      <c r="SUL184" s="59"/>
      <c r="SUM184" s="59"/>
      <c r="SUN184" s="59"/>
      <c r="SUO184" s="59"/>
      <c r="SUP184" s="59"/>
      <c r="SUQ184" s="59"/>
      <c r="SUR184" s="59"/>
      <c r="SUS184" s="59"/>
      <c r="SUT184" s="59"/>
      <c r="SUU184" s="59"/>
      <c r="SUV184" s="59"/>
      <c r="SUW184" s="59"/>
      <c r="SUX184" s="59"/>
      <c r="SUY184" s="59"/>
      <c r="SUZ184" s="59"/>
      <c r="SVA184" s="59"/>
      <c r="SVB184" s="59"/>
      <c r="SVC184" s="59"/>
      <c r="SVD184" s="59"/>
      <c r="SVE184" s="59"/>
      <c r="SVF184" s="59"/>
      <c r="SVG184" s="59"/>
      <c r="SVH184" s="59"/>
      <c r="SVI184" s="59"/>
      <c r="SVJ184" s="59"/>
      <c r="SVK184" s="59"/>
      <c r="SVL184" s="59"/>
      <c r="SVM184" s="59"/>
      <c r="SVN184" s="59"/>
      <c r="SVO184" s="59"/>
      <c r="SVP184" s="59"/>
      <c r="SVQ184" s="59"/>
      <c r="SVR184" s="59"/>
      <c r="SVS184" s="59"/>
      <c r="SVT184" s="59"/>
      <c r="SVU184" s="59"/>
      <c r="SVV184" s="59"/>
      <c r="SVW184" s="59"/>
      <c r="SVX184" s="59"/>
      <c r="SVY184" s="59"/>
      <c r="SVZ184" s="59"/>
      <c r="SWA184" s="59"/>
      <c r="SWB184" s="59"/>
      <c r="SWC184" s="59"/>
      <c r="SWD184" s="59"/>
      <c r="SWE184" s="59"/>
      <c r="SWF184" s="59"/>
      <c r="SWG184" s="59"/>
      <c r="SWH184" s="59"/>
      <c r="SWI184" s="59"/>
      <c r="SWJ184" s="59"/>
      <c r="SWK184" s="59"/>
      <c r="SWL184" s="59"/>
      <c r="SWM184" s="59"/>
      <c r="SWN184" s="59"/>
      <c r="SWO184" s="59"/>
      <c r="SWP184" s="59"/>
      <c r="SWQ184" s="59"/>
      <c r="SWR184" s="59"/>
      <c r="SWS184" s="59"/>
      <c r="SWT184" s="59"/>
      <c r="SWU184" s="59"/>
      <c r="SWV184" s="59"/>
      <c r="SWW184" s="59"/>
      <c r="SWX184" s="59"/>
      <c r="SWY184" s="59"/>
      <c r="SWZ184" s="59"/>
      <c r="SXA184" s="59"/>
      <c r="SXB184" s="59"/>
      <c r="SXC184" s="59"/>
      <c r="SXD184" s="59"/>
      <c r="SXE184" s="59"/>
      <c r="SXF184" s="59"/>
      <c r="SXG184" s="59"/>
      <c r="SXH184" s="59"/>
      <c r="SXI184" s="59"/>
      <c r="SXJ184" s="59"/>
      <c r="SXK184" s="59"/>
      <c r="SXL184" s="59"/>
      <c r="SXM184" s="59"/>
      <c r="SXN184" s="59"/>
      <c r="SXO184" s="59"/>
      <c r="SXP184" s="59"/>
      <c r="SXQ184" s="59"/>
      <c r="SXR184" s="59"/>
      <c r="SXS184" s="59"/>
      <c r="SXT184" s="59"/>
      <c r="SXU184" s="59"/>
      <c r="SXV184" s="59"/>
      <c r="SXW184" s="59"/>
      <c r="SXX184" s="59"/>
      <c r="SXY184" s="59"/>
      <c r="SXZ184" s="59"/>
      <c r="SYA184" s="59"/>
      <c r="SYB184" s="59"/>
      <c r="SYC184" s="59"/>
      <c r="SYD184" s="59"/>
      <c r="SYE184" s="59"/>
      <c r="SYF184" s="59"/>
      <c r="SYG184" s="59"/>
      <c r="SYH184" s="59"/>
      <c r="SYI184" s="59"/>
      <c r="SYJ184" s="59"/>
      <c r="SYK184" s="59"/>
      <c r="SYL184" s="59"/>
      <c r="SYM184" s="59"/>
      <c r="SYN184" s="59"/>
      <c r="SYO184" s="59"/>
      <c r="SYP184" s="59"/>
      <c r="SYQ184" s="59"/>
      <c r="SYR184" s="59"/>
      <c r="SYS184" s="59"/>
      <c r="SYT184" s="59"/>
      <c r="SYU184" s="59"/>
      <c r="SYV184" s="59"/>
      <c r="SYW184" s="59"/>
      <c r="SYX184" s="59"/>
      <c r="SYY184" s="59"/>
      <c r="SYZ184" s="59"/>
      <c r="SZA184" s="59"/>
      <c r="SZB184" s="59"/>
      <c r="SZC184" s="59"/>
      <c r="SZD184" s="59"/>
      <c r="SZE184" s="59"/>
      <c r="SZF184" s="59"/>
      <c r="SZG184" s="59"/>
      <c r="SZH184" s="59"/>
      <c r="SZI184" s="59"/>
      <c r="SZJ184" s="59"/>
      <c r="SZK184" s="59"/>
      <c r="SZL184" s="59"/>
      <c r="SZM184" s="59"/>
      <c r="SZN184" s="59"/>
      <c r="SZO184" s="59"/>
      <c r="SZP184" s="59"/>
      <c r="SZQ184" s="59"/>
      <c r="SZR184" s="59"/>
      <c r="SZS184" s="59"/>
      <c r="SZT184" s="59"/>
      <c r="SZU184" s="59"/>
      <c r="SZV184" s="59"/>
      <c r="SZW184" s="59"/>
      <c r="SZX184" s="59"/>
      <c r="SZY184" s="59"/>
      <c r="SZZ184" s="59"/>
      <c r="TAA184" s="59"/>
      <c r="TAB184" s="59"/>
      <c r="TAC184" s="59"/>
      <c r="TAD184" s="59"/>
      <c r="TAE184" s="59"/>
      <c r="TAF184" s="59"/>
      <c r="TAG184" s="59"/>
      <c r="TAH184" s="59"/>
      <c r="TAI184" s="59"/>
      <c r="TAJ184" s="59"/>
      <c r="TAK184" s="59"/>
      <c r="TAL184" s="59"/>
      <c r="TAM184" s="59"/>
      <c r="TAN184" s="59"/>
      <c r="TAO184" s="59"/>
      <c r="TAP184" s="59"/>
      <c r="TAQ184" s="59"/>
      <c r="TAR184" s="59"/>
      <c r="TAS184" s="59"/>
      <c r="TAT184" s="59"/>
      <c r="TAU184" s="59"/>
      <c r="TAV184" s="59"/>
      <c r="TAW184" s="59"/>
      <c r="TAX184" s="59"/>
      <c r="TAY184" s="59"/>
      <c r="TAZ184" s="59"/>
      <c r="TBA184" s="59"/>
      <c r="TBB184" s="59"/>
      <c r="TBC184" s="59"/>
      <c r="TBD184" s="59"/>
      <c r="TBE184" s="59"/>
      <c r="TBF184" s="59"/>
      <c r="TBG184" s="59"/>
      <c r="TBH184" s="59"/>
      <c r="TBI184" s="59"/>
      <c r="TBJ184" s="59"/>
      <c r="TBK184" s="59"/>
      <c r="TBL184" s="59"/>
      <c r="TBM184" s="59"/>
      <c r="TBN184" s="59"/>
      <c r="TBO184" s="59"/>
      <c r="TBP184" s="59"/>
      <c r="TBQ184" s="59"/>
      <c r="TBR184" s="59"/>
      <c r="TBS184" s="59"/>
      <c r="TBT184" s="59"/>
      <c r="TBU184" s="59"/>
      <c r="TBV184" s="59"/>
      <c r="TBW184" s="59"/>
      <c r="TBX184" s="59"/>
      <c r="TBY184" s="59"/>
      <c r="TBZ184" s="59"/>
      <c r="TCA184" s="59"/>
      <c r="TCB184" s="59"/>
      <c r="TCC184" s="59"/>
      <c r="TCD184" s="59"/>
      <c r="TCE184" s="59"/>
      <c r="TCF184" s="59"/>
      <c r="TCG184" s="59"/>
      <c r="TCH184" s="59"/>
      <c r="TCI184" s="59"/>
      <c r="TCJ184" s="59"/>
      <c r="TCK184" s="59"/>
      <c r="TCL184" s="59"/>
      <c r="TCM184" s="59"/>
      <c r="TCN184" s="59"/>
      <c r="TCO184" s="59"/>
      <c r="TCP184" s="59"/>
      <c r="TCQ184" s="59"/>
      <c r="TCR184" s="59"/>
      <c r="TCS184" s="59"/>
      <c r="TCT184" s="59"/>
      <c r="TCU184" s="59"/>
      <c r="TCV184" s="59"/>
      <c r="TCW184" s="59"/>
      <c r="TCX184" s="59"/>
      <c r="TCY184" s="59"/>
      <c r="TCZ184" s="59"/>
      <c r="TDA184" s="59"/>
      <c r="TDB184" s="59"/>
      <c r="TDC184" s="59"/>
      <c r="TDD184" s="59"/>
      <c r="TDE184" s="59"/>
      <c r="TDF184" s="59"/>
      <c r="TDG184" s="59"/>
      <c r="TDH184" s="59"/>
      <c r="TDI184" s="59"/>
      <c r="TDJ184" s="59"/>
      <c r="TDK184" s="59"/>
      <c r="TDL184" s="59"/>
      <c r="TDM184" s="59"/>
      <c r="TDN184" s="59"/>
      <c r="TDO184" s="59"/>
      <c r="TDP184" s="59"/>
      <c r="TDQ184" s="59"/>
      <c r="TDR184" s="59"/>
      <c r="TDS184" s="59"/>
      <c r="TDT184" s="59"/>
      <c r="TDU184" s="59"/>
      <c r="TDV184" s="59"/>
      <c r="TDW184" s="59"/>
      <c r="TDX184" s="59"/>
      <c r="TDY184" s="59"/>
      <c r="TDZ184" s="59"/>
      <c r="TEA184" s="59"/>
      <c r="TEB184" s="59"/>
      <c r="TEC184" s="59"/>
      <c r="TED184" s="59"/>
      <c r="TEE184" s="59"/>
      <c r="TEF184" s="59"/>
      <c r="TEG184" s="59"/>
      <c r="TEH184" s="59"/>
      <c r="TEI184" s="59"/>
      <c r="TEJ184" s="59"/>
      <c r="TEK184" s="59"/>
      <c r="TEL184" s="59"/>
      <c r="TEM184" s="59"/>
      <c r="TEN184" s="59"/>
      <c r="TEO184" s="59"/>
      <c r="TEP184" s="59"/>
      <c r="TEQ184" s="59"/>
      <c r="TER184" s="59"/>
      <c r="TES184" s="59"/>
      <c r="TET184" s="59"/>
      <c r="TEU184" s="59"/>
      <c r="TEV184" s="59"/>
      <c r="TEW184" s="59"/>
      <c r="TEX184" s="59"/>
      <c r="TEY184" s="59"/>
      <c r="TEZ184" s="59"/>
      <c r="TFA184" s="59"/>
      <c r="TFB184" s="59"/>
      <c r="TFC184" s="59"/>
      <c r="TFD184" s="59"/>
      <c r="TFE184" s="59"/>
      <c r="TFF184" s="59"/>
      <c r="TFG184" s="59"/>
      <c r="TFH184" s="59"/>
      <c r="TFI184" s="59"/>
      <c r="TFJ184" s="59"/>
      <c r="TFK184" s="59"/>
      <c r="TFL184" s="59"/>
      <c r="TFM184" s="59"/>
      <c r="TFN184" s="59"/>
      <c r="TFO184" s="59"/>
      <c r="TFP184" s="59"/>
      <c r="TFQ184" s="59"/>
      <c r="TFR184" s="59"/>
      <c r="TFS184" s="59"/>
      <c r="TFT184" s="59"/>
      <c r="TFU184" s="59"/>
      <c r="TFV184" s="59"/>
      <c r="TFW184" s="59"/>
      <c r="TFX184" s="59"/>
      <c r="TFY184" s="59"/>
      <c r="TFZ184" s="59"/>
      <c r="TGA184" s="59"/>
      <c r="TGB184" s="59"/>
      <c r="TGC184" s="59"/>
      <c r="TGD184" s="59"/>
      <c r="TGE184" s="59"/>
      <c r="TGF184" s="59"/>
      <c r="TGG184" s="59"/>
      <c r="TGH184" s="59"/>
      <c r="TGI184" s="59"/>
      <c r="TGJ184" s="59"/>
      <c r="TGK184" s="59"/>
      <c r="TGL184" s="59"/>
      <c r="TGM184" s="59"/>
      <c r="TGN184" s="59"/>
      <c r="TGO184" s="59"/>
      <c r="TGP184" s="59"/>
      <c r="TGQ184" s="59"/>
      <c r="TGR184" s="59"/>
      <c r="TGS184" s="59"/>
      <c r="TGT184" s="59"/>
      <c r="TGU184" s="59"/>
      <c r="TGV184" s="59"/>
      <c r="TGW184" s="59"/>
      <c r="TGX184" s="59"/>
      <c r="TGY184" s="59"/>
      <c r="TGZ184" s="59"/>
      <c r="THA184" s="59"/>
      <c r="THB184" s="59"/>
      <c r="THC184" s="59"/>
      <c r="THD184" s="59"/>
      <c r="THE184" s="59"/>
      <c r="THF184" s="59"/>
      <c r="THG184" s="59"/>
      <c r="THH184" s="59"/>
      <c r="THI184" s="59"/>
      <c r="THJ184" s="59"/>
      <c r="THK184" s="59"/>
      <c r="THL184" s="59"/>
      <c r="THM184" s="59"/>
      <c r="THN184" s="59"/>
      <c r="THO184" s="59"/>
      <c r="THP184" s="59"/>
      <c r="THQ184" s="59"/>
      <c r="THR184" s="59"/>
      <c r="THS184" s="59"/>
      <c r="THT184" s="59"/>
      <c r="THU184" s="59"/>
      <c r="THV184" s="59"/>
      <c r="THW184" s="59"/>
      <c r="THX184" s="59"/>
      <c r="THY184" s="59"/>
      <c r="THZ184" s="59"/>
      <c r="TIA184" s="59"/>
      <c r="TIB184" s="59"/>
      <c r="TIC184" s="59"/>
      <c r="TID184" s="59"/>
      <c r="TIE184" s="59"/>
      <c r="TIF184" s="59"/>
      <c r="TIG184" s="59"/>
      <c r="TIH184" s="59"/>
      <c r="TII184" s="59"/>
      <c r="TIJ184" s="59"/>
      <c r="TIK184" s="59"/>
      <c r="TIL184" s="59"/>
      <c r="TIM184" s="59"/>
      <c r="TIN184" s="59"/>
      <c r="TIO184" s="59"/>
      <c r="TIP184" s="59"/>
      <c r="TIQ184" s="59"/>
      <c r="TIR184" s="59"/>
      <c r="TIS184" s="59"/>
      <c r="TIT184" s="59"/>
      <c r="TIU184" s="59"/>
      <c r="TIV184" s="59"/>
      <c r="TIW184" s="59"/>
      <c r="TIX184" s="59"/>
      <c r="TIY184" s="59"/>
      <c r="TIZ184" s="59"/>
      <c r="TJA184" s="59"/>
      <c r="TJB184" s="59"/>
      <c r="TJC184" s="59"/>
      <c r="TJD184" s="59"/>
      <c r="TJE184" s="59"/>
      <c r="TJF184" s="59"/>
      <c r="TJG184" s="59"/>
      <c r="TJH184" s="59"/>
      <c r="TJI184" s="59"/>
      <c r="TJJ184" s="59"/>
      <c r="TJK184" s="59"/>
      <c r="TJL184" s="59"/>
      <c r="TJM184" s="59"/>
      <c r="TJN184" s="59"/>
      <c r="TJO184" s="59"/>
      <c r="TJP184" s="59"/>
      <c r="TJQ184" s="59"/>
      <c r="TJR184" s="59"/>
      <c r="TJS184" s="59"/>
      <c r="TJT184" s="59"/>
      <c r="TJU184" s="59"/>
      <c r="TJV184" s="59"/>
      <c r="TJW184" s="59"/>
      <c r="TJX184" s="59"/>
      <c r="TJY184" s="59"/>
      <c r="TJZ184" s="59"/>
      <c r="TKA184" s="59"/>
      <c r="TKB184" s="59"/>
      <c r="TKC184" s="59"/>
      <c r="TKD184" s="59"/>
      <c r="TKE184" s="59"/>
      <c r="TKF184" s="59"/>
      <c r="TKG184" s="59"/>
      <c r="TKH184" s="59"/>
      <c r="TKI184" s="59"/>
      <c r="TKJ184" s="59"/>
      <c r="TKK184" s="59"/>
      <c r="TKL184" s="59"/>
      <c r="TKM184" s="59"/>
      <c r="TKN184" s="59"/>
      <c r="TKO184" s="59"/>
      <c r="TKP184" s="59"/>
      <c r="TKQ184" s="59"/>
      <c r="TKR184" s="59"/>
      <c r="TKS184" s="59"/>
      <c r="TKT184" s="59"/>
      <c r="TKU184" s="59"/>
      <c r="TKV184" s="59"/>
      <c r="TKW184" s="59"/>
      <c r="TKX184" s="59"/>
      <c r="TKY184" s="59"/>
      <c r="TKZ184" s="59"/>
      <c r="TLA184" s="59"/>
      <c r="TLB184" s="59"/>
      <c r="TLC184" s="59"/>
      <c r="TLD184" s="59"/>
      <c r="TLE184" s="59"/>
      <c r="TLF184" s="59"/>
      <c r="TLG184" s="59"/>
      <c r="TLH184" s="59"/>
      <c r="TLI184" s="59"/>
      <c r="TLJ184" s="59"/>
      <c r="TLK184" s="59"/>
      <c r="TLL184" s="59"/>
      <c r="TLM184" s="59"/>
      <c r="TLN184" s="59"/>
      <c r="TLO184" s="59"/>
      <c r="TLP184" s="59"/>
      <c r="TLQ184" s="59"/>
      <c r="TLR184" s="59"/>
      <c r="TLS184" s="59"/>
      <c r="TLT184" s="59"/>
      <c r="TLU184" s="59"/>
      <c r="TLV184" s="59"/>
      <c r="TLW184" s="59"/>
      <c r="TLX184" s="59"/>
      <c r="TLY184" s="59"/>
      <c r="TLZ184" s="59"/>
      <c r="TMA184" s="59"/>
      <c r="TMB184" s="59"/>
      <c r="TMC184" s="59"/>
      <c r="TMD184" s="59"/>
      <c r="TME184" s="59"/>
      <c r="TMF184" s="59"/>
      <c r="TMG184" s="59"/>
      <c r="TMH184" s="59"/>
      <c r="TMI184" s="59"/>
      <c r="TMJ184" s="59"/>
      <c r="TMK184" s="59"/>
      <c r="TML184" s="59"/>
      <c r="TMM184" s="59"/>
      <c r="TMN184" s="59"/>
      <c r="TMO184" s="59"/>
      <c r="TMP184" s="59"/>
      <c r="TMQ184" s="59"/>
      <c r="TMR184" s="59"/>
      <c r="TMS184" s="59"/>
      <c r="TMT184" s="59"/>
      <c r="TMU184" s="59"/>
      <c r="TMV184" s="59"/>
      <c r="TMW184" s="59"/>
      <c r="TMX184" s="59"/>
      <c r="TMY184" s="59"/>
      <c r="TMZ184" s="59"/>
      <c r="TNA184" s="59"/>
      <c r="TNB184" s="59"/>
      <c r="TNC184" s="59"/>
      <c r="TND184" s="59"/>
      <c r="TNE184" s="59"/>
      <c r="TNF184" s="59"/>
      <c r="TNG184" s="59"/>
      <c r="TNH184" s="59"/>
      <c r="TNI184" s="59"/>
      <c r="TNJ184" s="59"/>
      <c r="TNK184" s="59"/>
      <c r="TNL184" s="59"/>
      <c r="TNM184" s="59"/>
      <c r="TNN184" s="59"/>
      <c r="TNO184" s="59"/>
      <c r="TNP184" s="59"/>
      <c r="TNQ184" s="59"/>
      <c r="TNR184" s="59"/>
      <c r="TNS184" s="59"/>
      <c r="TNT184" s="59"/>
      <c r="TNU184" s="59"/>
      <c r="TNV184" s="59"/>
      <c r="TNW184" s="59"/>
      <c r="TNX184" s="59"/>
      <c r="TNY184" s="59"/>
      <c r="TNZ184" s="59"/>
      <c r="TOA184" s="59"/>
      <c r="TOB184" s="59"/>
      <c r="TOC184" s="59"/>
      <c r="TOD184" s="59"/>
      <c r="TOE184" s="59"/>
      <c r="TOF184" s="59"/>
      <c r="TOG184" s="59"/>
      <c r="TOH184" s="59"/>
      <c r="TOI184" s="59"/>
      <c r="TOJ184" s="59"/>
      <c r="TOK184" s="59"/>
      <c r="TOL184" s="59"/>
      <c r="TOM184" s="59"/>
      <c r="TON184" s="59"/>
      <c r="TOO184" s="59"/>
      <c r="TOP184" s="59"/>
      <c r="TOQ184" s="59"/>
      <c r="TOR184" s="59"/>
      <c r="TOS184" s="59"/>
      <c r="TOT184" s="59"/>
      <c r="TOU184" s="59"/>
      <c r="TOV184" s="59"/>
      <c r="TOW184" s="59"/>
      <c r="TOX184" s="59"/>
      <c r="TOY184" s="59"/>
      <c r="TOZ184" s="59"/>
      <c r="TPA184" s="59"/>
      <c r="TPB184" s="59"/>
      <c r="TPC184" s="59"/>
      <c r="TPD184" s="59"/>
      <c r="TPE184" s="59"/>
      <c r="TPF184" s="59"/>
      <c r="TPG184" s="59"/>
      <c r="TPH184" s="59"/>
      <c r="TPI184" s="59"/>
      <c r="TPJ184" s="59"/>
      <c r="TPK184" s="59"/>
      <c r="TPL184" s="59"/>
      <c r="TPM184" s="59"/>
      <c r="TPN184" s="59"/>
      <c r="TPO184" s="59"/>
      <c r="TPP184" s="59"/>
      <c r="TPQ184" s="59"/>
      <c r="TPR184" s="59"/>
      <c r="TPS184" s="59"/>
      <c r="TPT184" s="59"/>
      <c r="TPU184" s="59"/>
      <c r="TPV184" s="59"/>
      <c r="TPW184" s="59"/>
      <c r="TPX184" s="59"/>
      <c r="TPY184" s="59"/>
      <c r="TPZ184" s="59"/>
      <c r="TQA184" s="59"/>
      <c r="TQB184" s="59"/>
      <c r="TQC184" s="59"/>
      <c r="TQD184" s="59"/>
      <c r="TQE184" s="59"/>
      <c r="TQF184" s="59"/>
      <c r="TQG184" s="59"/>
      <c r="TQH184" s="59"/>
      <c r="TQI184" s="59"/>
      <c r="TQJ184" s="59"/>
      <c r="TQK184" s="59"/>
      <c r="TQL184" s="59"/>
      <c r="TQM184" s="59"/>
      <c r="TQN184" s="59"/>
      <c r="TQO184" s="59"/>
      <c r="TQP184" s="59"/>
      <c r="TQQ184" s="59"/>
      <c r="TQR184" s="59"/>
      <c r="TQS184" s="59"/>
      <c r="TQT184" s="59"/>
      <c r="TQU184" s="59"/>
      <c r="TQV184" s="59"/>
      <c r="TQW184" s="59"/>
      <c r="TQX184" s="59"/>
      <c r="TQY184" s="59"/>
      <c r="TQZ184" s="59"/>
      <c r="TRA184" s="59"/>
      <c r="TRB184" s="59"/>
      <c r="TRC184" s="59"/>
      <c r="TRD184" s="59"/>
      <c r="TRE184" s="59"/>
      <c r="TRF184" s="59"/>
      <c r="TRG184" s="59"/>
      <c r="TRH184" s="59"/>
      <c r="TRI184" s="59"/>
      <c r="TRJ184" s="59"/>
      <c r="TRK184" s="59"/>
      <c r="TRL184" s="59"/>
      <c r="TRM184" s="59"/>
      <c r="TRN184" s="59"/>
      <c r="TRO184" s="59"/>
      <c r="TRP184" s="59"/>
      <c r="TRQ184" s="59"/>
      <c r="TRR184" s="59"/>
      <c r="TRS184" s="59"/>
      <c r="TRT184" s="59"/>
      <c r="TRU184" s="59"/>
      <c r="TRV184" s="59"/>
      <c r="TRW184" s="59"/>
      <c r="TRX184" s="59"/>
      <c r="TRY184" s="59"/>
      <c r="TRZ184" s="59"/>
      <c r="TSA184" s="59"/>
      <c r="TSB184" s="59"/>
      <c r="TSC184" s="59"/>
      <c r="TSD184" s="59"/>
      <c r="TSE184" s="59"/>
      <c r="TSF184" s="59"/>
      <c r="TSG184" s="59"/>
      <c r="TSH184" s="59"/>
      <c r="TSI184" s="59"/>
      <c r="TSJ184" s="59"/>
      <c r="TSK184" s="59"/>
      <c r="TSL184" s="59"/>
      <c r="TSM184" s="59"/>
      <c r="TSN184" s="59"/>
      <c r="TSO184" s="59"/>
      <c r="TSP184" s="59"/>
      <c r="TSQ184" s="59"/>
      <c r="TSR184" s="59"/>
      <c r="TSS184" s="59"/>
      <c r="TST184" s="59"/>
      <c r="TSU184" s="59"/>
      <c r="TSV184" s="59"/>
      <c r="TSW184" s="59"/>
      <c r="TSX184" s="59"/>
      <c r="TSY184" s="59"/>
      <c r="TSZ184" s="59"/>
      <c r="TTA184" s="59"/>
      <c r="TTB184" s="59"/>
      <c r="TTC184" s="59"/>
      <c r="TTD184" s="59"/>
      <c r="TTE184" s="59"/>
      <c r="TTF184" s="59"/>
      <c r="TTG184" s="59"/>
      <c r="TTH184" s="59"/>
      <c r="TTI184" s="59"/>
      <c r="TTJ184" s="59"/>
      <c r="TTK184" s="59"/>
      <c r="TTL184" s="59"/>
      <c r="TTM184" s="59"/>
      <c r="TTN184" s="59"/>
      <c r="TTO184" s="59"/>
      <c r="TTP184" s="59"/>
      <c r="TTQ184" s="59"/>
      <c r="TTR184" s="59"/>
      <c r="TTS184" s="59"/>
      <c r="TTT184" s="59"/>
      <c r="TTU184" s="59"/>
      <c r="TTV184" s="59"/>
      <c r="TTW184" s="59"/>
      <c r="TTX184" s="59"/>
      <c r="TTY184" s="59"/>
      <c r="TTZ184" s="59"/>
      <c r="TUA184" s="59"/>
      <c r="TUB184" s="59"/>
      <c r="TUC184" s="59"/>
      <c r="TUD184" s="59"/>
      <c r="TUE184" s="59"/>
      <c r="TUF184" s="59"/>
      <c r="TUG184" s="59"/>
      <c r="TUH184" s="59"/>
      <c r="TUI184" s="59"/>
      <c r="TUJ184" s="59"/>
      <c r="TUK184" s="59"/>
      <c r="TUL184" s="59"/>
      <c r="TUM184" s="59"/>
      <c r="TUN184" s="59"/>
      <c r="TUO184" s="59"/>
      <c r="TUP184" s="59"/>
      <c r="TUQ184" s="59"/>
      <c r="TUR184" s="59"/>
      <c r="TUS184" s="59"/>
      <c r="TUT184" s="59"/>
      <c r="TUU184" s="59"/>
      <c r="TUV184" s="59"/>
      <c r="TUW184" s="59"/>
      <c r="TUX184" s="59"/>
      <c r="TUY184" s="59"/>
      <c r="TUZ184" s="59"/>
      <c r="TVA184" s="59"/>
      <c r="TVB184" s="59"/>
      <c r="TVC184" s="59"/>
      <c r="TVD184" s="59"/>
      <c r="TVE184" s="59"/>
      <c r="TVF184" s="59"/>
      <c r="TVG184" s="59"/>
      <c r="TVH184" s="59"/>
      <c r="TVI184" s="59"/>
      <c r="TVJ184" s="59"/>
      <c r="TVK184" s="59"/>
      <c r="TVL184" s="59"/>
      <c r="TVM184" s="59"/>
      <c r="TVN184" s="59"/>
      <c r="TVO184" s="59"/>
      <c r="TVP184" s="59"/>
      <c r="TVQ184" s="59"/>
      <c r="TVR184" s="59"/>
      <c r="TVS184" s="59"/>
      <c r="TVT184" s="59"/>
      <c r="TVU184" s="59"/>
      <c r="TVV184" s="59"/>
      <c r="TVW184" s="59"/>
      <c r="TVX184" s="59"/>
      <c r="TVY184" s="59"/>
      <c r="TVZ184" s="59"/>
      <c r="TWA184" s="59"/>
      <c r="TWB184" s="59"/>
      <c r="TWC184" s="59"/>
      <c r="TWD184" s="59"/>
      <c r="TWE184" s="59"/>
      <c r="TWF184" s="59"/>
      <c r="TWG184" s="59"/>
      <c r="TWH184" s="59"/>
      <c r="TWI184" s="59"/>
      <c r="TWJ184" s="59"/>
      <c r="TWK184" s="59"/>
      <c r="TWL184" s="59"/>
      <c r="TWM184" s="59"/>
      <c r="TWN184" s="59"/>
      <c r="TWO184" s="59"/>
      <c r="TWP184" s="59"/>
      <c r="TWQ184" s="59"/>
      <c r="TWR184" s="59"/>
      <c r="TWS184" s="59"/>
      <c r="TWT184" s="59"/>
      <c r="TWU184" s="59"/>
      <c r="TWV184" s="59"/>
      <c r="TWW184" s="59"/>
      <c r="TWX184" s="59"/>
      <c r="TWY184" s="59"/>
      <c r="TWZ184" s="59"/>
      <c r="TXA184" s="59"/>
      <c r="TXB184" s="59"/>
      <c r="TXC184" s="59"/>
      <c r="TXD184" s="59"/>
      <c r="TXE184" s="59"/>
      <c r="TXF184" s="59"/>
      <c r="TXG184" s="59"/>
      <c r="TXH184" s="59"/>
      <c r="TXI184" s="59"/>
      <c r="TXJ184" s="59"/>
      <c r="TXK184" s="59"/>
      <c r="TXL184" s="59"/>
      <c r="TXM184" s="59"/>
      <c r="TXN184" s="59"/>
      <c r="TXO184" s="59"/>
      <c r="TXP184" s="59"/>
      <c r="TXQ184" s="59"/>
      <c r="TXR184" s="59"/>
      <c r="TXS184" s="59"/>
      <c r="TXT184" s="59"/>
      <c r="TXU184" s="59"/>
      <c r="TXV184" s="59"/>
      <c r="TXW184" s="59"/>
      <c r="TXX184" s="59"/>
      <c r="TXY184" s="59"/>
      <c r="TXZ184" s="59"/>
      <c r="TYA184" s="59"/>
      <c r="TYB184" s="59"/>
      <c r="TYC184" s="59"/>
      <c r="TYD184" s="59"/>
      <c r="TYE184" s="59"/>
      <c r="TYF184" s="59"/>
      <c r="TYG184" s="59"/>
      <c r="TYH184" s="59"/>
      <c r="TYI184" s="59"/>
      <c r="TYJ184" s="59"/>
      <c r="TYK184" s="59"/>
      <c r="TYL184" s="59"/>
      <c r="TYM184" s="59"/>
      <c r="TYN184" s="59"/>
      <c r="TYO184" s="59"/>
      <c r="TYP184" s="59"/>
      <c r="TYQ184" s="59"/>
      <c r="TYR184" s="59"/>
      <c r="TYS184" s="59"/>
      <c r="TYT184" s="59"/>
      <c r="TYU184" s="59"/>
      <c r="TYV184" s="59"/>
      <c r="TYW184" s="59"/>
      <c r="TYX184" s="59"/>
      <c r="TYY184" s="59"/>
      <c r="TYZ184" s="59"/>
      <c r="TZA184" s="59"/>
      <c r="TZB184" s="59"/>
      <c r="TZC184" s="59"/>
      <c r="TZD184" s="59"/>
      <c r="TZE184" s="59"/>
      <c r="TZF184" s="59"/>
      <c r="TZG184" s="59"/>
      <c r="TZH184" s="59"/>
      <c r="TZI184" s="59"/>
      <c r="TZJ184" s="59"/>
      <c r="TZK184" s="59"/>
      <c r="TZL184" s="59"/>
      <c r="TZM184" s="59"/>
      <c r="TZN184" s="59"/>
      <c r="TZO184" s="59"/>
      <c r="TZP184" s="59"/>
      <c r="TZQ184" s="59"/>
      <c r="TZR184" s="59"/>
      <c r="TZS184" s="59"/>
      <c r="TZT184" s="59"/>
      <c r="TZU184" s="59"/>
      <c r="TZV184" s="59"/>
      <c r="TZW184" s="59"/>
      <c r="TZX184" s="59"/>
      <c r="TZY184" s="59"/>
      <c r="TZZ184" s="59"/>
      <c r="UAA184" s="59"/>
      <c r="UAB184" s="59"/>
      <c r="UAC184" s="59"/>
      <c r="UAD184" s="59"/>
      <c r="UAE184" s="59"/>
      <c r="UAF184" s="59"/>
      <c r="UAG184" s="59"/>
      <c r="UAH184" s="59"/>
      <c r="UAI184" s="59"/>
      <c r="UAJ184" s="59"/>
      <c r="UAK184" s="59"/>
      <c r="UAL184" s="59"/>
      <c r="UAM184" s="59"/>
      <c r="UAN184" s="59"/>
      <c r="UAO184" s="59"/>
      <c r="UAP184" s="59"/>
      <c r="UAQ184" s="59"/>
      <c r="UAR184" s="59"/>
      <c r="UAS184" s="59"/>
      <c r="UAT184" s="59"/>
      <c r="UAU184" s="59"/>
      <c r="UAV184" s="59"/>
      <c r="UAW184" s="59"/>
      <c r="UAX184" s="59"/>
      <c r="UAY184" s="59"/>
      <c r="UAZ184" s="59"/>
      <c r="UBA184" s="59"/>
      <c r="UBB184" s="59"/>
      <c r="UBC184" s="59"/>
      <c r="UBD184" s="59"/>
      <c r="UBE184" s="59"/>
      <c r="UBF184" s="59"/>
      <c r="UBG184" s="59"/>
      <c r="UBH184" s="59"/>
      <c r="UBI184" s="59"/>
      <c r="UBJ184" s="59"/>
      <c r="UBK184" s="59"/>
      <c r="UBL184" s="59"/>
      <c r="UBM184" s="59"/>
      <c r="UBN184" s="59"/>
      <c r="UBO184" s="59"/>
      <c r="UBP184" s="59"/>
      <c r="UBQ184" s="59"/>
      <c r="UBR184" s="59"/>
      <c r="UBS184" s="59"/>
      <c r="UBT184" s="59"/>
      <c r="UBU184" s="59"/>
      <c r="UBV184" s="59"/>
      <c r="UBW184" s="59"/>
      <c r="UBX184" s="59"/>
      <c r="UBY184" s="59"/>
      <c r="UBZ184" s="59"/>
      <c r="UCA184" s="59"/>
      <c r="UCB184" s="59"/>
      <c r="UCC184" s="59"/>
      <c r="UCD184" s="59"/>
      <c r="UCE184" s="59"/>
      <c r="UCF184" s="59"/>
      <c r="UCG184" s="59"/>
      <c r="UCH184" s="59"/>
      <c r="UCI184" s="59"/>
      <c r="UCJ184" s="59"/>
      <c r="UCK184" s="59"/>
      <c r="UCL184" s="59"/>
      <c r="UCM184" s="59"/>
      <c r="UCN184" s="59"/>
      <c r="UCO184" s="59"/>
      <c r="UCP184" s="59"/>
      <c r="UCQ184" s="59"/>
      <c r="UCR184" s="59"/>
      <c r="UCS184" s="59"/>
      <c r="UCT184" s="59"/>
      <c r="UCU184" s="59"/>
      <c r="UCV184" s="59"/>
      <c r="UCW184" s="59"/>
      <c r="UCX184" s="59"/>
      <c r="UCY184" s="59"/>
      <c r="UCZ184" s="59"/>
      <c r="UDA184" s="59"/>
      <c r="UDB184" s="59"/>
      <c r="UDC184" s="59"/>
      <c r="UDD184" s="59"/>
      <c r="UDE184" s="59"/>
      <c r="UDF184" s="59"/>
      <c r="UDG184" s="59"/>
      <c r="UDH184" s="59"/>
      <c r="UDI184" s="59"/>
      <c r="UDJ184" s="59"/>
      <c r="UDK184" s="59"/>
      <c r="UDL184" s="59"/>
      <c r="UDM184" s="59"/>
      <c r="UDN184" s="59"/>
      <c r="UDO184" s="59"/>
      <c r="UDP184" s="59"/>
      <c r="UDQ184" s="59"/>
      <c r="UDR184" s="59"/>
      <c r="UDS184" s="59"/>
      <c r="UDT184" s="59"/>
      <c r="UDU184" s="59"/>
      <c r="UDV184" s="59"/>
      <c r="UDW184" s="59"/>
      <c r="UDX184" s="59"/>
      <c r="UDY184" s="59"/>
      <c r="UDZ184" s="59"/>
      <c r="UEA184" s="59"/>
      <c r="UEB184" s="59"/>
      <c r="UEC184" s="59"/>
      <c r="UED184" s="59"/>
      <c r="UEE184" s="59"/>
      <c r="UEF184" s="59"/>
      <c r="UEG184" s="59"/>
      <c r="UEH184" s="59"/>
      <c r="UEI184" s="59"/>
      <c r="UEJ184" s="59"/>
      <c r="UEK184" s="59"/>
      <c r="UEL184" s="59"/>
      <c r="UEM184" s="59"/>
      <c r="UEN184" s="59"/>
      <c r="UEO184" s="59"/>
      <c r="UEP184" s="59"/>
      <c r="UEQ184" s="59"/>
      <c r="UER184" s="59"/>
      <c r="UES184" s="59"/>
      <c r="UET184" s="59"/>
      <c r="UEU184" s="59"/>
      <c r="UEV184" s="59"/>
      <c r="UEW184" s="59"/>
      <c r="UEX184" s="59"/>
      <c r="UEY184" s="59"/>
      <c r="UEZ184" s="59"/>
      <c r="UFA184" s="59"/>
      <c r="UFB184" s="59"/>
      <c r="UFC184" s="59"/>
      <c r="UFD184" s="59"/>
      <c r="UFE184" s="59"/>
      <c r="UFF184" s="59"/>
      <c r="UFG184" s="59"/>
      <c r="UFH184" s="59"/>
      <c r="UFI184" s="59"/>
      <c r="UFJ184" s="59"/>
      <c r="UFK184" s="59"/>
      <c r="UFL184" s="59"/>
      <c r="UFM184" s="59"/>
      <c r="UFN184" s="59"/>
      <c r="UFO184" s="59"/>
      <c r="UFP184" s="59"/>
      <c r="UFQ184" s="59"/>
      <c r="UFR184" s="59"/>
      <c r="UFS184" s="59"/>
      <c r="UFT184" s="59"/>
      <c r="UFU184" s="59"/>
      <c r="UFV184" s="59"/>
      <c r="UFW184" s="59"/>
      <c r="UFX184" s="59"/>
      <c r="UFY184" s="59"/>
      <c r="UFZ184" s="59"/>
      <c r="UGA184" s="59"/>
      <c r="UGB184" s="59"/>
      <c r="UGC184" s="59"/>
      <c r="UGD184" s="59"/>
      <c r="UGE184" s="59"/>
      <c r="UGF184" s="59"/>
      <c r="UGG184" s="59"/>
      <c r="UGH184" s="59"/>
      <c r="UGI184" s="59"/>
      <c r="UGJ184" s="59"/>
      <c r="UGK184" s="59"/>
      <c r="UGL184" s="59"/>
      <c r="UGM184" s="59"/>
      <c r="UGN184" s="59"/>
      <c r="UGO184" s="59"/>
      <c r="UGP184" s="59"/>
      <c r="UGQ184" s="59"/>
      <c r="UGR184" s="59"/>
      <c r="UGS184" s="59"/>
      <c r="UGT184" s="59"/>
      <c r="UGU184" s="59"/>
      <c r="UGV184" s="59"/>
      <c r="UGW184" s="59"/>
      <c r="UGX184" s="59"/>
      <c r="UGY184" s="59"/>
      <c r="UGZ184" s="59"/>
      <c r="UHA184" s="59"/>
      <c r="UHB184" s="59"/>
      <c r="UHC184" s="59"/>
      <c r="UHD184" s="59"/>
      <c r="UHE184" s="59"/>
      <c r="UHF184" s="59"/>
      <c r="UHG184" s="59"/>
      <c r="UHH184" s="59"/>
      <c r="UHI184" s="59"/>
      <c r="UHJ184" s="59"/>
      <c r="UHK184" s="59"/>
      <c r="UHL184" s="59"/>
      <c r="UHM184" s="59"/>
      <c r="UHN184" s="59"/>
      <c r="UHO184" s="59"/>
      <c r="UHP184" s="59"/>
      <c r="UHQ184" s="59"/>
      <c r="UHR184" s="59"/>
      <c r="UHS184" s="59"/>
      <c r="UHT184" s="59"/>
      <c r="UHU184" s="59"/>
      <c r="UHV184" s="59"/>
      <c r="UHW184" s="59"/>
      <c r="UHX184" s="59"/>
      <c r="UHY184" s="59"/>
      <c r="UHZ184" s="59"/>
      <c r="UIA184" s="59"/>
      <c r="UIB184" s="59"/>
      <c r="UIC184" s="59"/>
      <c r="UID184" s="59"/>
      <c r="UIE184" s="59"/>
      <c r="UIF184" s="59"/>
      <c r="UIG184" s="59"/>
      <c r="UIH184" s="59"/>
      <c r="UII184" s="59"/>
      <c r="UIJ184" s="59"/>
      <c r="UIK184" s="59"/>
      <c r="UIL184" s="59"/>
      <c r="UIM184" s="59"/>
      <c r="UIN184" s="59"/>
      <c r="UIO184" s="59"/>
      <c r="UIP184" s="59"/>
      <c r="UIQ184" s="59"/>
      <c r="UIR184" s="59"/>
      <c r="UIS184" s="59"/>
      <c r="UIT184" s="59"/>
      <c r="UIU184" s="59"/>
      <c r="UIV184" s="59"/>
      <c r="UIW184" s="59"/>
      <c r="UIX184" s="59"/>
      <c r="UIY184" s="59"/>
      <c r="UIZ184" s="59"/>
      <c r="UJA184" s="59"/>
      <c r="UJB184" s="59"/>
      <c r="UJC184" s="59"/>
      <c r="UJD184" s="59"/>
      <c r="UJE184" s="59"/>
      <c r="UJF184" s="59"/>
      <c r="UJG184" s="59"/>
      <c r="UJH184" s="59"/>
      <c r="UJI184" s="59"/>
      <c r="UJJ184" s="59"/>
      <c r="UJK184" s="59"/>
      <c r="UJL184" s="59"/>
      <c r="UJM184" s="59"/>
      <c r="UJN184" s="59"/>
      <c r="UJO184" s="59"/>
      <c r="UJP184" s="59"/>
      <c r="UJQ184" s="59"/>
      <c r="UJR184" s="59"/>
      <c r="UJS184" s="59"/>
      <c r="UJT184" s="59"/>
      <c r="UJU184" s="59"/>
      <c r="UJV184" s="59"/>
      <c r="UJW184" s="59"/>
      <c r="UJX184" s="59"/>
      <c r="UJY184" s="59"/>
      <c r="UJZ184" s="59"/>
      <c r="UKA184" s="59"/>
      <c r="UKB184" s="59"/>
      <c r="UKC184" s="59"/>
      <c r="UKD184" s="59"/>
      <c r="UKE184" s="59"/>
      <c r="UKF184" s="59"/>
      <c r="UKG184" s="59"/>
      <c r="UKH184" s="59"/>
      <c r="UKI184" s="59"/>
      <c r="UKJ184" s="59"/>
      <c r="UKK184" s="59"/>
      <c r="UKL184" s="59"/>
      <c r="UKM184" s="59"/>
      <c r="UKN184" s="59"/>
      <c r="UKO184" s="59"/>
      <c r="UKP184" s="59"/>
      <c r="UKQ184" s="59"/>
      <c r="UKR184" s="59"/>
      <c r="UKS184" s="59"/>
      <c r="UKT184" s="59"/>
      <c r="UKU184" s="59"/>
      <c r="UKV184" s="59"/>
      <c r="UKW184" s="59"/>
      <c r="UKX184" s="59"/>
      <c r="UKY184" s="59"/>
      <c r="UKZ184" s="59"/>
      <c r="ULA184" s="59"/>
      <c r="ULB184" s="59"/>
      <c r="ULC184" s="59"/>
      <c r="ULD184" s="59"/>
      <c r="ULE184" s="59"/>
      <c r="ULF184" s="59"/>
      <c r="ULG184" s="59"/>
      <c r="ULH184" s="59"/>
      <c r="ULI184" s="59"/>
      <c r="ULJ184" s="59"/>
      <c r="ULK184" s="59"/>
      <c r="ULL184" s="59"/>
      <c r="ULM184" s="59"/>
      <c r="ULN184" s="59"/>
      <c r="ULO184" s="59"/>
      <c r="ULP184" s="59"/>
      <c r="ULQ184" s="59"/>
      <c r="ULR184" s="59"/>
      <c r="ULS184" s="59"/>
      <c r="ULT184" s="59"/>
      <c r="ULU184" s="59"/>
      <c r="ULV184" s="59"/>
      <c r="ULW184" s="59"/>
      <c r="ULX184" s="59"/>
      <c r="ULY184" s="59"/>
      <c r="ULZ184" s="59"/>
      <c r="UMA184" s="59"/>
      <c r="UMB184" s="59"/>
      <c r="UMC184" s="59"/>
      <c r="UMD184" s="59"/>
      <c r="UME184" s="59"/>
      <c r="UMF184" s="59"/>
      <c r="UMG184" s="59"/>
      <c r="UMH184" s="59"/>
      <c r="UMI184" s="59"/>
      <c r="UMJ184" s="59"/>
      <c r="UMK184" s="59"/>
      <c r="UML184" s="59"/>
      <c r="UMM184" s="59"/>
      <c r="UMN184" s="59"/>
      <c r="UMO184" s="59"/>
      <c r="UMP184" s="59"/>
      <c r="UMQ184" s="59"/>
      <c r="UMR184" s="59"/>
      <c r="UMS184" s="59"/>
      <c r="UMT184" s="59"/>
      <c r="UMU184" s="59"/>
      <c r="UMV184" s="59"/>
      <c r="UMW184" s="59"/>
      <c r="UMX184" s="59"/>
      <c r="UMY184" s="59"/>
      <c r="UMZ184" s="59"/>
      <c r="UNA184" s="59"/>
      <c r="UNB184" s="59"/>
      <c r="UNC184" s="59"/>
      <c r="UND184" s="59"/>
      <c r="UNE184" s="59"/>
      <c r="UNF184" s="59"/>
      <c r="UNG184" s="59"/>
      <c r="UNH184" s="59"/>
      <c r="UNI184" s="59"/>
      <c r="UNJ184" s="59"/>
      <c r="UNK184" s="59"/>
      <c r="UNL184" s="59"/>
      <c r="UNM184" s="59"/>
      <c r="UNN184" s="59"/>
      <c r="UNO184" s="59"/>
      <c r="UNP184" s="59"/>
      <c r="UNQ184" s="59"/>
      <c r="UNR184" s="59"/>
      <c r="UNS184" s="59"/>
      <c r="UNT184" s="59"/>
      <c r="UNU184" s="59"/>
      <c r="UNV184" s="59"/>
      <c r="UNW184" s="59"/>
      <c r="UNX184" s="59"/>
      <c r="UNY184" s="59"/>
      <c r="UNZ184" s="59"/>
      <c r="UOA184" s="59"/>
      <c r="UOB184" s="59"/>
      <c r="UOC184" s="59"/>
      <c r="UOD184" s="59"/>
      <c r="UOE184" s="59"/>
      <c r="UOF184" s="59"/>
      <c r="UOG184" s="59"/>
      <c r="UOH184" s="59"/>
      <c r="UOI184" s="59"/>
      <c r="UOJ184" s="59"/>
      <c r="UOK184" s="59"/>
      <c r="UOL184" s="59"/>
      <c r="UOM184" s="59"/>
      <c r="UON184" s="59"/>
      <c r="UOO184" s="59"/>
      <c r="UOP184" s="59"/>
      <c r="UOQ184" s="59"/>
      <c r="UOR184" s="59"/>
      <c r="UOS184" s="59"/>
      <c r="UOT184" s="59"/>
      <c r="UOU184" s="59"/>
      <c r="UOV184" s="59"/>
      <c r="UOW184" s="59"/>
      <c r="UOX184" s="59"/>
      <c r="UOY184" s="59"/>
      <c r="UOZ184" s="59"/>
      <c r="UPA184" s="59"/>
      <c r="UPB184" s="59"/>
      <c r="UPC184" s="59"/>
      <c r="UPD184" s="59"/>
      <c r="UPE184" s="59"/>
      <c r="UPF184" s="59"/>
      <c r="UPG184" s="59"/>
      <c r="UPH184" s="59"/>
      <c r="UPI184" s="59"/>
      <c r="UPJ184" s="59"/>
      <c r="UPK184" s="59"/>
      <c r="UPL184" s="59"/>
      <c r="UPM184" s="59"/>
      <c r="UPN184" s="59"/>
      <c r="UPO184" s="59"/>
      <c r="UPP184" s="59"/>
      <c r="UPQ184" s="59"/>
      <c r="UPR184" s="59"/>
      <c r="UPS184" s="59"/>
      <c r="UPT184" s="59"/>
      <c r="UPU184" s="59"/>
      <c r="UPV184" s="59"/>
      <c r="UPW184" s="59"/>
      <c r="UPX184" s="59"/>
      <c r="UPY184" s="59"/>
      <c r="UPZ184" s="59"/>
      <c r="UQA184" s="59"/>
      <c r="UQB184" s="59"/>
      <c r="UQC184" s="59"/>
      <c r="UQD184" s="59"/>
      <c r="UQE184" s="59"/>
      <c r="UQF184" s="59"/>
      <c r="UQG184" s="59"/>
      <c r="UQH184" s="59"/>
      <c r="UQI184" s="59"/>
      <c r="UQJ184" s="59"/>
      <c r="UQK184" s="59"/>
      <c r="UQL184" s="59"/>
      <c r="UQM184" s="59"/>
      <c r="UQN184" s="59"/>
      <c r="UQO184" s="59"/>
      <c r="UQP184" s="59"/>
      <c r="UQQ184" s="59"/>
      <c r="UQR184" s="59"/>
      <c r="UQS184" s="59"/>
      <c r="UQT184" s="59"/>
      <c r="UQU184" s="59"/>
      <c r="UQV184" s="59"/>
      <c r="UQW184" s="59"/>
      <c r="UQX184" s="59"/>
      <c r="UQY184" s="59"/>
      <c r="UQZ184" s="59"/>
      <c r="URA184" s="59"/>
      <c r="URB184" s="59"/>
      <c r="URC184" s="59"/>
      <c r="URD184" s="59"/>
      <c r="URE184" s="59"/>
      <c r="URF184" s="59"/>
      <c r="URG184" s="59"/>
      <c r="URH184" s="59"/>
      <c r="URI184" s="59"/>
      <c r="URJ184" s="59"/>
      <c r="URK184" s="59"/>
      <c r="URL184" s="59"/>
      <c r="URM184" s="59"/>
      <c r="URN184" s="59"/>
      <c r="URO184" s="59"/>
      <c r="URP184" s="59"/>
      <c r="URQ184" s="59"/>
      <c r="URR184" s="59"/>
      <c r="URS184" s="59"/>
      <c r="URT184" s="59"/>
      <c r="URU184" s="59"/>
      <c r="URV184" s="59"/>
      <c r="URW184" s="59"/>
      <c r="URX184" s="59"/>
      <c r="URY184" s="59"/>
      <c r="URZ184" s="59"/>
      <c r="USA184" s="59"/>
      <c r="USB184" s="59"/>
      <c r="USC184" s="59"/>
      <c r="USD184" s="59"/>
      <c r="USE184" s="59"/>
      <c r="USF184" s="59"/>
      <c r="USG184" s="59"/>
      <c r="USH184" s="59"/>
      <c r="USI184" s="59"/>
      <c r="USJ184" s="59"/>
      <c r="USK184" s="59"/>
      <c r="USL184" s="59"/>
      <c r="USM184" s="59"/>
      <c r="USN184" s="59"/>
      <c r="USO184" s="59"/>
      <c r="USP184" s="59"/>
      <c r="USQ184" s="59"/>
      <c r="USR184" s="59"/>
      <c r="USS184" s="59"/>
      <c r="UST184" s="59"/>
      <c r="USU184" s="59"/>
      <c r="USV184" s="59"/>
      <c r="USW184" s="59"/>
      <c r="USX184" s="59"/>
      <c r="USY184" s="59"/>
      <c r="USZ184" s="59"/>
      <c r="UTA184" s="59"/>
      <c r="UTB184" s="59"/>
      <c r="UTC184" s="59"/>
      <c r="UTD184" s="59"/>
      <c r="UTE184" s="59"/>
      <c r="UTF184" s="59"/>
      <c r="UTG184" s="59"/>
      <c r="UTH184" s="59"/>
      <c r="UTI184" s="59"/>
      <c r="UTJ184" s="59"/>
      <c r="UTK184" s="59"/>
      <c r="UTL184" s="59"/>
      <c r="UTM184" s="59"/>
      <c r="UTN184" s="59"/>
      <c r="UTO184" s="59"/>
      <c r="UTP184" s="59"/>
      <c r="UTQ184" s="59"/>
      <c r="UTR184" s="59"/>
      <c r="UTS184" s="59"/>
      <c r="UTT184" s="59"/>
      <c r="UTU184" s="59"/>
      <c r="UTV184" s="59"/>
      <c r="UTW184" s="59"/>
      <c r="UTX184" s="59"/>
      <c r="UTY184" s="59"/>
      <c r="UTZ184" s="59"/>
      <c r="UUA184" s="59"/>
      <c r="UUB184" s="59"/>
      <c r="UUC184" s="59"/>
      <c r="UUD184" s="59"/>
      <c r="UUE184" s="59"/>
      <c r="UUF184" s="59"/>
      <c r="UUG184" s="59"/>
      <c r="UUH184" s="59"/>
      <c r="UUI184" s="59"/>
      <c r="UUJ184" s="59"/>
      <c r="UUK184" s="59"/>
      <c r="UUL184" s="59"/>
      <c r="UUM184" s="59"/>
      <c r="UUN184" s="59"/>
      <c r="UUO184" s="59"/>
      <c r="UUP184" s="59"/>
      <c r="UUQ184" s="59"/>
      <c r="UUR184" s="59"/>
      <c r="UUS184" s="59"/>
      <c r="UUT184" s="59"/>
      <c r="UUU184" s="59"/>
      <c r="UUV184" s="59"/>
      <c r="UUW184" s="59"/>
      <c r="UUX184" s="59"/>
      <c r="UUY184" s="59"/>
      <c r="UUZ184" s="59"/>
      <c r="UVA184" s="59"/>
      <c r="UVB184" s="59"/>
      <c r="UVC184" s="59"/>
      <c r="UVD184" s="59"/>
      <c r="UVE184" s="59"/>
      <c r="UVF184" s="59"/>
      <c r="UVG184" s="59"/>
      <c r="UVH184" s="59"/>
      <c r="UVI184" s="59"/>
      <c r="UVJ184" s="59"/>
      <c r="UVK184" s="59"/>
      <c r="UVL184" s="59"/>
      <c r="UVM184" s="59"/>
      <c r="UVN184" s="59"/>
      <c r="UVO184" s="59"/>
      <c r="UVP184" s="59"/>
      <c r="UVQ184" s="59"/>
      <c r="UVR184" s="59"/>
      <c r="UVS184" s="59"/>
      <c r="UVT184" s="59"/>
      <c r="UVU184" s="59"/>
      <c r="UVV184" s="59"/>
      <c r="UVW184" s="59"/>
      <c r="UVX184" s="59"/>
      <c r="UVY184" s="59"/>
      <c r="UVZ184" s="59"/>
      <c r="UWA184" s="59"/>
      <c r="UWB184" s="59"/>
      <c r="UWC184" s="59"/>
      <c r="UWD184" s="59"/>
      <c r="UWE184" s="59"/>
      <c r="UWF184" s="59"/>
      <c r="UWG184" s="59"/>
      <c r="UWH184" s="59"/>
      <c r="UWI184" s="59"/>
      <c r="UWJ184" s="59"/>
      <c r="UWK184" s="59"/>
      <c r="UWL184" s="59"/>
      <c r="UWM184" s="59"/>
      <c r="UWN184" s="59"/>
      <c r="UWO184" s="59"/>
      <c r="UWP184" s="59"/>
      <c r="UWQ184" s="59"/>
      <c r="UWR184" s="59"/>
      <c r="UWS184" s="59"/>
      <c r="UWT184" s="59"/>
      <c r="UWU184" s="59"/>
      <c r="UWV184" s="59"/>
      <c r="UWW184" s="59"/>
      <c r="UWX184" s="59"/>
      <c r="UWY184" s="59"/>
      <c r="UWZ184" s="59"/>
      <c r="UXA184" s="59"/>
      <c r="UXB184" s="59"/>
      <c r="UXC184" s="59"/>
      <c r="UXD184" s="59"/>
      <c r="UXE184" s="59"/>
      <c r="UXF184" s="59"/>
      <c r="UXG184" s="59"/>
      <c r="UXH184" s="59"/>
      <c r="UXI184" s="59"/>
      <c r="UXJ184" s="59"/>
      <c r="UXK184" s="59"/>
      <c r="UXL184" s="59"/>
      <c r="UXM184" s="59"/>
      <c r="UXN184" s="59"/>
      <c r="UXO184" s="59"/>
      <c r="UXP184" s="59"/>
      <c r="UXQ184" s="59"/>
      <c r="UXR184" s="59"/>
      <c r="UXS184" s="59"/>
      <c r="UXT184" s="59"/>
      <c r="UXU184" s="59"/>
      <c r="UXV184" s="59"/>
      <c r="UXW184" s="59"/>
      <c r="UXX184" s="59"/>
      <c r="UXY184" s="59"/>
      <c r="UXZ184" s="59"/>
      <c r="UYA184" s="59"/>
      <c r="UYB184" s="59"/>
      <c r="UYC184" s="59"/>
      <c r="UYD184" s="59"/>
      <c r="UYE184" s="59"/>
      <c r="UYF184" s="59"/>
      <c r="UYG184" s="59"/>
      <c r="UYH184" s="59"/>
      <c r="UYI184" s="59"/>
      <c r="UYJ184" s="59"/>
      <c r="UYK184" s="59"/>
      <c r="UYL184" s="59"/>
      <c r="UYM184" s="59"/>
      <c r="UYN184" s="59"/>
      <c r="UYO184" s="59"/>
      <c r="UYP184" s="59"/>
      <c r="UYQ184" s="59"/>
      <c r="UYR184" s="59"/>
      <c r="UYS184" s="59"/>
      <c r="UYT184" s="59"/>
      <c r="UYU184" s="59"/>
      <c r="UYV184" s="59"/>
      <c r="UYW184" s="59"/>
      <c r="UYX184" s="59"/>
      <c r="UYY184" s="59"/>
      <c r="UYZ184" s="59"/>
      <c r="UZA184" s="59"/>
      <c r="UZB184" s="59"/>
      <c r="UZC184" s="59"/>
      <c r="UZD184" s="59"/>
      <c r="UZE184" s="59"/>
      <c r="UZF184" s="59"/>
      <c r="UZG184" s="59"/>
      <c r="UZH184" s="59"/>
      <c r="UZI184" s="59"/>
      <c r="UZJ184" s="59"/>
      <c r="UZK184" s="59"/>
      <c r="UZL184" s="59"/>
      <c r="UZM184" s="59"/>
      <c r="UZN184" s="59"/>
      <c r="UZO184" s="59"/>
      <c r="UZP184" s="59"/>
      <c r="UZQ184" s="59"/>
      <c r="UZR184" s="59"/>
      <c r="UZS184" s="59"/>
      <c r="UZT184" s="59"/>
      <c r="UZU184" s="59"/>
      <c r="UZV184" s="59"/>
      <c r="UZW184" s="59"/>
      <c r="UZX184" s="59"/>
      <c r="UZY184" s="59"/>
      <c r="UZZ184" s="59"/>
      <c r="VAA184" s="59"/>
      <c r="VAB184" s="59"/>
      <c r="VAC184" s="59"/>
      <c r="VAD184" s="59"/>
      <c r="VAE184" s="59"/>
      <c r="VAF184" s="59"/>
      <c r="VAG184" s="59"/>
      <c r="VAH184" s="59"/>
      <c r="VAI184" s="59"/>
      <c r="VAJ184" s="59"/>
      <c r="VAK184" s="59"/>
      <c r="VAL184" s="59"/>
      <c r="VAM184" s="59"/>
      <c r="VAN184" s="59"/>
      <c r="VAO184" s="59"/>
      <c r="VAP184" s="59"/>
      <c r="VAQ184" s="59"/>
      <c r="VAR184" s="59"/>
      <c r="VAS184" s="59"/>
      <c r="VAT184" s="59"/>
      <c r="VAU184" s="59"/>
      <c r="VAV184" s="59"/>
      <c r="VAW184" s="59"/>
      <c r="VAX184" s="59"/>
      <c r="VAY184" s="59"/>
      <c r="VAZ184" s="59"/>
      <c r="VBA184" s="59"/>
      <c r="VBB184" s="59"/>
      <c r="VBC184" s="59"/>
      <c r="VBD184" s="59"/>
      <c r="VBE184" s="59"/>
      <c r="VBF184" s="59"/>
      <c r="VBG184" s="59"/>
      <c r="VBH184" s="59"/>
      <c r="VBI184" s="59"/>
      <c r="VBJ184" s="59"/>
      <c r="VBK184" s="59"/>
      <c r="VBL184" s="59"/>
      <c r="VBM184" s="59"/>
      <c r="VBN184" s="59"/>
      <c r="VBO184" s="59"/>
      <c r="VBP184" s="59"/>
      <c r="VBQ184" s="59"/>
      <c r="VBR184" s="59"/>
      <c r="VBS184" s="59"/>
      <c r="VBT184" s="59"/>
      <c r="VBU184" s="59"/>
      <c r="VBV184" s="59"/>
      <c r="VBW184" s="59"/>
      <c r="VBX184" s="59"/>
      <c r="VBY184" s="59"/>
      <c r="VBZ184" s="59"/>
      <c r="VCA184" s="59"/>
      <c r="VCB184" s="59"/>
      <c r="VCC184" s="59"/>
      <c r="VCD184" s="59"/>
      <c r="VCE184" s="59"/>
      <c r="VCF184" s="59"/>
      <c r="VCG184" s="59"/>
      <c r="VCH184" s="59"/>
      <c r="VCI184" s="59"/>
      <c r="VCJ184" s="59"/>
      <c r="VCK184" s="59"/>
      <c r="VCL184" s="59"/>
      <c r="VCM184" s="59"/>
      <c r="VCN184" s="59"/>
      <c r="VCO184" s="59"/>
      <c r="VCP184" s="59"/>
      <c r="VCQ184" s="59"/>
      <c r="VCR184" s="59"/>
      <c r="VCS184" s="59"/>
      <c r="VCT184" s="59"/>
      <c r="VCU184" s="59"/>
      <c r="VCV184" s="59"/>
      <c r="VCW184" s="59"/>
      <c r="VCX184" s="59"/>
      <c r="VCY184" s="59"/>
      <c r="VCZ184" s="59"/>
      <c r="VDA184" s="59"/>
      <c r="VDB184" s="59"/>
      <c r="VDC184" s="59"/>
      <c r="VDD184" s="59"/>
      <c r="VDE184" s="59"/>
      <c r="VDF184" s="59"/>
      <c r="VDG184" s="59"/>
      <c r="VDH184" s="59"/>
      <c r="VDI184" s="59"/>
      <c r="VDJ184" s="59"/>
      <c r="VDK184" s="59"/>
      <c r="VDL184" s="59"/>
      <c r="VDM184" s="59"/>
      <c r="VDN184" s="59"/>
      <c r="VDO184" s="59"/>
      <c r="VDP184" s="59"/>
      <c r="VDQ184" s="59"/>
      <c r="VDR184" s="59"/>
      <c r="VDS184" s="59"/>
      <c r="VDT184" s="59"/>
      <c r="VDU184" s="59"/>
      <c r="VDV184" s="59"/>
      <c r="VDW184" s="59"/>
      <c r="VDX184" s="59"/>
      <c r="VDY184" s="59"/>
      <c r="VDZ184" s="59"/>
      <c r="VEA184" s="59"/>
      <c r="VEB184" s="59"/>
      <c r="VEC184" s="59"/>
      <c r="VED184" s="59"/>
      <c r="VEE184" s="59"/>
      <c r="VEF184" s="59"/>
      <c r="VEG184" s="59"/>
      <c r="VEH184" s="59"/>
      <c r="VEI184" s="59"/>
      <c r="VEJ184" s="59"/>
      <c r="VEK184" s="59"/>
      <c r="VEL184" s="59"/>
      <c r="VEM184" s="59"/>
      <c r="VEN184" s="59"/>
      <c r="VEO184" s="59"/>
      <c r="VEP184" s="59"/>
      <c r="VEQ184" s="59"/>
      <c r="VER184" s="59"/>
      <c r="VES184" s="59"/>
      <c r="VET184" s="59"/>
      <c r="VEU184" s="59"/>
      <c r="VEV184" s="59"/>
      <c r="VEW184" s="59"/>
      <c r="VEX184" s="59"/>
      <c r="VEY184" s="59"/>
      <c r="VEZ184" s="59"/>
      <c r="VFA184" s="59"/>
      <c r="VFB184" s="59"/>
      <c r="VFC184" s="59"/>
      <c r="VFD184" s="59"/>
      <c r="VFE184" s="59"/>
      <c r="VFF184" s="59"/>
      <c r="VFG184" s="59"/>
      <c r="VFH184" s="59"/>
      <c r="VFI184" s="59"/>
      <c r="VFJ184" s="59"/>
      <c r="VFK184" s="59"/>
      <c r="VFL184" s="59"/>
      <c r="VFM184" s="59"/>
      <c r="VFN184" s="59"/>
      <c r="VFO184" s="59"/>
      <c r="VFP184" s="59"/>
      <c r="VFQ184" s="59"/>
      <c r="VFR184" s="59"/>
      <c r="VFS184" s="59"/>
      <c r="VFT184" s="59"/>
      <c r="VFU184" s="59"/>
      <c r="VFV184" s="59"/>
      <c r="VFW184" s="59"/>
      <c r="VFX184" s="59"/>
      <c r="VFY184" s="59"/>
      <c r="VFZ184" s="59"/>
      <c r="VGA184" s="59"/>
      <c r="VGB184" s="59"/>
      <c r="VGC184" s="59"/>
      <c r="VGD184" s="59"/>
      <c r="VGE184" s="59"/>
      <c r="VGF184" s="59"/>
      <c r="VGG184" s="59"/>
      <c r="VGH184" s="59"/>
      <c r="VGI184" s="59"/>
      <c r="VGJ184" s="59"/>
      <c r="VGK184" s="59"/>
      <c r="VGL184" s="59"/>
      <c r="VGM184" s="59"/>
      <c r="VGN184" s="59"/>
      <c r="VGO184" s="59"/>
      <c r="VGP184" s="59"/>
      <c r="VGQ184" s="59"/>
      <c r="VGR184" s="59"/>
      <c r="VGS184" s="59"/>
      <c r="VGT184" s="59"/>
      <c r="VGU184" s="59"/>
      <c r="VGV184" s="59"/>
      <c r="VGW184" s="59"/>
      <c r="VGX184" s="59"/>
      <c r="VGY184" s="59"/>
      <c r="VGZ184" s="59"/>
      <c r="VHA184" s="59"/>
      <c r="VHB184" s="59"/>
      <c r="VHC184" s="59"/>
      <c r="VHD184" s="59"/>
      <c r="VHE184" s="59"/>
      <c r="VHF184" s="59"/>
      <c r="VHG184" s="59"/>
      <c r="VHH184" s="59"/>
      <c r="VHI184" s="59"/>
      <c r="VHJ184" s="59"/>
      <c r="VHK184" s="59"/>
      <c r="VHL184" s="59"/>
      <c r="VHM184" s="59"/>
      <c r="VHN184" s="59"/>
      <c r="VHO184" s="59"/>
      <c r="VHP184" s="59"/>
      <c r="VHQ184" s="59"/>
      <c r="VHR184" s="59"/>
      <c r="VHS184" s="59"/>
      <c r="VHT184" s="59"/>
      <c r="VHU184" s="59"/>
      <c r="VHV184" s="59"/>
      <c r="VHW184" s="59"/>
      <c r="VHX184" s="59"/>
      <c r="VHY184" s="59"/>
      <c r="VHZ184" s="59"/>
      <c r="VIA184" s="59"/>
      <c r="VIB184" s="59"/>
      <c r="VIC184" s="59"/>
      <c r="VID184" s="59"/>
      <c r="VIE184" s="59"/>
      <c r="VIF184" s="59"/>
      <c r="VIG184" s="59"/>
      <c r="VIH184" s="59"/>
      <c r="VII184" s="59"/>
      <c r="VIJ184" s="59"/>
      <c r="VIK184" s="59"/>
      <c r="VIL184" s="59"/>
      <c r="VIM184" s="59"/>
      <c r="VIN184" s="59"/>
      <c r="VIO184" s="59"/>
      <c r="VIP184" s="59"/>
      <c r="VIQ184" s="59"/>
      <c r="VIR184" s="59"/>
      <c r="VIS184" s="59"/>
      <c r="VIT184" s="59"/>
      <c r="VIU184" s="59"/>
      <c r="VIV184" s="59"/>
      <c r="VIW184" s="59"/>
      <c r="VIX184" s="59"/>
      <c r="VIY184" s="59"/>
      <c r="VIZ184" s="59"/>
      <c r="VJA184" s="59"/>
      <c r="VJB184" s="59"/>
      <c r="VJC184" s="59"/>
      <c r="VJD184" s="59"/>
      <c r="VJE184" s="59"/>
      <c r="VJF184" s="59"/>
      <c r="VJG184" s="59"/>
      <c r="VJH184" s="59"/>
      <c r="VJI184" s="59"/>
      <c r="VJJ184" s="59"/>
      <c r="VJK184" s="59"/>
      <c r="VJL184" s="59"/>
      <c r="VJM184" s="59"/>
      <c r="VJN184" s="59"/>
      <c r="VJO184" s="59"/>
      <c r="VJP184" s="59"/>
      <c r="VJQ184" s="59"/>
      <c r="VJR184" s="59"/>
      <c r="VJS184" s="59"/>
      <c r="VJT184" s="59"/>
      <c r="VJU184" s="59"/>
      <c r="VJV184" s="59"/>
      <c r="VJW184" s="59"/>
      <c r="VJX184" s="59"/>
      <c r="VJY184" s="59"/>
      <c r="VJZ184" s="59"/>
      <c r="VKA184" s="59"/>
      <c r="VKB184" s="59"/>
      <c r="VKC184" s="59"/>
      <c r="VKD184" s="59"/>
      <c r="VKE184" s="59"/>
      <c r="VKF184" s="59"/>
      <c r="VKG184" s="59"/>
      <c r="VKH184" s="59"/>
      <c r="VKI184" s="59"/>
      <c r="VKJ184" s="59"/>
      <c r="VKK184" s="59"/>
      <c r="VKL184" s="59"/>
      <c r="VKM184" s="59"/>
      <c r="VKN184" s="59"/>
      <c r="VKO184" s="59"/>
      <c r="VKP184" s="59"/>
      <c r="VKQ184" s="59"/>
      <c r="VKR184" s="59"/>
      <c r="VKS184" s="59"/>
      <c r="VKT184" s="59"/>
      <c r="VKU184" s="59"/>
      <c r="VKV184" s="59"/>
      <c r="VKW184" s="59"/>
      <c r="VKX184" s="59"/>
      <c r="VKY184" s="59"/>
      <c r="VKZ184" s="59"/>
      <c r="VLA184" s="59"/>
      <c r="VLB184" s="59"/>
      <c r="VLC184" s="59"/>
      <c r="VLD184" s="59"/>
      <c r="VLE184" s="59"/>
      <c r="VLF184" s="59"/>
      <c r="VLG184" s="59"/>
      <c r="VLH184" s="59"/>
      <c r="VLI184" s="59"/>
      <c r="VLJ184" s="59"/>
      <c r="VLK184" s="59"/>
      <c r="VLL184" s="59"/>
      <c r="VLM184" s="59"/>
      <c r="VLN184" s="59"/>
      <c r="VLO184" s="59"/>
      <c r="VLP184" s="59"/>
      <c r="VLQ184" s="59"/>
      <c r="VLR184" s="59"/>
      <c r="VLS184" s="59"/>
      <c r="VLT184" s="59"/>
      <c r="VLU184" s="59"/>
      <c r="VLV184" s="59"/>
      <c r="VLW184" s="59"/>
      <c r="VLX184" s="59"/>
      <c r="VLY184" s="59"/>
      <c r="VLZ184" s="59"/>
      <c r="VMA184" s="59"/>
      <c r="VMB184" s="59"/>
      <c r="VMC184" s="59"/>
      <c r="VMD184" s="59"/>
      <c r="VME184" s="59"/>
      <c r="VMF184" s="59"/>
      <c r="VMG184" s="59"/>
      <c r="VMH184" s="59"/>
      <c r="VMI184" s="59"/>
      <c r="VMJ184" s="59"/>
      <c r="VMK184" s="59"/>
      <c r="VML184" s="59"/>
      <c r="VMM184" s="59"/>
      <c r="VMN184" s="59"/>
      <c r="VMO184" s="59"/>
      <c r="VMP184" s="59"/>
      <c r="VMQ184" s="59"/>
      <c r="VMR184" s="59"/>
      <c r="VMS184" s="59"/>
      <c r="VMT184" s="59"/>
      <c r="VMU184" s="59"/>
      <c r="VMV184" s="59"/>
      <c r="VMW184" s="59"/>
      <c r="VMX184" s="59"/>
      <c r="VMY184" s="59"/>
      <c r="VMZ184" s="59"/>
      <c r="VNA184" s="59"/>
      <c r="VNB184" s="59"/>
      <c r="VNC184" s="59"/>
      <c r="VND184" s="59"/>
      <c r="VNE184" s="59"/>
      <c r="VNF184" s="59"/>
      <c r="VNG184" s="59"/>
      <c r="VNH184" s="59"/>
      <c r="VNI184" s="59"/>
      <c r="VNJ184" s="59"/>
      <c r="VNK184" s="59"/>
      <c r="VNL184" s="59"/>
      <c r="VNM184" s="59"/>
      <c r="VNN184" s="59"/>
      <c r="VNO184" s="59"/>
      <c r="VNP184" s="59"/>
      <c r="VNQ184" s="59"/>
      <c r="VNR184" s="59"/>
      <c r="VNS184" s="59"/>
      <c r="VNT184" s="59"/>
      <c r="VNU184" s="59"/>
      <c r="VNV184" s="59"/>
      <c r="VNW184" s="59"/>
      <c r="VNX184" s="59"/>
      <c r="VNY184" s="59"/>
      <c r="VNZ184" s="59"/>
      <c r="VOA184" s="59"/>
      <c r="VOB184" s="59"/>
      <c r="VOC184" s="59"/>
      <c r="VOD184" s="59"/>
      <c r="VOE184" s="59"/>
      <c r="VOF184" s="59"/>
      <c r="VOG184" s="59"/>
      <c r="VOH184" s="59"/>
      <c r="VOI184" s="59"/>
      <c r="VOJ184" s="59"/>
      <c r="VOK184" s="59"/>
      <c r="VOL184" s="59"/>
      <c r="VOM184" s="59"/>
      <c r="VON184" s="59"/>
      <c r="VOO184" s="59"/>
      <c r="VOP184" s="59"/>
      <c r="VOQ184" s="59"/>
      <c r="VOR184" s="59"/>
      <c r="VOS184" s="59"/>
      <c r="VOT184" s="59"/>
      <c r="VOU184" s="59"/>
      <c r="VOV184" s="59"/>
      <c r="VOW184" s="59"/>
      <c r="VOX184" s="59"/>
      <c r="VOY184" s="59"/>
      <c r="VOZ184" s="59"/>
      <c r="VPA184" s="59"/>
      <c r="VPB184" s="59"/>
      <c r="VPC184" s="59"/>
      <c r="VPD184" s="59"/>
      <c r="VPE184" s="59"/>
      <c r="VPF184" s="59"/>
      <c r="VPG184" s="59"/>
      <c r="VPH184" s="59"/>
      <c r="VPI184" s="59"/>
      <c r="VPJ184" s="59"/>
      <c r="VPK184" s="59"/>
      <c r="VPL184" s="59"/>
      <c r="VPM184" s="59"/>
      <c r="VPN184" s="59"/>
      <c r="VPO184" s="59"/>
      <c r="VPP184" s="59"/>
      <c r="VPQ184" s="59"/>
      <c r="VPR184" s="59"/>
      <c r="VPS184" s="59"/>
      <c r="VPT184" s="59"/>
      <c r="VPU184" s="59"/>
      <c r="VPV184" s="59"/>
      <c r="VPW184" s="59"/>
      <c r="VPX184" s="59"/>
      <c r="VPY184" s="59"/>
      <c r="VPZ184" s="59"/>
      <c r="VQA184" s="59"/>
      <c r="VQB184" s="59"/>
      <c r="VQC184" s="59"/>
      <c r="VQD184" s="59"/>
      <c r="VQE184" s="59"/>
      <c r="VQF184" s="59"/>
      <c r="VQG184" s="59"/>
      <c r="VQH184" s="59"/>
      <c r="VQI184" s="59"/>
      <c r="VQJ184" s="59"/>
      <c r="VQK184" s="59"/>
      <c r="VQL184" s="59"/>
      <c r="VQM184" s="59"/>
      <c r="VQN184" s="59"/>
      <c r="VQO184" s="59"/>
      <c r="VQP184" s="59"/>
      <c r="VQQ184" s="59"/>
      <c r="VQR184" s="59"/>
      <c r="VQS184" s="59"/>
      <c r="VQT184" s="59"/>
      <c r="VQU184" s="59"/>
      <c r="VQV184" s="59"/>
      <c r="VQW184" s="59"/>
      <c r="VQX184" s="59"/>
      <c r="VQY184" s="59"/>
      <c r="VQZ184" s="59"/>
      <c r="VRA184" s="59"/>
      <c r="VRB184" s="59"/>
      <c r="VRC184" s="59"/>
      <c r="VRD184" s="59"/>
      <c r="VRE184" s="59"/>
      <c r="VRF184" s="59"/>
      <c r="VRG184" s="59"/>
      <c r="VRH184" s="59"/>
      <c r="VRI184" s="59"/>
      <c r="VRJ184" s="59"/>
      <c r="VRK184" s="59"/>
      <c r="VRL184" s="59"/>
      <c r="VRM184" s="59"/>
      <c r="VRN184" s="59"/>
      <c r="VRO184" s="59"/>
      <c r="VRP184" s="59"/>
      <c r="VRQ184" s="59"/>
      <c r="VRR184" s="59"/>
      <c r="VRS184" s="59"/>
      <c r="VRT184" s="59"/>
      <c r="VRU184" s="59"/>
      <c r="VRV184" s="59"/>
      <c r="VRW184" s="59"/>
      <c r="VRX184" s="59"/>
      <c r="VRY184" s="59"/>
      <c r="VRZ184" s="59"/>
      <c r="VSA184" s="59"/>
      <c r="VSB184" s="59"/>
      <c r="VSC184" s="59"/>
      <c r="VSD184" s="59"/>
      <c r="VSE184" s="59"/>
      <c r="VSF184" s="59"/>
      <c r="VSG184" s="59"/>
      <c r="VSH184" s="59"/>
      <c r="VSI184" s="59"/>
      <c r="VSJ184" s="59"/>
      <c r="VSK184" s="59"/>
      <c r="VSL184" s="59"/>
      <c r="VSM184" s="59"/>
      <c r="VSN184" s="59"/>
      <c r="VSO184" s="59"/>
      <c r="VSP184" s="59"/>
      <c r="VSQ184" s="59"/>
      <c r="VSR184" s="59"/>
      <c r="VSS184" s="59"/>
      <c r="VST184" s="59"/>
      <c r="VSU184" s="59"/>
      <c r="VSV184" s="59"/>
      <c r="VSW184" s="59"/>
      <c r="VSX184" s="59"/>
      <c r="VSY184" s="59"/>
      <c r="VSZ184" s="59"/>
      <c r="VTA184" s="59"/>
      <c r="VTB184" s="59"/>
      <c r="VTC184" s="59"/>
      <c r="VTD184" s="59"/>
      <c r="VTE184" s="59"/>
      <c r="VTF184" s="59"/>
      <c r="VTG184" s="59"/>
      <c r="VTH184" s="59"/>
      <c r="VTI184" s="59"/>
      <c r="VTJ184" s="59"/>
      <c r="VTK184" s="59"/>
      <c r="VTL184" s="59"/>
      <c r="VTM184" s="59"/>
      <c r="VTN184" s="59"/>
      <c r="VTO184" s="59"/>
      <c r="VTP184" s="59"/>
      <c r="VTQ184" s="59"/>
      <c r="VTR184" s="59"/>
      <c r="VTS184" s="59"/>
      <c r="VTT184" s="59"/>
      <c r="VTU184" s="59"/>
      <c r="VTV184" s="59"/>
      <c r="VTW184" s="59"/>
      <c r="VTX184" s="59"/>
      <c r="VTY184" s="59"/>
      <c r="VTZ184" s="59"/>
      <c r="VUA184" s="59"/>
      <c r="VUB184" s="59"/>
      <c r="VUC184" s="59"/>
      <c r="VUD184" s="59"/>
      <c r="VUE184" s="59"/>
      <c r="VUF184" s="59"/>
      <c r="VUG184" s="59"/>
      <c r="VUH184" s="59"/>
      <c r="VUI184" s="59"/>
      <c r="VUJ184" s="59"/>
      <c r="VUK184" s="59"/>
      <c r="VUL184" s="59"/>
      <c r="VUM184" s="59"/>
      <c r="VUN184" s="59"/>
      <c r="VUO184" s="59"/>
      <c r="VUP184" s="59"/>
      <c r="VUQ184" s="59"/>
      <c r="VUR184" s="59"/>
      <c r="VUS184" s="59"/>
      <c r="VUT184" s="59"/>
      <c r="VUU184" s="59"/>
      <c r="VUV184" s="59"/>
      <c r="VUW184" s="59"/>
      <c r="VUX184" s="59"/>
      <c r="VUY184" s="59"/>
      <c r="VUZ184" s="59"/>
      <c r="VVA184" s="59"/>
      <c r="VVB184" s="59"/>
      <c r="VVC184" s="59"/>
      <c r="VVD184" s="59"/>
      <c r="VVE184" s="59"/>
      <c r="VVF184" s="59"/>
      <c r="VVG184" s="59"/>
      <c r="VVH184" s="59"/>
      <c r="VVI184" s="59"/>
      <c r="VVJ184" s="59"/>
      <c r="VVK184" s="59"/>
      <c r="VVL184" s="59"/>
      <c r="VVM184" s="59"/>
      <c r="VVN184" s="59"/>
      <c r="VVO184" s="59"/>
      <c r="VVP184" s="59"/>
      <c r="VVQ184" s="59"/>
      <c r="VVR184" s="59"/>
      <c r="VVS184" s="59"/>
      <c r="VVT184" s="59"/>
      <c r="VVU184" s="59"/>
      <c r="VVV184" s="59"/>
      <c r="VVW184" s="59"/>
      <c r="VVX184" s="59"/>
      <c r="VVY184" s="59"/>
      <c r="VVZ184" s="59"/>
      <c r="VWA184" s="59"/>
      <c r="VWB184" s="59"/>
      <c r="VWC184" s="59"/>
      <c r="VWD184" s="59"/>
      <c r="VWE184" s="59"/>
      <c r="VWF184" s="59"/>
      <c r="VWG184" s="59"/>
      <c r="VWH184" s="59"/>
      <c r="VWI184" s="59"/>
      <c r="VWJ184" s="59"/>
      <c r="VWK184" s="59"/>
      <c r="VWL184" s="59"/>
      <c r="VWM184" s="59"/>
      <c r="VWN184" s="59"/>
      <c r="VWO184" s="59"/>
      <c r="VWP184" s="59"/>
      <c r="VWQ184" s="59"/>
      <c r="VWR184" s="59"/>
      <c r="VWS184" s="59"/>
      <c r="VWT184" s="59"/>
      <c r="VWU184" s="59"/>
      <c r="VWV184" s="59"/>
      <c r="VWW184" s="59"/>
      <c r="VWX184" s="59"/>
      <c r="VWY184" s="59"/>
      <c r="VWZ184" s="59"/>
      <c r="VXA184" s="59"/>
      <c r="VXB184" s="59"/>
      <c r="VXC184" s="59"/>
      <c r="VXD184" s="59"/>
      <c r="VXE184" s="59"/>
      <c r="VXF184" s="59"/>
      <c r="VXG184" s="59"/>
      <c r="VXH184" s="59"/>
      <c r="VXI184" s="59"/>
      <c r="VXJ184" s="59"/>
      <c r="VXK184" s="59"/>
      <c r="VXL184" s="59"/>
      <c r="VXM184" s="59"/>
      <c r="VXN184" s="59"/>
      <c r="VXO184" s="59"/>
      <c r="VXP184" s="59"/>
      <c r="VXQ184" s="59"/>
      <c r="VXR184" s="59"/>
      <c r="VXS184" s="59"/>
      <c r="VXT184" s="59"/>
      <c r="VXU184" s="59"/>
      <c r="VXV184" s="59"/>
      <c r="VXW184" s="59"/>
      <c r="VXX184" s="59"/>
      <c r="VXY184" s="59"/>
      <c r="VXZ184" s="59"/>
      <c r="VYA184" s="59"/>
      <c r="VYB184" s="59"/>
      <c r="VYC184" s="59"/>
      <c r="VYD184" s="59"/>
      <c r="VYE184" s="59"/>
      <c r="VYF184" s="59"/>
      <c r="VYG184" s="59"/>
      <c r="VYH184" s="59"/>
      <c r="VYI184" s="59"/>
      <c r="VYJ184" s="59"/>
      <c r="VYK184" s="59"/>
      <c r="VYL184" s="59"/>
      <c r="VYM184" s="59"/>
      <c r="VYN184" s="59"/>
      <c r="VYO184" s="59"/>
      <c r="VYP184" s="59"/>
      <c r="VYQ184" s="59"/>
      <c r="VYR184" s="59"/>
      <c r="VYS184" s="59"/>
      <c r="VYT184" s="59"/>
      <c r="VYU184" s="59"/>
      <c r="VYV184" s="59"/>
      <c r="VYW184" s="59"/>
      <c r="VYX184" s="59"/>
      <c r="VYY184" s="59"/>
      <c r="VYZ184" s="59"/>
      <c r="VZA184" s="59"/>
      <c r="VZB184" s="59"/>
      <c r="VZC184" s="59"/>
      <c r="VZD184" s="59"/>
      <c r="VZE184" s="59"/>
      <c r="VZF184" s="59"/>
      <c r="VZG184" s="59"/>
      <c r="VZH184" s="59"/>
      <c r="VZI184" s="59"/>
      <c r="VZJ184" s="59"/>
      <c r="VZK184" s="59"/>
      <c r="VZL184" s="59"/>
      <c r="VZM184" s="59"/>
      <c r="VZN184" s="59"/>
      <c r="VZO184" s="59"/>
      <c r="VZP184" s="59"/>
      <c r="VZQ184" s="59"/>
      <c r="VZR184" s="59"/>
      <c r="VZS184" s="59"/>
      <c r="VZT184" s="59"/>
      <c r="VZU184" s="59"/>
      <c r="VZV184" s="59"/>
      <c r="VZW184" s="59"/>
      <c r="VZX184" s="59"/>
      <c r="VZY184" s="59"/>
      <c r="VZZ184" s="59"/>
      <c r="WAA184" s="59"/>
      <c r="WAB184" s="59"/>
      <c r="WAC184" s="59"/>
      <c r="WAD184" s="59"/>
      <c r="WAE184" s="59"/>
      <c r="WAF184" s="59"/>
      <c r="WAG184" s="59"/>
      <c r="WAH184" s="59"/>
      <c r="WAI184" s="59"/>
      <c r="WAJ184" s="59"/>
      <c r="WAK184" s="59"/>
      <c r="WAL184" s="59"/>
      <c r="WAM184" s="59"/>
      <c r="WAN184" s="59"/>
      <c r="WAO184" s="59"/>
      <c r="WAP184" s="59"/>
      <c r="WAQ184" s="59"/>
      <c r="WAR184" s="59"/>
      <c r="WAS184" s="59"/>
      <c r="WAT184" s="59"/>
      <c r="WAU184" s="59"/>
      <c r="WAV184" s="59"/>
      <c r="WAW184" s="59"/>
      <c r="WAX184" s="59"/>
      <c r="WAY184" s="59"/>
      <c r="WAZ184" s="59"/>
      <c r="WBA184" s="59"/>
      <c r="WBB184" s="59"/>
      <c r="WBC184" s="59"/>
      <c r="WBD184" s="59"/>
      <c r="WBE184" s="59"/>
      <c r="WBF184" s="59"/>
      <c r="WBG184" s="59"/>
      <c r="WBH184" s="59"/>
      <c r="WBI184" s="59"/>
      <c r="WBJ184" s="59"/>
      <c r="WBK184" s="59"/>
      <c r="WBL184" s="59"/>
      <c r="WBM184" s="59"/>
      <c r="WBN184" s="59"/>
      <c r="WBO184" s="59"/>
      <c r="WBP184" s="59"/>
      <c r="WBQ184" s="59"/>
      <c r="WBR184" s="59"/>
      <c r="WBS184" s="59"/>
      <c r="WBT184" s="59"/>
      <c r="WBU184" s="59"/>
      <c r="WBV184" s="59"/>
      <c r="WBW184" s="59"/>
      <c r="WBX184" s="59"/>
      <c r="WBY184" s="59"/>
      <c r="WBZ184" s="59"/>
      <c r="WCA184" s="59"/>
      <c r="WCB184" s="59"/>
      <c r="WCC184" s="59"/>
      <c r="WCD184" s="59"/>
      <c r="WCE184" s="59"/>
      <c r="WCF184" s="59"/>
      <c r="WCG184" s="59"/>
      <c r="WCH184" s="59"/>
      <c r="WCI184" s="59"/>
      <c r="WCJ184" s="59"/>
      <c r="WCK184" s="59"/>
      <c r="WCL184" s="59"/>
      <c r="WCM184" s="59"/>
      <c r="WCN184" s="59"/>
      <c r="WCO184" s="59"/>
      <c r="WCP184" s="59"/>
      <c r="WCQ184" s="59"/>
      <c r="WCR184" s="59"/>
      <c r="WCS184" s="59"/>
      <c r="WCT184" s="59"/>
      <c r="WCU184" s="59"/>
      <c r="WCV184" s="59"/>
      <c r="WCW184" s="59"/>
      <c r="WCX184" s="59"/>
      <c r="WCY184" s="59"/>
      <c r="WCZ184" s="59"/>
      <c r="WDA184" s="59"/>
      <c r="WDB184" s="59"/>
      <c r="WDC184" s="59"/>
      <c r="WDD184" s="59"/>
      <c r="WDE184" s="59"/>
      <c r="WDF184" s="59"/>
      <c r="WDG184" s="59"/>
      <c r="WDH184" s="59"/>
      <c r="WDI184" s="59"/>
      <c r="WDJ184" s="59"/>
      <c r="WDK184" s="59"/>
      <c r="WDL184" s="59"/>
      <c r="WDM184" s="59"/>
      <c r="WDN184" s="59"/>
      <c r="WDO184" s="59"/>
      <c r="WDP184" s="59"/>
      <c r="WDQ184" s="59"/>
      <c r="WDR184" s="59"/>
      <c r="WDS184" s="59"/>
      <c r="WDT184" s="59"/>
      <c r="WDU184" s="59"/>
      <c r="WDV184" s="59"/>
      <c r="WDW184" s="59"/>
      <c r="WDX184" s="59"/>
      <c r="WDY184" s="59"/>
      <c r="WDZ184" s="59"/>
      <c r="WEA184" s="59"/>
      <c r="WEB184" s="59"/>
      <c r="WEC184" s="59"/>
      <c r="WED184" s="59"/>
      <c r="WEE184" s="59"/>
      <c r="WEF184" s="59"/>
      <c r="WEG184" s="59"/>
      <c r="WEH184" s="59"/>
      <c r="WEI184" s="59"/>
      <c r="WEJ184" s="59"/>
      <c r="WEK184" s="59"/>
      <c r="WEL184" s="59"/>
      <c r="WEM184" s="59"/>
      <c r="WEN184" s="59"/>
      <c r="WEO184" s="59"/>
      <c r="WEP184" s="59"/>
      <c r="WEQ184" s="59"/>
      <c r="WER184" s="59"/>
      <c r="WES184" s="59"/>
      <c r="WET184" s="59"/>
      <c r="WEU184" s="59"/>
      <c r="WEV184" s="59"/>
      <c r="WEW184" s="59"/>
      <c r="WEX184" s="59"/>
      <c r="WEY184" s="59"/>
      <c r="WEZ184" s="59"/>
      <c r="WFA184" s="59"/>
      <c r="WFB184" s="59"/>
      <c r="WFC184" s="59"/>
      <c r="WFD184" s="59"/>
      <c r="WFE184" s="59"/>
      <c r="WFF184" s="59"/>
      <c r="WFG184" s="59"/>
      <c r="WFH184" s="59"/>
      <c r="WFI184" s="59"/>
      <c r="WFJ184" s="59"/>
      <c r="WFK184" s="59"/>
      <c r="WFL184" s="59"/>
      <c r="WFM184" s="59"/>
      <c r="WFN184" s="59"/>
      <c r="WFO184" s="59"/>
      <c r="WFP184" s="59"/>
      <c r="WFQ184" s="59"/>
      <c r="WFR184" s="59"/>
      <c r="WFS184" s="59"/>
      <c r="WFT184" s="59"/>
      <c r="WFU184" s="59"/>
      <c r="WFV184" s="59"/>
      <c r="WFW184" s="59"/>
      <c r="WFX184" s="59"/>
      <c r="WFY184" s="59"/>
      <c r="WFZ184" s="59"/>
      <c r="WGA184" s="59"/>
      <c r="WGB184" s="59"/>
      <c r="WGC184" s="59"/>
      <c r="WGD184" s="59"/>
      <c r="WGE184" s="59"/>
      <c r="WGF184" s="59"/>
      <c r="WGG184" s="59"/>
      <c r="WGH184" s="59"/>
      <c r="WGI184" s="59"/>
      <c r="WGJ184" s="59"/>
      <c r="WGK184" s="59"/>
      <c r="WGL184" s="59"/>
      <c r="WGM184" s="59"/>
      <c r="WGN184" s="59"/>
      <c r="WGO184" s="59"/>
      <c r="WGP184" s="59"/>
      <c r="WGQ184" s="59"/>
      <c r="WGR184" s="59"/>
      <c r="WGS184" s="59"/>
      <c r="WGT184" s="59"/>
      <c r="WGU184" s="59"/>
      <c r="WGV184" s="59"/>
      <c r="WGW184" s="59"/>
      <c r="WGX184" s="59"/>
      <c r="WGY184" s="59"/>
      <c r="WGZ184" s="59"/>
      <c r="WHA184" s="59"/>
      <c r="WHB184" s="59"/>
      <c r="WHC184" s="59"/>
      <c r="WHD184" s="59"/>
      <c r="WHE184" s="59"/>
      <c r="WHF184" s="59"/>
      <c r="WHG184" s="59"/>
      <c r="WHH184" s="59"/>
      <c r="WHI184" s="59"/>
      <c r="WHJ184" s="59"/>
      <c r="WHK184" s="59"/>
      <c r="WHL184" s="59"/>
      <c r="WHM184" s="59"/>
      <c r="WHN184" s="59"/>
      <c r="WHO184" s="59"/>
      <c r="WHP184" s="59"/>
      <c r="WHQ184" s="59"/>
      <c r="WHR184" s="59"/>
      <c r="WHS184" s="59"/>
      <c r="WHT184" s="59"/>
      <c r="WHU184" s="59"/>
      <c r="WHV184" s="59"/>
      <c r="WHW184" s="59"/>
      <c r="WHX184" s="59"/>
      <c r="WHY184" s="59"/>
      <c r="WHZ184" s="59"/>
      <c r="WIA184" s="59"/>
      <c r="WIB184" s="59"/>
      <c r="WIC184" s="59"/>
      <c r="WID184" s="59"/>
      <c r="WIE184" s="59"/>
      <c r="WIF184" s="59"/>
      <c r="WIG184" s="59"/>
      <c r="WIH184" s="59"/>
      <c r="WII184" s="59"/>
      <c r="WIJ184" s="59"/>
      <c r="WIK184" s="59"/>
      <c r="WIL184" s="59"/>
      <c r="WIM184" s="59"/>
      <c r="WIN184" s="59"/>
      <c r="WIO184" s="59"/>
      <c r="WIP184" s="59"/>
      <c r="WIQ184" s="59"/>
      <c r="WIR184" s="59"/>
      <c r="WIS184" s="59"/>
      <c r="WIT184" s="59"/>
      <c r="WIU184" s="59"/>
      <c r="WIV184" s="59"/>
      <c r="WIW184" s="59"/>
      <c r="WIX184" s="59"/>
      <c r="WIY184" s="59"/>
      <c r="WIZ184" s="59"/>
      <c r="WJA184" s="59"/>
      <c r="WJB184" s="59"/>
      <c r="WJC184" s="59"/>
      <c r="WJD184" s="59"/>
      <c r="WJE184" s="59"/>
      <c r="WJF184" s="59"/>
      <c r="WJG184" s="59"/>
      <c r="WJH184" s="59"/>
      <c r="WJI184" s="59"/>
      <c r="WJJ184" s="59"/>
      <c r="WJK184" s="59"/>
      <c r="WJL184" s="59"/>
      <c r="WJM184" s="59"/>
      <c r="WJN184" s="59"/>
      <c r="WJO184" s="59"/>
      <c r="WJP184" s="59"/>
      <c r="WJQ184" s="59"/>
      <c r="WJR184" s="59"/>
      <c r="WJS184" s="59"/>
      <c r="WJT184" s="59"/>
      <c r="WJU184" s="59"/>
      <c r="WJV184" s="59"/>
      <c r="WJW184" s="59"/>
      <c r="WJX184" s="59"/>
      <c r="WJY184" s="59"/>
      <c r="WJZ184" s="59"/>
      <c r="WKA184" s="59"/>
      <c r="WKB184" s="59"/>
      <c r="WKC184" s="59"/>
      <c r="WKD184" s="59"/>
      <c r="WKE184" s="59"/>
      <c r="WKF184" s="59"/>
      <c r="WKG184" s="59"/>
      <c r="WKH184" s="59"/>
      <c r="WKI184" s="59"/>
      <c r="WKJ184" s="59"/>
      <c r="WKK184" s="59"/>
      <c r="WKL184" s="59"/>
      <c r="WKM184" s="59"/>
      <c r="WKN184" s="59"/>
      <c r="WKO184" s="59"/>
      <c r="WKP184" s="59"/>
      <c r="WKQ184" s="59"/>
      <c r="WKR184" s="59"/>
      <c r="WKS184" s="59"/>
      <c r="WKT184" s="59"/>
      <c r="WKU184" s="59"/>
      <c r="WKV184" s="59"/>
      <c r="WKW184" s="59"/>
      <c r="WKX184" s="59"/>
      <c r="WKY184" s="59"/>
      <c r="WKZ184" s="59"/>
      <c r="WLA184" s="59"/>
      <c r="WLB184" s="59"/>
      <c r="WLC184" s="59"/>
      <c r="WLD184" s="59"/>
      <c r="WLE184" s="59"/>
      <c r="WLF184" s="59"/>
      <c r="WLG184" s="59"/>
      <c r="WLH184" s="59"/>
      <c r="WLI184" s="59"/>
      <c r="WLJ184" s="59"/>
      <c r="WLK184" s="59"/>
      <c r="WLL184" s="59"/>
      <c r="WLM184" s="59"/>
      <c r="WLN184" s="59"/>
      <c r="WLO184" s="59"/>
      <c r="WLP184" s="59"/>
      <c r="WLQ184" s="59"/>
      <c r="WLR184" s="59"/>
      <c r="WLS184" s="59"/>
      <c r="WLT184" s="59"/>
      <c r="WLU184" s="59"/>
      <c r="WLV184" s="59"/>
      <c r="WLW184" s="59"/>
      <c r="WLX184" s="59"/>
      <c r="WLY184" s="59"/>
      <c r="WLZ184" s="59"/>
      <c r="WMA184" s="59"/>
      <c r="WMB184" s="59"/>
      <c r="WMC184" s="59"/>
      <c r="WMD184" s="59"/>
      <c r="WME184" s="59"/>
      <c r="WMF184" s="59"/>
      <c r="WMG184" s="59"/>
      <c r="WMH184" s="59"/>
      <c r="WMI184" s="59"/>
      <c r="WMJ184" s="59"/>
      <c r="WMK184" s="59"/>
      <c r="WML184" s="59"/>
      <c r="WMM184" s="59"/>
      <c r="WMN184" s="59"/>
      <c r="WMO184" s="59"/>
      <c r="WMP184" s="59"/>
      <c r="WMQ184" s="59"/>
      <c r="WMR184" s="59"/>
      <c r="WMS184" s="59"/>
      <c r="WMT184" s="59"/>
      <c r="WMU184" s="59"/>
      <c r="WMV184" s="59"/>
      <c r="WMW184" s="59"/>
      <c r="WMX184" s="59"/>
      <c r="WMY184" s="59"/>
      <c r="WMZ184" s="59"/>
      <c r="WNA184" s="59"/>
      <c r="WNB184" s="59"/>
      <c r="WNC184" s="59"/>
      <c r="WND184" s="59"/>
      <c r="WNE184" s="59"/>
      <c r="WNF184" s="59"/>
      <c r="WNG184" s="59"/>
      <c r="WNH184" s="59"/>
      <c r="WNI184" s="59"/>
      <c r="WNJ184" s="59"/>
      <c r="WNK184" s="59"/>
      <c r="WNL184" s="59"/>
      <c r="WNM184" s="59"/>
      <c r="WNN184" s="59"/>
      <c r="WNO184" s="59"/>
      <c r="WNP184" s="59"/>
      <c r="WNQ184" s="59"/>
      <c r="WNR184" s="59"/>
      <c r="WNS184" s="59"/>
      <c r="WNT184" s="59"/>
      <c r="WNU184" s="59"/>
      <c r="WNV184" s="59"/>
      <c r="WNW184" s="59"/>
      <c r="WNX184" s="59"/>
      <c r="WNY184" s="59"/>
      <c r="WNZ184" s="59"/>
      <c r="WOA184" s="59"/>
      <c r="WOB184" s="59"/>
      <c r="WOC184" s="59"/>
      <c r="WOD184" s="59"/>
      <c r="WOE184" s="59"/>
      <c r="WOF184" s="59"/>
      <c r="WOG184" s="59"/>
      <c r="WOH184" s="59"/>
      <c r="WOI184" s="59"/>
      <c r="WOJ184" s="59"/>
      <c r="WOK184" s="59"/>
      <c r="WOL184" s="59"/>
      <c r="WOM184" s="59"/>
      <c r="WON184" s="59"/>
      <c r="WOO184" s="59"/>
      <c r="WOP184" s="59"/>
      <c r="WOQ184" s="59"/>
      <c r="WOR184" s="59"/>
      <c r="WOS184" s="59"/>
      <c r="WOT184" s="59"/>
      <c r="WOU184" s="59"/>
      <c r="WOV184" s="59"/>
      <c r="WOW184" s="59"/>
      <c r="WOX184" s="59"/>
      <c r="WOY184" s="59"/>
      <c r="WOZ184" s="59"/>
      <c r="WPA184" s="59"/>
      <c r="WPB184" s="59"/>
      <c r="WPC184" s="59"/>
      <c r="WPD184" s="59"/>
      <c r="WPE184" s="59"/>
      <c r="WPF184" s="59"/>
      <c r="WPG184" s="59"/>
      <c r="WPH184" s="59"/>
      <c r="WPI184" s="59"/>
      <c r="WPJ184" s="59"/>
      <c r="WPK184" s="59"/>
      <c r="WPL184" s="59"/>
      <c r="WPM184" s="59"/>
      <c r="WPN184" s="59"/>
      <c r="WPO184" s="59"/>
      <c r="WPP184" s="59"/>
      <c r="WPQ184" s="59"/>
      <c r="WPR184" s="59"/>
      <c r="WPS184" s="59"/>
      <c r="WPT184" s="59"/>
      <c r="WPU184" s="59"/>
      <c r="WPV184" s="59"/>
      <c r="WPW184" s="59"/>
      <c r="WPX184" s="59"/>
      <c r="WPY184" s="59"/>
      <c r="WPZ184" s="59"/>
      <c r="WQA184" s="59"/>
      <c r="WQB184" s="59"/>
      <c r="WQC184" s="59"/>
      <c r="WQD184" s="59"/>
      <c r="WQE184" s="59"/>
      <c r="WQF184" s="59"/>
      <c r="WQG184" s="59"/>
      <c r="WQH184" s="59"/>
      <c r="WQI184" s="59"/>
      <c r="WQJ184" s="59"/>
      <c r="WQK184" s="59"/>
      <c r="WQL184" s="59"/>
      <c r="WQM184" s="59"/>
      <c r="WQN184" s="59"/>
      <c r="WQO184" s="59"/>
      <c r="WQP184" s="59"/>
      <c r="WQQ184" s="59"/>
      <c r="WQR184" s="59"/>
      <c r="WQS184" s="59"/>
      <c r="WQT184" s="59"/>
      <c r="WQU184" s="59"/>
      <c r="WQV184" s="59"/>
      <c r="WQW184" s="59"/>
      <c r="WQX184" s="59"/>
      <c r="WQY184" s="59"/>
      <c r="WQZ184" s="59"/>
      <c r="WRA184" s="59"/>
      <c r="WRB184" s="59"/>
      <c r="WRC184" s="59"/>
      <c r="WRD184" s="59"/>
      <c r="WRE184" s="59"/>
      <c r="WRF184" s="59"/>
      <c r="WRG184" s="59"/>
      <c r="WRH184" s="59"/>
      <c r="WRI184" s="59"/>
      <c r="WRJ184" s="59"/>
      <c r="WRK184" s="59"/>
      <c r="WRL184" s="59"/>
      <c r="WRM184" s="59"/>
      <c r="WRN184" s="59"/>
      <c r="WRO184" s="59"/>
      <c r="WRP184" s="59"/>
      <c r="WRQ184" s="59"/>
      <c r="WRR184" s="59"/>
      <c r="WRS184" s="59"/>
      <c r="WRT184" s="59"/>
      <c r="WRU184" s="59"/>
      <c r="WRV184" s="59"/>
      <c r="WRW184" s="59"/>
      <c r="WRX184" s="59"/>
      <c r="WRY184" s="59"/>
      <c r="WRZ184" s="59"/>
      <c r="WSA184" s="59"/>
      <c r="WSB184" s="59"/>
      <c r="WSC184" s="59"/>
      <c r="WSD184" s="59"/>
      <c r="WSE184" s="59"/>
      <c r="WSF184" s="59"/>
      <c r="WSG184" s="59"/>
      <c r="WSH184" s="59"/>
      <c r="WSI184" s="59"/>
      <c r="WSJ184" s="59"/>
      <c r="WSK184" s="59"/>
      <c r="WSL184" s="59"/>
      <c r="WSM184" s="59"/>
      <c r="WSN184" s="59"/>
      <c r="WSO184" s="59"/>
      <c r="WSP184" s="59"/>
      <c r="WSQ184" s="59"/>
      <c r="WSR184" s="59"/>
      <c r="WSS184" s="59"/>
      <c r="WST184" s="59"/>
      <c r="WSU184" s="59"/>
      <c r="WSV184" s="59"/>
      <c r="WSW184" s="59"/>
      <c r="WSX184" s="59"/>
      <c r="WSY184" s="59"/>
      <c r="WSZ184" s="59"/>
      <c r="WTA184" s="59"/>
      <c r="WTB184" s="59"/>
      <c r="WTC184" s="59"/>
      <c r="WTD184" s="59"/>
      <c r="WTE184" s="59"/>
      <c r="WTF184" s="59"/>
      <c r="WTG184" s="59"/>
      <c r="WTH184" s="59"/>
      <c r="WTI184" s="59"/>
      <c r="WTJ184" s="59"/>
      <c r="WTK184" s="59"/>
      <c r="WTL184" s="59"/>
      <c r="WTM184" s="59"/>
      <c r="WTN184" s="59"/>
      <c r="WTO184" s="59"/>
      <c r="WTP184" s="59"/>
      <c r="WTQ184" s="59"/>
      <c r="WTR184" s="59"/>
      <c r="WTS184" s="59"/>
      <c r="WTT184" s="59"/>
      <c r="WTU184" s="59"/>
      <c r="WTV184" s="59"/>
      <c r="WTW184" s="59"/>
      <c r="WTX184" s="59"/>
      <c r="WTY184" s="59"/>
      <c r="WTZ184" s="59"/>
      <c r="WUA184" s="59"/>
      <c r="WUB184" s="59"/>
      <c r="WUC184" s="59"/>
      <c r="WUD184" s="59"/>
      <c r="WUE184" s="59"/>
      <c r="WUF184" s="59"/>
      <c r="WUG184" s="59"/>
      <c r="WUH184" s="59"/>
      <c r="WUI184" s="59"/>
      <c r="WUJ184" s="59"/>
      <c r="WUK184" s="59"/>
      <c r="WUL184" s="59"/>
      <c r="WUM184" s="59"/>
      <c r="WUN184" s="59"/>
      <c r="WUO184" s="59"/>
      <c r="WUP184" s="59"/>
      <c r="WUQ184" s="59"/>
      <c r="WUR184" s="59"/>
      <c r="WUS184" s="59"/>
      <c r="WUT184" s="59"/>
      <c r="WUU184" s="59"/>
      <c r="WUV184" s="59"/>
      <c r="WUW184" s="59"/>
      <c r="WUX184" s="59"/>
      <c r="WUY184" s="59"/>
      <c r="WUZ184" s="59"/>
      <c r="WVA184" s="59"/>
      <c r="WVB184" s="59"/>
      <c r="WVC184" s="59"/>
      <c r="WVD184" s="59"/>
      <c r="WVE184" s="59"/>
      <c r="WVF184" s="59"/>
      <c r="WVG184" s="59"/>
      <c r="WVH184" s="59"/>
      <c r="WVI184" s="59"/>
      <c r="WVJ184" s="59"/>
      <c r="WVK184" s="59"/>
      <c r="WVL184" s="59"/>
      <c r="WVM184" s="59"/>
      <c r="WVN184" s="59"/>
      <c r="WVO184" s="59"/>
      <c r="WVP184" s="59"/>
      <c r="WVQ184" s="59"/>
      <c r="WVR184" s="59"/>
      <c r="WVS184" s="59"/>
      <c r="WVT184" s="59"/>
      <c r="WVU184" s="59"/>
      <c r="WVV184" s="59"/>
      <c r="WVW184" s="59"/>
      <c r="WVX184" s="59"/>
      <c r="WVY184" s="59"/>
      <c r="WVZ184" s="59"/>
      <c r="WWA184" s="59"/>
      <c r="WWB184" s="59"/>
      <c r="WWC184" s="59"/>
      <c r="WWD184" s="59"/>
      <c r="WWE184" s="59"/>
      <c r="WWF184" s="59"/>
      <c r="WWG184" s="59"/>
      <c r="WWH184" s="59"/>
      <c r="WWI184" s="59"/>
      <c r="WWJ184" s="59"/>
      <c r="WWK184" s="59"/>
      <c r="WWL184" s="59"/>
      <c r="WWM184" s="59"/>
      <c r="WWN184" s="59"/>
      <c r="WWO184" s="59"/>
      <c r="WWP184" s="59"/>
      <c r="WWQ184" s="59"/>
      <c r="WWR184" s="59"/>
      <c r="WWS184" s="59"/>
      <c r="WWT184" s="59"/>
      <c r="WWU184" s="59"/>
      <c r="WWV184" s="59"/>
      <c r="WWW184" s="59"/>
      <c r="WWX184" s="59"/>
      <c r="WWY184" s="59"/>
      <c r="WWZ184" s="59"/>
      <c r="WXA184" s="59"/>
      <c r="WXB184" s="59"/>
      <c r="WXC184" s="59"/>
      <c r="WXD184" s="59"/>
      <c r="WXE184" s="59"/>
      <c r="WXF184" s="59"/>
      <c r="WXG184" s="59"/>
      <c r="WXH184" s="59"/>
      <c r="WXI184" s="59"/>
      <c r="WXJ184" s="59"/>
      <c r="WXK184" s="59"/>
      <c r="WXL184" s="59"/>
      <c r="WXM184" s="59"/>
      <c r="WXN184" s="59"/>
      <c r="WXO184" s="59"/>
      <c r="WXP184" s="59"/>
      <c r="WXQ184" s="59"/>
      <c r="WXR184" s="59"/>
      <c r="WXS184" s="59"/>
      <c r="WXT184" s="59"/>
      <c r="WXU184" s="59"/>
      <c r="WXV184" s="59"/>
      <c r="WXW184" s="59"/>
      <c r="WXX184" s="59"/>
      <c r="WXY184" s="59"/>
      <c r="WXZ184" s="59"/>
      <c r="WYA184" s="59"/>
      <c r="WYB184" s="59"/>
      <c r="WYC184" s="59"/>
      <c r="WYD184" s="59"/>
      <c r="WYE184" s="59"/>
      <c r="WYF184" s="59"/>
      <c r="WYG184" s="59"/>
      <c r="WYH184" s="59"/>
      <c r="WYI184" s="59"/>
      <c r="WYJ184" s="59"/>
      <c r="WYK184" s="59"/>
      <c r="WYL184" s="59"/>
      <c r="WYM184" s="59"/>
      <c r="WYN184" s="59"/>
      <c r="WYO184" s="59"/>
      <c r="WYP184" s="59"/>
      <c r="WYQ184" s="59"/>
      <c r="WYR184" s="59"/>
      <c r="WYS184" s="59"/>
      <c r="WYT184" s="59"/>
      <c r="WYU184" s="59"/>
      <c r="WYV184" s="59"/>
      <c r="WYW184" s="59"/>
      <c r="WYX184" s="59"/>
      <c r="WYY184" s="59"/>
      <c r="WYZ184" s="59"/>
      <c r="WZA184" s="59"/>
      <c r="WZB184" s="59"/>
      <c r="WZC184" s="59"/>
      <c r="WZD184" s="59"/>
      <c r="WZE184" s="59"/>
      <c r="WZF184" s="59"/>
      <c r="WZG184" s="59"/>
      <c r="WZH184" s="59"/>
      <c r="WZI184" s="59"/>
      <c r="WZJ184" s="59"/>
      <c r="WZK184" s="59"/>
      <c r="WZL184" s="59"/>
      <c r="WZM184" s="59"/>
      <c r="WZN184" s="59"/>
      <c r="WZO184" s="59"/>
      <c r="WZP184" s="59"/>
      <c r="WZQ184" s="59"/>
      <c r="WZR184" s="59"/>
      <c r="WZS184" s="59"/>
      <c r="WZT184" s="59"/>
      <c r="WZU184" s="59"/>
      <c r="WZV184" s="59"/>
      <c r="WZW184" s="59"/>
      <c r="WZX184" s="59"/>
      <c r="WZY184" s="59"/>
      <c r="WZZ184" s="59"/>
      <c r="XAA184" s="59"/>
      <c r="XAB184" s="59"/>
      <c r="XAC184" s="59"/>
      <c r="XAD184" s="59"/>
      <c r="XAE184" s="59"/>
      <c r="XAF184" s="59"/>
      <c r="XAG184" s="59"/>
      <c r="XAH184" s="59"/>
      <c r="XAI184" s="59"/>
      <c r="XAJ184" s="59"/>
      <c r="XAK184" s="59"/>
      <c r="XAL184" s="59"/>
      <c r="XAM184" s="59"/>
      <c r="XAN184" s="59"/>
      <c r="XAO184" s="59"/>
      <c r="XAP184" s="59"/>
      <c r="XAQ184" s="59"/>
      <c r="XAR184" s="59"/>
      <c r="XAS184" s="59"/>
      <c r="XAT184" s="59"/>
      <c r="XAU184" s="59"/>
      <c r="XAV184" s="59"/>
      <c r="XAW184" s="59"/>
      <c r="XAX184" s="59"/>
      <c r="XAY184" s="59"/>
      <c r="XAZ184" s="59"/>
      <c r="XBA184" s="59"/>
      <c r="XBB184" s="59"/>
      <c r="XBC184" s="59"/>
      <c r="XBD184" s="59"/>
      <c r="XBE184" s="59"/>
      <c r="XBF184" s="59"/>
      <c r="XBG184" s="59"/>
      <c r="XBH184" s="59"/>
      <c r="XBI184" s="59"/>
      <c r="XBJ184" s="59"/>
      <c r="XBK184" s="59"/>
      <c r="XBL184" s="59"/>
      <c r="XBM184" s="59"/>
      <c r="XBN184" s="59"/>
      <c r="XBO184" s="59"/>
      <c r="XBP184" s="59"/>
      <c r="XBQ184" s="59"/>
      <c r="XBR184" s="59"/>
      <c r="XBS184" s="59"/>
      <c r="XBT184" s="59"/>
      <c r="XBU184" s="59"/>
      <c r="XBV184" s="59"/>
      <c r="XBW184" s="59"/>
      <c r="XBX184" s="59"/>
      <c r="XBY184" s="59"/>
      <c r="XBZ184" s="59"/>
      <c r="XCA184" s="59"/>
      <c r="XCB184" s="59"/>
      <c r="XCC184" s="59"/>
      <c r="XCD184" s="59"/>
      <c r="XCE184" s="59"/>
      <c r="XCF184" s="59"/>
      <c r="XCG184" s="59"/>
      <c r="XCH184" s="59"/>
      <c r="XCI184" s="59"/>
      <c r="XCJ184" s="59"/>
      <c r="XCK184" s="59"/>
      <c r="XCL184" s="59"/>
      <c r="XCM184" s="59"/>
      <c r="XCN184" s="59"/>
      <c r="XCO184" s="59"/>
      <c r="XCP184" s="59"/>
      <c r="XCQ184" s="59"/>
      <c r="XCR184" s="59"/>
      <c r="XCS184" s="59"/>
      <c r="XCT184" s="59"/>
      <c r="XCU184" s="59"/>
      <c r="XCV184" s="59"/>
      <c r="XCW184" s="59"/>
      <c r="XCX184" s="59"/>
      <c r="XCY184" s="59"/>
    </row>
    <row r="185" spans="1:16327" s="60" customFormat="1" x14ac:dyDescent="0.2">
      <c r="A185" s="76">
        <v>24</v>
      </c>
      <c r="B185" s="20" t="s">
        <v>172</v>
      </c>
      <c r="C185" s="77"/>
      <c r="D185" s="87"/>
      <c r="E185" s="133"/>
      <c r="F185" s="120"/>
      <c r="G185" s="64"/>
      <c r="H185"/>
      <c r="I185"/>
      <c r="J185"/>
      <c r="K185"/>
      <c r="L185"/>
      <c r="M185"/>
      <c r="N185"/>
      <c r="O185"/>
      <c r="P185"/>
      <c r="Q185"/>
      <c r="R185"/>
      <c r="S185"/>
      <c r="T185"/>
      <c r="U185"/>
    </row>
    <row r="186" spans="1:16327" s="60" customFormat="1" x14ac:dyDescent="0.2">
      <c r="A186" s="78" t="s">
        <v>432</v>
      </c>
      <c r="B186" s="21" t="s">
        <v>173</v>
      </c>
      <c r="C186" s="79"/>
      <c r="D186" s="58"/>
      <c r="E186" s="113"/>
      <c r="F186" s="120"/>
      <c r="G186" s="64"/>
      <c r="H186"/>
      <c r="I186"/>
      <c r="J186"/>
      <c r="K186"/>
      <c r="L186"/>
      <c r="M186"/>
      <c r="N186"/>
      <c r="O186"/>
      <c r="P186"/>
      <c r="Q186"/>
      <c r="R186"/>
      <c r="S186"/>
      <c r="T186"/>
      <c r="U186"/>
    </row>
    <row r="187" spans="1:16327" s="60" customFormat="1" x14ac:dyDescent="0.2">
      <c r="A187" s="83" t="s">
        <v>433</v>
      </c>
      <c r="B187" s="18" t="s">
        <v>174</v>
      </c>
      <c r="C187" s="84"/>
      <c r="D187" s="85"/>
      <c r="E187" s="113"/>
      <c r="F187" s="120"/>
      <c r="G187" s="64"/>
      <c r="H187"/>
      <c r="I187"/>
      <c r="J187"/>
      <c r="K187"/>
      <c r="L187"/>
      <c r="M187"/>
      <c r="N187"/>
      <c r="O187"/>
      <c r="P187"/>
      <c r="Q187"/>
      <c r="R187"/>
      <c r="S187"/>
      <c r="T187"/>
      <c r="U187"/>
    </row>
    <row r="188" spans="1:16327" s="60" customFormat="1" ht="216" x14ac:dyDescent="0.2">
      <c r="A188" s="116" t="s">
        <v>434</v>
      </c>
      <c r="B188" s="81" t="s">
        <v>182</v>
      </c>
      <c r="C188" s="82" t="s">
        <v>12</v>
      </c>
      <c r="D188" s="121">
        <v>30</v>
      </c>
      <c r="E188" s="119"/>
      <c r="F188" s="120"/>
      <c r="G188" s="64"/>
      <c r="H188"/>
      <c r="I188"/>
      <c r="J188"/>
      <c r="K188"/>
      <c r="L188"/>
      <c r="M188"/>
      <c r="N188"/>
      <c r="O188"/>
      <c r="P188"/>
      <c r="Q188"/>
      <c r="R188"/>
      <c r="S188"/>
      <c r="T188"/>
      <c r="U188"/>
    </row>
    <row r="189" spans="1:16327" s="60" customFormat="1" ht="283.5" x14ac:dyDescent="0.2">
      <c r="A189" s="116" t="s">
        <v>435</v>
      </c>
      <c r="B189" s="81" t="s">
        <v>241</v>
      </c>
      <c r="C189" s="82" t="s">
        <v>11</v>
      </c>
      <c r="D189" s="121">
        <v>5</v>
      </c>
      <c r="E189" s="119"/>
      <c r="F189" s="120"/>
      <c r="G189" s="64"/>
      <c r="H189"/>
      <c r="I189"/>
      <c r="J189"/>
      <c r="K189"/>
      <c r="L189"/>
      <c r="M189"/>
      <c r="N189"/>
      <c r="O189"/>
      <c r="P189"/>
      <c r="Q189"/>
      <c r="R189"/>
      <c r="S189"/>
      <c r="T189"/>
      <c r="U189"/>
    </row>
    <row r="190" spans="1:16327" s="60" customFormat="1" x14ac:dyDescent="0.2">
      <c r="A190" s="83" t="s">
        <v>436</v>
      </c>
      <c r="B190" s="18" t="s">
        <v>175</v>
      </c>
      <c r="C190" s="84"/>
      <c r="D190" s="85"/>
      <c r="E190" s="113"/>
      <c r="F190" s="120"/>
      <c r="G190" s="64"/>
      <c r="H190"/>
      <c r="I190"/>
      <c r="J190"/>
      <c r="K190"/>
      <c r="L190"/>
      <c r="M190"/>
      <c r="N190"/>
      <c r="O190"/>
      <c r="P190"/>
      <c r="Q190"/>
      <c r="R190"/>
      <c r="S190"/>
      <c r="T190"/>
      <c r="U190"/>
    </row>
    <row r="191" spans="1:16327" s="60" customFormat="1" ht="81.75" thickBot="1" x14ac:dyDescent="0.25">
      <c r="A191" s="116" t="s">
        <v>437</v>
      </c>
      <c r="B191" s="81" t="s">
        <v>211</v>
      </c>
      <c r="C191" s="82" t="s">
        <v>11</v>
      </c>
      <c r="D191" s="121">
        <v>88</v>
      </c>
      <c r="E191" s="119"/>
      <c r="F191" s="120"/>
      <c r="G191" s="64"/>
      <c r="H191"/>
      <c r="I191"/>
      <c r="J191"/>
      <c r="K191"/>
      <c r="L191"/>
      <c r="M191"/>
      <c r="N191"/>
      <c r="O191"/>
      <c r="P191"/>
      <c r="Q191"/>
      <c r="R191"/>
      <c r="S191"/>
      <c r="T191"/>
      <c r="U191"/>
    </row>
    <row r="192" spans="1:16327" s="60" customFormat="1" ht="14.25" thickBot="1" x14ac:dyDescent="0.25">
      <c r="A192" s="71" t="s">
        <v>438</v>
      </c>
      <c r="B192" s="1" t="s">
        <v>259</v>
      </c>
      <c r="C192" s="72"/>
      <c r="D192" s="73" t="s">
        <v>202</v>
      </c>
      <c r="E192" s="74"/>
      <c r="F192" s="75"/>
      <c r="G192" s="64"/>
      <c r="H192"/>
      <c r="I192"/>
      <c r="J192"/>
      <c r="K192"/>
      <c r="L192"/>
      <c r="M192"/>
      <c r="N192"/>
      <c r="O192"/>
      <c r="P192"/>
      <c r="Q192"/>
      <c r="R192"/>
      <c r="S192"/>
      <c r="T192"/>
      <c r="U192"/>
      <c r="V192" s="59"/>
      <c r="W192" s="59"/>
      <c r="X192" s="59"/>
      <c r="Y192" s="59"/>
      <c r="Z192" s="59"/>
      <c r="AA192" s="59"/>
      <c r="AB192" s="59"/>
      <c r="AC192" s="59"/>
      <c r="AD192" s="59"/>
      <c r="AE192" s="59"/>
      <c r="AF192" s="59"/>
      <c r="AG192" s="59"/>
      <c r="AH192" s="59"/>
      <c r="AI192" s="59"/>
      <c r="AJ192" s="59"/>
      <c r="AK192" s="59"/>
      <c r="AL192" s="59"/>
      <c r="AM192" s="59"/>
      <c r="AN192" s="59"/>
      <c r="AO192" s="59"/>
      <c r="AP192" s="59"/>
      <c r="AQ192" s="59"/>
      <c r="AR192" s="59"/>
      <c r="AS192" s="59"/>
      <c r="AT192" s="59"/>
      <c r="AU192" s="59"/>
      <c r="AV192" s="59"/>
      <c r="AW192" s="59"/>
      <c r="AX192" s="59"/>
      <c r="AY192" s="59"/>
      <c r="AZ192" s="59"/>
      <c r="BA192" s="59"/>
      <c r="BB192" s="59"/>
      <c r="BC192" s="59"/>
      <c r="BD192" s="59"/>
      <c r="BE192" s="59"/>
      <c r="BF192" s="59"/>
      <c r="BG192" s="59"/>
      <c r="BH192" s="59"/>
      <c r="BI192" s="59"/>
      <c r="BJ192" s="59"/>
      <c r="BK192" s="59"/>
      <c r="BL192" s="59"/>
      <c r="BM192" s="59"/>
      <c r="BN192" s="59"/>
      <c r="BO192" s="59"/>
      <c r="BP192" s="59"/>
      <c r="BQ192" s="59"/>
      <c r="BR192" s="59"/>
      <c r="BS192" s="59"/>
      <c r="BT192" s="59"/>
      <c r="BU192" s="59"/>
      <c r="BV192" s="59"/>
      <c r="BW192" s="59"/>
      <c r="BX192" s="59"/>
      <c r="BY192" s="59"/>
      <c r="BZ192" s="59"/>
      <c r="CA192" s="59"/>
      <c r="CB192" s="59"/>
      <c r="CC192" s="59"/>
      <c r="CD192" s="59"/>
      <c r="CE192" s="59"/>
      <c r="CF192" s="59"/>
      <c r="CG192" s="59"/>
      <c r="CH192" s="59"/>
      <c r="CI192" s="59"/>
      <c r="CJ192" s="59"/>
      <c r="CK192" s="59"/>
      <c r="CL192" s="59"/>
      <c r="CM192" s="59"/>
      <c r="CN192" s="59"/>
      <c r="CO192" s="59"/>
      <c r="CP192" s="59"/>
      <c r="CQ192" s="59"/>
      <c r="CR192" s="59"/>
      <c r="CS192" s="59"/>
      <c r="CT192" s="59"/>
      <c r="CU192" s="59"/>
      <c r="CV192" s="59"/>
      <c r="CW192" s="59"/>
      <c r="CX192" s="59"/>
      <c r="CY192" s="59"/>
      <c r="CZ192" s="59"/>
      <c r="DA192" s="59"/>
      <c r="DB192" s="59"/>
      <c r="DC192" s="59"/>
      <c r="DD192" s="59"/>
      <c r="DE192" s="59"/>
      <c r="DF192" s="59"/>
      <c r="DG192" s="59"/>
      <c r="DH192" s="59"/>
      <c r="DI192" s="59"/>
      <c r="DJ192" s="59"/>
      <c r="DK192" s="59"/>
      <c r="DL192" s="59"/>
      <c r="DM192" s="59"/>
      <c r="DN192" s="59"/>
      <c r="DO192" s="59"/>
      <c r="DP192" s="59"/>
      <c r="DQ192" s="59"/>
      <c r="DR192" s="59"/>
      <c r="DS192" s="59"/>
      <c r="DT192" s="59"/>
      <c r="DU192" s="59"/>
      <c r="DV192" s="59"/>
      <c r="DW192" s="59"/>
      <c r="DX192" s="59"/>
      <c r="DY192" s="59"/>
      <c r="DZ192" s="59"/>
      <c r="EA192" s="59"/>
      <c r="EB192" s="59"/>
      <c r="EC192" s="59"/>
      <c r="ED192" s="59"/>
      <c r="EE192" s="59"/>
      <c r="EF192" s="59"/>
      <c r="EG192" s="59"/>
      <c r="EH192" s="59"/>
      <c r="EI192" s="59"/>
      <c r="EJ192" s="59"/>
      <c r="EK192" s="59"/>
      <c r="EL192" s="59"/>
      <c r="EM192" s="59"/>
      <c r="EN192" s="59"/>
      <c r="EO192" s="59"/>
      <c r="EP192" s="59"/>
      <c r="EQ192" s="59"/>
      <c r="ER192" s="59"/>
      <c r="ES192" s="59"/>
      <c r="ET192" s="59"/>
      <c r="EU192" s="59"/>
      <c r="EV192" s="59"/>
      <c r="EW192" s="59"/>
      <c r="EX192" s="59"/>
      <c r="EY192" s="59"/>
      <c r="EZ192" s="59"/>
      <c r="FA192" s="59"/>
      <c r="FB192" s="59"/>
      <c r="FC192" s="59"/>
      <c r="FD192" s="59"/>
      <c r="FE192" s="59"/>
      <c r="FF192" s="59"/>
      <c r="FG192" s="59"/>
      <c r="FH192" s="59"/>
      <c r="FI192" s="59"/>
      <c r="FJ192" s="59"/>
      <c r="FK192" s="59"/>
      <c r="FL192" s="59"/>
      <c r="FM192" s="59"/>
      <c r="FN192" s="59"/>
      <c r="FO192" s="59"/>
      <c r="FP192" s="59"/>
      <c r="FQ192" s="59"/>
      <c r="FR192" s="59"/>
      <c r="FS192" s="59"/>
      <c r="FT192" s="59"/>
      <c r="FU192" s="59"/>
      <c r="FV192" s="59"/>
      <c r="FW192" s="59"/>
      <c r="FX192" s="59"/>
      <c r="FY192" s="59"/>
      <c r="FZ192" s="59"/>
      <c r="GA192" s="59"/>
      <c r="GB192" s="59"/>
      <c r="GC192" s="59"/>
      <c r="GD192" s="59"/>
      <c r="GE192" s="59"/>
      <c r="GF192" s="59"/>
      <c r="GG192" s="59"/>
      <c r="GH192" s="59"/>
      <c r="GI192" s="59"/>
      <c r="GJ192" s="59"/>
      <c r="GK192" s="59"/>
      <c r="GL192" s="59"/>
      <c r="GM192" s="59"/>
      <c r="GN192" s="59"/>
      <c r="GO192" s="59"/>
      <c r="GP192" s="59"/>
      <c r="GQ192" s="59"/>
      <c r="GR192" s="59"/>
      <c r="GS192" s="59"/>
      <c r="GT192" s="59"/>
      <c r="GU192" s="59"/>
      <c r="GV192" s="59"/>
      <c r="GW192" s="59"/>
      <c r="GX192" s="59"/>
      <c r="GY192" s="59"/>
      <c r="GZ192" s="59"/>
      <c r="HA192" s="59"/>
      <c r="HB192" s="59"/>
      <c r="HC192" s="59"/>
      <c r="HD192" s="59"/>
      <c r="HE192" s="59"/>
      <c r="HF192" s="59"/>
      <c r="HG192" s="59"/>
      <c r="HH192" s="59"/>
      <c r="HI192" s="59"/>
      <c r="HJ192" s="59"/>
      <c r="HK192" s="59"/>
      <c r="HL192" s="59"/>
      <c r="HM192" s="59"/>
      <c r="HN192" s="59"/>
      <c r="HO192" s="59"/>
      <c r="HP192" s="59"/>
      <c r="HQ192" s="59"/>
      <c r="HR192" s="59"/>
      <c r="HS192" s="59"/>
      <c r="HT192" s="59"/>
      <c r="HU192" s="59"/>
      <c r="HV192" s="59"/>
      <c r="HW192" s="59"/>
      <c r="HX192" s="59"/>
      <c r="HY192" s="59"/>
      <c r="HZ192" s="59"/>
      <c r="IA192" s="59"/>
      <c r="IB192" s="59"/>
      <c r="IC192" s="59"/>
      <c r="ID192" s="59"/>
      <c r="IE192" s="59"/>
      <c r="IF192" s="59"/>
      <c r="IG192" s="59"/>
      <c r="IH192" s="59"/>
      <c r="II192" s="59"/>
      <c r="IJ192" s="59"/>
      <c r="IK192" s="59"/>
      <c r="IL192" s="59"/>
      <c r="IM192" s="59"/>
      <c r="IN192" s="59"/>
      <c r="IO192" s="59"/>
      <c r="IP192" s="59"/>
      <c r="IQ192" s="59"/>
      <c r="IR192" s="59"/>
      <c r="IS192" s="59"/>
      <c r="IT192" s="59"/>
      <c r="IU192" s="59"/>
      <c r="IV192" s="59"/>
      <c r="IW192" s="59"/>
      <c r="IX192" s="59"/>
      <c r="IY192" s="59"/>
      <c r="IZ192" s="59"/>
      <c r="JA192" s="59"/>
      <c r="JB192" s="59"/>
      <c r="JC192" s="59"/>
      <c r="JD192" s="59"/>
      <c r="JE192" s="59"/>
      <c r="JF192" s="59"/>
      <c r="JG192" s="59"/>
      <c r="JH192" s="59"/>
      <c r="JI192" s="59"/>
      <c r="JJ192" s="59"/>
      <c r="JK192" s="59"/>
      <c r="JL192" s="59"/>
      <c r="JM192" s="59"/>
      <c r="JN192" s="59"/>
      <c r="JO192" s="59"/>
      <c r="JP192" s="59"/>
      <c r="JQ192" s="59"/>
      <c r="JR192" s="59"/>
      <c r="JS192" s="59"/>
      <c r="JT192" s="59"/>
      <c r="JU192" s="59"/>
      <c r="JV192" s="59"/>
      <c r="JW192" s="59"/>
      <c r="JX192" s="59"/>
      <c r="JY192" s="59"/>
      <c r="JZ192" s="59"/>
      <c r="KA192" s="59"/>
      <c r="KB192" s="59"/>
      <c r="KC192" s="59"/>
      <c r="KD192" s="59"/>
      <c r="KE192" s="59"/>
      <c r="KF192" s="59"/>
      <c r="KG192" s="59"/>
      <c r="KH192" s="59"/>
      <c r="KI192" s="59"/>
      <c r="KJ192" s="59"/>
      <c r="KK192" s="59"/>
      <c r="KL192" s="59"/>
      <c r="KM192" s="59"/>
      <c r="KN192" s="59"/>
      <c r="KO192" s="59"/>
      <c r="KP192" s="59"/>
      <c r="KQ192" s="59"/>
      <c r="KR192" s="59"/>
      <c r="KS192" s="59"/>
      <c r="KT192" s="59"/>
      <c r="KU192" s="59"/>
      <c r="KV192" s="59"/>
      <c r="KW192" s="59"/>
      <c r="KX192" s="59"/>
      <c r="KY192" s="59"/>
      <c r="KZ192" s="59"/>
      <c r="LA192" s="59"/>
      <c r="LB192" s="59"/>
      <c r="LC192" s="59"/>
      <c r="LD192" s="59"/>
      <c r="LE192" s="59"/>
      <c r="LF192" s="59"/>
      <c r="LG192" s="59"/>
      <c r="LH192" s="59"/>
      <c r="LI192" s="59"/>
      <c r="LJ192" s="59"/>
      <c r="LK192" s="59"/>
      <c r="LL192" s="59"/>
      <c r="LM192" s="59"/>
      <c r="LN192" s="59"/>
      <c r="LO192" s="59"/>
      <c r="LP192" s="59"/>
      <c r="LQ192" s="59"/>
      <c r="LR192" s="59"/>
      <c r="LS192" s="59"/>
      <c r="LT192" s="59"/>
      <c r="LU192" s="59"/>
      <c r="LV192" s="59"/>
      <c r="LW192" s="59"/>
      <c r="LX192" s="59"/>
      <c r="LY192" s="59"/>
      <c r="LZ192" s="59"/>
      <c r="MA192" s="59"/>
      <c r="MB192" s="59"/>
      <c r="MC192" s="59"/>
      <c r="MD192" s="59"/>
      <c r="ME192" s="59"/>
      <c r="MF192" s="59"/>
      <c r="MG192" s="59"/>
      <c r="MH192" s="59"/>
      <c r="MI192" s="59"/>
      <c r="MJ192" s="59"/>
      <c r="MK192" s="59"/>
      <c r="ML192" s="59"/>
      <c r="MM192" s="59"/>
      <c r="MN192" s="59"/>
      <c r="MO192" s="59"/>
      <c r="MP192" s="59"/>
      <c r="MQ192" s="59"/>
      <c r="MR192" s="59"/>
      <c r="MS192" s="59"/>
      <c r="MT192" s="59"/>
      <c r="MU192" s="59"/>
      <c r="MV192" s="59"/>
      <c r="MW192" s="59"/>
      <c r="MX192" s="59"/>
      <c r="MY192" s="59"/>
      <c r="MZ192" s="59"/>
      <c r="NA192" s="59"/>
      <c r="NB192" s="59"/>
      <c r="NC192" s="59"/>
      <c r="ND192" s="59"/>
      <c r="NE192" s="59"/>
      <c r="NF192" s="59"/>
      <c r="NG192" s="59"/>
      <c r="NH192" s="59"/>
      <c r="NI192" s="59"/>
      <c r="NJ192" s="59"/>
      <c r="NK192" s="59"/>
      <c r="NL192" s="59"/>
      <c r="NM192" s="59"/>
      <c r="NN192" s="59"/>
      <c r="NO192" s="59"/>
      <c r="NP192" s="59"/>
      <c r="NQ192" s="59"/>
      <c r="NR192" s="59"/>
      <c r="NS192" s="59"/>
      <c r="NT192" s="59"/>
      <c r="NU192" s="59"/>
      <c r="NV192" s="59"/>
      <c r="NW192" s="59"/>
      <c r="NX192" s="59"/>
      <c r="NY192" s="59"/>
      <c r="NZ192" s="59"/>
      <c r="OA192" s="59"/>
      <c r="OB192" s="59"/>
      <c r="OC192" s="59"/>
      <c r="OD192" s="59"/>
      <c r="OE192" s="59"/>
      <c r="OF192" s="59"/>
      <c r="OG192" s="59"/>
      <c r="OH192" s="59"/>
      <c r="OI192" s="59"/>
      <c r="OJ192" s="59"/>
      <c r="OK192" s="59"/>
      <c r="OL192" s="59"/>
      <c r="OM192" s="59"/>
      <c r="ON192" s="59"/>
      <c r="OO192" s="59"/>
      <c r="OP192" s="59"/>
      <c r="OQ192" s="59"/>
      <c r="OR192" s="59"/>
      <c r="OS192" s="59"/>
      <c r="OT192" s="59"/>
      <c r="OU192" s="59"/>
      <c r="OV192" s="59"/>
      <c r="OW192" s="59"/>
      <c r="OX192" s="59"/>
      <c r="OY192" s="59"/>
      <c r="OZ192" s="59"/>
      <c r="PA192" s="59"/>
      <c r="PB192" s="59"/>
      <c r="PC192" s="59"/>
      <c r="PD192" s="59"/>
      <c r="PE192" s="59"/>
      <c r="PF192" s="59"/>
      <c r="PG192" s="59"/>
      <c r="PH192" s="59"/>
      <c r="PI192" s="59"/>
      <c r="PJ192" s="59"/>
      <c r="PK192" s="59"/>
      <c r="PL192" s="59"/>
      <c r="PM192" s="59"/>
      <c r="PN192" s="59"/>
      <c r="PO192" s="59"/>
      <c r="PP192" s="59"/>
      <c r="PQ192" s="59"/>
      <c r="PR192" s="59"/>
      <c r="PS192" s="59"/>
      <c r="PT192" s="59"/>
      <c r="PU192" s="59"/>
      <c r="PV192" s="59"/>
      <c r="PW192" s="59"/>
      <c r="PX192" s="59"/>
      <c r="PY192" s="59"/>
      <c r="PZ192" s="59"/>
      <c r="QA192" s="59"/>
      <c r="QB192" s="59"/>
      <c r="QC192" s="59"/>
      <c r="QD192" s="59"/>
      <c r="QE192" s="59"/>
      <c r="QF192" s="59"/>
      <c r="QG192" s="59"/>
      <c r="QH192" s="59"/>
      <c r="QI192" s="59"/>
      <c r="QJ192" s="59"/>
      <c r="QK192" s="59"/>
      <c r="QL192" s="59"/>
      <c r="QM192" s="59"/>
      <c r="QN192" s="59"/>
      <c r="QO192" s="59"/>
      <c r="QP192" s="59"/>
      <c r="QQ192" s="59"/>
      <c r="QR192" s="59"/>
      <c r="QS192" s="59"/>
      <c r="QT192" s="59"/>
      <c r="QU192" s="59"/>
      <c r="QV192" s="59"/>
      <c r="QW192" s="59"/>
      <c r="QX192" s="59"/>
      <c r="QY192" s="59"/>
      <c r="QZ192" s="59"/>
      <c r="RA192" s="59"/>
      <c r="RB192" s="59"/>
      <c r="RC192" s="59"/>
      <c r="RD192" s="59"/>
      <c r="RE192" s="59"/>
      <c r="RF192" s="59"/>
      <c r="RG192" s="59"/>
      <c r="RH192" s="59"/>
      <c r="RI192" s="59"/>
      <c r="RJ192" s="59"/>
      <c r="RK192" s="59"/>
      <c r="RL192" s="59"/>
      <c r="RM192" s="59"/>
      <c r="RN192" s="59"/>
      <c r="RO192" s="59"/>
      <c r="RP192" s="59"/>
      <c r="RQ192" s="59"/>
      <c r="RR192" s="59"/>
      <c r="RS192" s="59"/>
      <c r="RT192" s="59"/>
      <c r="RU192" s="59"/>
      <c r="RV192" s="59"/>
      <c r="RW192" s="59"/>
      <c r="RX192" s="59"/>
      <c r="RY192" s="59"/>
      <c r="RZ192" s="59"/>
      <c r="SA192" s="59"/>
      <c r="SB192" s="59"/>
      <c r="SC192" s="59"/>
      <c r="SD192" s="59"/>
      <c r="SE192" s="59"/>
      <c r="SF192" s="59"/>
      <c r="SG192" s="59"/>
      <c r="SH192" s="59"/>
      <c r="SI192" s="59"/>
      <c r="SJ192" s="59"/>
      <c r="SK192" s="59"/>
      <c r="SL192" s="59"/>
      <c r="SM192" s="59"/>
      <c r="SN192" s="59"/>
      <c r="SO192" s="59"/>
      <c r="SP192" s="59"/>
      <c r="SQ192" s="59"/>
      <c r="SR192" s="59"/>
      <c r="SS192" s="59"/>
      <c r="ST192" s="59"/>
      <c r="SU192" s="59"/>
      <c r="SV192" s="59"/>
      <c r="SW192" s="59"/>
      <c r="SX192" s="59"/>
      <c r="SY192" s="59"/>
      <c r="SZ192" s="59"/>
      <c r="TA192" s="59"/>
      <c r="TB192" s="59"/>
      <c r="TC192" s="59"/>
      <c r="TD192" s="59"/>
      <c r="TE192" s="59"/>
      <c r="TF192" s="59"/>
      <c r="TG192" s="59"/>
      <c r="TH192" s="59"/>
      <c r="TI192" s="59"/>
      <c r="TJ192" s="59"/>
      <c r="TK192" s="59"/>
      <c r="TL192" s="59"/>
      <c r="TM192" s="59"/>
      <c r="TN192" s="59"/>
      <c r="TO192" s="59"/>
      <c r="TP192" s="59"/>
      <c r="TQ192" s="59"/>
      <c r="TR192" s="59"/>
      <c r="TS192" s="59"/>
      <c r="TT192" s="59"/>
      <c r="TU192" s="59"/>
      <c r="TV192" s="59"/>
      <c r="TW192" s="59"/>
      <c r="TX192" s="59"/>
      <c r="TY192" s="59"/>
      <c r="TZ192" s="59"/>
      <c r="UA192" s="59"/>
      <c r="UB192" s="59"/>
      <c r="UC192" s="59"/>
      <c r="UD192" s="59"/>
      <c r="UE192" s="59"/>
      <c r="UF192" s="59"/>
      <c r="UG192" s="59"/>
      <c r="UH192" s="59"/>
      <c r="UI192" s="59"/>
      <c r="UJ192" s="59"/>
      <c r="UK192" s="59"/>
      <c r="UL192" s="59"/>
      <c r="UM192" s="59"/>
      <c r="UN192" s="59"/>
      <c r="UO192" s="59"/>
      <c r="UP192" s="59"/>
      <c r="UQ192" s="59"/>
      <c r="UR192" s="59"/>
      <c r="US192" s="59"/>
      <c r="UT192" s="59"/>
      <c r="UU192" s="59"/>
      <c r="UV192" s="59"/>
      <c r="UW192" s="59"/>
      <c r="UX192" s="59"/>
      <c r="UY192" s="59"/>
      <c r="UZ192" s="59"/>
      <c r="VA192" s="59"/>
      <c r="VB192" s="59"/>
      <c r="VC192" s="59"/>
      <c r="VD192" s="59"/>
      <c r="VE192" s="59"/>
      <c r="VF192" s="59"/>
      <c r="VG192" s="59"/>
      <c r="VH192" s="59"/>
      <c r="VI192" s="59"/>
      <c r="VJ192" s="59"/>
      <c r="VK192" s="59"/>
      <c r="VL192" s="59"/>
      <c r="VM192" s="59"/>
      <c r="VN192" s="59"/>
      <c r="VO192" s="59"/>
      <c r="VP192" s="59"/>
      <c r="VQ192" s="59"/>
      <c r="VR192" s="59"/>
      <c r="VS192" s="59"/>
      <c r="VT192" s="59"/>
      <c r="VU192" s="59"/>
      <c r="VV192" s="59"/>
      <c r="VW192" s="59"/>
      <c r="VX192" s="59"/>
      <c r="VY192" s="59"/>
      <c r="VZ192" s="59"/>
      <c r="WA192" s="59"/>
      <c r="WB192" s="59"/>
      <c r="WC192" s="59"/>
      <c r="WD192" s="59"/>
      <c r="WE192" s="59"/>
      <c r="WF192" s="59"/>
      <c r="WG192" s="59"/>
      <c r="WH192" s="59"/>
      <c r="WI192" s="59"/>
      <c r="WJ192" s="59"/>
      <c r="WK192" s="59"/>
      <c r="WL192" s="59"/>
      <c r="WM192" s="59"/>
      <c r="WN192" s="59"/>
      <c r="WO192" s="59"/>
      <c r="WP192" s="59"/>
      <c r="WQ192" s="59"/>
      <c r="WR192" s="59"/>
      <c r="WS192" s="59"/>
      <c r="WT192" s="59"/>
      <c r="WU192" s="59"/>
      <c r="WV192" s="59"/>
      <c r="WW192" s="59"/>
      <c r="WX192" s="59"/>
      <c r="WY192" s="59"/>
      <c r="WZ192" s="59"/>
      <c r="XA192" s="59"/>
      <c r="XB192" s="59"/>
      <c r="XC192" s="59"/>
      <c r="XD192" s="59"/>
      <c r="XE192" s="59"/>
      <c r="XF192" s="59"/>
      <c r="XG192" s="59"/>
      <c r="XH192" s="59"/>
      <c r="XI192" s="59"/>
      <c r="XJ192" s="59"/>
      <c r="XK192" s="59"/>
      <c r="XL192" s="59"/>
      <c r="XM192" s="59"/>
      <c r="XN192" s="59"/>
      <c r="XO192" s="59"/>
      <c r="XP192" s="59"/>
      <c r="XQ192" s="59"/>
      <c r="XR192" s="59"/>
      <c r="XS192" s="59"/>
      <c r="XT192" s="59"/>
      <c r="XU192" s="59"/>
      <c r="XV192" s="59"/>
      <c r="XW192" s="59"/>
      <c r="XX192" s="59"/>
      <c r="XY192" s="59"/>
      <c r="XZ192" s="59"/>
      <c r="YA192" s="59"/>
      <c r="YB192" s="59"/>
      <c r="YC192" s="59"/>
      <c r="YD192" s="59"/>
      <c r="YE192" s="59"/>
      <c r="YF192" s="59"/>
      <c r="YG192" s="59"/>
      <c r="YH192" s="59"/>
      <c r="YI192" s="59"/>
      <c r="YJ192" s="59"/>
      <c r="YK192" s="59"/>
      <c r="YL192" s="59"/>
      <c r="YM192" s="59"/>
      <c r="YN192" s="59"/>
      <c r="YO192" s="59"/>
      <c r="YP192" s="59"/>
      <c r="YQ192" s="59"/>
      <c r="YR192" s="59"/>
      <c r="YS192" s="59"/>
      <c r="YT192" s="59"/>
      <c r="YU192" s="59"/>
      <c r="YV192" s="59"/>
      <c r="YW192" s="59"/>
      <c r="YX192" s="59"/>
      <c r="YY192" s="59"/>
      <c r="YZ192" s="59"/>
      <c r="ZA192" s="59"/>
      <c r="ZB192" s="59"/>
      <c r="ZC192" s="59"/>
      <c r="ZD192" s="59"/>
      <c r="ZE192" s="59"/>
      <c r="ZF192" s="59"/>
      <c r="ZG192" s="59"/>
      <c r="ZH192" s="59"/>
      <c r="ZI192" s="59"/>
      <c r="ZJ192" s="59"/>
      <c r="ZK192" s="59"/>
      <c r="ZL192" s="59"/>
      <c r="ZM192" s="59"/>
      <c r="ZN192" s="59"/>
      <c r="ZO192" s="59"/>
      <c r="ZP192" s="59"/>
      <c r="ZQ192" s="59"/>
      <c r="ZR192" s="59"/>
      <c r="ZS192" s="59"/>
      <c r="ZT192" s="59"/>
      <c r="ZU192" s="59"/>
      <c r="ZV192" s="59"/>
      <c r="ZW192" s="59"/>
      <c r="ZX192" s="59"/>
      <c r="ZY192" s="59"/>
      <c r="ZZ192" s="59"/>
      <c r="AAA192" s="59"/>
      <c r="AAB192" s="59"/>
      <c r="AAC192" s="59"/>
      <c r="AAD192" s="59"/>
      <c r="AAE192" s="59"/>
      <c r="AAF192" s="59"/>
      <c r="AAG192" s="59"/>
      <c r="AAH192" s="59"/>
      <c r="AAI192" s="59"/>
      <c r="AAJ192" s="59"/>
      <c r="AAK192" s="59"/>
      <c r="AAL192" s="59"/>
      <c r="AAM192" s="59"/>
      <c r="AAN192" s="59"/>
      <c r="AAO192" s="59"/>
      <c r="AAP192" s="59"/>
      <c r="AAQ192" s="59"/>
      <c r="AAR192" s="59"/>
      <c r="AAS192" s="59"/>
      <c r="AAT192" s="59"/>
      <c r="AAU192" s="59"/>
      <c r="AAV192" s="59"/>
      <c r="AAW192" s="59"/>
      <c r="AAX192" s="59"/>
      <c r="AAY192" s="59"/>
      <c r="AAZ192" s="59"/>
      <c r="ABA192" s="59"/>
      <c r="ABB192" s="59"/>
      <c r="ABC192" s="59"/>
      <c r="ABD192" s="59"/>
      <c r="ABE192" s="59"/>
      <c r="ABF192" s="59"/>
      <c r="ABG192" s="59"/>
      <c r="ABH192" s="59"/>
      <c r="ABI192" s="59"/>
      <c r="ABJ192" s="59"/>
      <c r="ABK192" s="59"/>
      <c r="ABL192" s="59"/>
      <c r="ABM192" s="59"/>
      <c r="ABN192" s="59"/>
      <c r="ABO192" s="59"/>
      <c r="ABP192" s="59"/>
      <c r="ABQ192" s="59"/>
      <c r="ABR192" s="59"/>
      <c r="ABS192" s="59"/>
      <c r="ABT192" s="59"/>
      <c r="ABU192" s="59"/>
      <c r="ABV192" s="59"/>
      <c r="ABW192" s="59"/>
      <c r="ABX192" s="59"/>
      <c r="ABY192" s="59"/>
      <c r="ABZ192" s="59"/>
      <c r="ACA192" s="59"/>
      <c r="ACB192" s="59"/>
      <c r="ACC192" s="59"/>
      <c r="ACD192" s="59"/>
      <c r="ACE192" s="59"/>
      <c r="ACF192" s="59"/>
      <c r="ACG192" s="59"/>
      <c r="ACH192" s="59"/>
      <c r="ACI192" s="59"/>
      <c r="ACJ192" s="59"/>
      <c r="ACK192" s="59"/>
      <c r="ACL192" s="59"/>
      <c r="ACM192" s="59"/>
      <c r="ACN192" s="59"/>
      <c r="ACO192" s="59"/>
      <c r="ACP192" s="59"/>
      <c r="ACQ192" s="59"/>
      <c r="ACR192" s="59"/>
      <c r="ACS192" s="59"/>
      <c r="ACT192" s="59"/>
      <c r="ACU192" s="59"/>
      <c r="ACV192" s="59"/>
      <c r="ACW192" s="59"/>
      <c r="ACX192" s="59"/>
      <c r="ACY192" s="59"/>
      <c r="ACZ192" s="59"/>
      <c r="ADA192" s="59"/>
      <c r="ADB192" s="59"/>
      <c r="ADC192" s="59"/>
      <c r="ADD192" s="59"/>
      <c r="ADE192" s="59"/>
      <c r="ADF192" s="59"/>
      <c r="ADG192" s="59"/>
      <c r="ADH192" s="59"/>
      <c r="ADI192" s="59"/>
      <c r="ADJ192" s="59"/>
      <c r="ADK192" s="59"/>
      <c r="ADL192" s="59"/>
      <c r="ADM192" s="59"/>
      <c r="ADN192" s="59"/>
      <c r="ADO192" s="59"/>
      <c r="ADP192" s="59"/>
      <c r="ADQ192" s="59"/>
      <c r="ADR192" s="59"/>
      <c r="ADS192" s="59"/>
      <c r="ADT192" s="59"/>
      <c r="ADU192" s="59"/>
      <c r="ADV192" s="59"/>
      <c r="ADW192" s="59"/>
      <c r="ADX192" s="59"/>
      <c r="ADY192" s="59"/>
      <c r="ADZ192" s="59"/>
      <c r="AEA192" s="59"/>
      <c r="AEB192" s="59"/>
      <c r="AEC192" s="59"/>
      <c r="AED192" s="59"/>
      <c r="AEE192" s="59"/>
      <c r="AEF192" s="59"/>
      <c r="AEG192" s="59"/>
      <c r="AEH192" s="59"/>
      <c r="AEI192" s="59"/>
      <c r="AEJ192" s="59"/>
      <c r="AEK192" s="59"/>
      <c r="AEL192" s="59"/>
      <c r="AEM192" s="59"/>
      <c r="AEN192" s="59"/>
      <c r="AEO192" s="59"/>
      <c r="AEP192" s="59"/>
      <c r="AEQ192" s="59"/>
      <c r="AER192" s="59"/>
      <c r="AES192" s="59"/>
      <c r="AET192" s="59"/>
      <c r="AEU192" s="59"/>
      <c r="AEV192" s="59"/>
      <c r="AEW192" s="59"/>
      <c r="AEX192" s="59"/>
      <c r="AEY192" s="59"/>
      <c r="AEZ192" s="59"/>
      <c r="AFA192" s="59"/>
      <c r="AFB192" s="59"/>
      <c r="AFC192" s="59"/>
      <c r="AFD192" s="59"/>
      <c r="AFE192" s="59"/>
      <c r="AFF192" s="59"/>
      <c r="AFG192" s="59"/>
      <c r="AFH192" s="59"/>
      <c r="AFI192" s="59"/>
      <c r="AFJ192" s="59"/>
      <c r="AFK192" s="59"/>
      <c r="AFL192" s="59"/>
      <c r="AFM192" s="59"/>
      <c r="AFN192" s="59"/>
      <c r="AFO192" s="59"/>
      <c r="AFP192" s="59"/>
      <c r="AFQ192" s="59"/>
      <c r="AFR192" s="59"/>
      <c r="AFS192" s="59"/>
      <c r="AFT192" s="59"/>
      <c r="AFU192" s="59"/>
      <c r="AFV192" s="59"/>
      <c r="AFW192" s="59"/>
      <c r="AFX192" s="59"/>
      <c r="AFY192" s="59"/>
      <c r="AFZ192" s="59"/>
      <c r="AGA192" s="59"/>
      <c r="AGB192" s="59"/>
      <c r="AGC192" s="59"/>
      <c r="AGD192" s="59"/>
      <c r="AGE192" s="59"/>
      <c r="AGF192" s="59"/>
      <c r="AGG192" s="59"/>
      <c r="AGH192" s="59"/>
      <c r="AGI192" s="59"/>
      <c r="AGJ192" s="59"/>
      <c r="AGK192" s="59"/>
      <c r="AGL192" s="59"/>
      <c r="AGM192" s="59"/>
      <c r="AGN192" s="59"/>
      <c r="AGO192" s="59"/>
      <c r="AGP192" s="59"/>
      <c r="AGQ192" s="59"/>
      <c r="AGR192" s="59"/>
      <c r="AGS192" s="59"/>
      <c r="AGT192" s="59"/>
      <c r="AGU192" s="59"/>
      <c r="AGV192" s="59"/>
      <c r="AGW192" s="59"/>
      <c r="AGX192" s="59"/>
      <c r="AGY192" s="59"/>
      <c r="AGZ192" s="59"/>
      <c r="AHA192" s="59"/>
      <c r="AHB192" s="59"/>
      <c r="AHC192" s="59"/>
      <c r="AHD192" s="59"/>
      <c r="AHE192" s="59"/>
      <c r="AHF192" s="59"/>
      <c r="AHG192" s="59"/>
      <c r="AHH192" s="59"/>
      <c r="AHI192" s="59"/>
      <c r="AHJ192" s="59"/>
      <c r="AHK192" s="59"/>
      <c r="AHL192" s="59"/>
      <c r="AHM192" s="59"/>
      <c r="AHN192" s="59"/>
      <c r="AHO192" s="59"/>
      <c r="AHP192" s="59"/>
      <c r="AHQ192" s="59"/>
      <c r="AHR192" s="59"/>
      <c r="AHS192" s="59"/>
      <c r="AHT192" s="59"/>
      <c r="AHU192" s="59"/>
      <c r="AHV192" s="59"/>
      <c r="AHW192" s="59"/>
      <c r="AHX192" s="59"/>
      <c r="AHY192" s="59"/>
      <c r="AHZ192" s="59"/>
      <c r="AIA192" s="59"/>
      <c r="AIB192" s="59"/>
      <c r="AIC192" s="59"/>
      <c r="AID192" s="59"/>
      <c r="AIE192" s="59"/>
      <c r="AIF192" s="59"/>
      <c r="AIG192" s="59"/>
      <c r="AIH192" s="59"/>
      <c r="AII192" s="59"/>
      <c r="AIJ192" s="59"/>
      <c r="AIK192" s="59"/>
      <c r="AIL192" s="59"/>
      <c r="AIM192" s="59"/>
      <c r="AIN192" s="59"/>
      <c r="AIO192" s="59"/>
      <c r="AIP192" s="59"/>
      <c r="AIQ192" s="59"/>
      <c r="AIR192" s="59"/>
      <c r="AIS192" s="59"/>
      <c r="AIT192" s="59"/>
      <c r="AIU192" s="59"/>
      <c r="AIV192" s="59"/>
      <c r="AIW192" s="59"/>
      <c r="AIX192" s="59"/>
      <c r="AIY192" s="59"/>
      <c r="AIZ192" s="59"/>
      <c r="AJA192" s="59"/>
      <c r="AJB192" s="59"/>
      <c r="AJC192" s="59"/>
      <c r="AJD192" s="59"/>
      <c r="AJE192" s="59"/>
      <c r="AJF192" s="59"/>
      <c r="AJG192" s="59"/>
      <c r="AJH192" s="59"/>
      <c r="AJI192" s="59"/>
      <c r="AJJ192" s="59"/>
      <c r="AJK192" s="59"/>
      <c r="AJL192" s="59"/>
      <c r="AJM192" s="59"/>
      <c r="AJN192" s="59"/>
      <c r="AJO192" s="59"/>
      <c r="AJP192" s="59"/>
      <c r="AJQ192" s="59"/>
      <c r="AJR192" s="59"/>
      <c r="AJS192" s="59"/>
      <c r="AJT192" s="59"/>
      <c r="AJU192" s="59"/>
      <c r="AJV192" s="59"/>
      <c r="AJW192" s="59"/>
      <c r="AJX192" s="59"/>
      <c r="AJY192" s="59"/>
      <c r="AJZ192" s="59"/>
      <c r="AKA192" s="59"/>
      <c r="AKB192" s="59"/>
      <c r="AKC192" s="59"/>
      <c r="AKD192" s="59"/>
      <c r="AKE192" s="59"/>
      <c r="AKF192" s="59"/>
      <c r="AKG192" s="59"/>
      <c r="AKH192" s="59"/>
      <c r="AKI192" s="59"/>
      <c r="AKJ192" s="59"/>
      <c r="AKK192" s="59"/>
      <c r="AKL192" s="59"/>
      <c r="AKM192" s="59"/>
      <c r="AKN192" s="59"/>
      <c r="AKO192" s="59"/>
      <c r="AKP192" s="59"/>
      <c r="AKQ192" s="59"/>
      <c r="AKR192" s="59"/>
      <c r="AKS192" s="59"/>
      <c r="AKT192" s="59"/>
      <c r="AKU192" s="59"/>
      <c r="AKV192" s="59"/>
      <c r="AKW192" s="59"/>
      <c r="AKX192" s="59"/>
      <c r="AKY192" s="59"/>
      <c r="AKZ192" s="59"/>
      <c r="ALA192" s="59"/>
      <c r="ALB192" s="59"/>
      <c r="ALC192" s="59"/>
      <c r="ALD192" s="59"/>
      <c r="ALE192" s="59"/>
      <c r="ALF192" s="59"/>
      <c r="ALG192" s="59"/>
      <c r="ALH192" s="59"/>
      <c r="ALI192" s="59"/>
      <c r="ALJ192" s="59"/>
      <c r="ALK192" s="59"/>
      <c r="ALL192" s="59"/>
      <c r="ALM192" s="59"/>
      <c r="ALN192" s="59"/>
      <c r="ALO192" s="59"/>
      <c r="ALP192" s="59"/>
      <c r="ALQ192" s="59"/>
      <c r="ALR192" s="59"/>
      <c r="ALS192" s="59"/>
      <c r="ALT192" s="59"/>
      <c r="ALU192" s="59"/>
      <c r="ALV192" s="59"/>
      <c r="ALW192" s="59"/>
      <c r="ALX192" s="59"/>
      <c r="ALY192" s="59"/>
      <c r="ALZ192" s="59"/>
      <c r="AMA192" s="59"/>
      <c r="AMB192" s="59"/>
      <c r="AMC192" s="59"/>
      <c r="AMD192" s="59"/>
      <c r="AME192" s="59"/>
      <c r="AMF192" s="59"/>
      <c r="AMG192" s="59"/>
      <c r="AMH192" s="59"/>
      <c r="AMI192" s="59"/>
      <c r="AMJ192" s="59"/>
      <c r="AMK192" s="59"/>
      <c r="AML192" s="59"/>
      <c r="AMM192" s="59"/>
      <c r="AMN192" s="59"/>
      <c r="AMO192" s="59"/>
      <c r="AMP192" s="59"/>
      <c r="AMQ192" s="59"/>
      <c r="AMR192" s="59"/>
      <c r="AMS192" s="59"/>
      <c r="AMT192" s="59"/>
      <c r="AMU192" s="59"/>
      <c r="AMV192" s="59"/>
      <c r="AMW192" s="59"/>
      <c r="AMX192" s="59"/>
      <c r="AMY192" s="59"/>
      <c r="AMZ192" s="59"/>
      <c r="ANA192" s="59"/>
      <c r="ANB192" s="59"/>
      <c r="ANC192" s="59"/>
      <c r="AND192" s="59"/>
      <c r="ANE192" s="59"/>
      <c r="ANF192" s="59"/>
      <c r="ANG192" s="59"/>
      <c r="ANH192" s="59"/>
      <c r="ANI192" s="59"/>
      <c r="ANJ192" s="59"/>
      <c r="ANK192" s="59"/>
      <c r="ANL192" s="59"/>
      <c r="ANM192" s="59"/>
      <c r="ANN192" s="59"/>
      <c r="ANO192" s="59"/>
      <c r="ANP192" s="59"/>
      <c r="ANQ192" s="59"/>
      <c r="ANR192" s="59"/>
      <c r="ANS192" s="59"/>
      <c r="ANT192" s="59"/>
      <c r="ANU192" s="59"/>
      <c r="ANV192" s="59"/>
      <c r="ANW192" s="59"/>
      <c r="ANX192" s="59"/>
      <c r="ANY192" s="59"/>
      <c r="ANZ192" s="59"/>
      <c r="AOA192" s="59"/>
      <c r="AOB192" s="59"/>
      <c r="AOC192" s="59"/>
      <c r="AOD192" s="59"/>
      <c r="AOE192" s="59"/>
      <c r="AOF192" s="59"/>
      <c r="AOG192" s="59"/>
      <c r="AOH192" s="59"/>
      <c r="AOI192" s="59"/>
      <c r="AOJ192" s="59"/>
      <c r="AOK192" s="59"/>
      <c r="AOL192" s="59"/>
      <c r="AOM192" s="59"/>
      <c r="AON192" s="59"/>
      <c r="AOO192" s="59"/>
      <c r="AOP192" s="59"/>
      <c r="AOQ192" s="59"/>
      <c r="AOR192" s="59"/>
      <c r="AOS192" s="59"/>
      <c r="AOT192" s="59"/>
      <c r="AOU192" s="59"/>
      <c r="AOV192" s="59"/>
      <c r="AOW192" s="59"/>
      <c r="AOX192" s="59"/>
      <c r="AOY192" s="59"/>
      <c r="AOZ192" s="59"/>
      <c r="APA192" s="59"/>
      <c r="APB192" s="59"/>
      <c r="APC192" s="59"/>
      <c r="APD192" s="59"/>
      <c r="APE192" s="59"/>
      <c r="APF192" s="59"/>
      <c r="APG192" s="59"/>
      <c r="APH192" s="59"/>
      <c r="API192" s="59"/>
      <c r="APJ192" s="59"/>
      <c r="APK192" s="59"/>
      <c r="APL192" s="59"/>
      <c r="APM192" s="59"/>
      <c r="APN192" s="59"/>
      <c r="APO192" s="59"/>
      <c r="APP192" s="59"/>
      <c r="APQ192" s="59"/>
      <c r="APR192" s="59"/>
      <c r="APS192" s="59"/>
      <c r="APT192" s="59"/>
      <c r="APU192" s="59"/>
      <c r="APV192" s="59"/>
      <c r="APW192" s="59"/>
      <c r="APX192" s="59"/>
      <c r="APY192" s="59"/>
      <c r="APZ192" s="59"/>
      <c r="AQA192" s="59"/>
      <c r="AQB192" s="59"/>
      <c r="AQC192" s="59"/>
      <c r="AQD192" s="59"/>
      <c r="AQE192" s="59"/>
      <c r="AQF192" s="59"/>
      <c r="AQG192" s="59"/>
      <c r="AQH192" s="59"/>
      <c r="AQI192" s="59"/>
      <c r="AQJ192" s="59"/>
      <c r="AQK192" s="59"/>
      <c r="AQL192" s="59"/>
      <c r="AQM192" s="59"/>
      <c r="AQN192" s="59"/>
      <c r="AQO192" s="59"/>
      <c r="AQP192" s="59"/>
      <c r="AQQ192" s="59"/>
      <c r="AQR192" s="59"/>
      <c r="AQS192" s="59"/>
      <c r="AQT192" s="59"/>
      <c r="AQU192" s="59"/>
      <c r="AQV192" s="59"/>
      <c r="AQW192" s="59"/>
      <c r="AQX192" s="59"/>
      <c r="AQY192" s="59"/>
      <c r="AQZ192" s="59"/>
      <c r="ARA192" s="59"/>
      <c r="ARB192" s="59"/>
      <c r="ARC192" s="59"/>
      <c r="ARD192" s="59"/>
      <c r="ARE192" s="59"/>
      <c r="ARF192" s="59"/>
      <c r="ARG192" s="59"/>
      <c r="ARH192" s="59"/>
      <c r="ARI192" s="59"/>
      <c r="ARJ192" s="59"/>
      <c r="ARK192" s="59"/>
      <c r="ARL192" s="59"/>
      <c r="ARM192" s="59"/>
      <c r="ARN192" s="59"/>
      <c r="ARO192" s="59"/>
      <c r="ARP192" s="59"/>
      <c r="ARQ192" s="59"/>
      <c r="ARR192" s="59"/>
      <c r="ARS192" s="59"/>
      <c r="ART192" s="59"/>
      <c r="ARU192" s="59"/>
      <c r="ARV192" s="59"/>
      <c r="ARW192" s="59"/>
      <c r="ARX192" s="59"/>
      <c r="ARY192" s="59"/>
      <c r="ARZ192" s="59"/>
      <c r="ASA192" s="59"/>
      <c r="ASB192" s="59"/>
      <c r="ASC192" s="59"/>
      <c r="ASD192" s="59"/>
      <c r="ASE192" s="59"/>
      <c r="ASF192" s="59"/>
      <c r="ASG192" s="59"/>
      <c r="ASH192" s="59"/>
      <c r="ASI192" s="59"/>
      <c r="ASJ192" s="59"/>
      <c r="ASK192" s="59"/>
      <c r="ASL192" s="59"/>
      <c r="ASM192" s="59"/>
      <c r="ASN192" s="59"/>
      <c r="ASO192" s="59"/>
      <c r="ASP192" s="59"/>
      <c r="ASQ192" s="59"/>
      <c r="ASR192" s="59"/>
      <c r="ASS192" s="59"/>
      <c r="AST192" s="59"/>
      <c r="ASU192" s="59"/>
      <c r="ASV192" s="59"/>
      <c r="ASW192" s="59"/>
      <c r="ASX192" s="59"/>
      <c r="ASY192" s="59"/>
      <c r="ASZ192" s="59"/>
      <c r="ATA192" s="59"/>
      <c r="ATB192" s="59"/>
      <c r="ATC192" s="59"/>
      <c r="ATD192" s="59"/>
      <c r="ATE192" s="59"/>
      <c r="ATF192" s="59"/>
      <c r="ATG192" s="59"/>
      <c r="ATH192" s="59"/>
      <c r="ATI192" s="59"/>
      <c r="ATJ192" s="59"/>
      <c r="ATK192" s="59"/>
      <c r="ATL192" s="59"/>
      <c r="ATM192" s="59"/>
      <c r="ATN192" s="59"/>
      <c r="ATO192" s="59"/>
      <c r="ATP192" s="59"/>
      <c r="ATQ192" s="59"/>
      <c r="ATR192" s="59"/>
      <c r="ATS192" s="59"/>
      <c r="ATT192" s="59"/>
      <c r="ATU192" s="59"/>
      <c r="ATV192" s="59"/>
      <c r="ATW192" s="59"/>
      <c r="ATX192" s="59"/>
      <c r="ATY192" s="59"/>
      <c r="ATZ192" s="59"/>
      <c r="AUA192" s="59"/>
      <c r="AUB192" s="59"/>
      <c r="AUC192" s="59"/>
      <c r="AUD192" s="59"/>
      <c r="AUE192" s="59"/>
      <c r="AUF192" s="59"/>
      <c r="AUG192" s="59"/>
      <c r="AUH192" s="59"/>
      <c r="AUI192" s="59"/>
      <c r="AUJ192" s="59"/>
      <c r="AUK192" s="59"/>
      <c r="AUL192" s="59"/>
      <c r="AUM192" s="59"/>
      <c r="AUN192" s="59"/>
      <c r="AUO192" s="59"/>
      <c r="AUP192" s="59"/>
      <c r="AUQ192" s="59"/>
      <c r="AUR192" s="59"/>
      <c r="AUS192" s="59"/>
      <c r="AUT192" s="59"/>
      <c r="AUU192" s="59"/>
      <c r="AUV192" s="59"/>
      <c r="AUW192" s="59"/>
      <c r="AUX192" s="59"/>
      <c r="AUY192" s="59"/>
      <c r="AUZ192" s="59"/>
      <c r="AVA192" s="59"/>
      <c r="AVB192" s="59"/>
      <c r="AVC192" s="59"/>
      <c r="AVD192" s="59"/>
      <c r="AVE192" s="59"/>
      <c r="AVF192" s="59"/>
      <c r="AVG192" s="59"/>
      <c r="AVH192" s="59"/>
      <c r="AVI192" s="59"/>
      <c r="AVJ192" s="59"/>
      <c r="AVK192" s="59"/>
      <c r="AVL192" s="59"/>
      <c r="AVM192" s="59"/>
      <c r="AVN192" s="59"/>
      <c r="AVO192" s="59"/>
      <c r="AVP192" s="59"/>
      <c r="AVQ192" s="59"/>
      <c r="AVR192" s="59"/>
      <c r="AVS192" s="59"/>
      <c r="AVT192" s="59"/>
      <c r="AVU192" s="59"/>
      <c r="AVV192" s="59"/>
      <c r="AVW192" s="59"/>
      <c r="AVX192" s="59"/>
      <c r="AVY192" s="59"/>
      <c r="AVZ192" s="59"/>
      <c r="AWA192" s="59"/>
      <c r="AWB192" s="59"/>
      <c r="AWC192" s="59"/>
      <c r="AWD192" s="59"/>
      <c r="AWE192" s="59"/>
      <c r="AWF192" s="59"/>
      <c r="AWG192" s="59"/>
      <c r="AWH192" s="59"/>
      <c r="AWI192" s="59"/>
      <c r="AWJ192" s="59"/>
      <c r="AWK192" s="59"/>
      <c r="AWL192" s="59"/>
      <c r="AWM192" s="59"/>
      <c r="AWN192" s="59"/>
      <c r="AWO192" s="59"/>
      <c r="AWP192" s="59"/>
      <c r="AWQ192" s="59"/>
      <c r="AWR192" s="59"/>
      <c r="AWS192" s="59"/>
      <c r="AWT192" s="59"/>
      <c r="AWU192" s="59"/>
      <c r="AWV192" s="59"/>
      <c r="AWW192" s="59"/>
      <c r="AWX192" s="59"/>
      <c r="AWY192" s="59"/>
      <c r="AWZ192" s="59"/>
      <c r="AXA192" s="59"/>
      <c r="AXB192" s="59"/>
      <c r="AXC192" s="59"/>
      <c r="AXD192" s="59"/>
      <c r="AXE192" s="59"/>
      <c r="AXF192" s="59"/>
      <c r="AXG192" s="59"/>
      <c r="AXH192" s="59"/>
      <c r="AXI192" s="59"/>
      <c r="AXJ192" s="59"/>
      <c r="AXK192" s="59"/>
      <c r="AXL192" s="59"/>
      <c r="AXM192" s="59"/>
      <c r="AXN192" s="59"/>
      <c r="AXO192" s="59"/>
      <c r="AXP192" s="59"/>
      <c r="AXQ192" s="59"/>
      <c r="AXR192" s="59"/>
      <c r="AXS192" s="59"/>
      <c r="AXT192" s="59"/>
      <c r="AXU192" s="59"/>
      <c r="AXV192" s="59"/>
      <c r="AXW192" s="59"/>
      <c r="AXX192" s="59"/>
      <c r="AXY192" s="59"/>
      <c r="AXZ192" s="59"/>
      <c r="AYA192" s="59"/>
      <c r="AYB192" s="59"/>
      <c r="AYC192" s="59"/>
      <c r="AYD192" s="59"/>
      <c r="AYE192" s="59"/>
      <c r="AYF192" s="59"/>
      <c r="AYG192" s="59"/>
      <c r="AYH192" s="59"/>
      <c r="AYI192" s="59"/>
      <c r="AYJ192" s="59"/>
      <c r="AYK192" s="59"/>
      <c r="AYL192" s="59"/>
      <c r="AYM192" s="59"/>
      <c r="AYN192" s="59"/>
      <c r="AYO192" s="59"/>
      <c r="AYP192" s="59"/>
      <c r="AYQ192" s="59"/>
      <c r="AYR192" s="59"/>
      <c r="AYS192" s="59"/>
      <c r="AYT192" s="59"/>
      <c r="AYU192" s="59"/>
      <c r="AYV192" s="59"/>
      <c r="AYW192" s="59"/>
      <c r="AYX192" s="59"/>
      <c r="AYY192" s="59"/>
      <c r="AYZ192" s="59"/>
      <c r="AZA192" s="59"/>
      <c r="AZB192" s="59"/>
      <c r="AZC192" s="59"/>
      <c r="AZD192" s="59"/>
      <c r="AZE192" s="59"/>
      <c r="AZF192" s="59"/>
      <c r="AZG192" s="59"/>
      <c r="AZH192" s="59"/>
      <c r="AZI192" s="59"/>
      <c r="AZJ192" s="59"/>
      <c r="AZK192" s="59"/>
      <c r="AZL192" s="59"/>
      <c r="AZM192" s="59"/>
      <c r="AZN192" s="59"/>
      <c r="AZO192" s="59"/>
      <c r="AZP192" s="59"/>
      <c r="AZQ192" s="59"/>
      <c r="AZR192" s="59"/>
      <c r="AZS192" s="59"/>
      <c r="AZT192" s="59"/>
      <c r="AZU192" s="59"/>
      <c r="AZV192" s="59"/>
      <c r="AZW192" s="59"/>
      <c r="AZX192" s="59"/>
      <c r="AZY192" s="59"/>
      <c r="AZZ192" s="59"/>
      <c r="BAA192" s="59"/>
      <c r="BAB192" s="59"/>
      <c r="BAC192" s="59"/>
      <c r="BAD192" s="59"/>
      <c r="BAE192" s="59"/>
      <c r="BAF192" s="59"/>
      <c r="BAG192" s="59"/>
      <c r="BAH192" s="59"/>
      <c r="BAI192" s="59"/>
      <c r="BAJ192" s="59"/>
      <c r="BAK192" s="59"/>
      <c r="BAL192" s="59"/>
      <c r="BAM192" s="59"/>
      <c r="BAN192" s="59"/>
      <c r="BAO192" s="59"/>
      <c r="BAP192" s="59"/>
      <c r="BAQ192" s="59"/>
      <c r="BAR192" s="59"/>
      <c r="BAS192" s="59"/>
      <c r="BAT192" s="59"/>
      <c r="BAU192" s="59"/>
      <c r="BAV192" s="59"/>
      <c r="BAW192" s="59"/>
      <c r="BAX192" s="59"/>
      <c r="BAY192" s="59"/>
      <c r="BAZ192" s="59"/>
      <c r="BBA192" s="59"/>
      <c r="BBB192" s="59"/>
      <c r="BBC192" s="59"/>
      <c r="BBD192" s="59"/>
      <c r="BBE192" s="59"/>
      <c r="BBF192" s="59"/>
      <c r="BBG192" s="59"/>
      <c r="BBH192" s="59"/>
      <c r="BBI192" s="59"/>
      <c r="BBJ192" s="59"/>
      <c r="BBK192" s="59"/>
      <c r="BBL192" s="59"/>
      <c r="BBM192" s="59"/>
      <c r="BBN192" s="59"/>
      <c r="BBO192" s="59"/>
      <c r="BBP192" s="59"/>
      <c r="BBQ192" s="59"/>
      <c r="BBR192" s="59"/>
      <c r="BBS192" s="59"/>
      <c r="BBT192" s="59"/>
      <c r="BBU192" s="59"/>
      <c r="BBV192" s="59"/>
      <c r="BBW192" s="59"/>
      <c r="BBX192" s="59"/>
      <c r="BBY192" s="59"/>
      <c r="BBZ192" s="59"/>
      <c r="BCA192" s="59"/>
      <c r="BCB192" s="59"/>
      <c r="BCC192" s="59"/>
      <c r="BCD192" s="59"/>
      <c r="BCE192" s="59"/>
      <c r="BCF192" s="59"/>
      <c r="BCG192" s="59"/>
      <c r="BCH192" s="59"/>
      <c r="BCI192" s="59"/>
      <c r="BCJ192" s="59"/>
      <c r="BCK192" s="59"/>
      <c r="BCL192" s="59"/>
      <c r="BCM192" s="59"/>
      <c r="BCN192" s="59"/>
      <c r="BCO192" s="59"/>
      <c r="BCP192" s="59"/>
      <c r="BCQ192" s="59"/>
      <c r="BCR192" s="59"/>
      <c r="BCS192" s="59"/>
      <c r="BCT192" s="59"/>
      <c r="BCU192" s="59"/>
      <c r="BCV192" s="59"/>
      <c r="BCW192" s="59"/>
      <c r="BCX192" s="59"/>
      <c r="BCY192" s="59"/>
      <c r="BCZ192" s="59"/>
      <c r="BDA192" s="59"/>
      <c r="BDB192" s="59"/>
      <c r="BDC192" s="59"/>
      <c r="BDD192" s="59"/>
      <c r="BDE192" s="59"/>
      <c r="BDF192" s="59"/>
      <c r="BDG192" s="59"/>
      <c r="BDH192" s="59"/>
      <c r="BDI192" s="59"/>
      <c r="BDJ192" s="59"/>
      <c r="BDK192" s="59"/>
      <c r="BDL192" s="59"/>
      <c r="BDM192" s="59"/>
      <c r="BDN192" s="59"/>
      <c r="BDO192" s="59"/>
      <c r="BDP192" s="59"/>
      <c r="BDQ192" s="59"/>
      <c r="BDR192" s="59"/>
      <c r="BDS192" s="59"/>
      <c r="BDT192" s="59"/>
      <c r="BDU192" s="59"/>
      <c r="BDV192" s="59"/>
      <c r="BDW192" s="59"/>
      <c r="BDX192" s="59"/>
      <c r="BDY192" s="59"/>
      <c r="BDZ192" s="59"/>
      <c r="BEA192" s="59"/>
      <c r="BEB192" s="59"/>
      <c r="BEC192" s="59"/>
      <c r="BED192" s="59"/>
      <c r="BEE192" s="59"/>
      <c r="BEF192" s="59"/>
      <c r="BEG192" s="59"/>
      <c r="BEH192" s="59"/>
      <c r="BEI192" s="59"/>
      <c r="BEJ192" s="59"/>
      <c r="BEK192" s="59"/>
      <c r="BEL192" s="59"/>
      <c r="BEM192" s="59"/>
      <c r="BEN192" s="59"/>
      <c r="BEO192" s="59"/>
      <c r="BEP192" s="59"/>
      <c r="BEQ192" s="59"/>
      <c r="BER192" s="59"/>
      <c r="BES192" s="59"/>
      <c r="BET192" s="59"/>
      <c r="BEU192" s="59"/>
      <c r="BEV192" s="59"/>
      <c r="BEW192" s="59"/>
      <c r="BEX192" s="59"/>
      <c r="BEY192" s="59"/>
      <c r="BEZ192" s="59"/>
      <c r="BFA192" s="59"/>
      <c r="BFB192" s="59"/>
      <c r="BFC192" s="59"/>
      <c r="BFD192" s="59"/>
      <c r="BFE192" s="59"/>
      <c r="BFF192" s="59"/>
      <c r="BFG192" s="59"/>
      <c r="BFH192" s="59"/>
      <c r="BFI192" s="59"/>
      <c r="BFJ192" s="59"/>
      <c r="BFK192" s="59"/>
      <c r="BFL192" s="59"/>
      <c r="BFM192" s="59"/>
      <c r="BFN192" s="59"/>
      <c r="BFO192" s="59"/>
      <c r="BFP192" s="59"/>
      <c r="BFQ192" s="59"/>
      <c r="BFR192" s="59"/>
      <c r="BFS192" s="59"/>
      <c r="BFT192" s="59"/>
      <c r="BFU192" s="59"/>
      <c r="BFV192" s="59"/>
      <c r="BFW192" s="59"/>
      <c r="BFX192" s="59"/>
      <c r="BFY192" s="59"/>
      <c r="BFZ192" s="59"/>
      <c r="BGA192" s="59"/>
      <c r="BGB192" s="59"/>
      <c r="BGC192" s="59"/>
      <c r="BGD192" s="59"/>
      <c r="BGE192" s="59"/>
      <c r="BGF192" s="59"/>
      <c r="BGG192" s="59"/>
      <c r="BGH192" s="59"/>
      <c r="BGI192" s="59"/>
      <c r="BGJ192" s="59"/>
      <c r="BGK192" s="59"/>
      <c r="BGL192" s="59"/>
      <c r="BGM192" s="59"/>
      <c r="BGN192" s="59"/>
      <c r="BGO192" s="59"/>
      <c r="BGP192" s="59"/>
      <c r="BGQ192" s="59"/>
      <c r="BGR192" s="59"/>
      <c r="BGS192" s="59"/>
      <c r="BGT192" s="59"/>
      <c r="BGU192" s="59"/>
      <c r="BGV192" s="59"/>
      <c r="BGW192" s="59"/>
      <c r="BGX192" s="59"/>
      <c r="BGY192" s="59"/>
      <c r="BGZ192" s="59"/>
      <c r="BHA192" s="59"/>
      <c r="BHB192" s="59"/>
      <c r="BHC192" s="59"/>
      <c r="BHD192" s="59"/>
      <c r="BHE192" s="59"/>
      <c r="BHF192" s="59"/>
      <c r="BHG192" s="59"/>
      <c r="BHH192" s="59"/>
      <c r="BHI192" s="59"/>
      <c r="BHJ192" s="59"/>
      <c r="BHK192" s="59"/>
      <c r="BHL192" s="59"/>
      <c r="BHM192" s="59"/>
      <c r="BHN192" s="59"/>
      <c r="BHO192" s="59"/>
      <c r="BHP192" s="59"/>
      <c r="BHQ192" s="59"/>
      <c r="BHR192" s="59"/>
      <c r="BHS192" s="59"/>
      <c r="BHT192" s="59"/>
      <c r="BHU192" s="59"/>
      <c r="BHV192" s="59"/>
      <c r="BHW192" s="59"/>
      <c r="BHX192" s="59"/>
      <c r="BHY192" s="59"/>
      <c r="BHZ192" s="59"/>
      <c r="BIA192" s="59"/>
      <c r="BIB192" s="59"/>
      <c r="BIC192" s="59"/>
      <c r="BID192" s="59"/>
      <c r="BIE192" s="59"/>
      <c r="BIF192" s="59"/>
      <c r="BIG192" s="59"/>
      <c r="BIH192" s="59"/>
      <c r="BII192" s="59"/>
      <c r="BIJ192" s="59"/>
      <c r="BIK192" s="59"/>
      <c r="BIL192" s="59"/>
      <c r="BIM192" s="59"/>
      <c r="BIN192" s="59"/>
      <c r="BIO192" s="59"/>
      <c r="BIP192" s="59"/>
      <c r="BIQ192" s="59"/>
      <c r="BIR192" s="59"/>
      <c r="BIS192" s="59"/>
      <c r="BIT192" s="59"/>
      <c r="BIU192" s="59"/>
      <c r="BIV192" s="59"/>
      <c r="BIW192" s="59"/>
      <c r="BIX192" s="59"/>
      <c r="BIY192" s="59"/>
      <c r="BIZ192" s="59"/>
      <c r="BJA192" s="59"/>
      <c r="BJB192" s="59"/>
      <c r="BJC192" s="59"/>
      <c r="BJD192" s="59"/>
      <c r="BJE192" s="59"/>
      <c r="BJF192" s="59"/>
      <c r="BJG192" s="59"/>
      <c r="BJH192" s="59"/>
      <c r="BJI192" s="59"/>
      <c r="BJJ192" s="59"/>
      <c r="BJK192" s="59"/>
      <c r="BJL192" s="59"/>
      <c r="BJM192" s="59"/>
      <c r="BJN192" s="59"/>
      <c r="BJO192" s="59"/>
      <c r="BJP192" s="59"/>
      <c r="BJQ192" s="59"/>
      <c r="BJR192" s="59"/>
      <c r="BJS192" s="59"/>
      <c r="BJT192" s="59"/>
      <c r="BJU192" s="59"/>
      <c r="BJV192" s="59"/>
      <c r="BJW192" s="59"/>
      <c r="BJX192" s="59"/>
      <c r="BJY192" s="59"/>
      <c r="BJZ192" s="59"/>
      <c r="BKA192" s="59"/>
      <c r="BKB192" s="59"/>
      <c r="BKC192" s="59"/>
      <c r="BKD192" s="59"/>
      <c r="BKE192" s="59"/>
      <c r="BKF192" s="59"/>
      <c r="BKG192" s="59"/>
      <c r="BKH192" s="59"/>
      <c r="BKI192" s="59"/>
      <c r="BKJ192" s="59"/>
      <c r="BKK192" s="59"/>
      <c r="BKL192" s="59"/>
      <c r="BKM192" s="59"/>
      <c r="BKN192" s="59"/>
      <c r="BKO192" s="59"/>
      <c r="BKP192" s="59"/>
      <c r="BKQ192" s="59"/>
      <c r="BKR192" s="59"/>
      <c r="BKS192" s="59"/>
      <c r="BKT192" s="59"/>
      <c r="BKU192" s="59"/>
      <c r="BKV192" s="59"/>
      <c r="BKW192" s="59"/>
      <c r="BKX192" s="59"/>
      <c r="BKY192" s="59"/>
      <c r="BKZ192" s="59"/>
      <c r="BLA192" s="59"/>
      <c r="BLB192" s="59"/>
      <c r="BLC192" s="59"/>
      <c r="BLD192" s="59"/>
      <c r="BLE192" s="59"/>
      <c r="BLF192" s="59"/>
      <c r="BLG192" s="59"/>
      <c r="BLH192" s="59"/>
      <c r="BLI192" s="59"/>
      <c r="BLJ192" s="59"/>
      <c r="BLK192" s="59"/>
      <c r="BLL192" s="59"/>
      <c r="BLM192" s="59"/>
      <c r="BLN192" s="59"/>
      <c r="BLO192" s="59"/>
      <c r="BLP192" s="59"/>
      <c r="BLQ192" s="59"/>
      <c r="BLR192" s="59"/>
      <c r="BLS192" s="59"/>
      <c r="BLT192" s="59"/>
      <c r="BLU192" s="59"/>
      <c r="BLV192" s="59"/>
      <c r="BLW192" s="59"/>
      <c r="BLX192" s="59"/>
      <c r="BLY192" s="59"/>
      <c r="BLZ192" s="59"/>
      <c r="BMA192" s="59"/>
      <c r="BMB192" s="59"/>
      <c r="BMC192" s="59"/>
      <c r="BMD192" s="59"/>
      <c r="BME192" s="59"/>
      <c r="BMF192" s="59"/>
      <c r="BMG192" s="59"/>
      <c r="BMH192" s="59"/>
      <c r="BMI192" s="59"/>
      <c r="BMJ192" s="59"/>
      <c r="BMK192" s="59"/>
      <c r="BML192" s="59"/>
      <c r="BMM192" s="59"/>
      <c r="BMN192" s="59"/>
      <c r="BMO192" s="59"/>
      <c r="BMP192" s="59"/>
      <c r="BMQ192" s="59"/>
      <c r="BMR192" s="59"/>
      <c r="BMS192" s="59"/>
      <c r="BMT192" s="59"/>
      <c r="BMU192" s="59"/>
      <c r="BMV192" s="59"/>
      <c r="BMW192" s="59"/>
      <c r="BMX192" s="59"/>
      <c r="BMY192" s="59"/>
      <c r="BMZ192" s="59"/>
      <c r="BNA192" s="59"/>
      <c r="BNB192" s="59"/>
      <c r="BNC192" s="59"/>
      <c r="BND192" s="59"/>
      <c r="BNE192" s="59"/>
      <c r="BNF192" s="59"/>
      <c r="BNG192" s="59"/>
      <c r="BNH192" s="59"/>
      <c r="BNI192" s="59"/>
      <c r="BNJ192" s="59"/>
      <c r="BNK192" s="59"/>
      <c r="BNL192" s="59"/>
      <c r="BNM192" s="59"/>
      <c r="BNN192" s="59"/>
      <c r="BNO192" s="59"/>
      <c r="BNP192" s="59"/>
      <c r="BNQ192" s="59"/>
      <c r="BNR192" s="59"/>
      <c r="BNS192" s="59"/>
      <c r="BNT192" s="59"/>
      <c r="BNU192" s="59"/>
      <c r="BNV192" s="59"/>
      <c r="BNW192" s="59"/>
      <c r="BNX192" s="59"/>
      <c r="BNY192" s="59"/>
      <c r="BNZ192" s="59"/>
      <c r="BOA192" s="59"/>
      <c r="BOB192" s="59"/>
      <c r="BOC192" s="59"/>
      <c r="BOD192" s="59"/>
      <c r="BOE192" s="59"/>
      <c r="BOF192" s="59"/>
      <c r="BOG192" s="59"/>
      <c r="BOH192" s="59"/>
      <c r="BOI192" s="59"/>
      <c r="BOJ192" s="59"/>
      <c r="BOK192" s="59"/>
      <c r="BOL192" s="59"/>
      <c r="BOM192" s="59"/>
      <c r="BON192" s="59"/>
      <c r="BOO192" s="59"/>
      <c r="BOP192" s="59"/>
      <c r="BOQ192" s="59"/>
      <c r="BOR192" s="59"/>
      <c r="BOS192" s="59"/>
      <c r="BOT192" s="59"/>
      <c r="BOU192" s="59"/>
      <c r="BOV192" s="59"/>
      <c r="BOW192" s="59"/>
      <c r="BOX192" s="59"/>
      <c r="BOY192" s="59"/>
      <c r="BOZ192" s="59"/>
      <c r="BPA192" s="59"/>
      <c r="BPB192" s="59"/>
      <c r="BPC192" s="59"/>
      <c r="BPD192" s="59"/>
      <c r="BPE192" s="59"/>
      <c r="BPF192" s="59"/>
      <c r="BPG192" s="59"/>
      <c r="BPH192" s="59"/>
      <c r="BPI192" s="59"/>
      <c r="BPJ192" s="59"/>
      <c r="BPK192" s="59"/>
      <c r="BPL192" s="59"/>
      <c r="BPM192" s="59"/>
      <c r="BPN192" s="59"/>
      <c r="BPO192" s="59"/>
      <c r="BPP192" s="59"/>
      <c r="BPQ192" s="59"/>
      <c r="BPR192" s="59"/>
      <c r="BPS192" s="59"/>
      <c r="BPT192" s="59"/>
      <c r="BPU192" s="59"/>
      <c r="BPV192" s="59"/>
      <c r="BPW192" s="59"/>
      <c r="BPX192" s="59"/>
      <c r="BPY192" s="59"/>
      <c r="BPZ192" s="59"/>
      <c r="BQA192" s="59"/>
      <c r="BQB192" s="59"/>
      <c r="BQC192" s="59"/>
      <c r="BQD192" s="59"/>
      <c r="BQE192" s="59"/>
      <c r="BQF192" s="59"/>
      <c r="BQG192" s="59"/>
      <c r="BQH192" s="59"/>
      <c r="BQI192" s="59"/>
      <c r="BQJ192" s="59"/>
      <c r="BQK192" s="59"/>
      <c r="BQL192" s="59"/>
      <c r="BQM192" s="59"/>
      <c r="BQN192" s="59"/>
      <c r="BQO192" s="59"/>
      <c r="BQP192" s="59"/>
      <c r="BQQ192" s="59"/>
      <c r="BQR192" s="59"/>
      <c r="BQS192" s="59"/>
      <c r="BQT192" s="59"/>
      <c r="BQU192" s="59"/>
      <c r="BQV192" s="59"/>
      <c r="BQW192" s="59"/>
      <c r="BQX192" s="59"/>
      <c r="BQY192" s="59"/>
      <c r="BQZ192" s="59"/>
      <c r="BRA192" s="59"/>
      <c r="BRB192" s="59"/>
      <c r="BRC192" s="59"/>
      <c r="BRD192" s="59"/>
      <c r="BRE192" s="59"/>
      <c r="BRF192" s="59"/>
      <c r="BRG192" s="59"/>
      <c r="BRH192" s="59"/>
      <c r="BRI192" s="59"/>
      <c r="BRJ192" s="59"/>
      <c r="BRK192" s="59"/>
      <c r="BRL192" s="59"/>
      <c r="BRM192" s="59"/>
      <c r="BRN192" s="59"/>
      <c r="BRO192" s="59"/>
      <c r="BRP192" s="59"/>
      <c r="BRQ192" s="59"/>
      <c r="BRR192" s="59"/>
      <c r="BRS192" s="59"/>
      <c r="BRT192" s="59"/>
      <c r="BRU192" s="59"/>
      <c r="BRV192" s="59"/>
      <c r="BRW192" s="59"/>
      <c r="BRX192" s="59"/>
      <c r="BRY192" s="59"/>
      <c r="BRZ192" s="59"/>
      <c r="BSA192" s="59"/>
      <c r="BSB192" s="59"/>
      <c r="BSC192" s="59"/>
      <c r="BSD192" s="59"/>
      <c r="BSE192" s="59"/>
      <c r="BSF192" s="59"/>
      <c r="BSG192" s="59"/>
      <c r="BSH192" s="59"/>
      <c r="BSI192" s="59"/>
      <c r="BSJ192" s="59"/>
      <c r="BSK192" s="59"/>
      <c r="BSL192" s="59"/>
      <c r="BSM192" s="59"/>
      <c r="BSN192" s="59"/>
      <c r="BSO192" s="59"/>
      <c r="BSP192" s="59"/>
      <c r="BSQ192" s="59"/>
      <c r="BSR192" s="59"/>
      <c r="BSS192" s="59"/>
      <c r="BST192" s="59"/>
      <c r="BSU192" s="59"/>
      <c r="BSV192" s="59"/>
      <c r="BSW192" s="59"/>
      <c r="BSX192" s="59"/>
      <c r="BSY192" s="59"/>
      <c r="BSZ192" s="59"/>
      <c r="BTA192" s="59"/>
      <c r="BTB192" s="59"/>
      <c r="BTC192" s="59"/>
      <c r="BTD192" s="59"/>
      <c r="BTE192" s="59"/>
      <c r="BTF192" s="59"/>
      <c r="BTG192" s="59"/>
      <c r="BTH192" s="59"/>
      <c r="BTI192" s="59"/>
      <c r="BTJ192" s="59"/>
      <c r="BTK192" s="59"/>
      <c r="BTL192" s="59"/>
      <c r="BTM192" s="59"/>
      <c r="BTN192" s="59"/>
      <c r="BTO192" s="59"/>
      <c r="BTP192" s="59"/>
      <c r="BTQ192" s="59"/>
      <c r="BTR192" s="59"/>
      <c r="BTS192" s="59"/>
      <c r="BTT192" s="59"/>
      <c r="BTU192" s="59"/>
      <c r="BTV192" s="59"/>
      <c r="BTW192" s="59"/>
      <c r="BTX192" s="59"/>
      <c r="BTY192" s="59"/>
      <c r="BTZ192" s="59"/>
      <c r="BUA192" s="59"/>
      <c r="BUB192" s="59"/>
      <c r="BUC192" s="59"/>
      <c r="BUD192" s="59"/>
      <c r="BUE192" s="59"/>
      <c r="BUF192" s="59"/>
      <c r="BUG192" s="59"/>
      <c r="BUH192" s="59"/>
      <c r="BUI192" s="59"/>
      <c r="BUJ192" s="59"/>
      <c r="BUK192" s="59"/>
      <c r="BUL192" s="59"/>
      <c r="BUM192" s="59"/>
      <c r="BUN192" s="59"/>
      <c r="BUO192" s="59"/>
      <c r="BUP192" s="59"/>
      <c r="BUQ192" s="59"/>
      <c r="BUR192" s="59"/>
      <c r="BUS192" s="59"/>
      <c r="BUT192" s="59"/>
      <c r="BUU192" s="59"/>
      <c r="BUV192" s="59"/>
      <c r="BUW192" s="59"/>
      <c r="BUX192" s="59"/>
      <c r="BUY192" s="59"/>
      <c r="BUZ192" s="59"/>
      <c r="BVA192" s="59"/>
      <c r="BVB192" s="59"/>
      <c r="BVC192" s="59"/>
      <c r="BVD192" s="59"/>
      <c r="BVE192" s="59"/>
      <c r="BVF192" s="59"/>
      <c r="BVG192" s="59"/>
      <c r="BVH192" s="59"/>
      <c r="BVI192" s="59"/>
      <c r="BVJ192" s="59"/>
      <c r="BVK192" s="59"/>
      <c r="BVL192" s="59"/>
      <c r="BVM192" s="59"/>
      <c r="BVN192" s="59"/>
      <c r="BVO192" s="59"/>
      <c r="BVP192" s="59"/>
      <c r="BVQ192" s="59"/>
      <c r="BVR192" s="59"/>
      <c r="BVS192" s="59"/>
      <c r="BVT192" s="59"/>
      <c r="BVU192" s="59"/>
      <c r="BVV192" s="59"/>
      <c r="BVW192" s="59"/>
      <c r="BVX192" s="59"/>
      <c r="BVY192" s="59"/>
      <c r="BVZ192" s="59"/>
      <c r="BWA192" s="59"/>
      <c r="BWB192" s="59"/>
      <c r="BWC192" s="59"/>
      <c r="BWD192" s="59"/>
      <c r="BWE192" s="59"/>
      <c r="BWF192" s="59"/>
      <c r="BWG192" s="59"/>
      <c r="BWH192" s="59"/>
      <c r="BWI192" s="59"/>
      <c r="BWJ192" s="59"/>
      <c r="BWK192" s="59"/>
      <c r="BWL192" s="59"/>
      <c r="BWM192" s="59"/>
      <c r="BWN192" s="59"/>
      <c r="BWO192" s="59"/>
      <c r="BWP192" s="59"/>
      <c r="BWQ192" s="59"/>
      <c r="BWR192" s="59"/>
      <c r="BWS192" s="59"/>
      <c r="BWT192" s="59"/>
      <c r="BWU192" s="59"/>
      <c r="BWV192" s="59"/>
      <c r="BWW192" s="59"/>
      <c r="BWX192" s="59"/>
      <c r="BWY192" s="59"/>
      <c r="BWZ192" s="59"/>
      <c r="BXA192" s="59"/>
      <c r="BXB192" s="59"/>
      <c r="BXC192" s="59"/>
      <c r="BXD192" s="59"/>
      <c r="BXE192" s="59"/>
      <c r="BXF192" s="59"/>
      <c r="BXG192" s="59"/>
      <c r="BXH192" s="59"/>
      <c r="BXI192" s="59"/>
      <c r="BXJ192" s="59"/>
      <c r="BXK192" s="59"/>
      <c r="BXL192" s="59"/>
      <c r="BXM192" s="59"/>
      <c r="BXN192" s="59"/>
      <c r="BXO192" s="59"/>
      <c r="BXP192" s="59"/>
      <c r="BXQ192" s="59"/>
      <c r="BXR192" s="59"/>
      <c r="BXS192" s="59"/>
      <c r="BXT192" s="59"/>
      <c r="BXU192" s="59"/>
      <c r="BXV192" s="59"/>
      <c r="BXW192" s="59"/>
      <c r="BXX192" s="59"/>
      <c r="BXY192" s="59"/>
      <c r="BXZ192" s="59"/>
      <c r="BYA192" s="59"/>
      <c r="BYB192" s="59"/>
      <c r="BYC192" s="59"/>
      <c r="BYD192" s="59"/>
      <c r="BYE192" s="59"/>
      <c r="BYF192" s="59"/>
      <c r="BYG192" s="59"/>
      <c r="BYH192" s="59"/>
      <c r="BYI192" s="59"/>
      <c r="BYJ192" s="59"/>
      <c r="BYK192" s="59"/>
      <c r="BYL192" s="59"/>
      <c r="BYM192" s="59"/>
      <c r="BYN192" s="59"/>
      <c r="BYO192" s="59"/>
      <c r="BYP192" s="59"/>
      <c r="BYQ192" s="59"/>
      <c r="BYR192" s="59"/>
      <c r="BYS192" s="59"/>
      <c r="BYT192" s="59"/>
      <c r="BYU192" s="59"/>
      <c r="BYV192" s="59"/>
      <c r="BYW192" s="59"/>
      <c r="BYX192" s="59"/>
      <c r="BYY192" s="59"/>
      <c r="BYZ192" s="59"/>
      <c r="BZA192" s="59"/>
      <c r="BZB192" s="59"/>
      <c r="BZC192" s="59"/>
      <c r="BZD192" s="59"/>
      <c r="BZE192" s="59"/>
      <c r="BZF192" s="59"/>
      <c r="BZG192" s="59"/>
      <c r="BZH192" s="59"/>
      <c r="BZI192" s="59"/>
      <c r="BZJ192" s="59"/>
      <c r="BZK192" s="59"/>
      <c r="BZL192" s="59"/>
      <c r="BZM192" s="59"/>
      <c r="BZN192" s="59"/>
      <c r="BZO192" s="59"/>
      <c r="BZP192" s="59"/>
      <c r="BZQ192" s="59"/>
      <c r="BZR192" s="59"/>
      <c r="BZS192" s="59"/>
      <c r="BZT192" s="59"/>
      <c r="BZU192" s="59"/>
      <c r="BZV192" s="59"/>
      <c r="BZW192" s="59"/>
      <c r="BZX192" s="59"/>
      <c r="BZY192" s="59"/>
      <c r="BZZ192" s="59"/>
      <c r="CAA192" s="59"/>
      <c r="CAB192" s="59"/>
      <c r="CAC192" s="59"/>
      <c r="CAD192" s="59"/>
      <c r="CAE192" s="59"/>
      <c r="CAF192" s="59"/>
      <c r="CAG192" s="59"/>
      <c r="CAH192" s="59"/>
      <c r="CAI192" s="59"/>
      <c r="CAJ192" s="59"/>
      <c r="CAK192" s="59"/>
      <c r="CAL192" s="59"/>
      <c r="CAM192" s="59"/>
      <c r="CAN192" s="59"/>
      <c r="CAO192" s="59"/>
      <c r="CAP192" s="59"/>
      <c r="CAQ192" s="59"/>
      <c r="CAR192" s="59"/>
      <c r="CAS192" s="59"/>
      <c r="CAT192" s="59"/>
      <c r="CAU192" s="59"/>
      <c r="CAV192" s="59"/>
      <c r="CAW192" s="59"/>
      <c r="CAX192" s="59"/>
      <c r="CAY192" s="59"/>
      <c r="CAZ192" s="59"/>
      <c r="CBA192" s="59"/>
      <c r="CBB192" s="59"/>
      <c r="CBC192" s="59"/>
      <c r="CBD192" s="59"/>
      <c r="CBE192" s="59"/>
      <c r="CBF192" s="59"/>
      <c r="CBG192" s="59"/>
      <c r="CBH192" s="59"/>
      <c r="CBI192" s="59"/>
      <c r="CBJ192" s="59"/>
      <c r="CBK192" s="59"/>
      <c r="CBL192" s="59"/>
      <c r="CBM192" s="59"/>
      <c r="CBN192" s="59"/>
      <c r="CBO192" s="59"/>
      <c r="CBP192" s="59"/>
      <c r="CBQ192" s="59"/>
      <c r="CBR192" s="59"/>
      <c r="CBS192" s="59"/>
      <c r="CBT192" s="59"/>
      <c r="CBU192" s="59"/>
      <c r="CBV192" s="59"/>
      <c r="CBW192" s="59"/>
      <c r="CBX192" s="59"/>
      <c r="CBY192" s="59"/>
      <c r="CBZ192" s="59"/>
      <c r="CCA192" s="59"/>
      <c r="CCB192" s="59"/>
      <c r="CCC192" s="59"/>
      <c r="CCD192" s="59"/>
      <c r="CCE192" s="59"/>
      <c r="CCF192" s="59"/>
      <c r="CCG192" s="59"/>
      <c r="CCH192" s="59"/>
      <c r="CCI192" s="59"/>
      <c r="CCJ192" s="59"/>
      <c r="CCK192" s="59"/>
      <c r="CCL192" s="59"/>
      <c r="CCM192" s="59"/>
      <c r="CCN192" s="59"/>
      <c r="CCO192" s="59"/>
      <c r="CCP192" s="59"/>
      <c r="CCQ192" s="59"/>
      <c r="CCR192" s="59"/>
      <c r="CCS192" s="59"/>
      <c r="CCT192" s="59"/>
      <c r="CCU192" s="59"/>
      <c r="CCV192" s="59"/>
      <c r="CCW192" s="59"/>
      <c r="CCX192" s="59"/>
      <c r="CCY192" s="59"/>
      <c r="CCZ192" s="59"/>
      <c r="CDA192" s="59"/>
      <c r="CDB192" s="59"/>
      <c r="CDC192" s="59"/>
      <c r="CDD192" s="59"/>
      <c r="CDE192" s="59"/>
      <c r="CDF192" s="59"/>
      <c r="CDG192" s="59"/>
      <c r="CDH192" s="59"/>
      <c r="CDI192" s="59"/>
      <c r="CDJ192" s="59"/>
      <c r="CDK192" s="59"/>
      <c r="CDL192" s="59"/>
      <c r="CDM192" s="59"/>
      <c r="CDN192" s="59"/>
      <c r="CDO192" s="59"/>
      <c r="CDP192" s="59"/>
      <c r="CDQ192" s="59"/>
      <c r="CDR192" s="59"/>
      <c r="CDS192" s="59"/>
      <c r="CDT192" s="59"/>
      <c r="CDU192" s="59"/>
      <c r="CDV192" s="59"/>
      <c r="CDW192" s="59"/>
      <c r="CDX192" s="59"/>
      <c r="CDY192" s="59"/>
      <c r="CDZ192" s="59"/>
      <c r="CEA192" s="59"/>
      <c r="CEB192" s="59"/>
      <c r="CEC192" s="59"/>
      <c r="CED192" s="59"/>
      <c r="CEE192" s="59"/>
      <c r="CEF192" s="59"/>
      <c r="CEG192" s="59"/>
      <c r="CEH192" s="59"/>
      <c r="CEI192" s="59"/>
      <c r="CEJ192" s="59"/>
      <c r="CEK192" s="59"/>
      <c r="CEL192" s="59"/>
      <c r="CEM192" s="59"/>
      <c r="CEN192" s="59"/>
      <c r="CEO192" s="59"/>
      <c r="CEP192" s="59"/>
      <c r="CEQ192" s="59"/>
      <c r="CER192" s="59"/>
      <c r="CES192" s="59"/>
      <c r="CET192" s="59"/>
      <c r="CEU192" s="59"/>
      <c r="CEV192" s="59"/>
      <c r="CEW192" s="59"/>
      <c r="CEX192" s="59"/>
      <c r="CEY192" s="59"/>
      <c r="CEZ192" s="59"/>
      <c r="CFA192" s="59"/>
      <c r="CFB192" s="59"/>
      <c r="CFC192" s="59"/>
      <c r="CFD192" s="59"/>
      <c r="CFE192" s="59"/>
      <c r="CFF192" s="59"/>
      <c r="CFG192" s="59"/>
      <c r="CFH192" s="59"/>
      <c r="CFI192" s="59"/>
      <c r="CFJ192" s="59"/>
      <c r="CFK192" s="59"/>
      <c r="CFL192" s="59"/>
      <c r="CFM192" s="59"/>
      <c r="CFN192" s="59"/>
      <c r="CFO192" s="59"/>
      <c r="CFP192" s="59"/>
      <c r="CFQ192" s="59"/>
      <c r="CFR192" s="59"/>
      <c r="CFS192" s="59"/>
      <c r="CFT192" s="59"/>
      <c r="CFU192" s="59"/>
      <c r="CFV192" s="59"/>
      <c r="CFW192" s="59"/>
      <c r="CFX192" s="59"/>
      <c r="CFY192" s="59"/>
      <c r="CFZ192" s="59"/>
      <c r="CGA192" s="59"/>
      <c r="CGB192" s="59"/>
      <c r="CGC192" s="59"/>
      <c r="CGD192" s="59"/>
      <c r="CGE192" s="59"/>
      <c r="CGF192" s="59"/>
      <c r="CGG192" s="59"/>
      <c r="CGH192" s="59"/>
      <c r="CGI192" s="59"/>
      <c r="CGJ192" s="59"/>
      <c r="CGK192" s="59"/>
      <c r="CGL192" s="59"/>
      <c r="CGM192" s="59"/>
      <c r="CGN192" s="59"/>
      <c r="CGO192" s="59"/>
      <c r="CGP192" s="59"/>
      <c r="CGQ192" s="59"/>
      <c r="CGR192" s="59"/>
      <c r="CGS192" s="59"/>
      <c r="CGT192" s="59"/>
      <c r="CGU192" s="59"/>
      <c r="CGV192" s="59"/>
      <c r="CGW192" s="59"/>
      <c r="CGX192" s="59"/>
      <c r="CGY192" s="59"/>
      <c r="CGZ192" s="59"/>
      <c r="CHA192" s="59"/>
      <c r="CHB192" s="59"/>
      <c r="CHC192" s="59"/>
      <c r="CHD192" s="59"/>
      <c r="CHE192" s="59"/>
      <c r="CHF192" s="59"/>
      <c r="CHG192" s="59"/>
      <c r="CHH192" s="59"/>
      <c r="CHI192" s="59"/>
      <c r="CHJ192" s="59"/>
      <c r="CHK192" s="59"/>
      <c r="CHL192" s="59"/>
      <c r="CHM192" s="59"/>
      <c r="CHN192" s="59"/>
      <c r="CHO192" s="59"/>
      <c r="CHP192" s="59"/>
      <c r="CHQ192" s="59"/>
      <c r="CHR192" s="59"/>
      <c r="CHS192" s="59"/>
      <c r="CHT192" s="59"/>
      <c r="CHU192" s="59"/>
      <c r="CHV192" s="59"/>
      <c r="CHW192" s="59"/>
      <c r="CHX192" s="59"/>
      <c r="CHY192" s="59"/>
      <c r="CHZ192" s="59"/>
      <c r="CIA192" s="59"/>
      <c r="CIB192" s="59"/>
      <c r="CIC192" s="59"/>
      <c r="CID192" s="59"/>
      <c r="CIE192" s="59"/>
      <c r="CIF192" s="59"/>
      <c r="CIG192" s="59"/>
      <c r="CIH192" s="59"/>
      <c r="CII192" s="59"/>
      <c r="CIJ192" s="59"/>
      <c r="CIK192" s="59"/>
      <c r="CIL192" s="59"/>
      <c r="CIM192" s="59"/>
      <c r="CIN192" s="59"/>
      <c r="CIO192" s="59"/>
      <c r="CIP192" s="59"/>
      <c r="CIQ192" s="59"/>
      <c r="CIR192" s="59"/>
      <c r="CIS192" s="59"/>
      <c r="CIT192" s="59"/>
      <c r="CIU192" s="59"/>
      <c r="CIV192" s="59"/>
      <c r="CIW192" s="59"/>
      <c r="CIX192" s="59"/>
      <c r="CIY192" s="59"/>
      <c r="CIZ192" s="59"/>
      <c r="CJA192" s="59"/>
      <c r="CJB192" s="59"/>
      <c r="CJC192" s="59"/>
      <c r="CJD192" s="59"/>
      <c r="CJE192" s="59"/>
      <c r="CJF192" s="59"/>
      <c r="CJG192" s="59"/>
      <c r="CJH192" s="59"/>
      <c r="CJI192" s="59"/>
      <c r="CJJ192" s="59"/>
      <c r="CJK192" s="59"/>
      <c r="CJL192" s="59"/>
      <c r="CJM192" s="59"/>
      <c r="CJN192" s="59"/>
      <c r="CJO192" s="59"/>
      <c r="CJP192" s="59"/>
      <c r="CJQ192" s="59"/>
      <c r="CJR192" s="59"/>
      <c r="CJS192" s="59"/>
      <c r="CJT192" s="59"/>
      <c r="CJU192" s="59"/>
      <c r="CJV192" s="59"/>
      <c r="CJW192" s="59"/>
      <c r="CJX192" s="59"/>
      <c r="CJY192" s="59"/>
      <c r="CJZ192" s="59"/>
      <c r="CKA192" s="59"/>
      <c r="CKB192" s="59"/>
      <c r="CKC192" s="59"/>
      <c r="CKD192" s="59"/>
      <c r="CKE192" s="59"/>
      <c r="CKF192" s="59"/>
      <c r="CKG192" s="59"/>
      <c r="CKH192" s="59"/>
      <c r="CKI192" s="59"/>
      <c r="CKJ192" s="59"/>
      <c r="CKK192" s="59"/>
      <c r="CKL192" s="59"/>
      <c r="CKM192" s="59"/>
      <c r="CKN192" s="59"/>
      <c r="CKO192" s="59"/>
      <c r="CKP192" s="59"/>
      <c r="CKQ192" s="59"/>
      <c r="CKR192" s="59"/>
      <c r="CKS192" s="59"/>
      <c r="CKT192" s="59"/>
      <c r="CKU192" s="59"/>
      <c r="CKV192" s="59"/>
      <c r="CKW192" s="59"/>
      <c r="CKX192" s="59"/>
      <c r="CKY192" s="59"/>
      <c r="CKZ192" s="59"/>
      <c r="CLA192" s="59"/>
      <c r="CLB192" s="59"/>
      <c r="CLC192" s="59"/>
      <c r="CLD192" s="59"/>
      <c r="CLE192" s="59"/>
      <c r="CLF192" s="59"/>
      <c r="CLG192" s="59"/>
      <c r="CLH192" s="59"/>
      <c r="CLI192" s="59"/>
      <c r="CLJ192" s="59"/>
      <c r="CLK192" s="59"/>
      <c r="CLL192" s="59"/>
      <c r="CLM192" s="59"/>
      <c r="CLN192" s="59"/>
      <c r="CLO192" s="59"/>
      <c r="CLP192" s="59"/>
      <c r="CLQ192" s="59"/>
      <c r="CLR192" s="59"/>
      <c r="CLS192" s="59"/>
      <c r="CLT192" s="59"/>
      <c r="CLU192" s="59"/>
      <c r="CLV192" s="59"/>
      <c r="CLW192" s="59"/>
      <c r="CLX192" s="59"/>
      <c r="CLY192" s="59"/>
      <c r="CLZ192" s="59"/>
      <c r="CMA192" s="59"/>
      <c r="CMB192" s="59"/>
      <c r="CMC192" s="59"/>
      <c r="CMD192" s="59"/>
      <c r="CME192" s="59"/>
      <c r="CMF192" s="59"/>
      <c r="CMG192" s="59"/>
      <c r="CMH192" s="59"/>
      <c r="CMI192" s="59"/>
      <c r="CMJ192" s="59"/>
      <c r="CMK192" s="59"/>
      <c r="CML192" s="59"/>
      <c r="CMM192" s="59"/>
      <c r="CMN192" s="59"/>
      <c r="CMO192" s="59"/>
      <c r="CMP192" s="59"/>
      <c r="CMQ192" s="59"/>
      <c r="CMR192" s="59"/>
      <c r="CMS192" s="59"/>
      <c r="CMT192" s="59"/>
      <c r="CMU192" s="59"/>
      <c r="CMV192" s="59"/>
      <c r="CMW192" s="59"/>
      <c r="CMX192" s="59"/>
      <c r="CMY192" s="59"/>
      <c r="CMZ192" s="59"/>
      <c r="CNA192" s="59"/>
      <c r="CNB192" s="59"/>
      <c r="CNC192" s="59"/>
      <c r="CND192" s="59"/>
      <c r="CNE192" s="59"/>
      <c r="CNF192" s="59"/>
      <c r="CNG192" s="59"/>
      <c r="CNH192" s="59"/>
      <c r="CNI192" s="59"/>
      <c r="CNJ192" s="59"/>
      <c r="CNK192" s="59"/>
      <c r="CNL192" s="59"/>
      <c r="CNM192" s="59"/>
      <c r="CNN192" s="59"/>
      <c r="CNO192" s="59"/>
      <c r="CNP192" s="59"/>
      <c r="CNQ192" s="59"/>
      <c r="CNR192" s="59"/>
      <c r="CNS192" s="59"/>
      <c r="CNT192" s="59"/>
      <c r="CNU192" s="59"/>
      <c r="CNV192" s="59"/>
      <c r="CNW192" s="59"/>
      <c r="CNX192" s="59"/>
      <c r="CNY192" s="59"/>
      <c r="CNZ192" s="59"/>
      <c r="COA192" s="59"/>
      <c r="COB192" s="59"/>
      <c r="COC192" s="59"/>
      <c r="COD192" s="59"/>
      <c r="COE192" s="59"/>
      <c r="COF192" s="59"/>
      <c r="COG192" s="59"/>
      <c r="COH192" s="59"/>
      <c r="COI192" s="59"/>
      <c r="COJ192" s="59"/>
      <c r="COK192" s="59"/>
      <c r="COL192" s="59"/>
      <c r="COM192" s="59"/>
      <c r="CON192" s="59"/>
      <c r="COO192" s="59"/>
      <c r="COP192" s="59"/>
      <c r="COQ192" s="59"/>
      <c r="COR192" s="59"/>
      <c r="COS192" s="59"/>
      <c r="COT192" s="59"/>
      <c r="COU192" s="59"/>
      <c r="COV192" s="59"/>
      <c r="COW192" s="59"/>
      <c r="COX192" s="59"/>
      <c r="COY192" s="59"/>
      <c r="COZ192" s="59"/>
      <c r="CPA192" s="59"/>
      <c r="CPB192" s="59"/>
      <c r="CPC192" s="59"/>
      <c r="CPD192" s="59"/>
      <c r="CPE192" s="59"/>
      <c r="CPF192" s="59"/>
      <c r="CPG192" s="59"/>
      <c r="CPH192" s="59"/>
      <c r="CPI192" s="59"/>
      <c r="CPJ192" s="59"/>
      <c r="CPK192" s="59"/>
      <c r="CPL192" s="59"/>
      <c r="CPM192" s="59"/>
      <c r="CPN192" s="59"/>
      <c r="CPO192" s="59"/>
      <c r="CPP192" s="59"/>
      <c r="CPQ192" s="59"/>
      <c r="CPR192" s="59"/>
      <c r="CPS192" s="59"/>
      <c r="CPT192" s="59"/>
      <c r="CPU192" s="59"/>
      <c r="CPV192" s="59"/>
      <c r="CPW192" s="59"/>
      <c r="CPX192" s="59"/>
      <c r="CPY192" s="59"/>
      <c r="CPZ192" s="59"/>
      <c r="CQA192" s="59"/>
      <c r="CQB192" s="59"/>
      <c r="CQC192" s="59"/>
      <c r="CQD192" s="59"/>
      <c r="CQE192" s="59"/>
      <c r="CQF192" s="59"/>
      <c r="CQG192" s="59"/>
      <c r="CQH192" s="59"/>
      <c r="CQI192" s="59"/>
      <c r="CQJ192" s="59"/>
      <c r="CQK192" s="59"/>
      <c r="CQL192" s="59"/>
      <c r="CQM192" s="59"/>
      <c r="CQN192" s="59"/>
      <c r="CQO192" s="59"/>
      <c r="CQP192" s="59"/>
      <c r="CQQ192" s="59"/>
      <c r="CQR192" s="59"/>
      <c r="CQS192" s="59"/>
      <c r="CQT192" s="59"/>
      <c r="CQU192" s="59"/>
      <c r="CQV192" s="59"/>
      <c r="CQW192" s="59"/>
      <c r="CQX192" s="59"/>
      <c r="CQY192" s="59"/>
      <c r="CQZ192" s="59"/>
      <c r="CRA192" s="59"/>
      <c r="CRB192" s="59"/>
      <c r="CRC192" s="59"/>
      <c r="CRD192" s="59"/>
      <c r="CRE192" s="59"/>
      <c r="CRF192" s="59"/>
      <c r="CRG192" s="59"/>
      <c r="CRH192" s="59"/>
      <c r="CRI192" s="59"/>
      <c r="CRJ192" s="59"/>
      <c r="CRK192" s="59"/>
      <c r="CRL192" s="59"/>
      <c r="CRM192" s="59"/>
      <c r="CRN192" s="59"/>
      <c r="CRO192" s="59"/>
      <c r="CRP192" s="59"/>
      <c r="CRQ192" s="59"/>
      <c r="CRR192" s="59"/>
      <c r="CRS192" s="59"/>
      <c r="CRT192" s="59"/>
      <c r="CRU192" s="59"/>
      <c r="CRV192" s="59"/>
      <c r="CRW192" s="59"/>
      <c r="CRX192" s="59"/>
      <c r="CRY192" s="59"/>
      <c r="CRZ192" s="59"/>
      <c r="CSA192" s="59"/>
      <c r="CSB192" s="59"/>
      <c r="CSC192" s="59"/>
      <c r="CSD192" s="59"/>
      <c r="CSE192" s="59"/>
      <c r="CSF192" s="59"/>
      <c r="CSG192" s="59"/>
      <c r="CSH192" s="59"/>
      <c r="CSI192" s="59"/>
      <c r="CSJ192" s="59"/>
      <c r="CSK192" s="59"/>
      <c r="CSL192" s="59"/>
      <c r="CSM192" s="59"/>
      <c r="CSN192" s="59"/>
      <c r="CSO192" s="59"/>
      <c r="CSP192" s="59"/>
      <c r="CSQ192" s="59"/>
      <c r="CSR192" s="59"/>
      <c r="CSS192" s="59"/>
      <c r="CST192" s="59"/>
      <c r="CSU192" s="59"/>
      <c r="CSV192" s="59"/>
      <c r="CSW192" s="59"/>
      <c r="CSX192" s="59"/>
      <c r="CSY192" s="59"/>
      <c r="CSZ192" s="59"/>
      <c r="CTA192" s="59"/>
      <c r="CTB192" s="59"/>
      <c r="CTC192" s="59"/>
      <c r="CTD192" s="59"/>
      <c r="CTE192" s="59"/>
      <c r="CTF192" s="59"/>
      <c r="CTG192" s="59"/>
      <c r="CTH192" s="59"/>
      <c r="CTI192" s="59"/>
      <c r="CTJ192" s="59"/>
      <c r="CTK192" s="59"/>
      <c r="CTL192" s="59"/>
      <c r="CTM192" s="59"/>
      <c r="CTN192" s="59"/>
      <c r="CTO192" s="59"/>
      <c r="CTP192" s="59"/>
      <c r="CTQ192" s="59"/>
      <c r="CTR192" s="59"/>
      <c r="CTS192" s="59"/>
      <c r="CTT192" s="59"/>
      <c r="CTU192" s="59"/>
      <c r="CTV192" s="59"/>
      <c r="CTW192" s="59"/>
      <c r="CTX192" s="59"/>
      <c r="CTY192" s="59"/>
      <c r="CTZ192" s="59"/>
      <c r="CUA192" s="59"/>
      <c r="CUB192" s="59"/>
      <c r="CUC192" s="59"/>
      <c r="CUD192" s="59"/>
      <c r="CUE192" s="59"/>
      <c r="CUF192" s="59"/>
      <c r="CUG192" s="59"/>
      <c r="CUH192" s="59"/>
      <c r="CUI192" s="59"/>
      <c r="CUJ192" s="59"/>
      <c r="CUK192" s="59"/>
      <c r="CUL192" s="59"/>
      <c r="CUM192" s="59"/>
      <c r="CUN192" s="59"/>
      <c r="CUO192" s="59"/>
      <c r="CUP192" s="59"/>
      <c r="CUQ192" s="59"/>
      <c r="CUR192" s="59"/>
      <c r="CUS192" s="59"/>
      <c r="CUT192" s="59"/>
      <c r="CUU192" s="59"/>
      <c r="CUV192" s="59"/>
      <c r="CUW192" s="59"/>
      <c r="CUX192" s="59"/>
      <c r="CUY192" s="59"/>
      <c r="CUZ192" s="59"/>
      <c r="CVA192" s="59"/>
      <c r="CVB192" s="59"/>
      <c r="CVC192" s="59"/>
      <c r="CVD192" s="59"/>
      <c r="CVE192" s="59"/>
      <c r="CVF192" s="59"/>
      <c r="CVG192" s="59"/>
      <c r="CVH192" s="59"/>
      <c r="CVI192" s="59"/>
      <c r="CVJ192" s="59"/>
      <c r="CVK192" s="59"/>
      <c r="CVL192" s="59"/>
      <c r="CVM192" s="59"/>
      <c r="CVN192" s="59"/>
      <c r="CVO192" s="59"/>
      <c r="CVP192" s="59"/>
      <c r="CVQ192" s="59"/>
      <c r="CVR192" s="59"/>
      <c r="CVS192" s="59"/>
      <c r="CVT192" s="59"/>
      <c r="CVU192" s="59"/>
      <c r="CVV192" s="59"/>
      <c r="CVW192" s="59"/>
      <c r="CVX192" s="59"/>
      <c r="CVY192" s="59"/>
      <c r="CVZ192" s="59"/>
      <c r="CWA192" s="59"/>
      <c r="CWB192" s="59"/>
      <c r="CWC192" s="59"/>
      <c r="CWD192" s="59"/>
      <c r="CWE192" s="59"/>
      <c r="CWF192" s="59"/>
      <c r="CWG192" s="59"/>
      <c r="CWH192" s="59"/>
      <c r="CWI192" s="59"/>
      <c r="CWJ192" s="59"/>
      <c r="CWK192" s="59"/>
      <c r="CWL192" s="59"/>
      <c r="CWM192" s="59"/>
      <c r="CWN192" s="59"/>
      <c r="CWO192" s="59"/>
      <c r="CWP192" s="59"/>
      <c r="CWQ192" s="59"/>
      <c r="CWR192" s="59"/>
      <c r="CWS192" s="59"/>
      <c r="CWT192" s="59"/>
      <c r="CWU192" s="59"/>
      <c r="CWV192" s="59"/>
      <c r="CWW192" s="59"/>
      <c r="CWX192" s="59"/>
      <c r="CWY192" s="59"/>
      <c r="CWZ192" s="59"/>
      <c r="CXA192" s="59"/>
      <c r="CXB192" s="59"/>
      <c r="CXC192" s="59"/>
      <c r="CXD192" s="59"/>
      <c r="CXE192" s="59"/>
      <c r="CXF192" s="59"/>
      <c r="CXG192" s="59"/>
      <c r="CXH192" s="59"/>
      <c r="CXI192" s="59"/>
      <c r="CXJ192" s="59"/>
      <c r="CXK192" s="59"/>
      <c r="CXL192" s="59"/>
      <c r="CXM192" s="59"/>
      <c r="CXN192" s="59"/>
      <c r="CXO192" s="59"/>
      <c r="CXP192" s="59"/>
      <c r="CXQ192" s="59"/>
      <c r="CXR192" s="59"/>
      <c r="CXS192" s="59"/>
      <c r="CXT192" s="59"/>
      <c r="CXU192" s="59"/>
      <c r="CXV192" s="59"/>
      <c r="CXW192" s="59"/>
      <c r="CXX192" s="59"/>
      <c r="CXY192" s="59"/>
      <c r="CXZ192" s="59"/>
      <c r="CYA192" s="59"/>
      <c r="CYB192" s="59"/>
      <c r="CYC192" s="59"/>
      <c r="CYD192" s="59"/>
      <c r="CYE192" s="59"/>
      <c r="CYF192" s="59"/>
      <c r="CYG192" s="59"/>
      <c r="CYH192" s="59"/>
      <c r="CYI192" s="59"/>
      <c r="CYJ192" s="59"/>
      <c r="CYK192" s="59"/>
      <c r="CYL192" s="59"/>
      <c r="CYM192" s="59"/>
      <c r="CYN192" s="59"/>
      <c r="CYO192" s="59"/>
      <c r="CYP192" s="59"/>
      <c r="CYQ192" s="59"/>
      <c r="CYR192" s="59"/>
      <c r="CYS192" s="59"/>
      <c r="CYT192" s="59"/>
      <c r="CYU192" s="59"/>
      <c r="CYV192" s="59"/>
      <c r="CYW192" s="59"/>
      <c r="CYX192" s="59"/>
      <c r="CYY192" s="59"/>
      <c r="CYZ192" s="59"/>
      <c r="CZA192" s="59"/>
      <c r="CZB192" s="59"/>
      <c r="CZC192" s="59"/>
      <c r="CZD192" s="59"/>
      <c r="CZE192" s="59"/>
      <c r="CZF192" s="59"/>
      <c r="CZG192" s="59"/>
      <c r="CZH192" s="59"/>
      <c r="CZI192" s="59"/>
      <c r="CZJ192" s="59"/>
      <c r="CZK192" s="59"/>
      <c r="CZL192" s="59"/>
      <c r="CZM192" s="59"/>
      <c r="CZN192" s="59"/>
      <c r="CZO192" s="59"/>
      <c r="CZP192" s="59"/>
      <c r="CZQ192" s="59"/>
      <c r="CZR192" s="59"/>
      <c r="CZS192" s="59"/>
      <c r="CZT192" s="59"/>
      <c r="CZU192" s="59"/>
      <c r="CZV192" s="59"/>
      <c r="CZW192" s="59"/>
      <c r="CZX192" s="59"/>
      <c r="CZY192" s="59"/>
      <c r="CZZ192" s="59"/>
      <c r="DAA192" s="59"/>
      <c r="DAB192" s="59"/>
      <c r="DAC192" s="59"/>
      <c r="DAD192" s="59"/>
      <c r="DAE192" s="59"/>
      <c r="DAF192" s="59"/>
      <c r="DAG192" s="59"/>
      <c r="DAH192" s="59"/>
      <c r="DAI192" s="59"/>
      <c r="DAJ192" s="59"/>
      <c r="DAK192" s="59"/>
      <c r="DAL192" s="59"/>
      <c r="DAM192" s="59"/>
      <c r="DAN192" s="59"/>
      <c r="DAO192" s="59"/>
      <c r="DAP192" s="59"/>
      <c r="DAQ192" s="59"/>
      <c r="DAR192" s="59"/>
      <c r="DAS192" s="59"/>
      <c r="DAT192" s="59"/>
      <c r="DAU192" s="59"/>
      <c r="DAV192" s="59"/>
      <c r="DAW192" s="59"/>
      <c r="DAX192" s="59"/>
      <c r="DAY192" s="59"/>
      <c r="DAZ192" s="59"/>
      <c r="DBA192" s="59"/>
      <c r="DBB192" s="59"/>
      <c r="DBC192" s="59"/>
      <c r="DBD192" s="59"/>
      <c r="DBE192" s="59"/>
      <c r="DBF192" s="59"/>
      <c r="DBG192" s="59"/>
      <c r="DBH192" s="59"/>
      <c r="DBI192" s="59"/>
      <c r="DBJ192" s="59"/>
      <c r="DBK192" s="59"/>
      <c r="DBL192" s="59"/>
      <c r="DBM192" s="59"/>
      <c r="DBN192" s="59"/>
      <c r="DBO192" s="59"/>
      <c r="DBP192" s="59"/>
      <c r="DBQ192" s="59"/>
      <c r="DBR192" s="59"/>
      <c r="DBS192" s="59"/>
      <c r="DBT192" s="59"/>
      <c r="DBU192" s="59"/>
      <c r="DBV192" s="59"/>
      <c r="DBW192" s="59"/>
      <c r="DBX192" s="59"/>
      <c r="DBY192" s="59"/>
      <c r="DBZ192" s="59"/>
      <c r="DCA192" s="59"/>
      <c r="DCB192" s="59"/>
      <c r="DCC192" s="59"/>
      <c r="DCD192" s="59"/>
      <c r="DCE192" s="59"/>
      <c r="DCF192" s="59"/>
      <c r="DCG192" s="59"/>
      <c r="DCH192" s="59"/>
      <c r="DCI192" s="59"/>
      <c r="DCJ192" s="59"/>
      <c r="DCK192" s="59"/>
      <c r="DCL192" s="59"/>
      <c r="DCM192" s="59"/>
      <c r="DCN192" s="59"/>
      <c r="DCO192" s="59"/>
      <c r="DCP192" s="59"/>
      <c r="DCQ192" s="59"/>
      <c r="DCR192" s="59"/>
      <c r="DCS192" s="59"/>
      <c r="DCT192" s="59"/>
      <c r="DCU192" s="59"/>
      <c r="DCV192" s="59"/>
      <c r="DCW192" s="59"/>
      <c r="DCX192" s="59"/>
      <c r="DCY192" s="59"/>
      <c r="DCZ192" s="59"/>
      <c r="DDA192" s="59"/>
      <c r="DDB192" s="59"/>
      <c r="DDC192" s="59"/>
      <c r="DDD192" s="59"/>
      <c r="DDE192" s="59"/>
      <c r="DDF192" s="59"/>
      <c r="DDG192" s="59"/>
      <c r="DDH192" s="59"/>
      <c r="DDI192" s="59"/>
      <c r="DDJ192" s="59"/>
      <c r="DDK192" s="59"/>
      <c r="DDL192" s="59"/>
      <c r="DDM192" s="59"/>
      <c r="DDN192" s="59"/>
      <c r="DDO192" s="59"/>
      <c r="DDP192" s="59"/>
      <c r="DDQ192" s="59"/>
      <c r="DDR192" s="59"/>
      <c r="DDS192" s="59"/>
      <c r="DDT192" s="59"/>
      <c r="DDU192" s="59"/>
      <c r="DDV192" s="59"/>
      <c r="DDW192" s="59"/>
      <c r="DDX192" s="59"/>
      <c r="DDY192" s="59"/>
      <c r="DDZ192" s="59"/>
      <c r="DEA192" s="59"/>
      <c r="DEB192" s="59"/>
      <c r="DEC192" s="59"/>
      <c r="DED192" s="59"/>
      <c r="DEE192" s="59"/>
      <c r="DEF192" s="59"/>
      <c r="DEG192" s="59"/>
      <c r="DEH192" s="59"/>
      <c r="DEI192" s="59"/>
      <c r="DEJ192" s="59"/>
      <c r="DEK192" s="59"/>
      <c r="DEL192" s="59"/>
      <c r="DEM192" s="59"/>
      <c r="DEN192" s="59"/>
      <c r="DEO192" s="59"/>
      <c r="DEP192" s="59"/>
      <c r="DEQ192" s="59"/>
      <c r="DER192" s="59"/>
      <c r="DES192" s="59"/>
      <c r="DET192" s="59"/>
      <c r="DEU192" s="59"/>
      <c r="DEV192" s="59"/>
      <c r="DEW192" s="59"/>
      <c r="DEX192" s="59"/>
      <c r="DEY192" s="59"/>
      <c r="DEZ192" s="59"/>
      <c r="DFA192" s="59"/>
      <c r="DFB192" s="59"/>
      <c r="DFC192" s="59"/>
      <c r="DFD192" s="59"/>
      <c r="DFE192" s="59"/>
      <c r="DFF192" s="59"/>
      <c r="DFG192" s="59"/>
      <c r="DFH192" s="59"/>
      <c r="DFI192" s="59"/>
      <c r="DFJ192" s="59"/>
      <c r="DFK192" s="59"/>
      <c r="DFL192" s="59"/>
      <c r="DFM192" s="59"/>
      <c r="DFN192" s="59"/>
      <c r="DFO192" s="59"/>
      <c r="DFP192" s="59"/>
      <c r="DFQ192" s="59"/>
      <c r="DFR192" s="59"/>
      <c r="DFS192" s="59"/>
      <c r="DFT192" s="59"/>
      <c r="DFU192" s="59"/>
      <c r="DFV192" s="59"/>
      <c r="DFW192" s="59"/>
      <c r="DFX192" s="59"/>
      <c r="DFY192" s="59"/>
      <c r="DFZ192" s="59"/>
      <c r="DGA192" s="59"/>
      <c r="DGB192" s="59"/>
      <c r="DGC192" s="59"/>
      <c r="DGD192" s="59"/>
      <c r="DGE192" s="59"/>
      <c r="DGF192" s="59"/>
      <c r="DGG192" s="59"/>
      <c r="DGH192" s="59"/>
      <c r="DGI192" s="59"/>
      <c r="DGJ192" s="59"/>
      <c r="DGK192" s="59"/>
      <c r="DGL192" s="59"/>
      <c r="DGM192" s="59"/>
      <c r="DGN192" s="59"/>
      <c r="DGO192" s="59"/>
      <c r="DGP192" s="59"/>
      <c r="DGQ192" s="59"/>
      <c r="DGR192" s="59"/>
      <c r="DGS192" s="59"/>
      <c r="DGT192" s="59"/>
      <c r="DGU192" s="59"/>
      <c r="DGV192" s="59"/>
      <c r="DGW192" s="59"/>
      <c r="DGX192" s="59"/>
      <c r="DGY192" s="59"/>
      <c r="DGZ192" s="59"/>
      <c r="DHA192" s="59"/>
      <c r="DHB192" s="59"/>
      <c r="DHC192" s="59"/>
      <c r="DHD192" s="59"/>
      <c r="DHE192" s="59"/>
      <c r="DHF192" s="59"/>
      <c r="DHG192" s="59"/>
      <c r="DHH192" s="59"/>
      <c r="DHI192" s="59"/>
      <c r="DHJ192" s="59"/>
      <c r="DHK192" s="59"/>
      <c r="DHL192" s="59"/>
      <c r="DHM192" s="59"/>
      <c r="DHN192" s="59"/>
      <c r="DHO192" s="59"/>
      <c r="DHP192" s="59"/>
      <c r="DHQ192" s="59"/>
      <c r="DHR192" s="59"/>
      <c r="DHS192" s="59"/>
      <c r="DHT192" s="59"/>
      <c r="DHU192" s="59"/>
      <c r="DHV192" s="59"/>
      <c r="DHW192" s="59"/>
      <c r="DHX192" s="59"/>
      <c r="DHY192" s="59"/>
      <c r="DHZ192" s="59"/>
      <c r="DIA192" s="59"/>
      <c r="DIB192" s="59"/>
      <c r="DIC192" s="59"/>
      <c r="DID192" s="59"/>
      <c r="DIE192" s="59"/>
      <c r="DIF192" s="59"/>
      <c r="DIG192" s="59"/>
      <c r="DIH192" s="59"/>
      <c r="DII192" s="59"/>
      <c r="DIJ192" s="59"/>
      <c r="DIK192" s="59"/>
      <c r="DIL192" s="59"/>
      <c r="DIM192" s="59"/>
      <c r="DIN192" s="59"/>
      <c r="DIO192" s="59"/>
      <c r="DIP192" s="59"/>
      <c r="DIQ192" s="59"/>
      <c r="DIR192" s="59"/>
      <c r="DIS192" s="59"/>
      <c r="DIT192" s="59"/>
      <c r="DIU192" s="59"/>
      <c r="DIV192" s="59"/>
      <c r="DIW192" s="59"/>
      <c r="DIX192" s="59"/>
      <c r="DIY192" s="59"/>
      <c r="DIZ192" s="59"/>
      <c r="DJA192" s="59"/>
      <c r="DJB192" s="59"/>
      <c r="DJC192" s="59"/>
      <c r="DJD192" s="59"/>
      <c r="DJE192" s="59"/>
      <c r="DJF192" s="59"/>
      <c r="DJG192" s="59"/>
      <c r="DJH192" s="59"/>
      <c r="DJI192" s="59"/>
      <c r="DJJ192" s="59"/>
      <c r="DJK192" s="59"/>
      <c r="DJL192" s="59"/>
      <c r="DJM192" s="59"/>
      <c r="DJN192" s="59"/>
      <c r="DJO192" s="59"/>
      <c r="DJP192" s="59"/>
      <c r="DJQ192" s="59"/>
      <c r="DJR192" s="59"/>
      <c r="DJS192" s="59"/>
      <c r="DJT192" s="59"/>
      <c r="DJU192" s="59"/>
      <c r="DJV192" s="59"/>
      <c r="DJW192" s="59"/>
      <c r="DJX192" s="59"/>
      <c r="DJY192" s="59"/>
      <c r="DJZ192" s="59"/>
      <c r="DKA192" s="59"/>
      <c r="DKB192" s="59"/>
      <c r="DKC192" s="59"/>
      <c r="DKD192" s="59"/>
      <c r="DKE192" s="59"/>
      <c r="DKF192" s="59"/>
      <c r="DKG192" s="59"/>
      <c r="DKH192" s="59"/>
      <c r="DKI192" s="59"/>
      <c r="DKJ192" s="59"/>
      <c r="DKK192" s="59"/>
      <c r="DKL192" s="59"/>
      <c r="DKM192" s="59"/>
      <c r="DKN192" s="59"/>
      <c r="DKO192" s="59"/>
      <c r="DKP192" s="59"/>
      <c r="DKQ192" s="59"/>
      <c r="DKR192" s="59"/>
      <c r="DKS192" s="59"/>
      <c r="DKT192" s="59"/>
      <c r="DKU192" s="59"/>
      <c r="DKV192" s="59"/>
      <c r="DKW192" s="59"/>
      <c r="DKX192" s="59"/>
      <c r="DKY192" s="59"/>
      <c r="DKZ192" s="59"/>
      <c r="DLA192" s="59"/>
      <c r="DLB192" s="59"/>
      <c r="DLC192" s="59"/>
      <c r="DLD192" s="59"/>
      <c r="DLE192" s="59"/>
      <c r="DLF192" s="59"/>
      <c r="DLG192" s="59"/>
      <c r="DLH192" s="59"/>
      <c r="DLI192" s="59"/>
      <c r="DLJ192" s="59"/>
      <c r="DLK192" s="59"/>
      <c r="DLL192" s="59"/>
      <c r="DLM192" s="59"/>
      <c r="DLN192" s="59"/>
      <c r="DLO192" s="59"/>
      <c r="DLP192" s="59"/>
      <c r="DLQ192" s="59"/>
      <c r="DLR192" s="59"/>
      <c r="DLS192" s="59"/>
      <c r="DLT192" s="59"/>
      <c r="DLU192" s="59"/>
      <c r="DLV192" s="59"/>
      <c r="DLW192" s="59"/>
      <c r="DLX192" s="59"/>
      <c r="DLY192" s="59"/>
      <c r="DLZ192" s="59"/>
      <c r="DMA192" s="59"/>
      <c r="DMB192" s="59"/>
      <c r="DMC192" s="59"/>
      <c r="DMD192" s="59"/>
      <c r="DME192" s="59"/>
      <c r="DMF192" s="59"/>
      <c r="DMG192" s="59"/>
      <c r="DMH192" s="59"/>
      <c r="DMI192" s="59"/>
      <c r="DMJ192" s="59"/>
      <c r="DMK192" s="59"/>
      <c r="DML192" s="59"/>
      <c r="DMM192" s="59"/>
      <c r="DMN192" s="59"/>
      <c r="DMO192" s="59"/>
      <c r="DMP192" s="59"/>
      <c r="DMQ192" s="59"/>
      <c r="DMR192" s="59"/>
      <c r="DMS192" s="59"/>
      <c r="DMT192" s="59"/>
      <c r="DMU192" s="59"/>
      <c r="DMV192" s="59"/>
      <c r="DMW192" s="59"/>
      <c r="DMX192" s="59"/>
      <c r="DMY192" s="59"/>
      <c r="DMZ192" s="59"/>
      <c r="DNA192" s="59"/>
      <c r="DNB192" s="59"/>
      <c r="DNC192" s="59"/>
      <c r="DND192" s="59"/>
      <c r="DNE192" s="59"/>
      <c r="DNF192" s="59"/>
      <c r="DNG192" s="59"/>
      <c r="DNH192" s="59"/>
      <c r="DNI192" s="59"/>
      <c r="DNJ192" s="59"/>
      <c r="DNK192" s="59"/>
      <c r="DNL192" s="59"/>
      <c r="DNM192" s="59"/>
      <c r="DNN192" s="59"/>
      <c r="DNO192" s="59"/>
      <c r="DNP192" s="59"/>
      <c r="DNQ192" s="59"/>
      <c r="DNR192" s="59"/>
      <c r="DNS192" s="59"/>
      <c r="DNT192" s="59"/>
      <c r="DNU192" s="59"/>
      <c r="DNV192" s="59"/>
      <c r="DNW192" s="59"/>
      <c r="DNX192" s="59"/>
      <c r="DNY192" s="59"/>
      <c r="DNZ192" s="59"/>
      <c r="DOA192" s="59"/>
      <c r="DOB192" s="59"/>
      <c r="DOC192" s="59"/>
      <c r="DOD192" s="59"/>
      <c r="DOE192" s="59"/>
      <c r="DOF192" s="59"/>
      <c r="DOG192" s="59"/>
      <c r="DOH192" s="59"/>
      <c r="DOI192" s="59"/>
      <c r="DOJ192" s="59"/>
      <c r="DOK192" s="59"/>
      <c r="DOL192" s="59"/>
      <c r="DOM192" s="59"/>
      <c r="DON192" s="59"/>
      <c r="DOO192" s="59"/>
      <c r="DOP192" s="59"/>
      <c r="DOQ192" s="59"/>
      <c r="DOR192" s="59"/>
      <c r="DOS192" s="59"/>
      <c r="DOT192" s="59"/>
      <c r="DOU192" s="59"/>
      <c r="DOV192" s="59"/>
      <c r="DOW192" s="59"/>
      <c r="DOX192" s="59"/>
      <c r="DOY192" s="59"/>
      <c r="DOZ192" s="59"/>
      <c r="DPA192" s="59"/>
      <c r="DPB192" s="59"/>
      <c r="DPC192" s="59"/>
      <c r="DPD192" s="59"/>
      <c r="DPE192" s="59"/>
      <c r="DPF192" s="59"/>
      <c r="DPG192" s="59"/>
      <c r="DPH192" s="59"/>
      <c r="DPI192" s="59"/>
      <c r="DPJ192" s="59"/>
      <c r="DPK192" s="59"/>
      <c r="DPL192" s="59"/>
      <c r="DPM192" s="59"/>
      <c r="DPN192" s="59"/>
      <c r="DPO192" s="59"/>
      <c r="DPP192" s="59"/>
      <c r="DPQ192" s="59"/>
      <c r="DPR192" s="59"/>
      <c r="DPS192" s="59"/>
      <c r="DPT192" s="59"/>
      <c r="DPU192" s="59"/>
      <c r="DPV192" s="59"/>
      <c r="DPW192" s="59"/>
      <c r="DPX192" s="59"/>
      <c r="DPY192" s="59"/>
      <c r="DPZ192" s="59"/>
      <c r="DQA192" s="59"/>
      <c r="DQB192" s="59"/>
      <c r="DQC192" s="59"/>
      <c r="DQD192" s="59"/>
      <c r="DQE192" s="59"/>
      <c r="DQF192" s="59"/>
      <c r="DQG192" s="59"/>
      <c r="DQH192" s="59"/>
      <c r="DQI192" s="59"/>
      <c r="DQJ192" s="59"/>
      <c r="DQK192" s="59"/>
      <c r="DQL192" s="59"/>
      <c r="DQM192" s="59"/>
      <c r="DQN192" s="59"/>
      <c r="DQO192" s="59"/>
      <c r="DQP192" s="59"/>
      <c r="DQQ192" s="59"/>
      <c r="DQR192" s="59"/>
      <c r="DQS192" s="59"/>
      <c r="DQT192" s="59"/>
      <c r="DQU192" s="59"/>
      <c r="DQV192" s="59"/>
      <c r="DQW192" s="59"/>
      <c r="DQX192" s="59"/>
      <c r="DQY192" s="59"/>
      <c r="DQZ192" s="59"/>
      <c r="DRA192" s="59"/>
      <c r="DRB192" s="59"/>
      <c r="DRC192" s="59"/>
      <c r="DRD192" s="59"/>
      <c r="DRE192" s="59"/>
      <c r="DRF192" s="59"/>
      <c r="DRG192" s="59"/>
      <c r="DRH192" s="59"/>
      <c r="DRI192" s="59"/>
      <c r="DRJ192" s="59"/>
      <c r="DRK192" s="59"/>
      <c r="DRL192" s="59"/>
      <c r="DRM192" s="59"/>
      <c r="DRN192" s="59"/>
      <c r="DRO192" s="59"/>
      <c r="DRP192" s="59"/>
      <c r="DRQ192" s="59"/>
      <c r="DRR192" s="59"/>
      <c r="DRS192" s="59"/>
      <c r="DRT192" s="59"/>
      <c r="DRU192" s="59"/>
      <c r="DRV192" s="59"/>
      <c r="DRW192" s="59"/>
      <c r="DRX192" s="59"/>
      <c r="DRY192" s="59"/>
      <c r="DRZ192" s="59"/>
      <c r="DSA192" s="59"/>
      <c r="DSB192" s="59"/>
      <c r="DSC192" s="59"/>
      <c r="DSD192" s="59"/>
      <c r="DSE192" s="59"/>
      <c r="DSF192" s="59"/>
      <c r="DSG192" s="59"/>
      <c r="DSH192" s="59"/>
      <c r="DSI192" s="59"/>
      <c r="DSJ192" s="59"/>
      <c r="DSK192" s="59"/>
      <c r="DSL192" s="59"/>
      <c r="DSM192" s="59"/>
      <c r="DSN192" s="59"/>
      <c r="DSO192" s="59"/>
      <c r="DSP192" s="59"/>
      <c r="DSQ192" s="59"/>
      <c r="DSR192" s="59"/>
      <c r="DSS192" s="59"/>
      <c r="DST192" s="59"/>
      <c r="DSU192" s="59"/>
      <c r="DSV192" s="59"/>
      <c r="DSW192" s="59"/>
      <c r="DSX192" s="59"/>
      <c r="DSY192" s="59"/>
      <c r="DSZ192" s="59"/>
      <c r="DTA192" s="59"/>
      <c r="DTB192" s="59"/>
      <c r="DTC192" s="59"/>
      <c r="DTD192" s="59"/>
      <c r="DTE192" s="59"/>
      <c r="DTF192" s="59"/>
      <c r="DTG192" s="59"/>
      <c r="DTH192" s="59"/>
      <c r="DTI192" s="59"/>
      <c r="DTJ192" s="59"/>
      <c r="DTK192" s="59"/>
      <c r="DTL192" s="59"/>
      <c r="DTM192" s="59"/>
      <c r="DTN192" s="59"/>
      <c r="DTO192" s="59"/>
      <c r="DTP192" s="59"/>
      <c r="DTQ192" s="59"/>
      <c r="DTR192" s="59"/>
      <c r="DTS192" s="59"/>
      <c r="DTT192" s="59"/>
      <c r="DTU192" s="59"/>
      <c r="DTV192" s="59"/>
      <c r="DTW192" s="59"/>
      <c r="DTX192" s="59"/>
      <c r="DTY192" s="59"/>
      <c r="DTZ192" s="59"/>
      <c r="DUA192" s="59"/>
      <c r="DUB192" s="59"/>
      <c r="DUC192" s="59"/>
      <c r="DUD192" s="59"/>
      <c r="DUE192" s="59"/>
      <c r="DUF192" s="59"/>
      <c r="DUG192" s="59"/>
      <c r="DUH192" s="59"/>
      <c r="DUI192" s="59"/>
      <c r="DUJ192" s="59"/>
      <c r="DUK192" s="59"/>
      <c r="DUL192" s="59"/>
      <c r="DUM192" s="59"/>
      <c r="DUN192" s="59"/>
      <c r="DUO192" s="59"/>
      <c r="DUP192" s="59"/>
      <c r="DUQ192" s="59"/>
      <c r="DUR192" s="59"/>
      <c r="DUS192" s="59"/>
      <c r="DUT192" s="59"/>
      <c r="DUU192" s="59"/>
      <c r="DUV192" s="59"/>
      <c r="DUW192" s="59"/>
      <c r="DUX192" s="59"/>
      <c r="DUY192" s="59"/>
      <c r="DUZ192" s="59"/>
      <c r="DVA192" s="59"/>
      <c r="DVB192" s="59"/>
      <c r="DVC192" s="59"/>
      <c r="DVD192" s="59"/>
      <c r="DVE192" s="59"/>
      <c r="DVF192" s="59"/>
      <c r="DVG192" s="59"/>
      <c r="DVH192" s="59"/>
      <c r="DVI192" s="59"/>
      <c r="DVJ192" s="59"/>
      <c r="DVK192" s="59"/>
      <c r="DVL192" s="59"/>
      <c r="DVM192" s="59"/>
      <c r="DVN192" s="59"/>
      <c r="DVO192" s="59"/>
      <c r="DVP192" s="59"/>
      <c r="DVQ192" s="59"/>
      <c r="DVR192" s="59"/>
      <c r="DVS192" s="59"/>
      <c r="DVT192" s="59"/>
      <c r="DVU192" s="59"/>
      <c r="DVV192" s="59"/>
      <c r="DVW192" s="59"/>
      <c r="DVX192" s="59"/>
      <c r="DVY192" s="59"/>
      <c r="DVZ192" s="59"/>
      <c r="DWA192" s="59"/>
      <c r="DWB192" s="59"/>
      <c r="DWC192" s="59"/>
      <c r="DWD192" s="59"/>
      <c r="DWE192" s="59"/>
      <c r="DWF192" s="59"/>
      <c r="DWG192" s="59"/>
      <c r="DWH192" s="59"/>
      <c r="DWI192" s="59"/>
      <c r="DWJ192" s="59"/>
      <c r="DWK192" s="59"/>
      <c r="DWL192" s="59"/>
      <c r="DWM192" s="59"/>
      <c r="DWN192" s="59"/>
      <c r="DWO192" s="59"/>
      <c r="DWP192" s="59"/>
      <c r="DWQ192" s="59"/>
      <c r="DWR192" s="59"/>
      <c r="DWS192" s="59"/>
      <c r="DWT192" s="59"/>
      <c r="DWU192" s="59"/>
      <c r="DWV192" s="59"/>
      <c r="DWW192" s="59"/>
      <c r="DWX192" s="59"/>
      <c r="DWY192" s="59"/>
      <c r="DWZ192" s="59"/>
      <c r="DXA192" s="59"/>
      <c r="DXB192" s="59"/>
      <c r="DXC192" s="59"/>
      <c r="DXD192" s="59"/>
      <c r="DXE192" s="59"/>
      <c r="DXF192" s="59"/>
      <c r="DXG192" s="59"/>
      <c r="DXH192" s="59"/>
      <c r="DXI192" s="59"/>
      <c r="DXJ192" s="59"/>
      <c r="DXK192" s="59"/>
      <c r="DXL192" s="59"/>
      <c r="DXM192" s="59"/>
      <c r="DXN192" s="59"/>
      <c r="DXO192" s="59"/>
      <c r="DXP192" s="59"/>
      <c r="DXQ192" s="59"/>
      <c r="DXR192" s="59"/>
      <c r="DXS192" s="59"/>
      <c r="DXT192" s="59"/>
      <c r="DXU192" s="59"/>
      <c r="DXV192" s="59"/>
      <c r="DXW192" s="59"/>
      <c r="DXX192" s="59"/>
      <c r="DXY192" s="59"/>
      <c r="DXZ192" s="59"/>
      <c r="DYA192" s="59"/>
      <c r="DYB192" s="59"/>
      <c r="DYC192" s="59"/>
      <c r="DYD192" s="59"/>
      <c r="DYE192" s="59"/>
      <c r="DYF192" s="59"/>
      <c r="DYG192" s="59"/>
      <c r="DYH192" s="59"/>
      <c r="DYI192" s="59"/>
      <c r="DYJ192" s="59"/>
      <c r="DYK192" s="59"/>
      <c r="DYL192" s="59"/>
      <c r="DYM192" s="59"/>
      <c r="DYN192" s="59"/>
      <c r="DYO192" s="59"/>
      <c r="DYP192" s="59"/>
      <c r="DYQ192" s="59"/>
      <c r="DYR192" s="59"/>
      <c r="DYS192" s="59"/>
      <c r="DYT192" s="59"/>
      <c r="DYU192" s="59"/>
      <c r="DYV192" s="59"/>
      <c r="DYW192" s="59"/>
      <c r="DYX192" s="59"/>
      <c r="DYY192" s="59"/>
      <c r="DYZ192" s="59"/>
      <c r="DZA192" s="59"/>
      <c r="DZB192" s="59"/>
      <c r="DZC192" s="59"/>
      <c r="DZD192" s="59"/>
      <c r="DZE192" s="59"/>
      <c r="DZF192" s="59"/>
      <c r="DZG192" s="59"/>
      <c r="DZH192" s="59"/>
      <c r="DZI192" s="59"/>
      <c r="DZJ192" s="59"/>
      <c r="DZK192" s="59"/>
      <c r="DZL192" s="59"/>
      <c r="DZM192" s="59"/>
      <c r="DZN192" s="59"/>
      <c r="DZO192" s="59"/>
      <c r="DZP192" s="59"/>
      <c r="DZQ192" s="59"/>
      <c r="DZR192" s="59"/>
      <c r="DZS192" s="59"/>
      <c r="DZT192" s="59"/>
      <c r="DZU192" s="59"/>
      <c r="DZV192" s="59"/>
      <c r="DZW192" s="59"/>
      <c r="DZX192" s="59"/>
      <c r="DZY192" s="59"/>
      <c r="DZZ192" s="59"/>
      <c r="EAA192" s="59"/>
      <c r="EAB192" s="59"/>
      <c r="EAC192" s="59"/>
      <c r="EAD192" s="59"/>
      <c r="EAE192" s="59"/>
      <c r="EAF192" s="59"/>
      <c r="EAG192" s="59"/>
      <c r="EAH192" s="59"/>
      <c r="EAI192" s="59"/>
      <c r="EAJ192" s="59"/>
      <c r="EAK192" s="59"/>
      <c r="EAL192" s="59"/>
      <c r="EAM192" s="59"/>
      <c r="EAN192" s="59"/>
      <c r="EAO192" s="59"/>
      <c r="EAP192" s="59"/>
      <c r="EAQ192" s="59"/>
      <c r="EAR192" s="59"/>
      <c r="EAS192" s="59"/>
      <c r="EAT192" s="59"/>
      <c r="EAU192" s="59"/>
      <c r="EAV192" s="59"/>
      <c r="EAW192" s="59"/>
      <c r="EAX192" s="59"/>
      <c r="EAY192" s="59"/>
      <c r="EAZ192" s="59"/>
      <c r="EBA192" s="59"/>
      <c r="EBB192" s="59"/>
      <c r="EBC192" s="59"/>
      <c r="EBD192" s="59"/>
      <c r="EBE192" s="59"/>
      <c r="EBF192" s="59"/>
      <c r="EBG192" s="59"/>
      <c r="EBH192" s="59"/>
      <c r="EBI192" s="59"/>
      <c r="EBJ192" s="59"/>
      <c r="EBK192" s="59"/>
      <c r="EBL192" s="59"/>
      <c r="EBM192" s="59"/>
      <c r="EBN192" s="59"/>
      <c r="EBO192" s="59"/>
      <c r="EBP192" s="59"/>
      <c r="EBQ192" s="59"/>
      <c r="EBR192" s="59"/>
      <c r="EBS192" s="59"/>
      <c r="EBT192" s="59"/>
      <c r="EBU192" s="59"/>
      <c r="EBV192" s="59"/>
      <c r="EBW192" s="59"/>
      <c r="EBX192" s="59"/>
      <c r="EBY192" s="59"/>
      <c r="EBZ192" s="59"/>
      <c r="ECA192" s="59"/>
      <c r="ECB192" s="59"/>
      <c r="ECC192" s="59"/>
      <c r="ECD192" s="59"/>
      <c r="ECE192" s="59"/>
      <c r="ECF192" s="59"/>
      <c r="ECG192" s="59"/>
      <c r="ECH192" s="59"/>
      <c r="ECI192" s="59"/>
      <c r="ECJ192" s="59"/>
      <c r="ECK192" s="59"/>
      <c r="ECL192" s="59"/>
      <c r="ECM192" s="59"/>
      <c r="ECN192" s="59"/>
      <c r="ECO192" s="59"/>
      <c r="ECP192" s="59"/>
      <c r="ECQ192" s="59"/>
      <c r="ECR192" s="59"/>
      <c r="ECS192" s="59"/>
      <c r="ECT192" s="59"/>
      <c r="ECU192" s="59"/>
      <c r="ECV192" s="59"/>
      <c r="ECW192" s="59"/>
      <c r="ECX192" s="59"/>
      <c r="ECY192" s="59"/>
      <c r="ECZ192" s="59"/>
      <c r="EDA192" s="59"/>
      <c r="EDB192" s="59"/>
      <c r="EDC192" s="59"/>
      <c r="EDD192" s="59"/>
      <c r="EDE192" s="59"/>
      <c r="EDF192" s="59"/>
      <c r="EDG192" s="59"/>
      <c r="EDH192" s="59"/>
      <c r="EDI192" s="59"/>
      <c r="EDJ192" s="59"/>
      <c r="EDK192" s="59"/>
      <c r="EDL192" s="59"/>
      <c r="EDM192" s="59"/>
      <c r="EDN192" s="59"/>
      <c r="EDO192" s="59"/>
      <c r="EDP192" s="59"/>
      <c r="EDQ192" s="59"/>
      <c r="EDR192" s="59"/>
      <c r="EDS192" s="59"/>
      <c r="EDT192" s="59"/>
      <c r="EDU192" s="59"/>
      <c r="EDV192" s="59"/>
      <c r="EDW192" s="59"/>
      <c r="EDX192" s="59"/>
      <c r="EDY192" s="59"/>
      <c r="EDZ192" s="59"/>
      <c r="EEA192" s="59"/>
      <c r="EEB192" s="59"/>
      <c r="EEC192" s="59"/>
      <c r="EED192" s="59"/>
      <c r="EEE192" s="59"/>
      <c r="EEF192" s="59"/>
      <c r="EEG192" s="59"/>
      <c r="EEH192" s="59"/>
      <c r="EEI192" s="59"/>
      <c r="EEJ192" s="59"/>
      <c r="EEK192" s="59"/>
      <c r="EEL192" s="59"/>
      <c r="EEM192" s="59"/>
      <c r="EEN192" s="59"/>
      <c r="EEO192" s="59"/>
      <c r="EEP192" s="59"/>
      <c r="EEQ192" s="59"/>
      <c r="EER192" s="59"/>
      <c r="EES192" s="59"/>
      <c r="EET192" s="59"/>
      <c r="EEU192" s="59"/>
      <c r="EEV192" s="59"/>
      <c r="EEW192" s="59"/>
      <c r="EEX192" s="59"/>
      <c r="EEY192" s="59"/>
      <c r="EEZ192" s="59"/>
      <c r="EFA192" s="59"/>
      <c r="EFB192" s="59"/>
      <c r="EFC192" s="59"/>
      <c r="EFD192" s="59"/>
      <c r="EFE192" s="59"/>
      <c r="EFF192" s="59"/>
      <c r="EFG192" s="59"/>
      <c r="EFH192" s="59"/>
      <c r="EFI192" s="59"/>
      <c r="EFJ192" s="59"/>
      <c r="EFK192" s="59"/>
      <c r="EFL192" s="59"/>
      <c r="EFM192" s="59"/>
      <c r="EFN192" s="59"/>
      <c r="EFO192" s="59"/>
      <c r="EFP192" s="59"/>
      <c r="EFQ192" s="59"/>
      <c r="EFR192" s="59"/>
      <c r="EFS192" s="59"/>
      <c r="EFT192" s="59"/>
      <c r="EFU192" s="59"/>
      <c r="EFV192" s="59"/>
      <c r="EFW192" s="59"/>
      <c r="EFX192" s="59"/>
      <c r="EFY192" s="59"/>
      <c r="EFZ192" s="59"/>
      <c r="EGA192" s="59"/>
      <c r="EGB192" s="59"/>
      <c r="EGC192" s="59"/>
      <c r="EGD192" s="59"/>
      <c r="EGE192" s="59"/>
      <c r="EGF192" s="59"/>
      <c r="EGG192" s="59"/>
      <c r="EGH192" s="59"/>
      <c r="EGI192" s="59"/>
      <c r="EGJ192" s="59"/>
      <c r="EGK192" s="59"/>
      <c r="EGL192" s="59"/>
      <c r="EGM192" s="59"/>
      <c r="EGN192" s="59"/>
      <c r="EGO192" s="59"/>
      <c r="EGP192" s="59"/>
      <c r="EGQ192" s="59"/>
      <c r="EGR192" s="59"/>
      <c r="EGS192" s="59"/>
      <c r="EGT192" s="59"/>
      <c r="EGU192" s="59"/>
      <c r="EGV192" s="59"/>
      <c r="EGW192" s="59"/>
      <c r="EGX192" s="59"/>
      <c r="EGY192" s="59"/>
      <c r="EGZ192" s="59"/>
      <c r="EHA192" s="59"/>
      <c r="EHB192" s="59"/>
      <c r="EHC192" s="59"/>
      <c r="EHD192" s="59"/>
      <c r="EHE192" s="59"/>
      <c r="EHF192" s="59"/>
      <c r="EHG192" s="59"/>
      <c r="EHH192" s="59"/>
      <c r="EHI192" s="59"/>
      <c r="EHJ192" s="59"/>
      <c r="EHK192" s="59"/>
      <c r="EHL192" s="59"/>
      <c r="EHM192" s="59"/>
      <c r="EHN192" s="59"/>
      <c r="EHO192" s="59"/>
      <c r="EHP192" s="59"/>
      <c r="EHQ192" s="59"/>
      <c r="EHR192" s="59"/>
      <c r="EHS192" s="59"/>
      <c r="EHT192" s="59"/>
      <c r="EHU192" s="59"/>
      <c r="EHV192" s="59"/>
      <c r="EHW192" s="59"/>
      <c r="EHX192" s="59"/>
      <c r="EHY192" s="59"/>
      <c r="EHZ192" s="59"/>
      <c r="EIA192" s="59"/>
      <c r="EIB192" s="59"/>
      <c r="EIC192" s="59"/>
      <c r="EID192" s="59"/>
      <c r="EIE192" s="59"/>
      <c r="EIF192" s="59"/>
      <c r="EIG192" s="59"/>
      <c r="EIH192" s="59"/>
      <c r="EII192" s="59"/>
      <c r="EIJ192" s="59"/>
      <c r="EIK192" s="59"/>
      <c r="EIL192" s="59"/>
      <c r="EIM192" s="59"/>
      <c r="EIN192" s="59"/>
      <c r="EIO192" s="59"/>
      <c r="EIP192" s="59"/>
      <c r="EIQ192" s="59"/>
      <c r="EIR192" s="59"/>
      <c r="EIS192" s="59"/>
      <c r="EIT192" s="59"/>
      <c r="EIU192" s="59"/>
      <c r="EIV192" s="59"/>
      <c r="EIW192" s="59"/>
      <c r="EIX192" s="59"/>
      <c r="EIY192" s="59"/>
      <c r="EIZ192" s="59"/>
      <c r="EJA192" s="59"/>
      <c r="EJB192" s="59"/>
      <c r="EJC192" s="59"/>
      <c r="EJD192" s="59"/>
      <c r="EJE192" s="59"/>
      <c r="EJF192" s="59"/>
      <c r="EJG192" s="59"/>
      <c r="EJH192" s="59"/>
      <c r="EJI192" s="59"/>
      <c r="EJJ192" s="59"/>
      <c r="EJK192" s="59"/>
      <c r="EJL192" s="59"/>
      <c r="EJM192" s="59"/>
      <c r="EJN192" s="59"/>
      <c r="EJO192" s="59"/>
      <c r="EJP192" s="59"/>
      <c r="EJQ192" s="59"/>
      <c r="EJR192" s="59"/>
      <c r="EJS192" s="59"/>
      <c r="EJT192" s="59"/>
      <c r="EJU192" s="59"/>
      <c r="EJV192" s="59"/>
      <c r="EJW192" s="59"/>
      <c r="EJX192" s="59"/>
      <c r="EJY192" s="59"/>
      <c r="EJZ192" s="59"/>
      <c r="EKA192" s="59"/>
      <c r="EKB192" s="59"/>
      <c r="EKC192" s="59"/>
      <c r="EKD192" s="59"/>
      <c r="EKE192" s="59"/>
      <c r="EKF192" s="59"/>
      <c r="EKG192" s="59"/>
      <c r="EKH192" s="59"/>
      <c r="EKI192" s="59"/>
      <c r="EKJ192" s="59"/>
      <c r="EKK192" s="59"/>
      <c r="EKL192" s="59"/>
      <c r="EKM192" s="59"/>
      <c r="EKN192" s="59"/>
      <c r="EKO192" s="59"/>
      <c r="EKP192" s="59"/>
      <c r="EKQ192" s="59"/>
      <c r="EKR192" s="59"/>
      <c r="EKS192" s="59"/>
      <c r="EKT192" s="59"/>
      <c r="EKU192" s="59"/>
      <c r="EKV192" s="59"/>
      <c r="EKW192" s="59"/>
      <c r="EKX192" s="59"/>
      <c r="EKY192" s="59"/>
      <c r="EKZ192" s="59"/>
      <c r="ELA192" s="59"/>
      <c r="ELB192" s="59"/>
      <c r="ELC192" s="59"/>
      <c r="ELD192" s="59"/>
      <c r="ELE192" s="59"/>
      <c r="ELF192" s="59"/>
      <c r="ELG192" s="59"/>
      <c r="ELH192" s="59"/>
      <c r="ELI192" s="59"/>
      <c r="ELJ192" s="59"/>
      <c r="ELK192" s="59"/>
      <c r="ELL192" s="59"/>
      <c r="ELM192" s="59"/>
      <c r="ELN192" s="59"/>
      <c r="ELO192" s="59"/>
      <c r="ELP192" s="59"/>
      <c r="ELQ192" s="59"/>
      <c r="ELR192" s="59"/>
      <c r="ELS192" s="59"/>
      <c r="ELT192" s="59"/>
      <c r="ELU192" s="59"/>
      <c r="ELV192" s="59"/>
      <c r="ELW192" s="59"/>
      <c r="ELX192" s="59"/>
      <c r="ELY192" s="59"/>
      <c r="ELZ192" s="59"/>
      <c r="EMA192" s="59"/>
      <c r="EMB192" s="59"/>
      <c r="EMC192" s="59"/>
      <c r="EMD192" s="59"/>
      <c r="EME192" s="59"/>
      <c r="EMF192" s="59"/>
      <c r="EMG192" s="59"/>
      <c r="EMH192" s="59"/>
      <c r="EMI192" s="59"/>
      <c r="EMJ192" s="59"/>
      <c r="EMK192" s="59"/>
      <c r="EML192" s="59"/>
      <c r="EMM192" s="59"/>
      <c r="EMN192" s="59"/>
      <c r="EMO192" s="59"/>
      <c r="EMP192" s="59"/>
      <c r="EMQ192" s="59"/>
      <c r="EMR192" s="59"/>
      <c r="EMS192" s="59"/>
      <c r="EMT192" s="59"/>
      <c r="EMU192" s="59"/>
      <c r="EMV192" s="59"/>
      <c r="EMW192" s="59"/>
      <c r="EMX192" s="59"/>
      <c r="EMY192" s="59"/>
      <c r="EMZ192" s="59"/>
      <c r="ENA192" s="59"/>
      <c r="ENB192" s="59"/>
      <c r="ENC192" s="59"/>
      <c r="END192" s="59"/>
      <c r="ENE192" s="59"/>
      <c r="ENF192" s="59"/>
      <c r="ENG192" s="59"/>
      <c r="ENH192" s="59"/>
      <c r="ENI192" s="59"/>
      <c r="ENJ192" s="59"/>
      <c r="ENK192" s="59"/>
      <c r="ENL192" s="59"/>
      <c r="ENM192" s="59"/>
      <c r="ENN192" s="59"/>
      <c r="ENO192" s="59"/>
      <c r="ENP192" s="59"/>
      <c r="ENQ192" s="59"/>
      <c r="ENR192" s="59"/>
      <c r="ENS192" s="59"/>
      <c r="ENT192" s="59"/>
      <c r="ENU192" s="59"/>
      <c r="ENV192" s="59"/>
      <c r="ENW192" s="59"/>
      <c r="ENX192" s="59"/>
      <c r="ENY192" s="59"/>
      <c r="ENZ192" s="59"/>
      <c r="EOA192" s="59"/>
      <c r="EOB192" s="59"/>
      <c r="EOC192" s="59"/>
      <c r="EOD192" s="59"/>
      <c r="EOE192" s="59"/>
      <c r="EOF192" s="59"/>
      <c r="EOG192" s="59"/>
      <c r="EOH192" s="59"/>
      <c r="EOI192" s="59"/>
      <c r="EOJ192" s="59"/>
      <c r="EOK192" s="59"/>
      <c r="EOL192" s="59"/>
      <c r="EOM192" s="59"/>
      <c r="EON192" s="59"/>
      <c r="EOO192" s="59"/>
      <c r="EOP192" s="59"/>
      <c r="EOQ192" s="59"/>
      <c r="EOR192" s="59"/>
      <c r="EOS192" s="59"/>
      <c r="EOT192" s="59"/>
      <c r="EOU192" s="59"/>
      <c r="EOV192" s="59"/>
      <c r="EOW192" s="59"/>
      <c r="EOX192" s="59"/>
      <c r="EOY192" s="59"/>
      <c r="EOZ192" s="59"/>
      <c r="EPA192" s="59"/>
      <c r="EPB192" s="59"/>
      <c r="EPC192" s="59"/>
      <c r="EPD192" s="59"/>
      <c r="EPE192" s="59"/>
      <c r="EPF192" s="59"/>
      <c r="EPG192" s="59"/>
      <c r="EPH192" s="59"/>
      <c r="EPI192" s="59"/>
      <c r="EPJ192" s="59"/>
      <c r="EPK192" s="59"/>
      <c r="EPL192" s="59"/>
      <c r="EPM192" s="59"/>
      <c r="EPN192" s="59"/>
      <c r="EPO192" s="59"/>
      <c r="EPP192" s="59"/>
      <c r="EPQ192" s="59"/>
      <c r="EPR192" s="59"/>
      <c r="EPS192" s="59"/>
      <c r="EPT192" s="59"/>
      <c r="EPU192" s="59"/>
      <c r="EPV192" s="59"/>
      <c r="EPW192" s="59"/>
      <c r="EPX192" s="59"/>
      <c r="EPY192" s="59"/>
      <c r="EPZ192" s="59"/>
      <c r="EQA192" s="59"/>
      <c r="EQB192" s="59"/>
      <c r="EQC192" s="59"/>
      <c r="EQD192" s="59"/>
      <c r="EQE192" s="59"/>
      <c r="EQF192" s="59"/>
      <c r="EQG192" s="59"/>
      <c r="EQH192" s="59"/>
      <c r="EQI192" s="59"/>
      <c r="EQJ192" s="59"/>
      <c r="EQK192" s="59"/>
      <c r="EQL192" s="59"/>
      <c r="EQM192" s="59"/>
      <c r="EQN192" s="59"/>
      <c r="EQO192" s="59"/>
      <c r="EQP192" s="59"/>
      <c r="EQQ192" s="59"/>
      <c r="EQR192" s="59"/>
      <c r="EQS192" s="59"/>
      <c r="EQT192" s="59"/>
      <c r="EQU192" s="59"/>
      <c r="EQV192" s="59"/>
      <c r="EQW192" s="59"/>
      <c r="EQX192" s="59"/>
      <c r="EQY192" s="59"/>
      <c r="EQZ192" s="59"/>
      <c r="ERA192" s="59"/>
      <c r="ERB192" s="59"/>
      <c r="ERC192" s="59"/>
      <c r="ERD192" s="59"/>
      <c r="ERE192" s="59"/>
      <c r="ERF192" s="59"/>
      <c r="ERG192" s="59"/>
      <c r="ERH192" s="59"/>
      <c r="ERI192" s="59"/>
      <c r="ERJ192" s="59"/>
      <c r="ERK192" s="59"/>
      <c r="ERL192" s="59"/>
      <c r="ERM192" s="59"/>
      <c r="ERN192" s="59"/>
      <c r="ERO192" s="59"/>
      <c r="ERP192" s="59"/>
      <c r="ERQ192" s="59"/>
      <c r="ERR192" s="59"/>
      <c r="ERS192" s="59"/>
      <c r="ERT192" s="59"/>
      <c r="ERU192" s="59"/>
      <c r="ERV192" s="59"/>
      <c r="ERW192" s="59"/>
      <c r="ERX192" s="59"/>
      <c r="ERY192" s="59"/>
      <c r="ERZ192" s="59"/>
      <c r="ESA192" s="59"/>
      <c r="ESB192" s="59"/>
      <c r="ESC192" s="59"/>
      <c r="ESD192" s="59"/>
      <c r="ESE192" s="59"/>
      <c r="ESF192" s="59"/>
      <c r="ESG192" s="59"/>
      <c r="ESH192" s="59"/>
      <c r="ESI192" s="59"/>
      <c r="ESJ192" s="59"/>
      <c r="ESK192" s="59"/>
      <c r="ESL192" s="59"/>
      <c r="ESM192" s="59"/>
      <c r="ESN192" s="59"/>
      <c r="ESO192" s="59"/>
      <c r="ESP192" s="59"/>
      <c r="ESQ192" s="59"/>
      <c r="ESR192" s="59"/>
      <c r="ESS192" s="59"/>
      <c r="EST192" s="59"/>
      <c r="ESU192" s="59"/>
      <c r="ESV192" s="59"/>
      <c r="ESW192" s="59"/>
      <c r="ESX192" s="59"/>
      <c r="ESY192" s="59"/>
      <c r="ESZ192" s="59"/>
      <c r="ETA192" s="59"/>
      <c r="ETB192" s="59"/>
      <c r="ETC192" s="59"/>
      <c r="ETD192" s="59"/>
      <c r="ETE192" s="59"/>
      <c r="ETF192" s="59"/>
      <c r="ETG192" s="59"/>
      <c r="ETH192" s="59"/>
      <c r="ETI192" s="59"/>
      <c r="ETJ192" s="59"/>
      <c r="ETK192" s="59"/>
      <c r="ETL192" s="59"/>
      <c r="ETM192" s="59"/>
      <c r="ETN192" s="59"/>
      <c r="ETO192" s="59"/>
      <c r="ETP192" s="59"/>
      <c r="ETQ192" s="59"/>
      <c r="ETR192" s="59"/>
      <c r="ETS192" s="59"/>
      <c r="ETT192" s="59"/>
      <c r="ETU192" s="59"/>
      <c r="ETV192" s="59"/>
      <c r="ETW192" s="59"/>
      <c r="ETX192" s="59"/>
      <c r="ETY192" s="59"/>
      <c r="ETZ192" s="59"/>
      <c r="EUA192" s="59"/>
      <c r="EUB192" s="59"/>
      <c r="EUC192" s="59"/>
      <c r="EUD192" s="59"/>
      <c r="EUE192" s="59"/>
      <c r="EUF192" s="59"/>
      <c r="EUG192" s="59"/>
      <c r="EUH192" s="59"/>
      <c r="EUI192" s="59"/>
      <c r="EUJ192" s="59"/>
      <c r="EUK192" s="59"/>
      <c r="EUL192" s="59"/>
      <c r="EUM192" s="59"/>
      <c r="EUN192" s="59"/>
      <c r="EUO192" s="59"/>
      <c r="EUP192" s="59"/>
      <c r="EUQ192" s="59"/>
      <c r="EUR192" s="59"/>
      <c r="EUS192" s="59"/>
      <c r="EUT192" s="59"/>
      <c r="EUU192" s="59"/>
      <c r="EUV192" s="59"/>
      <c r="EUW192" s="59"/>
      <c r="EUX192" s="59"/>
      <c r="EUY192" s="59"/>
      <c r="EUZ192" s="59"/>
      <c r="EVA192" s="59"/>
      <c r="EVB192" s="59"/>
      <c r="EVC192" s="59"/>
      <c r="EVD192" s="59"/>
      <c r="EVE192" s="59"/>
      <c r="EVF192" s="59"/>
      <c r="EVG192" s="59"/>
      <c r="EVH192" s="59"/>
      <c r="EVI192" s="59"/>
      <c r="EVJ192" s="59"/>
      <c r="EVK192" s="59"/>
      <c r="EVL192" s="59"/>
      <c r="EVM192" s="59"/>
      <c r="EVN192" s="59"/>
      <c r="EVO192" s="59"/>
      <c r="EVP192" s="59"/>
      <c r="EVQ192" s="59"/>
      <c r="EVR192" s="59"/>
      <c r="EVS192" s="59"/>
      <c r="EVT192" s="59"/>
      <c r="EVU192" s="59"/>
      <c r="EVV192" s="59"/>
      <c r="EVW192" s="59"/>
      <c r="EVX192" s="59"/>
      <c r="EVY192" s="59"/>
      <c r="EVZ192" s="59"/>
      <c r="EWA192" s="59"/>
      <c r="EWB192" s="59"/>
      <c r="EWC192" s="59"/>
      <c r="EWD192" s="59"/>
      <c r="EWE192" s="59"/>
      <c r="EWF192" s="59"/>
      <c r="EWG192" s="59"/>
      <c r="EWH192" s="59"/>
      <c r="EWI192" s="59"/>
      <c r="EWJ192" s="59"/>
      <c r="EWK192" s="59"/>
      <c r="EWL192" s="59"/>
      <c r="EWM192" s="59"/>
      <c r="EWN192" s="59"/>
      <c r="EWO192" s="59"/>
      <c r="EWP192" s="59"/>
      <c r="EWQ192" s="59"/>
      <c r="EWR192" s="59"/>
      <c r="EWS192" s="59"/>
      <c r="EWT192" s="59"/>
      <c r="EWU192" s="59"/>
      <c r="EWV192" s="59"/>
      <c r="EWW192" s="59"/>
      <c r="EWX192" s="59"/>
      <c r="EWY192" s="59"/>
      <c r="EWZ192" s="59"/>
      <c r="EXA192" s="59"/>
      <c r="EXB192" s="59"/>
      <c r="EXC192" s="59"/>
      <c r="EXD192" s="59"/>
      <c r="EXE192" s="59"/>
      <c r="EXF192" s="59"/>
      <c r="EXG192" s="59"/>
      <c r="EXH192" s="59"/>
      <c r="EXI192" s="59"/>
      <c r="EXJ192" s="59"/>
      <c r="EXK192" s="59"/>
      <c r="EXL192" s="59"/>
      <c r="EXM192" s="59"/>
      <c r="EXN192" s="59"/>
      <c r="EXO192" s="59"/>
      <c r="EXP192" s="59"/>
      <c r="EXQ192" s="59"/>
      <c r="EXR192" s="59"/>
      <c r="EXS192" s="59"/>
      <c r="EXT192" s="59"/>
      <c r="EXU192" s="59"/>
      <c r="EXV192" s="59"/>
      <c r="EXW192" s="59"/>
      <c r="EXX192" s="59"/>
      <c r="EXY192" s="59"/>
      <c r="EXZ192" s="59"/>
      <c r="EYA192" s="59"/>
      <c r="EYB192" s="59"/>
      <c r="EYC192" s="59"/>
      <c r="EYD192" s="59"/>
      <c r="EYE192" s="59"/>
      <c r="EYF192" s="59"/>
      <c r="EYG192" s="59"/>
      <c r="EYH192" s="59"/>
      <c r="EYI192" s="59"/>
      <c r="EYJ192" s="59"/>
      <c r="EYK192" s="59"/>
      <c r="EYL192" s="59"/>
      <c r="EYM192" s="59"/>
      <c r="EYN192" s="59"/>
      <c r="EYO192" s="59"/>
      <c r="EYP192" s="59"/>
      <c r="EYQ192" s="59"/>
      <c r="EYR192" s="59"/>
      <c r="EYS192" s="59"/>
      <c r="EYT192" s="59"/>
      <c r="EYU192" s="59"/>
      <c r="EYV192" s="59"/>
      <c r="EYW192" s="59"/>
      <c r="EYX192" s="59"/>
      <c r="EYY192" s="59"/>
      <c r="EYZ192" s="59"/>
      <c r="EZA192" s="59"/>
      <c r="EZB192" s="59"/>
      <c r="EZC192" s="59"/>
      <c r="EZD192" s="59"/>
      <c r="EZE192" s="59"/>
      <c r="EZF192" s="59"/>
      <c r="EZG192" s="59"/>
      <c r="EZH192" s="59"/>
      <c r="EZI192" s="59"/>
      <c r="EZJ192" s="59"/>
      <c r="EZK192" s="59"/>
      <c r="EZL192" s="59"/>
      <c r="EZM192" s="59"/>
      <c r="EZN192" s="59"/>
      <c r="EZO192" s="59"/>
      <c r="EZP192" s="59"/>
      <c r="EZQ192" s="59"/>
      <c r="EZR192" s="59"/>
      <c r="EZS192" s="59"/>
      <c r="EZT192" s="59"/>
      <c r="EZU192" s="59"/>
      <c r="EZV192" s="59"/>
      <c r="EZW192" s="59"/>
      <c r="EZX192" s="59"/>
      <c r="EZY192" s="59"/>
      <c r="EZZ192" s="59"/>
      <c r="FAA192" s="59"/>
      <c r="FAB192" s="59"/>
      <c r="FAC192" s="59"/>
      <c r="FAD192" s="59"/>
      <c r="FAE192" s="59"/>
      <c r="FAF192" s="59"/>
      <c r="FAG192" s="59"/>
      <c r="FAH192" s="59"/>
      <c r="FAI192" s="59"/>
      <c r="FAJ192" s="59"/>
      <c r="FAK192" s="59"/>
      <c r="FAL192" s="59"/>
      <c r="FAM192" s="59"/>
      <c r="FAN192" s="59"/>
      <c r="FAO192" s="59"/>
      <c r="FAP192" s="59"/>
      <c r="FAQ192" s="59"/>
      <c r="FAR192" s="59"/>
      <c r="FAS192" s="59"/>
      <c r="FAT192" s="59"/>
      <c r="FAU192" s="59"/>
      <c r="FAV192" s="59"/>
      <c r="FAW192" s="59"/>
      <c r="FAX192" s="59"/>
      <c r="FAY192" s="59"/>
      <c r="FAZ192" s="59"/>
      <c r="FBA192" s="59"/>
      <c r="FBB192" s="59"/>
      <c r="FBC192" s="59"/>
      <c r="FBD192" s="59"/>
      <c r="FBE192" s="59"/>
      <c r="FBF192" s="59"/>
      <c r="FBG192" s="59"/>
      <c r="FBH192" s="59"/>
      <c r="FBI192" s="59"/>
      <c r="FBJ192" s="59"/>
      <c r="FBK192" s="59"/>
      <c r="FBL192" s="59"/>
      <c r="FBM192" s="59"/>
      <c r="FBN192" s="59"/>
      <c r="FBO192" s="59"/>
      <c r="FBP192" s="59"/>
      <c r="FBQ192" s="59"/>
      <c r="FBR192" s="59"/>
      <c r="FBS192" s="59"/>
      <c r="FBT192" s="59"/>
      <c r="FBU192" s="59"/>
      <c r="FBV192" s="59"/>
      <c r="FBW192" s="59"/>
      <c r="FBX192" s="59"/>
      <c r="FBY192" s="59"/>
      <c r="FBZ192" s="59"/>
      <c r="FCA192" s="59"/>
      <c r="FCB192" s="59"/>
      <c r="FCC192" s="59"/>
      <c r="FCD192" s="59"/>
      <c r="FCE192" s="59"/>
      <c r="FCF192" s="59"/>
      <c r="FCG192" s="59"/>
      <c r="FCH192" s="59"/>
      <c r="FCI192" s="59"/>
      <c r="FCJ192" s="59"/>
      <c r="FCK192" s="59"/>
      <c r="FCL192" s="59"/>
      <c r="FCM192" s="59"/>
      <c r="FCN192" s="59"/>
      <c r="FCO192" s="59"/>
      <c r="FCP192" s="59"/>
      <c r="FCQ192" s="59"/>
      <c r="FCR192" s="59"/>
      <c r="FCS192" s="59"/>
      <c r="FCT192" s="59"/>
      <c r="FCU192" s="59"/>
      <c r="FCV192" s="59"/>
      <c r="FCW192" s="59"/>
      <c r="FCX192" s="59"/>
      <c r="FCY192" s="59"/>
      <c r="FCZ192" s="59"/>
      <c r="FDA192" s="59"/>
      <c r="FDB192" s="59"/>
      <c r="FDC192" s="59"/>
      <c r="FDD192" s="59"/>
      <c r="FDE192" s="59"/>
      <c r="FDF192" s="59"/>
      <c r="FDG192" s="59"/>
      <c r="FDH192" s="59"/>
      <c r="FDI192" s="59"/>
      <c r="FDJ192" s="59"/>
      <c r="FDK192" s="59"/>
      <c r="FDL192" s="59"/>
      <c r="FDM192" s="59"/>
      <c r="FDN192" s="59"/>
      <c r="FDO192" s="59"/>
      <c r="FDP192" s="59"/>
      <c r="FDQ192" s="59"/>
      <c r="FDR192" s="59"/>
      <c r="FDS192" s="59"/>
      <c r="FDT192" s="59"/>
      <c r="FDU192" s="59"/>
      <c r="FDV192" s="59"/>
      <c r="FDW192" s="59"/>
      <c r="FDX192" s="59"/>
      <c r="FDY192" s="59"/>
      <c r="FDZ192" s="59"/>
      <c r="FEA192" s="59"/>
      <c r="FEB192" s="59"/>
      <c r="FEC192" s="59"/>
      <c r="FED192" s="59"/>
      <c r="FEE192" s="59"/>
      <c r="FEF192" s="59"/>
      <c r="FEG192" s="59"/>
      <c r="FEH192" s="59"/>
      <c r="FEI192" s="59"/>
      <c r="FEJ192" s="59"/>
      <c r="FEK192" s="59"/>
      <c r="FEL192" s="59"/>
      <c r="FEM192" s="59"/>
      <c r="FEN192" s="59"/>
      <c r="FEO192" s="59"/>
      <c r="FEP192" s="59"/>
      <c r="FEQ192" s="59"/>
      <c r="FER192" s="59"/>
      <c r="FES192" s="59"/>
      <c r="FET192" s="59"/>
      <c r="FEU192" s="59"/>
      <c r="FEV192" s="59"/>
      <c r="FEW192" s="59"/>
      <c r="FEX192" s="59"/>
      <c r="FEY192" s="59"/>
      <c r="FEZ192" s="59"/>
      <c r="FFA192" s="59"/>
      <c r="FFB192" s="59"/>
      <c r="FFC192" s="59"/>
      <c r="FFD192" s="59"/>
      <c r="FFE192" s="59"/>
      <c r="FFF192" s="59"/>
      <c r="FFG192" s="59"/>
      <c r="FFH192" s="59"/>
      <c r="FFI192" s="59"/>
      <c r="FFJ192" s="59"/>
      <c r="FFK192" s="59"/>
      <c r="FFL192" s="59"/>
      <c r="FFM192" s="59"/>
      <c r="FFN192" s="59"/>
      <c r="FFO192" s="59"/>
      <c r="FFP192" s="59"/>
      <c r="FFQ192" s="59"/>
      <c r="FFR192" s="59"/>
      <c r="FFS192" s="59"/>
      <c r="FFT192" s="59"/>
      <c r="FFU192" s="59"/>
      <c r="FFV192" s="59"/>
      <c r="FFW192" s="59"/>
      <c r="FFX192" s="59"/>
      <c r="FFY192" s="59"/>
      <c r="FFZ192" s="59"/>
      <c r="FGA192" s="59"/>
      <c r="FGB192" s="59"/>
      <c r="FGC192" s="59"/>
      <c r="FGD192" s="59"/>
      <c r="FGE192" s="59"/>
      <c r="FGF192" s="59"/>
      <c r="FGG192" s="59"/>
      <c r="FGH192" s="59"/>
      <c r="FGI192" s="59"/>
      <c r="FGJ192" s="59"/>
      <c r="FGK192" s="59"/>
      <c r="FGL192" s="59"/>
      <c r="FGM192" s="59"/>
      <c r="FGN192" s="59"/>
      <c r="FGO192" s="59"/>
      <c r="FGP192" s="59"/>
      <c r="FGQ192" s="59"/>
      <c r="FGR192" s="59"/>
      <c r="FGS192" s="59"/>
      <c r="FGT192" s="59"/>
      <c r="FGU192" s="59"/>
      <c r="FGV192" s="59"/>
      <c r="FGW192" s="59"/>
      <c r="FGX192" s="59"/>
      <c r="FGY192" s="59"/>
      <c r="FGZ192" s="59"/>
      <c r="FHA192" s="59"/>
      <c r="FHB192" s="59"/>
      <c r="FHC192" s="59"/>
      <c r="FHD192" s="59"/>
      <c r="FHE192" s="59"/>
      <c r="FHF192" s="59"/>
      <c r="FHG192" s="59"/>
      <c r="FHH192" s="59"/>
      <c r="FHI192" s="59"/>
      <c r="FHJ192" s="59"/>
      <c r="FHK192" s="59"/>
      <c r="FHL192" s="59"/>
      <c r="FHM192" s="59"/>
      <c r="FHN192" s="59"/>
      <c r="FHO192" s="59"/>
      <c r="FHP192" s="59"/>
      <c r="FHQ192" s="59"/>
      <c r="FHR192" s="59"/>
      <c r="FHS192" s="59"/>
      <c r="FHT192" s="59"/>
      <c r="FHU192" s="59"/>
      <c r="FHV192" s="59"/>
      <c r="FHW192" s="59"/>
      <c r="FHX192" s="59"/>
      <c r="FHY192" s="59"/>
      <c r="FHZ192" s="59"/>
      <c r="FIA192" s="59"/>
      <c r="FIB192" s="59"/>
      <c r="FIC192" s="59"/>
      <c r="FID192" s="59"/>
      <c r="FIE192" s="59"/>
      <c r="FIF192" s="59"/>
      <c r="FIG192" s="59"/>
      <c r="FIH192" s="59"/>
      <c r="FII192" s="59"/>
      <c r="FIJ192" s="59"/>
      <c r="FIK192" s="59"/>
      <c r="FIL192" s="59"/>
      <c r="FIM192" s="59"/>
      <c r="FIN192" s="59"/>
      <c r="FIO192" s="59"/>
      <c r="FIP192" s="59"/>
      <c r="FIQ192" s="59"/>
      <c r="FIR192" s="59"/>
      <c r="FIS192" s="59"/>
      <c r="FIT192" s="59"/>
      <c r="FIU192" s="59"/>
      <c r="FIV192" s="59"/>
      <c r="FIW192" s="59"/>
      <c r="FIX192" s="59"/>
      <c r="FIY192" s="59"/>
      <c r="FIZ192" s="59"/>
      <c r="FJA192" s="59"/>
      <c r="FJB192" s="59"/>
      <c r="FJC192" s="59"/>
      <c r="FJD192" s="59"/>
      <c r="FJE192" s="59"/>
      <c r="FJF192" s="59"/>
      <c r="FJG192" s="59"/>
      <c r="FJH192" s="59"/>
      <c r="FJI192" s="59"/>
      <c r="FJJ192" s="59"/>
      <c r="FJK192" s="59"/>
      <c r="FJL192" s="59"/>
      <c r="FJM192" s="59"/>
      <c r="FJN192" s="59"/>
      <c r="FJO192" s="59"/>
      <c r="FJP192" s="59"/>
      <c r="FJQ192" s="59"/>
      <c r="FJR192" s="59"/>
      <c r="FJS192" s="59"/>
      <c r="FJT192" s="59"/>
      <c r="FJU192" s="59"/>
      <c r="FJV192" s="59"/>
      <c r="FJW192" s="59"/>
      <c r="FJX192" s="59"/>
      <c r="FJY192" s="59"/>
      <c r="FJZ192" s="59"/>
      <c r="FKA192" s="59"/>
      <c r="FKB192" s="59"/>
      <c r="FKC192" s="59"/>
      <c r="FKD192" s="59"/>
      <c r="FKE192" s="59"/>
      <c r="FKF192" s="59"/>
      <c r="FKG192" s="59"/>
      <c r="FKH192" s="59"/>
      <c r="FKI192" s="59"/>
      <c r="FKJ192" s="59"/>
      <c r="FKK192" s="59"/>
      <c r="FKL192" s="59"/>
      <c r="FKM192" s="59"/>
      <c r="FKN192" s="59"/>
      <c r="FKO192" s="59"/>
      <c r="FKP192" s="59"/>
      <c r="FKQ192" s="59"/>
      <c r="FKR192" s="59"/>
      <c r="FKS192" s="59"/>
      <c r="FKT192" s="59"/>
      <c r="FKU192" s="59"/>
      <c r="FKV192" s="59"/>
      <c r="FKW192" s="59"/>
      <c r="FKX192" s="59"/>
      <c r="FKY192" s="59"/>
      <c r="FKZ192" s="59"/>
      <c r="FLA192" s="59"/>
      <c r="FLB192" s="59"/>
      <c r="FLC192" s="59"/>
      <c r="FLD192" s="59"/>
      <c r="FLE192" s="59"/>
      <c r="FLF192" s="59"/>
      <c r="FLG192" s="59"/>
      <c r="FLH192" s="59"/>
      <c r="FLI192" s="59"/>
      <c r="FLJ192" s="59"/>
      <c r="FLK192" s="59"/>
      <c r="FLL192" s="59"/>
      <c r="FLM192" s="59"/>
      <c r="FLN192" s="59"/>
      <c r="FLO192" s="59"/>
      <c r="FLP192" s="59"/>
      <c r="FLQ192" s="59"/>
      <c r="FLR192" s="59"/>
      <c r="FLS192" s="59"/>
      <c r="FLT192" s="59"/>
      <c r="FLU192" s="59"/>
      <c r="FLV192" s="59"/>
      <c r="FLW192" s="59"/>
      <c r="FLX192" s="59"/>
      <c r="FLY192" s="59"/>
      <c r="FLZ192" s="59"/>
      <c r="FMA192" s="59"/>
      <c r="FMB192" s="59"/>
      <c r="FMC192" s="59"/>
      <c r="FMD192" s="59"/>
      <c r="FME192" s="59"/>
      <c r="FMF192" s="59"/>
      <c r="FMG192" s="59"/>
      <c r="FMH192" s="59"/>
      <c r="FMI192" s="59"/>
      <c r="FMJ192" s="59"/>
      <c r="FMK192" s="59"/>
      <c r="FML192" s="59"/>
      <c r="FMM192" s="59"/>
      <c r="FMN192" s="59"/>
      <c r="FMO192" s="59"/>
      <c r="FMP192" s="59"/>
      <c r="FMQ192" s="59"/>
      <c r="FMR192" s="59"/>
      <c r="FMS192" s="59"/>
      <c r="FMT192" s="59"/>
      <c r="FMU192" s="59"/>
      <c r="FMV192" s="59"/>
      <c r="FMW192" s="59"/>
      <c r="FMX192" s="59"/>
      <c r="FMY192" s="59"/>
      <c r="FMZ192" s="59"/>
      <c r="FNA192" s="59"/>
      <c r="FNB192" s="59"/>
      <c r="FNC192" s="59"/>
      <c r="FND192" s="59"/>
      <c r="FNE192" s="59"/>
      <c r="FNF192" s="59"/>
      <c r="FNG192" s="59"/>
      <c r="FNH192" s="59"/>
      <c r="FNI192" s="59"/>
      <c r="FNJ192" s="59"/>
      <c r="FNK192" s="59"/>
      <c r="FNL192" s="59"/>
      <c r="FNM192" s="59"/>
      <c r="FNN192" s="59"/>
      <c r="FNO192" s="59"/>
      <c r="FNP192" s="59"/>
      <c r="FNQ192" s="59"/>
      <c r="FNR192" s="59"/>
      <c r="FNS192" s="59"/>
      <c r="FNT192" s="59"/>
      <c r="FNU192" s="59"/>
      <c r="FNV192" s="59"/>
      <c r="FNW192" s="59"/>
      <c r="FNX192" s="59"/>
      <c r="FNY192" s="59"/>
      <c r="FNZ192" s="59"/>
      <c r="FOA192" s="59"/>
      <c r="FOB192" s="59"/>
      <c r="FOC192" s="59"/>
      <c r="FOD192" s="59"/>
      <c r="FOE192" s="59"/>
      <c r="FOF192" s="59"/>
      <c r="FOG192" s="59"/>
      <c r="FOH192" s="59"/>
      <c r="FOI192" s="59"/>
      <c r="FOJ192" s="59"/>
      <c r="FOK192" s="59"/>
      <c r="FOL192" s="59"/>
      <c r="FOM192" s="59"/>
      <c r="FON192" s="59"/>
      <c r="FOO192" s="59"/>
      <c r="FOP192" s="59"/>
      <c r="FOQ192" s="59"/>
      <c r="FOR192" s="59"/>
      <c r="FOS192" s="59"/>
      <c r="FOT192" s="59"/>
      <c r="FOU192" s="59"/>
      <c r="FOV192" s="59"/>
      <c r="FOW192" s="59"/>
      <c r="FOX192" s="59"/>
      <c r="FOY192" s="59"/>
      <c r="FOZ192" s="59"/>
      <c r="FPA192" s="59"/>
      <c r="FPB192" s="59"/>
      <c r="FPC192" s="59"/>
      <c r="FPD192" s="59"/>
      <c r="FPE192" s="59"/>
      <c r="FPF192" s="59"/>
      <c r="FPG192" s="59"/>
      <c r="FPH192" s="59"/>
      <c r="FPI192" s="59"/>
      <c r="FPJ192" s="59"/>
      <c r="FPK192" s="59"/>
      <c r="FPL192" s="59"/>
      <c r="FPM192" s="59"/>
      <c r="FPN192" s="59"/>
      <c r="FPO192" s="59"/>
      <c r="FPP192" s="59"/>
      <c r="FPQ192" s="59"/>
      <c r="FPR192" s="59"/>
      <c r="FPS192" s="59"/>
      <c r="FPT192" s="59"/>
      <c r="FPU192" s="59"/>
      <c r="FPV192" s="59"/>
      <c r="FPW192" s="59"/>
      <c r="FPX192" s="59"/>
      <c r="FPY192" s="59"/>
      <c r="FPZ192" s="59"/>
      <c r="FQA192" s="59"/>
      <c r="FQB192" s="59"/>
      <c r="FQC192" s="59"/>
      <c r="FQD192" s="59"/>
      <c r="FQE192" s="59"/>
      <c r="FQF192" s="59"/>
      <c r="FQG192" s="59"/>
      <c r="FQH192" s="59"/>
      <c r="FQI192" s="59"/>
      <c r="FQJ192" s="59"/>
      <c r="FQK192" s="59"/>
      <c r="FQL192" s="59"/>
      <c r="FQM192" s="59"/>
      <c r="FQN192" s="59"/>
      <c r="FQO192" s="59"/>
      <c r="FQP192" s="59"/>
      <c r="FQQ192" s="59"/>
      <c r="FQR192" s="59"/>
      <c r="FQS192" s="59"/>
      <c r="FQT192" s="59"/>
      <c r="FQU192" s="59"/>
      <c r="FQV192" s="59"/>
      <c r="FQW192" s="59"/>
      <c r="FQX192" s="59"/>
      <c r="FQY192" s="59"/>
      <c r="FQZ192" s="59"/>
      <c r="FRA192" s="59"/>
      <c r="FRB192" s="59"/>
      <c r="FRC192" s="59"/>
      <c r="FRD192" s="59"/>
      <c r="FRE192" s="59"/>
      <c r="FRF192" s="59"/>
      <c r="FRG192" s="59"/>
      <c r="FRH192" s="59"/>
      <c r="FRI192" s="59"/>
      <c r="FRJ192" s="59"/>
      <c r="FRK192" s="59"/>
      <c r="FRL192" s="59"/>
      <c r="FRM192" s="59"/>
      <c r="FRN192" s="59"/>
      <c r="FRO192" s="59"/>
      <c r="FRP192" s="59"/>
      <c r="FRQ192" s="59"/>
      <c r="FRR192" s="59"/>
      <c r="FRS192" s="59"/>
      <c r="FRT192" s="59"/>
      <c r="FRU192" s="59"/>
      <c r="FRV192" s="59"/>
      <c r="FRW192" s="59"/>
      <c r="FRX192" s="59"/>
      <c r="FRY192" s="59"/>
      <c r="FRZ192" s="59"/>
      <c r="FSA192" s="59"/>
      <c r="FSB192" s="59"/>
      <c r="FSC192" s="59"/>
      <c r="FSD192" s="59"/>
      <c r="FSE192" s="59"/>
      <c r="FSF192" s="59"/>
      <c r="FSG192" s="59"/>
      <c r="FSH192" s="59"/>
      <c r="FSI192" s="59"/>
      <c r="FSJ192" s="59"/>
      <c r="FSK192" s="59"/>
      <c r="FSL192" s="59"/>
      <c r="FSM192" s="59"/>
      <c r="FSN192" s="59"/>
      <c r="FSO192" s="59"/>
      <c r="FSP192" s="59"/>
      <c r="FSQ192" s="59"/>
      <c r="FSR192" s="59"/>
      <c r="FSS192" s="59"/>
      <c r="FST192" s="59"/>
      <c r="FSU192" s="59"/>
      <c r="FSV192" s="59"/>
      <c r="FSW192" s="59"/>
      <c r="FSX192" s="59"/>
      <c r="FSY192" s="59"/>
      <c r="FSZ192" s="59"/>
      <c r="FTA192" s="59"/>
      <c r="FTB192" s="59"/>
      <c r="FTC192" s="59"/>
      <c r="FTD192" s="59"/>
      <c r="FTE192" s="59"/>
      <c r="FTF192" s="59"/>
      <c r="FTG192" s="59"/>
      <c r="FTH192" s="59"/>
      <c r="FTI192" s="59"/>
      <c r="FTJ192" s="59"/>
      <c r="FTK192" s="59"/>
      <c r="FTL192" s="59"/>
      <c r="FTM192" s="59"/>
      <c r="FTN192" s="59"/>
      <c r="FTO192" s="59"/>
      <c r="FTP192" s="59"/>
      <c r="FTQ192" s="59"/>
      <c r="FTR192" s="59"/>
      <c r="FTS192" s="59"/>
      <c r="FTT192" s="59"/>
      <c r="FTU192" s="59"/>
      <c r="FTV192" s="59"/>
      <c r="FTW192" s="59"/>
      <c r="FTX192" s="59"/>
      <c r="FTY192" s="59"/>
      <c r="FTZ192" s="59"/>
      <c r="FUA192" s="59"/>
      <c r="FUB192" s="59"/>
      <c r="FUC192" s="59"/>
      <c r="FUD192" s="59"/>
      <c r="FUE192" s="59"/>
      <c r="FUF192" s="59"/>
      <c r="FUG192" s="59"/>
      <c r="FUH192" s="59"/>
      <c r="FUI192" s="59"/>
      <c r="FUJ192" s="59"/>
      <c r="FUK192" s="59"/>
      <c r="FUL192" s="59"/>
      <c r="FUM192" s="59"/>
      <c r="FUN192" s="59"/>
      <c r="FUO192" s="59"/>
      <c r="FUP192" s="59"/>
      <c r="FUQ192" s="59"/>
      <c r="FUR192" s="59"/>
      <c r="FUS192" s="59"/>
      <c r="FUT192" s="59"/>
      <c r="FUU192" s="59"/>
      <c r="FUV192" s="59"/>
      <c r="FUW192" s="59"/>
      <c r="FUX192" s="59"/>
      <c r="FUY192" s="59"/>
      <c r="FUZ192" s="59"/>
      <c r="FVA192" s="59"/>
      <c r="FVB192" s="59"/>
      <c r="FVC192" s="59"/>
      <c r="FVD192" s="59"/>
      <c r="FVE192" s="59"/>
      <c r="FVF192" s="59"/>
      <c r="FVG192" s="59"/>
      <c r="FVH192" s="59"/>
      <c r="FVI192" s="59"/>
      <c r="FVJ192" s="59"/>
      <c r="FVK192" s="59"/>
      <c r="FVL192" s="59"/>
      <c r="FVM192" s="59"/>
      <c r="FVN192" s="59"/>
      <c r="FVO192" s="59"/>
      <c r="FVP192" s="59"/>
      <c r="FVQ192" s="59"/>
      <c r="FVR192" s="59"/>
      <c r="FVS192" s="59"/>
      <c r="FVT192" s="59"/>
      <c r="FVU192" s="59"/>
      <c r="FVV192" s="59"/>
      <c r="FVW192" s="59"/>
      <c r="FVX192" s="59"/>
      <c r="FVY192" s="59"/>
      <c r="FVZ192" s="59"/>
      <c r="FWA192" s="59"/>
      <c r="FWB192" s="59"/>
      <c r="FWC192" s="59"/>
      <c r="FWD192" s="59"/>
      <c r="FWE192" s="59"/>
      <c r="FWF192" s="59"/>
      <c r="FWG192" s="59"/>
      <c r="FWH192" s="59"/>
      <c r="FWI192" s="59"/>
      <c r="FWJ192" s="59"/>
      <c r="FWK192" s="59"/>
      <c r="FWL192" s="59"/>
      <c r="FWM192" s="59"/>
      <c r="FWN192" s="59"/>
      <c r="FWO192" s="59"/>
      <c r="FWP192" s="59"/>
      <c r="FWQ192" s="59"/>
      <c r="FWR192" s="59"/>
      <c r="FWS192" s="59"/>
      <c r="FWT192" s="59"/>
      <c r="FWU192" s="59"/>
      <c r="FWV192" s="59"/>
      <c r="FWW192" s="59"/>
      <c r="FWX192" s="59"/>
      <c r="FWY192" s="59"/>
      <c r="FWZ192" s="59"/>
      <c r="FXA192" s="59"/>
      <c r="FXB192" s="59"/>
      <c r="FXC192" s="59"/>
      <c r="FXD192" s="59"/>
      <c r="FXE192" s="59"/>
      <c r="FXF192" s="59"/>
      <c r="FXG192" s="59"/>
      <c r="FXH192" s="59"/>
      <c r="FXI192" s="59"/>
      <c r="FXJ192" s="59"/>
      <c r="FXK192" s="59"/>
      <c r="FXL192" s="59"/>
      <c r="FXM192" s="59"/>
      <c r="FXN192" s="59"/>
      <c r="FXO192" s="59"/>
      <c r="FXP192" s="59"/>
      <c r="FXQ192" s="59"/>
      <c r="FXR192" s="59"/>
      <c r="FXS192" s="59"/>
      <c r="FXT192" s="59"/>
      <c r="FXU192" s="59"/>
      <c r="FXV192" s="59"/>
      <c r="FXW192" s="59"/>
      <c r="FXX192" s="59"/>
      <c r="FXY192" s="59"/>
      <c r="FXZ192" s="59"/>
      <c r="FYA192" s="59"/>
      <c r="FYB192" s="59"/>
      <c r="FYC192" s="59"/>
      <c r="FYD192" s="59"/>
      <c r="FYE192" s="59"/>
      <c r="FYF192" s="59"/>
      <c r="FYG192" s="59"/>
      <c r="FYH192" s="59"/>
      <c r="FYI192" s="59"/>
      <c r="FYJ192" s="59"/>
      <c r="FYK192" s="59"/>
      <c r="FYL192" s="59"/>
      <c r="FYM192" s="59"/>
      <c r="FYN192" s="59"/>
      <c r="FYO192" s="59"/>
      <c r="FYP192" s="59"/>
      <c r="FYQ192" s="59"/>
      <c r="FYR192" s="59"/>
      <c r="FYS192" s="59"/>
      <c r="FYT192" s="59"/>
      <c r="FYU192" s="59"/>
      <c r="FYV192" s="59"/>
      <c r="FYW192" s="59"/>
      <c r="FYX192" s="59"/>
      <c r="FYY192" s="59"/>
      <c r="FYZ192" s="59"/>
      <c r="FZA192" s="59"/>
      <c r="FZB192" s="59"/>
      <c r="FZC192" s="59"/>
      <c r="FZD192" s="59"/>
      <c r="FZE192" s="59"/>
      <c r="FZF192" s="59"/>
      <c r="FZG192" s="59"/>
      <c r="FZH192" s="59"/>
      <c r="FZI192" s="59"/>
      <c r="FZJ192" s="59"/>
      <c r="FZK192" s="59"/>
      <c r="FZL192" s="59"/>
      <c r="FZM192" s="59"/>
      <c r="FZN192" s="59"/>
      <c r="FZO192" s="59"/>
      <c r="FZP192" s="59"/>
      <c r="FZQ192" s="59"/>
      <c r="FZR192" s="59"/>
      <c r="FZS192" s="59"/>
      <c r="FZT192" s="59"/>
      <c r="FZU192" s="59"/>
      <c r="FZV192" s="59"/>
      <c r="FZW192" s="59"/>
      <c r="FZX192" s="59"/>
      <c r="FZY192" s="59"/>
      <c r="FZZ192" s="59"/>
      <c r="GAA192" s="59"/>
      <c r="GAB192" s="59"/>
      <c r="GAC192" s="59"/>
      <c r="GAD192" s="59"/>
      <c r="GAE192" s="59"/>
      <c r="GAF192" s="59"/>
      <c r="GAG192" s="59"/>
      <c r="GAH192" s="59"/>
      <c r="GAI192" s="59"/>
      <c r="GAJ192" s="59"/>
      <c r="GAK192" s="59"/>
      <c r="GAL192" s="59"/>
      <c r="GAM192" s="59"/>
      <c r="GAN192" s="59"/>
      <c r="GAO192" s="59"/>
      <c r="GAP192" s="59"/>
      <c r="GAQ192" s="59"/>
      <c r="GAR192" s="59"/>
      <c r="GAS192" s="59"/>
      <c r="GAT192" s="59"/>
      <c r="GAU192" s="59"/>
      <c r="GAV192" s="59"/>
      <c r="GAW192" s="59"/>
      <c r="GAX192" s="59"/>
      <c r="GAY192" s="59"/>
      <c r="GAZ192" s="59"/>
      <c r="GBA192" s="59"/>
      <c r="GBB192" s="59"/>
      <c r="GBC192" s="59"/>
      <c r="GBD192" s="59"/>
      <c r="GBE192" s="59"/>
      <c r="GBF192" s="59"/>
      <c r="GBG192" s="59"/>
      <c r="GBH192" s="59"/>
      <c r="GBI192" s="59"/>
      <c r="GBJ192" s="59"/>
      <c r="GBK192" s="59"/>
      <c r="GBL192" s="59"/>
      <c r="GBM192" s="59"/>
      <c r="GBN192" s="59"/>
      <c r="GBO192" s="59"/>
      <c r="GBP192" s="59"/>
      <c r="GBQ192" s="59"/>
      <c r="GBR192" s="59"/>
      <c r="GBS192" s="59"/>
      <c r="GBT192" s="59"/>
      <c r="GBU192" s="59"/>
      <c r="GBV192" s="59"/>
      <c r="GBW192" s="59"/>
      <c r="GBX192" s="59"/>
      <c r="GBY192" s="59"/>
      <c r="GBZ192" s="59"/>
      <c r="GCA192" s="59"/>
      <c r="GCB192" s="59"/>
      <c r="GCC192" s="59"/>
      <c r="GCD192" s="59"/>
      <c r="GCE192" s="59"/>
      <c r="GCF192" s="59"/>
      <c r="GCG192" s="59"/>
      <c r="GCH192" s="59"/>
      <c r="GCI192" s="59"/>
      <c r="GCJ192" s="59"/>
      <c r="GCK192" s="59"/>
      <c r="GCL192" s="59"/>
      <c r="GCM192" s="59"/>
      <c r="GCN192" s="59"/>
      <c r="GCO192" s="59"/>
      <c r="GCP192" s="59"/>
      <c r="GCQ192" s="59"/>
      <c r="GCR192" s="59"/>
      <c r="GCS192" s="59"/>
      <c r="GCT192" s="59"/>
      <c r="GCU192" s="59"/>
      <c r="GCV192" s="59"/>
      <c r="GCW192" s="59"/>
      <c r="GCX192" s="59"/>
      <c r="GCY192" s="59"/>
      <c r="GCZ192" s="59"/>
      <c r="GDA192" s="59"/>
      <c r="GDB192" s="59"/>
      <c r="GDC192" s="59"/>
      <c r="GDD192" s="59"/>
      <c r="GDE192" s="59"/>
      <c r="GDF192" s="59"/>
      <c r="GDG192" s="59"/>
      <c r="GDH192" s="59"/>
      <c r="GDI192" s="59"/>
      <c r="GDJ192" s="59"/>
      <c r="GDK192" s="59"/>
      <c r="GDL192" s="59"/>
      <c r="GDM192" s="59"/>
      <c r="GDN192" s="59"/>
      <c r="GDO192" s="59"/>
      <c r="GDP192" s="59"/>
      <c r="GDQ192" s="59"/>
      <c r="GDR192" s="59"/>
      <c r="GDS192" s="59"/>
      <c r="GDT192" s="59"/>
      <c r="GDU192" s="59"/>
      <c r="GDV192" s="59"/>
      <c r="GDW192" s="59"/>
      <c r="GDX192" s="59"/>
      <c r="GDY192" s="59"/>
      <c r="GDZ192" s="59"/>
      <c r="GEA192" s="59"/>
      <c r="GEB192" s="59"/>
      <c r="GEC192" s="59"/>
      <c r="GED192" s="59"/>
      <c r="GEE192" s="59"/>
      <c r="GEF192" s="59"/>
      <c r="GEG192" s="59"/>
      <c r="GEH192" s="59"/>
      <c r="GEI192" s="59"/>
      <c r="GEJ192" s="59"/>
      <c r="GEK192" s="59"/>
      <c r="GEL192" s="59"/>
      <c r="GEM192" s="59"/>
      <c r="GEN192" s="59"/>
      <c r="GEO192" s="59"/>
      <c r="GEP192" s="59"/>
      <c r="GEQ192" s="59"/>
      <c r="GER192" s="59"/>
      <c r="GES192" s="59"/>
      <c r="GET192" s="59"/>
      <c r="GEU192" s="59"/>
      <c r="GEV192" s="59"/>
      <c r="GEW192" s="59"/>
      <c r="GEX192" s="59"/>
      <c r="GEY192" s="59"/>
      <c r="GEZ192" s="59"/>
      <c r="GFA192" s="59"/>
      <c r="GFB192" s="59"/>
      <c r="GFC192" s="59"/>
      <c r="GFD192" s="59"/>
      <c r="GFE192" s="59"/>
      <c r="GFF192" s="59"/>
      <c r="GFG192" s="59"/>
      <c r="GFH192" s="59"/>
      <c r="GFI192" s="59"/>
      <c r="GFJ192" s="59"/>
      <c r="GFK192" s="59"/>
      <c r="GFL192" s="59"/>
      <c r="GFM192" s="59"/>
      <c r="GFN192" s="59"/>
      <c r="GFO192" s="59"/>
      <c r="GFP192" s="59"/>
      <c r="GFQ192" s="59"/>
      <c r="GFR192" s="59"/>
      <c r="GFS192" s="59"/>
      <c r="GFT192" s="59"/>
      <c r="GFU192" s="59"/>
      <c r="GFV192" s="59"/>
      <c r="GFW192" s="59"/>
      <c r="GFX192" s="59"/>
      <c r="GFY192" s="59"/>
      <c r="GFZ192" s="59"/>
      <c r="GGA192" s="59"/>
      <c r="GGB192" s="59"/>
      <c r="GGC192" s="59"/>
      <c r="GGD192" s="59"/>
      <c r="GGE192" s="59"/>
      <c r="GGF192" s="59"/>
      <c r="GGG192" s="59"/>
      <c r="GGH192" s="59"/>
      <c r="GGI192" s="59"/>
      <c r="GGJ192" s="59"/>
      <c r="GGK192" s="59"/>
      <c r="GGL192" s="59"/>
      <c r="GGM192" s="59"/>
      <c r="GGN192" s="59"/>
      <c r="GGO192" s="59"/>
      <c r="GGP192" s="59"/>
      <c r="GGQ192" s="59"/>
      <c r="GGR192" s="59"/>
      <c r="GGS192" s="59"/>
      <c r="GGT192" s="59"/>
      <c r="GGU192" s="59"/>
      <c r="GGV192" s="59"/>
      <c r="GGW192" s="59"/>
      <c r="GGX192" s="59"/>
      <c r="GGY192" s="59"/>
      <c r="GGZ192" s="59"/>
      <c r="GHA192" s="59"/>
      <c r="GHB192" s="59"/>
      <c r="GHC192" s="59"/>
      <c r="GHD192" s="59"/>
      <c r="GHE192" s="59"/>
      <c r="GHF192" s="59"/>
      <c r="GHG192" s="59"/>
      <c r="GHH192" s="59"/>
      <c r="GHI192" s="59"/>
      <c r="GHJ192" s="59"/>
      <c r="GHK192" s="59"/>
      <c r="GHL192" s="59"/>
      <c r="GHM192" s="59"/>
      <c r="GHN192" s="59"/>
      <c r="GHO192" s="59"/>
      <c r="GHP192" s="59"/>
      <c r="GHQ192" s="59"/>
      <c r="GHR192" s="59"/>
      <c r="GHS192" s="59"/>
      <c r="GHT192" s="59"/>
      <c r="GHU192" s="59"/>
      <c r="GHV192" s="59"/>
      <c r="GHW192" s="59"/>
      <c r="GHX192" s="59"/>
      <c r="GHY192" s="59"/>
      <c r="GHZ192" s="59"/>
      <c r="GIA192" s="59"/>
      <c r="GIB192" s="59"/>
      <c r="GIC192" s="59"/>
      <c r="GID192" s="59"/>
      <c r="GIE192" s="59"/>
      <c r="GIF192" s="59"/>
      <c r="GIG192" s="59"/>
      <c r="GIH192" s="59"/>
      <c r="GII192" s="59"/>
      <c r="GIJ192" s="59"/>
      <c r="GIK192" s="59"/>
      <c r="GIL192" s="59"/>
      <c r="GIM192" s="59"/>
      <c r="GIN192" s="59"/>
      <c r="GIO192" s="59"/>
      <c r="GIP192" s="59"/>
      <c r="GIQ192" s="59"/>
      <c r="GIR192" s="59"/>
      <c r="GIS192" s="59"/>
      <c r="GIT192" s="59"/>
      <c r="GIU192" s="59"/>
      <c r="GIV192" s="59"/>
      <c r="GIW192" s="59"/>
      <c r="GIX192" s="59"/>
      <c r="GIY192" s="59"/>
      <c r="GIZ192" s="59"/>
      <c r="GJA192" s="59"/>
      <c r="GJB192" s="59"/>
      <c r="GJC192" s="59"/>
      <c r="GJD192" s="59"/>
      <c r="GJE192" s="59"/>
      <c r="GJF192" s="59"/>
      <c r="GJG192" s="59"/>
      <c r="GJH192" s="59"/>
      <c r="GJI192" s="59"/>
      <c r="GJJ192" s="59"/>
      <c r="GJK192" s="59"/>
      <c r="GJL192" s="59"/>
      <c r="GJM192" s="59"/>
      <c r="GJN192" s="59"/>
      <c r="GJO192" s="59"/>
      <c r="GJP192" s="59"/>
      <c r="GJQ192" s="59"/>
      <c r="GJR192" s="59"/>
      <c r="GJS192" s="59"/>
      <c r="GJT192" s="59"/>
      <c r="GJU192" s="59"/>
      <c r="GJV192" s="59"/>
      <c r="GJW192" s="59"/>
      <c r="GJX192" s="59"/>
      <c r="GJY192" s="59"/>
      <c r="GJZ192" s="59"/>
      <c r="GKA192" s="59"/>
      <c r="GKB192" s="59"/>
      <c r="GKC192" s="59"/>
      <c r="GKD192" s="59"/>
      <c r="GKE192" s="59"/>
      <c r="GKF192" s="59"/>
      <c r="GKG192" s="59"/>
      <c r="GKH192" s="59"/>
      <c r="GKI192" s="59"/>
      <c r="GKJ192" s="59"/>
      <c r="GKK192" s="59"/>
      <c r="GKL192" s="59"/>
      <c r="GKM192" s="59"/>
      <c r="GKN192" s="59"/>
      <c r="GKO192" s="59"/>
      <c r="GKP192" s="59"/>
      <c r="GKQ192" s="59"/>
      <c r="GKR192" s="59"/>
      <c r="GKS192" s="59"/>
      <c r="GKT192" s="59"/>
      <c r="GKU192" s="59"/>
      <c r="GKV192" s="59"/>
      <c r="GKW192" s="59"/>
      <c r="GKX192" s="59"/>
      <c r="GKY192" s="59"/>
      <c r="GKZ192" s="59"/>
      <c r="GLA192" s="59"/>
      <c r="GLB192" s="59"/>
      <c r="GLC192" s="59"/>
      <c r="GLD192" s="59"/>
      <c r="GLE192" s="59"/>
      <c r="GLF192" s="59"/>
      <c r="GLG192" s="59"/>
      <c r="GLH192" s="59"/>
      <c r="GLI192" s="59"/>
      <c r="GLJ192" s="59"/>
      <c r="GLK192" s="59"/>
      <c r="GLL192" s="59"/>
      <c r="GLM192" s="59"/>
      <c r="GLN192" s="59"/>
      <c r="GLO192" s="59"/>
      <c r="GLP192" s="59"/>
      <c r="GLQ192" s="59"/>
      <c r="GLR192" s="59"/>
      <c r="GLS192" s="59"/>
      <c r="GLT192" s="59"/>
      <c r="GLU192" s="59"/>
      <c r="GLV192" s="59"/>
      <c r="GLW192" s="59"/>
      <c r="GLX192" s="59"/>
      <c r="GLY192" s="59"/>
      <c r="GLZ192" s="59"/>
      <c r="GMA192" s="59"/>
      <c r="GMB192" s="59"/>
      <c r="GMC192" s="59"/>
      <c r="GMD192" s="59"/>
      <c r="GME192" s="59"/>
      <c r="GMF192" s="59"/>
      <c r="GMG192" s="59"/>
      <c r="GMH192" s="59"/>
      <c r="GMI192" s="59"/>
      <c r="GMJ192" s="59"/>
      <c r="GMK192" s="59"/>
      <c r="GML192" s="59"/>
      <c r="GMM192" s="59"/>
      <c r="GMN192" s="59"/>
      <c r="GMO192" s="59"/>
      <c r="GMP192" s="59"/>
      <c r="GMQ192" s="59"/>
      <c r="GMR192" s="59"/>
      <c r="GMS192" s="59"/>
      <c r="GMT192" s="59"/>
      <c r="GMU192" s="59"/>
      <c r="GMV192" s="59"/>
      <c r="GMW192" s="59"/>
      <c r="GMX192" s="59"/>
      <c r="GMY192" s="59"/>
      <c r="GMZ192" s="59"/>
      <c r="GNA192" s="59"/>
      <c r="GNB192" s="59"/>
      <c r="GNC192" s="59"/>
      <c r="GND192" s="59"/>
      <c r="GNE192" s="59"/>
      <c r="GNF192" s="59"/>
      <c r="GNG192" s="59"/>
      <c r="GNH192" s="59"/>
      <c r="GNI192" s="59"/>
      <c r="GNJ192" s="59"/>
      <c r="GNK192" s="59"/>
      <c r="GNL192" s="59"/>
      <c r="GNM192" s="59"/>
      <c r="GNN192" s="59"/>
      <c r="GNO192" s="59"/>
      <c r="GNP192" s="59"/>
      <c r="GNQ192" s="59"/>
      <c r="GNR192" s="59"/>
      <c r="GNS192" s="59"/>
      <c r="GNT192" s="59"/>
      <c r="GNU192" s="59"/>
      <c r="GNV192" s="59"/>
      <c r="GNW192" s="59"/>
      <c r="GNX192" s="59"/>
      <c r="GNY192" s="59"/>
      <c r="GNZ192" s="59"/>
      <c r="GOA192" s="59"/>
      <c r="GOB192" s="59"/>
      <c r="GOC192" s="59"/>
      <c r="GOD192" s="59"/>
      <c r="GOE192" s="59"/>
      <c r="GOF192" s="59"/>
      <c r="GOG192" s="59"/>
      <c r="GOH192" s="59"/>
      <c r="GOI192" s="59"/>
      <c r="GOJ192" s="59"/>
      <c r="GOK192" s="59"/>
      <c r="GOL192" s="59"/>
      <c r="GOM192" s="59"/>
      <c r="GON192" s="59"/>
      <c r="GOO192" s="59"/>
      <c r="GOP192" s="59"/>
      <c r="GOQ192" s="59"/>
      <c r="GOR192" s="59"/>
      <c r="GOS192" s="59"/>
      <c r="GOT192" s="59"/>
      <c r="GOU192" s="59"/>
      <c r="GOV192" s="59"/>
      <c r="GOW192" s="59"/>
      <c r="GOX192" s="59"/>
      <c r="GOY192" s="59"/>
      <c r="GOZ192" s="59"/>
      <c r="GPA192" s="59"/>
      <c r="GPB192" s="59"/>
      <c r="GPC192" s="59"/>
      <c r="GPD192" s="59"/>
      <c r="GPE192" s="59"/>
      <c r="GPF192" s="59"/>
      <c r="GPG192" s="59"/>
      <c r="GPH192" s="59"/>
      <c r="GPI192" s="59"/>
      <c r="GPJ192" s="59"/>
      <c r="GPK192" s="59"/>
      <c r="GPL192" s="59"/>
      <c r="GPM192" s="59"/>
      <c r="GPN192" s="59"/>
      <c r="GPO192" s="59"/>
      <c r="GPP192" s="59"/>
      <c r="GPQ192" s="59"/>
      <c r="GPR192" s="59"/>
      <c r="GPS192" s="59"/>
      <c r="GPT192" s="59"/>
      <c r="GPU192" s="59"/>
      <c r="GPV192" s="59"/>
      <c r="GPW192" s="59"/>
      <c r="GPX192" s="59"/>
      <c r="GPY192" s="59"/>
      <c r="GPZ192" s="59"/>
      <c r="GQA192" s="59"/>
      <c r="GQB192" s="59"/>
      <c r="GQC192" s="59"/>
      <c r="GQD192" s="59"/>
      <c r="GQE192" s="59"/>
      <c r="GQF192" s="59"/>
      <c r="GQG192" s="59"/>
      <c r="GQH192" s="59"/>
      <c r="GQI192" s="59"/>
      <c r="GQJ192" s="59"/>
      <c r="GQK192" s="59"/>
      <c r="GQL192" s="59"/>
      <c r="GQM192" s="59"/>
      <c r="GQN192" s="59"/>
      <c r="GQO192" s="59"/>
      <c r="GQP192" s="59"/>
      <c r="GQQ192" s="59"/>
      <c r="GQR192" s="59"/>
      <c r="GQS192" s="59"/>
      <c r="GQT192" s="59"/>
      <c r="GQU192" s="59"/>
      <c r="GQV192" s="59"/>
      <c r="GQW192" s="59"/>
      <c r="GQX192" s="59"/>
      <c r="GQY192" s="59"/>
      <c r="GQZ192" s="59"/>
      <c r="GRA192" s="59"/>
      <c r="GRB192" s="59"/>
      <c r="GRC192" s="59"/>
      <c r="GRD192" s="59"/>
      <c r="GRE192" s="59"/>
      <c r="GRF192" s="59"/>
      <c r="GRG192" s="59"/>
      <c r="GRH192" s="59"/>
      <c r="GRI192" s="59"/>
      <c r="GRJ192" s="59"/>
      <c r="GRK192" s="59"/>
      <c r="GRL192" s="59"/>
      <c r="GRM192" s="59"/>
      <c r="GRN192" s="59"/>
      <c r="GRO192" s="59"/>
      <c r="GRP192" s="59"/>
      <c r="GRQ192" s="59"/>
      <c r="GRR192" s="59"/>
      <c r="GRS192" s="59"/>
      <c r="GRT192" s="59"/>
      <c r="GRU192" s="59"/>
      <c r="GRV192" s="59"/>
      <c r="GRW192" s="59"/>
      <c r="GRX192" s="59"/>
      <c r="GRY192" s="59"/>
      <c r="GRZ192" s="59"/>
      <c r="GSA192" s="59"/>
      <c r="GSB192" s="59"/>
      <c r="GSC192" s="59"/>
      <c r="GSD192" s="59"/>
      <c r="GSE192" s="59"/>
      <c r="GSF192" s="59"/>
      <c r="GSG192" s="59"/>
      <c r="GSH192" s="59"/>
      <c r="GSI192" s="59"/>
      <c r="GSJ192" s="59"/>
      <c r="GSK192" s="59"/>
      <c r="GSL192" s="59"/>
      <c r="GSM192" s="59"/>
      <c r="GSN192" s="59"/>
      <c r="GSO192" s="59"/>
      <c r="GSP192" s="59"/>
      <c r="GSQ192" s="59"/>
      <c r="GSR192" s="59"/>
      <c r="GSS192" s="59"/>
      <c r="GST192" s="59"/>
      <c r="GSU192" s="59"/>
      <c r="GSV192" s="59"/>
      <c r="GSW192" s="59"/>
      <c r="GSX192" s="59"/>
      <c r="GSY192" s="59"/>
      <c r="GSZ192" s="59"/>
      <c r="GTA192" s="59"/>
      <c r="GTB192" s="59"/>
      <c r="GTC192" s="59"/>
      <c r="GTD192" s="59"/>
      <c r="GTE192" s="59"/>
      <c r="GTF192" s="59"/>
      <c r="GTG192" s="59"/>
      <c r="GTH192" s="59"/>
      <c r="GTI192" s="59"/>
      <c r="GTJ192" s="59"/>
      <c r="GTK192" s="59"/>
      <c r="GTL192" s="59"/>
      <c r="GTM192" s="59"/>
      <c r="GTN192" s="59"/>
      <c r="GTO192" s="59"/>
      <c r="GTP192" s="59"/>
      <c r="GTQ192" s="59"/>
      <c r="GTR192" s="59"/>
      <c r="GTS192" s="59"/>
      <c r="GTT192" s="59"/>
      <c r="GTU192" s="59"/>
      <c r="GTV192" s="59"/>
      <c r="GTW192" s="59"/>
      <c r="GTX192" s="59"/>
      <c r="GTY192" s="59"/>
      <c r="GTZ192" s="59"/>
      <c r="GUA192" s="59"/>
      <c r="GUB192" s="59"/>
      <c r="GUC192" s="59"/>
      <c r="GUD192" s="59"/>
      <c r="GUE192" s="59"/>
      <c r="GUF192" s="59"/>
      <c r="GUG192" s="59"/>
      <c r="GUH192" s="59"/>
      <c r="GUI192" s="59"/>
      <c r="GUJ192" s="59"/>
      <c r="GUK192" s="59"/>
      <c r="GUL192" s="59"/>
      <c r="GUM192" s="59"/>
      <c r="GUN192" s="59"/>
      <c r="GUO192" s="59"/>
      <c r="GUP192" s="59"/>
      <c r="GUQ192" s="59"/>
      <c r="GUR192" s="59"/>
      <c r="GUS192" s="59"/>
      <c r="GUT192" s="59"/>
      <c r="GUU192" s="59"/>
      <c r="GUV192" s="59"/>
      <c r="GUW192" s="59"/>
      <c r="GUX192" s="59"/>
      <c r="GUY192" s="59"/>
      <c r="GUZ192" s="59"/>
      <c r="GVA192" s="59"/>
      <c r="GVB192" s="59"/>
      <c r="GVC192" s="59"/>
      <c r="GVD192" s="59"/>
      <c r="GVE192" s="59"/>
      <c r="GVF192" s="59"/>
      <c r="GVG192" s="59"/>
      <c r="GVH192" s="59"/>
      <c r="GVI192" s="59"/>
      <c r="GVJ192" s="59"/>
      <c r="GVK192" s="59"/>
      <c r="GVL192" s="59"/>
      <c r="GVM192" s="59"/>
      <c r="GVN192" s="59"/>
      <c r="GVO192" s="59"/>
      <c r="GVP192" s="59"/>
      <c r="GVQ192" s="59"/>
      <c r="GVR192" s="59"/>
      <c r="GVS192" s="59"/>
      <c r="GVT192" s="59"/>
      <c r="GVU192" s="59"/>
      <c r="GVV192" s="59"/>
      <c r="GVW192" s="59"/>
      <c r="GVX192" s="59"/>
      <c r="GVY192" s="59"/>
      <c r="GVZ192" s="59"/>
      <c r="GWA192" s="59"/>
      <c r="GWB192" s="59"/>
      <c r="GWC192" s="59"/>
      <c r="GWD192" s="59"/>
      <c r="GWE192" s="59"/>
      <c r="GWF192" s="59"/>
      <c r="GWG192" s="59"/>
      <c r="GWH192" s="59"/>
      <c r="GWI192" s="59"/>
      <c r="GWJ192" s="59"/>
      <c r="GWK192" s="59"/>
      <c r="GWL192" s="59"/>
      <c r="GWM192" s="59"/>
      <c r="GWN192" s="59"/>
      <c r="GWO192" s="59"/>
      <c r="GWP192" s="59"/>
      <c r="GWQ192" s="59"/>
      <c r="GWR192" s="59"/>
      <c r="GWS192" s="59"/>
      <c r="GWT192" s="59"/>
      <c r="GWU192" s="59"/>
      <c r="GWV192" s="59"/>
      <c r="GWW192" s="59"/>
      <c r="GWX192" s="59"/>
      <c r="GWY192" s="59"/>
      <c r="GWZ192" s="59"/>
      <c r="GXA192" s="59"/>
      <c r="GXB192" s="59"/>
      <c r="GXC192" s="59"/>
      <c r="GXD192" s="59"/>
      <c r="GXE192" s="59"/>
      <c r="GXF192" s="59"/>
      <c r="GXG192" s="59"/>
      <c r="GXH192" s="59"/>
      <c r="GXI192" s="59"/>
      <c r="GXJ192" s="59"/>
      <c r="GXK192" s="59"/>
      <c r="GXL192" s="59"/>
      <c r="GXM192" s="59"/>
      <c r="GXN192" s="59"/>
      <c r="GXO192" s="59"/>
      <c r="GXP192" s="59"/>
      <c r="GXQ192" s="59"/>
      <c r="GXR192" s="59"/>
      <c r="GXS192" s="59"/>
      <c r="GXT192" s="59"/>
      <c r="GXU192" s="59"/>
      <c r="GXV192" s="59"/>
      <c r="GXW192" s="59"/>
      <c r="GXX192" s="59"/>
      <c r="GXY192" s="59"/>
      <c r="GXZ192" s="59"/>
      <c r="GYA192" s="59"/>
      <c r="GYB192" s="59"/>
      <c r="GYC192" s="59"/>
      <c r="GYD192" s="59"/>
      <c r="GYE192" s="59"/>
      <c r="GYF192" s="59"/>
      <c r="GYG192" s="59"/>
      <c r="GYH192" s="59"/>
      <c r="GYI192" s="59"/>
      <c r="GYJ192" s="59"/>
      <c r="GYK192" s="59"/>
      <c r="GYL192" s="59"/>
      <c r="GYM192" s="59"/>
      <c r="GYN192" s="59"/>
      <c r="GYO192" s="59"/>
      <c r="GYP192" s="59"/>
      <c r="GYQ192" s="59"/>
      <c r="GYR192" s="59"/>
      <c r="GYS192" s="59"/>
      <c r="GYT192" s="59"/>
      <c r="GYU192" s="59"/>
      <c r="GYV192" s="59"/>
      <c r="GYW192" s="59"/>
      <c r="GYX192" s="59"/>
      <c r="GYY192" s="59"/>
      <c r="GYZ192" s="59"/>
      <c r="GZA192" s="59"/>
      <c r="GZB192" s="59"/>
      <c r="GZC192" s="59"/>
      <c r="GZD192" s="59"/>
      <c r="GZE192" s="59"/>
      <c r="GZF192" s="59"/>
      <c r="GZG192" s="59"/>
      <c r="GZH192" s="59"/>
      <c r="GZI192" s="59"/>
      <c r="GZJ192" s="59"/>
      <c r="GZK192" s="59"/>
      <c r="GZL192" s="59"/>
      <c r="GZM192" s="59"/>
      <c r="GZN192" s="59"/>
      <c r="GZO192" s="59"/>
      <c r="GZP192" s="59"/>
      <c r="GZQ192" s="59"/>
      <c r="GZR192" s="59"/>
      <c r="GZS192" s="59"/>
      <c r="GZT192" s="59"/>
      <c r="GZU192" s="59"/>
      <c r="GZV192" s="59"/>
      <c r="GZW192" s="59"/>
      <c r="GZX192" s="59"/>
      <c r="GZY192" s="59"/>
      <c r="GZZ192" s="59"/>
      <c r="HAA192" s="59"/>
      <c r="HAB192" s="59"/>
      <c r="HAC192" s="59"/>
      <c r="HAD192" s="59"/>
      <c r="HAE192" s="59"/>
      <c r="HAF192" s="59"/>
      <c r="HAG192" s="59"/>
      <c r="HAH192" s="59"/>
      <c r="HAI192" s="59"/>
      <c r="HAJ192" s="59"/>
      <c r="HAK192" s="59"/>
      <c r="HAL192" s="59"/>
      <c r="HAM192" s="59"/>
      <c r="HAN192" s="59"/>
      <c r="HAO192" s="59"/>
      <c r="HAP192" s="59"/>
      <c r="HAQ192" s="59"/>
      <c r="HAR192" s="59"/>
      <c r="HAS192" s="59"/>
      <c r="HAT192" s="59"/>
      <c r="HAU192" s="59"/>
      <c r="HAV192" s="59"/>
      <c r="HAW192" s="59"/>
      <c r="HAX192" s="59"/>
      <c r="HAY192" s="59"/>
      <c r="HAZ192" s="59"/>
      <c r="HBA192" s="59"/>
      <c r="HBB192" s="59"/>
      <c r="HBC192" s="59"/>
      <c r="HBD192" s="59"/>
      <c r="HBE192" s="59"/>
      <c r="HBF192" s="59"/>
      <c r="HBG192" s="59"/>
      <c r="HBH192" s="59"/>
      <c r="HBI192" s="59"/>
      <c r="HBJ192" s="59"/>
      <c r="HBK192" s="59"/>
      <c r="HBL192" s="59"/>
      <c r="HBM192" s="59"/>
      <c r="HBN192" s="59"/>
      <c r="HBO192" s="59"/>
      <c r="HBP192" s="59"/>
      <c r="HBQ192" s="59"/>
      <c r="HBR192" s="59"/>
      <c r="HBS192" s="59"/>
      <c r="HBT192" s="59"/>
      <c r="HBU192" s="59"/>
      <c r="HBV192" s="59"/>
      <c r="HBW192" s="59"/>
      <c r="HBX192" s="59"/>
      <c r="HBY192" s="59"/>
      <c r="HBZ192" s="59"/>
      <c r="HCA192" s="59"/>
      <c r="HCB192" s="59"/>
      <c r="HCC192" s="59"/>
      <c r="HCD192" s="59"/>
      <c r="HCE192" s="59"/>
      <c r="HCF192" s="59"/>
      <c r="HCG192" s="59"/>
      <c r="HCH192" s="59"/>
      <c r="HCI192" s="59"/>
      <c r="HCJ192" s="59"/>
      <c r="HCK192" s="59"/>
      <c r="HCL192" s="59"/>
      <c r="HCM192" s="59"/>
      <c r="HCN192" s="59"/>
      <c r="HCO192" s="59"/>
      <c r="HCP192" s="59"/>
      <c r="HCQ192" s="59"/>
      <c r="HCR192" s="59"/>
      <c r="HCS192" s="59"/>
      <c r="HCT192" s="59"/>
      <c r="HCU192" s="59"/>
      <c r="HCV192" s="59"/>
      <c r="HCW192" s="59"/>
      <c r="HCX192" s="59"/>
      <c r="HCY192" s="59"/>
      <c r="HCZ192" s="59"/>
      <c r="HDA192" s="59"/>
      <c r="HDB192" s="59"/>
      <c r="HDC192" s="59"/>
      <c r="HDD192" s="59"/>
      <c r="HDE192" s="59"/>
      <c r="HDF192" s="59"/>
      <c r="HDG192" s="59"/>
      <c r="HDH192" s="59"/>
      <c r="HDI192" s="59"/>
      <c r="HDJ192" s="59"/>
      <c r="HDK192" s="59"/>
      <c r="HDL192" s="59"/>
      <c r="HDM192" s="59"/>
      <c r="HDN192" s="59"/>
      <c r="HDO192" s="59"/>
      <c r="HDP192" s="59"/>
      <c r="HDQ192" s="59"/>
      <c r="HDR192" s="59"/>
      <c r="HDS192" s="59"/>
      <c r="HDT192" s="59"/>
      <c r="HDU192" s="59"/>
      <c r="HDV192" s="59"/>
      <c r="HDW192" s="59"/>
      <c r="HDX192" s="59"/>
      <c r="HDY192" s="59"/>
      <c r="HDZ192" s="59"/>
      <c r="HEA192" s="59"/>
      <c r="HEB192" s="59"/>
      <c r="HEC192" s="59"/>
      <c r="HED192" s="59"/>
      <c r="HEE192" s="59"/>
      <c r="HEF192" s="59"/>
      <c r="HEG192" s="59"/>
      <c r="HEH192" s="59"/>
      <c r="HEI192" s="59"/>
      <c r="HEJ192" s="59"/>
      <c r="HEK192" s="59"/>
      <c r="HEL192" s="59"/>
      <c r="HEM192" s="59"/>
      <c r="HEN192" s="59"/>
      <c r="HEO192" s="59"/>
      <c r="HEP192" s="59"/>
      <c r="HEQ192" s="59"/>
      <c r="HER192" s="59"/>
      <c r="HES192" s="59"/>
      <c r="HET192" s="59"/>
      <c r="HEU192" s="59"/>
      <c r="HEV192" s="59"/>
      <c r="HEW192" s="59"/>
      <c r="HEX192" s="59"/>
      <c r="HEY192" s="59"/>
      <c r="HEZ192" s="59"/>
      <c r="HFA192" s="59"/>
      <c r="HFB192" s="59"/>
      <c r="HFC192" s="59"/>
      <c r="HFD192" s="59"/>
      <c r="HFE192" s="59"/>
      <c r="HFF192" s="59"/>
      <c r="HFG192" s="59"/>
      <c r="HFH192" s="59"/>
      <c r="HFI192" s="59"/>
      <c r="HFJ192" s="59"/>
      <c r="HFK192" s="59"/>
      <c r="HFL192" s="59"/>
      <c r="HFM192" s="59"/>
      <c r="HFN192" s="59"/>
      <c r="HFO192" s="59"/>
      <c r="HFP192" s="59"/>
      <c r="HFQ192" s="59"/>
      <c r="HFR192" s="59"/>
      <c r="HFS192" s="59"/>
      <c r="HFT192" s="59"/>
      <c r="HFU192" s="59"/>
      <c r="HFV192" s="59"/>
      <c r="HFW192" s="59"/>
      <c r="HFX192" s="59"/>
      <c r="HFY192" s="59"/>
      <c r="HFZ192" s="59"/>
      <c r="HGA192" s="59"/>
      <c r="HGB192" s="59"/>
      <c r="HGC192" s="59"/>
      <c r="HGD192" s="59"/>
      <c r="HGE192" s="59"/>
      <c r="HGF192" s="59"/>
      <c r="HGG192" s="59"/>
      <c r="HGH192" s="59"/>
      <c r="HGI192" s="59"/>
      <c r="HGJ192" s="59"/>
      <c r="HGK192" s="59"/>
      <c r="HGL192" s="59"/>
      <c r="HGM192" s="59"/>
      <c r="HGN192" s="59"/>
      <c r="HGO192" s="59"/>
      <c r="HGP192" s="59"/>
      <c r="HGQ192" s="59"/>
      <c r="HGR192" s="59"/>
      <c r="HGS192" s="59"/>
      <c r="HGT192" s="59"/>
      <c r="HGU192" s="59"/>
      <c r="HGV192" s="59"/>
      <c r="HGW192" s="59"/>
      <c r="HGX192" s="59"/>
      <c r="HGY192" s="59"/>
      <c r="HGZ192" s="59"/>
      <c r="HHA192" s="59"/>
      <c r="HHB192" s="59"/>
      <c r="HHC192" s="59"/>
      <c r="HHD192" s="59"/>
      <c r="HHE192" s="59"/>
      <c r="HHF192" s="59"/>
      <c r="HHG192" s="59"/>
      <c r="HHH192" s="59"/>
      <c r="HHI192" s="59"/>
      <c r="HHJ192" s="59"/>
      <c r="HHK192" s="59"/>
      <c r="HHL192" s="59"/>
      <c r="HHM192" s="59"/>
      <c r="HHN192" s="59"/>
      <c r="HHO192" s="59"/>
      <c r="HHP192" s="59"/>
      <c r="HHQ192" s="59"/>
      <c r="HHR192" s="59"/>
      <c r="HHS192" s="59"/>
      <c r="HHT192" s="59"/>
      <c r="HHU192" s="59"/>
      <c r="HHV192" s="59"/>
      <c r="HHW192" s="59"/>
      <c r="HHX192" s="59"/>
      <c r="HHY192" s="59"/>
      <c r="HHZ192" s="59"/>
      <c r="HIA192" s="59"/>
      <c r="HIB192" s="59"/>
      <c r="HIC192" s="59"/>
      <c r="HID192" s="59"/>
      <c r="HIE192" s="59"/>
      <c r="HIF192" s="59"/>
      <c r="HIG192" s="59"/>
      <c r="HIH192" s="59"/>
      <c r="HII192" s="59"/>
      <c r="HIJ192" s="59"/>
      <c r="HIK192" s="59"/>
      <c r="HIL192" s="59"/>
      <c r="HIM192" s="59"/>
      <c r="HIN192" s="59"/>
      <c r="HIO192" s="59"/>
      <c r="HIP192" s="59"/>
      <c r="HIQ192" s="59"/>
      <c r="HIR192" s="59"/>
      <c r="HIS192" s="59"/>
      <c r="HIT192" s="59"/>
      <c r="HIU192" s="59"/>
      <c r="HIV192" s="59"/>
      <c r="HIW192" s="59"/>
      <c r="HIX192" s="59"/>
      <c r="HIY192" s="59"/>
      <c r="HIZ192" s="59"/>
      <c r="HJA192" s="59"/>
      <c r="HJB192" s="59"/>
      <c r="HJC192" s="59"/>
      <c r="HJD192" s="59"/>
      <c r="HJE192" s="59"/>
      <c r="HJF192" s="59"/>
      <c r="HJG192" s="59"/>
      <c r="HJH192" s="59"/>
      <c r="HJI192" s="59"/>
      <c r="HJJ192" s="59"/>
      <c r="HJK192" s="59"/>
      <c r="HJL192" s="59"/>
      <c r="HJM192" s="59"/>
      <c r="HJN192" s="59"/>
      <c r="HJO192" s="59"/>
      <c r="HJP192" s="59"/>
      <c r="HJQ192" s="59"/>
      <c r="HJR192" s="59"/>
      <c r="HJS192" s="59"/>
      <c r="HJT192" s="59"/>
      <c r="HJU192" s="59"/>
      <c r="HJV192" s="59"/>
      <c r="HJW192" s="59"/>
      <c r="HJX192" s="59"/>
      <c r="HJY192" s="59"/>
      <c r="HJZ192" s="59"/>
      <c r="HKA192" s="59"/>
      <c r="HKB192" s="59"/>
      <c r="HKC192" s="59"/>
      <c r="HKD192" s="59"/>
      <c r="HKE192" s="59"/>
      <c r="HKF192" s="59"/>
      <c r="HKG192" s="59"/>
      <c r="HKH192" s="59"/>
      <c r="HKI192" s="59"/>
      <c r="HKJ192" s="59"/>
      <c r="HKK192" s="59"/>
      <c r="HKL192" s="59"/>
      <c r="HKM192" s="59"/>
      <c r="HKN192" s="59"/>
      <c r="HKO192" s="59"/>
      <c r="HKP192" s="59"/>
      <c r="HKQ192" s="59"/>
      <c r="HKR192" s="59"/>
      <c r="HKS192" s="59"/>
      <c r="HKT192" s="59"/>
      <c r="HKU192" s="59"/>
      <c r="HKV192" s="59"/>
      <c r="HKW192" s="59"/>
      <c r="HKX192" s="59"/>
      <c r="HKY192" s="59"/>
      <c r="HKZ192" s="59"/>
      <c r="HLA192" s="59"/>
      <c r="HLB192" s="59"/>
      <c r="HLC192" s="59"/>
      <c r="HLD192" s="59"/>
      <c r="HLE192" s="59"/>
      <c r="HLF192" s="59"/>
      <c r="HLG192" s="59"/>
      <c r="HLH192" s="59"/>
      <c r="HLI192" s="59"/>
      <c r="HLJ192" s="59"/>
      <c r="HLK192" s="59"/>
      <c r="HLL192" s="59"/>
      <c r="HLM192" s="59"/>
      <c r="HLN192" s="59"/>
      <c r="HLO192" s="59"/>
      <c r="HLP192" s="59"/>
      <c r="HLQ192" s="59"/>
      <c r="HLR192" s="59"/>
      <c r="HLS192" s="59"/>
      <c r="HLT192" s="59"/>
      <c r="HLU192" s="59"/>
      <c r="HLV192" s="59"/>
      <c r="HLW192" s="59"/>
      <c r="HLX192" s="59"/>
      <c r="HLY192" s="59"/>
      <c r="HLZ192" s="59"/>
      <c r="HMA192" s="59"/>
      <c r="HMB192" s="59"/>
      <c r="HMC192" s="59"/>
      <c r="HMD192" s="59"/>
      <c r="HME192" s="59"/>
      <c r="HMF192" s="59"/>
      <c r="HMG192" s="59"/>
      <c r="HMH192" s="59"/>
      <c r="HMI192" s="59"/>
      <c r="HMJ192" s="59"/>
      <c r="HMK192" s="59"/>
      <c r="HML192" s="59"/>
      <c r="HMM192" s="59"/>
      <c r="HMN192" s="59"/>
      <c r="HMO192" s="59"/>
      <c r="HMP192" s="59"/>
      <c r="HMQ192" s="59"/>
      <c r="HMR192" s="59"/>
      <c r="HMS192" s="59"/>
      <c r="HMT192" s="59"/>
      <c r="HMU192" s="59"/>
      <c r="HMV192" s="59"/>
      <c r="HMW192" s="59"/>
      <c r="HMX192" s="59"/>
      <c r="HMY192" s="59"/>
      <c r="HMZ192" s="59"/>
      <c r="HNA192" s="59"/>
      <c r="HNB192" s="59"/>
      <c r="HNC192" s="59"/>
      <c r="HND192" s="59"/>
      <c r="HNE192" s="59"/>
      <c r="HNF192" s="59"/>
      <c r="HNG192" s="59"/>
      <c r="HNH192" s="59"/>
      <c r="HNI192" s="59"/>
      <c r="HNJ192" s="59"/>
      <c r="HNK192" s="59"/>
      <c r="HNL192" s="59"/>
      <c r="HNM192" s="59"/>
      <c r="HNN192" s="59"/>
      <c r="HNO192" s="59"/>
      <c r="HNP192" s="59"/>
      <c r="HNQ192" s="59"/>
      <c r="HNR192" s="59"/>
      <c r="HNS192" s="59"/>
      <c r="HNT192" s="59"/>
      <c r="HNU192" s="59"/>
      <c r="HNV192" s="59"/>
      <c r="HNW192" s="59"/>
      <c r="HNX192" s="59"/>
      <c r="HNY192" s="59"/>
      <c r="HNZ192" s="59"/>
      <c r="HOA192" s="59"/>
      <c r="HOB192" s="59"/>
      <c r="HOC192" s="59"/>
      <c r="HOD192" s="59"/>
      <c r="HOE192" s="59"/>
      <c r="HOF192" s="59"/>
      <c r="HOG192" s="59"/>
      <c r="HOH192" s="59"/>
      <c r="HOI192" s="59"/>
      <c r="HOJ192" s="59"/>
      <c r="HOK192" s="59"/>
      <c r="HOL192" s="59"/>
      <c r="HOM192" s="59"/>
      <c r="HON192" s="59"/>
      <c r="HOO192" s="59"/>
      <c r="HOP192" s="59"/>
      <c r="HOQ192" s="59"/>
      <c r="HOR192" s="59"/>
      <c r="HOS192" s="59"/>
      <c r="HOT192" s="59"/>
      <c r="HOU192" s="59"/>
      <c r="HOV192" s="59"/>
      <c r="HOW192" s="59"/>
      <c r="HOX192" s="59"/>
      <c r="HOY192" s="59"/>
      <c r="HOZ192" s="59"/>
      <c r="HPA192" s="59"/>
      <c r="HPB192" s="59"/>
      <c r="HPC192" s="59"/>
      <c r="HPD192" s="59"/>
      <c r="HPE192" s="59"/>
      <c r="HPF192" s="59"/>
      <c r="HPG192" s="59"/>
      <c r="HPH192" s="59"/>
      <c r="HPI192" s="59"/>
      <c r="HPJ192" s="59"/>
      <c r="HPK192" s="59"/>
      <c r="HPL192" s="59"/>
      <c r="HPM192" s="59"/>
      <c r="HPN192" s="59"/>
      <c r="HPO192" s="59"/>
      <c r="HPP192" s="59"/>
      <c r="HPQ192" s="59"/>
      <c r="HPR192" s="59"/>
      <c r="HPS192" s="59"/>
      <c r="HPT192" s="59"/>
      <c r="HPU192" s="59"/>
      <c r="HPV192" s="59"/>
      <c r="HPW192" s="59"/>
      <c r="HPX192" s="59"/>
      <c r="HPY192" s="59"/>
      <c r="HPZ192" s="59"/>
      <c r="HQA192" s="59"/>
      <c r="HQB192" s="59"/>
      <c r="HQC192" s="59"/>
      <c r="HQD192" s="59"/>
      <c r="HQE192" s="59"/>
      <c r="HQF192" s="59"/>
      <c r="HQG192" s="59"/>
      <c r="HQH192" s="59"/>
      <c r="HQI192" s="59"/>
      <c r="HQJ192" s="59"/>
      <c r="HQK192" s="59"/>
      <c r="HQL192" s="59"/>
      <c r="HQM192" s="59"/>
      <c r="HQN192" s="59"/>
      <c r="HQO192" s="59"/>
      <c r="HQP192" s="59"/>
      <c r="HQQ192" s="59"/>
      <c r="HQR192" s="59"/>
      <c r="HQS192" s="59"/>
      <c r="HQT192" s="59"/>
      <c r="HQU192" s="59"/>
      <c r="HQV192" s="59"/>
      <c r="HQW192" s="59"/>
      <c r="HQX192" s="59"/>
      <c r="HQY192" s="59"/>
      <c r="HQZ192" s="59"/>
      <c r="HRA192" s="59"/>
      <c r="HRB192" s="59"/>
      <c r="HRC192" s="59"/>
      <c r="HRD192" s="59"/>
      <c r="HRE192" s="59"/>
      <c r="HRF192" s="59"/>
      <c r="HRG192" s="59"/>
      <c r="HRH192" s="59"/>
      <c r="HRI192" s="59"/>
      <c r="HRJ192" s="59"/>
      <c r="HRK192" s="59"/>
      <c r="HRL192" s="59"/>
      <c r="HRM192" s="59"/>
      <c r="HRN192" s="59"/>
      <c r="HRO192" s="59"/>
      <c r="HRP192" s="59"/>
      <c r="HRQ192" s="59"/>
      <c r="HRR192" s="59"/>
      <c r="HRS192" s="59"/>
      <c r="HRT192" s="59"/>
      <c r="HRU192" s="59"/>
      <c r="HRV192" s="59"/>
      <c r="HRW192" s="59"/>
      <c r="HRX192" s="59"/>
      <c r="HRY192" s="59"/>
      <c r="HRZ192" s="59"/>
      <c r="HSA192" s="59"/>
      <c r="HSB192" s="59"/>
      <c r="HSC192" s="59"/>
      <c r="HSD192" s="59"/>
      <c r="HSE192" s="59"/>
      <c r="HSF192" s="59"/>
      <c r="HSG192" s="59"/>
      <c r="HSH192" s="59"/>
      <c r="HSI192" s="59"/>
      <c r="HSJ192" s="59"/>
      <c r="HSK192" s="59"/>
      <c r="HSL192" s="59"/>
      <c r="HSM192" s="59"/>
      <c r="HSN192" s="59"/>
      <c r="HSO192" s="59"/>
      <c r="HSP192" s="59"/>
      <c r="HSQ192" s="59"/>
      <c r="HSR192" s="59"/>
      <c r="HSS192" s="59"/>
      <c r="HST192" s="59"/>
      <c r="HSU192" s="59"/>
      <c r="HSV192" s="59"/>
      <c r="HSW192" s="59"/>
      <c r="HSX192" s="59"/>
      <c r="HSY192" s="59"/>
      <c r="HSZ192" s="59"/>
      <c r="HTA192" s="59"/>
      <c r="HTB192" s="59"/>
      <c r="HTC192" s="59"/>
      <c r="HTD192" s="59"/>
      <c r="HTE192" s="59"/>
      <c r="HTF192" s="59"/>
      <c r="HTG192" s="59"/>
      <c r="HTH192" s="59"/>
      <c r="HTI192" s="59"/>
      <c r="HTJ192" s="59"/>
      <c r="HTK192" s="59"/>
      <c r="HTL192" s="59"/>
      <c r="HTM192" s="59"/>
      <c r="HTN192" s="59"/>
      <c r="HTO192" s="59"/>
      <c r="HTP192" s="59"/>
      <c r="HTQ192" s="59"/>
      <c r="HTR192" s="59"/>
      <c r="HTS192" s="59"/>
      <c r="HTT192" s="59"/>
      <c r="HTU192" s="59"/>
      <c r="HTV192" s="59"/>
      <c r="HTW192" s="59"/>
      <c r="HTX192" s="59"/>
      <c r="HTY192" s="59"/>
      <c r="HTZ192" s="59"/>
      <c r="HUA192" s="59"/>
      <c r="HUB192" s="59"/>
      <c r="HUC192" s="59"/>
      <c r="HUD192" s="59"/>
      <c r="HUE192" s="59"/>
      <c r="HUF192" s="59"/>
      <c r="HUG192" s="59"/>
      <c r="HUH192" s="59"/>
      <c r="HUI192" s="59"/>
      <c r="HUJ192" s="59"/>
      <c r="HUK192" s="59"/>
      <c r="HUL192" s="59"/>
      <c r="HUM192" s="59"/>
      <c r="HUN192" s="59"/>
      <c r="HUO192" s="59"/>
      <c r="HUP192" s="59"/>
      <c r="HUQ192" s="59"/>
      <c r="HUR192" s="59"/>
      <c r="HUS192" s="59"/>
      <c r="HUT192" s="59"/>
      <c r="HUU192" s="59"/>
      <c r="HUV192" s="59"/>
      <c r="HUW192" s="59"/>
      <c r="HUX192" s="59"/>
      <c r="HUY192" s="59"/>
      <c r="HUZ192" s="59"/>
      <c r="HVA192" s="59"/>
      <c r="HVB192" s="59"/>
      <c r="HVC192" s="59"/>
      <c r="HVD192" s="59"/>
      <c r="HVE192" s="59"/>
      <c r="HVF192" s="59"/>
      <c r="HVG192" s="59"/>
      <c r="HVH192" s="59"/>
      <c r="HVI192" s="59"/>
      <c r="HVJ192" s="59"/>
      <c r="HVK192" s="59"/>
      <c r="HVL192" s="59"/>
      <c r="HVM192" s="59"/>
      <c r="HVN192" s="59"/>
      <c r="HVO192" s="59"/>
      <c r="HVP192" s="59"/>
      <c r="HVQ192" s="59"/>
      <c r="HVR192" s="59"/>
      <c r="HVS192" s="59"/>
      <c r="HVT192" s="59"/>
      <c r="HVU192" s="59"/>
      <c r="HVV192" s="59"/>
      <c r="HVW192" s="59"/>
      <c r="HVX192" s="59"/>
      <c r="HVY192" s="59"/>
      <c r="HVZ192" s="59"/>
      <c r="HWA192" s="59"/>
      <c r="HWB192" s="59"/>
      <c r="HWC192" s="59"/>
      <c r="HWD192" s="59"/>
      <c r="HWE192" s="59"/>
      <c r="HWF192" s="59"/>
      <c r="HWG192" s="59"/>
      <c r="HWH192" s="59"/>
      <c r="HWI192" s="59"/>
      <c r="HWJ192" s="59"/>
      <c r="HWK192" s="59"/>
      <c r="HWL192" s="59"/>
      <c r="HWM192" s="59"/>
      <c r="HWN192" s="59"/>
      <c r="HWO192" s="59"/>
      <c r="HWP192" s="59"/>
      <c r="HWQ192" s="59"/>
      <c r="HWR192" s="59"/>
      <c r="HWS192" s="59"/>
      <c r="HWT192" s="59"/>
      <c r="HWU192" s="59"/>
      <c r="HWV192" s="59"/>
      <c r="HWW192" s="59"/>
      <c r="HWX192" s="59"/>
      <c r="HWY192" s="59"/>
      <c r="HWZ192" s="59"/>
      <c r="HXA192" s="59"/>
      <c r="HXB192" s="59"/>
      <c r="HXC192" s="59"/>
      <c r="HXD192" s="59"/>
      <c r="HXE192" s="59"/>
      <c r="HXF192" s="59"/>
      <c r="HXG192" s="59"/>
      <c r="HXH192" s="59"/>
      <c r="HXI192" s="59"/>
      <c r="HXJ192" s="59"/>
      <c r="HXK192" s="59"/>
      <c r="HXL192" s="59"/>
      <c r="HXM192" s="59"/>
      <c r="HXN192" s="59"/>
      <c r="HXO192" s="59"/>
      <c r="HXP192" s="59"/>
      <c r="HXQ192" s="59"/>
      <c r="HXR192" s="59"/>
      <c r="HXS192" s="59"/>
      <c r="HXT192" s="59"/>
      <c r="HXU192" s="59"/>
      <c r="HXV192" s="59"/>
      <c r="HXW192" s="59"/>
      <c r="HXX192" s="59"/>
      <c r="HXY192" s="59"/>
      <c r="HXZ192" s="59"/>
      <c r="HYA192" s="59"/>
      <c r="HYB192" s="59"/>
      <c r="HYC192" s="59"/>
      <c r="HYD192" s="59"/>
      <c r="HYE192" s="59"/>
      <c r="HYF192" s="59"/>
      <c r="HYG192" s="59"/>
      <c r="HYH192" s="59"/>
      <c r="HYI192" s="59"/>
      <c r="HYJ192" s="59"/>
      <c r="HYK192" s="59"/>
      <c r="HYL192" s="59"/>
      <c r="HYM192" s="59"/>
      <c r="HYN192" s="59"/>
      <c r="HYO192" s="59"/>
      <c r="HYP192" s="59"/>
      <c r="HYQ192" s="59"/>
      <c r="HYR192" s="59"/>
      <c r="HYS192" s="59"/>
      <c r="HYT192" s="59"/>
      <c r="HYU192" s="59"/>
      <c r="HYV192" s="59"/>
      <c r="HYW192" s="59"/>
      <c r="HYX192" s="59"/>
      <c r="HYY192" s="59"/>
      <c r="HYZ192" s="59"/>
      <c r="HZA192" s="59"/>
      <c r="HZB192" s="59"/>
      <c r="HZC192" s="59"/>
      <c r="HZD192" s="59"/>
      <c r="HZE192" s="59"/>
      <c r="HZF192" s="59"/>
      <c r="HZG192" s="59"/>
      <c r="HZH192" s="59"/>
      <c r="HZI192" s="59"/>
      <c r="HZJ192" s="59"/>
      <c r="HZK192" s="59"/>
      <c r="HZL192" s="59"/>
      <c r="HZM192" s="59"/>
      <c r="HZN192" s="59"/>
      <c r="HZO192" s="59"/>
      <c r="HZP192" s="59"/>
      <c r="HZQ192" s="59"/>
      <c r="HZR192" s="59"/>
      <c r="HZS192" s="59"/>
      <c r="HZT192" s="59"/>
      <c r="HZU192" s="59"/>
      <c r="HZV192" s="59"/>
      <c r="HZW192" s="59"/>
      <c r="HZX192" s="59"/>
      <c r="HZY192" s="59"/>
      <c r="HZZ192" s="59"/>
      <c r="IAA192" s="59"/>
      <c r="IAB192" s="59"/>
      <c r="IAC192" s="59"/>
      <c r="IAD192" s="59"/>
      <c r="IAE192" s="59"/>
      <c r="IAF192" s="59"/>
      <c r="IAG192" s="59"/>
      <c r="IAH192" s="59"/>
      <c r="IAI192" s="59"/>
      <c r="IAJ192" s="59"/>
      <c r="IAK192" s="59"/>
      <c r="IAL192" s="59"/>
      <c r="IAM192" s="59"/>
      <c r="IAN192" s="59"/>
      <c r="IAO192" s="59"/>
      <c r="IAP192" s="59"/>
      <c r="IAQ192" s="59"/>
      <c r="IAR192" s="59"/>
      <c r="IAS192" s="59"/>
      <c r="IAT192" s="59"/>
      <c r="IAU192" s="59"/>
      <c r="IAV192" s="59"/>
      <c r="IAW192" s="59"/>
      <c r="IAX192" s="59"/>
      <c r="IAY192" s="59"/>
      <c r="IAZ192" s="59"/>
      <c r="IBA192" s="59"/>
      <c r="IBB192" s="59"/>
      <c r="IBC192" s="59"/>
      <c r="IBD192" s="59"/>
      <c r="IBE192" s="59"/>
      <c r="IBF192" s="59"/>
      <c r="IBG192" s="59"/>
      <c r="IBH192" s="59"/>
      <c r="IBI192" s="59"/>
      <c r="IBJ192" s="59"/>
      <c r="IBK192" s="59"/>
      <c r="IBL192" s="59"/>
      <c r="IBM192" s="59"/>
      <c r="IBN192" s="59"/>
      <c r="IBO192" s="59"/>
      <c r="IBP192" s="59"/>
      <c r="IBQ192" s="59"/>
      <c r="IBR192" s="59"/>
      <c r="IBS192" s="59"/>
      <c r="IBT192" s="59"/>
      <c r="IBU192" s="59"/>
      <c r="IBV192" s="59"/>
      <c r="IBW192" s="59"/>
      <c r="IBX192" s="59"/>
      <c r="IBY192" s="59"/>
      <c r="IBZ192" s="59"/>
      <c r="ICA192" s="59"/>
      <c r="ICB192" s="59"/>
      <c r="ICC192" s="59"/>
      <c r="ICD192" s="59"/>
      <c r="ICE192" s="59"/>
      <c r="ICF192" s="59"/>
      <c r="ICG192" s="59"/>
      <c r="ICH192" s="59"/>
      <c r="ICI192" s="59"/>
      <c r="ICJ192" s="59"/>
      <c r="ICK192" s="59"/>
      <c r="ICL192" s="59"/>
      <c r="ICM192" s="59"/>
      <c r="ICN192" s="59"/>
      <c r="ICO192" s="59"/>
      <c r="ICP192" s="59"/>
      <c r="ICQ192" s="59"/>
      <c r="ICR192" s="59"/>
      <c r="ICS192" s="59"/>
      <c r="ICT192" s="59"/>
      <c r="ICU192" s="59"/>
      <c r="ICV192" s="59"/>
      <c r="ICW192" s="59"/>
      <c r="ICX192" s="59"/>
      <c r="ICY192" s="59"/>
      <c r="ICZ192" s="59"/>
      <c r="IDA192" s="59"/>
      <c r="IDB192" s="59"/>
      <c r="IDC192" s="59"/>
      <c r="IDD192" s="59"/>
      <c r="IDE192" s="59"/>
      <c r="IDF192" s="59"/>
      <c r="IDG192" s="59"/>
      <c r="IDH192" s="59"/>
      <c r="IDI192" s="59"/>
      <c r="IDJ192" s="59"/>
      <c r="IDK192" s="59"/>
      <c r="IDL192" s="59"/>
      <c r="IDM192" s="59"/>
      <c r="IDN192" s="59"/>
      <c r="IDO192" s="59"/>
      <c r="IDP192" s="59"/>
      <c r="IDQ192" s="59"/>
      <c r="IDR192" s="59"/>
      <c r="IDS192" s="59"/>
      <c r="IDT192" s="59"/>
      <c r="IDU192" s="59"/>
      <c r="IDV192" s="59"/>
      <c r="IDW192" s="59"/>
      <c r="IDX192" s="59"/>
      <c r="IDY192" s="59"/>
      <c r="IDZ192" s="59"/>
      <c r="IEA192" s="59"/>
      <c r="IEB192" s="59"/>
      <c r="IEC192" s="59"/>
      <c r="IED192" s="59"/>
      <c r="IEE192" s="59"/>
      <c r="IEF192" s="59"/>
      <c r="IEG192" s="59"/>
      <c r="IEH192" s="59"/>
      <c r="IEI192" s="59"/>
      <c r="IEJ192" s="59"/>
      <c r="IEK192" s="59"/>
      <c r="IEL192" s="59"/>
      <c r="IEM192" s="59"/>
      <c r="IEN192" s="59"/>
      <c r="IEO192" s="59"/>
      <c r="IEP192" s="59"/>
      <c r="IEQ192" s="59"/>
      <c r="IER192" s="59"/>
      <c r="IES192" s="59"/>
      <c r="IET192" s="59"/>
      <c r="IEU192" s="59"/>
      <c r="IEV192" s="59"/>
      <c r="IEW192" s="59"/>
      <c r="IEX192" s="59"/>
      <c r="IEY192" s="59"/>
      <c r="IEZ192" s="59"/>
      <c r="IFA192" s="59"/>
      <c r="IFB192" s="59"/>
      <c r="IFC192" s="59"/>
      <c r="IFD192" s="59"/>
      <c r="IFE192" s="59"/>
      <c r="IFF192" s="59"/>
      <c r="IFG192" s="59"/>
      <c r="IFH192" s="59"/>
      <c r="IFI192" s="59"/>
      <c r="IFJ192" s="59"/>
      <c r="IFK192" s="59"/>
      <c r="IFL192" s="59"/>
      <c r="IFM192" s="59"/>
      <c r="IFN192" s="59"/>
      <c r="IFO192" s="59"/>
      <c r="IFP192" s="59"/>
      <c r="IFQ192" s="59"/>
      <c r="IFR192" s="59"/>
      <c r="IFS192" s="59"/>
      <c r="IFT192" s="59"/>
      <c r="IFU192" s="59"/>
      <c r="IFV192" s="59"/>
      <c r="IFW192" s="59"/>
      <c r="IFX192" s="59"/>
      <c r="IFY192" s="59"/>
      <c r="IFZ192" s="59"/>
      <c r="IGA192" s="59"/>
      <c r="IGB192" s="59"/>
      <c r="IGC192" s="59"/>
      <c r="IGD192" s="59"/>
      <c r="IGE192" s="59"/>
      <c r="IGF192" s="59"/>
      <c r="IGG192" s="59"/>
      <c r="IGH192" s="59"/>
      <c r="IGI192" s="59"/>
      <c r="IGJ192" s="59"/>
      <c r="IGK192" s="59"/>
      <c r="IGL192" s="59"/>
      <c r="IGM192" s="59"/>
      <c r="IGN192" s="59"/>
      <c r="IGO192" s="59"/>
      <c r="IGP192" s="59"/>
      <c r="IGQ192" s="59"/>
      <c r="IGR192" s="59"/>
      <c r="IGS192" s="59"/>
      <c r="IGT192" s="59"/>
      <c r="IGU192" s="59"/>
      <c r="IGV192" s="59"/>
      <c r="IGW192" s="59"/>
      <c r="IGX192" s="59"/>
      <c r="IGY192" s="59"/>
      <c r="IGZ192" s="59"/>
      <c r="IHA192" s="59"/>
      <c r="IHB192" s="59"/>
      <c r="IHC192" s="59"/>
      <c r="IHD192" s="59"/>
      <c r="IHE192" s="59"/>
      <c r="IHF192" s="59"/>
      <c r="IHG192" s="59"/>
      <c r="IHH192" s="59"/>
      <c r="IHI192" s="59"/>
      <c r="IHJ192" s="59"/>
      <c r="IHK192" s="59"/>
      <c r="IHL192" s="59"/>
      <c r="IHM192" s="59"/>
      <c r="IHN192" s="59"/>
      <c r="IHO192" s="59"/>
      <c r="IHP192" s="59"/>
      <c r="IHQ192" s="59"/>
      <c r="IHR192" s="59"/>
      <c r="IHS192" s="59"/>
      <c r="IHT192" s="59"/>
      <c r="IHU192" s="59"/>
      <c r="IHV192" s="59"/>
      <c r="IHW192" s="59"/>
      <c r="IHX192" s="59"/>
      <c r="IHY192" s="59"/>
      <c r="IHZ192" s="59"/>
      <c r="IIA192" s="59"/>
      <c r="IIB192" s="59"/>
      <c r="IIC192" s="59"/>
      <c r="IID192" s="59"/>
      <c r="IIE192" s="59"/>
      <c r="IIF192" s="59"/>
      <c r="IIG192" s="59"/>
      <c r="IIH192" s="59"/>
      <c r="III192" s="59"/>
      <c r="IIJ192" s="59"/>
      <c r="IIK192" s="59"/>
      <c r="IIL192" s="59"/>
      <c r="IIM192" s="59"/>
      <c r="IIN192" s="59"/>
      <c r="IIO192" s="59"/>
      <c r="IIP192" s="59"/>
      <c r="IIQ192" s="59"/>
      <c r="IIR192" s="59"/>
      <c r="IIS192" s="59"/>
      <c r="IIT192" s="59"/>
      <c r="IIU192" s="59"/>
      <c r="IIV192" s="59"/>
      <c r="IIW192" s="59"/>
      <c r="IIX192" s="59"/>
      <c r="IIY192" s="59"/>
      <c r="IIZ192" s="59"/>
      <c r="IJA192" s="59"/>
      <c r="IJB192" s="59"/>
      <c r="IJC192" s="59"/>
      <c r="IJD192" s="59"/>
      <c r="IJE192" s="59"/>
      <c r="IJF192" s="59"/>
      <c r="IJG192" s="59"/>
      <c r="IJH192" s="59"/>
      <c r="IJI192" s="59"/>
      <c r="IJJ192" s="59"/>
      <c r="IJK192" s="59"/>
      <c r="IJL192" s="59"/>
      <c r="IJM192" s="59"/>
      <c r="IJN192" s="59"/>
      <c r="IJO192" s="59"/>
      <c r="IJP192" s="59"/>
      <c r="IJQ192" s="59"/>
      <c r="IJR192" s="59"/>
      <c r="IJS192" s="59"/>
      <c r="IJT192" s="59"/>
      <c r="IJU192" s="59"/>
      <c r="IJV192" s="59"/>
      <c r="IJW192" s="59"/>
      <c r="IJX192" s="59"/>
      <c r="IJY192" s="59"/>
      <c r="IJZ192" s="59"/>
      <c r="IKA192" s="59"/>
      <c r="IKB192" s="59"/>
      <c r="IKC192" s="59"/>
      <c r="IKD192" s="59"/>
      <c r="IKE192" s="59"/>
      <c r="IKF192" s="59"/>
      <c r="IKG192" s="59"/>
      <c r="IKH192" s="59"/>
      <c r="IKI192" s="59"/>
      <c r="IKJ192" s="59"/>
      <c r="IKK192" s="59"/>
      <c r="IKL192" s="59"/>
      <c r="IKM192" s="59"/>
      <c r="IKN192" s="59"/>
      <c r="IKO192" s="59"/>
      <c r="IKP192" s="59"/>
      <c r="IKQ192" s="59"/>
      <c r="IKR192" s="59"/>
      <c r="IKS192" s="59"/>
      <c r="IKT192" s="59"/>
      <c r="IKU192" s="59"/>
      <c r="IKV192" s="59"/>
      <c r="IKW192" s="59"/>
      <c r="IKX192" s="59"/>
      <c r="IKY192" s="59"/>
      <c r="IKZ192" s="59"/>
      <c r="ILA192" s="59"/>
      <c r="ILB192" s="59"/>
      <c r="ILC192" s="59"/>
      <c r="ILD192" s="59"/>
      <c r="ILE192" s="59"/>
      <c r="ILF192" s="59"/>
      <c r="ILG192" s="59"/>
      <c r="ILH192" s="59"/>
      <c r="ILI192" s="59"/>
      <c r="ILJ192" s="59"/>
      <c r="ILK192" s="59"/>
      <c r="ILL192" s="59"/>
      <c r="ILM192" s="59"/>
      <c r="ILN192" s="59"/>
      <c r="ILO192" s="59"/>
      <c r="ILP192" s="59"/>
      <c r="ILQ192" s="59"/>
      <c r="ILR192" s="59"/>
      <c r="ILS192" s="59"/>
      <c r="ILT192" s="59"/>
      <c r="ILU192" s="59"/>
      <c r="ILV192" s="59"/>
      <c r="ILW192" s="59"/>
      <c r="ILX192" s="59"/>
      <c r="ILY192" s="59"/>
      <c r="ILZ192" s="59"/>
      <c r="IMA192" s="59"/>
      <c r="IMB192" s="59"/>
      <c r="IMC192" s="59"/>
      <c r="IMD192" s="59"/>
      <c r="IME192" s="59"/>
      <c r="IMF192" s="59"/>
      <c r="IMG192" s="59"/>
      <c r="IMH192" s="59"/>
      <c r="IMI192" s="59"/>
      <c r="IMJ192" s="59"/>
      <c r="IMK192" s="59"/>
      <c r="IML192" s="59"/>
      <c r="IMM192" s="59"/>
      <c r="IMN192" s="59"/>
      <c r="IMO192" s="59"/>
      <c r="IMP192" s="59"/>
      <c r="IMQ192" s="59"/>
      <c r="IMR192" s="59"/>
      <c r="IMS192" s="59"/>
      <c r="IMT192" s="59"/>
      <c r="IMU192" s="59"/>
      <c r="IMV192" s="59"/>
      <c r="IMW192" s="59"/>
      <c r="IMX192" s="59"/>
      <c r="IMY192" s="59"/>
      <c r="IMZ192" s="59"/>
      <c r="INA192" s="59"/>
      <c r="INB192" s="59"/>
      <c r="INC192" s="59"/>
      <c r="IND192" s="59"/>
      <c r="INE192" s="59"/>
      <c r="INF192" s="59"/>
      <c r="ING192" s="59"/>
      <c r="INH192" s="59"/>
      <c r="INI192" s="59"/>
      <c r="INJ192" s="59"/>
      <c r="INK192" s="59"/>
      <c r="INL192" s="59"/>
      <c r="INM192" s="59"/>
      <c r="INN192" s="59"/>
      <c r="INO192" s="59"/>
      <c r="INP192" s="59"/>
      <c r="INQ192" s="59"/>
      <c r="INR192" s="59"/>
      <c r="INS192" s="59"/>
      <c r="INT192" s="59"/>
      <c r="INU192" s="59"/>
      <c r="INV192" s="59"/>
      <c r="INW192" s="59"/>
      <c r="INX192" s="59"/>
      <c r="INY192" s="59"/>
      <c r="INZ192" s="59"/>
      <c r="IOA192" s="59"/>
      <c r="IOB192" s="59"/>
      <c r="IOC192" s="59"/>
      <c r="IOD192" s="59"/>
      <c r="IOE192" s="59"/>
      <c r="IOF192" s="59"/>
      <c r="IOG192" s="59"/>
      <c r="IOH192" s="59"/>
      <c r="IOI192" s="59"/>
      <c r="IOJ192" s="59"/>
      <c r="IOK192" s="59"/>
      <c r="IOL192" s="59"/>
      <c r="IOM192" s="59"/>
      <c r="ION192" s="59"/>
      <c r="IOO192" s="59"/>
      <c r="IOP192" s="59"/>
      <c r="IOQ192" s="59"/>
      <c r="IOR192" s="59"/>
      <c r="IOS192" s="59"/>
      <c r="IOT192" s="59"/>
      <c r="IOU192" s="59"/>
      <c r="IOV192" s="59"/>
      <c r="IOW192" s="59"/>
      <c r="IOX192" s="59"/>
      <c r="IOY192" s="59"/>
      <c r="IOZ192" s="59"/>
      <c r="IPA192" s="59"/>
      <c r="IPB192" s="59"/>
      <c r="IPC192" s="59"/>
      <c r="IPD192" s="59"/>
      <c r="IPE192" s="59"/>
      <c r="IPF192" s="59"/>
      <c r="IPG192" s="59"/>
      <c r="IPH192" s="59"/>
      <c r="IPI192" s="59"/>
      <c r="IPJ192" s="59"/>
      <c r="IPK192" s="59"/>
      <c r="IPL192" s="59"/>
      <c r="IPM192" s="59"/>
      <c r="IPN192" s="59"/>
      <c r="IPO192" s="59"/>
      <c r="IPP192" s="59"/>
      <c r="IPQ192" s="59"/>
      <c r="IPR192" s="59"/>
      <c r="IPS192" s="59"/>
      <c r="IPT192" s="59"/>
      <c r="IPU192" s="59"/>
      <c r="IPV192" s="59"/>
      <c r="IPW192" s="59"/>
      <c r="IPX192" s="59"/>
      <c r="IPY192" s="59"/>
      <c r="IPZ192" s="59"/>
      <c r="IQA192" s="59"/>
      <c r="IQB192" s="59"/>
      <c r="IQC192" s="59"/>
      <c r="IQD192" s="59"/>
      <c r="IQE192" s="59"/>
      <c r="IQF192" s="59"/>
      <c r="IQG192" s="59"/>
      <c r="IQH192" s="59"/>
      <c r="IQI192" s="59"/>
      <c r="IQJ192" s="59"/>
      <c r="IQK192" s="59"/>
      <c r="IQL192" s="59"/>
      <c r="IQM192" s="59"/>
      <c r="IQN192" s="59"/>
      <c r="IQO192" s="59"/>
      <c r="IQP192" s="59"/>
      <c r="IQQ192" s="59"/>
      <c r="IQR192" s="59"/>
      <c r="IQS192" s="59"/>
      <c r="IQT192" s="59"/>
      <c r="IQU192" s="59"/>
      <c r="IQV192" s="59"/>
      <c r="IQW192" s="59"/>
      <c r="IQX192" s="59"/>
      <c r="IQY192" s="59"/>
      <c r="IQZ192" s="59"/>
      <c r="IRA192" s="59"/>
      <c r="IRB192" s="59"/>
      <c r="IRC192" s="59"/>
      <c r="IRD192" s="59"/>
      <c r="IRE192" s="59"/>
      <c r="IRF192" s="59"/>
      <c r="IRG192" s="59"/>
      <c r="IRH192" s="59"/>
      <c r="IRI192" s="59"/>
      <c r="IRJ192" s="59"/>
      <c r="IRK192" s="59"/>
      <c r="IRL192" s="59"/>
      <c r="IRM192" s="59"/>
      <c r="IRN192" s="59"/>
      <c r="IRO192" s="59"/>
      <c r="IRP192" s="59"/>
      <c r="IRQ192" s="59"/>
      <c r="IRR192" s="59"/>
      <c r="IRS192" s="59"/>
      <c r="IRT192" s="59"/>
      <c r="IRU192" s="59"/>
      <c r="IRV192" s="59"/>
      <c r="IRW192" s="59"/>
      <c r="IRX192" s="59"/>
      <c r="IRY192" s="59"/>
      <c r="IRZ192" s="59"/>
      <c r="ISA192" s="59"/>
      <c r="ISB192" s="59"/>
      <c r="ISC192" s="59"/>
      <c r="ISD192" s="59"/>
      <c r="ISE192" s="59"/>
      <c r="ISF192" s="59"/>
      <c r="ISG192" s="59"/>
      <c r="ISH192" s="59"/>
      <c r="ISI192" s="59"/>
      <c r="ISJ192" s="59"/>
      <c r="ISK192" s="59"/>
      <c r="ISL192" s="59"/>
      <c r="ISM192" s="59"/>
      <c r="ISN192" s="59"/>
      <c r="ISO192" s="59"/>
      <c r="ISP192" s="59"/>
      <c r="ISQ192" s="59"/>
      <c r="ISR192" s="59"/>
      <c r="ISS192" s="59"/>
      <c r="IST192" s="59"/>
      <c r="ISU192" s="59"/>
      <c r="ISV192" s="59"/>
      <c r="ISW192" s="59"/>
      <c r="ISX192" s="59"/>
      <c r="ISY192" s="59"/>
      <c r="ISZ192" s="59"/>
      <c r="ITA192" s="59"/>
      <c r="ITB192" s="59"/>
      <c r="ITC192" s="59"/>
      <c r="ITD192" s="59"/>
      <c r="ITE192" s="59"/>
      <c r="ITF192" s="59"/>
      <c r="ITG192" s="59"/>
      <c r="ITH192" s="59"/>
      <c r="ITI192" s="59"/>
      <c r="ITJ192" s="59"/>
      <c r="ITK192" s="59"/>
      <c r="ITL192" s="59"/>
      <c r="ITM192" s="59"/>
      <c r="ITN192" s="59"/>
      <c r="ITO192" s="59"/>
      <c r="ITP192" s="59"/>
      <c r="ITQ192" s="59"/>
      <c r="ITR192" s="59"/>
      <c r="ITS192" s="59"/>
      <c r="ITT192" s="59"/>
      <c r="ITU192" s="59"/>
      <c r="ITV192" s="59"/>
      <c r="ITW192" s="59"/>
      <c r="ITX192" s="59"/>
      <c r="ITY192" s="59"/>
      <c r="ITZ192" s="59"/>
      <c r="IUA192" s="59"/>
      <c r="IUB192" s="59"/>
      <c r="IUC192" s="59"/>
      <c r="IUD192" s="59"/>
      <c r="IUE192" s="59"/>
      <c r="IUF192" s="59"/>
      <c r="IUG192" s="59"/>
      <c r="IUH192" s="59"/>
      <c r="IUI192" s="59"/>
      <c r="IUJ192" s="59"/>
      <c r="IUK192" s="59"/>
      <c r="IUL192" s="59"/>
      <c r="IUM192" s="59"/>
      <c r="IUN192" s="59"/>
      <c r="IUO192" s="59"/>
      <c r="IUP192" s="59"/>
      <c r="IUQ192" s="59"/>
      <c r="IUR192" s="59"/>
      <c r="IUS192" s="59"/>
      <c r="IUT192" s="59"/>
      <c r="IUU192" s="59"/>
      <c r="IUV192" s="59"/>
      <c r="IUW192" s="59"/>
      <c r="IUX192" s="59"/>
      <c r="IUY192" s="59"/>
      <c r="IUZ192" s="59"/>
      <c r="IVA192" s="59"/>
      <c r="IVB192" s="59"/>
      <c r="IVC192" s="59"/>
      <c r="IVD192" s="59"/>
      <c r="IVE192" s="59"/>
      <c r="IVF192" s="59"/>
      <c r="IVG192" s="59"/>
      <c r="IVH192" s="59"/>
      <c r="IVI192" s="59"/>
      <c r="IVJ192" s="59"/>
      <c r="IVK192" s="59"/>
      <c r="IVL192" s="59"/>
      <c r="IVM192" s="59"/>
      <c r="IVN192" s="59"/>
      <c r="IVO192" s="59"/>
      <c r="IVP192" s="59"/>
      <c r="IVQ192" s="59"/>
      <c r="IVR192" s="59"/>
      <c r="IVS192" s="59"/>
      <c r="IVT192" s="59"/>
      <c r="IVU192" s="59"/>
      <c r="IVV192" s="59"/>
      <c r="IVW192" s="59"/>
      <c r="IVX192" s="59"/>
      <c r="IVY192" s="59"/>
      <c r="IVZ192" s="59"/>
      <c r="IWA192" s="59"/>
      <c r="IWB192" s="59"/>
      <c r="IWC192" s="59"/>
      <c r="IWD192" s="59"/>
      <c r="IWE192" s="59"/>
      <c r="IWF192" s="59"/>
      <c r="IWG192" s="59"/>
      <c r="IWH192" s="59"/>
      <c r="IWI192" s="59"/>
      <c r="IWJ192" s="59"/>
      <c r="IWK192" s="59"/>
      <c r="IWL192" s="59"/>
      <c r="IWM192" s="59"/>
      <c r="IWN192" s="59"/>
      <c r="IWO192" s="59"/>
      <c r="IWP192" s="59"/>
      <c r="IWQ192" s="59"/>
      <c r="IWR192" s="59"/>
      <c r="IWS192" s="59"/>
      <c r="IWT192" s="59"/>
      <c r="IWU192" s="59"/>
      <c r="IWV192" s="59"/>
      <c r="IWW192" s="59"/>
      <c r="IWX192" s="59"/>
      <c r="IWY192" s="59"/>
      <c r="IWZ192" s="59"/>
      <c r="IXA192" s="59"/>
      <c r="IXB192" s="59"/>
      <c r="IXC192" s="59"/>
      <c r="IXD192" s="59"/>
      <c r="IXE192" s="59"/>
      <c r="IXF192" s="59"/>
      <c r="IXG192" s="59"/>
      <c r="IXH192" s="59"/>
      <c r="IXI192" s="59"/>
      <c r="IXJ192" s="59"/>
      <c r="IXK192" s="59"/>
      <c r="IXL192" s="59"/>
      <c r="IXM192" s="59"/>
      <c r="IXN192" s="59"/>
      <c r="IXO192" s="59"/>
      <c r="IXP192" s="59"/>
      <c r="IXQ192" s="59"/>
      <c r="IXR192" s="59"/>
      <c r="IXS192" s="59"/>
      <c r="IXT192" s="59"/>
      <c r="IXU192" s="59"/>
      <c r="IXV192" s="59"/>
      <c r="IXW192" s="59"/>
      <c r="IXX192" s="59"/>
      <c r="IXY192" s="59"/>
      <c r="IXZ192" s="59"/>
      <c r="IYA192" s="59"/>
      <c r="IYB192" s="59"/>
      <c r="IYC192" s="59"/>
      <c r="IYD192" s="59"/>
      <c r="IYE192" s="59"/>
      <c r="IYF192" s="59"/>
      <c r="IYG192" s="59"/>
      <c r="IYH192" s="59"/>
      <c r="IYI192" s="59"/>
      <c r="IYJ192" s="59"/>
      <c r="IYK192" s="59"/>
      <c r="IYL192" s="59"/>
      <c r="IYM192" s="59"/>
      <c r="IYN192" s="59"/>
      <c r="IYO192" s="59"/>
      <c r="IYP192" s="59"/>
      <c r="IYQ192" s="59"/>
      <c r="IYR192" s="59"/>
      <c r="IYS192" s="59"/>
      <c r="IYT192" s="59"/>
      <c r="IYU192" s="59"/>
      <c r="IYV192" s="59"/>
      <c r="IYW192" s="59"/>
      <c r="IYX192" s="59"/>
      <c r="IYY192" s="59"/>
      <c r="IYZ192" s="59"/>
      <c r="IZA192" s="59"/>
      <c r="IZB192" s="59"/>
      <c r="IZC192" s="59"/>
      <c r="IZD192" s="59"/>
      <c r="IZE192" s="59"/>
      <c r="IZF192" s="59"/>
      <c r="IZG192" s="59"/>
      <c r="IZH192" s="59"/>
      <c r="IZI192" s="59"/>
      <c r="IZJ192" s="59"/>
      <c r="IZK192" s="59"/>
      <c r="IZL192" s="59"/>
      <c r="IZM192" s="59"/>
      <c r="IZN192" s="59"/>
      <c r="IZO192" s="59"/>
      <c r="IZP192" s="59"/>
      <c r="IZQ192" s="59"/>
      <c r="IZR192" s="59"/>
      <c r="IZS192" s="59"/>
      <c r="IZT192" s="59"/>
      <c r="IZU192" s="59"/>
      <c r="IZV192" s="59"/>
      <c r="IZW192" s="59"/>
      <c r="IZX192" s="59"/>
      <c r="IZY192" s="59"/>
      <c r="IZZ192" s="59"/>
      <c r="JAA192" s="59"/>
      <c r="JAB192" s="59"/>
      <c r="JAC192" s="59"/>
      <c r="JAD192" s="59"/>
      <c r="JAE192" s="59"/>
      <c r="JAF192" s="59"/>
      <c r="JAG192" s="59"/>
      <c r="JAH192" s="59"/>
      <c r="JAI192" s="59"/>
      <c r="JAJ192" s="59"/>
      <c r="JAK192" s="59"/>
      <c r="JAL192" s="59"/>
      <c r="JAM192" s="59"/>
      <c r="JAN192" s="59"/>
      <c r="JAO192" s="59"/>
      <c r="JAP192" s="59"/>
      <c r="JAQ192" s="59"/>
      <c r="JAR192" s="59"/>
      <c r="JAS192" s="59"/>
      <c r="JAT192" s="59"/>
      <c r="JAU192" s="59"/>
      <c r="JAV192" s="59"/>
      <c r="JAW192" s="59"/>
      <c r="JAX192" s="59"/>
      <c r="JAY192" s="59"/>
      <c r="JAZ192" s="59"/>
      <c r="JBA192" s="59"/>
      <c r="JBB192" s="59"/>
      <c r="JBC192" s="59"/>
      <c r="JBD192" s="59"/>
      <c r="JBE192" s="59"/>
      <c r="JBF192" s="59"/>
      <c r="JBG192" s="59"/>
      <c r="JBH192" s="59"/>
      <c r="JBI192" s="59"/>
      <c r="JBJ192" s="59"/>
      <c r="JBK192" s="59"/>
      <c r="JBL192" s="59"/>
      <c r="JBM192" s="59"/>
      <c r="JBN192" s="59"/>
      <c r="JBO192" s="59"/>
      <c r="JBP192" s="59"/>
      <c r="JBQ192" s="59"/>
      <c r="JBR192" s="59"/>
      <c r="JBS192" s="59"/>
      <c r="JBT192" s="59"/>
      <c r="JBU192" s="59"/>
      <c r="JBV192" s="59"/>
      <c r="JBW192" s="59"/>
      <c r="JBX192" s="59"/>
      <c r="JBY192" s="59"/>
      <c r="JBZ192" s="59"/>
      <c r="JCA192" s="59"/>
      <c r="JCB192" s="59"/>
      <c r="JCC192" s="59"/>
      <c r="JCD192" s="59"/>
      <c r="JCE192" s="59"/>
      <c r="JCF192" s="59"/>
      <c r="JCG192" s="59"/>
      <c r="JCH192" s="59"/>
      <c r="JCI192" s="59"/>
      <c r="JCJ192" s="59"/>
      <c r="JCK192" s="59"/>
      <c r="JCL192" s="59"/>
      <c r="JCM192" s="59"/>
      <c r="JCN192" s="59"/>
      <c r="JCO192" s="59"/>
      <c r="JCP192" s="59"/>
      <c r="JCQ192" s="59"/>
      <c r="JCR192" s="59"/>
      <c r="JCS192" s="59"/>
      <c r="JCT192" s="59"/>
      <c r="JCU192" s="59"/>
      <c r="JCV192" s="59"/>
      <c r="JCW192" s="59"/>
      <c r="JCX192" s="59"/>
      <c r="JCY192" s="59"/>
      <c r="JCZ192" s="59"/>
      <c r="JDA192" s="59"/>
      <c r="JDB192" s="59"/>
      <c r="JDC192" s="59"/>
      <c r="JDD192" s="59"/>
      <c r="JDE192" s="59"/>
      <c r="JDF192" s="59"/>
      <c r="JDG192" s="59"/>
      <c r="JDH192" s="59"/>
      <c r="JDI192" s="59"/>
      <c r="JDJ192" s="59"/>
      <c r="JDK192" s="59"/>
      <c r="JDL192" s="59"/>
      <c r="JDM192" s="59"/>
      <c r="JDN192" s="59"/>
      <c r="JDO192" s="59"/>
      <c r="JDP192" s="59"/>
      <c r="JDQ192" s="59"/>
      <c r="JDR192" s="59"/>
      <c r="JDS192" s="59"/>
      <c r="JDT192" s="59"/>
      <c r="JDU192" s="59"/>
      <c r="JDV192" s="59"/>
      <c r="JDW192" s="59"/>
      <c r="JDX192" s="59"/>
      <c r="JDY192" s="59"/>
      <c r="JDZ192" s="59"/>
      <c r="JEA192" s="59"/>
      <c r="JEB192" s="59"/>
      <c r="JEC192" s="59"/>
      <c r="JED192" s="59"/>
      <c r="JEE192" s="59"/>
      <c r="JEF192" s="59"/>
      <c r="JEG192" s="59"/>
      <c r="JEH192" s="59"/>
      <c r="JEI192" s="59"/>
      <c r="JEJ192" s="59"/>
      <c r="JEK192" s="59"/>
      <c r="JEL192" s="59"/>
      <c r="JEM192" s="59"/>
      <c r="JEN192" s="59"/>
      <c r="JEO192" s="59"/>
      <c r="JEP192" s="59"/>
      <c r="JEQ192" s="59"/>
      <c r="JER192" s="59"/>
      <c r="JES192" s="59"/>
      <c r="JET192" s="59"/>
      <c r="JEU192" s="59"/>
      <c r="JEV192" s="59"/>
      <c r="JEW192" s="59"/>
      <c r="JEX192" s="59"/>
      <c r="JEY192" s="59"/>
      <c r="JEZ192" s="59"/>
      <c r="JFA192" s="59"/>
      <c r="JFB192" s="59"/>
      <c r="JFC192" s="59"/>
      <c r="JFD192" s="59"/>
      <c r="JFE192" s="59"/>
      <c r="JFF192" s="59"/>
      <c r="JFG192" s="59"/>
      <c r="JFH192" s="59"/>
      <c r="JFI192" s="59"/>
      <c r="JFJ192" s="59"/>
      <c r="JFK192" s="59"/>
      <c r="JFL192" s="59"/>
      <c r="JFM192" s="59"/>
      <c r="JFN192" s="59"/>
      <c r="JFO192" s="59"/>
      <c r="JFP192" s="59"/>
      <c r="JFQ192" s="59"/>
      <c r="JFR192" s="59"/>
      <c r="JFS192" s="59"/>
      <c r="JFT192" s="59"/>
      <c r="JFU192" s="59"/>
      <c r="JFV192" s="59"/>
      <c r="JFW192" s="59"/>
      <c r="JFX192" s="59"/>
      <c r="JFY192" s="59"/>
      <c r="JFZ192" s="59"/>
      <c r="JGA192" s="59"/>
      <c r="JGB192" s="59"/>
      <c r="JGC192" s="59"/>
      <c r="JGD192" s="59"/>
      <c r="JGE192" s="59"/>
      <c r="JGF192" s="59"/>
      <c r="JGG192" s="59"/>
      <c r="JGH192" s="59"/>
      <c r="JGI192" s="59"/>
      <c r="JGJ192" s="59"/>
      <c r="JGK192" s="59"/>
      <c r="JGL192" s="59"/>
      <c r="JGM192" s="59"/>
      <c r="JGN192" s="59"/>
      <c r="JGO192" s="59"/>
      <c r="JGP192" s="59"/>
      <c r="JGQ192" s="59"/>
      <c r="JGR192" s="59"/>
      <c r="JGS192" s="59"/>
      <c r="JGT192" s="59"/>
      <c r="JGU192" s="59"/>
      <c r="JGV192" s="59"/>
      <c r="JGW192" s="59"/>
      <c r="JGX192" s="59"/>
      <c r="JGY192" s="59"/>
      <c r="JGZ192" s="59"/>
      <c r="JHA192" s="59"/>
      <c r="JHB192" s="59"/>
      <c r="JHC192" s="59"/>
      <c r="JHD192" s="59"/>
      <c r="JHE192" s="59"/>
      <c r="JHF192" s="59"/>
      <c r="JHG192" s="59"/>
      <c r="JHH192" s="59"/>
      <c r="JHI192" s="59"/>
      <c r="JHJ192" s="59"/>
      <c r="JHK192" s="59"/>
      <c r="JHL192" s="59"/>
      <c r="JHM192" s="59"/>
      <c r="JHN192" s="59"/>
      <c r="JHO192" s="59"/>
      <c r="JHP192" s="59"/>
      <c r="JHQ192" s="59"/>
      <c r="JHR192" s="59"/>
      <c r="JHS192" s="59"/>
      <c r="JHT192" s="59"/>
      <c r="JHU192" s="59"/>
      <c r="JHV192" s="59"/>
      <c r="JHW192" s="59"/>
      <c r="JHX192" s="59"/>
      <c r="JHY192" s="59"/>
      <c r="JHZ192" s="59"/>
      <c r="JIA192" s="59"/>
      <c r="JIB192" s="59"/>
      <c r="JIC192" s="59"/>
      <c r="JID192" s="59"/>
      <c r="JIE192" s="59"/>
      <c r="JIF192" s="59"/>
      <c r="JIG192" s="59"/>
      <c r="JIH192" s="59"/>
      <c r="JII192" s="59"/>
      <c r="JIJ192" s="59"/>
      <c r="JIK192" s="59"/>
      <c r="JIL192" s="59"/>
      <c r="JIM192" s="59"/>
      <c r="JIN192" s="59"/>
      <c r="JIO192" s="59"/>
      <c r="JIP192" s="59"/>
      <c r="JIQ192" s="59"/>
      <c r="JIR192" s="59"/>
      <c r="JIS192" s="59"/>
      <c r="JIT192" s="59"/>
      <c r="JIU192" s="59"/>
      <c r="JIV192" s="59"/>
      <c r="JIW192" s="59"/>
      <c r="JIX192" s="59"/>
      <c r="JIY192" s="59"/>
      <c r="JIZ192" s="59"/>
      <c r="JJA192" s="59"/>
      <c r="JJB192" s="59"/>
      <c r="JJC192" s="59"/>
      <c r="JJD192" s="59"/>
      <c r="JJE192" s="59"/>
      <c r="JJF192" s="59"/>
      <c r="JJG192" s="59"/>
      <c r="JJH192" s="59"/>
      <c r="JJI192" s="59"/>
      <c r="JJJ192" s="59"/>
      <c r="JJK192" s="59"/>
      <c r="JJL192" s="59"/>
      <c r="JJM192" s="59"/>
      <c r="JJN192" s="59"/>
      <c r="JJO192" s="59"/>
      <c r="JJP192" s="59"/>
      <c r="JJQ192" s="59"/>
      <c r="JJR192" s="59"/>
      <c r="JJS192" s="59"/>
      <c r="JJT192" s="59"/>
      <c r="JJU192" s="59"/>
      <c r="JJV192" s="59"/>
      <c r="JJW192" s="59"/>
      <c r="JJX192" s="59"/>
      <c r="JJY192" s="59"/>
      <c r="JJZ192" s="59"/>
      <c r="JKA192" s="59"/>
      <c r="JKB192" s="59"/>
      <c r="JKC192" s="59"/>
      <c r="JKD192" s="59"/>
      <c r="JKE192" s="59"/>
      <c r="JKF192" s="59"/>
      <c r="JKG192" s="59"/>
      <c r="JKH192" s="59"/>
      <c r="JKI192" s="59"/>
      <c r="JKJ192" s="59"/>
      <c r="JKK192" s="59"/>
      <c r="JKL192" s="59"/>
      <c r="JKM192" s="59"/>
      <c r="JKN192" s="59"/>
      <c r="JKO192" s="59"/>
      <c r="JKP192" s="59"/>
      <c r="JKQ192" s="59"/>
      <c r="JKR192" s="59"/>
      <c r="JKS192" s="59"/>
      <c r="JKT192" s="59"/>
      <c r="JKU192" s="59"/>
      <c r="JKV192" s="59"/>
      <c r="JKW192" s="59"/>
      <c r="JKX192" s="59"/>
      <c r="JKY192" s="59"/>
      <c r="JKZ192" s="59"/>
      <c r="JLA192" s="59"/>
      <c r="JLB192" s="59"/>
      <c r="JLC192" s="59"/>
      <c r="JLD192" s="59"/>
      <c r="JLE192" s="59"/>
      <c r="JLF192" s="59"/>
      <c r="JLG192" s="59"/>
      <c r="JLH192" s="59"/>
      <c r="JLI192" s="59"/>
      <c r="JLJ192" s="59"/>
      <c r="JLK192" s="59"/>
      <c r="JLL192" s="59"/>
      <c r="JLM192" s="59"/>
      <c r="JLN192" s="59"/>
      <c r="JLO192" s="59"/>
      <c r="JLP192" s="59"/>
      <c r="JLQ192" s="59"/>
      <c r="JLR192" s="59"/>
      <c r="JLS192" s="59"/>
      <c r="JLT192" s="59"/>
      <c r="JLU192" s="59"/>
      <c r="JLV192" s="59"/>
      <c r="JLW192" s="59"/>
      <c r="JLX192" s="59"/>
      <c r="JLY192" s="59"/>
      <c r="JLZ192" s="59"/>
      <c r="JMA192" s="59"/>
      <c r="JMB192" s="59"/>
      <c r="JMC192" s="59"/>
      <c r="JMD192" s="59"/>
      <c r="JME192" s="59"/>
      <c r="JMF192" s="59"/>
      <c r="JMG192" s="59"/>
      <c r="JMH192" s="59"/>
      <c r="JMI192" s="59"/>
      <c r="JMJ192" s="59"/>
      <c r="JMK192" s="59"/>
      <c r="JML192" s="59"/>
      <c r="JMM192" s="59"/>
      <c r="JMN192" s="59"/>
      <c r="JMO192" s="59"/>
      <c r="JMP192" s="59"/>
      <c r="JMQ192" s="59"/>
      <c r="JMR192" s="59"/>
      <c r="JMS192" s="59"/>
      <c r="JMT192" s="59"/>
      <c r="JMU192" s="59"/>
      <c r="JMV192" s="59"/>
      <c r="JMW192" s="59"/>
      <c r="JMX192" s="59"/>
      <c r="JMY192" s="59"/>
      <c r="JMZ192" s="59"/>
      <c r="JNA192" s="59"/>
      <c r="JNB192" s="59"/>
      <c r="JNC192" s="59"/>
      <c r="JND192" s="59"/>
      <c r="JNE192" s="59"/>
      <c r="JNF192" s="59"/>
      <c r="JNG192" s="59"/>
      <c r="JNH192" s="59"/>
      <c r="JNI192" s="59"/>
      <c r="JNJ192" s="59"/>
      <c r="JNK192" s="59"/>
      <c r="JNL192" s="59"/>
      <c r="JNM192" s="59"/>
      <c r="JNN192" s="59"/>
      <c r="JNO192" s="59"/>
      <c r="JNP192" s="59"/>
      <c r="JNQ192" s="59"/>
      <c r="JNR192" s="59"/>
      <c r="JNS192" s="59"/>
      <c r="JNT192" s="59"/>
      <c r="JNU192" s="59"/>
      <c r="JNV192" s="59"/>
      <c r="JNW192" s="59"/>
      <c r="JNX192" s="59"/>
      <c r="JNY192" s="59"/>
      <c r="JNZ192" s="59"/>
      <c r="JOA192" s="59"/>
      <c r="JOB192" s="59"/>
      <c r="JOC192" s="59"/>
      <c r="JOD192" s="59"/>
      <c r="JOE192" s="59"/>
      <c r="JOF192" s="59"/>
      <c r="JOG192" s="59"/>
      <c r="JOH192" s="59"/>
      <c r="JOI192" s="59"/>
      <c r="JOJ192" s="59"/>
      <c r="JOK192" s="59"/>
      <c r="JOL192" s="59"/>
      <c r="JOM192" s="59"/>
      <c r="JON192" s="59"/>
      <c r="JOO192" s="59"/>
      <c r="JOP192" s="59"/>
      <c r="JOQ192" s="59"/>
      <c r="JOR192" s="59"/>
      <c r="JOS192" s="59"/>
      <c r="JOT192" s="59"/>
      <c r="JOU192" s="59"/>
      <c r="JOV192" s="59"/>
      <c r="JOW192" s="59"/>
      <c r="JOX192" s="59"/>
      <c r="JOY192" s="59"/>
      <c r="JOZ192" s="59"/>
      <c r="JPA192" s="59"/>
      <c r="JPB192" s="59"/>
      <c r="JPC192" s="59"/>
      <c r="JPD192" s="59"/>
      <c r="JPE192" s="59"/>
      <c r="JPF192" s="59"/>
      <c r="JPG192" s="59"/>
      <c r="JPH192" s="59"/>
      <c r="JPI192" s="59"/>
      <c r="JPJ192" s="59"/>
      <c r="JPK192" s="59"/>
      <c r="JPL192" s="59"/>
      <c r="JPM192" s="59"/>
      <c r="JPN192" s="59"/>
      <c r="JPO192" s="59"/>
      <c r="JPP192" s="59"/>
      <c r="JPQ192" s="59"/>
      <c r="JPR192" s="59"/>
      <c r="JPS192" s="59"/>
      <c r="JPT192" s="59"/>
      <c r="JPU192" s="59"/>
      <c r="JPV192" s="59"/>
      <c r="JPW192" s="59"/>
      <c r="JPX192" s="59"/>
      <c r="JPY192" s="59"/>
      <c r="JPZ192" s="59"/>
      <c r="JQA192" s="59"/>
      <c r="JQB192" s="59"/>
      <c r="JQC192" s="59"/>
      <c r="JQD192" s="59"/>
      <c r="JQE192" s="59"/>
      <c r="JQF192" s="59"/>
      <c r="JQG192" s="59"/>
      <c r="JQH192" s="59"/>
      <c r="JQI192" s="59"/>
      <c r="JQJ192" s="59"/>
      <c r="JQK192" s="59"/>
      <c r="JQL192" s="59"/>
      <c r="JQM192" s="59"/>
      <c r="JQN192" s="59"/>
      <c r="JQO192" s="59"/>
      <c r="JQP192" s="59"/>
      <c r="JQQ192" s="59"/>
      <c r="JQR192" s="59"/>
      <c r="JQS192" s="59"/>
      <c r="JQT192" s="59"/>
      <c r="JQU192" s="59"/>
      <c r="JQV192" s="59"/>
      <c r="JQW192" s="59"/>
      <c r="JQX192" s="59"/>
      <c r="JQY192" s="59"/>
      <c r="JQZ192" s="59"/>
      <c r="JRA192" s="59"/>
      <c r="JRB192" s="59"/>
      <c r="JRC192" s="59"/>
      <c r="JRD192" s="59"/>
      <c r="JRE192" s="59"/>
      <c r="JRF192" s="59"/>
      <c r="JRG192" s="59"/>
      <c r="JRH192" s="59"/>
      <c r="JRI192" s="59"/>
      <c r="JRJ192" s="59"/>
      <c r="JRK192" s="59"/>
      <c r="JRL192" s="59"/>
      <c r="JRM192" s="59"/>
      <c r="JRN192" s="59"/>
      <c r="JRO192" s="59"/>
      <c r="JRP192" s="59"/>
      <c r="JRQ192" s="59"/>
      <c r="JRR192" s="59"/>
      <c r="JRS192" s="59"/>
      <c r="JRT192" s="59"/>
      <c r="JRU192" s="59"/>
      <c r="JRV192" s="59"/>
      <c r="JRW192" s="59"/>
      <c r="JRX192" s="59"/>
      <c r="JRY192" s="59"/>
      <c r="JRZ192" s="59"/>
      <c r="JSA192" s="59"/>
      <c r="JSB192" s="59"/>
      <c r="JSC192" s="59"/>
      <c r="JSD192" s="59"/>
      <c r="JSE192" s="59"/>
      <c r="JSF192" s="59"/>
      <c r="JSG192" s="59"/>
      <c r="JSH192" s="59"/>
      <c r="JSI192" s="59"/>
      <c r="JSJ192" s="59"/>
      <c r="JSK192" s="59"/>
      <c r="JSL192" s="59"/>
      <c r="JSM192" s="59"/>
      <c r="JSN192" s="59"/>
      <c r="JSO192" s="59"/>
      <c r="JSP192" s="59"/>
      <c r="JSQ192" s="59"/>
      <c r="JSR192" s="59"/>
      <c r="JSS192" s="59"/>
      <c r="JST192" s="59"/>
      <c r="JSU192" s="59"/>
      <c r="JSV192" s="59"/>
      <c r="JSW192" s="59"/>
      <c r="JSX192" s="59"/>
      <c r="JSY192" s="59"/>
      <c r="JSZ192" s="59"/>
      <c r="JTA192" s="59"/>
      <c r="JTB192" s="59"/>
      <c r="JTC192" s="59"/>
      <c r="JTD192" s="59"/>
      <c r="JTE192" s="59"/>
      <c r="JTF192" s="59"/>
      <c r="JTG192" s="59"/>
      <c r="JTH192" s="59"/>
      <c r="JTI192" s="59"/>
      <c r="JTJ192" s="59"/>
      <c r="JTK192" s="59"/>
      <c r="JTL192" s="59"/>
      <c r="JTM192" s="59"/>
      <c r="JTN192" s="59"/>
      <c r="JTO192" s="59"/>
      <c r="JTP192" s="59"/>
      <c r="JTQ192" s="59"/>
      <c r="JTR192" s="59"/>
      <c r="JTS192" s="59"/>
      <c r="JTT192" s="59"/>
      <c r="JTU192" s="59"/>
      <c r="JTV192" s="59"/>
      <c r="JTW192" s="59"/>
      <c r="JTX192" s="59"/>
      <c r="JTY192" s="59"/>
      <c r="JTZ192" s="59"/>
      <c r="JUA192" s="59"/>
      <c r="JUB192" s="59"/>
      <c r="JUC192" s="59"/>
      <c r="JUD192" s="59"/>
      <c r="JUE192" s="59"/>
      <c r="JUF192" s="59"/>
      <c r="JUG192" s="59"/>
      <c r="JUH192" s="59"/>
      <c r="JUI192" s="59"/>
      <c r="JUJ192" s="59"/>
      <c r="JUK192" s="59"/>
      <c r="JUL192" s="59"/>
      <c r="JUM192" s="59"/>
      <c r="JUN192" s="59"/>
      <c r="JUO192" s="59"/>
      <c r="JUP192" s="59"/>
      <c r="JUQ192" s="59"/>
      <c r="JUR192" s="59"/>
      <c r="JUS192" s="59"/>
      <c r="JUT192" s="59"/>
      <c r="JUU192" s="59"/>
      <c r="JUV192" s="59"/>
      <c r="JUW192" s="59"/>
      <c r="JUX192" s="59"/>
      <c r="JUY192" s="59"/>
      <c r="JUZ192" s="59"/>
      <c r="JVA192" s="59"/>
      <c r="JVB192" s="59"/>
      <c r="JVC192" s="59"/>
      <c r="JVD192" s="59"/>
      <c r="JVE192" s="59"/>
      <c r="JVF192" s="59"/>
      <c r="JVG192" s="59"/>
      <c r="JVH192" s="59"/>
      <c r="JVI192" s="59"/>
      <c r="JVJ192" s="59"/>
      <c r="JVK192" s="59"/>
      <c r="JVL192" s="59"/>
      <c r="JVM192" s="59"/>
      <c r="JVN192" s="59"/>
      <c r="JVO192" s="59"/>
      <c r="JVP192" s="59"/>
      <c r="JVQ192" s="59"/>
      <c r="JVR192" s="59"/>
      <c r="JVS192" s="59"/>
      <c r="JVT192" s="59"/>
      <c r="JVU192" s="59"/>
      <c r="JVV192" s="59"/>
      <c r="JVW192" s="59"/>
      <c r="JVX192" s="59"/>
      <c r="JVY192" s="59"/>
      <c r="JVZ192" s="59"/>
      <c r="JWA192" s="59"/>
      <c r="JWB192" s="59"/>
      <c r="JWC192" s="59"/>
      <c r="JWD192" s="59"/>
      <c r="JWE192" s="59"/>
      <c r="JWF192" s="59"/>
      <c r="JWG192" s="59"/>
      <c r="JWH192" s="59"/>
      <c r="JWI192" s="59"/>
      <c r="JWJ192" s="59"/>
      <c r="JWK192" s="59"/>
      <c r="JWL192" s="59"/>
      <c r="JWM192" s="59"/>
      <c r="JWN192" s="59"/>
      <c r="JWO192" s="59"/>
      <c r="JWP192" s="59"/>
      <c r="JWQ192" s="59"/>
      <c r="JWR192" s="59"/>
      <c r="JWS192" s="59"/>
      <c r="JWT192" s="59"/>
      <c r="JWU192" s="59"/>
      <c r="JWV192" s="59"/>
      <c r="JWW192" s="59"/>
      <c r="JWX192" s="59"/>
      <c r="JWY192" s="59"/>
      <c r="JWZ192" s="59"/>
      <c r="JXA192" s="59"/>
      <c r="JXB192" s="59"/>
      <c r="JXC192" s="59"/>
      <c r="JXD192" s="59"/>
      <c r="JXE192" s="59"/>
      <c r="JXF192" s="59"/>
      <c r="JXG192" s="59"/>
      <c r="JXH192" s="59"/>
      <c r="JXI192" s="59"/>
      <c r="JXJ192" s="59"/>
      <c r="JXK192" s="59"/>
      <c r="JXL192" s="59"/>
      <c r="JXM192" s="59"/>
      <c r="JXN192" s="59"/>
      <c r="JXO192" s="59"/>
      <c r="JXP192" s="59"/>
      <c r="JXQ192" s="59"/>
      <c r="JXR192" s="59"/>
      <c r="JXS192" s="59"/>
      <c r="JXT192" s="59"/>
      <c r="JXU192" s="59"/>
      <c r="JXV192" s="59"/>
      <c r="JXW192" s="59"/>
      <c r="JXX192" s="59"/>
      <c r="JXY192" s="59"/>
      <c r="JXZ192" s="59"/>
      <c r="JYA192" s="59"/>
      <c r="JYB192" s="59"/>
      <c r="JYC192" s="59"/>
      <c r="JYD192" s="59"/>
      <c r="JYE192" s="59"/>
      <c r="JYF192" s="59"/>
      <c r="JYG192" s="59"/>
      <c r="JYH192" s="59"/>
      <c r="JYI192" s="59"/>
      <c r="JYJ192" s="59"/>
      <c r="JYK192" s="59"/>
      <c r="JYL192" s="59"/>
      <c r="JYM192" s="59"/>
      <c r="JYN192" s="59"/>
      <c r="JYO192" s="59"/>
      <c r="JYP192" s="59"/>
      <c r="JYQ192" s="59"/>
      <c r="JYR192" s="59"/>
      <c r="JYS192" s="59"/>
      <c r="JYT192" s="59"/>
      <c r="JYU192" s="59"/>
      <c r="JYV192" s="59"/>
      <c r="JYW192" s="59"/>
      <c r="JYX192" s="59"/>
      <c r="JYY192" s="59"/>
      <c r="JYZ192" s="59"/>
      <c r="JZA192" s="59"/>
      <c r="JZB192" s="59"/>
      <c r="JZC192" s="59"/>
      <c r="JZD192" s="59"/>
      <c r="JZE192" s="59"/>
      <c r="JZF192" s="59"/>
      <c r="JZG192" s="59"/>
      <c r="JZH192" s="59"/>
      <c r="JZI192" s="59"/>
      <c r="JZJ192" s="59"/>
      <c r="JZK192" s="59"/>
      <c r="JZL192" s="59"/>
      <c r="JZM192" s="59"/>
      <c r="JZN192" s="59"/>
      <c r="JZO192" s="59"/>
      <c r="JZP192" s="59"/>
      <c r="JZQ192" s="59"/>
      <c r="JZR192" s="59"/>
      <c r="JZS192" s="59"/>
      <c r="JZT192" s="59"/>
      <c r="JZU192" s="59"/>
      <c r="JZV192" s="59"/>
      <c r="JZW192" s="59"/>
      <c r="JZX192" s="59"/>
      <c r="JZY192" s="59"/>
      <c r="JZZ192" s="59"/>
      <c r="KAA192" s="59"/>
      <c r="KAB192" s="59"/>
      <c r="KAC192" s="59"/>
      <c r="KAD192" s="59"/>
      <c r="KAE192" s="59"/>
      <c r="KAF192" s="59"/>
      <c r="KAG192" s="59"/>
      <c r="KAH192" s="59"/>
      <c r="KAI192" s="59"/>
      <c r="KAJ192" s="59"/>
      <c r="KAK192" s="59"/>
      <c r="KAL192" s="59"/>
      <c r="KAM192" s="59"/>
      <c r="KAN192" s="59"/>
      <c r="KAO192" s="59"/>
      <c r="KAP192" s="59"/>
      <c r="KAQ192" s="59"/>
      <c r="KAR192" s="59"/>
      <c r="KAS192" s="59"/>
      <c r="KAT192" s="59"/>
      <c r="KAU192" s="59"/>
      <c r="KAV192" s="59"/>
      <c r="KAW192" s="59"/>
      <c r="KAX192" s="59"/>
      <c r="KAY192" s="59"/>
      <c r="KAZ192" s="59"/>
      <c r="KBA192" s="59"/>
      <c r="KBB192" s="59"/>
      <c r="KBC192" s="59"/>
      <c r="KBD192" s="59"/>
      <c r="KBE192" s="59"/>
      <c r="KBF192" s="59"/>
      <c r="KBG192" s="59"/>
      <c r="KBH192" s="59"/>
      <c r="KBI192" s="59"/>
      <c r="KBJ192" s="59"/>
      <c r="KBK192" s="59"/>
      <c r="KBL192" s="59"/>
      <c r="KBM192" s="59"/>
      <c r="KBN192" s="59"/>
      <c r="KBO192" s="59"/>
      <c r="KBP192" s="59"/>
      <c r="KBQ192" s="59"/>
      <c r="KBR192" s="59"/>
      <c r="KBS192" s="59"/>
      <c r="KBT192" s="59"/>
      <c r="KBU192" s="59"/>
      <c r="KBV192" s="59"/>
      <c r="KBW192" s="59"/>
      <c r="KBX192" s="59"/>
      <c r="KBY192" s="59"/>
      <c r="KBZ192" s="59"/>
      <c r="KCA192" s="59"/>
      <c r="KCB192" s="59"/>
      <c r="KCC192" s="59"/>
      <c r="KCD192" s="59"/>
      <c r="KCE192" s="59"/>
      <c r="KCF192" s="59"/>
      <c r="KCG192" s="59"/>
      <c r="KCH192" s="59"/>
      <c r="KCI192" s="59"/>
      <c r="KCJ192" s="59"/>
      <c r="KCK192" s="59"/>
      <c r="KCL192" s="59"/>
      <c r="KCM192" s="59"/>
      <c r="KCN192" s="59"/>
      <c r="KCO192" s="59"/>
      <c r="KCP192" s="59"/>
      <c r="KCQ192" s="59"/>
      <c r="KCR192" s="59"/>
      <c r="KCS192" s="59"/>
      <c r="KCT192" s="59"/>
      <c r="KCU192" s="59"/>
      <c r="KCV192" s="59"/>
      <c r="KCW192" s="59"/>
      <c r="KCX192" s="59"/>
      <c r="KCY192" s="59"/>
      <c r="KCZ192" s="59"/>
      <c r="KDA192" s="59"/>
      <c r="KDB192" s="59"/>
      <c r="KDC192" s="59"/>
      <c r="KDD192" s="59"/>
      <c r="KDE192" s="59"/>
      <c r="KDF192" s="59"/>
      <c r="KDG192" s="59"/>
      <c r="KDH192" s="59"/>
      <c r="KDI192" s="59"/>
      <c r="KDJ192" s="59"/>
      <c r="KDK192" s="59"/>
      <c r="KDL192" s="59"/>
      <c r="KDM192" s="59"/>
      <c r="KDN192" s="59"/>
      <c r="KDO192" s="59"/>
      <c r="KDP192" s="59"/>
      <c r="KDQ192" s="59"/>
      <c r="KDR192" s="59"/>
      <c r="KDS192" s="59"/>
      <c r="KDT192" s="59"/>
      <c r="KDU192" s="59"/>
      <c r="KDV192" s="59"/>
      <c r="KDW192" s="59"/>
      <c r="KDX192" s="59"/>
      <c r="KDY192" s="59"/>
      <c r="KDZ192" s="59"/>
      <c r="KEA192" s="59"/>
      <c r="KEB192" s="59"/>
      <c r="KEC192" s="59"/>
      <c r="KED192" s="59"/>
      <c r="KEE192" s="59"/>
      <c r="KEF192" s="59"/>
      <c r="KEG192" s="59"/>
      <c r="KEH192" s="59"/>
      <c r="KEI192" s="59"/>
      <c r="KEJ192" s="59"/>
      <c r="KEK192" s="59"/>
      <c r="KEL192" s="59"/>
      <c r="KEM192" s="59"/>
      <c r="KEN192" s="59"/>
      <c r="KEO192" s="59"/>
      <c r="KEP192" s="59"/>
      <c r="KEQ192" s="59"/>
      <c r="KER192" s="59"/>
      <c r="KES192" s="59"/>
      <c r="KET192" s="59"/>
      <c r="KEU192" s="59"/>
      <c r="KEV192" s="59"/>
      <c r="KEW192" s="59"/>
      <c r="KEX192" s="59"/>
      <c r="KEY192" s="59"/>
      <c r="KEZ192" s="59"/>
      <c r="KFA192" s="59"/>
      <c r="KFB192" s="59"/>
      <c r="KFC192" s="59"/>
      <c r="KFD192" s="59"/>
      <c r="KFE192" s="59"/>
      <c r="KFF192" s="59"/>
      <c r="KFG192" s="59"/>
      <c r="KFH192" s="59"/>
      <c r="KFI192" s="59"/>
      <c r="KFJ192" s="59"/>
      <c r="KFK192" s="59"/>
      <c r="KFL192" s="59"/>
      <c r="KFM192" s="59"/>
      <c r="KFN192" s="59"/>
      <c r="KFO192" s="59"/>
      <c r="KFP192" s="59"/>
      <c r="KFQ192" s="59"/>
      <c r="KFR192" s="59"/>
      <c r="KFS192" s="59"/>
      <c r="KFT192" s="59"/>
      <c r="KFU192" s="59"/>
      <c r="KFV192" s="59"/>
      <c r="KFW192" s="59"/>
      <c r="KFX192" s="59"/>
      <c r="KFY192" s="59"/>
      <c r="KFZ192" s="59"/>
      <c r="KGA192" s="59"/>
      <c r="KGB192" s="59"/>
      <c r="KGC192" s="59"/>
      <c r="KGD192" s="59"/>
      <c r="KGE192" s="59"/>
      <c r="KGF192" s="59"/>
      <c r="KGG192" s="59"/>
      <c r="KGH192" s="59"/>
      <c r="KGI192" s="59"/>
      <c r="KGJ192" s="59"/>
      <c r="KGK192" s="59"/>
      <c r="KGL192" s="59"/>
      <c r="KGM192" s="59"/>
      <c r="KGN192" s="59"/>
      <c r="KGO192" s="59"/>
      <c r="KGP192" s="59"/>
      <c r="KGQ192" s="59"/>
      <c r="KGR192" s="59"/>
      <c r="KGS192" s="59"/>
      <c r="KGT192" s="59"/>
      <c r="KGU192" s="59"/>
      <c r="KGV192" s="59"/>
      <c r="KGW192" s="59"/>
      <c r="KGX192" s="59"/>
      <c r="KGY192" s="59"/>
      <c r="KGZ192" s="59"/>
      <c r="KHA192" s="59"/>
      <c r="KHB192" s="59"/>
      <c r="KHC192" s="59"/>
      <c r="KHD192" s="59"/>
      <c r="KHE192" s="59"/>
      <c r="KHF192" s="59"/>
      <c r="KHG192" s="59"/>
      <c r="KHH192" s="59"/>
      <c r="KHI192" s="59"/>
      <c r="KHJ192" s="59"/>
      <c r="KHK192" s="59"/>
      <c r="KHL192" s="59"/>
      <c r="KHM192" s="59"/>
      <c r="KHN192" s="59"/>
      <c r="KHO192" s="59"/>
      <c r="KHP192" s="59"/>
      <c r="KHQ192" s="59"/>
      <c r="KHR192" s="59"/>
      <c r="KHS192" s="59"/>
      <c r="KHT192" s="59"/>
      <c r="KHU192" s="59"/>
      <c r="KHV192" s="59"/>
      <c r="KHW192" s="59"/>
      <c r="KHX192" s="59"/>
      <c r="KHY192" s="59"/>
      <c r="KHZ192" s="59"/>
      <c r="KIA192" s="59"/>
      <c r="KIB192" s="59"/>
      <c r="KIC192" s="59"/>
      <c r="KID192" s="59"/>
      <c r="KIE192" s="59"/>
      <c r="KIF192" s="59"/>
      <c r="KIG192" s="59"/>
      <c r="KIH192" s="59"/>
      <c r="KII192" s="59"/>
      <c r="KIJ192" s="59"/>
      <c r="KIK192" s="59"/>
      <c r="KIL192" s="59"/>
      <c r="KIM192" s="59"/>
      <c r="KIN192" s="59"/>
      <c r="KIO192" s="59"/>
      <c r="KIP192" s="59"/>
      <c r="KIQ192" s="59"/>
      <c r="KIR192" s="59"/>
      <c r="KIS192" s="59"/>
      <c r="KIT192" s="59"/>
      <c r="KIU192" s="59"/>
      <c r="KIV192" s="59"/>
      <c r="KIW192" s="59"/>
      <c r="KIX192" s="59"/>
      <c r="KIY192" s="59"/>
      <c r="KIZ192" s="59"/>
      <c r="KJA192" s="59"/>
      <c r="KJB192" s="59"/>
      <c r="KJC192" s="59"/>
      <c r="KJD192" s="59"/>
      <c r="KJE192" s="59"/>
      <c r="KJF192" s="59"/>
      <c r="KJG192" s="59"/>
      <c r="KJH192" s="59"/>
      <c r="KJI192" s="59"/>
      <c r="KJJ192" s="59"/>
      <c r="KJK192" s="59"/>
      <c r="KJL192" s="59"/>
      <c r="KJM192" s="59"/>
      <c r="KJN192" s="59"/>
      <c r="KJO192" s="59"/>
      <c r="KJP192" s="59"/>
      <c r="KJQ192" s="59"/>
      <c r="KJR192" s="59"/>
      <c r="KJS192" s="59"/>
      <c r="KJT192" s="59"/>
      <c r="KJU192" s="59"/>
      <c r="KJV192" s="59"/>
      <c r="KJW192" s="59"/>
      <c r="KJX192" s="59"/>
      <c r="KJY192" s="59"/>
      <c r="KJZ192" s="59"/>
      <c r="KKA192" s="59"/>
      <c r="KKB192" s="59"/>
      <c r="KKC192" s="59"/>
      <c r="KKD192" s="59"/>
      <c r="KKE192" s="59"/>
      <c r="KKF192" s="59"/>
      <c r="KKG192" s="59"/>
      <c r="KKH192" s="59"/>
      <c r="KKI192" s="59"/>
      <c r="KKJ192" s="59"/>
      <c r="KKK192" s="59"/>
      <c r="KKL192" s="59"/>
      <c r="KKM192" s="59"/>
      <c r="KKN192" s="59"/>
      <c r="KKO192" s="59"/>
      <c r="KKP192" s="59"/>
      <c r="KKQ192" s="59"/>
      <c r="KKR192" s="59"/>
      <c r="KKS192" s="59"/>
      <c r="KKT192" s="59"/>
      <c r="KKU192" s="59"/>
      <c r="KKV192" s="59"/>
      <c r="KKW192" s="59"/>
      <c r="KKX192" s="59"/>
      <c r="KKY192" s="59"/>
      <c r="KKZ192" s="59"/>
      <c r="KLA192" s="59"/>
      <c r="KLB192" s="59"/>
      <c r="KLC192" s="59"/>
      <c r="KLD192" s="59"/>
      <c r="KLE192" s="59"/>
      <c r="KLF192" s="59"/>
      <c r="KLG192" s="59"/>
      <c r="KLH192" s="59"/>
      <c r="KLI192" s="59"/>
      <c r="KLJ192" s="59"/>
      <c r="KLK192" s="59"/>
      <c r="KLL192" s="59"/>
      <c r="KLM192" s="59"/>
      <c r="KLN192" s="59"/>
      <c r="KLO192" s="59"/>
      <c r="KLP192" s="59"/>
      <c r="KLQ192" s="59"/>
      <c r="KLR192" s="59"/>
      <c r="KLS192" s="59"/>
      <c r="KLT192" s="59"/>
      <c r="KLU192" s="59"/>
      <c r="KLV192" s="59"/>
      <c r="KLW192" s="59"/>
      <c r="KLX192" s="59"/>
      <c r="KLY192" s="59"/>
      <c r="KLZ192" s="59"/>
      <c r="KMA192" s="59"/>
      <c r="KMB192" s="59"/>
      <c r="KMC192" s="59"/>
      <c r="KMD192" s="59"/>
      <c r="KME192" s="59"/>
      <c r="KMF192" s="59"/>
      <c r="KMG192" s="59"/>
      <c r="KMH192" s="59"/>
      <c r="KMI192" s="59"/>
      <c r="KMJ192" s="59"/>
      <c r="KMK192" s="59"/>
      <c r="KML192" s="59"/>
      <c r="KMM192" s="59"/>
      <c r="KMN192" s="59"/>
      <c r="KMO192" s="59"/>
      <c r="KMP192" s="59"/>
      <c r="KMQ192" s="59"/>
      <c r="KMR192" s="59"/>
      <c r="KMS192" s="59"/>
      <c r="KMT192" s="59"/>
      <c r="KMU192" s="59"/>
      <c r="KMV192" s="59"/>
      <c r="KMW192" s="59"/>
      <c r="KMX192" s="59"/>
      <c r="KMY192" s="59"/>
      <c r="KMZ192" s="59"/>
      <c r="KNA192" s="59"/>
      <c r="KNB192" s="59"/>
      <c r="KNC192" s="59"/>
      <c r="KND192" s="59"/>
      <c r="KNE192" s="59"/>
      <c r="KNF192" s="59"/>
      <c r="KNG192" s="59"/>
      <c r="KNH192" s="59"/>
      <c r="KNI192" s="59"/>
      <c r="KNJ192" s="59"/>
      <c r="KNK192" s="59"/>
      <c r="KNL192" s="59"/>
      <c r="KNM192" s="59"/>
      <c r="KNN192" s="59"/>
      <c r="KNO192" s="59"/>
      <c r="KNP192" s="59"/>
      <c r="KNQ192" s="59"/>
      <c r="KNR192" s="59"/>
      <c r="KNS192" s="59"/>
      <c r="KNT192" s="59"/>
      <c r="KNU192" s="59"/>
      <c r="KNV192" s="59"/>
      <c r="KNW192" s="59"/>
      <c r="KNX192" s="59"/>
      <c r="KNY192" s="59"/>
      <c r="KNZ192" s="59"/>
      <c r="KOA192" s="59"/>
      <c r="KOB192" s="59"/>
      <c r="KOC192" s="59"/>
      <c r="KOD192" s="59"/>
      <c r="KOE192" s="59"/>
      <c r="KOF192" s="59"/>
      <c r="KOG192" s="59"/>
      <c r="KOH192" s="59"/>
      <c r="KOI192" s="59"/>
      <c r="KOJ192" s="59"/>
      <c r="KOK192" s="59"/>
      <c r="KOL192" s="59"/>
      <c r="KOM192" s="59"/>
      <c r="KON192" s="59"/>
      <c r="KOO192" s="59"/>
      <c r="KOP192" s="59"/>
      <c r="KOQ192" s="59"/>
      <c r="KOR192" s="59"/>
      <c r="KOS192" s="59"/>
      <c r="KOT192" s="59"/>
      <c r="KOU192" s="59"/>
      <c r="KOV192" s="59"/>
      <c r="KOW192" s="59"/>
      <c r="KOX192" s="59"/>
      <c r="KOY192" s="59"/>
      <c r="KOZ192" s="59"/>
      <c r="KPA192" s="59"/>
      <c r="KPB192" s="59"/>
      <c r="KPC192" s="59"/>
      <c r="KPD192" s="59"/>
      <c r="KPE192" s="59"/>
      <c r="KPF192" s="59"/>
      <c r="KPG192" s="59"/>
      <c r="KPH192" s="59"/>
      <c r="KPI192" s="59"/>
      <c r="KPJ192" s="59"/>
      <c r="KPK192" s="59"/>
      <c r="KPL192" s="59"/>
      <c r="KPM192" s="59"/>
      <c r="KPN192" s="59"/>
      <c r="KPO192" s="59"/>
      <c r="KPP192" s="59"/>
      <c r="KPQ192" s="59"/>
      <c r="KPR192" s="59"/>
      <c r="KPS192" s="59"/>
      <c r="KPT192" s="59"/>
      <c r="KPU192" s="59"/>
      <c r="KPV192" s="59"/>
      <c r="KPW192" s="59"/>
      <c r="KPX192" s="59"/>
      <c r="KPY192" s="59"/>
      <c r="KPZ192" s="59"/>
      <c r="KQA192" s="59"/>
      <c r="KQB192" s="59"/>
      <c r="KQC192" s="59"/>
      <c r="KQD192" s="59"/>
      <c r="KQE192" s="59"/>
      <c r="KQF192" s="59"/>
      <c r="KQG192" s="59"/>
      <c r="KQH192" s="59"/>
      <c r="KQI192" s="59"/>
      <c r="KQJ192" s="59"/>
      <c r="KQK192" s="59"/>
      <c r="KQL192" s="59"/>
      <c r="KQM192" s="59"/>
      <c r="KQN192" s="59"/>
      <c r="KQO192" s="59"/>
      <c r="KQP192" s="59"/>
      <c r="KQQ192" s="59"/>
      <c r="KQR192" s="59"/>
      <c r="KQS192" s="59"/>
      <c r="KQT192" s="59"/>
      <c r="KQU192" s="59"/>
      <c r="KQV192" s="59"/>
      <c r="KQW192" s="59"/>
      <c r="KQX192" s="59"/>
      <c r="KQY192" s="59"/>
      <c r="KQZ192" s="59"/>
      <c r="KRA192" s="59"/>
      <c r="KRB192" s="59"/>
      <c r="KRC192" s="59"/>
      <c r="KRD192" s="59"/>
      <c r="KRE192" s="59"/>
      <c r="KRF192" s="59"/>
      <c r="KRG192" s="59"/>
      <c r="KRH192" s="59"/>
      <c r="KRI192" s="59"/>
      <c r="KRJ192" s="59"/>
      <c r="KRK192" s="59"/>
      <c r="KRL192" s="59"/>
      <c r="KRM192" s="59"/>
      <c r="KRN192" s="59"/>
      <c r="KRO192" s="59"/>
      <c r="KRP192" s="59"/>
      <c r="KRQ192" s="59"/>
      <c r="KRR192" s="59"/>
      <c r="KRS192" s="59"/>
      <c r="KRT192" s="59"/>
      <c r="KRU192" s="59"/>
      <c r="KRV192" s="59"/>
      <c r="KRW192" s="59"/>
      <c r="KRX192" s="59"/>
      <c r="KRY192" s="59"/>
      <c r="KRZ192" s="59"/>
      <c r="KSA192" s="59"/>
      <c r="KSB192" s="59"/>
      <c r="KSC192" s="59"/>
      <c r="KSD192" s="59"/>
      <c r="KSE192" s="59"/>
      <c r="KSF192" s="59"/>
      <c r="KSG192" s="59"/>
      <c r="KSH192" s="59"/>
      <c r="KSI192" s="59"/>
      <c r="KSJ192" s="59"/>
      <c r="KSK192" s="59"/>
      <c r="KSL192" s="59"/>
      <c r="KSM192" s="59"/>
      <c r="KSN192" s="59"/>
      <c r="KSO192" s="59"/>
      <c r="KSP192" s="59"/>
      <c r="KSQ192" s="59"/>
      <c r="KSR192" s="59"/>
      <c r="KSS192" s="59"/>
      <c r="KST192" s="59"/>
      <c r="KSU192" s="59"/>
      <c r="KSV192" s="59"/>
      <c r="KSW192" s="59"/>
      <c r="KSX192" s="59"/>
      <c r="KSY192" s="59"/>
      <c r="KSZ192" s="59"/>
      <c r="KTA192" s="59"/>
      <c r="KTB192" s="59"/>
      <c r="KTC192" s="59"/>
      <c r="KTD192" s="59"/>
      <c r="KTE192" s="59"/>
      <c r="KTF192" s="59"/>
      <c r="KTG192" s="59"/>
      <c r="KTH192" s="59"/>
      <c r="KTI192" s="59"/>
      <c r="KTJ192" s="59"/>
      <c r="KTK192" s="59"/>
      <c r="KTL192" s="59"/>
      <c r="KTM192" s="59"/>
      <c r="KTN192" s="59"/>
      <c r="KTO192" s="59"/>
      <c r="KTP192" s="59"/>
      <c r="KTQ192" s="59"/>
      <c r="KTR192" s="59"/>
      <c r="KTS192" s="59"/>
      <c r="KTT192" s="59"/>
      <c r="KTU192" s="59"/>
      <c r="KTV192" s="59"/>
      <c r="KTW192" s="59"/>
      <c r="KTX192" s="59"/>
      <c r="KTY192" s="59"/>
      <c r="KTZ192" s="59"/>
      <c r="KUA192" s="59"/>
      <c r="KUB192" s="59"/>
      <c r="KUC192" s="59"/>
      <c r="KUD192" s="59"/>
      <c r="KUE192" s="59"/>
      <c r="KUF192" s="59"/>
      <c r="KUG192" s="59"/>
      <c r="KUH192" s="59"/>
      <c r="KUI192" s="59"/>
      <c r="KUJ192" s="59"/>
      <c r="KUK192" s="59"/>
      <c r="KUL192" s="59"/>
      <c r="KUM192" s="59"/>
      <c r="KUN192" s="59"/>
      <c r="KUO192" s="59"/>
      <c r="KUP192" s="59"/>
      <c r="KUQ192" s="59"/>
      <c r="KUR192" s="59"/>
      <c r="KUS192" s="59"/>
      <c r="KUT192" s="59"/>
      <c r="KUU192" s="59"/>
      <c r="KUV192" s="59"/>
      <c r="KUW192" s="59"/>
      <c r="KUX192" s="59"/>
      <c r="KUY192" s="59"/>
      <c r="KUZ192" s="59"/>
      <c r="KVA192" s="59"/>
      <c r="KVB192" s="59"/>
      <c r="KVC192" s="59"/>
      <c r="KVD192" s="59"/>
      <c r="KVE192" s="59"/>
      <c r="KVF192" s="59"/>
      <c r="KVG192" s="59"/>
      <c r="KVH192" s="59"/>
      <c r="KVI192" s="59"/>
      <c r="KVJ192" s="59"/>
      <c r="KVK192" s="59"/>
      <c r="KVL192" s="59"/>
      <c r="KVM192" s="59"/>
      <c r="KVN192" s="59"/>
      <c r="KVO192" s="59"/>
      <c r="KVP192" s="59"/>
      <c r="KVQ192" s="59"/>
      <c r="KVR192" s="59"/>
      <c r="KVS192" s="59"/>
      <c r="KVT192" s="59"/>
      <c r="KVU192" s="59"/>
      <c r="KVV192" s="59"/>
      <c r="KVW192" s="59"/>
      <c r="KVX192" s="59"/>
      <c r="KVY192" s="59"/>
      <c r="KVZ192" s="59"/>
      <c r="KWA192" s="59"/>
      <c r="KWB192" s="59"/>
      <c r="KWC192" s="59"/>
      <c r="KWD192" s="59"/>
      <c r="KWE192" s="59"/>
      <c r="KWF192" s="59"/>
      <c r="KWG192" s="59"/>
      <c r="KWH192" s="59"/>
      <c r="KWI192" s="59"/>
      <c r="KWJ192" s="59"/>
      <c r="KWK192" s="59"/>
      <c r="KWL192" s="59"/>
      <c r="KWM192" s="59"/>
      <c r="KWN192" s="59"/>
      <c r="KWO192" s="59"/>
      <c r="KWP192" s="59"/>
      <c r="KWQ192" s="59"/>
      <c r="KWR192" s="59"/>
      <c r="KWS192" s="59"/>
      <c r="KWT192" s="59"/>
      <c r="KWU192" s="59"/>
      <c r="KWV192" s="59"/>
      <c r="KWW192" s="59"/>
      <c r="KWX192" s="59"/>
      <c r="KWY192" s="59"/>
      <c r="KWZ192" s="59"/>
      <c r="KXA192" s="59"/>
      <c r="KXB192" s="59"/>
      <c r="KXC192" s="59"/>
      <c r="KXD192" s="59"/>
      <c r="KXE192" s="59"/>
      <c r="KXF192" s="59"/>
      <c r="KXG192" s="59"/>
      <c r="KXH192" s="59"/>
      <c r="KXI192" s="59"/>
      <c r="KXJ192" s="59"/>
      <c r="KXK192" s="59"/>
      <c r="KXL192" s="59"/>
      <c r="KXM192" s="59"/>
      <c r="KXN192" s="59"/>
      <c r="KXO192" s="59"/>
      <c r="KXP192" s="59"/>
      <c r="KXQ192" s="59"/>
      <c r="KXR192" s="59"/>
      <c r="KXS192" s="59"/>
      <c r="KXT192" s="59"/>
      <c r="KXU192" s="59"/>
      <c r="KXV192" s="59"/>
      <c r="KXW192" s="59"/>
      <c r="KXX192" s="59"/>
      <c r="KXY192" s="59"/>
      <c r="KXZ192" s="59"/>
      <c r="KYA192" s="59"/>
      <c r="KYB192" s="59"/>
      <c r="KYC192" s="59"/>
      <c r="KYD192" s="59"/>
      <c r="KYE192" s="59"/>
      <c r="KYF192" s="59"/>
      <c r="KYG192" s="59"/>
      <c r="KYH192" s="59"/>
      <c r="KYI192" s="59"/>
      <c r="KYJ192" s="59"/>
      <c r="KYK192" s="59"/>
      <c r="KYL192" s="59"/>
      <c r="KYM192" s="59"/>
      <c r="KYN192" s="59"/>
      <c r="KYO192" s="59"/>
      <c r="KYP192" s="59"/>
      <c r="KYQ192" s="59"/>
      <c r="KYR192" s="59"/>
      <c r="KYS192" s="59"/>
      <c r="KYT192" s="59"/>
      <c r="KYU192" s="59"/>
      <c r="KYV192" s="59"/>
      <c r="KYW192" s="59"/>
      <c r="KYX192" s="59"/>
      <c r="KYY192" s="59"/>
      <c r="KYZ192" s="59"/>
      <c r="KZA192" s="59"/>
      <c r="KZB192" s="59"/>
      <c r="KZC192" s="59"/>
      <c r="KZD192" s="59"/>
      <c r="KZE192" s="59"/>
      <c r="KZF192" s="59"/>
      <c r="KZG192" s="59"/>
      <c r="KZH192" s="59"/>
      <c r="KZI192" s="59"/>
      <c r="KZJ192" s="59"/>
      <c r="KZK192" s="59"/>
      <c r="KZL192" s="59"/>
      <c r="KZM192" s="59"/>
      <c r="KZN192" s="59"/>
      <c r="KZO192" s="59"/>
      <c r="KZP192" s="59"/>
      <c r="KZQ192" s="59"/>
      <c r="KZR192" s="59"/>
      <c r="KZS192" s="59"/>
      <c r="KZT192" s="59"/>
      <c r="KZU192" s="59"/>
      <c r="KZV192" s="59"/>
      <c r="KZW192" s="59"/>
      <c r="KZX192" s="59"/>
      <c r="KZY192" s="59"/>
      <c r="KZZ192" s="59"/>
      <c r="LAA192" s="59"/>
      <c r="LAB192" s="59"/>
      <c r="LAC192" s="59"/>
      <c r="LAD192" s="59"/>
      <c r="LAE192" s="59"/>
      <c r="LAF192" s="59"/>
      <c r="LAG192" s="59"/>
      <c r="LAH192" s="59"/>
      <c r="LAI192" s="59"/>
      <c r="LAJ192" s="59"/>
      <c r="LAK192" s="59"/>
      <c r="LAL192" s="59"/>
      <c r="LAM192" s="59"/>
      <c r="LAN192" s="59"/>
      <c r="LAO192" s="59"/>
      <c r="LAP192" s="59"/>
      <c r="LAQ192" s="59"/>
      <c r="LAR192" s="59"/>
      <c r="LAS192" s="59"/>
      <c r="LAT192" s="59"/>
      <c r="LAU192" s="59"/>
      <c r="LAV192" s="59"/>
      <c r="LAW192" s="59"/>
      <c r="LAX192" s="59"/>
      <c r="LAY192" s="59"/>
      <c r="LAZ192" s="59"/>
      <c r="LBA192" s="59"/>
      <c r="LBB192" s="59"/>
      <c r="LBC192" s="59"/>
      <c r="LBD192" s="59"/>
      <c r="LBE192" s="59"/>
      <c r="LBF192" s="59"/>
      <c r="LBG192" s="59"/>
      <c r="LBH192" s="59"/>
      <c r="LBI192" s="59"/>
      <c r="LBJ192" s="59"/>
      <c r="LBK192" s="59"/>
      <c r="LBL192" s="59"/>
      <c r="LBM192" s="59"/>
      <c r="LBN192" s="59"/>
      <c r="LBO192" s="59"/>
      <c r="LBP192" s="59"/>
      <c r="LBQ192" s="59"/>
      <c r="LBR192" s="59"/>
      <c r="LBS192" s="59"/>
      <c r="LBT192" s="59"/>
      <c r="LBU192" s="59"/>
      <c r="LBV192" s="59"/>
      <c r="LBW192" s="59"/>
      <c r="LBX192" s="59"/>
      <c r="LBY192" s="59"/>
      <c r="LBZ192" s="59"/>
      <c r="LCA192" s="59"/>
      <c r="LCB192" s="59"/>
      <c r="LCC192" s="59"/>
      <c r="LCD192" s="59"/>
      <c r="LCE192" s="59"/>
      <c r="LCF192" s="59"/>
      <c r="LCG192" s="59"/>
      <c r="LCH192" s="59"/>
      <c r="LCI192" s="59"/>
      <c r="LCJ192" s="59"/>
      <c r="LCK192" s="59"/>
      <c r="LCL192" s="59"/>
      <c r="LCM192" s="59"/>
      <c r="LCN192" s="59"/>
      <c r="LCO192" s="59"/>
      <c r="LCP192" s="59"/>
      <c r="LCQ192" s="59"/>
      <c r="LCR192" s="59"/>
      <c r="LCS192" s="59"/>
      <c r="LCT192" s="59"/>
      <c r="LCU192" s="59"/>
      <c r="LCV192" s="59"/>
      <c r="LCW192" s="59"/>
      <c r="LCX192" s="59"/>
      <c r="LCY192" s="59"/>
      <c r="LCZ192" s="59"/>
      <c r="LDA192" s="59"/>
      <c r="LDB192" s="59"/>
      <c r="LDC192" s="59"/>
      <c r="LDD192" s="59"/>
      <c r="LDE192" s="59"/>
      <c r="LDF192" s="59"/>
      <c r="LDG192" s="59"/>
      <c r="LDH192" s="59"/>
      <c r="LDI192" s="59"/>
      <c r="LDJ192" s="59"/>
      <c r="LDK192" s="59"/>
      <c r="LDL192" s="59"/>
      <c r="LDM192" s="59"/>
      <c r="LDN192" s="59"/>
      <c r="LDO192" s="59"/>
      <c r="LDP192" s="59"/>
      <c r="LDQ192" s="59"/>
      <c r="LDR192" s="59"/>
      <c r="LDS192" s="59"/>
      <c r="LDT192" s="59"/>
      <c r="LDU192" s="59"/>
      <c r="LDV192" s="59"/>
      <c r="LDW192" s="59"/>
      <c r="LDX192" s="59"/>
      <c r="LDY192" s="59"/>
      <c r="LDZ192" s="59"/>
      <c r="LEA192" s="59"/>
      <c r="LEB192" s="59"/>
      <c r="LEC192" s="59"/>
      <c r="LED192" s="59"/>
      <c r="LEE192" s="59"/>
      <c r="LEF192" s="59"/>
      <c r="LEG192" s="59"/>
      <c r="LEH192" s="59"/>
      <c r="LEI192" s="59"/>
      <c r="LEJ192" s="59"/>
      <c r="LEK192" s="59"/>
      <c r="LEL192" s="59"/>
      <c r="LEM192" s="59"/>
      <c r="LEN192" s="59"/>
      <c r="LEO192" s="59"/>
      <c r="LEP192" s="59"/>
      <c r="LEQ192" s="59"/>
      <c r="LER192" s="59"/>
      <c r="LES192" s="59"/>
      <c r="LET192" s="59"/>
      <c r="LEU192" s="59"/>
      <c r="LEV192" s="59"/>
      <c r="LEW192" s="59"/>
      <c r="LEX192" s="59"/>
      <c r="LEY192" s="59"/>
      <c r="LEZ192" s="59"/>
      <c r="LFA192" s="59"/>
      <c r="LFB192" s="59"/>
      <c r="LFC192" s="59"/>
      <c r="LFD192" s="59"/>
      <c r="LFE192" s="59"/>
      <c r="LFF192" s="59"/>
      <c r="LFG192" s="59"/>
      <c r="LFH192" s="59"/>
      <c r="LFI192" s="59"/>
      <c r="LFJ192" s="59"/>
      <c r="LFK192" s="59"/>
      <c r="LFL192" s="59"/>
      <c r="LFM192" s="59"/>
      <c r="LFN192" s="59"/>
      <c r="LFO192" s="59"/>
      <c r="LFP192" s="59"/>
      <c r="LFQ192" s="59"/>
      <c r="LFR192" s="59"/>
      <c r="LFS192" s="59"/>
      <c r="LFT192" s="59"/>
      <c r="LFU192" s="59"/>
      <c r="LFV192" s="59"/>
      <c r="LFW192" s="59"/>
      <c r="LFX192" s="59"/>
      <c r="LFY192" s="59"/>
      <c r="LFZ192" s="59"/>
      <c r="LGA192" s="59"/>
      <c r="LGB192" s="59"/>
      <c r="LGC192" s="59"/>
      <c r="LGD192" s="59"/>
      <c r="LGE192" s="59"/>
      <c r="LGF192" s="59"/>
      <c r="LGG192" s="59"/>
      <c r="LGH192" s="59"/>
      <c r="LGI192" s="59"/>
      <c r="LGJ192" s="59"/>
      <c r="LGK192" s="59"/>
      <c r="LGL192" s="59"/>
      <c r="LGM192" s="59"/>
      <c r="LGN192" s="59"/>
      <c r="LGO192" s="59"/>
      <c r="LGP192" s="59"/>
      <c r="LGQ192" s="59"/>
      <c r="LGR192" s="59"/>
      <c r="LGS192" s="59"/>
      <c r="LGT192" s="59"/>
      <c r="LGU192" s="59"/>
      <c r="LGV192" s="59"/>
      <c r="LGW192" s="59"/>
      <c r="LGX192" s="59"/>
      <c r="LGY192" s="59"/>
      <c r="LGZ192" s="59"/>
      <c r="LHA192" s="59"/>
      <c r="LHB192" s="59"/>
      <c r="LHC192" s="59"/>
      <c r="LHD192" s="59"/>
      <c r="LHE192" s="59"/>
      <c r="LHF192" s="59"/>
      <c r="LHG192" s="59"/>
      <c r="LHH192" s="59"/>
      <c r="LHI192" s="59"/>
      <c r="LHJ192" s="59"/>
      <c r="LHK192" s="59"/>
      <c r="LHL192" s="59"/>
      <c r="LHM192" s="59"/>
      <c r="LHN192" s="59"/>
      <c r="LHO192" s="59"/>
      <c r="LHP192" s="59"/>
      <c r="LHQ192" s="59"/>
      <c r="LHR192" s="59"/>
      <c r="LHS192" s="59"/>
      <c r="LHT192" s="59"/>
      <c r="LHU192" s="59"/>
      <c r="LHV192" s="59"/>
      <c r="LHW192" s="59"/>
      <c r="LHX192" s="59"/>
      <c r="LHY192" s="59"/>
      <c r="LHZ192" s="59"/>
      <c r="LIA192" s="59"/>
      <c r="LIB192" s="59"/>
      <c r="LIC192" s="59"/>
      <c r="LID192" s="59"/>
      <c r="LIE192" s="59"/>
      <c r="LIF192" s="59"/>
      <c r="LIG192" s="59"/>
      <c r="LIH192" s="59"/>
      <c r="LII192" s="59"/>
      <c r="LIJ192" s="59"/>
      <c r="LIK192" s="59"/>
      <c r="LIL192" s="59"/>
      <c r="LIM192" s="59"/>
      <c r="LIN192" s="59"/>
      <c r="LIO192" s="59"/>
      <c r="LIP192" s="59"/>
      <c r="LIQ192" s="59"/>
      <c r="LIR192" s="59"/>
      <c r="LIS192" s="59"/>
      <c r="LIT192" s="59"/>
      <c r="LIU192" s="59"/>
      <c r="LIV192" s="59"/>
      <c r="LIW192" s="59"/>
      <c r="LIX192" s="59"/>
      <c r="LIY192" s="59"/>
      <c r="LIZ192" s="59"/>
      <c r="LJA192" s="59"/>
      <c r="LJB192" s="59"/>
      <c r="LJC192" s="59"/>
      <c r="LJD192" s="59"/>
      <c r="LJE192" s="59"/>
      <c r="LJF192" s="59"/>
      <c r="LJG192" s="59"/>
      <c r="LJH192" s="59"/>
      <c r="LJI192" s="59"/>
      <c r="LJJ192" s="59"/>
      <c r="LJK192" s="59"/>
      <c r="LJL192" s="59"/>
      <c r="LJM192" s="59"/>
      <c r="LJN192" s="59"/>
      <c r="LJO192" s="59"/>
      <c r="LJP192" s="59"/>
      <c r="LJQ192" s="59"/>
      <c r="LJR192" s="59"/>
      <c r="LJS192" s="59"/>
      <c r="LJT192" s="59"/>
      <c r="LJU192" s="59"/>
      <c r="LJV192" s="59"/>
      <c r="LJW192" s="59"/>
      <c r="LJX192" s="59"/>
      <c r="LJY192" s="59"/>
      <c r="LJZ192" s="59"/>
      <c r="LKA192" s="59"/>
      <c r="LKB192" s="59"/>
      <c r="LKC192" s="59"/>
      <c r="LKD192" s="59"/>
      <c r="LKE192" s="59"/>
      <c r="LKF192" s="59"/>
      <c r="LKG192" s="59"/>
      <c r="LKH192" s="59"/>
      <c r="LKI192" s="59"/>
      <c r="LKJ192" s="59"/>
      <c r="LKK192" s="59"/>
      <c r="LKL192" s="59"/>
      <c r="LKM192" s="59"/>
      <c r="LKN192" s="59"/>
      <c r="LKO192" s="59"/>
      <c r="LKP192" s="59"/>
      <c r="LKQ192" s="59"/>
      <c r="LKR192" s="59"/>
      <c r="LKS192" s="59"/>
      <c r="LKT192" s="59"/>
      <c r="LKU192" s="59"/>
      <c r="LKV192" s="59"/>
      <c r="LKW192" s="59"/>
      <c r="LKX192" s="59"/>
      <c r="LKY192" s="59"/>
      <c r="LKZ192" s="59"/>
      <c r="LLA192" s="59"/>
      <c r="LLB192" s="59"/>
      <c r="LLC192" s="59"/>
      <c r="LLD192" s="59"/>
      <c r="LLE192" s="59"/>
      <c r="LLF192" s="59"/>
      <c r="LLG192" s="59"/>
      <c r="LLH192" s="59"/>
      <c r="LLI192" s="59"/>
      <c r="LLJ192" s="59"/>
      <c r="LLK192" s="59"/>
      <c r="LLL192" s="59"/>
      <c r="LLM192" s="59"/>
      <c r="LLN192" s="59"/>
      <c r="LLO192" s="59"/>
      <c r="LLP192" s="59"/>
      <c r="LLQ192" s="59"/>
      <c r="LLR192" s="59"/>
      <c r="LLS192" s="59"/>
      <c r="LLT192" s="59"/>
      <c r="LLU192" s="59"/>
      <c r="LLV192" s="59"/>
      <c r="LLW192" s="59"/>
      <c r="LLX192" s="59"/>
      <c r="LLY192" s="59"/>
      <c r="LLZ192" s="59"/>
      <c r="LMA192" s="59"/>
      <c r="LMB192" s="59"/>
      <c r="LMC192" s="59"/>
      <c r="LMD192" s="59"/>
      <c r="LME192" s="59"/>
      <c r="LMF192" s="59"/>
      <c r="LMG192" s="59"/>
      <c r="LMH192" s="59"/>
      <c r="LMI192" s="59"/>
      <c r="LMJ192" s="59"/>
      <c r="LMK192" s="59"/>
      <c r="LML192" s="59"/>
      <c r="LMM192" s="59"/>
      <c r="LMN192" s="59"/>
      <c r="LMO192" s="59"/>
      <c r="LMP192" s="59"/>
      <c r="LMQ192" s="59"/>
      <c r="LMR192" s="59"/>
      <c r="LMS192" s="59"/>
      <c r="LMT192" s="59"/>
      <c r="LMU192" s="59"/>
      <c r="LMV192" s="59"/>
      <c r="LMW192" s="59"/>
      <c r="LMX192" s="59"/>
      <c r="LMY192" s="59"/>
      <c r="LMZ192" s="59"/>
      <c r="LNA192" s="59"/>
      <c r="LNB192" s="59"/>
      <c r="LNC192" s="59"/>
      <c r="LND192" s="59"/>
      <c r="LNE192" s="59"/>
      <c r="LNF192" s="59"/>
      <c r="LNG192" s="59"/>
      <c r="LNH192" s="59"/>
      <c r="LNI192" s="59"/>
      <c r="LNJ192" s="59"/>
      <c r="LNK192" s="59"/>
      <c r="LNL192" s="59"/>
      <c r="LNM192" s="59"/>
      <c r="LNN192" s="59"/>
      <c r="LNO192" s="59"/>
      <c r="LNP192" s="59"/>
      <c r="LNQ192" s="59"/>
      <c r="LNR192" s="59"/>
      <c r="LNS192" s="59"/>
      <c r="LNT192" s="59"/>
      <c r="LNU192" s="59"/>
      <c r="LNV192" s="59"/>
      <c r="LNW192" s="59"/>
      <c r="LNX192" s="59"/>
      <c r="LNY192" s="59"/>
      <c r="LNZ192" s="59"/>
      <c r="LOA192" s="59"/>
      <c r="LOB192" s="59"/>
      <c r="LOC192" s="59"/>
      <c r="LOD192" s="59"/>
      <c r="LOE192" s="59"/>
      <c r="LOF192" s="59"/>
      <c r="LOG192" s="59"/>
      <c r="LOH192" s="59"/>
      <c r="LOI192" s="59"/>
      <c r="LOJ192" s="59"/>
      <c r="LOK192" s="59"/>
      <c r="LOL192" s="59"/>
      <c r="LOM192" s="59"/>
      <c r="LON192" s="59"/>
      <c r="LOO192" s="59"/>
      <c r="LOP192" s="59"/>
      <c r="LOQ192" s="59"/>
      <c r="LOR192" s="59"/>
      <c r="LOS192" s="59"/>
      <c r="LOT192" s="59"/>
      <c r="LOU192" s="59"/>
      <c r="LOV192" s="59"/>
      <c r="LOW192" s="59"/>
      <c r="LOX192" s="59"/>
      <c r="LOY192" s="59"/>
      <c r="LOZ192" s="59"/>
      <c r="LPA192" s="59"/>
      <c r="LPB192" s="59"/>
      <c r="LPC192" s="59"/>
      <c r="LPD192" s="59"/>
      <c r="LPE192" s="59"/>
      <c r="LPF192" s="59"/>
      <c r="LPG192" s="59"/>
      <c r="LPH192" s="59"/>
      <c r="LPI192" s="59"/>
      <c r="LPJ192" s="59"/>
      <c r="LPK192" s="59"/>
      <c r="LPL192" s="59"/>
      <c r="LPM192" s="59"/>
      <c r="LPN192" s="59"/>
      <c r="LPO192" s="59"/>
      <c r="LPP192" s="59"/>
      <c r="LPQ192" s="59"/>
      <c r="LPR192" s="59"/>
      <c r="LPS192" s="59"/>
      <c r="LPT192" s="59"/>
      <c r="LPU192" s="59"/>
      <c r="LPV192" s="59"/>
      <c r="LPW192" s="59"/>
      <c r="LPX192" s="59"/>
      <c r="LPY192" s="59"/>
      <c r="LPZ192" s="59"/>
      <c r="LQA192" s="59"/>
      <c r="LQB192" s="59"/>
      <c r="LQC192" s="59"/>
      <c r="LQD192" s="59"/>
      <c r="LQE192" s="59"/>
      <c r="LQF192" s="59"/>
      <c r="LQG192" s="59"/>
      <c r="LQH192" s="59"/>
      <c r="LQI192" s="59"/>
      <c r="LQJ192" s="59"/>
      <c r="LQK192" s="59"/>
      <c r="LQL192" s="59"/>
      <c r="LQM192" s="59"/>
      <c r="LQN192" s="59"/>
      <c r="LQO192" s="59"/>
      <c r="LQP192" s="59"/>
      <c r="LQQ192" s="59"/>
      <c r="LQR192" s="59"/>
      <c r="LQS192" s="59"/>
      <c r="LQT192" s="59"/>
      <c r="LQU192" s="59"/>
      <c r="LQV192" s="59"/>
      <c r="LQW192" s="59"/>
      <c r="LQX192" s="59"/>
      <c r="LQY192" s="59"/>
      <c r="LQZ192" s="59"/>
      <c r="LRA192" s="59"/>
      <c r="LRB192" s="59"/>
      <c r="LRC192" s="59"/>
      <c r="LRD192" s="59"/>
      <c r="LRE192" s="59"/>
      <c r="LRF192" s="59"/>
      <c r="LRG192" s="59"/>
      <c r="LRH192" s="59"/>
      <c r="LRI192" s="59"/>
      <c r="LRJ192" s="59"/>
      <c r="LRK192" s="59"/>
      <c r="LRL192" s="59"/>
      <c r="LRM192" s="59"/>
      <c r="LRN192" s="59"/>
      <c r="LRO192" s="59"/>
      <c r="LRP192" s="59"/>
      <c r="LRQ192" s="59"/>
      <c r="LRR192" s="59"/>
      <c r="LRS192" s="59"/>
      <c r="LRT192" s="59"/>
      <c r="LRU192" s="59"/>
      <c r="LRV192" s="59"/>
      <c r="LRW192" s="59"/>
      <c r="LRX192" s="59"/>
      <c r="LRY192" s="59"/>
      <c r="LRZ192" s="59"/>
      <c r="LSA192" s="59"/>
      <c r="LSB192" s="59"/>
      <c r="LSC192" s="59"/>
      <c r="LSD192" s="59"/>
      <c r="LSE192" s="59"/>
      <c r="LSF192" s="59"/>
      <c r="LSG192" s="59"/>
      <c r="LSH192" s="59"/>
      <c r="LSI192" s="59"/>
      <c r="LSJ192" s="59"/>
      <c r="LSK192" s="59"/>
      <c r="LSL192" s="59"/>
      <c r="LSM192" s="59"/>
      <c r="LSN192" s="59"/>
      <c r="LSO192" s="59"/>
      <c r="LSP192" s="59"/>
      <c r="LSQ192" s="59"/>
      <c r="LSR192" s="59"/>
      <c r="LSS192" s="59"/>
      <c r="LST192" s="59"/>
      <c r="LSU192" s="59"/>
      <c r="LSV192" s="59"/>
      <c r="LSW192" s="59"/>
      <c r="LSX192" s="59"/>
      <c r="LSY192" s="59"/>
      <c r="LSZ192" s="59"/>
      <c r="LTA192" s="59"/>
      <c r="LTB192" s="59"/>
      <c r="LTC192" s="59"/>
      <c r="LTD192" s="59"/>
      <c r="LTE192" s="59"/>
      <c r="LTF192" s="59"/>
      <c r="LTG192" s="59"/>
      <c r="LTH192" s="59"/>
      <c r="LTI192" s="59"/>
      <c r="LTJ192" s="59"/>
      <c r="LTK192" s="59"/>
      <c r="LTL192" s="59"/>
      <c r="LTM192" s="59"/>
      <c r="LTN192" s="59"/>
      <c r="LTO192" s="59"/>
      <c r="LTP192" s="59"/>
      <c r="LTQ192" s="59"/>
      <c r="LTR192" s="59"/>
      <c r="LTS192" s="59"/>
      <c r="LTT192" s="59"/>
      <c r="LTU192" s="59"/>
      <c r="LTV192" s="59"/>
      <c r="LTW192" s="59"/>
      <c r="LTX192" s="59"/>
      <c r="LTY192" s="59"/>
      <c r="LTZ192" s="59"/>
      <c r="LUA192" s="59"/>
      <c r="LUB192" s="59"/>
      <c r="LUC192" s="59"/>
      <c r="LUD192" s="59"/>
      <c r="LUE192" s="59"/>
      <c r="LUF192" s="59"/>
      <c r="LUG192" s="59"/>
      <c r="LUH192" s="59"/>
      <c r="LUI192" s="59"/>
      <c r="LUJ192" s="59"/>
      <c r="LUK192" s="59"/>
      <c r="LUL192" s="59"/>
      <c r="LUM192" s="59"/>
      <c r="LUN192" s="59"/>
      <c r="LUO192" s="59"/>
      <c r="LUP192" s="59"/>
      <c r="LUQ192" s="59"/>
      <c r="LUR192" s="59"/>
      <c r="LUS192" s="59"/>
      <c r="LUT192" s="59"/>
      <c r="LUU192" s="59"/>
      <c r="LUV192" s="59"/>
      <c r="LUW192" s="59"/>
      <c r="LUX192" s="59"/>
      <c r="LUY192" s="59"/>
      <c r="LUZ192" s="59"/>
      <c r="LVA192" s="59"/>
      <c r="LVB192" s="59"/>
      <c r="LVC192" s="59"/>
      <c r="LVD192" s="59"/>
      <c r="LVE192" s="59"/>
      <c r="LVF192" s="59"/>
      <c r="LVG192" s="59"/>
      <c r="LVH192" s="59"/>
      <c r="LVI192" s="59"/>
      <c r="LVJ192" s="59"/>
      <c r="LVK192" s="59"/>
      <c r="LVL192" s="59"/>
      <c r="LVM192" s="59"/>
      <c r="LVN192" s="59"/>
      <c r="LVO192" s="59"/>
      <c r="LVP192" s="59"/>
      <c r="LVQ192" s="59"/>
      <c r="LVR192" s="59"/>
      <c r="LVS192" s="59"/>
      <c r="LVT192" s="59"/>
      <c r="LVU192" s="59"/>
      <c r="LVV192" s="59"/>
      <c r="LVW192" s="59"/>
      <c r="LVX192" s="59"/>
      <c r="LVY192" s="59"/>
      <c r="LVZ192" s="59"/>
      <c r="LWA192" s="59"/>
      <c r="LWB192" s="59"/>
      <c r="LWC192" s="59"/>
      <c r="LWD192" s="59"/>
      <c r="LWE192" s="59"/>
      <c r="LWF192" s="59"/>
      <c r="LWG192" s="59"/>
      <c r="LWH192" s="59"/>
      <c r="LWI192" s="59"/>
      <c r="LWJ192" s="59"/>
      <c r="LWK192" s="59"/>
      <c r="LWL192" s="59"/>
      <c r="LWM192" s="59"/>
      <c r="LWN192" s="59"/>
      <c r="LWO192" s="59"/>
      <c r="LWP192" s="59"/>
      <c r="LWQ192" s="59"/>
      <c r="LWR192" s="59"/>
      <c r="LWS192" s="59"/>
      <c r="LWT192" s="59"/>
      <c r="LWU192" s="59"/>
      <c r="LWV192" s="59"/>
      <c r="LWW192" s="59"/>
      <c r="LWX192" s="59"/>
      <c r="LWY192" s="59"/>
      <c r="LWZ192" s="59"/>
      <c r="LXA192" s="59"/>
      <c r="LXB192" s="59"/>
      <c r="LXC192" s="59"/>
      <c r="LXD192" s="59"/>
      <c r="LXE192" s="59"/>
      <c r="LXF192" s="59"/>
      <c r="LXG192" s="59"/>
      <c r="LXH192" s="59"/>
      <c r="LXI192" s="59"/>
      <c r="LXJ192" s="59"/>
      <c r="LXK192" s="59"/>
      <c r="LXL192" s="59"/>
      <c r="LXM192" s="59"/>
      <c r="LXN192" s="59"/>
      <c r="LXO192" s="59"/>
      <c r="LXP192" s="59"/>
      <c r="LXQ192" s="59"/>
      <c r="LXR192" s="59"/>
      <c r="LXS192" s="59"/>
      <c r="LXT192" s="59"/>
      <c r="LXU192" s="59"/>
      <c r="LXV192" s="59"/>
      <c r="LXW192" s="59"/>
      <c r="LXX192" s="59"/>
      <c r="LXY192" s="59"/>
      <c r="LXZ192" s="59"/>
      <c r="LYA192" s="59"/>
      <c r="LYB192" s="59"/>
      <c r="LYC192" s="59"/>
      <c r="LYD192" s="59"/>
      <c r="LYE192" s="59"/>
      <c r="LYF192" s="59"/>
      <c r="LYG192" s="59"/>
      <c r="LYH192" s="59"/>
      <c r="LYI192" s="59"/>
      <c r="LYJ192" s="59"/>
      <c r="LYK192" s="59"/>
      <c r="LYL192" s="59"/>
      <c r="LYM192" s="59"/>
      <c r="LYN192" s="59"/>
      <c r="LYO192" s="59"/>
      <c r="LYP192" s="59"/>
      <c r="LYQ192" s="59"/>
      <c r="LYR192" s="59"/>
      <c r="LYS192" s="59"/>
      <c r="LYT192" s="59"/>
      <c r="LYU192" s="59"/>
      <c r="LYV192" s="59"/>
      <c r="LYW192" s="59"/>
      <c r="LYX192" s="59"/>
      <c r="LYY192" s="59"/>
      <c r="LYZ192" s="59"/>
      <c r="LZA192" s="59"/>
      <c r="LZB192" s="59"/>
      <c r="LZC192" s="59"/>
      <c r="LZD192" s="59"/>
      <c r="LZE192" s="59"/>
      <c r="LZF192" s="59"/>
      <c r="LZG192" s="59"/>
      <c r="LZH192" s="59"/>
      <c r="LZI192" s="59"/>
      <c r="LZJ192" s="59"/>
      <c r="LZK192" s="59"/>
      <c r="LZL192" s="59"/>
      <c r="LZM192" s="59"/>
      <c r="LZN192" s="59"/>
      <c r="LZO192" s="59"/>
      <c r="LZP192" s="59"/>
      <c r="LZQ192" s="59"/>
      <c r="LZR192" s="59"/>
      <c r="LZS192" s="59"/>
      <c r="LZT192" s="59"/>
      <c r="LZU192" s="59"/>
      <c r="LZV192" s="59"/>
      <c r="LZW192" s="59"/>
      <c r="LZX192" s="59"/>
      <c r="LZY192" s="59"/>
      <c r="LZZ192" s="59"/>
      <c r="MAA192" s="59"/>
      <c r="MAB192" s="59"/>
      <c r="MAC192" s="59"/>
      <c r="MAD192" s="59"/>
      <c r="MAE192" s="59"/>
      <c r="MAF192" s="59"/>
      <c r="MAG192" s="59"/>
      <c r="MAH192" s="59"/>
      <c r="MAI192" s="59"/>
      <c r="MAJ192" s="59"/>
      <c r="MAK192" s="59"/>
      <c r="MAL192" s="59"/>
      <c r="MAM192" s="59"/>
      <c r="MAN192" s="59"/>
      <c r="MAO192" s="59"/>
      <c r="MAP192" s="59"/>
      <c r="MAQ192" s="59"/>
      <c r="MAR192" s="59"/>
      <c r="MAS192" s="59"/>
      <c r="MAT192" s="59"/>
      <c r="MAU192" s="59"/>
      <c r="MAV192" s="59"/>
      <c r="MAW192" s="59"/>
      <c r="MAX192" s="59"/>
      <c r="MAY192" s="59"/>
      <c r="MAZ192" s="59"/>
      <c r="MBA192" s="59"/>
      <c r="MBB192" s="59"/>
      <c r="MBC192" s="59"/>
      <c r="MBD192" s="59"/>
      <c r="MBE192" s="59"/>
      <c r="MBF192" s="59"/>
      <c r="MBG192" s="59"/>
      <c r="MBH192" s="59"/>
      <c r="MBI192" s="59"/>
      <c r="MBJ192" s="59"/>
      <c r="MBK192" s="59"/>
      <c r="MBL192" s="59"/>
      <c r="MBM192" s="59"/>
      <c r="MBN192" s="59"/>
      <c r="MBO192" s="59"/>
      <c r="MBP192" s="59"/>
      <c r="MBQ192" s="59"/>
      <c r="MBR192" s="59"/>
      <c r="MBS192" s="59"/>
      <c r="MBT192" s="59"/>
      <c r="MBU192" s="59"/>
      <c r="MBV192" s="59"/>
      <c r="MBW192" s="59"/>
      <c r="MBX192" s="59"/>
      <c r="MBY192" s="59"/>
      <c r="MBZ192" s="59"/>
      <c r="MCA192" s="59"/>
      <c r="MCB192" s="59"/>
      <c r="MCC192" s="59"/>
      <c r="MCD192" s="59"/>
      <c r="MCE192" s="59"/>
      <c r="MCF192" s="59"/>
      <c r="MCG192" s="59"/>
      <c r="MCH192" s="59"/>
      <c r="MCI192" s="59"/>
      <c r="MCJ192" s="59"/>
      <c r="MCK192" s="59"/>
      <c r="MCL192" s="59"/>
      <c r="MCM192" s="59"/>
      <c r="MCN192" s="59"/>
      <c r="MCO192" s="59"/>
      <c r="MCP192" s="59"/>
      <c r="MCQ192" s="59"/>
      <c r="MCR192" s="59"/>
      <c r="MCS192" s="59"/>
      <c r="MCT192" s="59"/>
      <c r="MCU192" s="59"/>
      <c r="MCV192" s="59"/>
      <c r="MCW192" s="59"/>
      <c r="MCX192" s="59"/>
      <c r="MCY192" s="59"/>
      <c r="MCZ192" s="59"/>
      <c r="MDA192" s="59"/>
      <c r="MDB192" s="59"/>
      <c r="MDC192" s="59"/>
      <c r="MDD192" s="59"/>
      <c r="MDE192" s="59"/>
      <c r="MDF192" s="59"/>
      <c r="MDG192" s="59"/>
      <c r="MDH192" s="59"/>
      <c r="MDI192" s="59"/>
      <c r="MDJ192" s="59"/>
      <c r="MDK192" s="59"/>
      <c r="MDL192" s="59"/>
      <c r="MDM192" s="59"/>
      <c r="MDN192" s="59"/>
      <c r="MDO192" s="59"/>
      <c r="MDP192" s="59"/>
      <c r="MDQ192" s="59"/>
      <c r="MDR192" s="59"/>
      <c r="MDS192" s="59"/>
      <c r="MDT192" s="59"/>
      <c r="MDU192" s="59"/>
      <c r="MDV192" s="59"/>
      <c r="MDW192" s="59"/>
      <c r="MDX192" s="59"/>
      <c r="MDY192" s="59"/>
      <c r="MDZ192" s="59"/>
      <c r="MEA192" s="59"/>
      <c r="MEB192" s="59"/>
      <c r="MEC192" s="59"/>
      <c r="MED192" s="59"/>
      <c r="MEE192" s="59"/>
      <c r="MEF192" s="59"/>
      <c r="MEG192" s="59"/>
      <c r="MEH192" s="59"/>
      <c r="MEI192" s="59"/>
      <c r="MEJ192" s="59"/>
      <c r="MEK192" s="59"/>
      <c r="MEL192" s="59"/>
      <c r="MEM192" s="59"/>
      <c r="MEN192" s="59"/>
      <c r="MEO192" s="59"/>
      <c r="MEP192" s="59"/>
      <c r="MEQ192" s="59"/>
      <c r="MER192" s="59"/>
      <c r="MES192" s="59"/>
      <c r="MET192" s="59"/>
      <c r="MEU192" s="59"/>
      <c r="MEV192" s="59"/>
      <c r="MEW192" s="59"/>
      <c r="MEX192" s="59"/>
      <c r="MEY192" s="59"/>
      <c r="MEZ192" s="59"/>
      <c r="MFA192" s="59"/>
      <c r="MFB192" s="59"/>
      <c r="MFC192" s="59"/>
      <c r="MFD192" s="59"/>
      <c r="MFE192" s="59"/>
      <c r="MFF192" s="59"/>
      <c r="MFG192" s="59"/>
      <c r="MFH192" s="59"/>
      <c r="MFI192" s="59"/>
      <c r="MFJ192" s="59"/>
      <c r="MFK192" s="59"/>
      <c r="MFL192" s="59"/>
      <c r="MFM192" s="59"/>
      <c r="MFN192" s="59"/>
      <c r="MFO192" s="59"/>
      <c r="MFP192" s="59"/>
      <c r="MFQ192" s="59"/>
      <c r="MFR192" s="59"/>
      <c r="MFS192" s="59"/>
      <c r="MFT192" s="59"/>
      <c r="MFU192" s="59"/>
      <c r="MFV192" s="59"/>
      <c r="MFW192" s="59"/>
      <c r="MFX192" s="59"/>
      <c r="MFY192" s="59"/>
      <c r="MFZ192" s="59"/>
      <c r="MGA192" s="59"/>
      <c r="MGB192" s="59"/>
      <c r="MGC192" s="59"/>
      <c r="MGD192" s="59"/>
      <c r="MGE192" s="59"/>
      <c r="MGF192" s="59"/>
      <c r="MGG192" s="59"/>
      <c r="MGH192" s="59"/>
      <c r="MGI192" s="59"/>
      <c r="MGJ192" s="59"/>
      <c r="MGK192" s="59"/>
      <c r="MGL192" s="59"/>
      <c r="MGM192" s="59"/>
      <c r="MGN192" s="59"/>
      <c r="MGO192" s="59"/>
      <c r="MGP192" s="59"/>
      <c r="MGQ192" s="59"/>
      <c r="MGR192" s="59"/>
      <c r="MGS192" s="59"/>
      <c r="MGT192" s="59"/>
      <c r="MGU192" s="59"/>
      <c r="MGV192" s="59"/>
      <c r="MGW192" s="59"/>
      <c r="MGX192" s="59"/>
      <c r="MGY192" s="59"/>
      <c r="MGZ192" s="59"/>
      <c r="MHA192" s="59"/>
      <c r="MHB192" s="59"/>
      <c r="MHC192" s="59"/>
      <c r="MHD192" s="59"/>
      <c r="MHE192" s="59"/>
      <c r="MHF192" s="59"/>
      <c r="MHG192" s="59"/>
      <c r="MHH192" s="59"/>
      <c r="MHI192" s="59"/>
      <c r="MHJ192" s="59"/>
      <c r="MHK192" s="59"/>
      <c r="MHL192" s="59"/>
      <c r="MHM192" s="59"/>
      <c r="MHN192" s="59"/>
      <c r="MHO192" s="59"/>
      <c r="MHP192" s="59"/>
      <c r="MHQ192" s="59"/>
      <c r="MHR192" s="59"/>
      <c r="MHS192" s="59"/>
      <c r="MHT192" s="59"/>
      <c r="MHU192" s="59"/>
      <c r="MHV192" s="59"/>
      <c r="MHW192" s="59"/>
      <c r="MHX192" s="59"/>
      <c r="MHY192" s="59"/>
      <c r="MHZ192" s="59"/>
      <c r="MIA192" s="59"/>
      <c r="MIB192" s="59"/>
      <c r="MIC192" s="59"/>
      <c r="MID192" s="59"/>
      <c r="MIE192" s="59"/>
      <c r="MIF192" s="59"/>
      <c r="MIG192" s="59"/>
      <c r="MIH192" s="59"/>
      <c r="MII192" s="59"/>
      <c r="MIJ192" s="59"/>
      <c r="MIK192" s="59"/>
      <c r="MIL192" s="59"/>
      <c r="MIM192" s="59"/>
      <c r="MIN192" s="59"/>
      <c r="MIO192" s="59"/>
      <c r="MIP192" s="59"/>
      <c r="MIQ192" s="59"/>
      <c r="MIR192" s="59"/>
      <c r="MIS192" s="59"/>
      <c r="MIT192" s="59"/>
      <c r="MIU192" s="59"/>
      <c r="MIV192" s="59"/>
      <c r="MIW192" s="59"/>
      <c r="MIX192" s="59"/>
      <c r="MIY192" s="59"/>
      <c r="MIZ192" s="59"/>
      <c r="MJA192" s="59"/>
      <c r="MJB192" s="59"/>
      <c r="MJC192" s="59"/>
      <c r="MJD192" s="59"/>
      <c r="MJE192" s="59"/>
      <c r="MJF192" s="59"/>
      <c r="MJG192" s="59"/>
      <c r="MJH192" s="59"/>
      <c r="MJI192" s="59"/>
      <c r="MJJ192" s="59"/>
      <c r="MJK192" s="59"/>
      <c r="MJL192" s="59"/>
      <c r="MJM192" s="59"/>
      <c r="MJN192" s="59"/>
      <c r="MJO192" s="59"/>
      <c r="MJP192" s="59"/>
      <c r="MJQ192" s="59"/>
      <c r="MJR192" s="59"/>
      <c r="MJS192" s="59"/>
      <c r="MJT192" s="59"/>
      <c r="MJU192" s="59"/>
      <c r="MJV192" s="59"/>
      <c r="MJW192" s="59"/>
      <c r="MJX192" s="59"/>
      <c r="MJY192" s="59"/>
      <c r="MJZ192" s="59"/>
      <c r="MKA192" s="59"/>
      <c r="MKB192" s="59"/>
      <c r="MKC192" s="59"/>
      <c r="MKD192" s="59"/>
      <c r="MKE192" s="59"/>
      <c r="MKF192" s="59"/>
      <c r="MKG192" s="59"/>
      <c r="MKH192" s="59"/>
      <c r="MKI192" s="59"/>
      <c r="MKJ192" s="59"/>
      <c r="MKK192" s="59"/>
      <c r="MKL192" s="59"/>
      <c r="MKM192" s="59"/>
      <c r="MKN192" s="59"/>
      <c r="MKO192" s="59"/>
      <c r="MKP192" s="59"/>
      <c r="MKQ192" s="59"/>
      <c r="MKR192" s="59"/>
      <c r="MKS192" s="59"/>
      <c r="MKT192" s="59"/>
      <c r="MKU192" s="59"/>
      <c r="MKV192" s="59"/>
      <c r="MKW192" s="59"/>
      <c r="MKX192" s="59"/>
      <c r="MKY192" s="59"/>
      <c r="MKZ192" s="59"/>
      <c r="MLA192" s="59"/>
      <c r="MLB192" s="59"/>
      <c r="MLC192" s="59"/>
      <c r="MLD192" s="59"/>
      <c r="MLE192" s="59"/>
      <c r="MLF192" s="59"/>
      <c r="MLG192" s="59"/>
      <c r="MLH192" s="59"/>
      <c r="MLI192" s="59"/>
      <c r="MLJ192" s="59"/>
      <c r="MLK192" s="59"/>
      <c r="MLL192" s="59"/>
      <c r="MLM192" s="59"/>
      <c r="MLN192" s="59"/>
      <c r="MLO192" s="59"/>
      <c r="MLP192" s="59"/>
      <c r="MLQ192" s="59"/>
      <c r="MLR192" s="59"/>
      <c r="MLS192" s="59"/>
      <c r="MLT192" s="59"/>
      <c r="MLU192" s="59"/>
      <c r="MLV192" s="59"/>
      <c r="MLW192" s="59"/>
      <c r="MLX192" s="59"/>
      <c r="MLY192" s="59"/>
      <c r="MLZ192" s="59"/>
      <c r="MMA192" s="59"/>
      <c r="MMB192" s="59"/>
      <c r="MMC192" s="59"/>
      <c r="MMD192" s="59"/>
      <c r="MME192" s="59"/>
      <c r="MMF192" s="59"/>
      <c r="MMG192" s="59"/>
      <c r="MMH192" s="59"/>
      <c r="MMI192" s="59"/>
      <c r="MMJ192" s="59"/>
      <c r="MMK192" s="59"/>
      <c r="MML192" s="59"/>
      <c r="MMM192" s="59"/>
      <c r="MMN192" s="59"/>
      <c r="MMO192" s="59"/>
      <c r="MMP192" s="59"/>
      <c r="MMQ192" s="59"/>
      <c r="MMR192" s="59"/>
      <c r="MMS192" s="59"/>
      <c r="MMT192" s="59"/>
      <c r="MMU192" s="59"/>
      <c r="MMV192" s="59"/>
      <c r="MMW192" s="59"/>
      <c r="MMX192" s="59"/>
      <c r="MMY192" s="59"/>
      <c r="MMZ192" s="59"/>
      <c r="MNA192" s="59"/>
      <c r="MNB192" s="59"/>
      <c r="MNC192" s="59"/>
      <c r="MND192" s="59"/>
      <c r="MNE192" s="59"/>
      <c r="MNF192" s="59"/>
      <c r="MNG192" s="59"/>
      <c r="MNH192" s="59"/>
      <c r="MNI192" s="59"/>
      <c r="MNJ192" s="59"/>
      <c r="MNK192" s="59"/>
      <c r="MNL192" s="59"/>
      <c r="MNM192" s="59"/>
      <c r="MNN192" s="59"/>
      <c r="MNO192" s="59"/>
      <c r="MNP192" s="59"/>
      <c r="MNQ192" s="59"/>
      <c r="MNR192" s="59"/>
      <c r="MNS192" s="59"/>
      <c r="MNT192" s="59"/>
      <c r="MNU192" s="59"/>
      <c r="MNV192" s="59"/>
      <c r="MNW192" s="59"/>
      <c r="MNX192" s="59"/>
      <c r="MNY192" s="59"/>
      <c r="MNZ192" s="59"/>
      <c r="MOA192" s="59"/>
      <c r="MOB192" s="59"/>
      <c r="MOC192" s="59"/>
      <c r="MOD192" s="59"/>
      <c r="MOE192" s="59"/>
      <c r="MOF192" s="59"/>
      <c r="MOG192" s="59"/>
      <c r="MOH192" s="59"/>
      <c r="MOI192" s="59"/>
      <c r="MOJ192" s="59"/>
      <c r="MOK192" s="59"/>
      <c r="MOL192" s="59"/>
      <c r="MOM192" s="59"/>
      <c r="MON192" s="59"/>
      <c r="MOO192" s="59"/>
      <c r="MOP192" s="59"/>
      <c r="MOQ192" s="59"/>
      <c r="MOR192" s="59"/>
      <c r="MOS192" s="59"/>
      <c r="MOT192" s="59"/>
      <c r="MOU192" s="59"/>
      <c r="MOV192" s="59"/>
      <c r="MOW192" s="59"/>
      <c r="MOX192" s="59"/>
      <c r="MOY192" s="59"/>
      <c r="MOZ192" s="59"/>
      <c r="MPA192" s="59"/>
      <c r="MPB192" s="59"/>
      <c r="MPC192" s="59"/>
      <c r="MPD192" s="59"/>
      <c r="MPE192" s="59"/>
      <c r="MPF192" s="59"/>
      <c r="MPG192" s="59"/>
      <c r="MPH192" s="59"/>
      <c r="MPI192" s="59"/>
      <c r="MPJ192" s="59"/>
      <c r="MPK192" s="59"/>
      <c r="MPL192" s="59"/>
      <c r="MPM192" s="59"/>
      <c r="MPN192" s="59"/>
      <c r="MPO192" s="59"/>
      <c r="MPP192" s="59"/>
      <c r="MPQ192" s="59"/>
      <c r="MPR192" s="59"/>
      <c r="MPS192" s="59"/>
      <c r="MPT192" s="59"/>
      <c r="MPU192" s="59"/>
      <c r="MPV192" s="59"/>
      <c r="MPW192" s="59"/>
      <c r="MPX192" s="59"/>
      <c r="MPY192" s="59"/>
      <c r="MPZ192" s="59"/>
      <c r="MQA192" s="59"/>
      <c r="MQB192" s="59"/>
      <c r="MQC192" s="59"/>
      <c r="MQD192" s="59"/>
      <c r="MQE192" s="59"/>
      <c r="MQF192" s="59"/>
      <c r="MQG192" s="59"/>
      <c r="MQH192" s="59"/>
      <c r="MQI192" s="59"/>
      <c r="MQJ192" s="59"/>
      <c r="MQK192" s="59"/>
      <c r="MQL192" s="59"/>
      <c r="MQM192" s="59"/>
      <c r="MQN192" s="59"/>
      <c r="MQO192" s="59"/>
      <c r="MQP192" s="59"/>
      <c r="MQQ192" s="59"/>
      <c r="MQR192" s="59"/>
      <c r="MQS192" s="59"/>
      <c r="MQT192" s="59"/>
      <c r="MQU192" s="59"/>
      <c r="MQV192" s="59"/>
      <c r="MQW192" s="59"/>
      <c r="MQX192" s="59"/>
      <c r="MQY192" s="59"/>
      <c r="MQZ192" s="59"/>
      <c r="MRA192" s="59"/>
      <c r="MRB192" s="59"/>
      <c r="MRC192" s="59"/>
      <c r="MRD192" s="59"/>
      <c r="MRE192" s="59"/>
      <c r="MRF192" s="59"/>
      <c r="MRG192" s="59"/>
      <c r="MRH192" s="59"/>
      <c r="MRI192" s="59"/>
      <c r="MRJ192" s="59"/>
      <c r="MRK192" s="59"/>
      <c r="MRL192" s="59"/>
      <c r="MRM192" s="59"/>
      <c r="MRN192" s="59"/>
      <c r="MRO192" s="59"/>
      <c r="MRP192" s="59"/>
      <c r="MRQ192" s="59"/>
      <c r="MRR192" s="59"/>
      <c r="MRS192" s="59"/>
      <c r="MRT192" s="59"/>
      <c r="MRU192" s="59"/>
      <c r="MRV192" s="59"/>
      <c r="MRW192" s="59"/>
      <c r="MRX192" s="59"/>
      <c r="MRY192" s="59"/>
      <c r="MRZ192" s="59"/>
      <c r="MSA192" s="59"/>
      <c r="MSB192" s="59"/>
      <c r="MSC192" s="59"/>
      <c r="MSD192" s="59"/>
      <c r="MSE192" s="59"/>
      <c r="MSF192" s="59"/>
      <c r="MSG192" s="59"/>
      <c r="MSH192" s="59"/>
      <c r="MSI192" s="59"/>
      <c r="MSJ192" s="59"/>
      <c r="MSK192" s="59"/>
      <c r="MSL192" s="59"/>
      <c r="MSM192" s="59"/>
      <c r="MSN192" s="59"/>
      <c r="MSO192" s="59"/>
      <c r="MSP192" s="59"/>
      <c r="MSQ192" s="59"/>
      <c r="MSR192" s="59"/>
      <c r="MSS192" s="59"/>
      <c r="MST192" s="59"/>
      <c r="MSU192" s="59"/>
      <c r="MSV192" s="59"/>
      <c r="MSW192" s="59"/>
      <c r="MSX192" s="59"/>
      <c r="MSY192" s="59"/>
      <c r="MSZ192" s="59"/>
      <c r="MTA192" s="59"/>
      <c r="MTB192" s="59"/>
      <c r="MTC192" s="59"/>
      <c r="MTD192" s="59"/>
      <c r="MTE192" s="59"/>
      <c r="MTF192" s="59"/>
      <c r="MTG192" s="59"/>
      <c r="MTH192" s="59"/>
      <c r="MTI192" s="59"/>
      <c r="MTJ192" s="59"/>
      <c r="MTK192" s="59"/>
      <c r="MTL192" s="59"/>
      <c r="MTM192" s="59"/>
      <c r="MTN192" s="59"/>
      <c r="MTO192" s="59"/>
      <c r="MTP192" s="59"/>
      <c r="MTQ192" s="59"/>
      <c r="MTR192" s="59"/>
      <c r="MTS192" s="59"/>
      <c r="MTT192" s="59"/>
      <c r="MTU192" s="59"/>
      <c r="MTV192" s="59"/>
      <c r="MTW192" s="59"/>
      <c r="MTX192" s="59"/>
      <c r="MTY192" s="59"/>
      <c r="MTZ192" s="59"/>
      <c r="MUA192" s="59"/>
      <c r="MUB192" s="59"/>
      <c r="MUC192" s="59"/>
      <c r="MUD192" s="59"/>
      <c r="MUE192" s="59"/>
      <c r="MUF192" s="59"/>
      <c r="MUG192" s="59"/>
      <c r="MUH192" s="59"/>
      <c r="MUI192" s="59"/>
      <c r="MUJ192" s="59"/>
      <c r="MUK192" s="59"/>
      <c r="MUL192" s="59"/>
      <c r="MUM192" s="59"/>
      <c r="MUN192" s="59"/>
      <c r="MUO192" s="59"/>
      <c r="MUP192" s="59"/>
      <c r="MUQ192" s="59"/>
      <c r="MUR192" s="59"/>
      <c r="MUS192" s="59"/>
      <c r="MUT192" s="59"/>
      <c r="MUU192" s="59"/>
      <c r="MUV192" s="59"/>
      <c r="MUW192" s="59"/>
      <c r="MUX192" s="59"/>
      <c r="MUY192" s="59"/>
      <c r="MUZ192" s="59"/>
      <c r="MVA192" s="59"/>
      <c r="MVB192" s="59"/>
      <c r="MVC192" s="59"/>
      <c r="MVD192" s="59"/>
      <c r="MVE192" s="59"/>
      <c r="MVF192" s="59"/>
      <c r="MVG192" s="59"/>
      <c r="MVH192" s="59"/>
      <c r="MVI192" s="59"/>
      <c r="MVJ192" s="59"/>
      <c r="MVK192" s="59"/>
      <c r="MVL192" s="59"/>
      <c r="MVM192" s="59"/>
      <c r="MVN192" s="59"/>
      <c r="MVO192" s="59"/>
      <c r="MVP192" s="59"/>
      <c r="MVQ192" s="59"/>
      <c r="MVR192" s="59"/>
      <c r="MVS192" s="59"/>
      <c r="MVT192" s="59"/>
      <c r="MVU192" s="59"/>
      <c r="MVV192" s="59"/>
      <c r="MVW192" s="59"/>
      <c r="MVX192" s="59"/>
      <c r="MVY192" s="59"/>
      <c r="MVZ192" s="59"/>
      <c r="MWA192" s="59"/>
      <c r="MWB192" s="59"/>
      <c r="MWC192" s="59"/>
      <c r="MWD192" s="59"/>
      <c r="MWE192" s="59"/>
      <c r="MWF192" s="59"/>
      <c r="MWG192" s="59"/>
      <c r="MWH192" s="59"/>
      <c r="MWI192" s="59"/>
      <c r="MWJ192" s="59"/>
      <c r="MWK192" s="59"/>
      <c r="MWL192" s="59"/>
      <c r="MWM192" s="59"/>
      <c r="MWN192" s="59"/>
      <c r="MWO192" s="59"/>
      <c r="MWP192" s="59"/>
      <c r="MWQ192" s="59"/>
      <c r="MWR192" s="59"/>
      <c r="MWS192" s="59"/>
      <c r="MWT192" s="59"/>
      <c r="MWU192" s="59"/>
      <c r="MWV192" s="59"/>
      <c r="MWW192" s="59"/>
      <c r="MWX192" s="59"/>
      <c r="MWY192" s="59"/>
      <c r="MWZ192" s="59"/>
      <c r="MXA192" s="59"/>
      <c r="MXB192" s="59"/>
      <c r="MXC192" s="59"/>
      <c r="MXD192" s="59"/>
      <c r="MXE192" s="59"/>
      <c r="MXF192" s="59"/>
      <c r="MXG192" s="59"/>
      <c r="MXH192" s="59"/>
      <c r="MXI192" s="59"/>
      <c r="MXJ192" s="59"/>
      <c r="MXK192" s="59"/>
      <c r="MXL192" s="59"/>
      <c r="MXM192" s="59"/>
      <c r="MXN192" s="59"/>
      <c r="MXO192" s="59"/>
      <c r="MXP192" s="59"/>
      <c r="MXQ192" s="59"/>
      <c r="MXR192" s="59"/>
      <c r="MXS192" s="59"/>
      <c r="MXT192" s="59"/>
      <c r="MXU192" s="59"/>
      <c r="MXV192" s="59"/>
      <c r="MXW192" s="59"/>
      <c r="MXX192" s="59"/>
      <c r="MXY192" s="59"/>
      <c r="MXZ192" s="59"/>
      <c r="MYA192" s="59"/>
      <c r="MYB192" s="59"/>
      <c r="MYC192" s="59"/>
      <c r="MYD192" s="59"/>
      <c r="MYE192" s="59"/>
      <c r="MYF192" s="59"/>
      <c r="MYG192" s="59"/>
      <c r="MYH192" s="59"/>
      <c r="MYI192" s="59"/>
      <c r="MYJ192" s="59"/>
      <c r="MYK192" s="59"/>
      <c r="MYL192" s="59"/>
      <c r="MYM192" s="59"/>
      <c r="MYN192" s="59"/>
      <c r="MYO192" s="59"/>
      <c r="MYP192" s="59"/>
      <c r="MYQ192" s="59"/>
      <c r="MYR192" s="59"/>
      <c r="MYS192" s="59"/>
      <c r="MYT192" s="59"/>
      <c r="MYU192" s="59"/>
      <c r="MYV192" s="59"/>
      <c r="MYW192" s="59"/>
      <c r="MYX192" s="59"/>
      <c r="MYY192" s="59"/>
      <c r="MYZ192" s="59"/>
      <c r="MZA192" s="59"/>
      <c r="MZB192" s="59"/>
      <c r="MZC192" s="59"/>
      <c r="MZD192" s="59"/>
      <c r="MZE192" s="59"/>
      <c r="MZF192" s="59"/>
      <c r="MZG192" s="59"/>
      <c r="MZH192" s="59"/>
      <c r="MZI192" s="59"/>
      <c r="MZJ192" s="59"/>
      <c r="MZK192" s="59"/>
      <c r="MZL192" s="59"/>
      <c r="MZM192" s="59"/>
      <c r="MZN192" s="59"/>
      <c r="MZO192" s="59"/>
      <c r="MZP192" s="59"/>
      <c r="MZQ192" s="59"/>
      <c r="MZR192" s="59"/>
      <c r="MZS192" s="59"/>
      <c r="MZT192" s="59"/>
      <c r="MZU192" s="59"/>
      <c r="MZV192" s="59"/>
      <c r="MZW192" s="59"/>
      <c r="MZX192" s="59"/>
      <c r="MZY192" s="59"/>
      <c r="MZZ192" s="59"/>
      <c r="NAA192" s="59"/>
      <c r="NAB192" s="59"/>
      <c r="NAC192" s="59"/>
      <c r="NAD192" s="59"/>
      <c r="NAE192" s="59"/>
      <c r="NAF192" s="59"/>
      <c r="NAG192" s="59"/>
      <c r="NAH192" s="59"/>
      <c r="NAI192" s="59"/>
      <c r="NAJ192" s="59"/>
      <c r="NAK192" s="59"/>
      <c r="NAL192" s="59"/>
      <c r="NAM192" s="59"/>
      <c r="NAN192" s="59"/>
      <c r="NAO192" s="59"/>
      <c r="NAP192" s="59"/>
      <c r="NAQ192" s="59"/>
      <c r="NAR192" s="59"/>
      <c r="NAS192" s="59"/>
      <c r="NAT192" s="59"/>
      <c r="NAU192" s="59"/>
      <c r="NAV192" s="59"/>
      <c r="NAW192" s="59"/>
      <c r="NAX192" s="59"/>
      <c r="NAY192" s="59"/>
      <c r="NAZ192" s="59"/>
      <c r="NBA192" s="59"/>
      <c r="NBB192" s="59"/>
      <c r="NBC192" s="59"/>
      <c r="NBD192" s="59"/>
      <c r="NBE192" s="59"/>
      <c r="NBF192" s="59"/>
      <c r="NBG192" s="59"/>
      <c r="NBH192" s="59"/>
      <c r="NBI192" s="59"/>
      <c r="NBJ192" s="59"/>
      <c r="NBK192" s="59"/>
      <c r="NBL192" s="59"/>
      <c r="NBM192" s="59"/>
      <c r="NBN192" s="59"/>
      <c r="NBO192" s="59"/>
      <c r="NBP192" s="59"/>
      <c r="NBQ192" s="59"/>
      <c r="NBR192" s="59"/>
      <c r="NBS192" s="59"/>
      <c r="NBT192" s="59"/>
      <c r="NBU192" s="59"/>
      <c r="NBV192" s="59"/>
      <c r="NBW192" s="59"/>
      <c r="NBX192" s="59"/>
      <c r="NBY192" s="59"/>
      <c r="NBZ192" s="59"/>
      <c r="NCA192" s="59"/>
      <c r="NCB192" s="59"/>
      <c r="NCC192" s="59"/>
      <c r="NCD192" s="59"/>
      <c r="NCE192" s="59"/>
      <c r="NCF192" s="59"/>
      <c r="NCG192" s="59"/>
      <c r="NCH192" s="59"/>
      <c r="NCI192" s="59"/>
      <c r="NCJ192" s="59"/>
      <c r="NCK192" s="59"/>
      <c r="NCL192" s="59"/>
      <c r="NCM192" s="59"/>
      <c r="NCN192" s="59"/>
      <c r="NCO192" s="59"/>
      <c r="NCP192" s="59"/>
      <c r="NCQ192" s="59"/>
      <c r="NCR192" s="59"/>
      <c r="NCS192" s="59"/>
      <c r="NCT192" s="59"/>
      <c r="NCU192" s="59"/>
      <c r="NCV192" s="59"/>
      <c r="NCW192" s="59"/>
      <c r="NCX192" s="59"/>
      <c r="NCY192" s="59"/>
      <c r="NCZ192" s="59"/>
      <c r="NDA192" s="59"/>
      <c r="NDB192" s="59"/>
      <c r="NDC192" s="59"/>
      <c r="NDD192" s="59"/>
      <c r="NDE192" s="59"/>
      <c r="NDF192" s="59"/>
      <c r="NDG192" s="59"/>
      <c r="NDH192" s="59"/>
      <c r="NDI192" s="59"/>
      <c r="NDJ192" s="59"/>
      <c r="NDK192" s="59"/>
      <c r="NDL192" s="59"/>
      <c r="NDM192" s="59"/>
      <c r="NDN192" s="59"/>
      <c r="NDO192" s="59"/>
      <c r="NDP192" s="59"/>
      <c r="NDQ192" s="59"/>
      <c r="NDR192" s="59"/>
      <c r="NDS192" s="59"/>
      <c r="NDT192" s="59"/>
      <c r="NDU192" s="59"/>
      <c r="NDV192" s="59"/>
      <c r="NDW192" s="59"/>
      <c r="NDX192" s="59"/>
      <c r="NDY192" s="59"/>
      <c r="NDZ192" s="59"/>
      <c r="NEA192" s="59"/>
      <c r="NEB192" s="59"/>
      <c r="NEC192" s="59"/>
      <c r="NED192" s="59"/>
      <c r="NEE192" s="59"/>
      <c r="NEF192" s="59"/>
      <c r="NEG192" s="59"/>
      <c r="NEH192" s="59"/>
      <c r="NEI192" s="59"/>
      <c r="NEJ192" s="59"/>
      <c r="NEK192" s="59"/>
      <c r="NEL192" s="59"/>
      <c r="NEM192" s="59"/>
      <c r="NEN192" s="59"/>
      <c r="NEO192" s="59"/>
      <c r="NEP192" s="59"/>
      <c r="NEQ192" s="59"/>
      <c r="NER192" s="59"/>
      <c r="NES192" s="59"/>
      <c r="NET192" s="59"/>
      <c r="NEU192" s="59"/>
      <c r="NEV192" s="59"/>
      <c r="NEW192" s="59"/>
      <c r="NEX192" s="59"/>
      <c r="NEY192" s="59"/>
      <c r="NEZ192" s="59"/>
      <c r="NFA192" s="59"/>
      <c r="NFB192" s="59"/>
      <c r="NFC192" s="59"/>
      <c r="NFD192" s="59"/>
      <c r="NFE192" s="59"/>
      <c r="NFF192" s="59"/>
      <c r="NFG192" s="59"/>
      <c r="NFH192" s="59"/>
      <c r="NFI192" s="59"/>
      <c r="NFJ192" s="59"/>
      <c r="NFK192" s="59"/>
      <c r="NFL192" s="59"/>
      <c r="NFM192" s="59"/>
      <c r="NFN192" s="59"/>
      <c r="NFO192" s="59"/>
      <c r="NFP192" s="59"/>
      <c r="NFQ192" s="59"/>
      <c r="NFR192" s="59"/>
      <c r="NFS192" s="59"/>
      <c r="NFT192" s="59"/>
      <c r="NFU192" s="59"/>
      <c r="NFV192" s="59"/>
      <c r="NFW192" s="59"/>
      <c r="NFX192" s="59"/>
      <c r="NFY192" s="59"/>
      <c r="NFZ192" s="59"/>
      <c r="NGA192" s="59"/>
      <c r="NGB192" s="59"/>
      <c r="NGC192" s="59"/>
      <c r="NGD192" s="59"/>
      <c r="NGE192" s="59"/>
      <c r="NGF192" s="59"/>
      <c r="NGG192" s="59"/>
      <c r="NGH192" s="59"/>
      <c r="NGI192" s="59"/>
      <c r="NGJ192" s="59"/>
      <c r="NGK192" s="59"/>
      <c r="NGL192" s="59"/>
      <c r="NGM192" s="59"/>
      <c r="NGN192" s="59"/>
      <c r="NGO192" s="59"/>
      <c r="NGP192" s="59"/>
      <c r="NGQ192" s="59"/>
      <c r="NGR192" s="59"/>
      <c r="NGS192" s="59"/>
      <c r="NGT192" s="59"/>
      <c r="NGU192" s="59"/>
      <c r="NGV192" s="59"/>
      <c r="NGW192" s="59"/>
      <c r="NGX192" s="59"/>
      <c r="NGY192" s="59"/>
      <c r="NGZ192" s="59"/>
      <c r="NHA192" s="59"/>
      <c r="NHB192" s="59"/>
      <c r="NHC192" s="59"/>
      <c r="NHD192" s="59"/>
      <c r="NHE192" s="59"/>
      <c r="NHF192" s="59"/>
      <c r="NHG192" s="59"/>
      <c r="NHH192" s="59"/>
      <c r="NHI192" s="59"/>
      <c r="NHJ192" s="59"/>
      <c r="NHK192" s="59"/>
      <c r="NHL192" s="59"/>
      <c r="NHM192" s="59"/>
      <c r="NHN192" s="59"/>
      <c r="NHO192" s="59"/>
      <c r="NHP192" s="59"/>
      <c r="NHQ192" s="59"/>
      <c r="NHR192" s="59"/>
      <c r="NHS192" s="59"/>
      <c r="NHT192" s="59"/>
      <c r="NHU192" s="59"/>
      <c r="NHV192" s="59"/>
      <c r="NHW192" s="59"/>
      <c r="NHX192" s="59"/>
      <c r="NHY192" s="59"/>
      <c r="NHZ192" s="59"/>
      <c r="NIA192" s="59"/>
      <c r="NIB192" s="59"/>
      <c r="NIC192" s="59"/>
      <c r="NID192" s="59"/>
      <c r="NIE192" s="59"/>
      <c r="NIF192" s="59"/>
      <c r="NIG192" s="59"/>
      <c r="NIH192" s="59"/>
      <c r="NII192" s="59"/>
      <c r="NIJ192" s="59"/>
      <c r="NIK192" s="59"/>
      <c r="NIL192" s="59"/>
      <c r="NIM192" s="59"/>
      <c r="NIN192" s="59"/>
      <c r="NIO192" s="59"/>
      <c r="NIP192" s="59"/>
      <c r="NIQ192" s="59"/>
      <c r="NIR192" s="59"/>
      <c r="NIS192" s="59"/>
      <c r="NIT192" s="59"/>
      <c r="NIU192" s="59"/>
      <c r="NIV192" s="59"/>
      <c r="NIW192" s="59"/>
      <c r="NIX192" s="59"/>
      <c r="NIY192" s="59"/>
      <c r="NIZ192" s="59"/>
      <c r="NJA192" s="59"/>
      <c r="NJB192" s="59"/>
      <c r="NJC192" s="59"/>
      <c r="NJD192" s="59"/>
      <c r="NJE192" s="59"/>
      <c r="NJF192" s="59"/>
      <c r="NJG192" s="59"/>
      <c r="NJH192" s="59"/>
      <c r="NJI192" s="59"/>
      <c r="NJJ192" s="59"/>
      <c r="NJK192" s="59"/>
      <c r="NJL192" s="59"/>
      <c r="NJM192" s="59"/>
      <c r="NJN192" s="59"/>
      <c r="NJO192" s="59"/>
      <c r="NJP192" s="59"/>
      <c r="NJQ192" s="59"/>
      <c r="NJR192" s="59"/>
      <c r="NJS192" s="59"/>
      <c r="NJT192" s="59"/>
      <c r="NJU192" s="59"/>
      <c r="NJV192" s="59"/>
      <c r="NJW192" s="59"/>
      <c r="NJX192" s="59"/>
      <c r="NJY192" s="59"/>
      <c r="NJZ192" s="59"/>
      <c r="NKA192" s="59"/>
      <c r="NKB192" s="59"/>
      <c r="NKC192" s="59"/>
      <c r="NKD192" s="59"/>
      <c r="NKE192" s="59"/>
      <c r="NKF192" s="59"/>
      <c r="NKG192" s="59"/>
      <c r="NKH192" s="59"/>
      <c r="NKI192" s="59"/>
      <c r="NKJ192" s="59"/>
      <c r="NKK192" s="59"/>
      <c r="NKL192" s="59"/>
      <c r="NKM192" s="59"/>
      <c r="NKN192" s="59"/>
      <c r="NKO192" s="59"/>
      <c r="NKP192" s="59"/>
      <c r="NKQ192" s="59"/>
      <c r="NKR192" s="59"/>
      <c r="NKS192" s="59"/>
      <c r="NKT192" s="59"/>
      <c r="NKU192" s="59"/>
      <c r="NKV192" s="59"/>
      <c r="NKW192" s="59"/>
      <c r="NKX192" s="59"/>
      <c r="NKY192" s="59"/>
      <c r="NKZ192" s="59"/>
      <c r="NLA192" s="59"/>
      <c r="NLB192" s="59"/>
      <c r="NLC192" s="59"/>
      <c r="NLD192" s="59"/>
      <c r="NLE192" s="59"/>
      <c r="NLF192" s="59"/>
      <c r="NLG192" s="59"/>
      <c r="NLH192" s="59"/>
      <c r="NLI192" s="59"/>
      <c r="NLJ192" s="59"/>
      <c r="NLK192" s="59"/>
      <c r="NLL192" s="59"/>
      <c r="NLM192" s="59"/>
      <c r="NLN192" s="59"/>
      <c r="NLO192" s="59"/>
      <c r="NLP192" s="59"/>
      <c r="NLQ192" s="59"/>
      <c r="NLR192" s="59"/>
      <c r="NLS192" s="59"/>
      <c r="NLT192" s="59"/>
      <c r="NLU192" s="59"/>
      <c r="NLV192" s="59"/>
      <c r="NLW192" s="59"/>
      <c r="NLX192" s="59"/>
      <c r="NLY192" s="59"/>
      <c r="NLZ192" s="59"/>
      <c r="NMA192" s="59"/>
      <c r="NMB192" s="59"/>
      <c r="NMC192" s="59"/>
      <c r="NMD192" s="59"/>
      <c r="NME192" s="59"/>
      <c r="NMF192" s="59"/>
      <c r="NMG192" s="59"/>
      <c r="NMH192" s="59"/>
      <c r="NMI192" s="59"/>
      <c r="NMJ192" s="59"/>
      <c r="NMK192" s="59"/>
      <c r="NML192" s="59"/>
      <c r="NMM192" s="59"/>
      <c r="NMN192" s="59"/>
      <c r="NMO192" s="59"/>
      <c r="NMP192" s="59"/>
      <c r="NMQ192" s="59"/>
      <c r="NMR192" s="59"/>
      <c r="NMS192" s="59"/>
      <c r="NMT192" s="59"/>
      <c r="NMU192" s="59"/>
      <c r="NMV192" s="59"/>
      <c r="NMW192" s="59"/>
      <c r="NMX192" s="59"/>
      <c r="NMY192" s="59"/>
      <c r="NMZ192" s="59"/>
      <c r="NNA192" s="59"/>
      <c r="NNB192" s="59"/>
      <c r="NNC192" s="59"/>
      <c r="NND192" s="59"/>
      <c r="NNE192" s="59"/>
      <c r="NNF192" s="59"/>
      <c r="NNG192" s="59"/>
      <c r="NNH192" s="59"/>
      <c r="NNI192" s="59"/>
      <c r="NNJ192" s="59"/>
      <c r="NNK192" s="59"/>
      <c r="NNL192" s="59"/>
      <c r="NNM192" s="59"/>
      <c r="NNN192" s="59"/>
      <c r="NNO192" s="59"/>
      <c r="NNP192" s="59"/>
      <c r="NNQ192" s="59"/>
      <c r="NNR192" s="59"/>
      <c r="NNS192" s="59"/>
      <c r="NNT192" s="59"/>
      <c r="NNU192" s="59"/>
      <c r="NNV192" s="59"/>
      <c r="NNW192" s="59"/>
      <c r="NNX192" s="59"/>
      <c r="NNY192" s="59"/>
      <c r="NNZ192" s="59"/>
      <c r="NOA192" s="59"/>
      <c r="NOB192" s="59"/>
      <c r="NOC192" s="59"/>
      <c r="NOD192" s="59"/>
      <c r="NOE192" s="59"/>
      <c r="NOF192" s="59"/>
      <c r="NOG192" s="59"/>
      <c r="NOH192" s="59"/>
      <c r="NOI192" s="59"/>
      <c r="NOJ192" s="59"/>
      <c r="NOK192" s="59"/>
      <c r="NOL192" s="59"/>
      <c r="NOM192" s="59"/>
      <c r="NON192" s="59"/>
      <c r="NOO192" s="59"/>
      <c r="NOP192" s="59"/>
      <c r="NOQ192" s="59"/>
      <c r="NOR192" s="59"/>
      <c r="NOS192" s="59"/>
      <c r="NOT192" s="59"/>
      <c r="NOU192" s="59"/>
      <c r="NOV192" s="59"/>
      <c r="NOW192" s="59"/>
      <c r="NOX192" s="59"/>
      <c r="NOY192" s="59"/>
      <c r="NOZ192" s="59"/>
      <c r="NPA192" s="59"/>
      <c r="NPB192" s="59"/>
      <c r="NPC192" s="59"/>
      <c r="NPD192" s="59"/>
      <c r="NPE192" s="59"/>
      <c r="NPF192" s="59"/>
      <c r="NPG192" s="59"/>
      <c r="NPH192" s="59"/>
      <c r="NPI192" s="59"/>
      <c r="NPJ192" s="59"/>
      <c r="NPK192" s="59"/>
      <c r="NPL192" s="59"/>
      <c r="NPM192" s="59"/>
      <c r="NPN192" s="59"/>
      <c r="NPO192" s="59"/>
      <c r="NPP192" s="59"/>
      <c r="NPQ192" s="59"/>
      <c r="NPR192" s="59"/>
      <c r="NPS192" s="59"/>
      <c r="NPT192" s="59"/>
      <c r="NPU192" s="59"/>
      <c r="NPV192" s="59"/>
      <c r="NPW192" s="59"/>
      <c r="NPX192" s="59"/>
      <c r="NPY192" s="59"/>
      <c r="NPZ192" s="59"/>
      <c r="NQA192" s="59"/>
      <c r="NQB192" s="59"/>
      <c r="NQC192" s="59"/>
      <c r="NQD192" s="59"/>
      <c r="NQE192" s="59"/>
      <c r="NQF192" s="59"/>
      <c r="NQG192" s="59"/>
      <c r="NQH192" s="59"/>
      <c r="NQI192" s="59"/>
      <c r="NQJ192" s="59"/>
      <c r="NQK192" s="59"/>
      <c r="NQL192" s="59"/>
      <c r="NQM192" s="59"/>
      <c r="NQN192" s="59"/>
      <c r="NQO192" s="59"/>
      <c r="NQP192" s="59"/>
      <c r="NQQ192" s="59"/>
      <c r="NQR192" s="59"/>
      <c r="NQS192" s="59"/>
      <c r="NQT192" s="59"/>
      <c r="NQU192" s="59"/>
      <c r="NQV192" s="59"/>
      <c r="NQW192" s="59"/>
      <c r="NQX192" s="59"/>
      <c r="NQY192" s="59"/>
      <c r="NQZ192" s="59"/>
      <c r="NRA192" s="59"/>
      <c r="NRB192" s="59"/>
      <c r="NRC192" s="59"/>
      <c r="NRD192" s="59"/>
      <c r="NRE192" s="59"/>
      <c r="NRF192" s="59"/>
      <c r="NRG192" s="59"/>
      <c r="NRH192" s="59"/>
      <c r="NRI192" s="59"/>
      <c r="NRJ192" s="59"/>
      <c r="NRK192" s="59"/>
      <c r="NRL192" s="59"/>
      <c r="NRM192" s="59"/>
      <c r="NRN192" s="59"/>
      <c r="NRO192" s="59"/>
      <c r="NRP192" s="59"/>
      <c r="NRQ192" s="59"/>
      <c r="NRR192" s="59"/>
      <c r="NRS192" s="59"/>
      <c r="NRT192" s="59"/>
      <c r="NRU192" s="59"/>
      <c r="NRV192" s="59"/>
      <c r="NRW192" s="59"/>
      <c r="NRX192" s="59"/>
      <c r="NRY192" s="59"/>
      <c r="NRZ192" s="59"/>
      <c r="NSA192" s="59"/>
      <c r="NSB192" s="59"/>
      <c r="NSC192" s="59"/>
      <c r="NSD192" s="59"/>
      <c r="NSE192" s="59"/>
      <c r="NSF192" s="59"/>
      <c r="NSG192" s="59"/>
      <c r="NSH192" s="59"/>
      <c r="NSI192" s="59"/>
      <c r="NSJ192" s="59"/>
      <c r="NSK192" s="59"/>
      <c r="NSL192" s="59"/>
      <c r="NSM192" s="59"/>
      <c r="NSN192" s="59"/>
      <c r="NSO192" s="59"/>
      <c r="NSP192" s="59"/>
      <c r="NSQ192" s="59"/>
      <c r="NSR192" s="59"/>
      <c r="NSS192" s="59"/>
      <c r="NST192" s="59"/>
      <c r="NSU192" s="59"/>
      <c r="NSV192" s="59"/>
      <c r="NSW192" s="59"/>
      <c r="NSX192" s="59"/>
      <c r="NSY192" s="59"/>
      <c r="NSZ192" s="59"/>
      <c r="NTA192" s="59"/>
      <c r="NTB192" s="59"/>
      <c r="NTC192" s="59"/>
      <c r="NTD192" s="59"/>
      <c r="NTE192" s="59"/>
      <c r="NTF192" s="59"/>
      <c r="NTG192" s="59"/>
      <c r="NTH192" s="59"/>
      <c r="NTI192" s="59"/>
      <c r="NTJ192" s="59"/>
      <c r="NTK192" s="59"/>
      <c r="NTL192" s="59"/>
      <c r="NTM192" s="59"/>
      <c r="NTN192" s="59"/>
      <c r="NTO192" s="59"/>
      <c r="NTP192" s="59"/>
      <c r="NTQ192" s="59"/>
      <c r="NTR192" s="59"/>
      <c r="NTS192" s="59"/>
      <c r="NTT192" s="59"/>
      <c r="NTU192" s="59"/>
      <c r="NTV192" s="59"/>
      <c r="NTW192" s="59"/>
      <c r="NTX192" s="59"/>
      <c r="NTY192" s="59"/>
      <c r="NTZ192" s="59"/>
      <c r="NUA192" s="59"/>
      <c r="NUB192" s="59"/>
      <c r="NUC192" s="59"/>
      <c r="NUD192" s="59"/>
      <c r="NUE192" s="59"/>
      <c r="NUF192" s="59"/>
      <c r="NUG192" s="59"/>
      <c r="NUH192" s="59"/>
      <c r="NUI192" s="59"/>
      <c r="NUJ192" s="59"/>
      <c r="NUK192" s="59"/>
      <c r="NUL192" s="59"/>
      <c r="NUM192" s="59"/>
      <c r="NUN192" s="59"/>
      <c r="NUO192" s="59"/>
      <c r="NUP192" s="59"/>
      <c r="NUQ192" s="59"/>
      <c r="NUR192" s="59"/>
      <c r="NUS192" s="59"/>
      <c r="NUT192" s="59"/>
      <c r="NUU192" s="59"/>
      <c r="NUV192" s="59"/>
      <c r="NUW192" s="59"/>
      <c r="NUX192" s="59"/>
      <c r="NUY192" s="59"/>
      <c r="NUZ192" s="59"/>
      <c r="NVA192" s="59"/>
      <c r="NVB192" s="59"/>
      <c r="NVC192" s="59"/>
      <c r="NVD192" s="59"/>
      <c r="NVE192" s="59"/>
      <c r="NVF192" s="59"/>
      <c r="NVG192" s="59"/>
      <c r="NVH192" s="59"/>
      <c r="NVI192" s="59"/>
      <c r="NVJ192" s="59"/>
      <c r="NVK192" s="59"/>
      <c r="NVL192" s="59"/>
      <c r="NVM192" s="59"/>
      <c r="NVN192" s="59"/>
      <c r="NVO192" s="59"/>
      <c r="NVP192" s="59"/>
      <c r="NVQ192" s="59"/>
      <c r="NVR192" s="59"/>
      <c r="NVS192" s="59"/>
      <c r="NVT192" s="59"/>
      <c r="NVU192" s="59"/>
      <c r="NVV192" s="59"/>
      <c r="NVW192" s="59"/>
      <c r="NVX192" s="59"/>
      <c r="NVY192" s="59"/>
      <c r="NVZ192" s="59"/>
      <c r="NWA192" s="59"/>
      <c r="NWB192" s="59"/>
      <c r="NWC192" s="59"/>
      <c r="NWD192" s="59"/>
      <c r="NWE192" s="59"/>
      <c r="NWF192" s="59"/>
      <c r="NWG192" s="59"/>
      <c r="NWH192" s="59"/>
      <c r="NWI192" s="59"/>
      <c r="NWJ192" s="59"/>
      <c r="NWK192" s="59"/>
      <c r="NWL192" s="59"/>
      <c r="NWM192" s="59"/>
      <c r="NWN192" s="59"/>
      <c r="NWO192" s="59"/>
      <c r="NWP192" s="59"/>
      <c r="NWQ192" s="59"/>
      <c r="NWR192" s="59"/>
      <c r="NWS192" s="59"/>
      <c r="NWT192" s="59"/>
      <c r="NWU192" s="59"/>
      <c r="NWV192" s="59"/>
      <c r="NWW192" s="59"/>
      <c r="NWX192" s="59"/>
      <c r="NWY192" s="59"/>
      <c r="NWZ192" s="59"/>
      <c r="NXA192" s="59"/>
      <c r="NXB192" s="59"/>
      <c r="NXC192" s="59"/>
      <c r="NXD192" s="59"/>
      <c r="NXE192" s="59"/>
      <c r="NXF192" s="59"/>
      <c r="NXG192" s="59"/>
      <c r="NXH192" s="59"/>
      <c r="NXI192" s="59"/>
      <c r="NXJ192" s="59"/>
      <c r="NXK192" s="59"/>
      <c r="NXL192" s="59"/>
      <c r="NXM192" s="59"/>
      <c r="NXN192" s="59"/>
      <c r="NXO192" s="59"/>
      <c r="NXP192" s="59"/>
      <c r="NXQ192" s="59"/>
      <c r="NXR192" s="59"/>
      <c r="NXS192" s="59"/>
      <c r="NXT192" s="59"/>
      <c r="NXU192" s="59"/>
      <c r="NXV192" s="59"/>
      <c r="NXW192" s="59"/>
      <c r="NXX192" s="59"/>
      <c r="NXY192" s="59"/>
      <c r="NXZ192" s="59"/>
      <c r="NYA192" s="59"/>
      <c r="NYB192" s="59"/>
      <c r="NYC192" s="59"/>
      <c r="NYD192" s="59"/>
      <c r="NYE192" s="59"/>
      <c r="NYF192" s="59"/>
      <c r="NYG192" s="59"/>
      <c r="NYH192" s="59"/>
      <c r="NYI192" s="59"/>
      <c r="NYJ192" s="59"/>
      <c r="NYK192" s="59"/>
      <c r="NYL192" s="59"/>
      <c r="NYM192" s="59"/>
      <c r="NYN192" s="59"/>
      <c r="NYO192" s="59"/>
      <c r="NYP192" s="59"/>
      <c r="NYQ192" s="59"/>
      <c r="NYR192" s="59"/>
      <c r="NYS192" s="59"/>
      <c r="NYT192" s="59"/>
      <c r="NYU192" s="59"/>
      <c r="NYV192" s="59"/>
      <c r="NYW192" s="59"/>
      <c r="NYX192" s="59"/>
      <c r="NYY192" s="59"/>
      <c r="NYZ192" s="59"/>
      <c r="NZA192" s="59"/>
      <c r="NZB192" s="59"/>
      <c r="NZC192" s="59"/>
      <c r="NZD192" s="59"/>
      <c r="NZE192" s="59"/>
      <c r="NZF192" s="59"/>
      <c r="NZG192" s="59"/>
      <c r="NZH192" s="59"/>
      <c r="NZI192" s="59"/>
      <c r="NZJ192" s="59"/>
      <c r="NZK192" s="59"/>
      <c r="NZL192" s="59"/>
      <c r="NZM192" s="59"/>
      <c r="NZN192" s="59"/>
      <c r="NZO192" s="59"/>
      <c r="NZP192" s="59"/>
      <c r="NZQ192" s="59"/>
      <c r="NZR192" s="59"/>
      <c r="NZS192" s="59"/>
      <c r="NZT192" s="59"/>
      <c r="NZU192" s="59"/>
      <c r="NZV192" s="59"/>
      <c r="NZW192" s="59"/>
      <c r="NZX192" s="59"/>
      <c r="NZY192" s="59"/>
      <c r="NZZ192" s="59"/>
      <c r="OAA192" s="59"/>
      <c r="OAB192" s="59"/>
      <c r="OAC192" s="59"/>
      <c r="OAD192" s="59"/>
      <c r="OAE192" s="59"/>
      <c r="OAF192" s="59"/>
      <c r="OAG192" s="59"/>
      <c r="OAH192" s="59"/>
      <c r="OAI192" s="59"/>
      <c r="OAJ192" s="59"/>
      <c r="OAK192" s="59"/>
      <c r="OAL192" s="59"/>
      <c r="OAM192" s="59"/>
      <c r="OAN192" s="59"/>
      <c r="OAO192" s="59"/>
      <c r="OAP192" s="59"/>
      <c r="OAQ192" s="59"/>
      <c r="OAR192" s="59"/>
      <c r="OAS192" s="59"/>
      <c r="OAT192" s="59"/>
      <c r="OAU192" s="59"/>
      <c r="OAV192" s="59"/>
      <c r="OAW192" s="59"/>
      <c r="OAX192" s="59"/>
      <c r="OAY192" s="59"/>
      <c r="OAZ192" s="59"/>
      <c r="OBA192" s="59"/>
      <c r="OBB192" s="59"/>
      <c r="OBC192" s="59"/>
      <c r="OBD192" s="59"/>
      <c r="OBE192" s="59"/>
      <c r="OBF192" s="59"/>
      <c r="OBG192" s="59"/>
      <c r="OBH192" s="59"/>
      <c r="OBI192" s="59"/>
      <c r="OBJ192" s="59"/>
      <c r="OBK192" s="59"/>
      <c r="OBL192" s="59"/>
      <c r="OBM192" s="59"/>
      <c r="OBN192" s="59"/>
      <c r="OBO192" s="59"/>
      <c r="OBP192" s="59"/>
      <c r="OBQ192" s="59"/>
      <c r="OBR192" s="59"/>
      <c r="OBS192" s="59"/>
      <c r="OBT192" s="59"/>
      <c r="OBU192" s="59"/>
      <c r="OBV192" s="59"/>
      <c r="OBW192" s="59"/>
      <c r="OBX192" s="59"/>
      <c r="OBY192" s="59"/>
      <c r="OBZ192" s="59"/>
      <c r="OCA192" s="59"/>
      <c r="OCB192" s="59"/>
      <c r="OCC192" s="59"/>
      <c r="OCD192" s="59"/>
      <c r="OCE192" s="59"/>
      <c r="OCF192" s="59"/>
      <c r="OCG192" s="59"/>
      <c r="OCH192" s="59"/>
      <c r="OCI192" s="59"/>
      <c r="OCJ192" s="59"/>
      <c r="OCK192" s="59"/>
      <c r="OCL192" s="59"/>
      <c r="OCM192" s="59"/>
      <c r="OCN192" s="59"/>
      <c r="OCO192" s="59"/>
      <c r="OCP192" s="59"/>
      <c r="OCQ192" s="59"/>
      <c r="OCR192" s="59"/>
      <c r="OCS192" s="59"/>
      <c r="OCT192" s="59"/>
      <c r="OCU192" s="59"/>
      <c r="OCV192" s="59"/>
      <c r="OCW192" s="59"/>
      <c r="OCX192" s="59"/>
      <c r="OCY192" s="59"/>
      <c r="OCZ192" s="59"/>
      <c r="ODA192" s="59"/>
      <c r="ODB192" s="59"/>
      <c r="ODC192" s="59"/>
      <c r="ODD192" s="59"/>
      <c r="ODE192" s="59"/>
      <c r="ODF192" s="59"/>
      <c r="ODG192" s="59"/>
      <c r="ODH192" s="59"/>
      <c r="ODI192" s="59"/>
      <c r="ODJ192" s="59"/>
      <c r="ODK192" s="59"/>
      <c r="ODL192" s="59"/>
      <c r="ODM192" s="59"/>
      <c r="ODN192" s="59"/>
      <c r="ODO192" s="59"/>
      <c r="ODP192" s="59"/>
      <c r="ODQ192" s="59"/>
      <c r="ODR192" s="59"/>
      <c r="ODS192" s="59"/>
      <c r="ODT192" s="59"/>
      <c r="ODU192" s="59"/>
      <c r="ODV192" s="59"/>
      <c r="ODW192" s="59"/>
      <c r="ODX192" s="59"/>
      <c r="ODY192" s="59"/>
      <c r="ODZ192" s="59"/>
      <c r="OEA192" s="59"/>
      <c r="OEB192" s="59"/>
      <c r="OEC192" s="59"/>
      <c r="OED192" s="59"/>
      <c r="OEE192" s="59"/>
      <c r="OEF192" s="59"/>
      <c r="OEG192" s="59"/>
      <c r="OEH192" s="59"/>
      <c r="OEI192" s="59"/>
      <c r="OEJ192" s="59"/>
      <c r="OEK192" s="59"/>
      <c r="OEL192" s="59"/>
      <c r="OEM192" s="59"/>
      <c r="OEN192" s="59"/>
      <c r="OEO192" s="59"/>
      <c r="OEP192" s="59"/>
      <c r="OEQ192" s="59"/>
      <c r="OER192" s="59"/>
      <c r="OES192" s="59"/>
      <c r="OET192" s="59"/>
      <c r="OEU192" s="59"/>
      <c r="OEV192" s="59"/>
      <c r="OEW192" s="59"/>
      <c r="OEX192" s="59"/>
      <c r="OEY192" s="59"/>
      <c r="OEZ192" s="59"/>
      <c r="OFA192" s="59"/>
      <c r="OFB192" s="59"/>
      <c r="OFC192" s="59"/>
      <c r="OFD192" s="59"/>
      <c r="OFE192" s="59"/>
      <c r="OFF192" s="59"/>
      <c r="OFG192" s="59"/>
      <c r="OFH192" s="59"/>
      <c r="OFI192" s="59"/>
      <c r="OFJ192" s="59"/>
      <c r="OFK192" s="59"/>
      <c r="OFL192" s="59"/>
      <c r="OFM192" s="59"/>
      <c r="OFN192" s="59"/>
      <c r="OFO192" s="59"/>
      <c r="OFP192" s="59"/>
      <c r="OFQ192" s="59"/>
      <c r="OFR192" s="59"/>
      <c r="OFS192" s="59"/>
      <c r="OFT192" s="59"/>
      <c r="OFU192" s="59"/>
      <c r="OFV192" s="59"/>
      <c r="OFW192" s="59"/>
      <c r="OFX192" s="59"/>
      <c r="OFY192" s="59"/>
      <c r="OFZ192" s="59"/>
      <c r="OGA192" s="59"/>
      <c r="OGB192" s="59"/>
      <c r="OGC192" s="59"/>
      <c r="OGD192" s="59"/>
      <c r="OGE192" s="59"/>
      <c r="OGF192" s="59"/>
      <c r="OGG192" s="59"/>
      <c r="OGH192" s="59"/>
      <c r="OGI192" s="59"/>
      <c r="OGJ192" s="59"/>
      <c r="OGK192" s="59"/>
      <c r="OGL192" s="59"/>
      <c r="OGM192" s="59"/>
      <c r="OGN192" s="59"/>
      <c r="OGO192" s="59"/>
      <c r="OGP192" s="59"/>
      <c r="OGQ192" s="59"/>
      <c r="OGR192" s="59"/>
      <c r="OGS192" s="59"/>
      <c r="OGT192" s="59"/>
      <c r="OGU192" s="59"/>
      <c r="OGV192" s="59"/>
      <c r="OGW192" s="59"/>
      <c r="OGX192" s="59"/>
      <c r="OGY192" s="59"/>
      <c r="OGZ192" s="59"/>
      <c r="OHA192" s="59"/>
      <c r="OHB192" s="59"/>
      <c r="OHC192" s="59"/>
      <c r="OHD192" s="59"/>
      <c r="OHE192" s="59"/>
      <c r="OHF192" s="59"/>
      <c r="OHG192" s="59"/>
      <c r="OHH192" s="59"/>
      <c r="OHI192" s="59"/>
      <c r="OHJ192" s="59"/>
      <c r="OHK192" s="59"/>
      <c r="OHL192" s="59"/>
      <c r="OHM192" s="59"/>
      <c r="OHN192" s="59"/>
      <c r="OHO192" s="59"/>
      <c r="OHP192" s="59"/>
      <c r="OHQ192" s="59"/>
      <c r="OHR192" s="59"/>
      <c r="OHS192" s="59"/>
      <c r="OHT192" s="59"/>
      <c r="OHU192" s="59"/>
      <c r="OHV192" s="59"/>
      <c r="OHW192" s="59"/>
      <c r="OHX192" s="59"/>
      <c r="OHY192" s="59"/>
      <c r="OHZ192" s="59"/>
      <c r="OIA192" s="59"/>
      <c r="OIB192" s="59"/>
      <c r="OIC192" s="59"/>
      <c r="OID192" s="59"/>
      <c r="OIE192" s="59"/>
      <c r="OIF192" s="59"/>
      <c r="OIG192" s="59"/>
      <c r="OIH192" s="59"/>
      <c r="OII192" s="59"/>
      <c r="OIJ192" s="59"/>
      <c r="OIK192" s="59"/>
      <c r="OIL192" s="59"/>
      <c r="OIM192" s="59"/>
      <c r="OIN192" s="59"/>
      <c r="OIO192" s="59"/>
      <c r="OIP192" s="59"/>
      <c r="OIQ192" s="59"/>
      <c r="OIR192" s="59"/>
      <c r="OIS192" s="59"/>
      <c r="OIT192" s="59"/>
      <c r="OIU192" s="59"/>
      <c r="OIV192" s="59"/>
      <c r="OIW192" s="59"/>
      <c r="OIX192" s="59"/>
      <c r="OIY192" s="59"/>
      <c r="OIZ192" s="59"/>
      <c r="OJA192" s="59"/>
      <c r="OJB192" s="59"/>
      <c r="OJC192" s="59"/>
      <c r="OJD192" s="59"/>
      <c r="OJE192" s="59"/>
      <c r="OJF192" s="59"/>
      <c r="OJG192" s="59"/>
      <c r="OJH192" s="59"/>
      <c r="OJI192" s="59"/>
      <c r="OJJ192" s="59"/>
      <c r="OJK192" s="59"/>
      <c r="OJL192" s="59"/>
      <c r="OJM192" s="59"/>
      <c r="OJN192" s="59"/>
      <c r="OJO192" s="59"/>
      <c r="OJP192" s="59"/>
      <c r="OJQ192" s="59"/>
      <c r="OJR192" s="59"/>
      <c r="OJS192" s="59"/>
      <c r="OJT192" s="59"/>
      <c r="OJU192" s="59"/>
      <c r="OJV192" s="59"/>
      <c r="OJW192" s="59"/>
      <c r="OJX192" s="59"/>
      <c r="OJY192" s="59"/>
      <c r="OJZ192" s="59"/>
      <c r="OKA192" s="59"/>
      <c r="OKB192" s="59"/>
      <c r="OKC192" s="59"/>
      <c r="OKD192" s="59"/>
      <c r="OKE192" s="59"/>
      <c r="OKF192" s="59"/>
      <c r="OKG192" s="59"/>
      <c r="OKH192" s="59"/>
      <c r="OKI192" s="59"/>
      <c r="OKJ192" s="59"/>
      <c r="OKK192" s="59"/>
      <c r="OKL192" s="59"/>
      <c r="OKM192" s="59"/>
      <c r="OKN192" s="59"/>
      <c r="OKO192" s="59"/>
      <c r="OKP192" s="59"/>
      <c r="OKQ192" s="59"/>
      <c r="OKR192" s="59"/>
      <c r="OKS192" s="59"/>
      <c r="OKT192" s="59"/>
      <c r="OKU192" s="59"/>
      <c r="OKV192" s="59"/>
      <c r="OKW192" s="59"/>
      <c r="OKX192" s="59"/>
      <c r="OKY192" s="59"/>
      <c r="OKZ192" s="59"/>
      <c r="OLA192" s="59"/>
      <c r="OLB192" s="59"/>
      <c r="OLC192" s="59"/>
      <c r="OLD192" s="59"/>
      <c r="OLE192" s="59"/>
      <c r="OLF192" s="59"/>
      <c r="OLG192" s="59"/>
      <c r="OLH192" s="59"/>
      <c r="OLI192" s="59"/>
      <c r="OLJ192" s="59"/>
      <c r="OLK192" s="59"/>
      <c r="OLL192" s="59"/>
      <c r="OLM192" s="59"/>
      <c r="OLN192" s="59"/>
      <c r="OLO192" s="59"/>
      <c r="OLP192" s="59"/>
      <c r="OLQ192" s="59"/>
      <c r="OLR192" s="59"/>
      <c r="OLS192" s="59"/>
      <c r="OLT192" s="59"/>
      <c r="OLU192" s="59"/>
      <c r="OLV192" s="59"/>
      <c r="OLW192" s="59"/>
      <c r="OLX192" s="59"/>
      <c r="OLY192" s="59"/>
      <c r="OLZ192" s="59"/>
      <c r="OMA192" s="59"/>
      <c r="OMB192" s="59"/>
      <c r="OMC192" s="59"/>
      <c r="OMD192" s="59"/>
      <c r="OME192" s="59"/>
      <c r="OMF192" s="59"/>
      <c r="OMG192" s="59"/>
      <c r="OMH192" s="59"/>
      <c r="OMI192" s="59"/>
      <c r="OMJ192" s="59"/>
      <c r="OMK192" s="59"/>
      <c r="OML192" s="59"/>
      <c r="OMM192" s="59"/>
      <c r="OMN192" s="59"/>
      <c r="OMO192" s="59"/>
      <c r="OMP192" s="59"/>
      <c r="OMQ192" s="59"/>
      <c r="OMR192" s="59"/>
      <c r="OMS192" s="59"/>
      <c r="OMT192" s="59"/>
      <c r="OMU192" s="59"/>
      <c r="OMV192" s="59"/>
      <c r="OMW192" s="59"/>
      <c r="OMX192" s="59"/>
      <c r="OMY192" s="59"/>
      <c r="OMZ192" s="59"/>
      <c r="ONA192" s="59"/>
      <c r="ONB192" s="59"/>
      <c r="ONC192" s="59"/>
      <c r="OND192" s="59"/>
      <c r="ONE192" s="59"/>
      <c r="ONF192" s="59"/>
      <c r="ONG192" s="59"/>
      <c r="ONH192" s="59"/>
      <c r="ONI192" s="59"/>
      <c r="ONJ192" s="59"/>
      <c r="ONK192" s="59"/>
      <c r="ONL192" s="59"/>
      <c r="ONM192" s="59"/>
      <c r="ONN192" s="59"/>
      <c r="ONO192" s="59"/>
      <c r="ONP192" s="59"/>
      <c r="ONQ192" s="59"/>
      <c r="ONR192" s="59"/>
      <c r="ONS192" s="59"/>
      <c r="ONT192" s="59"/>
      <c r="ONU192" s="59"/>
      <c r="ONV192" s="59"/>
      <c r="ONW192" s="59"/>
      <c r="ONX192" s="59"/>
      <c r="ONY192" s="59"/>
      <c r="ONZ192" s="59"/>
      <c r="OOA192" s="59"/>
      <c r="OOB192" s="59"/>
      <c r="OOC192" s="59"/>
      <c r="OOD192" s="59"/>
      <c r="OOE192" s="59"/>
      <c r="OOF192" s="59"/>
      <c r="OOG192" s="59"/>
      <c r="OOH192" s="59"/>
      <c r="OOI192" s="59"/>
      <c r="OOJ192" s="59"/>
      <c r="OOK192" s="59"/>
      <c r="OOL192" s="59"/>
      <c r="OOM192" s="59"/>
      <c r="OON192" s="59"/>
      <c r="OOO192" s="59"/>
      <c r="OOP192" s="59"/>
      <c r="OOQ192" s="59"/>
      <c r="OOR192" s="59"/>
      <c r="OOS192" s="59"/>
      <c r="OOT192" s="59"/>
      <c r="OOU192" s="59"/>
      <c r="OOV192" s="59"/>
      <c r="OOW192" s="59"/>
      <c r="OOX192" s="59"/>
      <c r="OOY192" s="59"/>
      <c r="OOZ192" s="59"/>
      <c r="OPA192" s="59"/>
      <c r="OPB192" s="59"/>
      <c r="OPC192" s="59"/>
      <c r="OPD192" s="59"/>
      <c r="OPE192" s="59"/>
      <c r="OPF192" s="59"/>
      <c r="OPG192" s="59"/>
      <c r="OPH192" s="59"/>
      <c r="OPI192" s="59"/>
      <c r="OPJ192" s="59"/>
      <c r="OPK192" s="59"/>
      <c r="OPL192" s="59"/>
      <c r="OPM192" s="59"/>
      <c r="OPN192" s="59"/>
      <c r="OPO192" s="59"/>
      <c r="OPP192" s="59"/>
      <c r="OPQ192" s="59"/>
      <c r="OPR192" s="59"/>
      <c r="OPS192" s="59"/>
      <c r="OPT192" s="59"/>
      <c r="OPU192" s="59"/>
      <c r="OPV192" s="59"/>
      <c r="OPW192" s="59"/>
      <c r="OPX192" s="59"/>
      <c r="OPY192" s="59"/>
      <c r="OPZ192" s="59"/>
      <c r="OQA192" s="59"/>
      <c r="OQB192" s="59"/>
      <c r="OQC192" s="59"/>
      <c r="OQD192" s="59"/>
      <c r="OQE192" s="59"/>
      <c r="OQF192" s="59"/>
      <c r="OQG192" s="59"/>
      <c r="OQH192" s="59"/>
      <c r="OQI192" s="59"/>
      <c r="OQJ192" s="59"/>
      <c r="OQK192" s="59"/>
      <c r="OQL192" s="59"/>
      <c r="OQM192" s="59"/>
      <c r="OQN192" s="59"/>
      <c r="OQO192" s="59"/>
      <c r="OQP192" s="59"/>
      <c r="OQQ192" s="59"/>
      <c r="OQR192" s="59"/>
      <c r="OQS192" s="59"/>
      <c r="OQT192" s="59"/>
      <c r="OQU192" s="59"/>
      <c r="OQV192" s="59"/>
      <c r="OQW192" s="59"/>
      <c r="OQX192" s="59"/>
      <c r="OQY192" s="59"/>
      <c r="OQZ192" s="59"/>
      <c r="ORA192" s="59"/>
      <c r="ORB192" s="59"/>
      <c r="ORC192" s="59"/>
      <c r="ORD192" s="59"/>
      <c r="ORE192" s="59"/>
      <c r="ORF192" s="59"/>
      <c r="ORG192" s="59"/>
      <c r="ORH192" s="59"/>
      <c r="ORI192" s="59"/>
      <c r="ORJ192" s="59"/>
      <c r="ORK192" s="59"/>
      <c r="ORL192" s="59"/>
      <c r="ORM192" s="59"/>
      <c r="ORN192" s="59"/>
      <c r="ORO192" s="59"/>
      <c r="ORP192" s="59"/>
      <c r="ORQ192" s="59"/>
      <c r="ORR192" s="59"/>
      <c r="ORS192" s="59"/>
      <c r="ORT192" s="59"/>
      <c r="ORU192" s="59"/>
      <c r="ORV192" s="59"/>
      <c r="ORW192" s="59"/>
      <c r="ORX192" s="59"/>
      <c r="ORY192" s="59"/>
      <c r="ORZ192" s="59"/>
      <c r="OSA192" s="59"/>
      <c r="OSB192" s="59"/>
      <c r="OSC192" s="59"/>
      <c r="OSD192" s="59"/>
      <c r="OSE192" s="59"/>
      <c r="OSF192" s="59"/>
      <c r="OSG192" s="59"/>
      <c r="OSH192" s="59"/>
      <c r="OSI192" s="59"/>
      <c r="OSJ192" s="59"/>
      <c r="OSK192" s="59"/>
      <c r="OSL192" s="59"/>
      <c r="OSM192" s="59"/>
      <c r="OSN192" s="59"/>
      <c r="OSO192" s="59"/>
      <c r="OSP192" s="59"/>
      <c r="OSQ192" s="59"/>
      <c r="OSR192" s="59"/>
      <c r="OSS192" s="59"/>
      <c r="OST192" s="59"/>
      <c r="OSU192" s="59"/>
      <c r="OSV192" s="59"/>
      <c r="OSW192" s="59"/>
      <c r="OSX192" s="59"/>
      <c r="OSY192" s="59"/>
      <c r="OSZ192" s="59"/>
      <c r="OTA192" s="59"/>
      <c r="OTB192" s="59"/>
      <c r="OTC192" s="59"/>
      <c r="OTD192" s="59"/>
      <c r="OTE192" s="59"/>
      <c r="OTF192" s="59"/>
      <c r="OTG192" s="59"/>
      <c r="OTH192" s="59"/>
      <c r="OTI192" s="59"/>
      <c r="OTJ192" s="59"/>
      <c r="OTK192" s="59"/>
      <c r="OTL192" s="59"/>
      <c r="OTM192" s="59"/>
      <c r="OTN192" s="59"/>
      <c r="OTO192" s="59"/>
      <c r="OTP192" s="59"/>
      <c r="OTQ192" s="59"/>
      <c r="OTR192" s="59"/>
      <c r="OTS192" s="59"/>
      <c r="OTT192" s="59"/>
      <c r="OTU192" s="59"/>
      <c r="OTV192" s="59"/>
      <c r="OTW192" s="59"/>
      <c r="OTX192" s="59"/>
      <c r="OTY192" s="59"/>
      <c r="OTZ192" s="59"/>
      <c r="OUA192" s="59"/>
      <c r="OUB192" s="59"/>
      <c r="OUC192" s="59"/>
      <c r="OUD192" s="59"/>
      <c r="OUE192" s="59"/>
      <c r="OUF192" s="59"/>
      <c r="OUG192" s="59"/>
      <c r="OUH192" s="59"/>
      <c r="OUI192" s="59"/>
      <c r="OUJ192" s="59"/>
      <c r="OUK192" s="59"/>
      <c r="OUL192" s="59"/>
      <c r="OUM192" s="59"/>
      <c r="OUN192" s="59"/>
      <c r="OUO192" s="59"/>
      <c r="OUP192" s="59"/>
      <c r="OUQ192" s="59"/>
      <c r="OUR192" s="59"/>
      <c r="OUS192" s="59"/>
      <c r="OUT192" s="59"/>
      <c r="OUU192" s="59"/>
      <c r="OUV192" s="59"/>
      <c r="OUW192" s="59"/>
      <c r="OUX192" s="59"/>
      <c r="OUY192" s="59"/>
      <c r="OUZ192" s="59"/>
      <c r="OVA192" s="59"/>
      <c r="OVB192" s="59"/>
      <c r="OVC192" s="59"/>
      <c r="OVD192" s="59"/>
      <c r="OVE192" s="59"/>
      <c r="OVF192" s="59"/>
      <c r="OVG192" s="59"/>
      <c r="OVH192" s="59"/>
      <c r="OVI192" s="59"/>
      <c r="OVJ192" s="59"/>
      <c r="OVK192" s="59"/>
      <c r="OVL192" s="59"/>
      <c r="OVM192" s="59"/>
      <c r="OVN192" s="59"/>
      <c r="OVO192" s="59"/>
      <c r="OVP192" s="59"/>
      <c r="OVQ192" s="59"/>
      <c r="OVR192" s="59"/>
      <c r="OVS192" s="59"/>
      <c r="OVT192" s="59"/>
      <c r="OVU192" s="59"/>
      <c r="OVV192" s="59"/>
      <c r="OVW192" s="59"/>
      <c r="OVX192" s="59"/>
      <c r="OVY192" s="59"/>
      <c r="OVZ192" s="59"/>
      <c r="OWA192" s="59"/>
      <c r="OWB192" s="59"/>
      <c r="OWC192" s="59"/>
      <c r="OWD192" s="59"/>
      <c r="OWE192" s="59"/>
      <c r="OWF192" s="59"/>
      <c r="OWG192" s="59"/>
      <c r="OWH192" s="59"/>
      <c r="OWI192" s="59"/>
      <c r="OWJ192" s="59"/>
      <c r="OWK192" s="59"/>
      <c r="OWL192" s="59"/>
      <c r="OWM192" s="59"/>
      <c r="OWN192" s="59"/>
      <c r="OWO192" s="59"/>
      <c r="OWP192" s="59"/>
      <c r="OWQ192" s="59"/>
      <c r="OWR192" s="59"/>
      <c r="OWS192" s="59"/>
      <c r="OWT192" s="59"/>
      <c r="OWU192" s="59"/>
      <c r="OWV192" s="59"/>
      <c r="OWW192" s="59"/>
      <c r="OWX192" s="59"/>
      <c r="OWY192" s="59"/>
      <c r="OWZ192" s="59"/>
      <c r="OXA192" s="59"/>
      <c r="OXB192" s="59"/>
      <c r="OXC192" s="59"/>
      <c r="OXD192" s="59"/>
      <c r="OXE192" s="59"/>
      <c r="OXF192" s="59"/>
      <c r="OXG192" s="59"/>
      <c r="OXH192" s="59"/>
      <c r="OXI192" s="59"/>
      <c r="OXJ192" s="59"/>
      <c r="OXK192" s="59"/>
      <c r="OXL192" s="59"/>
      <c r="OXM192" s="59"/>
      <c r="OXN192" s="59"/>
      <c r="OXO192" s="59"/>
      <c r="OXP192" s="59"/>
      <c r="OXQ192" s="59"/>
      <c r="OXR192" s="59"/>
      <c r="OXS192" s="59"/>
      <c r="OXT192" s="59"/>
      <c r="OXU192" s="59"/>
      <c r="OXV192" s="59"/>
      <c r="OXW192" s="59"/>
      <c r="OXX192" s="59"/>
      <c r="OXY192" s="59"/>
      <c r="OXZ192" s="59"/>
      <c r="OYA192" s="59"/>
      <c r="OYB192" s="59"/>
      <c r="OYC192" s="59"/>
      <c r="OYD192" s="59"/>
      <c r="OYE192" s="59"/>
      <c r="OYF192" s="59"/>
      <c r="OYG192" s="59"/>
      <c r="OYH192" s="59"/>
      <c r="OYI192" s="59"/>
      <c r="OYJ192" s="59"/>
      <c r="OYK192" s="59"/>
      <c r="OYL192" s="59"/>
      <c r="OYM192" s="59"/>
      <c r="OYN192" s="59"/>
      <c r="OYO192" s="59"/>
      <c r="OYP192" s="59"/>
      <c r="OYQ192" s="59"/>
      <c r="OYR192" s="59"/>
      <c r="OYS192" s="59"/>
      <c r="OYT192" s="59"/>
      <c r="OYU192" s="59"/>
      <c r="OYV192" s="59"/>
      <c r="OYW192" s="59"/>
      <c r="OYX192" s="59"/>
      <c r="OYY192" s="59"/>
      <c r="OYZ192" s="59"/>
      <c r="OZA192" s="59"/>
      <c r="OZB192" s="59"/>
      <c r="OZC192" s="59"/>
      <c r="OZD192" s="59"/>
      <c r="OZE192" s="59"/>
      <c r="OZF192" s="59"/>
      <c r="OZG192" s="59"/>
      <c r="OZH192" s="59"/>
      <c r="OZI192" s="59"/>
      <c r="OZJ192" s="59"/>
      <c r="OZK192" s="59"/>
      <c r="OZL192" s="59"/>
      <c r="OZM192" s="59"/>
      <c r="OZN192" s="59"/>
      <c r="OZO192" s="59"/>
      <c r="OZP192" s="59"/>
      <c r="OZQ192" s="59"/>
      <c r="OZR192" s="59"/>
      <c r="OZS192" s="59"/>
      <c r="OZT192" s="59"/>
      <c r="OZU192" s="59"/>
      <c r="OZV192" s="59"/>
      <c r="OZW192" s="59"/>
      <c r="OZX192" s="59"/>
      <c r="OZY192" s="59"/>
      <c r="OZZ192" s="59"/>
      <c r="PAA192" s="59"/>
      <c r="PAB192" s="59"/>
      <c r="PAC192" s="59"/>
      <c r="PAD192" s="59"/>
      <c r="PAE192" s="59"/>
      <c r="PAF192" s="59"/>
      <c r="PAG192" s="59"/>
      <c r="PAH192" s="59"/>
      <c r="PAI192" s="59"/>
      <c r="PAJ192" s="59"/>
      <c r="PAK192" s="59"/>
      <c r="PAL192" s="59"/>
      <c r="PAM192" s="59"/>
      <c r="PAN192" s="59"/>
      <c r="PAO192" s="59"/>
      <c r="PAP192" s="59"/>
      <c r="PAQ192" s="59"/>
      <c r="PAR192" s="59"/>
      <c r="PAS192" s="59"/>
      <c r="PAT192" s="59"/>
      <c r="PAU192" s="59"/>
      <c r="PAV192" s="59"/>
      <c r="PAW192" s="59"/>
      <c r="PAX192" s="59"/>
      <c r="PAY192" s="59"/>
      <c r="PAZ192" s="59"/>
      <c r="PBA192" s="59"/>
      <c r="PBB192" s="59"/>
      <c r="PBC192" s="59"/>
      <c r="PBD192" s="59"/>
      <c r="PBE192" s="59"/>
      <c r="PBF192" s="59"/>
      <c r="PBG192" s="59"/>
      <c r="PBH192" s="59"/>
      <c r="PBI192" s="59"/>
      <c r="PBJ192" s="59"/>
      <c r="PBK192" s="59"/>
      <c r="PBL192" s="59"/>
      <c r="PBM192" s="59"/>
      <c r="PBN192" s="59"/>
      <c r="PBO192" s="59"/>
      <c r="PBP192" s="59"/>
      <c r="PBQ192" s="59"/>
      <c r="PBR192" s="59"/>
      <c r="PBS192" s="59"/>
      <c r="PBT192" s="59"/>
      <c r="PBU192" s="59"/>
      <c r="PBV192" s="59"/>
      <c r="PBW192" s="59"/>
      <c r="PBX192" s="59"/>
      <c r="PBY192" s="59"/>
      <c r="PBZ192" s="59"/>
      <c r="PCA192" s="59"/>
      <c r="PCB192" s="59"/>
      <c r="PCC192" s="59"/>
      <c r="PCD192" s="59"/>
      <c r="PCE192" s="59"/>
      <c r="PCF192" s="59"/>
      <c r="PCG192" s="59"/>
      <c r="PCH192" s="59"/>
      <c r="PCI192" s="59"/>
      <c r="PCJ192" s="59"/>
      <c r="PCK192" s="59"/>
      <c r="PCL192" s="59"/>
      <c r="PCM192" s="59"/>
      <c r="PCN192" s="59"/>
      <c r="PCO192" s="59"/>
      <c r="PCP192" s="59"/>
      <c r="PCQ192" s="59"/>
      <c r="PCR192" s="59"/>
      <c r="PCS192" s="59"/>
      <c r="PCT192" s="59"/>
      <c r="PCU192" s="59"/>
      <c r="PCV192" s="59"/>
      <c r="PCW192" s="59"/>
      <c r="PCX192" s="59"/>
      <c r="PCY192" s="59"/>
      <c r="PCZ192" s="59"/>
      <c r="PDA192" s="59"/>
      <c r="PDB192" s="59"/>
      <c r="PDC192" s="59"/>
      <c r="PDD192" s="59"/>
      <c r="PDE192" s="59"/>
      <c r="PDF192" s="59"/>
      <c r="PDG192" s="59"/>
      <c r="PDH192" s="59"/>
      <c r="PDI192" s="59"/>
      <c r="PDJ192" s="59"/>
      <c r="PDK192" s="59"/>
      <c r="PDL192" s="59"/>
      <c r="PDM192" s="59"/>
      <c r="PDN192" s="59"/>
      <c r="PDO192" s="59"/>
      <c r="PDP192" s="59"/>
      <c r="PDQ192" s="59"/>
      <c r="PDR192" s="59"/>
      <c r="PDS192" s="59"/>
      <c r="PDT192" s="59"/>
      <c r="PDU192" s="59"/>
      <c r="PDV192" s="59"/>
      <c r="PDW192" s="59"/>
      <c r="PDX192" s="59"/>
      <c r="PDY192" s="59"/>
      <c r="PDZ192" s="59"/>
      <c r="PEA192" s="59"/>
      <c r="PEB192" s="59"/>
      <c r="PEC192" s="59"/>
      <c r="PED192" s="59"/>
      <c r="PEE192" s="59"/>
      <c r="PEF192" s="59"/>
      <c r="PEG192" s="59"/>
      <c r="PEH192" s="59"/>
      <c r="PEI192" s="59"/>
      <c r="PEJ192" s="59"/>
      <c r="PEK192" s="59"/>
      <c r="PEL192" s="59"/>
      <c r="PEM192" s="59"/>
      <c r="PEN192" s="59"/>
      <c r="PEO192" s="59"/>
      <c r="PEP192" s="59"/>
      <c r="PEQ192" s="59"/>
      <c r="PER192" s="59"/>
      <c r="PES192" s="59"/>
      <c r="PET192" s="59"/>
      <c r="PEU192" s="59"/>
      <c r="PEV192" s="59"/>
      <c r="PEW192" s="59"/>
      <c r="PEX192" s="59"/>
      <c r="PEY192" s="59"/>
      <c r="PEZ192" s="59"/>
      <c r="PFA192" s="59"/>
      <c r="PFB192" s="59"/>
      <c r="PFC192" s="59"/>
      <c r="PFD192" s="59"/>
      <c r="PFE192" s="59"/>
      <c r="PFF192" s="59"/>
      <c r="PFG192" s="59"/>
      <c r="PFH192" s="59"/>
      <c r="PFI192" s="59"/>
      <c r="PFJ192" s="59"/>
      <c r="PFK192" s="59"/>
      <c r="PFL192" s="59"/>
      <c r="PFM192" s="59"/>
      <c r="PFN192" s="59"/>
      <c r="PFO192" s="59"/>
      <c r="PFP192" s="59"/>
      <c r="PFQ192" s="59"/>
      <c r="PFR192" s="59"/>
      <c r="PFS192" s="59"/>
      <c r="PFT192" s="59"/>
      <c r="PFU192" s="59"/>
      <c r="PFV192" s="59"/>
      <c r="PFW192" s="59"/>
      <c r="PFX192" s="59"/>
      <c r="PFY192" s="59"/>
      <c r="PFZ192" s="59"/>
      <c r="PGA192" s="59"/>
      <c r="PGB192" s="59"/>
      <c r="PGC192" s="59"/>
      <c r="PGD192" s="59"/>
      <c r="PGE192" s="59"/>
      <c r="PGF192" s="59"/>
      <c r="PGG192" s="59"/>
      <c r="PGH192" s="59"/>
      <c r="PGI192" s="59"/>
      <c r="PGJ192" s="59"/>
      <c r="PGK192" s="59"/>
      <c r="PGL192" s="59"/>
      <c r="PGM192" s="59"/>
      <c r="PGN192" s="59"/>
      <c r="PGO192" s="59"/>
      <c r="PGP192" s="59"/>
      <c r="PGQ192" s="59"/>
      <c r="PGR192" s="59"/>
      <c r="PGS192" s="59"/>
      <c r="PGT192" s="59"/>
      <c r="PGU192" s="59"/>
      <c r="PGV192" s="59"/>
      <c r="PGW192" s="59"/>
      <c r="PGX192" s="59"/>
      <c r="PGY192" s="59"/>
      <c r="PGZ192" s="59"/>
      <c r="PHA192" s="59"/>
      <c r="PHB192" s="59"/>
      <c r="PHC192" s="59"/>
      <c r="PHD192" s="59"/>
      <c r="PHE192" s="59"/>
      <c r="PHF192" s="59"/>
      <c r="PHG192" s="59"/>
      <c r="PHH192" s="59"/>
      <c r="PHI192" s="59"/>
      <c r="PHJ192" s="59"/>
      <c r="PHK192" s="59"/>
      <c r="PHL192" s="59"/>
      <c r="PHM192" s="59"/>
      <c r="PHN192" s="59"/>
      <c r="PHO192" s="59"/>
      <c r="PHP192" s="59"/>
      <c r="PHQ192" s="59"/>
      <c r="PHR192" s="59"/>
      <c r="PHS192" s="59"/>
      <c r="PHT192" s="59"/>
      <c r="PHU192" s="59"/>
      <c r="PHV192" s="59"/>
      <c r="PHW192" s="59"/>
      <c r="PHX192" s="59"/>
      <c r="PHY192" s="59"/>
      <c r="PHZ192" s="59"/>
      <c r="PIA192" s="59"/>
      <c r="PIB192" s="59"/>
      <c r="PIC192" s="59"/>
      <c r="PID192" s="59"/>
      <c r="PIE192" s="59"/>
      <c r="PIF192" s="59"/>
      <c r="PIG192" s="59"/>
      <c r="PIH192" s="59"/>
      <c r="PII192" s="59"/>
      <c r="PIJ192" s="59"/>
      <c r="PIK192" s="59"/>
      <c r="PIL192" s="59"/>
      <c r="PIM192" s="59"/>
      <c r="PIN192" s="59"/>
      <c r="PIO192" s="59"/>
      <c r="PIP192" s="59"/>
      <c r="PIQ192" s="59"/>
      <c r="PIR192" s="59"/>
      <c r="PIS192" s="59"/>
      <c r="PIT192" s="59"/>
      <c r="PIU192" s="59"/>
      <c r="PIV192" s="59"/>
      <c r="PIW192" s="59"/>
      <c r="PIX192" s="59"/>
      <c r="PIY192" s="59"/>
      <c r="PIZ192" s="59"/>
      <c r="PJA192" s="59"/>
      <c r="PJB192" s="59"/>
      <c r="PJC192" s="59"/>
      <c r="PJD192" s="59"/>
      <c r="PJE192" s="59"/>
      <c r="PJF192" s="59"/>
      <c r="PJG192" s="59"/>
      <c r="PJH192" s="59"/>
      <c r="PJI192" s="59"/>
      <c r="PJJ192" s="59"/>
      <c r="PJK192" s="59"/>
      <c r="PJL192" s="59"/>
      <c r="PJM192" s="59"/>
      <c r="PJN192" s="59"/>
      <c r="PJO192" s="59"/>
      <c r="PJP192" s="59"/>
      <c r="PJQ192" s="59"/>
      <c r="PJR192" s="59"/>
      <c r="PJS192" s="59"/>
      <c r="PJT192" s="59"/>
      <c r="PJU192" s="59"/>
      <c r="PJV192" s="59"/>
      <c r="PJW192" s="59"/>
      <c r="PJX192" s="59"/>
      <c r="PJY192" s="59"/>
      <c r="PJZ192" s="59"/>
      <c r="PKA192" s="59"/>
      <c r="PKB192" s="59"/>
      <c r="PKC192" s="59"/>
      <c r="PKD192" s="59"/>
      <c r="PKE192" s="59"/>
      <c r="PKF192" s="59"/>
      <c r="PKG192" s="59"/>
      <c r="PKH192" s="59"/>
      <c r="PKI192" s="59"/>
      <c r="PKJ192" s="59"/>
      <c r="PKK192" s="59"/>
      <c r="PKL192" s="59"/>
      <c r="PKM192" s="59"/>
      <c r="PKN192" s="59"/>
      <c r="PKO192" s="59"/>
      <c r="PKP192" s="59"/>
      <c r="PKQ192" s="59"/>
      <c r="PKR192" s="59"/>
      <c r="PKS192" s="59"/>
      <c r="PKT192" s="59"/>
      <c r="PKU192" s="59"/>
      <c r="PKV192" s="59"/>
      <c r="PKW192" s="59"/>
      <c r="PKX192" s="59"/>
      <c r="PKY192" s="59"/>
      <c r="PKZ192" s="59"/>
      <c r="PLA192" s="59"/>
      <c r="PLB192" s="59"/>
      <c r="PLC192" s="59"/>
      <c r="PLD192" s="59"/>
      <c r="PLE192" s="59"/>
      <c r="PLF192" s="59"/>
      <c r="PLG192" s="59"/>
      <c r="PLH192" s="59"/>
      <c r="PLI192" s="59"/>
      <c r="PLJ192" s="59"/>
      <c r="PLK192" s="59"/>
      <c r="PLL192" s="59"/>
      <c r="PLM192" s="59"/>
      <c r="PLN192" s="59"/>
      <c r="PLO192" s="59"/>
      <c r="PLP192" s="59"/>
      <c r="PLQ192" s="59"/>
      <c r="PLR192" s="59"/>
      <c r="PLS192" s="59"/>
      <c r="PLT192" s="59"/>
      <c r="PLU192" s="59"/>
      <c r="PLV192" s="59"/>
      <c r="PLW192" s="59"/>
      <c r="PLX192" s="59"/>
      <c r="PLY192" s="59"/>
      <c r="PLZ192" s="59"/>
      <c r="PMA192" s="59"/>
      <c r="PMB192" s="59"/>
      <c r="PMC192" s="59"/>
      <c r="PMD192" s="59"/>
      <c r="PME192" s="59"/>
      <c r="PMF192" s="59"/>
      <c r="PMG192" s="59"/>
      <c r="PMH192" s="59"/>
      <c r="PMI192" s="59"/>
      <c r="PMJ192" s="59"/>
      <c r="PMK192" s="59"/>
      <c r="PML192" s="59"/>
      <c r="PMM192" s="59"/>
      <c r="PMN192" s="59"/>
      <c r="PMO192" s="59"/>
      <c r="PMP192" s="59"/>
      <c r="PMQ192" s="59"/>
      <c r="PMR192" s="59"/>
      <c r="PMS192" s="59"/>
      <c r="PMT192" s="59"/>
      <c r="PMU192" s="59"/>
      <c r="PMV192" s="59"/>
      <c r="PMW192" s="59"/>
      <c r="PMX192" s="59"/>
      <c r="PMY192" s="59"/>
      <c r="PMZ192" s="59"/>
      <c r="PNA192" s="59"/>
      <c r="PNB192" s="59"/>
      <c r="PNC192" s="59"/>
      <c r="PND192" s="59"/>
      <c r="PNE192" s="59"/>
      <c r="PNF192" s="59"/>
      <c r="PNG192" s="59"/>
      <c r="PNH192" s="59"/>
      <c r="PNI192" s="59"/>
      <c r="PNJ192" s="59"/>
      <c r="PNK192" s="59"/>
      <c r="PNL192" s="59"/>
      <c r="PNM192" s="59"/>
      <c r="PNN192" s="59"/>
      <c r="PNO192" s="59"/>
      <c r="PNP192" s="59"/>
      <c r="PNQ192" s="59"/>
      <c r="PNR192" s="59"/>
      <c r="PNS192" s="59"/>
      <c r="PNT192" s="59"/>
      <c r="PNU192" s="59"/>
      <c r="PNV192" s="59"/>
      <c r="PNW192" s="59"/>
      <c r="PNX192" s="59"/>
      <c r="PNY192" s="59"/>
      <c r="PNZ192" s="59"/>
      <c r="POA192" s="59"/>
      <c r="POB192" s="59"/>
      <c r="POC192" s="59"/>
      <c r="POD192" s="59"/>
      <c r="POE192" s="59"/>
      <c r="POF192" s="59"/>
      <c r="POG192" s="59"/>
      <c r="POH192" s="59"/>
      <c r="POI192" s="59"/>
      <c r="POJ192" s="59"/>
      <c r="POK192" s="59"/>
      <c r="POL192" s="59"/>
      <c r="POM192" s="59"/>
      <c r="PON192" s="59"/>
      <c r="POO192" s="59"/>
      <c r="POP192" s="59"/>
      <c r="POQ192" s="59"/>
      <c r="POR192" s="59"/>
      <c r="POS192" s="59"/>
      <c r="POT192" s="59"/>
      <c r="POU192" s="59"/>
      <c r="POV192" s="59"/>
      <c r="POW192" s="59"/>
      <c r="POX192" s="59"/>
      <c r="POY192" s="59"/>
      <c r="POZ192" s="59"/>
      <c r="PPA192" s="59"/>
      <c r="PPB192" s="59"/>
      <c r="PPC192" s="59"/>
      <c r="PPD192" s="59"/>
      <c r="PPE192" s="59"/>
      <c r="PPF192" s="59"/>
      <c r="PPG192" s="59"/>
      <c r="PPH192" s="59"/>
      <c r="PPI192" s="59"/>
      <c r="PPJ192" s="59"/>
      <c r="PPK192" s="59"/>
      <c r="PPL192" s="59"/>
      <c r="PPM192" s="59"/>
      <c r="PPN192" s="59"/>
      <c r="PPO192" s="59"/>
      <c r="PPP192" s="59"/>
      <c r="PPQ192" s="59"/>
      <c r="PPR192" s="59"/>
      <c r="PPS192" s="59"/>
      <c r="PPT192" s="59"/>
      <c r="PPU192" s="59"/>
      <c r="PPV192" s="59"/>
      <c r="PPW192" s="59"/>
      <c r="PPX192" s="59"/>
      <c r="PPY192" s="59"/>
      <c r="PPZ192" s="59"/>
      <c r="PQA192" s="59"/>
      <c r="PQB192" s="59"/>
      <c r="PQC192" s="59"/>
      <c r="PQD192" s="59"/>
      <c r="PQE192" s="59"/>
      <c r="PQF192" s="59"/>
      <c r="PQG192" s="59"/>
      <c r="PQH192" s="59"/>
      <c r="PQI192" s="59"/>
      <c r="PQJ192" s="59"/>
      <c r="PQK192" s="59"/>
      <c r="PQL192" s="59"/>
      <c r="PQM192" s="59"/>
      <c r="PQN192" s="59"/>
      <c r="PQO192" s="59"/>
      <c r="PQP192" s="59"/>
      <c r="PQQ192" s="59"/>
      <c r="PQR192" s="59"/>
      <c r="PQS192" s="59"/>
      <c r="PQT192" s="59"/>
      <c r="PQU192" s="59"/>
      <c r="PQV192" s="59"/>
      <c r="PQW192" s="59"/>
      <c r="PQX192" s="59"/>
      <c r="PQY192" s="59"/>
      <c r="PQZ192" s="59"/>
      <c r="PRA192" s="59"/>
      <c r="PRB192" s="59"/>
      <c r="PRC192" s="59"/>
      <c r="PRD192" s="59"/>
      <c r="PRE192" s="59"/>
      <c r="PRF192" s="59"/>
      <c r="PRG192" s="59"/>
      <c r="PRH192" s="59"/>
      <c r="PRI192" s="59"/>
      <c r="PRJ192" s="59"/>
      <c r="PRK192" s="59"/>
      <c r="PRL192" s="59"/>
      <c r="PRM192" s="59"/>
      <c r="PRN192" s="59"/>
      <c r="PRO192" s="59"/>
      <c r="PRP192" s="59"/>
      <c r="PRQ192" s="59"/>
      <c r="PRR192" s="59"/>
      <c r="PRS192" s="59"/>
      <c r="PRT192" s="59"/>
      <c r="PRU192" s="59"/>
      <c r="PRV192" s="59"/>
      <c r="PRW192" s="59"/>
      <c r="PRX192" s="59"/>
      <c r="PRY192" s="59"/>
      <c r="PRZ192" s="59"/>
      <c r="PSA192" s="59"/>
      <c r="PSB192" s="59"/>
      <c r="PSC192" s="59"/>
      <c r="PSD192" s="59"/>
      <c r="PSE192" s="59"/>
      <c r="PSF192" s="59"/>
      <c r="PSG192" s="59"/>
      <c r="PSH192" s="59"/>
      <c r="PSI192" s="59"/>
      <c r="PSJ192" s="59"/>
      <c r="PSK192" s="59"/>
      <c r="PSL192" s="59"/>
      <c r="PSM192" s="59"/>
      <c r="PSN192" s="59"/>
      <c r="PSO192" s="59"/>
      <c r="PSP192" s="59"/>
      <c r="PSQ192" s="59"/>
      <c r="PSR192" s="59"/>
      <c r="PSS192" s="59"/>
      <c r="PST192" s="59"/>
      <c r="PSU192" s="59"/>
      <c r="PSV192" s="59"/>
      <c r="PSW192" s="59"/>
      <c r="PSX192" s="59"/>
      <c r="PSY192" s="59"/>
      <c r="PSZ192" s="59"/>
      <c r="PTA192" s="59"/>
      <c r="PTB192" s="59"/>
      <c r="PTC192" s="59"/>
      <c r="PTD192" s="59"/>
      <c r="PTE192" s="59"/>
      <c r="PTF192" s="59"/>
      <c r="PTG192" s="59"/>
      <c r="PTH192" s="59"/>
      <c r="PTI192" s="59"/>
      <c r="PTJ192" s="59"/>
      <c r="PTK192" s="59"/>
      <c r="PTL192" s="59"/>
      <c r="PTM192" s="59"/>
      <c r="PTN192" s="59"/>
      <c r="PTO192" s="59"/>
      <c r="PTP192" s="59"/>
      <c r="PTQ192" s="59"/>
      <c r="PTR192" s="59"/>
      <c r="PTS192" s="59"/>
      <c r="PTT192" s="59"/>
      <c r="PTU192" s="59"/>
      <c r="PTV192" s="59"/>
      <c r="PTW192" s="59"/>
      <c r="PTX192" s="59"/>
      <c r="PTY192" s="59"/>
      <c r="PTZ192" s="59"/>
      <c r="PUA192" s="59"/>
      <c r="PUB192" s="59"/>
      <c r="PUC192" s="59"/>
      <c r="PUD192" s="59"/>
      <c r="PUE192" s="59"/>
      <c r="PUF192" s="59"/>
      <c r="PUG192" s="59"/>
      <c r="PUH192" s="59"/>
      <c r="PUI192" s="59"/>
      <c r="PUJ192" s="59"/>
      <c r="PUK192" s="59"/>
      <c r="PUL192" s="59"/>
      <c r="PUM192" s="59"/>
      <c r="PUN192" s="59"/>
      <c r="PUO192" s="59"/>
      <c r="PUP192" s="59"/>
      <c r="PUQ192" s="59"/>
      <c r="PUR192" s="59"/>
      <c r="PUS192" s="59"/>
      <c r="PUT192" s="59"/>
      <c r="PUU192" s="59"/>
      <c r="PUV192" s="59"/>
      <c r="PUW192" s="59"/>
      <c r="PUX192" s="59"/>
      <c r="PUY192" s="59"/>
      <c r="PUZ192" s="59"/>
      <c r="PVA192" s="59"/>
      <c r="PVB192" s="59"/>
      <c r="PVC192" s="59"/>
      <c r="PVD192" s="59"/>
      <c r="PVE192" s="59"/>
      <c r="PVF192" s="59"/>
      <c r="PVG192" s="59"/>
      <c r="PVH192" s="59"/>
      <c r="PVI192" s="59"/>
      <c r="PVJ192" s="59"/>
      <c r="PVK192" s="59"/>
      <c r="PVL192" s="59"/>
      <c r="PVM192" s="59"/>
      <c r="PVN192" s="59"/>
      <c r="PVO192" s="59"/>
      <c r="PVP192" s="59"/>
      <c r="PVQ192" s="59"/>
      <c r="PVR192" s="59"/>
      <c r="PVS192" s="59"/>
      <c r="PVT192" s="59"/>
      <c r="PVU192" s="59"/>
      <c r="PVV192" s="59"/>
      <c r="PVW192" s="59"/>
      <c r="PVX192" s="59"/>
      <c r="PVY192" s="59"/>
      <c r="PVZ192" s="59"/>
      <c r="PWA192" s="59"/>
      <c r="PWB192" s="59"/>
      <c r="PWC192" s="59"/>
      <c r="PWD192" s="59"/>
      <c r="PWE192" s="59"/>
      <c r="PWF192" s="59"/>
      <c r="PWG192" s="59"/>
      <c r="PWH192" s="59"/>
      <c r="PWI192" s="59"/>
      <c r="PWJ192" s="59"/>
      <c r="PWK192" s="59"/>
      <c r="PWL192" s="59"/>
      <c r="PWM192" s="59"/>
      <c r="PWN192" s="59"/>
      <c r="PWO192" s="59"/>
      <c r="PWP192" s="59"/>
      <c r="PWQ192" s="59"/>
      <c r="PWR192" s="59"/>
      <c r="PWS192" s="59"/>
      <c r="PWT192" s="59"/>
      <c r="PWU192" s="59"/>
      <c r="PWV192" s="59"/>
      <c r="PWW192" s="59"/>
      <c r="PWX192" s="59"/>
      <c r="PWY192" s="59"/>
      <c r="PWZ192" s="59"/>
      <c r="PXA192" s="59"/>
      <c r="PXB192" s="59"/>
      <c r="PXC192" s="59"/>
      <c r="PXD192" s="59"/>
      <c r="PXE192" s="59"/>
      <c r="PXF192" s="59"/>
      <c r="PXG192" s="59"/>
      <c r="PXH192" s="59"/>
      <c r="PXI192" s="59"/>
      <c r="PXJ192" s="59"/>
      <c r="PXK192" s="59"/>
      <c r="PXL192" s="59"/>
      <c r="PXM192" s="59"/>
      <c r="PXN192" s="59"/>
      <c r="PXO192" s="59"/>
      <c r="PXP192" s="59"/>
      <c r="PXQ192" s="59"/>
      <c r="PXR192" s="59"/>
      <c r="PXS192" s="59"/>
      <c r="PXT192" s="59"/>
      <c r="PXU192" s="59"/>
      <c r="PXV192" s="59"/>
      <c r="PXW192" s="59"/>
      <c r="PXX192" s="59"/>
      <c r="PXY192" s="59"/>
      <c r="PXZ192" s="59"/>
      <c r="PYA192" s="59"/>
      <c r="PYB192" s="59"/>
      <c r="PYC192" s="59"/>
      <c r="PYD192" s="59"/>
      <c r="PYE192" s="59"/>
      <c r="PYF192" s="59"/>
      <c r="PYG192" s="59"/>
      <c r="PYH192" s="59"/>
      <c r="PYI192" s="59"/>
      <c r="PYJ192" s="59"/>
      <c r="PYK192" s="59"/>
      <c r="PYL192" s="59"/>
      <c r="PYM192" s="59"/>
      <c r="PYN192" s="59"/>
      <c r="PYO192" s="59"/>
      <c r="PYP192" s="59"/>
      <c r="PYQ192" s="59"/>
      <c r="PYR192" s="59"/>
      <c r="PYS192" s="59"/>
      <c r="PYT192" s="59"/>
      <c r="PYU192" s="59"/>
      <c r="PYV192" s="59"/>
      <c r="PYW192" s="59"/>
      <c r="PYX192" s="59"/>
      <c r="PYY192" s="59"/>
      <c r="PYZ192" s="59"/>
      <c r="PZA192" s="59"/>
      <c r="PZB192" s="59"/>
      <c r="PZC192" s="59"/>
      <c r="PZD192" s="59"/>
      <c r="PZE192" s="59"/>
      <c r="PZF192" s="59"/>
      <c r="PZG192" s="59"/>
      <c r="PZH192" s="59"/>
      <c r="PZI192" s="59"/>
      <c r="PZJ192" s="59"/>
      <c r="PZK192" s="59"/>
      <c r="PZL192" s="59"/>
      <c r="PZM192" s="59"/>
      <c r="PZN192" s="59"/>
      <c r="PZO192" s="59"/>
      <c r="PZP192" s="59"/>
      <c r="PZQ192" s="59"/>
      <c r="PZR192" s="59"/>
      <c r="PZS192" s="59"/>
      <c r="PZT192" s="59"/>
      <c r="PZU192" s="59"/>
      <c r="PZV192" s="59"/>
      <c r="PZW192" s="59"/>
      <c r="PZX192" s="59"/>
      <c r="PZY192" s="59"/>
      <c r="PZZ192" s="59"/>
      <c r="QAA192" s="59"/>
      <c r="QAB192" s="59"/>
      <c r="QAC192" s="59"/>
      <c r="QAD192" s="59"/>
      <c r="QAE192" s="59"/>
      <c r="QAF192" s="59"/>
      <c r="QAG192" s="59"/>
      <c r="QAH192" s="59"/>
      <c r="QAI192" s="59"/>
      <c r="QAJ192" s="59"/>
      <c r="QAK192" s="59"/>
      <c r="QAL192" s="59"/>
      <c r="QAM192" s="59"/>
      <c r="QAN192" s="59"/>
      <c r="QAO192" s="59"/>
      <c r="QAP192" s="59"/>
      <c r="QAQ192" s="59"/>
      <c r="QAR192" s="59"/>
      <c r="QAS192" s="59"/>
      <c r="QAT192" s="59"/>
      <c r="QAU192" s="59"/>
      <c r="QAV192" s="59"/>
      <c r="QAW192" s="59"/>
      <c r="QAX192" s="59"/>
      <c r="QAY192" s="59"/>
      <c r="QAZ192" s="59"/>
      <c r="QBA192" s="59"/>
      <c r="QBB192" s="59"/>
      <c r="QBC192" s="59"/>
      <c r="QBD192" s="59"/>
      <c r="QBE192" s="59"/>
      <c r="QBF192" s="59"/>
      <c r="QBG192" s="59"/>
      <c r="QBH192" s="59"/>
      <c r="QBI192" s="59"/>
      <c r="QBJ192" s="59"/>
      <c r="QBK192" s="59"/>
      <c r="QBL192" s="59"/>
      <c r="QBM192" s="59"/>
      <c r="QBN192" s="59"/>
      <c r="QBO192" s="59"/>
      <c r="QBP192" s="59"/>
      <c r="QBQ192" s="59"/>
      <c r="QBR192" s="59"/>
      <c r="QBS192" s="59"/>
      <c r="QBT192" s="59"/>
      <c r="QBU192" s="59"/>
      <c r="QBV192" s="59"/>
      <c r="QBW192" s="59"/>
      <c r="QBX192" s="59"/>
      <c r="QBY192" s="59"/>
      <c r="QBZ192" s="59"/>
      <c r="QCA192" s="59"/>
      <c r="QCB192" s="59"/>
      <c r="QCC192" s="59"/>
      <c r="QCD192" s="59"/>
      <c r="QCE192" s="59"/>
      <c r="QCF192" s="59"/>
      <c r="QCG192" s="59"/>
      <c r="QCH192" s="59"/>
      <c r="QCI192" s="59"/>
      <c r="QCJ192" s="59"/>
      <c r="QCK192" s="59"/>
      <c r="QCL192" s="59"/>
      <c r="QCM192" s="59"/>
      <c r="QCN192" s="59"/>
      <c r="QCO192" s="59"/>
      <c r="QCP192" s="59"/>
      <c r="QCQ192" s="59"/>
      <c r="QCR192" s="59"/>
      <c r="QCS192" s="59"/>
      <c r="QCT192" s="59"/>
      <c r="QCU192" s="59"/>
      <c r="QCV192" s="59"/>
      <c r="QCW192" s="59"/>
      <c r="QCX192" s="59"/>
      <c r="QCY192" s="59"/>
      <c r="QCZ192" s="59"/>
      <c r="QDA192" s="59"/>
      <c r="QDB192" s="59"/>
      <c r="QDC192" s="59"/>
      <c r="QDD192" s="59"/>
      <c r="QDE192" s="59"/>
      <c r="QDF192" s="59"/>
      <c r="QDG192" s="59"/>
      <c r="QDH192" s="59"/>
      <c r="QDI192" s="59"/>
      <c r="QDJ192" s="59"/>
      <c r="QDK192" s="59"/>
      <c r="QDL192" s="59"/>
      <c r="QDM192" s="59"/>
      <c r="QDN192" s="59"/>
      <c r="QDO192" s="59"/>
      <c r="QDP192" s="59"/>
      <c r="QDQ192" s="59"/>
      <c r="QDR192" s="59"/>
      <c r="QDS192" s="59"/>
      <c r="QDT192" s="59"/>
      <c r="QDU192" s="59"/>
      <c r="QDV192" s="59"/>
      <c r="QDW192" s="59"/>
      <c r="QDX192" s="59"/>
      <c r="QDY192" s="59"/>
      <c r="QDZ192" s="59"/>
      <c r="QEA192" s="59"/>
      <c r="QEB192" s="59"/>
      <c r="QEC192" s="59"/>
      <c r="QED192" s="59"/>
      <c r="QEE192" s="59"/>
      <c r="QEF192" s="59"/>
      <c r="QEG192" s="59"/>
      <c r="QEH192" s="59"/>
      <c r="QEI192" s="59"/>
      <c r="QEJ192" s="59"/>
      <c r="QEK192" s="59"/>
      <c r="QEL192" s="59"/>
      <c r="QEM192" s="59"/>
      <c r="QEN192" s="59"/>
      <c r="QEO192" s="59"/>
      <c r="QEP192" s="59"/>
      <c r="QEQ192" s="59"/>
      <c r="QER192" s="59"/>
      <c r="QES192" s="59"/>
      <c r="QET192" s="59"/>
      <c r="QEU192" s="59"/>
      <c r="QEV192" s="59"/>
      <c r="QEW192" s="59"/>
      <c r="QEX192" s="59"/>
      <c r="QEY192" s="59"/>
      <c r="QEZ192" s="59"/>
      <c r="QFA192" s="59"/>
      <c r="QFB192" s="59"/>
      <c r="QFC192" s="59"/>
      <c r="QFD192" s="59"/>
      <c r="QFE192" s="59"/>
      <c r="QFF192" s="59"/>
      <c r="QFG192" s="59"/>
      <c r="QFH192" s="59"/>
      <c r="QFI192" s="59"/>
      <c r="QFJ192" s="59"/>
      <c r="QFK192" s="59"/>
      <c r="QFL192" s="59"/>
      <c r="QFM192" s="59"/>
      <c r="QFN192" s="59"/>
      <c r="QFO192" s="59"/>
      <c r="QFP192" s="59"/>
      <c r="QFQ192" s="59"/>
      <c r="QFR192" s="59"/>
      <c r="QFS192" s="59"/>
      <c r="QFT192" s="59"/>
      <c r="QFU192" s="59"/>
      <c r="QFV192" s="59"/>
      <c r="QFW192" s="59"/>
      <c r="QFX192" s="59"/>
      <c r="QFY192" s="59"/>
      <c r="QFZ192" s="59"/>
      <c r="QGA192" s="59"/>
      <c r="QGB192" s="59"/>
      <c r="QGC192" s="59"/>
      <c r="QGD192" s="59"/>
      <c r="QGE192" s="59"/>
      <c r="QGF192" s="59"/>
      <c r="QGG192" s="59"/>
      <c r="QGH192" s="59"/>
      <c r="QGI192" s="59"/>
      <c r="QGJ192" s="59"/>
      <c r="QGK192" s="59"/>
      <c r="QGL192" s="59"/>
      <c r="QGM192" s="59"/>
      <c r="QGN192" s="59"/>
      <c r="QGO192" s="59"/>
      <c r="QGP192" s="59"/>
      <c r="QGQ192" s="59"/>
      <c r="QGR192" s="59"/>
      <c r="QGS192" s="59"/>
      <c r="QGT192" s="59"/>
      <c r="QGU192" s="59"/>
      <c r="QGV192" s="59"/>
      <c r="QGW192" s="59"/>
      <c r="QGX192" s="59"/>
      <c r="QGY192" s="59"/>
      <c r="QGZ192" s="59"/>
      <c r="QHA192" s="59"/>
      <c r="QHB192" s="59"/>
      <c r="QHC192" s="59"/>
      <c r="QHD192" s="59"/>
      <c r="QHE192" s="59"/>
      <c r="QHF192" s="59"/>
      <c r="QHG192" s="59"/>
      <c r="QHH192" s="59"/>
      <c r="QHI192" s="59"/>
      <c r="QHJ192" s="59"/>
      <c r="QHK192" s="59"/>
      <c r="QHL192" s="59"/>
      <c r="QHM192" s="59"/>
      <c r="QHN192" s="59"/>
      <c r="QHO192" s="59"/>
      <c r="QHP192" s="59"/>
      <c r="QHQ192" s="59"/>
      <c r="QHR192" s="59"/>
      <c r="QHS192" s="59"/>
      <c r="QHT192" s="59"/>
      <c r="QHU192" s="59"/>
      <c r="QHV192" s="59"/>
      <c r="QHW192" s="59"/>
      <c r="QHX192" s="59"/>
      <c r="QHY192" s="59"/>
      <c r="QHZ192" s="59"/>
      <c r="QIA192" s="59"/>
      <c r="QIB192" s="59"/>
      <c r="QIC192" s="59"/>
      <c r="QID192" s="59"/>
      <c r="QIE192" s="59"/>
      <c r="QIF192" s="59"/>
      <c r="QIG192" s="59"/>
      <c r="QIH192" s="59"/>
      <c r="QII192" s="59"/>
      <c r="QIJ192" s="59"/>
      <c r="QIK192" s="59"/>
      <c r="QIL192" s="59"/>
      <c r="QIM192" s="59"/>
      <c r="QIN192" s="59"/>
      <c r="QIO192" s="59"/>
      <c r="QIP192" s="59"/>
      <c r="QIQ192" s="59"/>
      <c r="QIR192" s="59"/>
      <c r="QIS192" s="59"/>
      <c r="QIT192" s="59"/>
      <c r="QIU192" s="59"/>
      <c r="QIV192" s="59"/>
      <c r="QIW192" s="59"/>
      <c r="QIX192" s="59"/>
      <c r="QIY192" s="59"/>
      <c r="QIZ192" s="59"/>
      <c r="QJA192" s="59"/>
      <c r="QJB192" s="59"/>
      <c r="QJC192" s="59"/>
      <c r="QJD192" s="59"/>
      <c r="QJE192" s="59"/>
      <c r="QJF192" s="59"/>
      <c r="QJG192" s="59"/>
      <c r="QJH192" s="59"/>
      <c r="QJI192" s="59"/>
      <c r="QJJ192" s="59"/>
      <c r="QJK192" s="59"/>
      <c r="QJL192" s="59"/>
      <c r="QJM192" s="59"/>
      <c r="QJN192" s="59"/>
      <c r="QJO192" s="59"/>
      <c r="QJP192" s="59"/>
      <c r="QJQ192" s="59"/>
      <c r="QJR192" s="59"/>
      <c r="QJS192" s="59"/>
      <c r="QJT192" s="59"/>
      <c r="QJU192" s="59"/>
      <c r="QJV192" s="59"/>
      <c r="QJW192" s="59"/>
      <c r="QJX192" s="59"/>
      <c r="QJY192" s="59"/>
      <c r="QJZ192" s="59"/>
      <c r="QKA192" s="59"/>
      <c r="QKB192" s="59"/>
      <c r="QKC192" s="59"/>
      <c r="QKD192" s="59"/>
      <c r="QKE192" s="59"/>
      <c r="QKF192" s="59"/>
      <c r="QKG192" s="59"/>
      <c r="QKH192" s="59"/>
      <c r="QKI192" s="59"/>
      <c r="QKJ192" s="59"/>
      <c r="QKK192" s="59"/>
      <c r="QKL192" s="59"/>
      <c r="QKM192" s="59"/>
      <c r="QKN192" s="59"/>
      <c r="QKO192" s="59"/>
      <c r="QKP192" s="59"/>
      <c r="QKQ192" s="59"/>
      <c r="QKR192" s="59"/>
      <c r="QKS192" s="59"/>
      <c r="QKT192" s="59"/>
      <c r="QKU192" s="59"/>
      <c r="QKV192" s="59"/>
      <c r="QKW192" s="59"/>
      <c r="QKX192" s="59"/>
      <c r="QKY192" s="59"/>
      <c r="QKZ192" s="59"/>
      <c r="QLA192" s="59"/>
      <c r="QLB192" s="59"/>
      <c r="QLC192" s="59"/>
      <c r="QLD192" s="59"/>
      <c r="QLE192" s="59"/>
      <c r="QLF192" s="59"/>
      <c r="QLG192" s="59"/>
      <c r="QLH192" s="59"/>
      <c r="QLI192" s="59"/>
      <c r="QLJ192" s="59"/>
      <c r="QLK192" s="59"/>
      <c r="QLL192" s="59"/>
      <c r="QLM192" s="59"/>
      <c r="QLN192" s="59"/>
      <c r="QLO192" s="59"/>
      <c r="QLP192" s="59"/>
      <c r="QLQ192" s="59"/>
      <c r="QLR192" s="59"/>
      <c r="QLS192" s="59"/>
      <c r="QLT192" s="59"/>
      <c r="QLU192" s="59"/>
      <c r="QLV192" s="59"/>
      <c r="QLW192" s="59"/>
      <c r="QLX192" s="59"/>
      <c r="QLY192" s="59"/>
      <c r="QLZ192" s="59"/>
      <c r="QMA192" s="59"/>
      <c r="QMB192" s="59"/>
      <c r="QMC192" s="59"/>
      <c r="QMD192" s="59"/>
      <c r="QME192" s="59"/>
      <c r="QMF192" s="59"/>
      <c r="QMG192" s="59"/>
      <c r="QMH192" s="59"/>
      <c r="QMI192" s="59"/>
      <c r="QMJ192" s="59"/>
      <c r="QMK192" s="59"/>
      <c r="QML192" s="59"/>
      <c r="QMM192" s="59"/>
      <c r="QMN192" s="59"/>
      <c r="QMO192" s="59"/>
      <c r="QMP192" s="59"/>
      <c r="QMQ192" s="59"/>
      <c r="QMR192" s="59"/>
      <c r="QMS192" s="59"/>
      <c r="QMT192" s="59"/>
      <c r="QMU192" s="59"/>
      <c r="QMV192" s="59"/>
      <c r="QMW192" s="59"/>
      <c r="QMX192" s="59"/>
      <c r="QMY192" s="59"/>
      <c r="QMZ192" s="59"/>
      <c r="QNA192" s="59"/>
      <c r="QNB192" s="59"/>
      <c r="QNC192" s="59"/>
      <c r="QND192" s="59"/>
      <c r="QNE192" s="59"/>
      <c r="QNF192" s="59"/>
      <c r="QNG192" s="59"/>
      <c r="QNH192" s="59"/>
      <c r="QNI192" s="59"/>
      <c r="QNJ192" s="59"/>
      <c r="QNK192" s="59"/>
      <c r="QNL192" s="59"/>
      <c r="QNM192" s="59"/>
      <c r="QNN192" s="59"/>
      <c r="QNO192" s="59"/>
      <c r="QNP192" s="59"/>
      <c r="QNQ192" s="59"/>
      <c r="QNR192" s="59"/>
      <c r="QNS192" s="59"/>
      <c r="QNT192" s="59"/>
      <c r="QNU192" s="59"/>
      <c r="QNV192" s="59"/>
      <c r="QNW192" s="59"/>
      <c r="QNX192" s="59"/>
      <c r="QNY192" s="59"/>
      <c r="QNZ192" s="59"/>
      <c r="QOA192" s="59"/>
      <c r="QOB192" s="59"/>
      <c r="QOC192" s="59"/>
      <c r="QOD192" s="59"/>
      <c r="QOE192" s="59"/>
      <c r="QOF192" s="59"/>
      <c r="QOG192" s="59"/>
      <c r="QOH192" s="59"/>
      <c r="QOI192" s="59"/>
      <c r="QOJ192" s="59"/>
      <c r="QOK192" s="59"/>
      <c r="QOL192" s="59"/>
      <c r="QOM192" s="59"/>
      <c r="QON192" s="59"/>
      <c r="QOO192" s="59"/>
      <c r="QOP192" s="59"/>
      <c r="QOQ192" s="59"/>
      <c r="QOR192" s="59"/>
      <c r="QOS192" s="59"/>
      <c r="QOT192" s="59"/>
      <c r="QOU192" s="59"/>
      <c r="QOV192" s="59"/>
      <c r="QOW192" s="59"/>
      <c r="QOX192" s="59"/>
      <c r="QOY192" s="59"/>
      <c r="QOZ192" s="59"/>
      <c r="QPA192" s="59"/>
      <c r="QPB192" s="59"/>
      <c r="QPC192" s="59"/>
      <c r="QPD192" s="59"/>
      <c r="QPE192" s="59"/>
      <c r="QPF192" s="59"/>
      <c r="QPG192" s="59"/>
      <c r="QPH192" s="59"/>
      <c r="QPI192" s="59"/>
      <c r="QPJ192" s="59"/>
      <c r="QPK192" s="59"/>
      <c r="QPL192" s="59"/>
      <c r="QPM192" s="59"/>
      <c r="QPN192" s="59"/>
      <c r="QPO192" s="59"/>
      <c r="QPP192" s="59"/>
      <c r="QPQ192" s="59"/>
      <c r="QPR192" s="59"/>
      <c r="QPS192" s="59"/>
      <c r="QPT192" s="59"/>
      <c r="QPU192" s="59"/>
      <c r="QPV192" s="59"/>
      <c r="QPW192" s="59"/>
      <c r="QPX192" s="59"/>
      <c r="QPY192" s="59"/>
      <c r="QPZ192" s="59"/>
      <c r="QQA192" s="59"/>
      <c r="QQB192" s="59"/>
      <c r="QQC192" s="59"/>
      <c r="QQD192" s="59"/>
      <c r="QQE192" s="59"/>
      <c r="QQF192" s="59"/>
      <c r="QQG192" s="59"/>
      <c r="QQH192" s="59"/>
      <c r="QQI192" s="59"/>
      <c r="QQJ192" s="59"/>
      <c r="QQK192" s="59"/>
      <c r="QQL192" s="59"/>
      <c r="QQM192" s="59"/>
      <c r="QQN192" s="59"/>
      <c r="QQO192" s="59"/>
      <c r="QQP192" s="59"/>
      <c r="QQQ192" s="59"/>
      <c r="QQR192" s="59"/>
      <c r="QQS192" s="59"/>
      <c r="QQT192" s="59"/>
      <c r="QQU192" s="59"/>
      <c r="QQV192" s="59"/>
      <c r="QQW192" s="59"/>
      <c r="QQX192" s="59"/>
      <c r="QQY192" s="59"/>
      <c r="QQZ192" s="59"/>
      <c r="QRA192" s="59"/>
      <c r="QRB192" s="59"/>
      <c r="QRC192" s="59"/>
      <c r="QRD192" s="59"/>
      <c r="QRE192" s="59"/>
      <c r="QRF192" s="59"/>
      <c r="QRG192" s="59"/>
      <c r="QRH192" s="59"/>
      <c r="QRI192" s="59"/>
      <c r="QRJ192" s="59"/>
      <c r="QRK192" s="59"/>
      <c r="QRL192" s="59"/>
      <c r="QRM192" s="59"/>
      <c r="QRN192" s="59"/>
      <c r="QRO192" s="59"/>
      <c r="QRP192" s="59"/>
      <c r="QRQ192" s="59"/>
      <c r="QRR192" s="59"/>
      <c r="QRS192" s="59"/>
      <c r="QRT192" s="59"/>
      <c r="QRU192" s="59"/>
      <c r="QRV192" s="59"/>
      <c r="QRW192" s="59"/>
      <c r="QRX192" s="59"/>
      <c r="QRY192" s="59"/>
      <c r="QRZ192" s="59"/>
      <c r="QSA192" s="59"/>
      <c r="QSB192" s="59"/>
      <c r="QSC192" s="59"/>
      <c r="QSD192" s="59"/>
      <c r="QSE192" s="59"/>
      <c r="QSF192" s="59"/>
      <c r="QSG192" s="59"/>
      <c r="QSH192" s="59"/>
      <c r="QSI192" s="59"/>
      <c r="QSJ192" s="59"/>
      <c r="QSK192" s="59"/>
      <c r="QSL192" s="59"/>
      <c r="QSM192" s="59"/>
      <c r="QSN192" s="59"/>
      <c r="QSO192" s="59"/>
      <c r="QSP192" s="59"/>
      <c r="QSQ192" s="59"/>
      <c r="QSR192" s="59"/>
      <c r="QSS192" s="59"/>
      <c r="QST192" s="59"/>
      <c r="QSU192" s="59"/>
      <c r="QSV192" s="59"/>
      <c r="QSW192" s="59"/>
      <c r="QSX192" s="59"/>
      <c r="QSY192" s="59"/>
      <c r="QSZ192" s="59"/>
      <c r="QTA192" s="59"/>
      <c r="QTB192" s="59"/>
      <c r="QTC192" s="59"/>
      <c r="QTD192" s="59"/>
      <c r="QTE192" s="59"/>
      <c r="QTF192" s="59"/>
      <c r="QTG192" s="59"/>
      <c r="QTH192" s="59"/>
      <c r="QTI192" s="59"/>
      <c r="QTJ192" s="59"/>
      <c r="QTK192" s="59"/>
      <c r="QTL192" s="59"/>
      <c r="QTM192" s="59"/>
      <c r="QTN192" s="59"/>
      <c r="QTO192" s="59"/>
      <c r="QTP192" s="59"/>
      <c r="QTQ192" s="59"/>
      <c r="QTR192" s="59"/>
      <c r="QTS192" s="59"/>
      <c r="QTT192" s="59"/>
      <c r="QTU192" s="59"/>
      <c r="QTV192" s="59"/>
      <c r="QTW192" s="59"/>
      <c r="QTX192" s="59"/>
      <c r="QTY192" s="59"/>
      <c r="QTZ192" s="59"/>
      <c r="QUA192" s="59"/>
      <c r="QUB192" s="59"/>
      <c r="QUC192" s="59"/>
      <c r="QUD192" s="59"/>
      <c r="QUE192" s="59"/>
      <c r="QUF192" s="59"/>
      <c r="QUG192" s="59"/>
      <c r="QUH192" s="59"/>
      <c r="QUI192" s="59"/>
      <c r="QUJ192" s="59"/>
      <c r="QUK192" s="59"/>
      <c r="QUL192" s="59"/>
      <c r="QUM192" s="59"/>
      <c r="QUN192" s="59"/>
      <c r="QUO192" s="59"/>
      <c r="QUP192" s="59"/>
      <c r="QUQ192" s="59"/>
      <c r="QUR192" s="59"/>
      <c r="QUS192" s="59"/>
      <c r="QUT192" s="59"/>
      <c r="QUU192" s="59"/>
      <c r="QUV192" s="59"/>
      <c r="QUW192" s="59"/>
      <c r="QUX192" s="59"/>
      <c r="QUY192" s="59"/>
      <c r="QUZ192" s="59"/>
      <c r="QVA192" s="59"/>
      <c r="QVB192" s="59"/>
      <c r="QVC192" s="59"/>
      <c r="QVD192" s="59"/>
      <c r="QVE192" s="59"/>
      <c r="QVF192" s="59"/>
      <c r="QVG192" s="59"/>
      <c r="QVH192" s="59"/>
      <c r="QVI192" s="59"/>
      <c r="QVJ192" s="59"/>
      <c r="QVK192" s="59"/>
      <c r="QVL192" s="59"/>
      <c r="QVM192" s="59"/>
      <c r="QVN192" s="59"/>
      <c r="QVO192" s="59"/>
      <c r="QVP192" s="59"/>
      <c r="QVQ192" s="59"/>
      <c r="QVR192" s="59"/>
      <c r="QVS192" s="59"/>
      <c r="QVT192" s="59"/>
      <c r="QVU192" s="59"/>
      <c r="QVV192" s="59"/>
      <c r="QVW192" s="59"/>
      <c r="QVX192" s="59"/>
      <c r="QVY192" s="59"/>
      <c r="QVZ192" s="59"/>
      <c r="QWA192" s="59"/>
      <c r="QWB192" s="59"/>
      <c r="QWC192" s="59"/>
      <c r="QWD192" s="59"/>
      <c r="QWE192" s="59"/>
      <c r="QWF192" s="59"/>
      <c r="QWG192" s="59"/>
      <c r="QWH192" s="59"/>
      <c r="QWI192" s="59"/>
      <c r="QWJ192" s="59"/>
      <c r="QWK192" s="59"/>
      <c r="QWL192" s="59"/>
      <c r="QWM192" s="59"/>
      <c r="QWN192" s="59"/>
      <c r="QWO192" s="59"/>
      <c r="QWP192" s="59"/>
      <c r="QWQ192" s="59"/>
      <c r="QWR192" s="59"/>
      <c r="QWS192" s="59"/>
      <c r="QWT192" s="59"/>
      <c r="QWU192" s="59"/>
      <c r="QWV192" s="59"/>
      <c r="QWW192" s="59"/>
      <c r="QWX192" s="59"/>
      <c r="QWY192" s="59"/>
      <c r="QWZ192" s="59"/>
      <c r="QXA192" s="59"/>
      <c r="QXB192" s="59"/>
      <c r="QXC192" s="59"/>
      <c r="QXD192" s="59"/>
      <c r="QXE192" s="59"/>
      <c r="QXF192" s="59"/>
      <c r="QXG192" s="59"/>
      <c r="QXH192" s="59"/>
      <c r="QXI192" s="59"/>
      <c r="QXJ192" s="59"/>
      <c r="QXK192" s="59"/>
      <c r="QXL192" s="59"/>
      <c r="QXM192" s="59"/>
      <c r="QXN192" s="59"/>
      <c r="QXO192" s="59"/>
      <c r="QXP192" s="59"/>
      <c r="QXQ192" s="59"/>
      <c r="QXR192" s="59"/>
      <c r="QXS192" s="59"/>
      <c r="QXT192" s="59"/>
      <c r="QXU192" s="59"/>
      <c r="QXV192" s="59"/>
      <c r="QXW192" s="59"/>
      <c r="QXX192" s="59"/>
      <c r="QXY192" s="59"/>
      <c r="QXZ192" s="59"/>
      <c r="QYA192" s="59"/>
      <c r="QYB192" s="59"/>
      <c r="QYC192" s="59"/>
      <c r="QYD192" s="59"/>
      <c r="QYE192" s="59"/>
      <c r="QYF192" s="59"/>
      <c r="QYG192" s="59"/>
      <c r="QYH192" s="59"/>
      <c r="QYI192" s="59"/>
      <c r="QYJ192" s="59"/>
      <c r="QYK192" s="59"/>
      <c r="QYL192" s="59"/>
      <c r="QYM192" s="59"/>
      <c r="QYN192" s="59"/>
      <c r="QYO192" s="59"/>
      <c r="QYP192" s="59"/>
      <c r="QYQ192" s="59"/>
      <c r="QYR192" s="59"/>
      <c r="QYS192" s="59"/>
      <c r="QYT192" s="59"/>
      <c r="QYU192" s="59"/>
      <c r="QYV192" s="59"/>
      <c r="QYW192" s="59"/>
      <c r="QYX192" s="59"/>
      <c r="QYY192" s="59"/>
      <c r="QYZ192" s="59"/>
      <c r="QZA192" s="59"/>
      <c r="QZB192" s="59"/>
      <c r="QZC192" s="59"/>
      <c r="QZD192" s="59"/>
      <c r="QZE192" s="59"/>
      <c r="QZF192" s="59"/>
      <c r="QZG192" s="59"/>
      <c r="QZH192" s="59"/>
      <c r="QZI192" s="59"/>
      <c r="QZJ192" s="59"/>
      <c r="QZK192" s="59"/>
      <c r="QZL192" s="59"/>
      <c r="QZM192" s="59"/>
      <c r="QZN192" s="59"/>
      <c r="QZO192" s="59"/>
      <c r="QZP192" s="59"/>
      <c r="QZQ192" s="59"/>
      <c r="QZR192" s="59"/>
      <c r="QZS192" s="59"/>
      <c r="QZT192" s="59"/>
      <c r="QZU192" s="59"/>
      <c r="QZV192" s="59"/>
      <c r="QZW192" s="59"/>
      <c r="QZX192" s="59"/>
      <c r="QZY192" s="59"/>
      <c r="QZZ192" s="59"/>
      <c r="RAA192" s="59"/>
      <c r="RAB192" s="59"/>
      <c r="RAC192" s="59"/>
      <c r="RAD192" s="59"/>
      <c r="RAE192" s="59"/>
      <c r="RAF192" s="59"/>
      <c r="RAG192" s="59"/>
      <c r="RAH192" s="59"/>
      <c r="RAI192" s="59"/>
      <c r="RAJ192" s="59"/>
      <c r="RAK192" s="59"/>
      <c r="RAL192" s="59"/>
      <c r="RAM192" s="59"/>
      <c r="RAN192" s="59"/>
      <c r="RAO192" s="59"/>
      <c r="RAP192" s="59"/>
      <c r="RAQ192" s="59"/>
      <c r="RAR192" s="59"/>
      <c r="RAS192" s="59"/>
      <c r="RAT192" s="59"/>
      <c r="RAU192" s="59"/>
      <c r="RAV192" s="59"/>
      <c r="RAW192" s="59"/>
      <c r="RAX192" s="59"/>
      <c r="RAY192" s="59"/>
      <c r="RAZ192" s="59"/>
      <c r="RBA192" s="59"/>
      <c r="RBB192" s="59"/>
      <c r="RBC192" s="59"/>
      <c r="RBD192" s="59"/>
      <c r="RBE192" s="59"/>
      <c r="RBF192" s="59"/>
      <c r="RBG192" s="59"/>
      <c r="RBH192" s="59"/>
      <c r="RBI192" s="59"/>
      <c r="RBJ192" s="59"/>
      <c r="RBK192" s="59"/>
      <c r="RBL192" s="59"/>
      <c r="RBM192" s="59"/>
      <c r="RBN192" s="59"/>
      <c r="RBO192" s="59"/>
      <c r="RBP192" s="59"/>
      <c r="RBQ192" s="59"/>
      <c r="RBR192" s="59"/>
      <c r="RBS192" s="59"/>
      <c r="RBT192" s="59"/>
      <c r="RBU192" s="59"/>
      <c r="RBV192" s="59"/>
      <c r="RBW192" s="59"/>
      <c r="RBX192" s="59"/>
      <c r="RBY192" s="59"/>
      <c r="RBZ192" s="59"/>
      <c r="RCA192" s="59"/>
      <c r="RCB192" s="59"/>
      <c r="RCC192" s="59"/>
      <c r="RCD192" s="59"/>
      <c r="RCE192" s="59"/>
      <c r="RCF192" s="59"/>
      <c r="RCG192" s="59"/>
      <c r="RCH192" s="59"/>
      <c r="RCI192" s="59"/>
      <c r="RCJ192" s="59"/>
      <c r="RCK192" s="59"/>
      <c r="RCL192" s="59"/>
      <c r="RCM192" s="59"/>
      <c r="RCN192" s="59"/>
      <c r="RCO192" s="59"/>
      <c r="RCP192" s="59"/>
      <c r="RCQ192" s="59"/>
      <c r="RCR192" s="59"/>
      <c r="RCS192" s="59"/>
      <c r="RCT192" s="59"/>
      <c r="RCU192" s="59"/>
      <c r="RCV192" s="59"/>
      <c r="RCW192" s="59"/>
      <c r="RCX192" s="59"/>
      <c r="RCY192" s="59"/>
      <c r="RCZ192" s="59"/>
      <c r="RDA192" s="59"/>
      <c r="RDB192" s="59"/>
      <c r="RDC192" s="59"/>
      <c r="RDD192" s="59"/>
      <c r="RDE192" s="59"/>
      <c r="RDF192" s="59"/>
      <c r="RDG192" s="59"/>
      <c r="RDH192" s="59"/>
      <c r="RDI192" s="59"/>
      <c r="RDJ192" s="59"/>
      <c r="RDK192" s="59"/>
      <c r="RDL192" s="59"/>
      <c r="RDM192" s="59"/>
      <c r="RDN192" s="59"/>
      <c r="RDO192" s="59"/>
      <c r="RDP192" s="59"/>
      <c r="RDQ192" s="59"/>
      <c r="RDR192" s="59"/>
      <c r="RDS192" s="59"/>
      <c r="RDT192" s="59"/>
      <c r="RDU192" s="59"/>
      <c r="RDV192" s="59"/>
      <c r="RDW192" s="59"/>
      <c r="RDX192" s="59"/>
      <c r="RDY192" s="59"/>
      <c r="RDZ192" s="59"/>
      <c r="REA192" s="59"/>
      <c r="REB192" s="59"/>
      <c r="REC192" s="59"/>
      <c r="RED192" s="59"/>
      <c r="REE192" s="59"/>
      <c r="REF192" s="59"/>
      <c r="REG192" s="59"/>
      <c r="REH192" s="59"/>
      <c r="REI192" s="59"/>
      <c r="REJ192" s="59"/>
      <c r="REK192" s="59"/>
      <c r="REL192" s="59"/>
      <c r="REM192" s="59"/>
      <c r="REN192" s="59"/>
      <c r="REO192" s="59"/>
      <c r="REP192" s="59"/>
      <c r="REQ192" s="59"/>
      <c r="RER192" s="59"/>
      <c r="RES192" s="59"/>
      <c r="RET192" s="59"/>
      <c r="REU192" s="59"/>
      <c r="REV192" s="59"/>
      <c r="REW192" s="59"/>
      <c r="REX192" s="59"/>
      <c r="REY192" s="59"/>
      <c r="REZ192" s="59"/>
      <c r="RFA192" s="59"/>
      <c r="RFB192" s="59"/>
      <c r="RFC192" s="59"/>
      <c r="RFD192" s="59"/>
      <c r="RFE192" s="59"/>
      <c r="RFF192" s="59"/>
      <c r="RFG192" s="59"/>
      <c r="RFH192" s="59"/>
      <c r="RFI192" s="59"/>
      <c r="RFJ192" s="59"/>
      <c r="RFK192" s="59"/>
      <c r="RFL192" s="59"/>
      <c r="RFM192" s="59"/>
      <c r="RFN192" s="59"/>
      <c r="RFO192" s="59"/>
      <c r="RFP192" s="59"/>
      <c r="RFQ192" s="59"/>
      <c r="RFR192" s="59"/>
      <c r="RFS192" s="59"/>
      <c r="RFT192" s="59"/>
      <c r="RFU192" s="59"/>
      <c r="RFV192" s="59"/>
      <c r="RFW192" s="59"/>
      <c r="RFX192" s="59"/>
      <c r="RFY192" s="59"/>
      <c r="RFZ192" s="59"/>
      <c r="RGA192" s="59"/>
      <c r="RGB192" s="59"/>
      <c r="RGC192" s="59"/>
      <c r="RGD192" s="59"/>
      <c r="RGE192" s="59"/>
      <c r="RGF192" s="59"/>
      <c r="RGG192" s="59"/>
      <c r="RGH192" s="59"/>
      <c r="RGI192" s="59"/>
      <c r="RGJ192" s="59"/>
      <c r="RGK192" s="59"/>
      <c r="RGL192" s="59"/>
      <c r="RGM192" s="59"/>
      <c r="RGN192" s="59"/>
      <c r="RGO192" s="59"/>
      <c r="RGP192" s="59"/>
      <c r="RGQ192" s="59"/>
      <c r="RGR192" s="59"/>
      <c r="RGS192" s="59"/>
      <c r="RGT192" s="59"/>
      <c r="RGU192" s="59"/>
      <c r="RGV192" s="59"/>
      <c r="RGW192" s="59"/>
      <c r="RGX192" s="59"/>
      <c r="RGY192" s="59"/>
      <c r="RGZ192" s="59"/>
      <c r="RHA192" s="59"/>
      <c r="RHB192" s="59"/>
      <c r="RHC192" s="59"/>
      <c r="RHD192" s="59"/>
      <c r="RHE192" s="59"/>
      <c r="RHF192" s="59"/>
      <c r="RHG192" s="59"/>
      <c r="RHH192" s="59"/>
      <c r="RHI192" s="59"/>
      <c r="RHJ192" s="59"/>
      <c r="RHK192" s="59"/>
      <c r="RHL192" s="59"/>
      <c r="RHM192" s="59"/>
      <c r="RHN192" s="59"/>
      <c r="RHO192" s="59"/>
      <c r="RHP192" s="59"/>
      <c r="RHQ192" s="59"/>
      <c r="RHR192" s="59"/>
      <c r="RHS192" s="59"/>
      <c r="RHT192" s="59"/>
      <c r="RHU192" s="59"/>
      <c r="RHV192" s="59"/>
      <c r="RHW192" s="59"/>
      <c r="RHX192" s="59"/>
      <c r="RHY192" s="59"/>
      <c r="RHZ192" s="59"/>
      <c r="RIA192" s="59"/>
      <c r="RIB192" s="59"/>
      <c r="RIC192" s="59"/>
      <c r="RID192" s="59"/>
      <c r="RIE192" s="59"/>
      <c r="RIF192" s="59"/>
      <c r="RIG192" s="59"/>
      <c r="RIH192" s="59"/>
      <c r="RII192" s="59"/>
      <c r="RIJ192" s="59"/>
      <c r="RIK192" s="59"/>
      <c r="RIL192" s="59"/>
      <c r="RIM192" s="59"/>
      <c r="RIN192" s="59"/>
      <c r="RIO192" s="59"/>
      <c r="RIP192" s="59"/>
      <c r="RIQ192" s="59"/>
      <c r="RIR192" s="59"/>
      <c r="RIS192" s="59"/>
      <c r="RIT192" s="59"/>
      <c r="RIU192" s="59"/>
      <c r="RIV192" s="59"/>
      <c r="RIW192" s="59"/>
      <c r="RIX192" s="59"/>
      <c r="RIY192" s="59"/>
      <c r="RIZ192" s="59"/>
      <c r="RJA192" s="59"/>
      <c r="RJB192" s="59"/>
      <c r="RJC192" s="59"/>
      <c r="RJD192" s="59"/>
      <c r="RJE192" s="59"/>
      <c r="RJF192" s="59"/>
      <c r="RJG192" s="59"/>
      <c r="RJH192" s="59"/>
      <c r="RJI192" s="59"/>
      <c r="RJJ192" s="59"/>
      <c r="RJK192" s="59"/>
      <c r="RJL192" s="59"/>
      <c r="RJM192" s="59"/>
      <c r="RJN192" s="59"/>
      <c r="RJO192" s="59"/>
      <c r="RJP192" s="59"/>
      <c r="RJQ192" s="59"/>
      <c r="RJR192" s="59"/>
      <c r="RJS192" s="59"/>
      <c r="RJT192" s="59"/>
      <c r="RJU192" s="59"/>
      <c r="RJV192" s="59"/>
      <c r="RJW192" s="59"/>
      <c r="RJX192" s="59"/>
      <c r="RJY192" s="59"/>
      <c r="RJZ192" s="59"/>
      <c r="RKA192" s="59"/>
      <c r="RKB192" s="59"/>
      <c r="RKC192" s="59"/>
      <c r="RKD192" s="59"/>
      <c r="RKE192" s="59"/>
      <c r="RKF192" s="59"/>
      <c r="RKG192" s="59"/>
      <c r="RKH192" s="59"/>
      <c r="RKI192" s="59"/>
      <c r="RKJ192" s="59"/>
      <c r="RKK192" s="59"/>
      <c r="RKL192" s="59"/>
      <c r="RKM192" s="59"/>
      <c r="RKN192" s="59"/>
      <c r="RKO192" s="59"/>
      <c r="RKP192" s="59"/>
      <c r="RKQ192" s="59"/>
      <c r="RKR192" s="59"/>
      <c r="RKS192" s="59"/>
      <c r="RKT192" s="59"/>
      <c r="RKU192" s="59"/>
      <c r="RKV192" s="59"/>
      <c r="RKW192" s="59"/>
      <c r="RKX192" s="59"/>
      <c r="RKY192" s="59"/>
      <c r="RKZ192" s="59"/>
      <c r="RLA192" s="59"/>
      <c r="RLB192" s="59"/>
      <c r="RLC192" s="59"/>
      <c r="RLD192" s="59"/>
      <c r="RLE192" s="59"/>
      <c r="RLF192" s="59"/>
      <c r="RLG192" s="59"/>
      <c r="RLH192" s="59"/>
      <c r="RLI192" s="59"/>
      <c r="RLJ192" s="59"/>
      <c r="RLK192" s="59"/>
      <c r="RLL192" s="59"/>
      <c r="RLM192" s="59"/>
      <c r="RLN192" s="59"/>
      <c r="RLO192" s="59"/>
      <c r="RLP192" s="59"/>
      <c r="RLQ192" s="59"/>
      <c r="RLR192" s="59"/>
      <c r="RLS192" s="59"/>
      <c r="RLT192" s="59"/>
      <c r="RLU192" s="59"/>
      <c r="RLV192" s="59"/>
      <c r="RLW192" s="59"/>
      <c r="RLX192" s="59"/>
      <c r="RLY192" s="59"/>
      <c r="RLZ192" s="59"/>
      <c r="RMA192" s="59"/>
      <c r="RMB192" s="59"/>
      <c r="RMC192" s="59"/>
      <c r="RMD192" s="59"/>
      <c r="RME192" s="59"/>
      <c r="RMF192" s="59"/>
      <c r="RMG192" s="59"/>
      <c r="RMH192" s="59"/>
      <c r="RMI192" s="59"/>
      <c r="RMJ192" s="59"/>
      <c r="RMK192" s="59"/>
      <c r="RML192" s="59"/>
      <c r="RMM192" s="59"/>
      <c r="RMN192" s="59"/>
      <c r="RMO192" s="59"/>
      <c r="RMP192" s="59"/>
      <c r="RMQ192" s="59"/>
      <c r="RMR192" s="59"/>
      <c r="RMS192" s="59"/>
      <c r="RMT192" s="59"/>
      <c r="RMU192" s="59"/>
      <c r="RMV192" s="59"/>
      <c r="RMW192" s="59"/>
      <c r="RMX192" s="59"/>
      <c r="RMY192" s="59"/>
      <c r="RMZ192" s="59"/>
      <c r="RNA192" s="59"/>
      <c r="RNB192" s="59"/>
      <c r="RNC192" s="59"/>
      <c r="RND192" s="59"/>
      <c r="RNE192" s="59"/>
      <c r="RNF192" s="59"/>
      <c r="RNG192" s="59"/>
      <c r="RNH192" s="59"/>
      <c r="RNI192" s="59"/>
      <c r="RNJ192" s="59"/>
      <c r="RNK192" s="59"/>
      <c r="RNL192" s="59"/>
      <c r="RNM192" s="59"/>
      <c r="RNN192" s="59"/>
      <c r="RNO192" s="59"/>
      <c r="RNP192" s="59"/>
      <c r="RNQ192" s="59"/>
      <c r="RNR192" s="59"/>
      <c r="RNS192" s="59"/>
      <c r="RNT192" s="59"/>
      <c r="RNU192" s="59"/>
      <c r="RNV192" s="59"/>
      <c r="RNW192" s="59"/>
      <c r="RNX192" s="59"/>
      <c r="RNY192" s="59"/>
      <c r="RNZ192" s="59"/>
      <c r="ROA192" s="59"/>
      <c r="ROB192" s="59"/>
      <c r="ROC192" s="59"/>
      <c r="ROD192" s="59"/>
      <c r="ROE192" s="59"/>
      <c r="ROF192" s="59"/>
      <c r="ROG192" s="59"/>
      <c r="ROH192" s="59"/>
      <c r="ROI192" s="59"/>
      <c r="ROJ192" s="59"/>
      <c r="ROK192" s="59"/>
      <c r="ROL192" s="59"/>
      <c r="ROM192" s="59"/>
      <c r="RON192" s="59"/>
      <c r="ROO192" s="59"/>
      <c r="ROP192" s="59"/>
      <c r="ROQ192" s="59"/>
      <c r="ROR192" s="59"/>
      <c r="ROS192" s="59"/>
      <c r="ROT192" s="59"/>
      <c r="ROU192" s="59"/>
      <c r="ROV192" s="59"/>
      <c r="ROW192" s="59"/>
      <c r="ROX192" s="59"/>
      <c r="ROY192" s="59"/>
      <c r="ROZ192" s="59"/>
      <c r="RPA192" s="59"/>
      <c r="RPB192" s="59"/>
      <c r="RPC192" s="59"/>
      <c r="RPD192" s="59"/>
      <c r="RPE192" s="59"/>
      <c r="RPF192" s="59"/>
      <c r="RPG192" s="59"/>
      <c r="RPH192" s="59"/>
      <c r="RPI192" s="59"/>
      <c r="RPJ192" s="59"/>
      <c r="RPK192" s="59"/>
      <c r="RPL192" s="59"/>
      <c r="RPM192" s="59"/>
      <c r="RPN192" s="59"/>
      <c r="RPO192" s="59"/>
      <c r="RPP192" s="59"/>
      <c r="RPQ192" s="59"/>
      <c r="RPR192" s="59"/>
      <c r="RPS192" s="59"/>
      <c r="RPT192" s="59"/>
      <c r="RPU192" s="59"/>
      <c r="RPV192" s="59"/>
      <c r="RPW192" s="59"/>
      <c r="RPX192" s="59"/>
      <c r="RPY192" s="59"/>
      <c r="RPZ192" s="59"/>
      <c r="RQA192" s="59"/>
      <c r="RQB192" s="59"/>
      <c r="RQC192" s="59"/>
      <c r="RQD192" s="59"/>
      <c r="RQE192" s="59"/>
      <c r="RQF192" s="59"/>
      <c r="RQG192" s="59"/>
      <c r="RQH192" s="59"/>
      <c r="RQI192" s="59"/>
      <c r="RQJ192" s="59"/>
      <c r="RQK192" s="59"/>
      <c r="RQL192" s="59"/>
      <c r="RQM192" s="59"/>
      <c r="RQN192" s="59"/>
      <c r="RQO192" s="59"/>
      <c r="RQP192" s="59"/>
      <c r="RQQ192" s="59"/>
      <c r="RQR192" s="59"/>
      <c r="RQS192" s="59"/>
      <c r="RQT192" s="59"/>
      <c r="RQU192" s="59"/>
      <c r="RQV192" s="59"/>
      <c r="RQW192" s="59"/>
      <c r="RQX192" s="59"/>
      <c r="RQY192" s="59"/>
      <c r="RQZ192" s="59"/>
      <c r="RRA192" s="59"/>
      <c r="RRB192" s="59"/>
      <c r="RRC192" s="59"/>
      <c r="RRD192" s="59"/>
      <c r="RRE192" s="59"/>
      <c r="RRF192" s="59"/>
      <c r="RRG192" s="59"/>
      <c r="RRH192" s="59"/>
      <c r="RRI192" s="59"/>
      <c r="RRJ192" s="59"/>
      <c r="RRK192" s="59"/>
      <c r="RRL192" s="59"/>
      <c r="RRM192" s="59"/>
      <c r="RRN192" s="59"/>
      <c r="RRO192" s="59"/>
      <c r="RRP192" s="59"/>
      <c r="RRQ192" s="59"/>
      <c r="RRR192" s="59"/>
      <c r="RRS192" s="59"/>
      <c r="RRT192" s="59"/>
      <c r="RRU192" s="59"/>
      <c r="RRV192" s="59"/>
      <c r="RRW192" s="59"/>
      <c r="RRX192" s="59"/>
      <c r="RRY192" s="59"/>
      <c r="RRZ192" s="59"/>
      <c r="RSA192" s="59"/>
      <c r="RSB192" s="59"/>
      <c r="RSC192" s="59"/>
      <c r="RSD192" s="59"/>
      <c r="RSE192" s="59"/>
      <c r="RSF192" s="59"/>
      <c r="RSG192" s="59"/>
      <c r="RSH192" s="59"/>
      <c r="RSI192" s="59"/>
      <c r="RSJ192" s="59"/>
      <c r="RSK192" s="59"/>
      <c r="RSL192" s="59"/>
      <c r="RSM192" s="59"/>
      <c r="RSN192" s="59"/>
      <c r="RSO192" s="59"/>
      <c r="RSP192" s="59"/>
      <c r="RSQ192" s="59"/>
      <c r="RSR192" s="59"/>
      <c r="RSS192" s="59"/>
      <c r="RST192" s="59"/>
      <c r="RSU192" s="59"/>
      <c r="RSV192" s="59"/>
      <c r="RSW192" s="59"/>
      <c r="RSX192" s="59"/>
      <c r="RSY192" s="59"/>
      <c r="RSZ192" s="59"/>
      <c r="RTA192" s="59"/>
      <c r="RTB192" s="59"/>
      <c r="RTC192" s="59"/>
      <c r="RTD192" s="59"/>
      <c r="RTE192" s="59"/>
      <c r="RTF192" s="59"/>
      <c r="RTG192" s="59"/>
      <c r="RTH192" s="59"/>
      <c r="RTI192" s="59"/>
      <c r="RTJ192" s="59"/>
      <c r="RTK192" s="59"/>
      <c r="RTL192" s="59"/>
      <c r="RTM192" s="59"/>
      <c r="RTN192" s="59"/>
      <c r="RTO192" s="59"/>
      <c r="RTP192" s="59"/>
      <c r="RTQ192" s="59"/>
      <c r="RTR192" s="59"/>
      <c r="RTS192" s="59"/>
      <c r="RTT192" s="59"/>
      <c r="RTU192" s="59"/>
      <c r="RTV192" s="59"/>
      <c r="RTW192" s="59"/>
      <c r="RTX192" s="59"/>
      <c r="RTY192" s="59"/>
      <c r="RTZ192" s="59"/>
      <c r="RUA192" s="59"/>
      <c r="RUB192" s="59"/>
      <c r="RUC192" s="59"/>
      <c r="RUD192" s="59"/>
      <c r="RUE192" s="59"/>
      <c r="RUF192" s="59"/>
      <c r="RUG192" s="59"/>
      <c r="RUH192" s="59"/>
      <c r="RUI192" s="59"/>
      <c r="RUJ192" s="59"/>
      <c r="RUK192" s="59"/>
      <c r="RUL192" s="59"/>
      <c r="RUM192" s="59"/>
      <c r="RUN192" s="59"/>
      <c r="RUO192" s="59"/>
      <c r="RUP192" s="59"/>
      <c r="RUQ192" s="59"/>
      <c r="RUR192" s="59"/>
      <c r="RUS192" s="59"/>
      <c r="RUT192" s="59"/>
      <c r="RUU192" s="59"/>
      <c r="RUV192" s="59"/>
      <c r="RUW192" s="59"/>
      <c r="RUX192" s="59"/>
      <c r="RUY192" s="59"/>
      <c r="RUZ192" s="59"/>
      <c r="RVA192" s="59"/>
      <c r="RVB192" s="59"/>
      <c r="RVC192" s="59"/>
      <c r="RVD192" s="59"/>
      <c r="RVE192" s="59"/>
      <c r="RVF192" s="59"/>
      <c r="RVG192" s="59"/>
      <c r="RVH192" s="59"/>
      <c r="RVI192" s="59"/>
      <c r="RVJ192" s="59"/>
      <c r="RVK192" s="59"/>
      <c r="RVL192" s="59"/>
      <c r="RVM192" s="59"/>
      <c r="RVN192" s="59"/>
      <c r="RVO192" s="59"/>
      <c r="RVP192" s="59"/>
      <c r="RVQ192" s="59"/>
      <c r="RVR192" s="59"/>
      <c r="RVS192" s="59"/>
      <c r="RVT192" s="59"/>
      <c r="RVU192" s="59"/>
      <c r="RVV192" s="59"/>
      <c r="RVW192" s="59"/>
      <c r="RVX192" s="59"/>
      <c r="RVY192" s="59"/>
      <c r="RVZ192" s="59"/>
      <c r="RWA192" s="59"/>
      <c r="RWB192" s="59"/>
      <c r="RWC192" s="59"/>
      <c r="RWD192" s="59"/>
      <c r="RWE192" s="59"/>
      <c r="RWF192" s="59"/>
      <c r="RWG192" s="59"/>
      <c r="RWH192" s="59"/>
      <c r="RWI192" s="59"/>
      <c r="RWJ192" s="59"/>
      <c r="RWK192" s="59"/>
      <c r="RWL192" s="59"/>
      <c r="RWM192" s="59"/>
      <c r="RWN192" s="59"/>
      <c r="RWO192" s="59"/>
      <c r="RWP192" s="59"/>
      <c r="RWQ192" s="59"/>
      <c r="RWR192" s="59"/>
      <c r="RWS192" s="59"/>
      <c r="RWT192" s="59"/>
      <c r="RWU192" s="59"/>
      <c r="RWV192" s="59"/>
      <c r="RWW192" s="59"/>
      <c r="RWX192" s="59"/>
      <c r="RWY192" s="59"/>
      <c r="RWZ192" s="59"/>
      <c r="RXA192" s="59"/>
      <c r="RXB192" s="59"/>
      <c r="RXC192" s="59"/>
      <c r="RXD192" s="59"/>
      <c r="RXE192" s="59"/>
      <c r="RXF192" s="59"/>
      <c r="RXG192" s="59"/>
      <c r="RXH192" s="59"/>
      <c r="RXI192" s="59"/>
      <c r="RXJ192" s="59"/>
      <c r="RXK192" s="59"/>
      <c r="RXL192" s="59"/>
      <c r="RXM192" s="59"/>
      <c r="RXN192" s="59"/>
      <c r="RXO192" s="59"/>
      <c r="RXP192" s="59"/>
      <c r="RXQ192" s="59"/>
      <c r="RXR192" s="59"/>
      <c r="RXS192" s="59"/>
      <c r="RXT192" s="59"/>
      <c r="RXU192" s="59"/>
      <c r="RXV192" s="59"/>
      <c r="RXW192" s="59"/>
      <c r="RXX192" s="59"/>
      <c r="RXY192" s="59"/>
      <c r="RXZ192" s="59"/>
      <c r="RYA192" s="59"/>
      <c r="RYB192" s="59"/>
      <c r="RYC192" s="59"/>
      <c r="RYD192" s="59"/>
      <c r="RYE192" s="59"/>
      <c r="RYF192" s="59"/>
      <c r="RYG192" s="59"/>
      <c r="RYH192" s="59"/>
      <c r="RYI192" s="59"/>
      <c r="RYJ192" s="59"/>
      <c r="RYK192" s="59"/>
      <c r="RYL192" s="59"/>
      <c r="RYM192" s="59"/>
      <c r="RYN192" s="59"/>
      <c r="RYO192" s="59"/>
      <c r="RYP192" s="59"/>
      <c r="RYQ192" s="59"/>
      <c r="RYR192" s="59"/>
      <c r="RYS192" s="59"/>
      <c r="RYT192" s="59"/>
      <c r="RYU192" s="59"/>
      <c r="RYV192" s="59"/>
      <c r="RYW192" s="59"/>
      <c r="RYX192" s="59"/>
      <c r="RYY192" s="59"/>
      <c r="RYZ192" s="59"/>
      <c r="RZA192" s="59"/>
      <c r="RZB192" s="59"/>
      <c r="RZC192" s="59"/>
      <c r="RZD192" s="59"/>
      <c r="RZE192" s="59"/>
      <c r="RZF192" s="59"/>
      <c r="RZG192" s="59"/>
      <c r="RZH192" s="59"/>
      <c r="RZI192" s="59"/>
      <c r="RZJ192" s="59"/>
      <c r="RZK192" s="59"/>
      <c r="RZL192" s="59"/>
      <c r="RZM192" s="59"/>
      <c r="RZN192" s="59"/>
      <c r="RZO192" s="59"/>
      <c r="RZP192" s="59"/>
      <c r="RZQ192" s="59"/>
      <c r="RZR192" s="59"/>
      <c r="RZS192" s="59"/>
      <c r="RZT192" s="59"/>
      <c r="RZU192" s="59"/>
      <c r="RZV192" s="59"/>
      <c r="RZW192" s="59"/>
      <c r="RZX192" s="59"/>
      <c r="RZY192" s="59"/>
      <c r="RZZ192" s="59"/>
      <c r="SAA192" s="59"/>
      <c r="SAB192" s="59"/>
      <c r="SAC192" s="59"/>
      <c r="SAD192" s="59"/>
      <c r="SAE192" s="59"/>
      <c r="SAF192" s="59"/>
      <c r="SAG192" s="59"/>
      <c r="SAH192" s="59"/>
      <c r="SAI192" s="59"/>
      <c r="SAJ192" s="59"/>
      <c r="SAK192" s="59"/>
      <c r="SAL192" s="59"/>
      <c r="SAM192" s="59"/>
      <c r="SAN192" s="59"/>
      <c r="SAO192" s="59"/>
      <c r="SAP192" s="59"/>
      <c r="SAQ192" s="59"/>
      <c r="SAR192" s="59"/>
      <c r="SAS192" s="59"/>
      <c r="SAT192" s="59"/>
      <c r="SAU192" s="59"/>
      <c r="SAV192" s="59"/>
      <c r="SAW192" s="59"/>
      <c r="SAX192" s="59"/>
      <c r="SAY192" s="59"/>
      <c r="SAZ192" s="59"/>
      <c r="SBA192" s="59"/>
      <c r="SBB192" s="59"/>
      <c r="SBC192" s="59"/>
      <c r="SBD192" s="59"/>
      <c r="SBE192" s="59"/>
      <c r="SBF192" s="59"/>
      <c r="SBG192" s="59"/>
      <c r="SBH192" s="59"/>
      <c r="SBI192" s="59"/>
      <c r="SBJ192" s="59"/>
      <c r="SBK192" s="59"/>
      <c r="SBL192" s="59"/>
      <c r="SBM192" s="59"/>
      <c r="SBN192" s="59"/>
      <c r="SBO192" s="59"/>
      <c r="SBP192" s="59"/>
      <c r="SBQ192" s="59"/>
      <c r="SBR192" s="59"/>
      <c r="SBS192" s="59"/>
      <c r="SBT192" s="59"/>
      <c r="SBU192" s="59"/>
      <c r="SBV192" s="59"/>
      <c r="SBW192" s="59"/>
      <c r="SBX192" s="59"/>
      <c r="SBY192" s="59"/>
      <c r="SBZ192" s="59"/>
      <c r="SCA192" s="59"/>
      <c r="SCB192" s="59"/>
      <c r="SCC192" s="59"/>
      <c r="SCD192" s="59"/>
      <c r="SCE192" s="59"/>
      <c r="SCF192" s="59"/>
      <c r="SCG192" s="59"/>
      <c r="SCH192" s="59"/>
      <c r="SCI192" s="59"/>
      <c r="SCJ192" s="59"/>
      <c r="SCK192" s="59"/>
      <c r="SCL192" s="59"/>
      <c r="SCM192" s="59"/>
      <c r="SCN192" s="59"/>
      <c r="SCO192" s="59"/>
      <c r="SCP192" s="59"/>
      <c r="SCQ192" s="59"/>
      <c r="SCR192" s="59"/>
      <c r="SCS192" s="59"/>
      <c r="SCT192" s="59"/>
      <c r="SCU192" s="59"/>
      <c r="SCV192" s="59"/>
      <c r="SCW192" s="59"/>
      <c r="SCX192" s="59"/>
      <c r="SCY192" s="59"/>
      <c r="SCZ192" s="59"/>
      <c r="SDA192" s="59"/>
      <c r="SDB192" s="59"/>
      <c r="SDC192" s="59"/>
      <c r="SDD192" s="59"/>
      <c r="SDE192" s="59"/>
      <c r="SDF192" s="59"/>
      <c r="SDG192" s="59"/>
      <c r="SDH192" s="59"/>
      <c r="SDI192" s="59"/>
      <c r="SDJ192" s="59"/>
      <c r="SDK192" s="59"/>
      <c r="SDL192" s="59"/>
      <c r="SDM192" s="59"/>
      <c r="SDN192" s="59"/>
      <c r="SDO192" s="59"/>
      <c r="SDP192" s="59"/>
      <c r="SDQ192" s="59"/>
      <c r="SDR192" s="59"/>
      <c r="SDS192" s="59"/>
      <c r="SDT192" s="59"/>
      <c r="SDU192" s="59"/>
      <c r="SDV192" s="59"/>
      <c r="SDW192" s="59"/>
      <c r="SDX192" s="59"/>
      <c r="SDY192" s="59"/>
      <c r="SDZ192" s="59"/>
      <c r="SEA192" s="59"/>
      <c r="SEB192" s="59"/>
      <c r="SEC192" s="59"/>
      <c r="SED192" s="59"/>
      <c r="SEE192" s="59"/>
      <c r="SEF192" s="59"/>
      <c r="SEG192" s="59"/>
      <c r="SEH192" s="59"/>
      <c r="SEI192" s="59"/>
      <c r="SEJ192" s="59"/>
      <c r="SEK192" s="59"/>
      <c r="SEL192" s="59"/>
      <c r="SEM192" s="59"/>
      <c r="SEN192" s="59"/>
      <c r="SEO192" s="59"/>
      <c r="SEP192" s="59"/>
      <c r="SEQ192" s="59"/>
      <c r="SER192" s="59"/>
      <c r="SES192" s="59"/>
      <c r="SET192" s="59"/>
      <c r="SEU192" s="59"/>
      <c r="SEV192" s="59"/>
      <c r="SEW192" s="59"/>
      <c r="SEX192" s="59"/>
      <c r="SEY192" s="59"/>
      <c r="SEZ192" s="59"/>
      <c r="SFA192" s="59"/>
      <c r="SFB192" s="59"/>
      <c r="SFC192" s="59"/>
      <c r="SFD192" s="59"/>
      <c r="SFE192" s="59"/>
      <c r="SFF192" s="59"/>
      <c r="SFG192" s="59"/>
      <c r="SFH192" s="59"/>
      <c r="SFI192" s="59"/>
      <c r="SFJ192" s="59"/>
      <c r="SFK192" s="59"/>
      <c r="SFL192" s="59"/>
      <c r="SFM192" s="59"/>
      <c r="SFN192" s="59"/>
      <c r="SFO192" s="59"/>
      <c r="SFP192" s="59"/>
      <c r="SFQ192" s="59"/>
      <c r="SFR192" s="59"/>
      <c r="SFS192" s="59"/>
      <c r="SFT192" s="59"/>
      <c r="SFU192" s="59"/>
      <c r="SFV192" s="59"/>
      <c r="SFW192" s="59"/>
      <c r="SFX192" s="59"/>
      <c r="SFY192" s="59"/>
      <c r="SFZ192" s="59"/>
      <c r="SGA192" s="59"/>
      <c r="SGB192" s="59"/>
      <c r="SGC192" s="59"/>
      <c r="SGD192" s="59"/>
      <c r="SGE192" s="59"/>
      <c r="SGF192" s="59"/>
      <c r="SGG192" s="59"/>
      <c r="SGH192" s="59"/>
      <c r="SGI192" s="59"/>
      <c r="SGJ192" s="59"/>
      <c r="SGK192" s="59"/>
      <c r="SGL192" s="59"/>
      <c r="SGM192" s="59"/>
      <c r="SGN192" s="59"/>
      <c r="SGO192" s="59"/>
      <c r="SGP192" s="59"/>
      <c r="SGQ192" s="59"/>
      <c r="SGR192" s="59"/>
      <c r="SGS192" s="59"/>
      <c r="SGT192" s="59"/>
      <c r="SGU192" s="59"/>
      <c r="SGV192" s="59"/>
      <c r="SGW192" s="59"/>
      <c r="SGX192" s="59"/>
      <c r="SGY192" s="59"/>
      <c r="SGZ192" s="59"/>
      <c r="SHA192" s="59"/>
      <c r="SHB192" s="59"/>
      <c r="SHC192" s="59"/>
      <c r="SHD192" s="59"/>
      <c r="SHE192" s="59"/>
      <c r="SHF192" s="59"/>
      <c r="SHG192" s="59"/>
      <c r="SHH192" s="59"/>
      <c r="SHI192" s="59"/>
      <c r="SHJ192" s="59"/>
      <c r="SHK192" s="59"/>
      <c r="SHL192" s="59"/>
      <c r="SHM192" s="59"/>
      <c r="SHN192" s="59"/>
      <c r="SHO192" s="59"/>
      <c r="SHP192" s="59"/>
      <c r="SHQ192" s="59"/>
      <c r="SHR192" s="59"/>
      <c r="SHS192" s="59"/>
      <c r="SHT192" s="59"/>
      <c r="SHU192" s="59"/>
      <c r="SHV192" s="59"/>
      <c r="SHW192" s="59"/>
      <c r="SHX192" s="59"/>
      <c r="SHY192" s="59"/>
      <c r="SHZ192" s="59"/>
      <c r="SIA192" s="59"/>
      <c r="SIB192" s="59"/>
      <c r="SIC192" s="59"/>
      <c r="SID192" s="59"/>
      <c r="SIE192" s="59"/>
      <c r="SIF192" s="59"/>
      <c r="SIG192" s="59"/>
      <c r="SIH192" s="59"/>
      <c r="SII192" s="59"/>
      <c r="SIJ192" s="59"/>
      <c r="SIK192" s="59"/>
      <c r="SIL192" s="59"/>
      <c r="SIM192" s="59"/>
      <c r="SIN192" s="59"/>
      <c r="SIO192" s="59"/>
      <c r="SIP192" s="59"/>
      <c r="SIQ192" s="59"/>
      <c r="SIR192" s="59"/>
      <c r="SIS192" s="59"/>
      <c r="SIT192" s="59"/>
      <c r="SIU192" s="59"/>
      <c r="SIV192" s="59"/>
      <c r="SIW192" s="59"/>
      <c r="SIX192" s="59"/>
      <c r="SIY192" s="59"/>
      <c r="SIZ192" s="59"/>
      <c r="SJA192" s="59"/>
      <c r="SJB192" s="59"/>
      <c r="SJC192" s="59"/>
      <c r="SJD192" s="59"/>
      <c r="SJE192" s="59"/>
      <c r="SJF192" s="59"/>
      <c r="SJG192" s="59"/>
      <c r="SJH192" s="59"/>
      <c r="SJI192" s="59"/>
      <c r="SJJ192" s="59"/>
      <c r="SJK192" s="59"/>
      <c r="SJL192" s="59"/>
      <c r="SJM192" s="59"/>
      <c r="SJN192" s="59"/>
      <c r="SJO192" s="59"/>
      <c r="SJP192" s="59"/>
      <c r="SJQ192" s="59"/>
      <c r="SJR192" s="59"/>
      <c r="SJS192" s="59"/>
      <c r="SJT192" s="59"/>
      <c r="SJU192" s="59"/>
      <c r="SJV192" s="59"/>
      <c r="SJW192" s="59"/>
      <c r="SJX192" s="59"/>
      <c r="SJY192" s="59"/>
      <c r="SJZ192" s="59"/>
      <c r="SKA192" s="59"/>
      <c r="SKB192" s="59"/>
      <c r="SKC192" s="59"/>
      <c r="SKD192" s="59"/>
      <c r="SKE192" s="59"/>
      <c r="SKF192" s="59"/>
      <c r="SKG192" s="59"/>
      <c r="SKH192" s="59"/>
      <c r="SKI192" s="59"/>
      <c r="SKJ192" s="59"/>
      <c r="SKK192" s="59"/>
      <c r="SKL192" s="59"/>
      <c r="SKM192" s="59"/>
      <c r="SKN192" s="59"/>
      <c r="SKO192" s="59"/>
      <c r="SKP192" s="59"/>
      <c r="SKQ192" s="59"/>
      <c r="SKR192" s="59"/>
      <c r="SKS192" s="59"/>
      <c r="SKT192" s="59"/>
      <c r="SKU192" s="59"/>
      <c r="SKV192" s="59"/>
      <c r="SKW192" s="59"/>
      <c r="SKX192" s="59"/>
      <c r="SKY192" s="59"/>
      <c r="SKZ192" s="59"/>
      <c r="SLA192" s="59"/>
      <c r="SLB192" s="59"/>
      <c r="SLC192" s="59"/>
      <c r="SLD192" s="59"/>
      <c r="SLE192" s="59"/>
      <c r="SLF192" s="59"/>
      <c r="SLG192" s="59"/>
      <c r="SLH192" s="59"/>
      <c r="SLI192" s="59"/>
      <c r="SLJ192" s="59"/>
      <c r="SLK192" s="59"/>
      <c r="SLL192" s="59"/>
      <c r="SLM192" s="59"/>
      <c r="SLN192" s="59"/>
      <c r="SLO192" s="59"/>
      <c r="SLP192" s="59"/>
      <c r="SLQ192" s="59"/>
      <c r="SLR192" s="59"/>
      <c r="SLS192" s="59"/>
      <c r="SLT192" s="59"/>
      <c r="SLU192" s="59"/>
      <c r="SLV192" s="59"/>
      <c r="SLW192" s="59"/>
      <c r="SLX192" s="59"/>
      <c r="SLY192" s="59"/>
      <c r="SLZ192" s="59"/>
      <c r="SMA192" s="59"/>
      <c r="SMB192" s="59"/>
      <c r="SMC192" s="59"/>
      <c r="SMD192" s="59"/>
      <c r="SME192" s="59"/>
      <c r="SMF192" s="59"/>
      <c r="SMG192" s="59"/>
      <c r="SMH192" s="59"/>
      <c r="SMI192" s="59"/>
      <c r="SMJ192" s="59"/>
      <c r="SMK192" s="59"/>
      <c r="SML192" s="59"/>
      <c r="SMM192" s="59"/>
      <c r="SMN192" s="59"/>
      <c r="SMO192" s="59"/>
      <c r="SMP192" s="59"/>
      <c r="SMQ192" s="59"/>
      <c r="SMR192" s="59"/>
      <c r="SMS192" s="59"/>
      <c r="SMT192" s="59"/>
      <c r="SMU192" s="59"/>
      <c r="SMV192" s="59"/>
      <c r="SMW192" s="59"/>
      <c r="SMX192" s="59"/>
      <c r="SMY192" s="59"/>
      <c r="SMZ192" s="59"/>
      <c r="SNA192" s="59"/>
      <c r="SNB192" s="59"/>
      <c r="SNC192" s="59"/>
      <c r="SND192" s="59"/>
      <c r="SNE192" s="59"/>
      <c r="SNF192" s="59"/>
      <c r="SNG192" s="59"/>
      <c r="SNH192" s="59"/>
      <c r="SNI192" s="59"/>
      <c r="SNJ192" s="59"/>
      <c r="SNK192" s="59"/>
      <c r="SNL192" s="59"/>
      <c r="SNM192" s="59"/>
      <c r="SNN192" s="59"/>
      <c r="SNO192" s="59"/>
      <c r="SNP192" s="59"/>
      <c r="SNQ192" s="59"/>
      <c r="SNR192" s="59"/>
      <c r="SNS192" s="59"/>
      <c r="SNT192" s="59"/>
      <c r="SNU192" s="59"/>
      <c r="SNV192" s="59"/>
      <c r="SNW192" s="59"/>
      <c r="SNX192" s="59"/>
      <c r="SNY192" s="59"/>
      <c r="SNZ192" s="59"/>
      <c r="SOA192" s="59"/>
      <c r="SOB192" s="59"/>
      <c r="SOC192" s="59"/>
      <c r="SOD192" s="59"/>
      <c r="SOE192" s="59"/>
      <c r="SOF192" s="59"/>
      <c r="SOG192" s="59"/>
      <c r="SOH192" s="59"/>
      <c r="SOI192" s="59"/>
      <c r="SOJ192" s="59"/>
      <c r="SOK192" s="59"/>
      <c r="SOL192" s="59"/>
      <c r="SOM192" s="59"/>
      <c r="SON192" s="59"/>
      <c r="SOO192" s="59"/>
      <c r="SOP192" s="59"/>
      <c r="SOQ192" s="59"/>
      <c r="SOR192" s="59"/>
      <c r="SOS192" s="59"/>
      <c r="SOT192" s="59"/>
      <c r="SOU192" s="59"/>
      <c r="SOV192" s="59"/>
      <c r="SOW192" s="59"/>
      <c r="SOX192" s="59"/>
      <c r="SOY192" s="59"/>
      <c r="SOZ192" s="59"/>
      <c r="SPA192" s="59"/>
      <c r="SPB192" s="59"/>
      <c r="SPC192" s="59"/>
      <c r="SPD192" s="59"/>
      <c r="SPE192" s="59"/>
      <c r="SPF192" s="59"/>
      <c r="SPG192" s="59"/>
      <c r="SPH192" s="59"/>
      <c r="SPI192" s="59"/>
      <c r="SPJ192" s="59"/>
      <c r="SPK192" s="59"/>
      <c r="SPL192" s="59"/>
      <c r="SPM192" s="59"/>
      <c r="SPN192" s="59"/>
      <c r="SPO192" s="59"/>
      <c r="SPP192" s="59"/>
      <c r="SPQ192" s="59"/>
      <c r="SPR192" s="59"/>
      <c r="SPS192" s="59"/>
      <c r="SPT192" s="59"/>
      <c r="SPU192" s="59"/>
      <c r="SPV192" s="59"/>
      <c r="SPW192" s="59"/>
      <c r="SPX192" s="59"/>
      <c r="SPY192" s="59"/>
      <c r="SPZ192" s="59"/>
      <c r="SQA192" s="59"/>
      <c r="SQB192" s="59"/>
      <c r="SQC192" s="59"/>
      <c r="SQD192" s="59"/>
      <c r="SQE192" s="59"/>
      <c r="SQF192" s="59"/>
      <c r="SQG192" s="59"/>
      <c r="SQH192" s="59"/>
      <c r="SQI192" s="59"/>
      <c r="SQJ192" s="59"/>
      <c r="SQK192" s="59"/>
      <c r="SQL192" s="59"/>
      <c r="SQM192" s="59"/>
      <c r="SQN192" s="59"/>
      <c r="SQO192" s="59"/>
      <c r="SQP192" s="59"/>
      <c r="SQQ192" s="59"/>
      <c r="SQR192" s="59"/>
      <c r="SQS192" s="59"/>
      <c r="SQT192" s="59"/>
      <c r="SQU192" s="59"/>
      <c r="SQV192" s="59"/>
      <c r="SQW192" s="59"/>
      <c r="SQX192" s="59"/>
      <c r="SQY192" s="59"/>
      <c r="SQZ192" s="59"/>
      <c r="SRA192" s="59"/>
      <c r="SRB192" s="59"/>
      <c r="SRC192" s="59"/>
      <c r="SRD192" s="59"/>
      <c r="SRE192" s="59"/>
      <c r="SRF192" s="59"/>
      <c r="SRG192" s="59"/>
      <c r="SRH192" s="59"/>
      <c r="SRI192" s="59"/>
      <c r="SRJ192" s="59"/>
      <c r="SRK192" s="59"/>
      <c r="SRL192" s="59"/>
      <c r="SRM192" s="59"/>
      <c r="SRN192" s="59"/>
      <c r="SRO192" s="59"/>
      <c r="SRP192" s="59"/>
      <c r="SRQ192" s="59"/>
      <c r="SRR192" s="59"/>
      <c r="SRS192" s="59"/>
      <c r="SRT192" s="59"/>
      <c r="SRU192" s="59"/>
      <c r="SRV192" s="59"/>
      <c r="SRW192" s="59"/>
      <c r="SRX192" s="59"/>
      <c r="SRY192" s="59"/>
      <c r="SRZ192" s="59"/>
      <c r="SSA192" s="59"/>
      <c r="SSB192" s="59"/>
      <c r="SSC192" s="59"/>
      <c r="SSD192" s="59"/>
      <c r="SSE192" s="59"/>
      <c r="SSF192" s="59"/>
      <c r="SSG192" s="59"/>
      <c r="SSH192" s="59"/>
      <c r="SSI192" s="59"/>
      <c r="SSJ192" s="59"/>
      <c r="SSK192" s="59"/>
      <c r="SSL192" s="59"/>
      <c r="SSM192" s="59"/>
      <c r="SSN192" s="59"/>
      <c r="SSO192" s="59"/>
      <c r="SSP192" s="59"/>
      <c r="SSQ192" s="59"/>
      <c r="SSR192" s="59"/>
      <c r="SSS192" s="59"/>
      <c r="SST192" s="59"/>
      <c r="SSU192" s="59"/>
      <c r="SSV192" s="59"/>
      <c r="SSW192" s="59"/>
      <c r="SSX192" s="59"/>
      <c r="SSY192" s="59"/>
      <c r="SSZ192" s="59"/>
      <c r="STA192" s="59"/>
      <c r="STB192" s="59"/>
      <c r="STC192" s="59"/>
      <c r="STD192" s="59"/>
      <c r="STE192" s="59"/>
      <c r="STF192" s="59"/>
      <c r="STG192" s="59"/>
      <c r="STH192" s="59"/>
      <c r="STI192" s="59"/>
      <c r="STJ192" s="59"/>
      <c r="STK192" s="59"/>
      <c r="STL192" s="59"/>
      <c r="STM192" s="59"/>
      <c r="STN192" s="59"/>
      <c r="STO192" s="59"/>
      <c r="STP192" s="59"/>
      <c r="STQ192" s="59"/>
      <c r="STR192" s="59"/>
      <c r="STS192" s="59"/>
      <c r="STT192" s="59"/>
      <c r="STU192" s="59"/>
      <c r="STV192" s="59"/>
      <c r="STW192" s="59"/>
      <c r="STX192" s="59"/>
      <c r="STY192" s="59"/>
      <c r="STZ192" s="59"/>
      <c r="SUA192" s="59"/>
      <c r="SUB192" s="59"/>
      <c r="SUC192" s="59"/>
      <c r="SUD192" s="59"/>
      <c r="SUE192" s="59"/>
      <c r="SUF192" s="59"/>
      <c r="SUG192" s="59"/>
      <c r="SUH192" s="59"/>
      <c r="SUI192" s="59"/>
      <c r="SUJ192" s="59"/>
      <c r="SUK192" s="59"/>
      <c r="SUL192" s="59"/>
      <c r="SUM192" s="59"/>
      <c r="SUN192" s="59"/>
      <c r="SUO192" s="59"/>
      <c r="SUP192" s="59"/>
      <c r="SUQ192" s="59"/>
      <c r="SUR192" s="59"/>
      <c r="SUS192" s="59"/>
      <c r="SUT192" s="59"/>
      <c r="SUU192" s="59"/>
      <c r="SUV192" s="59"/>
      <c r="SUW192" s="59"/>
      <c r="SUX192" s="59"/>
      <c r="SUY192" s="59"/>
      <c r="SUZ192" s="59"/>
      <c r="SVA192" s="59"/>
      <c r="SVB192" s="59"/>
      <c r="SVC192" s="59"/>
      <c r="SVD192" s="59"/>
      <c r="SVE192" s="59"/>
      <c r="SVF192" s="59"/>
      <c r="SVG192" s="59"/>
      <c r="SVH192" s="59"/>
      <c r="SVI192" s="59"/>
      <c r="SVJ192" s="59"/>
      <c r="SVK192" s="59"/>
      <c r="SVL192" s="59"/>
      <c r="SVM192" s="59"/>
      <c r="SVN192" s="59"/>
      <c r="SVO192" s="59"/>
      <c r="SVP192" s="59"/>
      <c r="SVQ192" s="59"/>
      <c r="SVR192" s="59"/>
      <c r="SVS192" s="59"/>
      <c r="SVT192" s="59"/>
      <c r="SVU192" s="59"/>
      <c r="SVV192" s="59"/>
      <c r="SVW192" s="59"/>
      <c r="SVX192" s="59"/>
      <c r="SVY192" s="59"/>
      <c r="SVZ192" s="59"/>
      <c r="SWA192" s="59"/>
      <c r="SWB192" s="59"/>
      <c r="SWC192" s="59"/>
      <c r="SWD192" s="59"/>
      <c r="SWE192" s="59"/>
      <c r="SWF192" s="59"/>
      <c r="SWG192" s="59"/>
      <c r="SWH192" s="59"/>
      <c r="SWI192" s="59"/>
      <c r="SWJ192" s="59"/>
      <c r="SWK192" s="59"/>
      <c r="SWL192" s="59"/>
      <c r="SWM192" s="59"/>
      <c r="SWN192" s="59"/>
      <c r="SWO192" s="59"/>
      <c r="SWP192" s="59"/>
      <c r="SWQ192" s="59"/>
      <c r="SWR192" s="59"/>
      <c r="SWS192" s="59"/>
      <c r="SWT192" s="59"/>
      <c r="SWU192" s="59"/>
      <c r="SWV192" s="59"/>
      <c r="SWW192" s="59"/>
      <c r="SWX192" s="59"/>
      <c r="SWY192" s="59"/>
      <c r="SWZ192" s="59"/>
      <c r="SXA192" s="59"/>
      <c r="SXB192" s="59"/>
      <c r="SXC192" s="59"/>
      <c r="SXD192" s="59"/>
      <c r="SXE192" s="59"/>
      <c r="SXF192" s="59"/>
      <c r="SXG192" s="59"/>
      <c r="SXH192" s="59"/>
      <c r="SXI192" s="59"/>
      <c r="SXJ192" s="59"/>
      <c r="SXK192" s="59"/>
      <c r="SXL192" s="59"/>
      <c r="SXM192" s="59"/>
      <c r="SXN192" s="59"/>
      <c r="SXO192" s="59"/>
      <c r="SXP192" s="59"/>
      <c r="SXQ192" s="59"/>
      <c r="SXR192" s="59"/>
      <c r="SXS192" s="59"/>
      <c r="SXT192" s="59"/>
      <c r="SXU192" s="59"/>
      <c r="SXV192" s="59"/>
      <c r="SXW192" s="59"/>
      <c r="SXX192" s="59"/>
      <c r="SXY192" s="59"/>
      <c r="SXZ192" s="59"/>
      <c r="SYA192" s="59"/>
      <c r="SYB192" s="59"/>
      <c r="SYC192" s="59"/>
      <c r="SYD192" s="59"/>
      <c r="SYE192" s="59"/>
      <c r="SYF192" s="59"/>
      <c r="SYG192" s="59"/>
      <c r="SYH192" s="59"/>
      <c r="SYI192" s="59"/>
      <c r="SYJ192" s="59"/>
      <c r="SYK192" s="59"/>
      <c r="SYL192" s="59"/>
      <c r="SYM192" s="59"/>
      <c r="SYN192" s="59"/>
      <c r="SYO192" s="59"/>
      <c r="SYP192" s="59"/>
      <c r="SYQ192" s="59"/>
      <c r="SYR192" s="59"/>
      <c r="SYS192" s="59"/>
      <c r="SYT192" s="59"/>
      <c r="SYU192" s="59"/>
      <c r="SYV192" s="59"/>
      <c r="SYW192" s="59"/>
      <c r="SYX192" s="59"/>
      <c r="SYY192" s="59"/>
      <c r="SYZ192" s="59"/>
      <c r="SZA192" s="59"/>
      <c r="SZB192" s="59"/>
      <c r="SZC192" s="59"/>
      <c r="SZD192" s="59"/>
      <c r="SZE192" s="59"/>
      <c r="SZF192" s="59"/>
      <c r="SZG192" s="59"/>
      <c r="SZH192" s="59"/>
      <c r="SZI192" s="59"/>
      <c r="SZJ192" s="59"/>
      <c r="SZK192" s="59"/>
      <c r="SZL192" s="59"/>
      <c r="SZM192" s="59"/>
      <c r="SZN192" s="59"/>
      <c r="SZO192" s="59"/>
      <c r="SZP192" s="59"/>
      <c r="SZQ192" s="59"/>
      <c r="SZR192" s="59"/>
      <c r="SZS192" s="59"/>
      <c r="SZT192" s="59"/>
      <c r="SZU192" s="59"/>
      <c r="SZV192" s="59"/>
      <c r="SZW192" s="59"/>
      <c r="SZX192" s="59"/>
      <c r="SZY192" s="59"/>
      <c r="SZZ192" s="59"/>
      <c r="TAA192" s="59"/>
      <c r="TAB192" s="59"/>
      <c r="TAC192" s="59"/>
      <c r="TAD192" s="59"/>
      <c r="TAE192" s="59"/>
      <c r="TAF192" s="59"/>
      <c r="TAG192" s="59"/>
      <c r="TAH192" s="59"/>
      <c r="TAI192" s="59"/>
      <c r="TAJ192" s="59"/>
      <c r="TAK192" s="59"/>
      <c r="TAL192" s="59"/>
      <c r="TAM192" s="59"/>
      <c r="TAN192" s="59"/>
      <c r="TAO192" s="59"/>
      <c r="TAP192" s="59"/>
      <c r="TAQ192" s="59"/>
      <c r="TAR192" s="59"/>
      <c r="TAS192" s="59"/>
      <c r="TAT192" s="59"/>
      <c r="TAU192" s="59"/>
      <c r="TAV192" s="59"/>
      <c r="TAW192" s="59"/>
      <c r="TAX192" s="59"/>
      <c r="TAY192" s="59"/>
      <c r="TAZ192" s="59"/>
      <c r="TBA192" s="59"/>
      <c r="TBB192" s="59"/>
      <c r="TBC192" s="59"/>
      <c r="TBD192" s="59"/>
      <c r="TBE192" s="59"/>
      <c r="TBF192" s="59"/>
      <c r="TBG192" s="59"/>
      <c r="TBH192" s="59"/>
      <c r="TBI192" s="59"/>
      <c r="TBJ192" s="59"/>
      <c r="TBK192" s="59"/>
      <c r="TBL192" s="59"/>
      <c r="TBM192" s="59"/>
      <c r="TBN192" s="59"/>
      <c r="TBO192" s="59"/>
      <c r="TBP192" s="59"/>
      <c r="TBQ192" s="59"/>
      <c r="TBR192" s="59"/>
      <c r="TBS192" s="59"/>
      <c r="TBT192" s="59"/>
      <c r="TBU192" s="59"/>
      <c r="TBV192" s="59"/>
      <c r="TBW192" s="59"/>
      <c r="TBX192" s="59"/>
      <c r="TBY192" s="59"/>
      <c r="TBZ192" s="59"/>
      <c r="TCA192" s="59"/>
      <c r="TCB192" s="59"/>
      <c r="TCC192" s="59"/>
      <c r="TCD192" s="59"/>
      <c r="TCE192" s="59"/>
      <c r="TCF192" s="59"/>
      <c r="TCG192" s="59"/>
      <c r="TCH192" s="59"/>
      <c r="TCI192" s="59"/>
      <c r="TCJ192" s="59"/>
      <c r="TCK192" s="59"/>
      <c r="TCL192" s="59"/>
      <c r="TCM192" s="59"/>
      <c r="TCN192" s="59"/>
      <c r="TCO192" s="59"/>
      <c r="TCP192" s="59"/>
      <c r="TCQ192" s="59"/>
      <c r="TCR192" s="59"/>
      <c r="TCS192" s="59"/>
      <c r="TCT192" s="59"/>
      <c r="TCU192" s="59"/>
      <c r="TCV192" s="59"/>
      <c r="TCW192" s="59"/>
      <c r="TCX192" s="59"/>
      <c r="TCY192" s="59"/>
      <c r="TCZ192" s="59"/>
      <c r="TDA192" s="59"/>
      <c r="TDB192" s="59"/>
      <c r="TDC192" s="59"/>
      <c r="TDD192" s="59"/>
      <c r="TDE192" s="59"/>
      <c r="TDF192" s="59"/>
      <c r="TDG192" s="59"/>
      <c r="TDH192" s="59"/>
      <c r="TDI192" s="59"/>
      <c r="TDJ192" s="59"/>
      <c r="TDK192" s="59"/>
      <c r="TDL192" s="59"/>
      <c r="TDM192" s="59"/>
      <c r="TDN192" s="59"/>
      <c r="TDO192" s="59"/>
      <c r="TDP192" s="59"/>
      <c r="TDQ192" s="59"/>
      <c r="TDR192" s="59"/>
      <c r="TDS192" s="59"/>
      <c r="TDT192" s="59"/>
      <c r="TDU192" s="59"/>
      <c r="TDV192" s="59"/>
      <c r="TDW192" s="59"/>
      <c r="TDX192" s="59"/>
      <c r="TDY192" s="59"/>
      <c r="TDZ192" s="59"/>
      <c r="TEA192" s="59"/>
      <c r="TEB192" s="59"/>
      <c r="TEC192" s="59"/>
      <c r="TED192" s="59"/>
      <c r="TEE192" s="59"/>
      <c r="TEF192" s="59"/>
      <c r="TEG192" s="59"/>
      <c r="TEH192" s="59"/>
      <c r="TEI192" s="59"/>
      <c r="TEJ192" s="59"/>
      <c r="TEK192" s="59"/>
      <c r="TEL192" s="59"/>
      <c r="TEM192" s="59"/>
      <c r="TEN192" s="59"/>
      <c r="TEO192" s="59"/>
      <c r="TEP192" s="59"/>
      <c r="TEQ192" s="59"/>
      <c r="TER192" s="59"/>
      <c r="TES192" s="59"/>
      <c r="TET192" s="59"/>
      <c r="TEU192" s="59"/>
      <c r="TEV192" s="59"/>
      <c r="TEW192" s="59"/>
      <c r="TEX192" s="59"/>
      <c r="TEY192" s="59"/>
      <c r="TEZ192" s="59"/>
      <c r="TFA192" s="59"/>
      <c r="TFB192" s="59"/>
      <c r="TFC192" s="59"/>
      <c r="TFD192" s="59"/>
      <c r="TFE192" s="59"/>
      <c r="TFF192" s="59"/>
      <c r="TFG192" s="59"/>
      <c r="TFH192" s="59"/>
      <c r="TFI192" s="59"/>
      <c r="TFJ192" s="59"/>
      <c r="TFK192" s="59"/>
      <c r="TFL192" s="59"/>
      <c r="TFM192" s="59"/>
      <c r="TFN192" s="59"/>
      <c r="TFO192" s="59"/>
      <c r="TFP192" s="59"/>
      <c r="TFQ192" s="59"/>
      <c r="TFR192" s="59"/>
      <c r="TFS192" s="59"/>
      <c r="TFT192" s="59"/>
      <c r="TFU192" s="59"/>
      <c r="TFV192" s="59"/>
      <c r="TFW192" s="59"/>
      <c r="TFX192" s="59"/>
      <c r="TFY192" s="59"/>
      <c r="TFZ192" s="59"/>
      <c r="TGA192" s="59"/>
      <c r="TGB192" s="59"/>
      <c r="TGC192" s="59"/>
      <c r="TGD192" s="59"/>
      <c r="TGE192" s="59"/>
      <c r="TGF192" s="59"/>
      <c r="TGG192" s="59"/>
      <c r="TGH192" s="59"/>
      <c r="TGI192" s="59"/>
      <c r="TGJ192" s="59"/>
      <c r="TGK192" s="59"/>
      <c r="TGL192" s="59"/>
      <c r="TGM192" s="59"/>
      <c r="TGN192" s="59"/>
      <c r="TGO192" s="59"/>
      <c r="TGP192" s="59"/>
      <c r="TGQ192" s="59"/>
      <c r="TGR192" s="59"/>
      <c r="TGS192" s="59"/>
      <c r="TGT192" s="59"/>
      <c r="TGU192" s="59"/>
      <c r="TGV192" s="59"/>
      <c r="TGW192" s="59"/>
      <c r="TGX192" s="59"/>
      <c r="TGY192" s="59"/>
      <c r="TGZ192" s="59"/>
      <c r="THA192" s="59"/>
      <c r="THB192" s="59"/>
      <c r="THC192" s="59"/>
      <c r="THD192" s="59"/>
      <c r="THE192" s="59"/>
      <c r="THF192" s="59"/>
      <c r="THG192" s="59"/>
      <c r="THH192" s="59"/>
      <c r="THI192" s="59"/>
      <c r="THJ192" s="59"/>
      <c r="THK192" s="59"/>
      <c r="THL192" s="59"/>
      <c r="THM192" s="59"/>
      <c r="THN192" s="59"/>
      <c r="THO192" s="59"/>
      <c r="THP192" s="59"/>
      <c r="THQ192" s="59"/>
      <c r="THR192" s="59"/>
      <c r="THS192" s="59"/>
      <c r="THT192" s="59"/>
      <c r="THU192" s="59"/>
      <c r="THV192" s="59"/>
      <c r="THW192" s="59"/>
      <c r="THX192" s="59"/>
      <c r="THY192" s="59"/>
      <c r="THZ192" s="59"/>
      <c r="TIA192" s="59"/>
      <c r="TIB192" s="59"/>
      <c r="TIC192" s="59"/>
      <c r="TID192" s="59"/>
      <c r="TIE192" s="59"/>
      <c r="TIF192" s="59"/>
      <c r="TIG192" s="59"/>
      <c r="TIH192" s="59"/>
      <c r="TII192" s="59"/>
      <c r="TIJ192" s="59"/>
      <c r="TIK192" s="59"/>
      <c r="TIL192" s="59"/>
      <c r="TIM192" s="59"/>
      <c r="TIN192" s="59"/>
      <c r="TIO192" s="59"/>
      <c r="TIP192" s="59"/>
      <c r="TIQ192" s="59"/>
      <c r="TIR192" s="59"/>
      <c r="TIS192" s="59"/>
      <c r="TIT192" s="59"/>
      <c r="TIU192" s="59"/>
      <c r="TIV192" s="59"/>
      <c r="TIW192" s="59"/>
      <c r="TIX192" s="59"/>
      <c r="TIY192" s="59"/>
      <c r="TIZ192" s="59"/>
      <c r="TJA192" s="59"/>
      <c r="TJB192" s="59"/>
      <c r="TJC192" s="59"/>
      <c r="TJD192" s="59"/>
      <c r="TJE192" s="59"/>
      <c r="TJF192" s="59"/>
      <c r="TJG192" s="59"/>
      <c r="TJH192" s="59"/>
      <c r="TJI192" s="59"/>
      <c r="TJJ192" s="59"/>
      <c r="TJK192" s="59"/>
      <c r="TJL192" s="59"/>
      <c r="TJM192" s="59"/>
      <c r="TJN192" s="59"/>
      <c r="TJO192" s="59"/>
      <c r="TJP192" s="59"/>
      <c r="TJQ192" s="59"/>
      <c r="TJR192" s="59"/>
      <c r="TJS192" s="59"/>
      <c r="TJT192" s="59"/>
      <c r="TJU192" s="59"/>
      <c r="TJV192" s="59"/>
      <c r="TJW192" s="59"/>
      <c r="TJX192" s="59"/>
      <c r="TJY192" s="59"/>
      <c r="TJZ192" s="59"/>
      <c r="TKA192" s="59"/>
      <c r="TKB192" s="59"/>
      <c r="TKC192" s="59"/>
      <c r="TKD192" s="59"/>
      <c r="TKE192" s="59"/>
      <c r="TKF192" s="59"/>
      <c r="TKG192" s="59"/>
      <c r="TKH192" s="59"/>
      <c r="TKI192" s="59"/>
      <c r="TKJ192" s="59"/>
      <c r="TKK192" s="59"/>
      <c r="TKL192" s="59"/>
      <c r="TKM192" s="59"/>
      <c r="TKN192" s="59"/>
      <c r="TKO192" s="59"/>
      <c r="TKP192" s="59"/>
      <c r="TKQ192" s="59"/>
      <c r="TKR192" s="59"/>
      <c r="TKS192" s="59"/>
      <c r="TKT192" s="59"/>
      <c r="TKU192" s="59"/>
      <c r="TKV192" s="59"/>
      <c r="TKW192" s="59"/>
      <c r="TKX192" s="59"/>
      <c r="TKY192" s="59"/>
      <c r="TKZ192" s="59"/>
      <c r="TLA192" s="59"/>
      <c r="TLB192" s="59"/>
      <c r="TLC192" s="59"/>
      <c r="TLD192" s="59"/>
      <c r="TLE192" s="59"/>
      <c r="TLF192" s="59"/>
      <c r="TLG192" s="59"/>
      <c r="TLH192" s="59"/>
      <c r="TLI192" s="59"/>
      <c r="TLJ192" s="59"/>
      <c r="TLK192" s="59"/>
      <c r="TLL192" s="59"/>
      <c r="TLM192" s="59"/>
      <c r="TLN192" s="59"/>
      <c r="TLO192" s="59"/>
      <c r="TLP192" s="59"/>
      <c r="TLQ192" s="59"/>
      <c r="TLR192" s="59"/>
      <c r="TLS192" s="59"/>
      <c r="TLT192" s="59"/>
      <c r="TLU192" s="59"/>
      <c r="TLV192" s="59"/>
      <c r="TLW192" s="59"/>
      <c r="TLX192" s="59"/>
      <c r="TLY192" s="59"/>
      <c r="TLZ192" s="59"/>
      <c r="TMA192" s="59"/>
      <c r="TMB192" s="59"/>
      <c r="TMC192" s="59"/>
      <c r="TMD192" s="59"/>
      <c r="TME192" s="59"/>
      <c r="TMF192" s="59"/>
      <c r="TMG192" s="59"/>
      <c r="TMH192" s="59"/>
      <c r="TMI192" s="59"/>
      <c r="TMJ192" s="59"/>
      <c r="TMK192" s="59"/>
      <c r="TML192" s="59"/>
      <c r="TMM192" s="59"/>
      <c r="TMN192" s="59"/>
      <c r="TMO192" s="59"/>
      <c r="TMP192" s="59"/>
      <c r="TMQ192" s="59"/>
      <c r="TMR192" s="59"/>
      <c r="TMS192" s="59"/>
      <c r="TMT192" s="59"/>
      <c r="TMU192" s="59"/>
      <c r="TMV192" s="59"/>
      <c r="TMW192" s="59"/>
      <c r="TMX192" s="59"/>
      <c r="TMY192" s="59"/>
      <c r="TMZ192" s="59"/>
      <c r="TNA192" s="59"/>
      <c r="TNB192" s="59"/>
      <c r="TNC192" s="59"/>
      <c r="TND192" s="59"/>
      <c r="TNE192" s="59"/>
      <c r="TNF192" s="59"/>
      <c r="TNG192" s="59"/>
      <c r="TNH192" s="59"/>
      <c r="TNI192" s="59"/>
      <c r="TNJ192" s="59"/>
      <c r="TNK192" s="59"/>
      <c r="TNL192" s="59"/>
      <c r="TNM192" s="59"/>
      <c r="TNN192" s="59"/>
      <c r="TNO192" s="59"/>
      <c r="TNP192" s="59"/>
      <c r="TNQ192" s="59"/>
      <c r="TNR192" s="59"/>
      <c r="TNS192" s="59"/>
      <c r="TNT192" s="59"/>
      <c r="TNU192" s="59"/>
      <c r="TNV192" s="59"/>
      <c r="TNW192" s="59"/>
      <c r="TNX192" s="59"/>
      <c r="TNY192" s="59"/>
      <c r="TNZ192" s="59"/>
      <c r="TOA192" s="59"/>
      <c r="TOB192" s="59"/>
      <c r="TOC192" s="59"/>
      <c r="TOD192" s="59"/>
      <c r="TOE192" s="59"/>
      <c r="TOF192" s="59"/>
      <c r="TOG192" s="59"/>
      <c r="TOH192" s="59"/>
      <c r="TOI192" s="59"/>
      <c r="TOJ192" s="59"/>
      <c r="TOK192" s="59"/>
      <c r="TOL192" s="59"/>
      <c r="TOM192" s="59"/>
      <c r="TON192" s="59"/>
      <c r="TOO192" s="59"/>
      <c r="TOP192" s="59"/>
      <c r="TOQ192" s="59"/>
      <c r="TOR192" s="59"/>
      <c r="TOS192" s="59"/>
      <c r="TOT192" s="59"/>
      <c r="TOU192" s="59"/>
      <c r="TOV192" s="59"/>
      <c r="TOW192" s="59"/>
      <c r="TOX192" s="59"/>
      <c r="TOY192" s="59"/>
      <c r="TOZ192" s="59"/>
      <c r="TPA192" s="59"/>
      <c r="TPB192" s="59"/>
      <c r="TPC192" s="59"/>
      <c r="TPD192" s="59"/>
      <c r="TPE192" s="59"/>
      <c r="TPF192" s="59"/>
      <c r="TPG192" s="59"/>
      <c r="TPH192" s="59"/>
      <c r="TPI192" s="59"/>
      <c r="TPJ192" s="59"/>
      <c r="TPK192" s="59"/>
      <c r="TPL192" s="59"/>
      <c r="TPM192" s="59"/>
      <c r="TPN192" s="59"/>
      <c r="TPO192" s="59"/>
      <c r="TPP192" s="59"/>
      <c r="TPQ192" s="59"/>
      <c r="TPR192" s="59"/>
      <c r="TPS192" s="59"/>
      <c r="TPT192" s="59"/>
      <c r="TPU192" s="59"/>
      <c r="TPV192" s="59"/>
      <c r="TPW192" s="59"/>
      <c r="TPX192" s="59"/>
      <c r="TPY192" s="59"/>
      <c r="TPZ192" s="59"/>
      <c r="TQA192" s="59"/>
      <c r="TQB192" s="59"/>
      <c r="TQC192" s="59"/>
      <c r="TQD192" s="59"/>
      <c r="TQE192" s="59"/>
      <c r="TQF192" s="59"/>
      <c r="TQG192" s="59"/>
      <c r="TQH192" s="59"/>
      <c r="TQI192" s="59"/>
      <c r="TQJ192" s="59"/>
      <c r="TQK192" s="59"/>
      <c r="TQL192" s="59"/>
      <c r="TQM192" s="59"/>
      <c r="TQN192" s="59"/>
      <c r="TQO192" s="59"/>
      <c r="TQP192" s="59"/>
      <c r="TQQ192" s="59"/>
      <c r="TQR192" s="59"/>
      <c r="TQS192" s="59"/>
      <c r="TQT192" s="59"/>
      <c r="TQU192" s="59"/>
      <c r="TQV192" s="59"/>
      <c r="TQW192" s="59"/>
      <c r="TQX192" s="59"/>
      <c r="TQY192" s="59"/>
      <c r="TQZ192" s="59"/>
      <c r="TRA192" s="59"/>
      <c r="TRB192" s="59"/>
      <c r="TRC192" s="59"/>
      <c r="TRD192" s="59"/>
      <c r="TRE192" s="59"/>
      <c r="TRF192" s="59"/>
      <c r="TRG192" s="59"/>
      <c r="TRH192" s="59"/>
      <c r="TRI192" s="59"/>
      <c r="TRJ192" s="59"/>
      <c r="TRK192" s="59"/>
      <c r="TRL192" s="59"/>
      <c r="TRM192" s="59"/>
      <c r="TRN192" s="59"/>
      <c r="TRO192" s="59"/>
      <c r="TRP192" s="59"/>
      <c r="TRQ192" s="59"/>
      <c r="TRR192" s="59"/>
      <c r="TRS192" s="59"/>
      <c r="TRT192" s="59"/>
      <c r="TRU192" s="59"/>
      <c r="TRV192" s="59"/>
      <c r="TRW192" s="59"/>
      <c r="TRX192" s="59"/>
      <c r="TRY192" s="59"/>
      <c r="TRZ192" s="59"/>
      <c r="TSA192" s="59"/>
      <c r="TSB192" s="59"/>
      <c r="TSC192" s="59"/>
      <c r="TSD192" s="59"/>
      <c r="TSE192" s="59"/>
      <c r="TSF192" s="59"/>
      <c r="TSG192" s="59"/>
      <c r="TSH192" s="59"/>
      <c r="TSI192" s="59"/>
      <c r="TSJ192" s="59"/>
      <c r="TSK192" s="59"/>
      <c r="TSL192" s="59"/>
      <c r="TSM192" s="59"/>
      <c r="TSN192" s="59"/>
      <c r="TSO192" s="59"/>
      <c r="TSP192" s="59"/>
      <c r="TSQ192" s="59"/>
      <c r="TSR192" s="59"/>
      <c r="TSS192" s="59"/>
      <c r="TST192" s="59"/>
      <c r="TSU192" s="59"/>
      <c r="TSV192" s="59"/>
      <c r="TSW192" s="59"/>
      <c r="TSX192" s="59"/>
      <c r="TSY192" s="59"/>
      <c r="TSZ192" s="59"/>
      <c r="TTA192" s="59"/>
      <c r="TTB192" s="59"/>
      <c r="TTC192" s="59"/>
      <c r="TTD192" s="59"/>
      <c r="TTE192" s="59"/>
      <c r="TTF192" s="59"/>
      <c r="TTG192" s="59"/>
      <c r="TTH192" s="59"/>
      <c r="TTI192" s="59"/>
      <c r="TTJ192" s="59"/>
      <c r="TTK192" s="59"/>
      <c r="TTL192" s="59"/>
      <c r="TTM192" s="59"/>
      <c r="TTN192" s="59"/>
      <c r="TTO192" s="59"/>
      <c r="TTP192" s="59"/>
      <c r="TTQ192" s="59"/>
      <c r="TTR192" s="59"/>
      <c r="TTS192" s="59"/>
      <c r="TTT192" s="59"/>
      <c r="TTU192" s="59"/>
      <c r="TTV192" s="59"/>
      <c r="TTW192" s="59"/>
      <c r="TTX192" s="59"/>
      <c r="TTY192" s="59"/>
      <c r="TTZ192" s="59"/>
      <c r="TUA192" s="59"/>
      <c r="TUB192" s="59"/>
      <c r="TUC192" s="59"/>
      <c r="TUD192" s="59"/>
      <c r="TUE192" s="59"/>
      <c r="TUF192" s="59"/>
      <c r="TUG192" s="59"/>
      <c r="TUH192" s="59"/>
      <c r="TUI192" s="59"/>
      <c r="TUJ192" s="59"/>
      <c r="TUK192" s="59"/>
      <c r="TUL192" s="59"/>
      <c r="TUM192" s="59"/>
      <c r="TUN192" s="59"/>
      <c r="TUO192" s="59"/>
      <c r="TUP192" s="59"/>
      <c r="TUQ192" s="59"/>
      <c r="TUR192" s="59"/>
      <c r="TUS192" s="59"/>
      <c r="TUT192" s="59"/>
      <c r="TUU192" s="59"/>
      <c r="TUV192" s="59"/>
      <c r="TUW192" s="59"/>
      <c r="TUX192" s="59"/>
      <c r="TUY192" s="59"/>
      <c r="TUZ192" s="59"/>
      <c r="TVA192" s="59"/>
      <c r="TVB192" s="59"/>
      <c r="TVC192" s="59"/>
      <c r="TVD192" s="59"/>
      <c r="TVE192" s="59"/>
      <c r="TVF192" s="59"/>
      <c r="TVG192" s="59"/>
      <c r="TVH192" s="59"/>
      <c r="TVI192" s="59"/>
      <c r="TVJ192" s="59"/>
      <c r="TVK192" s="59"/>
      <c r="TVL192" s="59"/>
      <c r="TVM192" s="59"/>
      <c r="TVN192" s="59"/>
      <c r="TVO192" s="59"/>
      <c r="TVP192" s="59"/>
      <c r="TVQ192" s="59"/>
      <c r="TVR192" s="59"/>
      <c r="TVS192" s="59"/>
      <c r="TVT192" s="59"/>
      <c r="TVU192" s="59"/>
      <c r="TVV192" s="59"/>
      <c r="TVW192" s="59"/>
      <c r="TVX192" s="59"/>
      <c r="TVY192" s="59"/>
      <c r="TVZ192" s="59"/>
      <c r="TWA192" s="59"/>
      <c r="TWB192" s="59"/>
      <c r="TWC192" s="59"/>
      <c r="TWD192" s="59"/>
      <c r="TWE192" s="59"/>
      <c r="TWF192" s="59"/>
      <c r="TWG192" s="59"/>
      <c r="TWH192" s="59"/>
      <c r="TWI192" s="59"/>
      <c r="TWJ192" s="59"/>
      <c r="TWK192" s="59"/>
      <c r="TWL192" s="59"/>
      <c r="TWM192" s="59"/>
      <c r="TWN192" s="59"/>
      <c r="TWO192" s="59"/>
      <c r="TWP192" s="59"/>
      <c r="TWQ192" s="59"/>
      <c r="TWR192" s="59"/>
      <c r="TWS192" s="59"/>
      <c r="TWT192" s="59"/>
      <c r="TWU192" s="59"/>
      <c r="TWV192" s="59"/>
      <c r="TWW192" s="59"/>
      <c r="TWX192" s="59"/>
      <c r="TWY192" s="59"/>
      <c r="TWZ192" s="59"/>
      <c r="TXA192" s="59"/>
      <c r="TXB192" s="59"/>
      <c r="TXC192" s="59"/>
      <c r="TXD192" s="59"/>
      <c r="TXE192" s="59"/>
      <c r="TXF192" s="59"/>
      <c r="TXG192" s="59"/>
      <c r="TXH192" s="59"/>
      <c r="TXI192" s="59"/>
      <c r="TXJ192" s="59"/>
      <c r="TXK192" s="59"/>
      <c r="TXL192" s="59"/>
      <c r="TXM192" s="59"/>
      <c r="TXN192" s="59"/>
      <c r="TXO192" s="59"/>
      <c r="TXP192" s="59"/>
      <c r="TXQ192" s="59"/>
      <c r="TXR192" s="59"/>
      <c r="TXS192" s="59"/>
      <c r="TXT192" s="59"/>
      <c r="TXU192" s="59"/>
      <c r="TXV192" s="59"/>
      <c r="TXW192" s="59"/>
      <c r="TXX192" s="59"/>
      <c r="TXY192" s="59"/>
      <c r="TXZ192" s="59"/>
      <c r="TYA192" s="59"/>
      <c r="TYB192" s="59"/>
      <c r="TYC192" s="59"/>
      <c r="TYD192" s="59"/>
      <c r="TYE192" s="59"/>
      <c r="TYF192" s="59"/>
      <c r="TYG192" s="59"/>
      <c r="TYH192" s="59"/>
      <c r="TYI192" s="59"/>
      <c r="TYJ192" s="59"/>
      <c r="TYK192" s="59"/>
      <c r="TYL192" s="59"/>
      <c r="TYM192" s="59"/>
      <c r="TYN192" s="59"/>
      <c r="TYO192" s="59"/>
      <c r="TYP192" s="59"/>
      <c r="TYQ192" s="59"/>
      <c r="TYR192" s="59"/>
      <c r="TYS192" s="59"/>
      <c r="TYT192" s="59"/>
      <c r="TYU192" s="59"/>
      <c r="TYV192" s="59"/>
      <c r="TYW192" s="59"/>
      <c r="TYX192" s="59"/>
      <c r="TYY192" s="59"/>
      <c r="TYZ192" s="59"/>
      <c r="TZA192" s="59"/>
      <c r="TZB192" s="59"/>
      <c r="TZC192" s="59"/>
      <c r="TZD192" s="59"/>
      <c r="TZE192" s="59"/>
      <c r="TZF192" s="59"/>
      <c r="TZG192" s="59"/>
      <c r="TZH192" s="59"/>
      <c r="TZI192" s="59"/>
      <c r="TZJ192" s="59"/>
      <c r="TZK192" s="59"/>
      <c r="TZL192" s="59"/>
      <c r="TZM192" s="59"/>
      <c r="TZN192" s="59"/>
      <c r="TZO192" s="59"/>
      <c r="TZP192" s="59"/>
      <c r="TZQ192" s="59"/>
      <c r="TZR192" s="59"/>
      <c r="TZS192" s="59"/>
      <c r="TZT192" s="59"/>
      <c r="TZU192" s="59"/>
      <c r="TZV192" s="59"/>
      <c r="TZW192" s="59"/>
      <c r="TZX192" s="59"/>
      <c r="TZY192" s="59"/>
      <c r="TZZ192" s="59"/>
      <c r="UAA192" s="59"/>
      <c r="UAB192" s="59"/>
      <c r="UAC192" s="59"/>
      <c r="UAD192" s="59"/>
      <c r="UAE192" s="59"/>
      <c r="UAF192" s="59"/>
      <c r="UAG192" s="59"/>
      <c r="UAH192" s="59"/>
      <c r="UAI192" s="59"/>
      <c r="UAJ192" s="59"/>
      <c r="UAK192" s="59"/>
      <c r="UAL192" s="59"/>
      <c r="UAM192" s="59"/>
      <c r="UAN192" s="59"/>
      <c r="UAO192" s="59"/>
      <c r="UAP192" s="59"/>
      <c r="UAQ192" s="59"/>
      <c r="UAR192" s="59"/>
      <c r="UAS192" s="59"/>
      <c r="UAT192" s="59"/>
      <c r="UAU192" s="59"/>
      <c r="UAV192" s="59"/>
      <c r="UAW192" s="59"/>
      <c r="UAX192" s="59"/>
      <c r="UAY192" s="59"/>
      <c r="UAZ192" s="59"/>
      <c r="UBA192" s="59"/>
      <c r="UBB192" s="59"/>
      <c r="UBC192" s="59"/>
      <c r="UBD192" s="59"/>
      <c r="UBE192" s="59"/>
      <c r="UBF192" s="59"/>
      <c r="UBG192" s="59"/>
      <c r="UBH192" s="59"/>
      <c r="UBI192" s="59"/>
      <c r="UBJ192" s="59"/>
      <c r="UBK192" s="59"/>
      <c r="UBL192" s="59"/>
      <c r="UBM192" s="59"/>
      <c r="UBN192" s="59"/>
      <c r="UBO192" s="59"/>
      <c r="UBP192" s="59"/>
      <c r="UBQ192" s="59"/>
      <c r="UBR192" s="59"/>
      <c r="UBS192" s="59"/>
      <c r="UBT192" s="59"/>
      <c r="UBU192" s="59"/>
      <c r="UBV192" s="59"/>
      <c r="UBW192" s="59"/>
      <c r="UBX192" s="59"/>
      <c r="UBY192" s="59"/>
      <c r="UBZ192" s="59"/>
      <c r="UCA192" s="59"/>
      <c r="UCB192" s="59"/>
      <c r="UCC192" s="59"/>
      <c r="UCD192" s="59"/>
      <c r="UCE192" s="59"/>
      <c r="UCF192" s="59"/>
      <c r="UCG192" s="59"/>
      <c r="UCH192" s="59"/>
      <c r="UCI192" s="59"/>
      <c r="UCJ192" s="59"/>
      <c r="UCK192" s="59"/>
      <c r="UCL192" s="59"/>
      <c r="UCM192" s="59"/>
      <c r="UCN192" s="59"/>
      <c r="UCO192" s="59"/>
      <c r="UCP192" s="59"/>
      <c r="UCQ192" s="59"/>
      <c r="UCR192" s="59"/>
      <c r="UCS192" s="59"/>
      <c r="UCT192" s="59"/>
      <c r="UCU192" s="59"/>
      <c r="UCV192" s="59"/>
      <c r="UCW192" s="59"/>
      <c r="UCX192" s="59"/>
      <c r="UCY192" s="59"/>
      <c r="UCZ192" s="59"/>
      <c r="UDA192" s="59"/>
      <c r="UDB192" s="59"/>
      <c r="UDC192" s="59"/>
      <c r="UDD192" s="59"/>
      <c r="UDE192" s="59"/>
      <c r="UDF192" s="59"/>
      <c r="UDG192" s="59"/>
      <c r="UDH192" s="59"/>
      <c r="UDI192" s="59"/>
      <c r="UDJ192" s="59"/>
      <c r="UDK192" s="59"/>
      <c r="UDL192" s="59"/>
      <c r="UDM192" s="59"/>
      <c r="UDN192" s="59"/>
      <c r="UDO192" s="59"/>
      <c r="UDP192" s="59"/>
      <c r="UDQ192" s="59"/>
      <c r="UDR192" s="59"/>
      <c r="UDS192" s="59"/>
      <c r="UDT192" s="59"/>
      <c r="UDU192" s="59"/>
      <c r="UDV192" s="59"/>
      <c r="UDW192" s="59"/>
      <c r="UDX192" s="59"/>
      <c r="UDY192" s="59"/>
      <c r="UDZ192" s="59"/>
      <c r="UEA192" s="59"/>
      <c r="UEB192" s="59"/>
      <c r="UEC192" s="59"/>
      <c r="UED192" s="59"/>
      <c r="UEE192" s="59"/>
      <c r="UEF192" s="59"/>
      <c r="UEG192" s="59"/>
      <c r="UEH192" s="59"/>
      <c r="UEI192" s="59"/>
      <c r="UEJ192" s="59"/>
      <c r="UEK192" s="59"/>
      <c r="UEL192" s="59"/>
      <c r="UEM192" s="59"/>
      <c r="UEN192" s="59"/>
      <c r="UEO192" s="59"/>
      <c r="UEP192" s="59"/>
      <c r="UEQ192" s="59"/>
      <c r="UER192" s="59"/>
      <c r="UES192" s="59"/>
      <c r="UET192" s="59"/>
      <c r="UEU192" s="59"/>
      <c r="UEV192" s="59"/>
      <c r="UEW192" s="59"/>
      <c r="UEX192" s="59"/>
      <c r="UEY192" s="59"/>
      <c r="UEZ192" s="59"/>
      <c r="UFA192" s="59"/>
      <c r="UFB192" s="59"/>
      <c r="UFC192" s="59"/>
      <c r="UFD192" s="59"/>
      <c r="UFE192" s="59"/>
      <c r="UFF192" s="59"/>
      <c r="UFG192" s="59"/>
      <c r="UFH192" s="59"/>
      <c r="UFI192" s="59"/>
      <c r="UFJ192" s="59"/>
      <c r="UFK192" s="59"/>
      <c r="UFL192" s="59"/>
      <c r="UFM192" s="59"/>
      <c r="UFN192" s="59"/>
      <c r="UFO192" s="59"/>
      <c r="UFP192" s="59"/>
      <c r="UFQ192" s="59"/>
      <c r="UFR192" s="59"/>
      <c r="UFS192" s="59"/>
      <c r="UFT192" s="59"/>
      <c r="UFU192" s="59"/>
      <c r="UFV192" s="59"/>
      <c r="UFW192" s="59"/>
      <c r="UFX192" s="59"/>
      <c r="UFY192" s="59"/>
      <c r="UFZ192" s="59"/>
      <c r="UGA192" s="59"/>
      <c r="UGB192" s="59"/>
      <c r="UGC192" s="59"/>
      <c r="UGD192" s="59"/>
      <c r="UGE192" s="59"/>
      <c r="UGF192" s="59"/>
      <c r="UGG192" s="59"/>
      <c r="UGH192" s="59"/>
      <c r="UGI192" s="59"/>
      <c r="UGJ192" s="59"/>
      <c r="UGK192" s="59"/>
      <c r="UGL192" s="59"/>
      <c r="UGM192" s="59"/>
      <c r="UGN192" s="59"/>
      <c r="UGO192" s="59"/>
      <c r="UGP192" s="59"/>
      <c r="UGQ192" s="59"/>
      <c r="UGR192" s="59"/>
      <c r="UGS192" s="59"/>
      <c r="UGT192" s="59"/>
      <c r="UGU192" s="59"/>
      <c r="UGV192" s="59"/>
      <c r="UGW192" s="59"/>
      <c r="UGX192" s="59"/>
      <c r="UGY192" s="59"/>
      <c r="UGZ192" s="59"/>
      <c r="UHA192" s="59"/>
      <c r="UHB192" s="59"/>
      <c r="UHC192" s="59"/>
      <c r="UHD192" s="59"/>
      <c r="UHE192" s="59"/>
      <c r="UHF192" s="59"/>
      <c r="UHG192" s="59"/>
      <c r="UHH192" s="59"/>
      <c r="UHI192" s="59"/>
      <c r="UHJ192" s="59"/>
      <c r="UHK192" s="59"/>
      <c r="UHL192" s="59"/>
      <c r="UHM192" s="59"/>
      <c r="UHN192" s="59"/>
      <c r="UHO192" s="59"/>
      <c r="UHP192" s="59"/>
      <c r="UHQ192" s="59"/>
      <c r="UHR192" s="59"/>
      <c r="UHS192" s="59"/>
      <c r="UHT192" s="59"/>
      <c r="UHU192" s="59"/>
      <c r="UHV192" s="59"/>
      <c r="UHW192" s="59"/>
      <c r="UHX192" s="59"/>
      <c r="UHY192" s="59"/>
      <c r="UHZ192" s="59"/>
      <c r="UIA192" s="59"/>
      <c r="UIB192" s="59"/>
      <c r="UIC192" s="59"/>
      <c r="UID192" s="59"/>
      <c r="UIE192" s="59"/>
      <c r="UIF192" s="59"/>
      <c r="UIG192" s="59"/>
      <c r="UIH192" s="59"/>
      <c r="UII192" s="59"/>
      <c r="UIJ192" s="59"/>
      <c r="UIK192" s="59"/>
      <c r="UIL192" s="59"/>
      <c r="UIM192" s="59"/>
      <c r="UIN192" s="59"/>
      <c r="UIO192" s="59"/>
      <c r="UIP192" s="59"/>
      <c r="UIQ192" s="59"/>
      <c r="UIR192" s="59"/>
      <c r="UIS192" s="59"/>
      <c r="UIT192" s="59"/>
      <c r="UIU192" s="59"/>
      <c r="UIV192" s="59"/>
      <c r="UIW192" s="59"/>
      <c r="UIX192" s="59"/>
      <c r="UIY192" s="59"/>
      <c r="UIZ192" s="59"/>
      <c r="UJA192" s="59"/>
      <c r="UJB192" s="59"/>
      <c r="UJC192" s="59"/>
      <c r="UJD192" s="59"/>
      <c r="UJE192" s="59"/>
      <c r="UJF192" s="59"/>
      <c r="UJG192" s="59"/>
      <c r="UJH192" s="59"/>
      <c r="UJI192" s="59"/>
      <c r="UJJ192" s="59"/>
      <c r="UJK192" s="59"/>
      <c r="UJL192" s="59"/>
      <c r="UJM192" s="59"/>
      <c r="UJN192" s="59"/>
      <c r="UJO192" s="59"/>
      <c r="UJP192" s="59"/>
      <c r="UJQ192" s="59"/>
      <c r="UJR192" s="59"/>
      <c r="UJS192" s="59"/>
      <c r="UJT192" s="59"/>
      <c r="UJU192" s="59"/>
      <c r="UJV192" s="59"/>
      <c r="UJW192" s="59"/>
      <c r="UJX192" s="59"/>
      <c r="UJY192" s="59"/>
      <c r="UJZ192" s="59"/>
      <c r="UKA192" s="59"/>
      <c r="UKB192" s="59"/>
      <c r="UKC192" s="59"/>
      <c r="UKD192" s="59"/>
      <c r="UKE192" s="59"/>
      <c r="UKF192" s="59"/>
      <c r="UKG192" s="59"/>
      <c r="UKH192" s="59"/>
      <c r="UKI192" s="59"/>
      <c r="UKJ192" s="59"/>
      <c r="UKK192" s="59"/>
      <c r="UKL192" s="59"/>
      <c r="UKM192" s="59"/>
      <c r="UKN192" s="59"/>
      <c r="UKO192" s="59"/>
      <c r="UKP192" s="59"/>
      <c r="UKQ192" s="59"/>
      <c r="UKR192" s="59"/>
      <c r="UKS192" s="59"/>
      <c r="UKT192" s="59"/>
      <c r="UKU192" s="59"/>
      <c r="UKV192" s="59"/>
      <c r="UKW192" s="59"/>
      <c r="UKX192" s="59"/>
      <c r="UKY192" s="59"/>
      <c r="UKZ192" s="59"/>
      <c r="ULA192" s="59"/>
      <c r="ULB192" s="59"/>
      <c r="ULC192" s="59"/>
      <c r="ULD192" s="59"/>
      <c r="ULE192" s="59"/>
      <c r="ULF192" s="59"/>
      <c r="ULG192" s="59"/>
      <c r="ULH192" s="59"/>
      <c r="ULI192" s="59"/>
      <c r="ULJ192" s="59"/>
      <c r="ULK192" s="59"/>
      <c r="ULL192" s="59"/>
      <c r="ULM192" s="59"/>
      <c r="ULN192" s="59"/>
      <c r="ULO192" s="59"/>
      <c r="ULP192" s="59"/>
      <c r="ULQ192" s="59"/>
      <c r="ULR192" s="59"/>
      <c r="ULS192" s="59"/>
      <c r="ULT192" s="59"/>
      <c r="ULU192" s="59"/>
      <c r="ULV192" s="59"/>
      <c r="ULW192" s="59"/>
      <c r="ULX192" s="59"/>
      <c r="ULY192" s="59"/>
      <c r="ULZ192" s="59"/>
      <c r="UMA192" s="59"/>
      <c r="UMB192" s="59"/>
      <c r="UMC192" s="59"/>
      <c r="UMD192" s="59"/>
      <c r="UME192" s="59"/>
      <c r="UMF192" s="59"/>
      <c r="UMG192" s="59"/>
      <c r="UMH192" s="59"/>
      <c r="UMI192" s="59"/>
      <c r="UMJ192" s="59"/>
      <c r="UMK192" s="59"/>
      <c r="UML192" s="59"/>
      <c r="UMM192" s="59"/>
      <c r="UMN192" s="59"/>
      <c r="UMO192" s="59"/>
      <c r="UMP192" s="59"/>
      <c r="UMQ192" s="59"/>
      <c r="UMR192" s="59"/>
      <c r="UMS192" s="59"/>
      <c r="UMT192" s="59"/>
      <c r="UMU192" s="59"/>
      <c r="UMV192" s="59"/>
      <c r="UMW192" s="59"/>
      <c r="UMX192" s="59"/>
      <c r="UMY192" s="59"/>
      <c r="UMZ192" s="59"/>
      <c r="UNA192" s="59"/>
      <c r="UNB192" s="59"/>
      <c r="UNC192" s="59"/>
      <c r="UND192" s="59"/>
      <c r="UNE192" s="59"/>
      <c r="UNF192" s="59"/>
      <c r="UNG192" s="59"/>
      <c r="UNH192" s="59"/>
      <c r="UNI192" s="59"/>
      <c r="UNJ192" s="59"/>
      <c r="UNK192" s="59"/>
      <c r="UNL192" s="59"/>
      <c r="UNM192" s="59"/>
      <c r="UNN192" s="59"/>
      <c r="UNO192" s="59"/>
      <c r="UNP192" s="59"/>
      <c r="UNQ192" s="59"/>
      <c r="UNR192" s="59"/>
      <c r="UNS192" s="59"/>
      <c r="UNT192" s="59"/>
      <c r="UNU192" s="59"/>
      <c r="UNV192" s="59"/>
      <c r="UNW192" s="59"/>
      <c r="UNX192" s="59"/>
      <c r="UNY192" s="59"/>
      <c r="UNZ192" s="59"/>
      <c r="UOA192" s="59"/>
      <c r="UOB192" s="59"/>
      <c r="UOC192" s="59"/>
      <c r="UOD192" s="59"/>
      <c r="UOE192" s="59"/>
      <c r="UOF192" s="59"/>
      <c r="UOG192" s="59"/>
      <c r="UOH192" s="59"/>
      <c r="UOI192" s="59"/>
      <c r="UOJ192" s="59"/>
      <c r="UOK192" s="59"/>
      <c r="UOL192" s="59"/>
      <c r="UOM192" s="59"/>
      <c r="UON192" s="59"/>
      <c r="UOO192" s="59"/>
      <c r="UOP192" s="59"/>
      <c r="UOQ192" s="59"/>
      <c r="UOR192" s="59"/>
      <c r="UOS192" s="59"/>
      <c r="UOT192" s="59"/>
      <c r="UOU192" s="59"/>
      <c r="UOV192" s="59"/>
      <c r="UOW192" s="59"/>
      <c r="UOX192" s="59"/>
      <c r="UOY192" s="59"/>
      <c r="UOZ192" s="59"/>
      <c r="UPA192" s="59"/>
      <c r="UPB192" s="59"/>
      <c r="UPC192" s="59"/>
      <c r="UPD192" s="59"/>
      <c r="UPE192" s="59"/>
      <c r="UPF192" s="59"/>
      <c r="UPG192" s="59"/>
      <c r="UPH192" s="59"/>
      <c r="UPI192" s="59"/>
      <c r="UPJ192" s="59"/>
      <c r="UPK192" s="59"/>
      <c r="UPL192" s="59"/>
      <c r="UPM192" s="59"/>
      <c r="UPN192" s="59"/>
      <c r="UPO192" s="59"/>
      <c r="UPP192" s="59"/>
      <c r="UPQ192" s="59"/>
      <c r="UPR192" s="59"/>
      <c r="UPS192" s="59"/>
      <c r="UPT192" s="59"/>
      <c r="UPU192" s="59"/>
      <c r="UPV192" s="59"/>
      <c r="UPW192" s="59"/>
      <c r="UPX192" s="59"/>
      <c r="UPY192" s="59"/>
      <c r="UPZ192" s="59"/>
      <c r="UQA192" s="59"/>
      <c r="UQB192" s="59"/>
      <c r="UQC192" s="59"/>
      <c r="UQD192" s="59"/>
      <c r="UQE192" s="59"/>
      <c r="UQF192" s="59"/>
      <c r="UQG192" s="59"/>
      <c r="UQH192" s="59"/>
      <c r="UQI192" s="59"/>
      <c r="UQJ192" s="59"/>
      <c r="UQK192" s="59"/>
      <c r="UQL192" s="59"/>
      <c r="UQM192" s="59"/>
      <c r="UQN192" s="59"/>
      <c r="UQO192" s="59"/>
      <c r="UQP192" s="59"/>
      <c r="UQQ192" s="59"/>
      <c r="UQR192" s="59"/>
      <c r="UQS192" s="59"/>
      <c r="UQT192" s="59"/>
      <c r="UQU192" s="59"/>
      <c r="UQV192" s="59"/>
      <c r="UQW192" s="59"/>
      <c r="UQX192" s="59"/>
      <c r="UQY192" s="59"/>
      <c r="UQZ192" s="59"/>
      <c r="URA192" s="59"/>
      <c r="URB192" s="59"/>
      <c r="URC192" s="59"/>
      <c r="URD192" s="59"/>
      <c r="URE192" s="59"/>
      <c r="URF192" s="59"/>
      <c r="URG192" s="59"/>
      <c r="URH192" s="59"/>
      <c r="URI192" s="59"/>
      <c r="URJ192" s="59"/>
      <c r="URK192" s="59"/>
      <c r="URL192" s="59"/>
      <c r="URM192" s="59"/>
      <c r="URN192" s="59"/>
      <c r="URO192" s="59"/>
      <c r="URP192" s="59"/>
      <c r="URQ192" s="59"/>
      <c r="URR192" s="59"/>
      <c r="URS192" s="59"/>
      <c r="URT192" s="59"/>
      <c r="URU192" s="59"/>
      <c r="URV192" s="59"/>
      <c r="URW192" s="59"/>
      <c r="URX192" s="59"/>
      <c r="URY192" s="59"/>
      <c r="URZ192" s="59"/>
      <c r="USA192" s="59"/>
      <c r="USB192" s="59"/>
      <c r="USC192" s="59"/>
      <c r="USD192" s="59"/>
      <c r="USE192" s="59"/>
      <c r="USF192" s="59"/>
      <c r="USG192" s="59"/>
      <c r="USH192" s="59"/>
      <c r="USI192" s="59"/>
      <c r="USJ192" s="59"/>
      <c r="USK192" s="59"/>
      <c r="USL192" s="59"/>
      <c r="USM192" s="59"/>
      <c r="USN192" s="59"/>
      <c r="USO192" s="59"/>
      <c r="USP192" s="59"/>
      <c r="USQ192" s="59"/>
      <c r="USR192" s="59"/>
      <c r="USS192" s="59"/>
      <c r="UST192" s="59"/>
      <c r="USU192" s="59"/>
      <c r="USV192" s="59"/>
      <c r="USW192" s="59"/>
      <c r="USX192" s="59"/>
      <c r="USY192" s="59"/>
      <c r="USZ192" s="59"/>
      <c r="UTA192" s="59"/>
      <c r="UTB192" s="59"/>
      <c r="UTC192" s="59"/>
      <c r="UTD192" s="59"/>
      <c r="UTE192" s="59"/>
      <c r="UTF192" s="59"/>
      <c r="UTG192" s="59"/>
      <c r="UTH192" s="59"/>
      <c r="UTI192" s="59"/>
      <c r="UTJ192" s="59"/>
      <c r="UTK192" s="59"/>
      <c r="UTL192" s="59"/>
      <c r="UTM192" s="59"/>
      <c r="UTN192" s="59"/>
      <c r="UTO192" s="59"/>
      <c r="UTP192" s="59"/>
      <c r="UTQ192" s="59"/>
      <c r="UTR192" s="59"/>
      <c r="UTS192" s="59"/>
      <c r="UTT192" s="59"/>
      <c r="UTU192" s="59"/>
      <c r="UTV192" s="59"/>
      <c r="UTW192" s="59"/>
      <c r="UTX192" s="59"/>
      <c r="UTY192" s="59"/>
      <c r="UTZ192" s="59"/>
      <c r="UUA192" s="59"/>
      <c r="UUB192" s="59"/>
      <c r="UUC192" s="59"/>
      <c r="UUD192" s="59"/>
      <c r="UUE192" s="59"/>
      <c r="UUF192" s="59"/>
      <c r="UUG192" s="59"/>
      <c r="UUH192" s="59"/>
      <c r="UUI192" s="59"/>
      <c r="UUJ192" s="59"/>
      <c r="UUK192" s="59"/>
      <c r="UUL192" s="59"/>
      <c r="UUM192" s="59"/>
      <c r="UUN192" s="59"/>
      <c r="UUO192" s="59"/>
      <c r="UUP192" s="59"/>
      <c r="UUQ192" s="59"/>
      <c r="UUR192" s="59"/>
      <c r="UUS192" s="59"/>
      <c r="UUT192" s="59"/>
      <c r="UUU192" s="59"/>
      <c r="UUV192" s="59"/>
      <c r="UUW192" s="59"/>
      <c r="UUX192" s="59"/>
      <c r="UUY192" s="59"/>
      <c r="UUZ192" s="59"/>
      <c r="UVA192" s="59"/>
      <c r="UVB192" s="59"/>
      <c r="UVC192" s="59"/>
      <c r="UVD192" s="59"/>
      <c r="UVE192" s="59"/>
      <c r="UVF192" s="59"/>
      <c r="UVG192" s="59"/>
      <c r="UVH192" s="59"/>
      <c r="UVI192" s="59"/>
      <c r="UVJ192" s="59"/>
      <c r="UVK192" s="59"/>
      <c r="UVL192" s="59"/>
      <c r="UVM192" s="59"/>
      <c r="UVN192" s="59"/>
      <c r="UVO192" s="59"/>
      <c r="UVP192" s="59"/>
      <c r="UVQ192" s="59"/>
      <c r="UVR192" s="59"/>
      <c r="UVS192" s="59"/>
      <c r="UVT192" s="59"/>
      <c r="UVU192" s="59"/>
      <c r="UVV192" s="59"/>
      <c r="UVW192" s="59"/>
      <c r="UVX192" s="59"/>
      <c r="UVY192" s="59"/>
      <c r="UVZ192" s="59"/>
      <c r="UWA192" s="59"/>
      <c r="UWB192" s="59"/>
      <c r="UWC192" s="59"/>
      <c r="UWD192" s="59"/>
      <c r="UWE192" s="59"/>
      <c r="UWF192" s="59"/>
      <c r="UWG192" s="59"/>
      <c r="UWH192" s="59"/>
      <c r="UWI192" s="59"/>
      <c r="UWJ192" s="59"/>
      <c r="UWK192" s="59"/>
      <c r="UWL192" s="59"/>
      <c r="UWM192" s="59"/>
      <c r="UWN192" s="59"/>
      <c r="UWO192" s="59"/>
      <c r="UWP192" s="59"/>
      <c r="UWQ192" s="59"/>
      <c r="UWR192" s="59"/>
      <c r="UWS192" s="59"/>
      <c r="UWT192" s="59"/>
      <c r="UWU192" s="59"/>
      <c r="UWV192" s="59"/>
      <c r="UWW192" s="59"/>
      <c r="UWX192" s="59"/>
      <c r="UWY192" s="59"/>
      <c r="UWZ192" s="59"/>
      <c r="UXA192" s="59"/>
      <c r="UXB192" s="59"/>
      <c r="UXC192" s="59"/>
      <c r="UXD192" s="59"/>
      <c r="UXE192" s="59"/>
      <c r="UXF192" s="59"/>
      <c r="UXG192" s="59"/>
      <c r="UXH192" s="59"/>
      <c r="UXI192" s="59"/>
      <c r="UXJ192" s="59"/>
      <c r="UXK192" s="59"/>
      <c r="UXL192" s="59"/>
      <c r="UXM192" s="59"/>
      <c r="UXN192" s="59"/>
      <c r="UXO192" s="59"/>
      <c r="UXP192" s="59"/>
      <c r="UXQ192" s="59"/>
      <c r="UXR192" s="59"/>
      <c r="UXS192" s="59"/>
      <c r="UXT192" s="59"/>
      <c r="UXU192" s="59"/>
      <c r="UXV192" s="59"/>
      <c r="UXW192" s="59"/>
      <c r="UXX192" s="59"/>
      <c r="UXY192" s="59"/>
      <c r="UXZ192" s="59"/>
      <c r="UYA192" s="59"/>
      <c r="UYB192" s="59"/>
      <c r="UYC192" s="59"/>
      <c r="UYD192" s="59"/>
      <c r="UYE192" s="59"/>
      <c r="UYF192" s="59"/>
      <c r="UYG192" s="59"/>
      <c r="UYH192" s="59"/>
      <c r="UYI192" s="59"/>
      <c r="UYJ192" s="59"/>
      <c r="UYK192" s="59"/>
      <c r="UYL192" s="59"/>
      <c r="UYM192" s="59"/>
      <c r="UYN192" s="59"/>
      <c r="UYO192" s="59"/>
      <c r="UYP192" s="59"/>
      <c r="UYQ192" s="59"/>
      <c r="UYR192" s="59"/>
      <c r="UYS192" s="59"/>
      <c r="UYT192" s="59"/>
      <c r="UYU192" s="59"/>
      <c r="UYV192" s="59"/>
      <c r="UYW192" s="59"/>
      <c r="UYX192" s="59"/>
      <c r="UYY192" s="59"/>
      <c r="UYZ192" s="59"/>
      <c r="UZA192" s="59"/>
      <c r="UZB192" s="59"/>
      <c r="UZC192" s="59"/>
      <c r="UZD192" s="59"/>
      <c r="UZE192" s="59"/>
      <c r="UZF192" s="59"/>
      <c r="UZG192" s="59"/>
      <c r="UZH192" s="59"/>
      <c r="UZI192" s="59"/>
      <c r="UZJ192" s="59"/>
      <c r="UZK192" s="59"/>
      <c r="UZL192" s="59"/>
      <c r="UZM192" s="59"/>
      <c r="UZN192" s="59"/>
      <c r="UZO192" s="59"/>
      <c r="UZP192" s="59"/>
      <c r="UZQ192" s="59"/>
      <c r="UZR192" s="59"/>
      <c r="UZS192" s="59"/>
      <c r="UZT192" s="59"/>
      <c r="UZU192" s="59"/>
      <c r="UZV192" s="59"/>
      <c r="UZW192" s="59"/>
      <c r="UZX192" s="59"/>
      <c r="UZY192" s="59"/>
      <c r="UZZ192" s="59"/>
      <c r="VAA192" s="59"/>
      <c r="VAB192" s="59"/>
      <c r="VAC192" s="59"/>
      <c r="VAD192" s="59"/>
      <c r="VAE192" s="59"/>
      <c r="VAF192" s="59"/>
      <c r="VAG192" s="59"/>
      <c r="VAH192" s="59"/>
      <c r="VAI192" s="59"/>
      <c r="VAJ192" s="59"/>
      <c r="VAK192" s="59"/>
      <c r="VAL192" s="59"/>
      <c r="VAM192" s="59"/>
      <c r="VAN192" s="59"/>
      <c r="VAO192" s="59"/>
      <c r="VAP192" s="59"/>
      <c r="VAQ192" s="59"/>
      <c r="VAR192" s="59"/>
      <c r="VAS192" s="59"/>
      <c r="VAT192" s="59"/>
      <c r="VAU192" s="59"/>
      <c r="VAV192" s="59"/>
      <c r="VAW192" s="59"/>
      <c r="VAX192" s="59"/>
      <c r="VAY192" s="59"/>
      <c r="VAZ192" s="59"/>
      <c r="VBA192" s="59"/>
      <c r="VBB192" s="59"/>
      <c r="VBC192" s="59"/>
      <c r="VBD192" s="59"/>
      <c r="VBE192" s="59"/>
      <c r="VBF192" s="59"/>
      <c r="VBG192" s="59"/>
      <c r="VBH192" s="59"/>
      <c r="VBI192" s="59"/>
      <c r="VBJ192" s="59"/>
      <c r="VBK192" s="59"/>
      <c r="VBL192" s="59"/>
      <c r="VBM192" s="59"/>
      <c r="VBN192" s="59"/>
      <c r="VBO192" s="59"/>
      <c r="VBP192" s="59"/>
      <c r="VBQ192" s="59"/>
      <c r="VBR192" s="59"/>
      <c r="VBS192" s="59"/>
      <c r="VBT192" s="59"/>
      <c r="VBU192" s="59"/>
      <c r="VBV192" s="59"/>
      <c r="VBW192" s="59"/>
      <c r="VBX192" s="59"/>
      <c r="VBY192" s="59"/>
      <c r="VBZ192" s="59"/>
      <c r="VCA192" s="59"/>
      <c r="VCB192" s="59"/>
      <c r="VCC192" s="59"/>
      <c r="VCD192" s="59"/>
      <c r="VCE192" s="59"/>
      <c r="VCF192" s="59"/>
      <c r="VCG192" s="59"/>
      <c r="VCH192" s="59"/>
      <c r="VCI192" s="59"/>
      <c r="VCJ192" s="59"/>
      <c r="VCK192" s="59"/>
      <c r="VCL192" s="59"/>
      <c r="VCM192" s="59"/>
      <c r="VCN192" s="59"/>
      <c r="VCO192" s="59"/>
      <c r="VCP192" s="59"/>
      <c r="VCQ192" s="59"/>
      <c r="VCR192" s="59"/>
      <c r="VCS192" s="59"/>
      <c r="VCT192" s="59"/>
      <c r="VCU192" s="59"/>
      <c r="VCV192" s="59"/>
      <c r="VCW192" s="59"/>
      <c r="VCX192" s="59"/>
      <c r="VCY192" s="59"/>
      <c r="VCZ192" s="59"/>
      <c r="VDA192" s="59"/>
      <c r="VDB192" s="59"/>
      <c r="VDC192" s="59"/>
      <c r="VDD192" s="59"/>
      <c r="VDE192" s="59"/>
      <c r="VDF192" s="59"/>
      <c r="VDG192" s="59"/>
      <c r="VDH192" s="59"/>
      <c r="VDI192" s="59"/>
      <c r="VDJ192" s="59"/>
      <c r="VDK192" s="59"/>
      <c r="VDL192" s="59"/>
      <c r="VDM192" s="59"/>
      <c r="VDN192" s="59"/>
      <c r="VDO192" s="59"/>
      <c r="VDP192" s="59"/>
      <c r="VDQ192" s="59"/>
      <c r="VDR192" s="59"/>
      <c r="VDS192" s="59"/>
      <c r="VDT192" s="59"/>
      <c r="VDU192" s="59"/>
      <c r="VDV192" s="59"/>
      <c r="VDW192" s="59"/>
      <c r="VDX192" s="59"/>
      <c r="VDY192" s="59"/>
      <c r="VDZ192" s="59"/>
      <c r="VEA192" s="59"/>
      <c r="VEB192" s="59"/>
      <c r="VEC192" s="59"/>
      <c r="VED192" s="59"/>
      <c r="VEE192" s="59"/>
      <c r="VEF192" s="59"/>
      <c r="VEG192" s="59"/>
      <c r="VEH192" s="59"/>
      <c r="VEI192" s="59"/>
      <c r="VEJ192" s="59"/>
      <c r="VEK192" s="59"/>
      <c r="VEL192" s="59"/>
      <c r="VEM192" s="59"/>
      <c r="VEN192" s="59"/>
      <c r="VEO192" s="59"/>
      <c r="VEP192" s="59"/>
      <c r="VEQ192" s="59"/>
      <c r="VER192" s="59"/>
      <c r="VES192" s="59"/>
      <c r="VET192" s="59"/>
      <c r="VEU192" s="59"/>
      <c r="VEV192" s="59"/>
      <c r="VEW192" s="59"/>
      <c r="VEX192" s="59"/>
      <c r="VEY192" s="59"/>
      <c r="VEZ192" s="59"/>
      <c r="VFA192" s="59"/>
      <c r="VFB192" s="59"/>
      <c r="VFC192" s="59"/>
      <c r="VFD192" s="59"/>
      <c r="VFE192" s="59"/>
      <c r="VFF192" s="59"/>
      <c r="VFG192" s="59"/>
      <c r="VFH192" s="59"/>
      <c r="VFI192" s="59"/>
      <c r="VFJ192" s="59"/>
      <c r="VFK192" s="59"/>
      <c r="VFL192" s="59"/>
      <c r="VFM192" s="59"/>
      <c r="VFN192" s="59"/>
      <c r="VFO192" s="59"/>
      <c r="VFP192" s="59"/>
      <c r="VFQ192" s="59"/>
      <c r="VFR192" s="59"/>
      <c r="VFS192" s="59"/>
      <c r="VFT192" s="59"/>
      <c r="VFU192" s="59"/>
      <c r="VFV192" s="59"/>
      <c r="VFW192" s="59"/>
      <c r="VFX192" s="59"/>
      <c r="VFY192" s="59"/>
      <c r="VFZ192" s="59"/>
      <c r="VGA192" s="59"/>
      <c r="VGB192" s="59"/>
      <c r="VGC192" s="59"/>
      <c r="VGD192" s="59"/>
      <c r="VGE192" s="59"/>
      <c r="VGF192" s="59"/>
      <c r="VGG192" s="59"/>
      <c r="VGH192" s="59"/>
      <c r="VGI192" s="59"/>
      <c r="VGJ192" s="59"/>
      <c r="VGK192" s="59"/>
      <c r="VGL192" s="59"/>
      <c r="VGM192" s="59"/>
      <c r="VGN192" s="59"/>
      <c r="VGO192" s="59"/>
      <c r="VGP192" s="59"/>
      <c r="VGQ192" s="59"/>
      <c r="VGR192" s="59"/>
      <c r="VGS192" s="59"/>
      <c r="VGT192" s="59"/>
      <c r="VGU192" s="59"/>
      <c r="VGV192" s="59"/>
      <c r="VGW192" s="59"/>
      <c r="VGX192" s="59"/>
      <c r="VGY192" s="59"/>
      <c r="VGZ192" s="59"/>
      <c r="VHA192" s="59"/>
      <c r="VHB192" s="59"/>
      <c r="VHC192" s="59"/>
      <c r="VHD192" s="59"/>
      <c r="VHE192" s="59"/>
      <c r="VHF192" s="59"/>
      <c r="VHG192" s="59"/>
      <c r="VHH192" s="59"/>
      <c r="VHI192" s="59"/>
      <c r="VHJ192" s="59"/>
      <c r="VHK192" s="59"/>
      <c r="VHL192" s="59"/>
      <c r="VHM192" s="59"/>
      <c r="VHN192" s="59"/>
      <c r="VHO192" s="59"/>
      <c r="VHP192" s="59"/>
      <c r="VHQ192" s="59"/>
      <c r="VHR192" s="59"/>
      <c r="VHS192" s="59"/>
      <c r="VHT192" s="59"/>
      <c r="VHU192" s="59"/>
      <c r="VHV192" s="59"/>
      <c r="VHW192" s="59"/>
      <c r="VHX192" s="59"/>
      <c r="VHY192" s="59"/>
      <c r="VHZ192" s="59"/>
      <c r="VIA192" s="59"/>
      <c r="VIB192" s="59"/>
      <c r="VIC192" s="59"/>
      <c r="VID192" s="59"/>
      <c r="VIE192" s="59"/>
      <c r="VIF192" s="59"/>
      <c r="VIG192" s="59"/>
      <c r="VIH192" s="59"/>
      <c r="VII192" s="59"/>
      <c r="VIJ192" s="59"/>
      <c r="VIK192" s="59"/>
      <c r="VIL192" s="59"/>
      <c r="VIM192" s="59"/>
      <c r="VIN192" s="59"/>
      <c r="VIO192" s="59"/>
      <c r="VIP192" s="59"/>
      <c r="VIQ192" s="59"/>
      <c r="VIR192" s="59"/>
      <c r="VIS192" s="59"/>
      <c r="VIT192" s="59"/>
      <c r="VIU192" s="59"/>
      <c r="VIV192" s="59"/>
      <c r="VIW192" s="59"/>
      <c r="VIX192" s="59"/>
      <c r="VIY192" s="59"/>
      <c r="VIZ192" s="59"/>
      <c r="VJA192" s="59"/>
      <c r="VJB192" s="59"/>
      <c r="VJC192" s="59"/>
      <c r="VJD192" s="59"/>
      <c r="VJE192" s="59"/>
      <c r="VJF192" s="59"/>
      <c r="VJG192" s="59"/>
      <c r="VJH192" s="59"/>
      <c r="VJI192" s="59"/>
      <c r="VJJ192" s="59"/>
      <c r="VJK192" s="59"/>
      <c r="VJL192" s="59"/>
      <c r="VJM192" s="59"/>
      <c r="VJN192" s="59"/>
      <c r="VJO192" s="59"/>
      <c r="VJP192" s="59"/>
      <c r="VJQ192" s="59"/>
      <c r="VJR192" s="59"/>
      <c r="VJS192" s="59"/>
      <c r="VJT192" s="59"/>
      <c r="VJU192" s="59"/>
      <c r="VJV192" s="59"/>
      <c r="VJW192" s="59"/>
      <c r="VJX192" s="59"/>
      <c r="VJY192" s="59"/>
      <c r="VJZ192" s="59"/>
      <c r="VKA192" s="59"/>
      <c r="VKB192" s="59"/>
      <c r="VKC192" s="59"/>
      <c r="VKD192" s="59"/>
      <c r="VKE192" s="59"/>
      <c r="VKF192" s="59"/>
      <c r="VKG192" s="59"/>
      <c r="VKH192" s="59"/>
      <c r="VKI192" s="59"/>
      <c r="VKJ192" s="59"/>
      <c r="VKK192" s="59"/>
      <c r="VKL192" s="59"/>
      <c r="VKM192" s="59"/>
      <c r="VKN192" s="59"/>
      <c r="VKO192" s="59"/>
      <c r="VKP192" s="59"/>
      <c r="VKQ192" s="59"/>
      <c r="VKR192" s="59"/>
      <c r="VKS192" s="59"/>
      <c r="VKT192" s="59"/>
      <c r="VKU192" s="59"/>
      <c r="VKV192" s="59"/>
      <c r="VKW192" s="59"/>
      <c r="VKX192" s="59"/>
      <c r="VKY192" s="59"/>
      <c r="VKZ192" s="59"/>
      <c r="VLA192" s="59"/>
      <c r="VLB192" s="59"/>
      <c r="VLC192" s="59"/>
      <c r="VLD192" s="59"/>
      <c r="VLE192" s="59"/>
      <c r="VLF192" s="59"/>
      <c r="VLG192" s="59"/>
      <c r="VLH192" s="59"/>
      <c r="VLI192" s="59"/>
      <c r="VLJ192" s="59"/>
      <c r="VLK192" s="59"/>
      <c r="VLL192" s="59"/>
      <c r="VLM192" s="59"/>
      <c r="VLN192" s="59"/>
      <c r="VLO192" s="59"/>
      <c r="VLP192" s="59"/>
      <c r="VLQ192" s="59"/>
      <c r="VLR192" s="59"/>
      <c r="VLS192" s="59"/>
      <c r="VLT192" s="59"/>
      <c r="VLU192" s="59"/>
      <c r="VLV192" s="59"/>
      <c r="VLW192" s="59"/>
      <c r="VLX192" s="59"/>
      <c r="VLY192" s="59"/>
      <c r="VLZ192" s="59"/>
      <c r="VMA192" s="59"/>
      <c r="VMB192" s="59"/>
      <c r="VMC192" s="59"/>
      <c r="VMD192" s="59"/>
      <c r="VME192" s="59"/>
      <c r="VMF192" s="59"/>
      <c r="VMG192" s="59"/>
      <c r="VMH192" s="59"/>
      <c r="VMI192" s="59"/>
      <c r="VMJ192" s="59"/>
      <c r="VMK192" s="59"/>
      <c r="VML192" s="59"/>
      <c r="VMM192" s="59"/>
      <c r="VMN192" s="59"/>
      <c r="VMO192" s="59"/>
      <c r="VMP192" s="59"/>
      <c r="VMQ192" s="59"/>
      <c r="VMR192" s="59"/>
      <c r="VMS192" s="59"/>
      <c r="VMT192" s="59"/>
      <c r="VMU192" s="59"/>
      <c r="VMV192" s="59"/>
      <c r="VMW192" s="59"/>
      <c r="VMX192" s="59"/>
      <c r="VMY192" s="59"/>
      <c r="VMZ192" s="59"/>
      <c r="VNA192" s="59"/>
      <c r="VNB192" s="59"/>
      <c r="VNC192" s="59"/>
      <c r="VND192" s="59"/>
      <c r="VNE192" s="59"/>
      <c r="VNF192" s="59"/>
      <c r="VNG192" s="59"/>
      <c r="VNH192" s="59"/>
      <c r="VNI192" s="59"/>
      <c r="VNJ192" s="59"/>
      <c r="VNK192" s="59"/>
      <c r="VNL192" s="59"/>
      <c r="VNM192" s="59"/>
      <c r="VNN192" s="59"/>
      <c r="VNO192" s="59"/>
      <c r="VNP192" s="59"/>
      <c r="VNQ192" s="59"/>
      <c r="VNR192" s="59"/>
      <c r="VNS192" s="59"/>
      <c r="VNT192" s="59"/>
      <c r="VNU192" s="59"/>
      <c r="VNV192" s="59"/>
      <c r="VNW192" s="59"/>
      <c r="VNX192" s="59"/>
      <c r="VNY192" s="59"/>
      <c r="VNZ192" s="59"/>
      <c r="VOA192" s="59"/>
      <c r="VOB192" s="59"/>
      <c r="VOC192" s="59"/>
      <c r="VOD192" s="59"/>
      <c r="VOE192" s="59"/>
      <c r="VOF192" s="59"/>
      <c r="VOG192" s="59"/>
      <c r="VOH192" s="59"/>
      <c r="VOI192" s="59"/>
      <c r="VOJ192" s="59"/>
      <c r="VOK192" s="59"/>
      <c r="VOL192" s="59"/>
      <c r="VOM192" s="59"/>
      <c r="VON192" s="59"/>
      <c r="VOO192" s="59"/>
      <c r="VOP192" s="59"/>
      <c r="VOQ192" s="59"/>
      <c r="VOR192" s="59"/>
      <c r="VOS192" s="59"/>
      <c r="VOT192" s="59"/>
      <c r="VOU192" s="59"/>
      <c r="VOV192" s="59"/>
      <c r="VOW192" s="59"/>
      <c r="VOX192" s="59"/>
      <c r="VOY192" s="59"/>
      <c r="VOZ192" s="59"/>
      <c r="VPA192" s="59"/>
      <c r="VPB192" s="59"/>
      <c r="VPC192" s="59"/>
      <c r="VPD192" s="59"/>
      <c r="VPE192" s="59"/>
      <c r="VPF192" s="59"/>
      <c r="VPG192" s="59"/>
      <c r="VPH192" s="59"/>
      <c r="VPI192" s="59"/>
      <c r="VPJ192" s="59"/>
      <c r="VPK192" s="59"/>
      <c r="VPL192" s="59"/>
      <c r="VPM192" s="59"/>
      <c r="VPN192" s="59"/>
      <c r="VPO192" s="59"/>
      <c r="VPP192" s="59"/>
      <c r="VPQ192" s="59"/>
      <c r="VPR192" s="59"/>
      <c r="VPS192" s="59"/>
      <c r="VPT192" s="59"/>
      <c r="VPU192" s="59"/>
      <c r="VPV192" s="59"/>
      <c r="VPW192" s="59"/>
      <c r="VPX192" s="59"/>
      <c r="VPY192" s="59"/>
      <c r="VPZ192" s="59"/>
      <c r="VQA192" s="59"/>
      <c r="VQB192" s="59"/>
      <c r="VQC192" s="59"/>
      <c r="VQD192" s="59"/>
      <c r="VQE192" s="59"/>
      <c r="VQF192" s="59"/>
      <c r="VQG192" s="59"/>
      <c r="VQH192" s="59"/>
      <c r="VQI192" s="59"/>
      <c r="VQJ192" s="59"/>
      <c r="VQK192" s="59"/>
      <c r="VQL192" s="59"/>
      <c r="VQM192" s="59"/>
      <c r="VQN192" s="59"/>
      <c r="VQO192" s="59"/>
      <c r="VQP192" s="59"/>
      <c r="VQQ192" s="59"/>
      <c r="VQR192" s="59"/>
      <c r="VQS192" s="59"/>
      <c r="VQT192" s="59"/>
      <c r="VQU192" s="59"/>
      <c r="VQV192" s="59"/>
      <c r="VQW192" s="59"/>
      <c r="VQX192" s="59"/>
      <c r="VQY192" s="59"/>
      <c r="VQZ192" s="59"/>
      <c r="VRA192" s="59"/>
      <c r="VRB192" s="59"/>
      <c r="VRC192" s="59"/>
      <c r="VRD192" s="59"/>
      <c r="VRE192" s="59"/>
      <c r="VRF192" s="59"/>
      <c r="VRG192" s="59"/>
      <c r="VRH192" s="59"/>
      <c r="VRI192" s="59"/>
      <c r="VRJ192" s="59"/>
      <c r="VRK192" s="59"/>
      <c r="VRL192" s="59"/>
      <c r="VRM192" s="59"/>
      <c r="VRN192" s="59"/>
      <c r="VRO192" s="59"/>
      <c r="VRP192" s="59"/>
      <c r="VRQ192" s="59"/>
      <c r="VRR192" s="59"/>
      <c r="VRS192" s="59"/>
      <c r="VRT192" s="59"/>
      <c r="VRU192" s="59"/>
      <c r="VRV192" s="59"/>
      <c r="VRW192" s="59"/>
      <c r="VRX192" s="59"/>
      <c r="VRY192" s="59"/>
      <c r="VRZ192" s="59"/>
      <c r="VSA192" s="59"/>
      <c r="VSB192" s="59"/>
      <c r="VSC192" s="59"/>
      <c r="VSD192" s="59"/>
      <c r="VSE192" s="59"/>
      <c r="VSF192" s="59"/>
      <c r="VSG192" s="59"/>
      <c r="VSH192" s="59"/>
      <c r="VSI192" s="59"/>
      <c r="VSJ192" s="59"/>
      <c r="VSK192" s="59"/>
      <c r="VSL192" s="59"/>
      <c r="VSM192" s="59"/>
      <c r="VSN192" s="59"/>
      <c r="VSO192" s="59"/>
      <c r="VSP192" s="59"/>
      <c r="VSQ192" s="59"/>
      <c r="VSR192" s="59"/>
      <c r="VSS192" s="59"/>
      <c r="VST192" s="59"/>
      <c r="VSU192" s="59"/>
      <c r="VSV192" s="59"/>
      <c r="VSW192" s="59"/>
      <c r="VSX192" s="59"/>
      <c r="VSY192" s="59"/>
      <c r="VSZ192" s="59"/>
      <c r="VTA192" s="59"/>
      <c r="VTB192" s="59"/>
      <c r="VTC192" s="59"/>
      <c r="VTD192" s="59"/>
      <c r="VTE192" s="59"/>
      <c r="VTF192" s="59"/>
      <c r="VTG192" s="59"/>
      <c r="VTH192" s="59"/>
      <c r="VTI192" s="59"/>
      <c r="VTJ192" s="59"/>
      <c r="VTK192" s="59"/>
      <c r="VTL192" s="59"/>
      <c r="VTM192" s="59"/>
      <c r="VTN192" s="59"/>
      <c r="VTO192" s="59"/>
      <c r="VTP192" s="59"/>
      <c r="VTQ192" s="59"/>
      <c r="VTR192" s="59"/>
      <c r="VTS192" s="59"/>
      <c r="VTT192" s="59"/>
      <c r="VTU192" s="59"/>
      <c r="VTV192" s="59"/>
      <c r="VTW192" s="59"/>
      <c r="VTX192" s="59"/>
      <c r="VTY192" s="59"/>
      <c r="VTZ192" s="59"/>
      <c r="VUA192" s="59"/>
      <c r="VUB192" s="59"/>
      <c r="VUC192" s="59"/>
      <c r="VUD192" s="59"/>
      <c r="VUE192" s="59"/>
      <c r="VUF192" s="59"/>
      <c r="VUG192" s="59"/>
      <c r="VUH192" s="59"/>
      <c r="VUI192" s="59"/>
      <c r="VUJ192" s="59"/>
      <c r="VUK192" s="59"/>
      <c r="VUL192" s="59"/>
      <c r="VUM192" s="59"/>
      <c r="VUN192" s="59"/>
      <c r="VUO192" s="59"/>
      <c r="VUP192" s="59"/>
      <c r="VUQ192" s="59"/>
      <c r="VUR192" s="59"/>
      <c r="VUS192" s="59"/>
      <c r="VUT192" s="59"/>
      <c r="VUU192" s="59"/>
      <c r="VUV192" s="59"/>
      <c r="VUW192" s="59"/>
      <c r="VUX192" s="59"/>
      <c r="VUY192" s="59"/>
      <c r="VUZ192" s="59"/>
      <c r="VVA192" s="59"/>
      <c r="VVB192" s="59"/>
      <c r="VVC192" s="59"/>
      <c r="VVD192" s="59"/>
      <c r="VVE192" s="59"/>
      <c r="VVF192" s="59"/>
      <c r="VVG192" s="59"/>
      <c r="VVH192" s="59"/>
      <c r="VVI192" s="59"/>
      <c r="VVJ192" s="59"/>
      <c r="VVK192" s="59"/>
      <c r="VVL192" s="59"/>
      <c r="VVM192" s="59"/>
      <c r="VVN192" s="59"/>
      <c r="VVO192" s="59"/>
      <c r="VVP192" s="59"/>
      <c r="VVQ192" s="59"/>
      <c r="VVR192" s="59"/>
      <c r="VVS192" s="59"/>
      <c r="VVT192" s="59"/>
      <c r="VVU192" s="59"/>
      <c r="VVV192" s="59"/>
      <c r="VVW192" s="59"/>
      <c r="VVX192" s="59"/>
      <c r="VVY192" s="59"/>
      <c r="VVZ192" s="59"/>
      <c r="VWA192" s="59"/>
      <c r="VWB192" s="59"/>
      <c r="VWC192" s="59"/>
      <c r="VWD192" s="59"/>
      <c r="VWE192" s="59"/>
      <c r="VWF192" s="59"/>
      <c r="VWG192" s="59"/>
      <c r="VWH192" s="59"/>
      <c r="VWI192" s="59"/>
      <c r="VWJ192" s="59"/>
      <c r="VWK192" s="59"/>
      <c r="VWL192" s="59"/>
      <c r="VWM192" s="59"/>
      <c r="VWN192" s="59"/>
      <c r="VWO192" s="59"/>
      <c r="VWP192" s="59"/>
      <c r="VWQ192" s="59"/>
      <c r="VWR192" s="59"/>
      <c r="VWS192" s="59"/>
      <c r="VWT192" s="59"/>
      <c r="VWU192" s="59"/>
      <c r="VWV192" s="59"/>
      <c r="VWW192" s="59"/>
      <c r="VWX192" s="59"/>
      <c r="VWY192" s="59"/>
      <c r="VWZ192" s="59"/>
      <c r="VXA192" s="59"/>
      <c r="VXB192" s="59"/>
      <c r="VXC192" s="59"/>
      <c r="VXD192" s="59"/>
      <c r="VXE192" s="59"/>
      <c r="VXF192" s="59"/>
      <c r="VXG192" s="59"/>
      <c r="VXH192" s="59"/>
      <c r="VXI192" s="59"/>
      <c r="VXJ192" s="59"/>
      <c r="VXK192" s="59"/>
      <c r="VXL192" s="59"/>
      <c r="VXM192" s="59"/>
      <c r="VXN192" s="59"/>
      <c r="VXO192" s="59"/>
      <c r="VXP192" s="59"/>
      <c r="VXQ192" s="59"/>
      <c r="VXR192" s="59"/>
      <c r="VXS192" s="59"/>
      <c r="VXT192" s="59"/>
      <c r="VXU192" s="59"/>
      <c r="VXV192" s="59"/>
      <c r="VXW192" s="59"/>
      <c r="VXX192" s="59"/>
      <c r="VXY192" s="59"/>
      <c r="VXZ192" s="59"/>
      <c r="VYA192" s="59"/>
      <c r="VYB192" s="59"/>
      <c r="VYC192" s="59"/>
      <c r="VYD192" s="59"/>
      <c r="VYE192" s="59"/>
      <c r="VYF192" s="59"/>
      <c r="VYG192" s="59"/>
      <c r="VYH192" s="59"/>
      <c r="VYI192" s="59"/>
      <c r="VYJ192" s="59"/>
      <c r="VYK192" s="59"/>
      <c r="VYL192" s="59"/>
      <c r="VYM192" s="59"/>
      <c r="VYN192" s="59"/>
      <c r="VYO192" s="59"/>
      <c r="VYP192" s="59"/>
      <c r="VYQ192" s="59"/>
      <c r="VYR192" s="59"/>
      <c r="VYS192" s="59"/>
      <c r="VYT192" s="59"/>
      <c r="VYU192" s="59"/>
      <c r="VYV192" s="59"/>
      <c r="VYW192" s="59"/>
      <c r="VYX192" s="59"/>
      <c r="VYY192" s="59"/>
      <c r="VYZ192" s="59"/>
      <c r="VZA192" s="59"/>
      <c r="VZB192" s="59"/>
      <c r="VZC192" s="59"/>
      <c r="VZD192" s="59"/>
      <c r="VZE192" s="59"/>
      <c r="VZF192" s="59"/>
      <c r="VZG192" s="59"/>
      <c r="VZH192" s="59"/>
      <c r="VZI192" s="59"/>
      <c r="VZJ192" s="59"/>
      <c r="VZK192" s="59"/>
      <c r="VZL192" s="59"/>
      <c r="VZM192" s="59"/>
      <c r="VZN192" s="59"/>
      <c r="VZO192" s="59"/>
      <c r="VZP192" s="59"/>
      <c r="VZQ192" s="59"/>
      <c r="VZR192" s="59"/>
      <c r="VZS192" s="59"/>
      <c r="VZT192" s="59"/>
      <c r="VZU192" s="59"/>
      <c r="VZV192" s="59"/>
      <c r="VZW192" s="59"/>
      <c r="VZX192" s="59"/>
      <c r="VZY192" s="59"/>
      <c r="VZZ192" s="59"/>
      <c r="WAA192" s="59"/>
      <c r="WAB192" s="59"/>
      <c r="WAC192" s="59"/>
      <c r="WAD192" s="59"/>
      <c r="WAE192" s="59"/>
      <c r="WAF192" s="59"/>
      <c r="WAG192" s="59"/>
      <c r="WAH192" s="59"/>
      <c r="WAI192" s="59"/>
      <c r="WAJ192" s="59"/>
      <c r="WAK192" s="59"/>
      <c r="WAL192" s="59"/>
      <c r="WAM192" s="59"/>
      <c r="WAN192" s="59"/>
      <c r="WAO192" s="59"/>
      <c r="WAP192" s="59"/>
      <c r="WAQ192" s="59"/>
      <c r="WAR192" s="59"/>
      <c r="WAS192" s="59"/>
      <c r="WAT192" s="59"/>
      <c r="WAU192" s="59"/>
      <c r="WAV192" s="59"/>
      <c r="WAW192" s="59"/>
      <c r="WAX192" s="59"/>
      <c r="WAY192" s="59"/>
      <c r="WAZ192" s="59"/>
      <c r="WBA192" s="59"/>
      <c r="WBB192" s="59"/>
      <c r="WBC192" s="59"/>
      <c r="WBD192" s="59"/>
      <c r="WBE192" s="59"/>
      <c r="WBF192" s="59"/>
      <c r="WBG192" s="59"/>
      <c r="WBH192" s="59"/>
      <c r="WBI192" s="59"/>
      <c r="WBJ192" s="59"/>
      <c r="WBK192" s="59"/>
      <c r="WBL192" s="59"/>
      <c r="WBM192" s="59"/>
      <c r="WBN192" s="59"/>
      <c r="WBO192" s="59"/>
      <c r="WBP192" s="59"/>
      <c r="WBQ192" s="59"/>
      <c r="WBR192" s="59"/>
      <c r="WBS192" s="59"/>
      <c r="WBT192" s="59"/>
      <c r="WBU192" s="59"/>
      <c r="WBV192" s="59"/>
      <c r="WBW192" s="59"/>
      <c r="WBX192" s="59"/>
      <c r="WBY192" s="59"/>
      <c r="WBZ192" s="59"/>
      <c r="WCA192" s="59"/>
      <c r="WCB192" s="59"/>
      <c r="WCC192" s="59"/>
      <c r="WCD192" s="59"/>
      <c r="WCE192" s="59"/>
      <c r="WCF192" s="59"/>
      <c r="WCG192" s="59"/>
      <c r="WCH192" s="59"/>
      <c r="WCI192" s="59"/>
      <c r="WCJ192" s="59"/>
      <c r="WCK192" s="59"/>
      <c r="WCL192" s="59"/>
      <c r="WCM192" s="59"/>
      <c r="WCN192" s="59"/>
      <c r="WCO192" s="59"/>
      <c r="WCP192" s="59"/>
      <c r="WCQ192" s="59"/>
      <c r="WCR192" s="59"/>
      <c r="WCS192" s="59"/>
      <c r="WCT192" s="59"/>
      <c r="WCU192" s="59"/>
      <c r="WCV192" s="59"/>
      <c r="WCW192" s="59"/>
      <c r="WCX192" s="59"/>
      <c r="WCY192" s="59"/>
      <c r="WCZ192" s="59"/>
      <c r="WDA192" s="59"/>
      <c r="WDB192" s="59"/>
      <c r="WDC192" s="59"/>
      <c r="WDD192" s="59"/>
      <c r="WDE192" s="59"/>
      <c r="WDF192" s="59"/>
      <c r="WDG192" s="59"/>
      <c r="WDH192" s="59"/>
      <c r="WDI192" s="59"/>
      <c r="WDJ192" s="59"/>
      <c r="WDK192" s="59"/>
      <c r="WDL192" s="59"/>
      <c r="WDM192" s="59"/>
      <c r="WDN192" s="59"/>
      <c r="WDO192" s="59"/>
      <c r="WDP192" s="59"/>
      <c r="WDQ192" s="59"/>
      <c r="WDR192" s="59"/>
      <c r="WDS192" s="59"/>
      <c r="WDT192" s="59"/>
      <c r="WDU192" s="59"/>
      <c r="WDV192" s="59"/>
      <c r="WDW192" s="59"/>
      <c r="WDX192" s="59"/>
      <c r="WDY192" s="59"/>
      <c r="WDZ192" s="59"/>
      <c r="WEA192" s="59"/>
      <c r="WEB192" s="59"/>
      <c r="WEC192" s="59"/>
      <c r="WED192" s="59"/>
      <c r="WEE192" s="59"/>
      <c r="WEF192" s="59"/>
      <c r="WEG192" s="59"/>
      <c r="WEH192" s="59"/>
      <c r="WEI192" s="59"/>
      <c r="WEJ192" s="59"/>
      <c r="WEK192" s="59"/>
      <c r="WEL192" s="59"/>
      <c r="WEM192" s="59"/>
      <c r="WEN192" s="59"/>
      <c r="WEO192" s="59"/>
      <c r="WEP192" s="59"/>
      <c r="WEQ192" s="59"/>
      <c r="WER192" s="59"/>
      <c r="WES192" s="59"/>
      <c r="WET192" s="59"/>
      <c r="WEU192" s="59"/>
      <c r="WEV192" s="59"/>
      <c r="WEW192" s="59"/>
      <c r="WEX192" s="59"/>
      <c r="WEY192" s="59"/>
      <c r="WEZ192" s="59"/>
      <c r="WFA192" s="59"/>
      <c r="WFB192" s="59"/>
      <c r="WFC192" s="59"/>
      <c r="WFD192" s="59"/>
      <c r="WFE192" s="59"/>
      <c r="WFF192" s="59"/>
      <c r="WFG192" s="59"/>
      <c r="WFH192" s="59"/>
      <c r="WFI192" s="59"/>
      <c r="WFJ192" s="59"/>
      <c r="WFK192" s="59"/>
      <c r="WFL192" s="59"/>
      <c r="WFM192" s="59"/>
      <c r="WFN192" s="59"/>
      <c r="WFO192" s="59"/>
      <c r="WFP192" s="59"/>
      <c r="WFQ192" s="59"/>
      <c r="WFR192" s="59"/>
      <c r="WFS192" s="59"/>
      <c r="WFT192" s="59"/>
      <c r="WFU192" s="59"/>
      <c r="WFV192" s="59"/>
      <c r="WFW192" s="59"/>
      <c r="WFX192" s="59"/>
      <c r="WFY192" s="59"/>
      <c r="WFZ192" s="59"/>
      <c r="WGA192" s="59"/>
      <c r="WGB192" s="59"/>
      <c r="WGC192" s="59"/>
      <c r="WGD192" s="59"/>
      <c r="WGE192" s="59"/>
      <c r="WGF192" s="59"/>
      <c r="WGG192" s="59"/>
      <c r="WGH192" s="59"/>
      <c r="WGI192" s="59"/>
      <c r="WGJ192" s="59"/>
      <c r="WGK192" s="59"/>
      <c r="WGL192" s="59"/>
      <c r="WGM192" s="59"/>
      <c r="WGN192" s="59"/>
      <c r="WGO192" s="59"/>
      <c r="WGP192" s="59"/>
      <c r="WGQ192" s="59"/>
      <c r="WGR192" s="59"/>
      <c r="WGS192" s="59"/>
      <c r="WGT192" s="59"/>
      <c r="WGU192" s="59"/>
      <c r="WGV192" s="59"/>
      <c r="WGW192" s="59"/>
      <c r="WGX192" s="59"/>
      <c r="WGY192" s="59"/>
      <c r="WGZ192" s="59"/>
      <c r="WHA192" s="59"/>
      <c r="WHB192" s="59"/>
      <c r="WHC192" s="59"/>
      <c r="WHD192" s="59"/>
      <c r="WHE192" s="59"/>
      <c r="WHF192" s="59"/>
      <c r="WHG192" s="59"/>
      <c r="WHH192" s="59"/>
      <c r="WHI192" s="59"/>
      <c r="WHJ192" s="59"/>
      <c r="WHK192" s="59"/>
      <c r="WHL192" s="59"/>
      <c r="WHM192" s="59"/>
      <c r="WHN192" s="59"/>
      <c r="WHO192" s="59"/>
      <c r="WHP192" s="59"/>
      <c r="WHQ192" s="59"/>
      <c r="WHR192" s="59"/>
      <c r="WHS192" s="59"/>
      <c r="WHT192" s="59"/>
      <c r="WHU192" s="59"/>
      <c r="WHV192" s="59"/>
      <c r="WHW192" s="59"/>
      <c r="WHX192" s="59"/>
      <c r="WHY192" s="59"/>
      <c r="WHZ192" s="59"/>
      <c r="WIA192" s="59"/>
      <c r="WIB192" s="59"/>
      <c r="WIC192" s="59"/>
      <c r="WID192" s="59"/>
      <c r="WIE192" s="59"/>
      <c r="WIF192" s="59"/>
      <c r="WIG192" s="59"/>
      <c r="WIH192" s="59"/>
      <c r="WII192" s="59"/>
      <c r="WIJ192" s="59"/>
      <c r="WIK192" s="59"/>
      <c r="WIL192" s="59"/>
      <c r="WIM192" s="59"/>
      <c r="WIN192" s="59"/>
      <c r="WIO192" s="59"/>
      <c r="WIP192" s="59"/>
      <c r="WIQ192" s="59"/>
      <c r="WIR192" s="59"/>
      <c r="WIS192" s="59"/>
      <c r="WIT192" s="59"/>
      <c r="WIU192" s="59"/>
      <c r="WIV192" s="59"/>
      <c r="WIW192" s="59"/>
      <c r="WIX192" s="59"/>
      <c r="WIY192" s="59"/>
      <c r="WIZ192" s="59"/>
      <c r="WJA192" s="59"/>
      <c r="WJB192" s="59"/>
      <c r="WJC192" s="59"/>
      <c r="WJD192" s="59"/>
      <c r="WJE192" s="59"/>
      <c r="WJF192" s="59"/>
      <c r="WJG192" s="59"/>
      <c r="WJH192" s="59"/>
      <c r="WJI192" s="59"/>
      <c r="WJJ192" s="59"/>
      <c r="WJK192" s="59"/>
      <c r="WJL192" s="59"/>
      <c r="WJM192" s="59"/>
      <c r="WJN192" s="59"/>
      <c r="WJO192" s="59"/>
      <c r="WJP192" s="59"/>
      <c r="WJQ192" s="59"/>
      <c r="WJR192" s="59"/>
      <c r="WJS192" s="59"/>
      <c r="WJT192" s="59"/>
      <c r="WJU192" s="59"/>
      <c r="WJV192" s="59"/>
      <c r="WJW192" s="59"/>
      <c r="WJX192" s="59"/>
      <c r="WJY192" s="59"/>
      <c r="WJZ192" s="59"/>
      <c r="WKA192" s="59"/>
      <c r="WKB192" s="59"/>
      <c r="WKC192" s="59"/>
      <c r="WKD192" s="59"/>
      <c r="WKE192" s="59"/>
      <c r="WKF192" s="59"/>
      <c r="WKG192" s="59"/>
      <c r="WKH192" s="59"/>
      <c r="WKI192" s="59"/>
      <c r="WKJ192" s="59"/>
      <c r="WKK192" s="59"/>
      <c r="WKL192" s="59"/>
      <c r="WKM192" s="59"/>
      <c r="WKN192" s="59"/>
      <c r="WKO192" s="59"/>
      <c r="WKP192" s="59"/>
      <c r="WKQ192" s="59"/>
      <c r="WKR192" s="59"/>
      <c r="WKS192" s="59"/>
      <c r="WKT192" s="59"/>
      <c r="WKU192" s="59"/>
      <c r="WKV192" s="59"/>
      <c r="WKW192" s="59"/>
      <c r="WKX192" s="59"/>
      <c r="WKY192" s="59"/>
      <c r="WKZ192" s="59"/>
      <c r="WLA192" s="59"/>
      <c r="WLB192" s="59"/>
      <c r="WLC192" s="59"/>
      <c r="WLD192" s="59"/>
      <c r="WLE192" s="59"/>
      <c r="WLF192" s="59"/>
      <c r="WLG192" s="59"/>
      <c r="WLH192" s="59"/>
      <c r="WLI192" s="59"/>
      <c r="WLJ192" s="59"/>
      <c r="WLK192" s="59"/>
      <c r="WLL192" s="59"/>
      <c r="WLM192" s="59"/>
      <c r="WLN192" s="59"/>
      <c r="WLO192" s="59"/>
      <c r="WLP192" s="59"/>
      <c r="WLQ192" s="59"/>
      <c r="WLR192" s="59"/>
      <c r="WLS192" s="59"/>
      <c r="WLT192" s="59"/>
      <c r="WLU192" s="59"/>
      <c r="WLV192" s="59"/>
      <c r="WLW192" s="59"/>
      <c r="WLX192" s="59"/>
      <c r="WLY192" s="59"/>
      <c r="WLZ192" s="59"/>
      <c r="WMA192" s="59"/>
      <c r="WMB192" s="59"/>
      <c r="WMC192" s="59"/>
      <c r="WMD192" s="59"/>
      <c r="WME192" s="59"/>
      <c r="WMF192" s="59"/>
      <c r="WMG192" s="59"/>
      <c r="WMH192" s="59"/>
      <c r="WMI192" s="59"/>
      <c r="WMJ192" s="59"/>
      <c r="WMK192" s="59"/>
      <c r="WML192" s="59"/>
      <c r="WMM192" s="59"/>
      <c r="WMN192" s="59"/>
      <c r="WMO192" s="59"/>
      <c r="WMP192" s="59"/>
      <c r="WMQ192" s="59"/>
      <c r="WMR192" s="59"/>
      <c r="WMS192" s="59"/>
      <c r="WMT192" s="59"/>
      <c r="WMU192" s="59"/>
      <c r="WMV192" s="59"/>
      <c r="WMW192" s="59"/>
      <c r="WMX192" s="59"/>
      <c r="WMY192" s="59"/>
      <c r="WMZ192" s="59"/>
      <c r="WNA192" s="59"/>
      <c r="WNB192" s="59"/>
      <c r="WNC192" s="59"/>
      <c r="WND192" s="59"/>
      <c r="WNE192" s="59"/>
      <c r="WNF192" s="59"/>
      <c r="WNG192" s="59"/>
      <c r="WNH192" s="59"/>
      <c r="WNI192" s="59"/>
      <c r="WNJ192" s="59"/>
      <c r="WNK192" s="59"/>
      <c r="WNL192" s="59"/>
      <c r="WNM192" s="59"/>
      <c r="WNN192" s="59"/>
      <c r="WNO192" s="59"/>
      <c r="WNP192" s="59"/>
      <c r="WNQ192" s="59"/>
      <c r="WNR192" s="59"/>
      <c r="WNS192" s="59"/>
      <c r="WNT192" s="59"/>
      <c r="WNU192" s="59"/>
      <c r="WNV192" s="59"/>
      <c r="WNW192" s="59"/>
      <c r="WNX192" s="59"/>
      <c r="WNY192" s="59"/>
      <c r="WNZ192" s="59"/>
      <c r="WOA192" s="59"/>
      <c r="WOB192" s="59"/>
      <c r="WOC192" s="59"/>
      <c r="WOD192" s="59"/>
      <c r="WOE192" s="59"/>
      <c r="WOF192" s="59"/>
      <c r="WOG192" s="59"/>
      <c r="WOH192" s="59"/>
      <c r="WOI192" s="59"/>
      <c r="WOJ192" s="59"/>
      <c r="WOK192" s="59"/>
      <c r="WOL192" s="59"/>
      <c r="WOM192" s="59"/>
      <c r="WON192" s="59"/>
      <c r="WOO192" s="59"/>
      <c r="WOP192" s="59"/>
      <c r="WOQ192" s="59"/>
      <c r="WOR192" s="59"/>
      <c r="WOS192" s="59"/>
      <c r="WOT192" s="59"/>
      <c r="WOU192" s="59"/>
      <c r="WOV192" s="59"/>
      <c r="WOW192" s="59"/>
      <c r="WOX192" s="59"/>
      <c r="WOY192" s="59"/>
      <c r="WOZ192" s="59"/>
      <c r="WPA192" s="59"/>
      <c r="WPB192" s="59"/>
      <c r="WPC192" s="59"/>
      <c r="WPD192" s="59"/>
      <c r="WPE192" s="59"/>
      <c r="WPF192" s="59"/>
      <c r="WPG192" s="59"/>
      <c r="WPH192" s="59"/>
      <c r="WPI192" s="59"/>
      <c r="WPJ192" s="59"/>
      <c r="WPK192" s="59"/>
      <c r="WPL192" s="59"/>
      <c r="WPM192" s="59"/>
      <c r="WPN192" s="59"/>
      <c r="WPO192" s="59"/>
      <c r="WPP192" s="59"/>
      <c r="WPQ192" s="59"/>
      <c r="WPR192" s="59"/>
      <c r="WPS192" s="59"/>
      <c r="WPT192" s="59"/>
      <c r="WPU192" s="59"/>
      <c r="WPV192" s="59"/>
      <c r="WPW192" s="59"/>
      <c r="WPX192" s="59"/>
      <c r="WPY192" s="59"/>
      <c r="WPZ192" s="59"/>
      <c r="WQA192" s="59"/>
      <c r="WQB192" s="59"/>
      <c r="WQC192" s="59"/>
      <c r="WQD192" s="59"/>
      <c r="WQE192" s="59"/>
      <c r="WQF192" s="59"/>
      <c r="WQG192" s="59"/>
      <c r="WQH192" s="59"/>
      <c r="WQI192" s="59"/>
      <c r="WQJ192" s="59"/>
      <c r="WQK192" s="59"/>
      <c r="WQL192" s="59"/>
      <c r="WQM192" s="59"/>
      <c r="WQN192" s="59"/>
      <c r="WQO192" s="59"/>
      <c r="WQP192" s="59"/>
      <c r="WQQ192" s="59"/>
      <c r="WQR192" s="59"/>
      <c r="WQS192" s="59"/>
      <c r="WQT192" s="59"/>
      <c r="WQU192" s="59"/>
      <c r="WQV192" s="59"/>
      <c r="WQW192" s="59"/>
      <c r="WQX192" s="59"/>
      <c r="WQY192" s="59"/>
      <c r="WQZ192" s="59"/>
      <c r="WRA192" s="59"/>
      <c r="WRB192" s="59"/>
      <c r="WRC192" s="59"/>
      <c r="WRD192" s="59"/>
      <c r="WRE192" s="59"/>
      <c r="WRF192" s="59"/>
      <c r="WRG192" s="59"/>
      <c r="WRH192" s="59"/>
      <c r="WRI192" s="59"/>
      <c r="WRJ192" s="59"/>
      <c r="WRK192" s="59"/>
      <c r="WRL192" s="59"/>
      <c r="WRM192" s="59"/>
      <c r="WRN192" s="59"/>
      <c r="WRO192" s="59"/>
      <c r="WRP192" s="59"/>
      <c r="WRQ192" s="59"/>
      <c r="WRR192" s="59"/>
      <c r="WRS192" s="59"/>
      <c r="WRT192" s="59"/>
      <c r="WRU192" s="59"/>
      <c r="WRV192" s="59"/>
      <c r="WRW192" s="59"/>
      <c r="WRX192" s="59"/>
      <c r="WRY192" s="59"/>
      <c r="WRZ192" s="59"/>
      <c r="WSA192" s="59"/>
      <c r="WSB192" s="59"/>
      <c r="WSC192" s="59"/>
      <c r="WSD192" s="59"/>
      <c r="WSE192" s="59"/>
      <c r="WSF192" s="59"/>
      <c r="WSG192" s="59"/>
      <c r="WSH192" s="59"/>
      <c r="WSI192" s="59"/>
      <c r="WSJ192" s="59"/>
      <c r="WSK192" s="59"/>
      <c r="WSL192" s="59"/>
      <c r="WSM192" s="59"/>
      <c r="WSN192" s="59"/>
      <c r="WSO192" s="59"/>
      <c r="WSP192" s="59"/>
      <c r="WSQ192" s="59"/>
      <c r="WSR192" s="59"/>
      <c r="WSS192" s="59"/>
      <c r="WST192" s="59"/>
      <c r="WSU192" s="59"/>
      <c r="WSV192" s="59"/>
      <c r="WSW192" s="59"/>
      <c r="WSX192" s="59"/>
      <c r="WSY192" s="59"/>
      <c r="WSZ192" s="59"/>
      <c r="WTA192" s="59"/>
      <c r="WTB192" s="59"/>
      <c r="WTC192" s="59"/>
      <c r="WTD192" s="59"/>
      <c r="WTE192" s="59"/>
      <c r="WTF192" s="59"/>
      <c r="WTG192" s="59"/>
      <c r="WTH192" s="59"/>
      <c r="WTI192" s="59"/>
      <c r="WTJ192" s="59"/>
      <c r="WTK192" s="59"/>
      <c r="WTL192" s="59"/>
      <c r="WTM192" s="59"/>
      <c r="WTN192" s="59"/>
      <c r="WTO192" s="59"/>
      <c r="WTP192" s="59"/>
      <c r="WTQ192" s="59"/>
      <c r="WTR192" s="59"/>
      <c r="WTS192" s="59"/>
      <c r="WTT192" s="59"/>
      <c r="WTU192" s="59"/>
      <c r="WTV192" s="59"/>
      <c r="WTW192" s="59"/>
      <c r="WTX192" s="59"/>
      <c r="WTY192" s="59"/>
      <c r="WTZ192" s="59"/>
      <c r="WUA192" s="59"/>
      <c r="WUB192" s="59"/>
      <c r="WUC192" s="59"/>
      <c r="WUD192" s="59"/>
      <c r="WUE192" s="59"/>
      <c r="WUF192" s="59"/>
      <c r="WUG192" s="59"/>
      <c r="WUH192" s="59"/>
      <c r="WUI192" s="59"/>
      <c r="WUJ192" s="59"/>
      <c r="WUK192" s="59"/>
      <c r="WUL192" s="59"/>
      <c r="WUM192" s="59"/>
      <c r="WUN192" s="59"/>
      <c r="WUO192" s="59"/>
      <c r="WUP192" s="59"/>
      <c r="WUQ192" s="59"/>
      <c r="WUR192" s="59"/>
      <c r="WUS192" s="59"/>
      <c r="WUT192" s="59"/>
      <c r="WUU192" s="59"/>
      <c r="WUV192" s="59"/>
      <c r="WUW192" s="59"/>
      <c r="WUX192" s="59"/>
      <c r="WUY192" s="59"/>
      <c r="WUZ192" s="59"/>
      <c r="WVA192" s="59"/>
      <c r="WVB192" s="59"/>
      <c r="WVC192" s="59"/>
      <c r="WVD192" s="59"/>
      <c r="WVE192" s="59"/>
      <c r="WVF192" s="59"/>
      <c r="WVG192" s="59"/>
      <c r="WVH192" s="59"/>
      <c r="WVI192" s="59"/>
      <c r="WVJ192" s="59"/>
      <c r="WVK192" s="59"/>
      <c r="WVL192" s="59"/>
      <c r="WVM192" s="59"/>
      <c r="WVN192" s="59"/>
      <c r="WVO192" s="59"/>
      <c r="WVP192" s="59"/>
      <c r="WVQ192" s="59"/>
      <c r="WVR192" s="59"/>
      <c r="WVS192" s="59"/>
      <c r="WVT192" s="59"/>
      <c r="WVU192" s="59"/>
      <c r="WVV192" s="59"/>
      <c r="WVW192" s="59"/>
      <c r="WVX192" s="59"/>
      <c r="WVY192" s="59"/>
      <c r="WVZ192" s="59"/>
      <c r="WWA192" s="59"/>
      <c r="WWB192" s="59"/>
      <c r="WWC192" s="59"/>
      <c r="WWD192" s="59"/>
      <c r="WWE192" s="59"/>
      <c r="WWF192" s="59"/>
      <c r="WWG192" s="59"/>
      <c r="WWH192" s="59"/>
      <c r="WWI192" s="59"/>
      <c r="WWJ192" s="59"/>
      <c r="WWK192" s="59"/>
      <c r="WWL192" s="59"/>
      <c r="WWM192" s="59"/>
      <c r="WWN192" s="59"/>
      <c r="WWO192" s="59"/>
      <c r="WWP192" s="59"/>
      <c r="WWQ192" s="59"/>
      <c r="WWR192" s="59"/>
      <c r="WWS192" s="59"/>
      <c r="WWT192" s="59"/>
      <c r="WWU192" s="59"/>
      <c r="WWV192" s="59"/>
      <c r="WWW192" s="59"/>
      <c r="WWX192" s="59"/>
      <c r="WWY192" s="59"/>
      <c r="WWZ192" s="59"/>
      <c r="WXA192" s="59"/>
      <c r="WXB192" s="59"/>
      <c r="WXC192" s="59"/>
      <c r="WXD192" s="59"/>
      <c r="WXE192" s="59"/>
      <c r="WXF192" s="59"/>
      <c r="WXG192" s="59"/>
      <c r="WXH192" s="59"/>
      <c r="WXI192" s="59"/>
      <c r="WXJ192" s="59"/>
      <c r="WXK192" s="59"/>
      <c r="WXL192" s="59"/>
      <c r="WXM192" s="59"/>
      <c r="WXN192" s="59"/>
      <c r="WXO192" s="59"/>
      <c r="WXP192" s="59"/>
      <c r="WXQ192" s="59"/>
      <c r="WXR192" s="59"/>
      <c r="WXS192" s="59"/>
      <c r="WXT192" s="59"/>
      <c r="WXU192" s="59"/>
      <c r="WXV192" s="59"/>
      <c r="WXW192" s="59"/>
      <c r="WXX192" s="59"/>
      <c r="WXY192" s="59"/>
      <c r="WXZ192" s="59"/>
      <c r="WYA192" s="59"/>
      <c r="WYB192" s="59"/>
      <c r="WYC192" s="59"/>
      <c r="WYD192" s="59"/>
      <c r="WYE192" s="59"/>
      <c r="WYF192" s="59"/>
      <c r="WYG192" s="59"/>
      <c r="WYH192" s="59"/>
      <c r="WYI192" s="59"/>
      <c r="WYJ192" s="59"/>
      <c r="WYK192" s="59"/>
      <c r="WYL192" s="59"/>
      <c r="WYM192" s="59"/>
      <c r="WYN192" s="59"/>
      <c r="WYO192" s="59"/>
      <c r="WYP192" s="59"/>
      <c r="WYQ192" s="59"/>
      <c r="WYR192" s="59"/>
      <c r="WYS192" s="59"/>
      <c r="WYT192" s="59"/>
      <c r="WYU192" s="59"/>
      <c r="WYV192" s="59"/>
      <c r="WYW192" s="59"/>
      <c r="WYX192" s="59"/>
      <c r="WYY192" s="59"/>
      <c r="WYZ192" s="59"/>
      <c r="WZA192" s="59"/>
      <c r="WZB192" s="59"/>
      <c r="WZC192" s="59"/>
      <c r="WZD192" s="59"/>
      <c r="WZE192" s="59"/>
      <c r="WZF192" s="59"/>
      <c r="WZG192" s="59"/>
      <c r="WZH192" s="59"/>
      <c r="WZI192" s="59"/>
      <c r="WZJ192" s="59"/>
      <c r="WZK192" s="59"/>
      <c r="WZL192" s="59"/>
      <c r="WZM192" s="59"/>
      <c r="WZN192" s="59"/>
      <c r="WZO192" s="59"/>
      <c r="WZP192" s="59"/>
      <c r="WZQ192" s="59"/>
      <c r="WZR192" s="59"/>
      <c r="WZS192" s="59"/>
      <c r="WZT192" s="59"/>
      <c r="WZU192" s="59"/>
      <c r="WZV192" s="59"/>
      <c r="WZW192" s="59"/>
      <c r="WZX192" s="59"/>
      <c r="WZY192" s="59"/>
      <c r="WZZ192" s="59"/>
      <c r="XAA192" s="59"/>
      <c r="XAB192" s="59"/>
      <c r="XAC192" s="59"/>
      <c r="XAD192" s="59"/>
      <c r="XAE192" s="59"/>
      <c r="XAF192" s="59"/>
      <c r="XAG192" s="59"/>
      <c r="XAH192" s="59"/>
      <c r="XAI192" s="59"/>
      <c r="XAJ192" s="59"/>
      <c r="XAK192" s="59"/>
      <c r="XAL192" s="59"/>
      <c r="XAM192" s="59"/>
      <c r="XAN192" s="59"/>
      <c r="XAO192" s="59"/>
      <c r="XAP192" s="59"/>
      <c r="XAQ192" s="59"/>
      <c r="XAR192" s="59"/>
      <c r="XAS192" s="59"/>
      <c r="XAT192" s="59"/>
      <c r="XAU192" s="59"/>
      <c r="XAV192" s="59"/>
      <c r="XAW192" s="59"/>
      <c r="XAX192" s="59"/>
      <c r="XAY192" s="59"/>
      <c r="XAZ192" s="59"/>
      <c r="XBA192" s="59"/>
      <c r="XBB192" s="59"/>
      <c r="XBC192" s="59"/>
      <c r="XBD192" s="59"/>
      <c r="XBE192" s="59"/>
      <c r="XBF192" s="59"/>
      <c r="XBG192" s="59"/>
      <c r="XBH192" s="59"/>
      <c r="XBI192" s="59"/>
      <c r="XBJ192" s="59"/>
      <c r="XBK192" s="59"/>
      <c r="XBL192" s="59"/>
      <c r="XBM192" s="59"/>
      <c r="XBN192" s="59"/>
      <c r="XBO192" s="59"/>
      <c r="XBP192" s="59"/>
      <c r="XBQ192" s="59"/>
      <c r="XBR192" s="59"/>
      <c r="XBS192" s="59"/>
      <c r="XBT192" s="59"/>
      <c r="XBU192" s="59"/>
      <c r="XBV192" s="59"/>
      <c r="XBW192" s="59"/>
      <c r="XBX192" s="59"/>
      <c r="XBY192" s="59"/>
      <c r="XBZ192" s="59"/>
      <c r="XCA192" s="59"/>
      <c r="XCB192" s="59"/>
      <c r="XCC192" s="59"/>
      <c r="XCD192" s="59"/>
      <c r="XCE192" s="59"/>
      <c r="XCF192" s="59"/>
      <c r="XCG192" s="59"/>
      <c r="XCH192" s="59"/>
      <c r="XCI192" s="59"/>
      <c r="XCJ192" s="59"/>
      <c r="XCK192" s="59"/>
      <c r="XCL192" s="59"/>
      <c r="XCM192" s="59"/>
      <c r="XCN192" s="59"/>
      <c r="XCO192" s="59"/>
      <c r="XCP192" s="59"/>
      <c r="XCQ192" s="59"/>
      <c r="XCR192" s="59"/>
      <c r="XCS192" s="59"/>
      <c r="XCT192" s="59"/>
      <c r="XCU192" s="59"/>
      <c r="XCV192" s="59"/>
      <c r="XCW192" s="59"/>
      <c r="XCX192" s="59"/>
      <c r="XCY192" s="59"/>
    </row>
    <row r="193" spans="1:16327" s="60" customFormat="1" x14ac:dyDescent="0.2">
      <c r="A193" s="76">
        <v>26</v>
      </c>
      <c r="B193" s="12" t="s">
        <v>176</v>
      </c>
      <c r="C193" s="77"/>
      <c r="D193" s="87"/>
      <c r="E193" s="133"/>
      <c r="F193" s="120"/>
      <c r="G193" s="64"/>
      <c r="H193"/>
      <c r="I193"/>
      <c r="J193"/>
      <c r="K193"/>
      <c r="L193"/>
      <c r="M193"/>
      <c r="N193"/>
      <c r="O193"/>
      <c r="P193"/>
      <c r="Q193"/>
      <c r="R193"/>
      <c r="S193"/>
      <c r="T193"/>
      <c r="U193"/>
    </row>
    <row r="194" spans="1:16327" s="60" customFormat="1" x14ac:dyDescent="0.2">
      <c r="A194" s="78" t="s">
        <v>439</v>
      </c>
      <c r="B194" s="11" t="s">
        <v>177</v>
      </c>
      <c r="C194" s="79"/>
      <c r="D194" s="80"/>
      <c r="E194" s="113"/>
      <c r="F194" s="120"/>
      <c r="G194" s="64"/>
      <c r="H194"/>
      <c r="I194"/>
      <c r="J194"/>
      <c r="K194"/>
      <c r="L194"/>
      <c r="M194"/>
      <c r="N194"/>
      <c r="O194"/>
      <c r="P194"/>
      <c r="Q194"/>
      <c r="R194"/>
      <c r="S194"/>
      <c r="T194"/>
      <c r="U194"/>
    </row>
    <row r="195" spans="1:16327" s="60" customFormat="1" ht="67.5" x14ac:dyDescent="0.2">
      <c r="A195" s="116" t="s">
        <v>440</v>
      </c>
      <c r="B195" s="81" t="s">
        <v>178</v>
      </c>
      <c r="C195" s="82" t="s">
        <v>12</v>
      </c>
      <c r="D195" s="121">
        <v>20</v>
      </c>
      <c r="E195" s="119"/>
      <c r="F195" s="120"/>
      <c r="G195" s="64"/>
      <c r="H195"/>
      <c r="I195"/>
      <c r="J195"/>
      <c r="K195"/>
      <c r="L195"/>
      <c r="M195"/>
      <c r="N195"/>
      <c r="O195"/>
      <c r="P195"/>
      <c r="Q195"/>
      <c r="R195"/>
      <c r="S195"/>
      <c r="T195"/>
      <c r="U195"/>
    </row>
    <row r="196" spans="1:16327" s="60" customFormat="1" ht="94.5" x14ac:dyDescent="0.2">
      <c r="A196" s="116" t="s">
        <v>441</v>
      </c>
      <c r="B196" s="81" t="s">
        <v>212</v>
      </c>
      <c r="C196" s="82" t="s">
        <v>12</v>
      </c>
      <c r="D196" s="121">
        <v>20</v>
      </c>
      <c r="E196" s="119"/>
      <c r="F196" s="120"/>
      <c r="G196" s="64"/>
      <c r="H196"/>
      <c r="I196"/>
      <c r="J196"/>
      <c r="K196"/>
      <c r="L196"/>
      <c r="M196"/>
      <c r="N196"/>
      <c r="O196"/>
      <c r="P196"/>
      <c r="Q196"/>
      <c r="R196"/>
      <c r="S196"/>
      <c r="T196"/>
      <c r="U196"/>
    </row>
    <row r="197" spans="1:16327" ht="149.25" thickBot="1" x14ac:dyDescent="0.25">
      <c r="A197" s="116" t="s">
        <v>442</v>
      </c>
      <c r="B197" s="81" t="s">
        <v>213</v>
      </c>
      <c r="C197" s="82" t="s">
        <v>11</v>
      </c>
      <c r="D197" s="121">
        <v>264</v>
      </c>
      <c r="E197" s="119"/>
      <c r="F197" s="120"/>
      <c r="V197" s="60"/>
      <c r="W197" s="60"/>
      <c r="X197" s="60"/>
      <c r="Y197" s="60"/>
      <c r="Z197" s="60"/>
      <c r="AA197" s="60"/>
      <c r="AB197" s="60"/>
      <c r="AC197" s="60"/>
      <c r="AD197" s="60"/>
      <c r="AE197" s="60"/>
      <c r="AF197" s="60"/>
      <c r="AG197" s="60"/>
      <c r="AH197" s="60"/>
      <c r="AI197" s="60"/>
      <c r="AJ197" s="60"/>
      <c r="AK197" s="60"/>
      <c r="AL197" s="60"/>
      <c r="AM197" s="60"/>
      <c r="AN197" s="60"/>
      <c r="AO197" s="60"/>
      <c r="AP197" s="60"/>
      <c r="AQ197" s="60"/>
      <c r="AR197" s="60"/>
      <c r="AS197" s="60"/>
      <c r="AT197" s="60"/>
      <c r="AU197" s="60"/>
      <c r="AV197" s="60"/>
      <c r="AW197" s="60"/>
      <c r="AX197" s="60"/>
      <c r="AY197" s="60"/>
      <c r="AZ197" s="60"/>
      <c r="BA197" s="60"/>
      <c r="BB197" s="60"/>
      <c r="BC197" s="60"/>
      <c r="BD197" s="60"/>
      <c r="BE197" s="60"/>
      <c r="BF197" s="60"/>
      <c r="BG197" s="60"/>
      <c r="BH197" s="60"/>
      <c r="BI197" s="60"/>
      <c r="BJ197" s="60"/>
      <c r="BK197" s="60"/>
      <c r="BL197" s="60"/>
      <c r="BM197" s="60"/>
      <c r="BN197" s="60"/>
      <c r="BO197" s="60"/>
      <c r="BP197" s="60"/>
      <c r="BQ197" s="60"/>
      <c r="BR197" s="60"/>
      <c r="BS197" s="60"/>
      <c r="BT197" s="60"/>
      <c r="BU197" s="60"/>
      <c r="BV197" s="60"/>
      <c r="BW197" s="60"/>
      <c r="BX197" s="60"/>
      <c r="BY197" s="60"/>
      <c r="BZ197" s="60"/>
      <c r="CA197" s="60"/>
      <c r="CB197" s="60"/>
      <c r="CC197" s="60"/>
      <c r="CD197" s="60"/>
      <c r="CE197" s="60"/>
      <c r="CF197" s="60"/>
      <c r="CG197" s="60"/>
      <c r="CH197" s="60"/>
      <c r="CI197" s="60"/>
      <c r="CJ197" s="60"/>
      <c r="CK197" s="60"/>
      <c r="CL197" s="60"/>
      <c r="CM197" s="60"/>
      <c r="CN197" s="60"/>
      <c r="CO197" s="60"/>
      <c r="CP197" s="60"/>
      <c r="CQ197" s="60"/>
      <c r="CR197" s="60"/>
      <c r="CS197" s="60"/>
      <c r="CT197" s="60"/>
      <c r="CU197" s="60"/>
      <c r="CV197" s="60"/>
      <c r="CW197" s="60"/>
      <c r="CX197" s="60"/>
      <c r="CY197" s="60"/>
      <c r="CZ197" s="60"/>
      <c r="DA197" s="60"/>
      <c r="DB197" s="60"/>
      <c r="DC197" s="60"/>
      <c r="DD197" s="60"/>
      <c r="DE197" s="60"/>
      <c r="DF197" s="60"/>
      <c r="DG197" s="60"/>
      <c r="DH197" s="60"/>
      <c r="DI197" s="60"/>
      <c r="DJ197" s="60"/>
      <c r="DK197" s="60"/>
      <c r="DL197" s="60"/>
      <c r="DM197" s="60"/>
      <c r="DN197" s="60"/>
      <c r="DO197" s="60"/>
      <c r="DP197" s="60"/>
      <c r="DQ197" s="60"/>
      <c r="DR197" s="60"/>
      <c r="DS197" s="60"/>
      <c r="DT197" s="60"/>
      <c r="DU197" s="60"/>
      <c r="DV197" s="60"/>
      <c r="DW197" s="60"/>
      <c r="DX197" s="60"/>
      <c r="DY197" s="60"/>
      <c r="DZ197" s="60"/>
      <c r="EA197" s="60"/>
      <c r="EB197" s="60"/>
      <c r="EC197" s="60"/>
      <c r="ED197" s="60"/>
      <c r="EE197" s="60"/>
      <c r="EF197" s="60"/>
      <c r="EG197" s="60"/>
      <c r="EH197" s="60"/>
      <c r="EI197" s="60"/>
      <c r="EJ197" s="60"/>
      <c r="EK197" s="60"/>
      <c r="EL197" s="60"/>
      <c r="EM197" s="60"/>
      <c r="EN197" s="60"/>
      <c r="EO197" s="60"/>
      <c r="EP197" s="60"/>
      <c r="EQ197" s="60"/>
      <c r="ER197" s="60"/>
      <c r="ES197" s="60"/>
      <c r="ET197" s="60"/>
      <c r="EU197" s="60"/>
      <c r="EV197" s="60"/>
      <c r="EW197" s="60"/>
      <c r="EX197" s="60"/>
      <c r="EY197" s="60"/>
      <c r="EZ197" s="60"/>
      <c r="FA197" s="60"/>
      <c r="FB197" s="60"/>
      <c r="FC197" s="60"/>
      <c r="FD197" s="60"/>
      <c r="FE197" s="60"/>
      <c r="FF197" s="60"/>
      <c r="FG197" s="60"/>
      <c r="FH197" s="60"/>
      <c r="FI197" s="60"/>
      <c r="FJ197" s="60"/>
      <c r="FK197" s="60"/>
      <c r="FL197" s="60"/>
      <c r="FM197" s="60"/>
      <c r="FN197" s="60"/>
      <c r="FO197" s="60"/>
      <c r="FP197" s="60"/>
      <c r="FQ197" s="60"/>
      <c r="FR197" s="60"/>
      <c r="FS197" s="60"/>
      <c r="FT197" s="60"/>
      <c r="FU197" s="60"/>
      <c r="FV197" s="60"/>
      <c r="FW197" s="60"/>
      <c r="FX197" s="60"/>
      <c r="FY197" s="60"/>
      <c r="FZ197" s="60"/>
      <c r="GA197" s="60"/>
      <c r="GB197" s="60"/>
      <c r="GC197" s="60"/>
      <c r="GD197" s="60"/>
      <c r="GE197" s="60"/>
      <c r="GF197" s="60"/>
      <c r="GG197" s="60"/>
      <c r="GH197" s="60"/>
      <c r="GI197" s="60"/>
      <c r="GJ197" s="60"/>
      <c r="GK197" s="60"/>
      <c r="GL197" s="60"/>
      <c r="GM197" s="60"/>
      <c r="GN197" s="60"/>
      <c r="GO197" s="60"/>
      <c r="GP197" s="60"/>
      <c r="GQ197" s="60"/>
      <c r="GR197" s="60"/>
      <c r="GS197" s="60"/>
      <c r="GT197" s="60"/>
      <c r="GU197" s="60"/>
      <c r="GV197" s="60"/>
      <c r="GW197" s="60"/>
      <c r="GX197" s="60"/>
      <c r="GY197" s="60"/>
      <c r="GZ197" s="60"/>
      <c r="HA197" s="60"/>
      <c r="HB197" s="60"/>
      <c r="HC197" s="60"/>
      <c r="HD197" s="60"/>
      <c r="HE197" s="60"/>
      <c r="HF197" s="60"/>
      <c r="HG197" s="60"/>
      <c r="HH197" s="60"/>
      <c r="HI197" s="60"/>
      <c r="HJ197" s="60"/>
      <c r="HK197" s="60"/>
      <c r="HL197" s="60"/>
      <c r="HM197" s="60"/>
      <c r="HN197" s="60"/>
      <c r="HO197" s="60"/>
      <c r="HP197" s="60"/>
      <c r="HQ197" s="60"/>
      <c r="HR197" s="60"/>
      <c r="HS197" s="60"/>
      <c r="HT197" s="60"/>
      <c r="HU197" s="60"/>
      <c r="HV197" s="60"/>
      <c r="HW197" s="60"/>
      <c r="HX197" s="60"/>
      <c r="HY197" s="60"/>
      <c r="HZ197" s="60"/>
      <c r="IA197" s="60"/>
      <c r="IB197" s="60"/>
      <c r="IC197" s="60"/>
      <c r="ID197" s="60"/>
      <c r="IE197" s="60"/>
      <c r="IF197" s="60"/>
      <c r="IG197" s="60"/>
      <c r="IH197" s="60"/>
      <c r="II197" s="60"/>
      <c r="IJ197" s="60"/>
      <c r="IK197" s="60"/>
      <c r="IL197" s="60"/>
      <c r="IM197" s="60"/>
      <c r="IN197" s="60"/>
      <c r="IO197" s="60"/>
      <c r="IP197" s="60"/>
      <c r="IQ197" s="60"/>
      <c r="IR197" s="60"/>
      <c r="IS197" s="60"/>
      <c r="IT197" s="60"/>
      <c r="IU197" s="60"/>
      <c r="IV197" s="60"/>
      <c r="IW197" s="60"/>
      <c r="IX197" s="60"/>
      <c r="IY197" s="60"/>
      <c r="IZ197" s="60"/>
      <c r="JA197" s="60"/>
      <c r="JB197" s="60"/>
      <c r="JC197" s="60"/>
      <c r="JD197" s="60"/>
      <c r="JE197" s="60"/>
      <c r="JF197" s="60"/>
      <c r="JG197" s="60"/>
      <c r="JH197" s="60"/>
      <c r="JI197" s="60"/>
      <c r="JJ197" s="60"/>
      <c r="JK197" s="60"/>
      <c r="JL197" s="60"/>
      <c r="JM197" s="60"/>
      <c r="JN197" s="60"/>
      <c r="JO197" s="60"/>
      <c r="JP197" s="60"/>
      <c r="JQ197" s="60"/>
      <c r="JR197" s="60"/>
      <c r="JS197" s="60"/>
      <c r="JT197" s="60"/>
      <c r="JU197" s="60"/>
      <c r="JV197" s="60"/>
      <c r="JW197" s="60"/>
      <c r="JX197" s="60"/>
      <c r="JY197" s="60"/>
      <c r="JZ197" s="60"/>
      <c r="KA197" s="60"/>
      <c r="KB197" s="60"/>
      <c r="KC197" s="60"/>
      <c r="KD197" s="60"/>
      <c r="KE197" s="60"/>
      <c r="KF197" s="60"/>
      <c r="KG197" s="60"/>
      <c r="KH197" s="60"/>
      <c r="KI197" s="60"/>
      <c r="KJ197" s="60"/>
      <c r="KK197" s="60"/>
      <c r="KL197" s="60"/>
      <c r="KM197" s="60"/>
      <c r="KN197" s="60"/>
      <c r="KO197" s="60"/>
      <c r="KP197" s="60"/>
      <c r="KQ197" s="60"/>
      <c r="KR197" s="60"/>
      <c r="KS197" s="60"/>
      <c r="KT197" s="60"/>
      <c r="KU197" s="60"/>
      <c r="KV197" s="60"/>
      <c r="KW197" s="60"/>
      <c r="KX197" s="60"/>
      <c r="KY197" s="60"/>
      <c r="KZ197" s="60"/>
      <c r="LA197" s="60"/>
      <c r="LB197" s="60"/>
      <c r="LC197" s="60"/>
      <c r="LD197" s="60"/>
      <c r="LE197" s="60"/>
      <c r="LF197" s="60"/>
      <c r="LG197" s="60"/>
      <c r="LH197" s="60"/>
      <c r="LI197" s="60"/>
      <c r="LJ197" s="60"/>
      <c r="LK197" s="60"/>
      <c r="LL197" s="60"/>
      <c r="LM197" s="60"/>
      <c r="LN197" s="60"/>
      <c r="LO197" s="60"/>
      <c r="LP197" s="60"/>
      <c r="LQ197" s="60"/>
      <c r="LR197" s="60"/>
      <c r="LS197" s="60"/>
      <c r="LT197" s="60"/>
      <c r="LU197" s="60"/>
      <c r="LV197" s="60"/>
      <c r="LW197" s="60"/>
      <c r="LX197" s="60"/>
      <c r="LY197" s="60"/>
      <c r="LZ197" s="60"/>
      <c r="MA197" s="60"/>
      <c r="MB197" s="60"/>
      <c r="MC197" s="60"/>
      <c r="MD197" s="60"/>
      <c r="ME197" s="60"/>
      <c r="MF197" s="60"/>
      <c r="MG197" s="60"/>
      <c r="MH197" s="60"/>
      <c r="MI197" s="60"/>
      <c r="MJ197" s="60"/>
      <c r="MK197" s="60"/>
      <c r="ML197" s="60"/>
      <c r="MM197" s="60"/>
      <c r="MN197" s="60"/>
      <c r="MO197" s="60"/>
      <c r="MP197" s="60"/>
      <c r="MQ197" s="60"/>
      <c r="MR197" s="60"/>
      <c r="MS197" s="60"/>
      <c r="MT197" s="60"/>
      <c r="MU197" s="60"/>
      <c r="MV197" s="60"/>
      <c r="MW197" s="60"/>
      <c r="MX197" s="60"/>
      <c r="MY197" s="60"/>
      <c r="MZ197" s="60"/>
      <c r="NA197" s="60"/>
      <c r="NB197" s="60"/>
      <c r="NC197" s="60"/>
      <c r="ND197" s="60"/>
      <c r="NE197" s="60"/>
      <c r="NF197" s="60"/>
      <c r="NG197" s="60"/>
      <c r="NH197" s="60"/>
      <c r="NI197" s="60"/>
      <c r="NJ197" s="60"/>
      <c r="NK197" s="60"/>
      <c r="NL197" s="60"/>
      <c r="NM197" s="60"/>
      <c r="NN197" s="60"/>
      <c r="NO197" s="60"/>
      <c r="NP197" s="60"/>
      <c r="NQ197" s="60"/>
      <c r="NR197" s="60"/>
      <c r="NS197" s="60"/>
      <c r="NT197" s="60"/>
      <c r="NU197" s="60"/>
      <c r="NV197" s="60"/>
      <c r="NW197" s="60"/>
      <c r="NX197" s="60"/>
      <c r="NY197" s="60"/>
      <c r="NZ197" s="60"/>
      <c r="OA197" s="60"/>
      <c r="OB197" s="60"/>
      <c r="OC197" s="60"/>
      <c r="OD197" s="60"/>
      <c r="OE197" s="60"/>
      <c r="OF197" s="60"/>
      <c r="OG197" s="60"/>
      <c r="OH197" s="60"/>
      <c r="OI197" s="60"/>
      <c r="OJ197" s="60"/>
      <c r="OK197" s="60"/>
      <c r="OL197" s="60"/>
      <c r="OM197" s="60"/>
      <c r="ON197" s="60"/>
      <c r="OO197" s="60"/>
      <c r="OP197" s="60"/>
      <c r="OQ197" s="60"/>
      <c r="OR197" s="60"/>
      <c r="OS197" s="60"/>
      <c r="OT197" s="60"/>
      <c r="OU197" s="60"/>
      <c r="OV197" s="60"/>
      <c r="OW197" s="60"/>
      <c r="OX197" s="60"/>
      <c r="OY197" s="60"/>
      <c r="OZ197" s="60"/>
      <c r="PA197" s="60"/>
      <c r="PB197" s="60"/>
      <c r="PC197" s="60"/>
      <c r="PD197" s="60"/>
      <c r="PE197" s="60"/>
      <c r="PF197" s="60"/>
      <c r="PG197" s="60"/>
      <c r="PH197" s="60"/>
      <c r="PI197" s="60"/>
      <c r="PJ197" s="60"/>
      <c r="PK197" s="60"/>
      <c r="PL197" s="60"/>
      <c r="PM197" s="60"/>
      <c r="PN197" s="60"/>
      <c r="PO197" s="60"/>
      <c r="PP197" s="60"/>
      <c r="PQ197" s="60"/>
      <c r="PR197" s="60"/>
      <c r="PS197" s="60"/>
      <c r="PT197" s="60"/>
      <c r="PU197" s="60"/>
      <c r="PV197" s="60"/>
      <c r="PW197" s="60"/>
      <c r="PX197" s="60"/>
      <c r="PY197" s="60"/>
      <c r="PZ197" s="60"/>
      <c r="QA197" s="60"/>
      <c r="QB197" s="60"/>
      <c r="QC197" s="60"/>
      <c r="QD197" s="60"/>
      <c r="QE197" s="60"/>
      <c r="QF197" s="60"/>
      <c r="QG197" s="60"/>
      <c r="QH197" s="60"/>
      <c r="QI197" s="60"/>
      <c r="QJ197" s="60"/>
      <c r="QK197" s="60"/>
      <c r="QL197" s="60"/>
      <c r="QM197" s="60"/>
      <c r="QN197" s="60"/>
      <c r="QO197" s="60"/>
      <c r="QP197" s="60"/>
      <c r="QQ197" s="60"/>
      <c r="QR197" s="60"/>
      <c r="QS197" s="60"/>
      <c r="QT197" s="60"/>
      <c r="QU197" s="60"/>
      <c r="QV197" s="60"/>
      <c r="QW197" s="60"/>
      <c r="QX197" s="60"/>
      <c r="QY197" s="60"/>
      <c r="QZ197" s="60"/>
      <c r="RA197" s="60"/>
      <c r="RB197" s="60"/>
      <c r="RC197" s="60"/>
      <c r="RD197" s="60"/>
      <c r="RE197" s="60"/>
      <c r="RF197" s="60"/>
      <c r="RG197" s="60"/>
      <c r="RH197" s="60"/>
      <c r="RI197" s="60"/>
      <c r="RJ197" s="60"/>
      <c r="RK197" s="60"/>
      <c r="RL197" s="60"/>
      <c r="RM197" s="60"/>
      <c r="RN197" s="60"/>
      <c r="RO197" s="60"/>
      <c r="RP197" s="60"/>
      <c r="RQ197" s="60"/>
      <c r="RR197" s="60"/>
      <c r="RS197" s="60"/>
      <c r="RT197" s="60"/>
      <c r="RU197" s="60"/>
      <c r="RV197" s="60"/>
      <c r="RW197" s="60"/>
      <c r="RX197" s="60"/>
      <c r="RY197" s="60"/>
      <c r="RZ197" s="60"/>
      <c r="SA197" s="60"/>
      <c r="SB197" s="60"/>
      <c r="SC197" s="60"/>
      <c r="SD197" s="60"/>
      <c r="SE197" s="60"/>
      <c r="SF197" s="60"/>
      <c r="SG197" s="60"/>
      <c r="SH197" s="60"/>
      <c r="SI197" s="60"/>
      <c r="SJ197" s="60"/>
      <c r="SK197" s="60"/>
      <c r="SL197" s="60"/>
      <c r="SM197" s="60"/>
      <c r="SN197" s="60"/>
      <c r="SO197" s="60"/>
      <c r="SP197" s="60"/>
      <c r="SQ197" s="60"/>
      <c r="SR197" s="60"/>
      <c r="SS197" s="60"/>
      <c r="ST197" s="60"/>
      <c r="SU197" s="60"/>
      <c r="SV197" s="60"/>
      <c r="SW197" s="60"/>
      <c r="SX197" s="60"/>
      <c r="SY197" s="60"/>
      <c r="SZ197" s="60"/>
      <c r="TA197" s="60"/>
      <c r="TB197" s="60"/>
      <c r="TC197" s="60"/>
      <c r="TD197" s="60"/>
      <c r="TE197" s="60"/>
      <c r="TF197" s="60"/>
      <c r="TG197" s="60"/>
      <c r="TH197" s="60"/>
      <c r="TI197" s="60"/>
      <c r="TJ197" s="60"/>
      <c r="TK197" s="60"/>
      <c r="TL197" s="60"/>
      <c r="TM197" s="60"/>
      <c r="TN197" s="60"/>
      <c r="TO197" s="60"/>
      <c r="TP197" s="60"/>
      <c r="TQ197" s="60"/>
      <c r="TR197" s="60"/>
      <c r="TS197" s="60"/>
      <c r="TT197" s="60"/>
      <c r="TU197" s="60"/>
      <c r="TV197" s="60"/>
      <c r="TW197" s="60"/>
      <c r="TX197" s="60"/>
      <c r="TY197" s="60"/>
      <c r="TZ197" s="60"/>
      <c r="UA197" s="60"/>
      <c r="UB197" s="60"/>
      <c r="UC197" s="60"/>
      <c r="UD197" s="60"/>
      <c r="UE197" s="60"/>
      <c r="UF197" s="60"/>
      <c r="UG197" s="60"/>
      <c r="UH197" s="60"/>
      <c r="UI197" s="60"/>
      <c r="UJ197" s="60"/>
      <c r="UK197" s="60"/>
      <c r="UL197" s="60"/>
      <c r="UM197" s="60"/>
      <c r="UN197" s="60"/>
      <c r="UO197" s="60"/>
      <c r="UP197" s="60"/>
      <c r="UQ197" s="60"/>
      <c r="UR197" s="60"/>
      <c r="US197" s="60"/>
      <c r="UT197" s="60"/>
      <c r="UU197" s="60"/>
      <c r="UV197" s="60"/>
      <c r="UW197" s="60"/>
      <c r="UX197" s="60"/>
      <c r="UY197" s="60"/>
      <c r="UZ197" s="60"/>
      <c r="VA197" s="60"/>
      <c r="VB197" s="60"/>
      <c r="VC197" s="60"/>
      <c r="VD197" s="60"/>
      <c r="VE197" s="60"/>
      <c r="VF197" s="60"/>
      <c r="VG197" s="60"/>
      <c r="VH197" s="60"/>
      <c r="VI197" s="60"/>
      <c r="VJ197" s="60"/>
      <c r="VK197" s="60"/>
      <c r="VL197" s="60"/>
      <c r="VM197" s="60"/>
      <c r="VN197" s="60"/>
      <c r="VO197" s="60"/>
      <c r="VP197" s="60"/>
      <c r="VQ197" s="60"/>
      <c r="VR197" s="60"/>
      <c r="VS197" s="60"/>
      <c r="VT197" s="60"/>
      <c r="VU197" s="60"/>
      <c r="VV197" s="60"/>
      <c r="VW197" s="60"/>
      <c r="VX197" s="60"/>
      <c r="VY197" s="60"/>
      <c r="VZ197" s="60"/>
      <c r="WA197" s="60"/>
      <c r="WB197" s="60"/>
      <c r="WC197" s="60"/>
      <c r="WD197" s="60"/>
      <c r="WE197" s="60"/>
      <c r="WF197" s="60"/>
      <c r="WG197" s="60"/>
      <c r="WH197" s="60"/>
      <c r="WI197" s="60"/>
      <c r="WJ197" s="60"/>
      <c r="WK197" s="60"/>
      <c r="WL197" s="60"/>
      <c r="WM197" s="60"/>
      <c r="WN197" s="60"/>
      <c r="WO197" s="60"/>
      <c r="WP197" s="60"/>
      <c r="WQ197" s="60"/>
      <c r="WR197" s="60"/>
      <c r="WS197" s="60"/>
      <c r="WT197" s="60"/>
      <c r="WU197" s="60"/>
      <c r="WV197" s="60"/>
      <c r="WW197" s="60"/>
      <c r="WX197" s="60"/>
      <c r="WY197" s="60"/>
      <c r="WZ197" s="60"/>
      <c r="XA197" s="60"/>
      <c r="XB197" s="60"/>
      <c r="XC197" s="60"/>
      <c r="XD197" s="60"/>
      <c r="XE197" s="60"/>
      <c r="XF197" s="60"/>
      <c r="XG197" s="60"/>
      <c r="XH197" s="60"/>
      <c r="XI197" s="60"/>
      <c r="XJ197" s="60"/>
      <c r="XK197" s="60"/>
      <c r="XL197" s="60"/>
      <c r="XM197" s="60"/>
      <c r="XN197" s="60"/>
      <c r="XO197" s="60"/>
      <c r="XP197" s="60"/>
      <c r="XQ197" s="60"/>
      <c r="XR197" s="60"/>
      <c r="XS197" s="60"/>
      <c r="XT197" s="60"/>
      <c r="XU197" s="60"/>
      <c r="XV197" s="60"/>
      <c r="XW197" s="60"/>
      <c r="XX197" s="60"/>
      <c r="XY197" s="60"/>
      <c r="XZ197" s="60"/>
      <c r="YA197" s="60"/>
      <c r="YB197" s="60"/>
      <c r="YC197" s="60"/>
      <c r="YD197" s="60"/>
      <c r="YE197" s="60"/>
      <c r="YF197" s="60"/>
      <c r="YG197" s="60"/>
      <c r="YH197" s="60"/>
      <c r="YI197" s="60"/>
      <c r="YJ197" s="60"/>
      <c r="YK197" s="60"/>
      <c r="YL197" s="60"/>
      <c r="YM197" s="60"/>
      <c r="YN197" s="60"/>
      <c r="YO197" s="60"/>
      <c r="YP197" s="60"/>
      <c r="YQ197" s="60"/>
      <c r="YR197" s="60"/>
      <c r="YS197" s="60"/>
      <c r="YT197" s="60"/>
      <c r="YU197" s="60"/>
      <c r="YV197" s="60"/>
      <c r="YW197" s="60"/>
      <c r="YX197" s="60"/>
      <c r="YY197" s="60"/>
      <c r="YZ197" s="60"/>
      <c r="ZA197" s="60"/>
      <c r="ZB197" s="60"/>
      <c r="ZC197" s="60"/>
      <c r="ZD197" s="60"/>
      <c r="ZE197" s="60"/>
      <c r="ZF197" s="60"/>
      <c r="ZG197" s="60"/>
      <c r="ZH197" s="60"/>
      <c r="ZI197" s="60"/>
      <c r="ZJ197" s="60"/>
      <c r="ZK197" s="60"/>
      <c r="ZL197" s="60"/>
      <c r="ZM197" s="60"/>
      <c r="ZN197" s="60"/>
      <c r="ZO197" s="60"/>
      <c r="ZP197" s="60"/>
      <c r="ZQ197" s="60"/>
      <c r="ZR197" s="60"/>
      <c r="ZS197" s="60"/>
      <c r="ZT197" s="60"/>
      <c r="ZU197" s="60"/>
      <c r="ZV197" s="60"/>
      <c r="ZW197" s="60"/>
      <c r="ZX197" s="60"/>
      <c r="ZY197" s="60"/>
      <c r="ZZ197" s="60"/>
      <c r="AAA197" s="60"/>
      <c r="AAB197" s="60"/>
      <c r="AAC197" s="60"/>
      <c r="AAD197" s="60"/>
      <c r="AAE197" s="60"/>
      <c r="AAF197" s="60"/>
      <c r="AAG197" s="60"/>
      <c r="AAH197" s="60"/>
      <c r="AAI197" s="60"/>
      <c r="AAJ197" s="60"/>
      <c r="AAK197" s="60"/>
      <c r="AAL197" s="60"/>
      <c r="AAM197" s="60"/>
      <c r="AAN197" s="60"/>
      <c r="AAO197" s="60"/>
      <c r="AAP197" s="60"/>
      <c r="AAQ197" s="60"/>
      <c r="AAR197" s="60"/>
      <c r="AAS197" s="60"/>
      <c r="AAT197" s="60"/>
      <c r="AAU197" s="60"/>
      <c r="AAV197" s="60"/>
      <c r="AAW197" s="60"/>
      <c r="AAX197" s="60"/>
      <c r="AAY197" s="60"/>
      <c r="AAZ197" s="60"/>
      <c r="ABA197" s="60"/>
      <c r="ABB197" s="60"/>
      <c r="ABC197" s="60"/>
      <c r="ABD197" s="60"/>
      <c r="ABE197" s="60"/>
      <c r="ABF197" s="60"/>
      <c r="ABG197" s="60"/>
      <c r="ABH197" s="60"/>
      <c r="ABI197" s="60"/>
      <c r="ABJ197" s="60"/>
      <c r="ABK197" s="60"/>
      <c r="ABL197" s="60"/>
      <c r="ABM197" s="60"/>
      <c r="ABN197" s="60"/>
      <c r="ABO197" s="60"/>
      <c r="ABP197" s="60"/>
      <c r="ABQ197" s="60"/>
      <c r="ABR197" s="60"/>
      <c r="ABS197" s="60"/>
      <c r="ABT197" s="60"/>
      <c r="ABU197" s="60"/>
      <c r="ABV197" s="60"/>
      <c r="ABW197" s="60"/>
      <c r="ABX197" s="60"/>
      <c r="ABY197" s="60"/>
      <c r="ABZ197" s="60"/>
      <c r="ACA197" s="60"/>
      <c r="ACB197" s="60"/>
      <c r="ACC197" s="60"/>
      <c r="ACD197" s="60"/>
      <c r="ACE197" s="60"/>
      <c r="ACF197" s="60"/>
      <c r="ACG197" s="60"/>
      <c r="ACH197" s="60"/>
      <c r="ACI197" s="60"/>
      <c r="ACJ197" s="60"/>
      <c r="ACK197" s="60"/>
      <c r="ACL197" s="60"/>
      <c r="ACM197" s="60"/>
      <c r="ACN197" s="60"/>
      <c r="ACO197" s="60"/>
      <c r="ACP197" s="60"/>
      <c r="ACQ197" s="60"/>
      <c r="ACR197" s="60"/>
      <c r="ACS197" s="60"/>
      <c r="ACT197" s="60"/>
      <c r="ACU197" s="60"/>
      <c r="ACV197" s="60"/>
      <c r="ACW197" s="60"/>
      <c r="ACX197" s="60"/>
      <c r="ACY197" s="60"/>
      <c r="ACZ197" s="60"/>
      <c r="ADA197" s="60"/>
      <c r="ADB197" s="60"/>
      <c r="ADC197" s="60"/>
      <c r="ADD197" s="60"/>
      <c r="ADE197" s="60"/>
      <c r="ADF197" s="60"/>
      <c r="ADG197" s="60"/>
      <c r="ADH197" s="60"/>
      <c r="ADI197" s="60"/>
      <c r="ADJ197" s="60"/>
      <c r="ADK197" s="60"/>
      <c r="ADL197" s="60"/>
      <c r="ADM197" s="60"/>
      <c r="ADN197" s="60"/>
      <c r="ADO197" s="60"/>
      <c r="ADP197" s="60"/>
      <c r="ADQ197" s="60"/>
      <c r="ADR197" s="60"/>
      <c r="ADS197" s="60"/>
      <c r="ADT197" s="60"/>
      <c r="ADU197" s="60"/>
      <c r="ADV197" s="60"/>
      <c r="ADW197" s="60"/>
      <c r="ADX197" s="60"/>
      <c r="ADY197" s="60"/>
      <c r="ADZ197" s="60"/>
      <c r="AEA197" s="60"/>
      <c r="AEB197" s="60"/>
      <c r="AEC197" s="60"/>
      <c r="AED197" s="60"/>
      <c r="AEE197" s="60"/>
      <c r="AEF197" s="60"/>
      <c r="AEG197" s="60"/>
      <c r="AEH197" s="60"/>
      <c r="AEI197" s="60"/>
      <c r="AEJ197" s="60"/>
      <c r="AEK197" s="60"/>
      <c r="AEL197" s="60"/>
      <c r="AEM197" s="60"/>
      <c r="AEN197" s="60"/>
      <c r="AEO197" s="60"/>
      <c r="AEP197" s="60"/>
      <c r="AEQ197" s="60"/>
      <c r="AER197" s="60"/>
      <c r="AES197" s="60"/>
      <c r="AET197" s="60"/>
      <c r="AEU197" s="60"/>
      <c r="AEV197" s="60"/>
      <c r="AEW197" s="60"/>
      <c r="AEX197" s="60"/>
      <c r="AEY197" s="60"/>
      <c r="AEZ197" s="60"/>
      <c r="AFA197" s="60"/>
      <c r="AFB197" s="60"/>
      <c r="AFC197" s="60"/>
      <c r="AFD197" s="60"/>
      <c r="AFE197" s="60"/>
      <c r="AFF197" s="60"/>
      <c r="AFG197" s="60"/>
      <c r="AFH197" s="60"/>
      <c r="AFI197" s="60"/>
      <c r="AFJ197" s="60"/>
      <c r="AFK197" s="60"/>
      <c r="AFL197" s="60"/>
      <c r="AFM197" s="60"/>
      <c r="AFN197" s="60"/>
      <c r="AFO197" s="60"/>
      <c r="AFP197" s="60"/>
      <c r="AFQ197" s="60"/>
      <c r="AFR197" s="60"/>
      <c r="AFS197" s="60"/>
      <c r="AFT197" s="60"/>
      <c r="AFU197" s="60"/>
      <c r="AFV197" s="60"/>
      <c r="AFW197" s="60"/>
      <c r="AFX197" s="60"/>
      <c r="AFY197" s="60"/>
      <c r="AFZ197" s="60"/>
      <c r="AGA197" s="60"/>
      <c r="AGB197" s="60"/>
      <c r="AGC197" s="60"/>
      <c r="AGD197" s="60"/>
      <c r="AGE197" s="60"/>
      <c r="AGF197" s="60"/>
      <c r="AGG197" s="60"/>
      <c r="AGH197" s="60"/>
      <c r="AGI197" s="60"/>
      <c r="AGJ197" s="60"/>
      <c r="AGK197" s="60"/>
      <c r="AGL197" s="60"/>
      <c r="AGM197" s="60"/>
      <c r="AGN197" s="60"/>
      <c r="AGO197" s="60"/>
      <c r="AGP197" s="60"/>
      <c r="AGQ197" s="60"/>
      <c r="AGR197" s="60"/>
      <c r="AGS197" s="60"/>
      <c r="AGT197" s="60"/>
      <c r="AGU197" s="60"/>
      <c r="AGV197" s="60"/>
      <c r="AGW197" s="60"/>
      <c r="AGX197" s="60"/>
      <c r="AGY197" s="60"/>
      <c r="AGZ197" s="60"/>
      <c r="AHA197" s="60"/>
      <c r="AHB197" s="60"/>
      <c r="AHC197" s="60"/>
      <c r="AHD197" s="60"/>
      <c r="AHE197" s="60"/>
      <c r="AHF197" s="60"/>
      <c r="AHG197" s="60"/>
      <c r="AHH197" s="60"/>
      <c r="AHI197" s="60"/>
      <c r="AHJ197" s="60"/>
      <c r="AHK197" s="60"/>
      <c r="AHL197" s="60"/>
      <c r="AHM197" s="60"/>
      <c r="AHN197" s="60"/>
      <c r="AHO197" s="60"/>
      <c r="AHP197" s="60"/>
      <c r="AHQ197" s="60"/>
      <c r="AHR197" s="60"/>
      <c r="AHS197" s="60"/>
      <c r="AHT197" s="60"/>
      <c r="AHU197" s="60"/>
      <c r="AHV197" s="60"/>
      <c r="AHW197" s="60"/>
      <c r="AHX197" s="60"/>
      <c r="AHY197" s="60"/>
      <c r="AHZ197" s="60"/>
      <c r="AIA197" s="60"/>
      <c r="AIB197" s="60"/>
      <c r="AIC197" s="60"/>
      <c r="AID197" s="60"/>
      <c r="AIE197" s="60"/>
      <c r="AIF197" s="60"/>
      <c r="AIG197" s="60"/>
      <c r="AIH197" s="60"/>
      <c r="AII197" s="60"/>
      <c r="AIJ197" s="60"/>
      <c r="AIK197" s="60"/>
      <c r="AIL197" s="60"/>
      <c r="AIM197" s="60"/>
      <c r="AIN197" s="60"/>
      <c r="AIO197" s="60"/>
      <c r="AIP197" s="60"/>
      <c r="AIQ197" s="60"/>
      <c r="AIR197" s="60"/>
      <c r="AIS197" s="60"/>
      <c r="AIT197" s="60"/>
      <c r="AIU197" s="60"/>
      <c r="AIV197" s="60"/>
      <c r="AIW197" s="60"/>
      <c r="AIX197" s="60"/>
      <c r="AIY197" s="60"/>
      <c r="AIZ197" s="60"/>
      <c r="AJA197" s="60"/>
      <c r="AJB197" s="60"/>
      <c r="AJC197" s="60"/>
      <c r="AJD197" s="60"/>
      <c r="AJE197" s="60"/>
      <c r="AJF197" s="60"/>
      <c r="AJG197" s="60"/>
      <c r="AJH197" s="60"/>
      <c r="AJI197" s="60"/>
      <c r="AJJ197" s="60"/>
      <c r="AJK197" s="60"/>
      <c r="AJL197" s="60"/>
      <c r="AJM197" s="60"/>
      <c r="AJN197" s="60"/>
      <c r="AJO197" s="60"/>
      <c r="AJP197" s="60"/>
      <c r="AJQ197" s="60"/>
      <c r="AJR197" s="60"/>
      <c r="AJS197" s="60"/>
      <c r="AJT197" s="60"/>
      <c r="AJU197" s="60"/>
      <c r="AJV197" s="60"/>
      <c r="AJW197" s="60"/>
      <c r="AJX197" s="60"/>
      <c r="AJY197" s="60"/>
      <c r="AJZ197" s="60"/>
      <c r="AKA197" s="60"/>
      <c r="AKB197" s="60"/>
      <c r="AKC197" s="60"/>
      <c r="AKD197" s="60"/>
      <c r="AKE197" s="60"/>
      <c r="AKF197" s="60"/>
      <c r="AKG197" s="60"/>
      <c r="AKH197" s="60"/>
      <c r="AKI197" s="60"/>
      <c r="AKJ197" s="60"/>
      <c r="AKK197" s="60"/>
      <c r="AKL197" s="60"/>
      <c r="AKM197" s="60"/>
      <c r="AKN197" s="60"/>
      <c r="AKO197" s="60"/>
      <c r="AKP197" s="60"/>
      <c r="AKQ197" s="60"/>
      <c r="AKR197" s="60"/>
      <c r="AKS197" s="60"/>
      <c r="AKT197" s="60"/>
      <c r="AKU197" s="60"/>
      <c r="AKV197" s="60"/>
      <c r="AKW197" s="60"/>
      <c r="AKX197" s="60"/>
      <c r="AKY197" s="60"/>
      <c r="AKZ197" s="60"/>
      <c r="ALA197" s="60"/>
      <c r="ALB197" s="60"/>
      <c r="ALC197" s="60"/>
      <c r="ALD197" s="60"/>
      <c r="ALE197" s="60"/>
      <c r="ALF197" s="60"/>
      <c r="ALG197" s="60"/>
      <c r="ALH197" s="60"/>
      <c r="ALI197" s="60"/>
      <c r="ALJ197" s="60"/>
      <c r="ALK197" s="60"/>
      <c r="ALL197" s="60"/>
      <c r="ALM197" s="60"/>
      <c r="ALN197" s="60"/>
      <c r="ALO197" s="60"/>
      <c r="ALP197" s="60"/>
      <c r="ALQ197" s="60"/>
      <c r="ALR197" s="60"/>
      <c r="ALS197" s="60"/>
      <c r="ALT197" s="60"/>
      <c r="ALU197" s="60"/>
      <c r="ALV197" s="60"/>
      <c r="ALW197" s="60"/>
      <c r="ALX197" s="60"/>
      <c r="ALY197" s="60"/>
      <c r="ALZ197" s="60"/>
      <c r="AMA197" s="60"/>
      <c r="AMB197" s="60"/>
      <c r="AMC197" s="60"/>
      <c r="AMD197" s="60"/>
      <c r="AME197" s="60"/>
      <c r="AMF197" s="60"/>
      <c r="AMG197" s="60"/>
      <c r="AMH197" s="60"/>
      <c r="AMI197" s="60"/>
      <c r="AMJ197" s="60"/>
      <c r="AMK197" s="60"/>
      <c r="AML197" s="60"/>
      <c r="AMM197" s="60"/>
      <c r="AMN197" s="60"/>
      <c r="AMO197" s="60"/>
      <c r="AMP197" s="60"/>
      <c r="AMQ197" s="60"/>
      <c r="AMR197" s="60"/>
      <c r="AMS197" s="60"/>
      <c r="AMT197" s="60"/>
      <c r="AMU197" s="60"/>
      <c r="AMV197" s="60"/>
      <c r="AMW197" s="60"/>
      <c r="AMX197" s="60"/>
      <c r="AMY197" s="60"/>
      <c r="AMZ197" s="60"/>
      <c r="ANA197" s="60"/>
      <c r="ANB197" s="60"/>
      <c r="ANC197" s="60"/>
      <c r="AND197" s="60"/>
      <c r="ANE197" s="60"/>
      <c r="ANF197" s="60"/>
      <c r="ANG197" s="60"/>
      <c r="ANH197" s="60"/>
      <c r="ANI197" s="60"/>
      <c r="ANJ197" s="60"/>
      <c r="ANK197" s="60"/>
      <c r="ANL197" s="60"/>
      <c r="ANM197" s="60"/>
      <c r="ANN197" s="60"/>
      <c r="ANO197" s="60"/>
      <c r="ANP197" s="60"/>
      <c r="ANQ197" s="60"/>
      <c r="ANR197" s="60"/>
      <c r="ANS197" s="60"/>
      <c r="ANT197" s="60"/>
      <c r="ANU197" s="60"/>
      <c r="ANV197" s="60"/>
      <c r="ANW197" s="60"/>
      <c r="ANX197" s="60"/>
      <c r="ANY197" s="60"/>
      <c r="ANZ197" s="60"/>
      <c r="AOA197" s="60"/>
      <c r="AOB197" s="60"/>
      <c r="AOC197" s="60"/>
      <c r="AOD197" s="60"/>
      <c r="AOE197" s="60"/>
      <c r="AOF197" s="60"/>
      <c r="AOG197" s="60"/>
      <c r="AOH197" s="60"/>
      <c r="AOI197" s="60"/>
      <c r="AOJ197" s="60"/>
      <c r="AOK197" s="60"/>
      <c r="AOL197" s="60"/>
      <c r="AOM197" s="60"/>
      <c r="AON197" s="60"/>
      <c r="AOO197" s="60"/>
      <c r="AOP197" s="60"/>
      <c r="AOQ197" s="60"/>
      <c r="AOR197" s="60"/>
      <c r="AOS197" s="60"/>
      <c r="AOT197" s="60"/>
      <c r="AOU197" s="60"/>
      <c r="AOV197" s="60"/>
      <c r="AOW197" s="60"/>
      <c r="AOX197" s="60"/>
      <c r="AOY197" s="60"/>
      <c r="AOZ197" s="60"/>
      <c r="APA197" s="60"/>
      <c r="APB197" s="60"/>
      <c r="APC197" s="60"/>
      <c r="APD197" s="60"/>
      <c r="APE197" s="60"/>
      <c r="APF197" s="60"/>
      <c r="APG197" s="60"/>
      <c r="APH197" s="60"/>
      <c r="API197" s="60"/>
      <c r="APJ197" s="60"/>
      <c r="APK197" s="60"/>
      <c r="APL197" s="60"/>
      <c r="APM197" s="60"/>
      <c r="APN197" s="60"/>
      <c r="APO197" s="60"/>
      <c r="APP197" s="60"/>
      <c r="APQ197" s="60"/>
      <c r="APR197" s="60"/>
      <c r="APS197" s="60"/>
      <c r="APT197" s="60"/>
      <c r="APU197" s="60"/>
      <c r="APV197" s="60"/>
      <c r="APW197" s="60"/>
      <c r="APX197" s="60"/>
      <c r="APY197" s="60"/>
      <c r="APZ197" s="60"/>
      <c r="AQA197" s="60"/>
      <c r="AQB197" s="60"/>
      <c r="AQC197" s="60"/>
      <c r="AQD197" s="60"/>
      <c r="AQE197" s="60"/>
      <c r="AQF197" s="60"/>
      <c r="AQG197" s="60"/>
      <c r="AQH197" s="60"/>
      <c r="AQI197" s="60"/>
      <c r="AQJ197" s="60"/>
      <c r="AQK197" s="60"/>
      <c r="AQL197" s="60"/>
      <c r="AQM197" s="60"/>
      <c r="AQN197" s="60"/>
      <c r="AQO197" s="60"/>
      <c r="AQP197" s="60"/>
      <c r="AQQ197" s="60"/>
      <c r="AQR197" s="60"/>
      <c r="AQS197" s="60"/>
      <c r="AQT197" s="60"/>
      <c r="AQU197" s="60"/>
      <c r="AQV197" s="60"/>
      <c r="AQW197" s="60"/>
      <c r="AQX197" s="60"/>
      <c r="AQY197" s="60"/>
      <c r="AQZ197" s="60"/>
      <c r="ARA197" s="60"/>
      <c r="ARB197" s="60"/>
      <c r="ARC197" s="60"/>
      <c r="ARD197" s="60"/>
      <c r="ARE197" s="60"/>
      <c r="ARF197" s="60"/>
      <c r="ARG197" s="60"/>
      <c r="ARH197" s="60"/>
      <c r="ARI197" s="60"/>
      <c r="ARJ197" s="60"/>
      <c r="ARK197" s="60"/>
      <c r="ARL197" s="60"/>
      <c r="ARM197" s="60"/>
      <c r="ARN197" s="60"/>
      <c r="ARO197" s="60"/>
      <c r="ARP197" s="60"/>
      <c r="ARQ197" s="60"/>
      <c r="ARR197" s="60"/>
      <c r="ARS197" s="60"/>
      <c r="ART197" s="60"/>
      <c r="ARU197" s="60"/>
      <c r="ARV197" s="60"/>
      <c r="ARW197" s="60"/>
      <c r="ARX197" s="60"/>
      <c r="ARY197" s="60"/>
      <c r="ARZ197" s="60"/>
      <c r="ASA197" s="60"/>
      <c r="ASB197" s="60"/>
      <c r="ASC197" s="60"/>
      <c r="ASD197" s="60"/>
      <c r="ASE197" s="60"/>
      <c r="ASF197" s="60"/>
      <c r="ASG197" s="60"/>
      <c r="ASH197" s="60"/>
      <c r="ASI197" s="60"/>
      <c r="ASJ197" s="60"/>
      <c r="ASK197" s="60"/>
      <c r="ASL197" s="60"/>
      <c r="ASM197" s="60"/>
      <c r="ASN197" s="60"/>
      <c r="ASO197" s="60"/>
      <c r="ASP197" s="60"/>
      <c r="ASQ197" s="60"/>
      <c r="ASR197" s="60"/>
      <c r="ASS197" s="60"/>
      <c r="AST197" s="60"/>
      <c r="ASU197" s="60"/>
      <c r="ASV197" s="60"/>
      <c r="ASW197" s="60"/>
      <c r="ASX197" s="60"/>
      <c r="ASY197" s="60"/>
      <c r="ASZ197" s="60"/>
      <c r="ATA197" s="60"/>
      <c r="ATB197" s="60"/>
      <c r="ATC197" s="60"/>
      <c r="ATD197" s="60"/>
      <c r="ATE197" s="60"/>
      <c r="ATF197" s="60"/>
      <c r="ATG197" s="60"/>
      <c r="ATH197" s="60"/>
      <c r="ATI197" s="60"/>
      <c r="ATJ197" s="60"/>
      <c r="ATK197" s="60"/>
      <c r="ATL197" s="60"/>
      <c r="ATM197" s="60"/>
      <c r="ATN197" s="60"/>
      <c r="ATO197" s="60"/>
      <c r="ATP197" s="60"/>
      <c r="ATQ197" s="60"/>
      <c r="ATR197" s="60"/>
      <c r="ATS197" s="60"/>
      <c r="ATT197" s="60"/>
      <c r="ATU197" s="60"/>
      <c r="ATV197" s="60"/>
      <c r="ATW197" s="60"/>
      <c r="ATX197" s="60"/>
      <c r="ATY197" s="60"/>
      <c r="ATZ197" s="60"/>
      <c r="AUA197" s="60"/>
      <c r="AUB197" s="60"/>
      <c r="AUC197" s="60"/>
      <c r="AUD197" s="60"/>
      <c r="AUE197" s="60"/>
      <c r="AUF197" s="60"/>
      <c r="AUG197" s="60"/>
      <c r="AUH197" s="60"/>
      <c r="AUI197" s="60"/>
      <c r="AUJ197" s="60"/>
      <c r="AUK197" s="60"/>
      <c r="AUL197" s="60"/>
      <c r="AUM197" s="60"/>
      <c r="AUN197" s="60"/>
      <c r="AUO197" s="60"/>
      <c r="AUP197" s="60"/>
      <c r="AUQ197" s="60"/>
      <c r="AUR197" s="60"/>
      <c r="AUS197" s="60"/>
      <c r="AUT197" s="60"/>
      <c r="AUU197" s="60"/>
      <c r="AUV197" s="60"/>
      <c r="AUW197" s="60"/>
      <c r="AUX197" s="60"/>
      <c r="AUY197" s="60"/>
      <c r="AUZ197" s="60"/>
      <c r="AVA197" s="60"/>
      <c r="AVB197" s="60"/>
      <c r="AVC197" s="60"/>
      <c r="AVD197" s="60"/>
      <c r="AVE197" s="60"/>
      <c r="AVF197" s="60"/>
      <c r="AVG197" s="60"/>
      <c r="AVH197" s="60"/>
      <c r="AVI197" s="60"/>
      <c r="AVJ197" s="60"/>
      <c r="AVK197" s="60"/>
      <c r="AVL197" s="60"/>
      <c r="AVM197" s="60"/>
      <c r="AVN197" s="60"/>
      <c r="AVO197" s="60"/>
      <c r="AVP197" s="60"/>
      <c r="AVQ197" s="60"/>
      <c r="AVR197" s="60"/>
      <c r="AVS197" s="60"/>
      <c r="AVT197" s="60"/>
      <c r="AVU197" s="60"/>
      <c r="AVV197" s="60"/>
      <c r="AVW197" s="60"/>
      <c r="AVX197" s="60"/>
      <c r="AVY197" s="60"/>
      <c r="AVZ197" s="60"/>
      <c r="AWA197" s="60"/>
      <c r="AWB197" s="60"/>
      <c r="AWC197" s="60"/>
      <c r="AWD197" s="60"/>
      <c r="AWE197" s="60"/>
      <c r="AWF197" s="60"/>
      <c r="AWG197" s="60"/>
      <c r="AWH197" s="60"/>
      <c r="AWI197" s="60"/>
      <c r="AWJ197" s="60"/>
      <c r="AWK197" s="60"/>
      <c r="AWL197" s="60"/>
      <c r="AWM197" s="60"/>
      <c r="AWN197" s="60"/>
      <c r="AWO197" s="60"/>
      <c r="AWP197" s="60"/>
      <c r="AWQ197" s="60"/>
      <c r="AWR197" s="60"/>
      <c r="AWS197" s="60"/>
      <c r="AWT197" s="60"/>
      <c r="AWU197" s="60"/>
      <c r="AWV197" s="60"/>
      <c r="AWW197" s="60"/>
      <c r="AWX197" s="60"/>
      <c r="AWY197" s="60"/>
      <c r="AWZ197" s="60"/>
      <c r="AXA197" s="60"/>
      <c r="AXB197" s="60"/>
      <c r="AXC197" s="60"/>
      <c r="AXD197" s="60"/>
      <c r="AXE197" s="60"/>
      <c r="AXF197" s="60"/>
      <c r="AXG197" s="60"/>
      <c r="AXH197" s="60"/>
      <c r="AXI197" s="60"/>
      <c r="AXJ197" s="60"/>
      <c r="AXK197" s="60"/>
      <c r="AXL197" s="60"/>
      <c r="AXM197" s="60"/>
      <c r="AXN197" s="60"/>
      <c r="AXO197" s="60"/>
      <c r="AXP197" s="60"/>
      <c r="AXQ197" s="60"/>
      <c r="AXR197" s="60"/>
      <c r="AXS197" s="60"/>
      <c r="AXT197" s="60"/>
      <c r="AXU197" s="60"/>
      <c r="AXV197" s="60"/>
      <c r="AXW197" s="60"/>
      <c r="AXX197" s="60"/>
      <c r="AXY197" s="60"/>
      <c r="AXZ197" s="60"/>
      <c r="AYA197" s="60"/>
      <c r="AYB197" s="60"/>
      <c r="AYC197" s="60"/>
      <c r="AYD197" s="60"/>
      <c r="AYE197" s="60"/>
      <c r="AYF197" s="60"/>
      <c r="AYG197" s="60"/>
      <c r="AYH197" s="60"/>
      <c r="AYI197" s="60"/>
      <c r="AYJ197" s="60"/>
      <c r="AYK197" s="60"/>
      <c r="AYL197" s="60"/>
      <c r="AYM197" s="60"/>
      <c r="AYN197" s="60"/>
      <c r="AYO197" s="60"/>
      <c r="AYP197" s="60"/>
      <c r="AYQ197" s="60"/>
      <c r="AYR197" s="60"/>
      <c r="AYS197" s="60"/>
      <c r="AYT197" s="60"/>
      <c r="AYU197" s="60"/>
      <c r="AYV197" s="60"/>
      <c r="AYW197" s="60"/>
      <c r="AYX197" s="60"/>
      <c r="AYY197" s="60"/>
      <c r="AYZ197" s="60"/>
      <c r="AZA197" s="60"/>
      <c r="AZB197" s="60"/>
      <c r="AZC197" s="60"/>
      <c r="AZD197" s="60"/>
      <c r="AZE197" s="60"/>
      <c r="AZF197" s="60"/>
      <c r="AZG197" s="60"/>
      <c r="AZH197" s="60"/>
      <c r="AZI197" s="60"/>
      <c r="AZJ197" s="60"/>
      <c r="AZK197" s="60"/>
      <c r="AZL197" s="60"/>
      <c r="AZM197" s="60"/>
      <c r="AZN197" s="60"/>
      <c r="AZO197" s="60"/>
      <c r="AZP197" s="60"/>
      <c r="AZQ197" s="60"/>
      <c r="AZR197" s="60"/>
      <c r="AZS197" s="60"/>
      <c r="AZT197" s="60"/>
      <c r="AZU197" s="60"/>
      <c r="AZV197" s="60"/>
      <c r="AZW197" s="60"/>
      <c r="AZX197" s="60"/>
      <c r="AZY197" s="60"/>
      <c r="AZZ197" s="60"/>
      <c r="BAA197" s="60"/>
      <c r="BAB197" s="60"/>
      <c r="BAC197" s="60"/>
      <c r="BAD197" s="60"/>
      <c r="BAE197" s="60"/>
      <c r="BAF197" s="60"/>
      <c r="BAG197" s="60"/>
      <c r="BAH197" s="60"/>
      <c r="BAI197" s="60"/>
      <c r="BAJ197" s="60"/>
      <c r="BAK197" s="60"/>
      <c r="BAL197" s="60"/>
      <c r="BAM197" s="60"/>
      <c r="BAN197" s="60"/>
      <c r="BAO197" s="60"/>
      <c r="BAP197" s="60"/>
      <c r="BAQ197" s="60"/>
      <c r="BAR197" s="60"/>
      <c r="BAS197" s="60"/>
      <c r="BAT197" s="60"/>
      <c r="BAU197" s="60"/>
      <c r="BAV197" s="60"/>
      <c r="BAW197" s="60"/>
      <c r="BAX197" s="60"/>
      <c r="BAY197" s="60"/>
      <c r="BAZ197" s="60"/>
      <c r="BBA197" s="60"/>
      <c r="BBB197" s="60"/>
      <c r="BBC197" s="60"/>
      <c r="BBD197" s="60"/>
      <c r="BBE197" s="60"/>
      <c r="BBF197" s="60"/>
      <c r="BBG197" s="60"/>
      <c r="BBH197" s="60"/>
      <c r="BBI197" s="60"/>
      <c r="BBJ197" s="60"/>
      <c r="BBK197" s="60"/>
      <c r="BBL197" s="60"/>
      <c r="BBM197" s="60"/>
      <c r="BBN197" s="60"/>
      <c r="BBO197" s="60"/>
      <c r="BBP197" s="60"/>
      <c r="BBQ197" s="60"/>
      <c r="BBR197" s="60"/>
      <c r="BBS197" s="60"/>
      <c r="BBT197" s="60"/>
      <c r="BBU197" s="60"/>
      <c r="BBV197" s="60"/>
      <c r="BBW197" s="60"/>
      <c r="BBX197" s="60"/>
      <c r="BBY197" s="60"/>
      <c r="BBZ197" s="60"/>
      <c r="BCA197" s="60"/>
      <c r="BCB197" s="60"/>
      <c r="BCC197" s="60"/>
      <c r="BCD197" s="60"/>
      <c r="BCE197" s="60"/>
      <c r="BCF197" s="60"/>
      <c r="BCG197" s="60"/>
      <c r="BCH197" s="60"/>
      <c r="BCI197" s="60"/>
      <c r="BCJ197" s="60"/>
      <c r="BCK197" s="60"/>
      <c r="BCL197" s="60"/>
      <c r="BCM197" s="60"/>
      <c r="BCN197" s="60"/>
      <c r="BCO197" s="60"/>
      <c r="BCP197" s="60"/>
      <c r="BCQ197" s="60"/>
      <c r="BCR197" s="60"/>
      <c r="BCS197" s="60"/>
      <c r="BCT197" s="60"/>
      <c r="BCU197" s="60"/>
      <c r="BCV197" s="60"/>
      <c r="BCW197" s="60"/>
      <c r="BCX197" s="60"/>
      <c r="BCY197" s="60"/>
      <c r="BCZ197" s="60"/>
      <c r="BDA197" s="60"/>
      <c r="BDB197" s="60"/>
      <c r="BDC197" s="60"/>
      <c r="BDD197" s="60"/>
      <c r="BDE197" s="60"/>
      <c r="BDF197" s="60"/>
      <c r="BDG197" s="60"/>
      <c r="BDH197" s="60"/>
      <c r="BDI197" s="60"/>
      <c r="BDJ197" s="60"/>
      <c r="BDK197" s="60"/>
      <c r="BDL197" s="60"/>
      <c r="BDM197" s="60"/>
      <c r="BDN197" s="60"/>
      <c r="BDO197" s="60"/>
      <c r="BDP197" s="60"/>
      <c r="BDQ197" s="60"/>
      <c r="BDR197" s="60"/>
      <c r="BDS197" s="60"/>
      <c r="BDT197" s="60"/>
      <c r="BDU197" s="60"/>
      <c r="BDV197" s="60"/>
      <c r="BDW197" s="60"/>
      <c r="BDX197" s="60"/>
      <c r="BDY197" s="60"/>
      <c r="BDZ197" s="60"/>
      <c r="BEA197" s="60"/>
      <c r="BEB197" s="60"/>
      <c r="BEC197" s="60"/>
      <c r="BED197" s="60"/>
      <c r="BEE197" s="60"/>
      <c r="BEF197" s="60"/>
      <c r="BEG197" s="60"/>
      <c r="BEH197" s="60"/>
      <c r="BEI197" s="60"/>
      <c r="BEJ197" s="60"/>
      <c r="BEK197" s="60"/>
      <c r="BEL197" s="60"/>
      <c r="BEM197" s="60"/>
      <c r="BEN197" s="60"/>
      <c r="BEO197" s="60"/>
      <c r="BEP197" s="60"/>
      <c r="BEQ197" s="60"/>
      <c r="BER197" s="60"/>
      <c r="BES197" s="60"/>
      <c r="BET197" s="60"/>
      <c r="BEU197" s="60"/>
      <c r="BEV197" s="60"/>
      <c r="BEW197" s="60"/>
      <c r="BEX197" s="60"/>
      <c r="BEY197" s="60"/>
      <c r="BEZ197" s="60"/>
      <c r="BFA197" s="60"/>
      <c r="BFB197" s="60"/>
      <c r="BFC197" s="60"/>
      <c r="BFD197" s="60"/>
      <c r="BFE197" s="60"/>
      <c r="BFF197" s="60"/>
      <c r="BFG197" s="60"/>
      <c r="BFH197" s="60"/>
      <c r="BFI197" s="60"/>
      <c r="BFJ197" s="60"/>
      <c r="BFK197" s="60"/>
      <c r="BFL197" s="60"/>
      <c r="BFM197" s="60"/>
      <c r="BFN197" s="60"/>
      <c r="BFO197" s="60"/>
      <c r="BFP197" s="60"/>
      <c r="BFQ197" s="60"/>
      <c r="BFR197" s="60"/>
      <c r="BFS197" s="60"/>
      <c r="BFT197" s="60"/>
      <c r="BFU197" s="60"/>
      <c r="BFV197" s="60"/>
      <c r="BFW197" s="60"/>
      <c r="BFX197" s="60"/>
      <c r="BFY197" s="60"/>
      <c r="BFZ197" s="60"/>
      <c r="BGA197" s="60"/>
      <c r="BGB197" s="60"/>
      <c r="BGC197" s="60"/>
      <c r="BGD197" s="60"/>
      <c r="BGE197" s="60"/>
      <c r="BGF197" s="60"/>
      <c r="BGG197" s="60"/>
      <c r="BGH197" s="60"/>
      <c r="BGI197" s="60"/>
      <c r="BGJ197" s="60"/>
      <c r="BGK197" s="60"/>
      <c r="BGL197" s="60"/>
      <c r="BGM197" s="60"/>
      <c r="BGN197" s="60"/>
      <c r="BGO197" s="60"/>
      <c r="BGP197" s="60"/>
      <c r="BGQ197" s="60"/>
      <c r="BGR197" s="60"/>
      <c r="BGS197" s="60"/>
      <c r="BGT197" s="60"/>
      <c r="BGU197" s="60"/>
      <c r="BGV197" s="60"/>
      <c r="BGW197" s="60"/>
      <c r="BGX197" s="60"/>
      <c r="BGY197" s="60"/>
      <c r="BGZ197" s="60"/>
      <c r="BHA197" s="60"/>
      <c r="BHB197" s="60"/>
      <c r="BHC197" s="60"/>
      <c r="BHD197" s="60"/>
      <c r="BHE197" s="60"/>
      <c r="BHF197" s="60"/>
      <c r="BHG197" s="60"/>
      <c r="BHH197" s="60"/>
      <c r="BHI197" s="60"/>
      <c r="BHJ197" s="60"/>
      <c r="BHK197" s="60"/>
      <c r="BHL197" s="60"/>
      <c r="BHM197" s="60"/>
      <c r="BHN197" s="60"/>
      <c r="BHO197" s="60"/>
      <c r="BHP197" s="60"/>
      <c r="BHQ197" s="60"/>
      <c r="BHR197" s="60"/>
      <c r="BHS197" s="60"/>
      <c r="BHT197" s="60"/>
      <c r="BHU197" s="60"/>
      <c r="BHV197" s="60"/>
      <c r="BHW197" s="60"/>
      <c r="BHX197" s="60"/>
      <c r="BHY197" s="60"/>
      <c r="BHZ197" s="60"/>
      <c r="BIA197" s="60"/>
      <c r="BIB197" s="60"/>
      <c r="BIC197" s="60"/>
      <c r="BID197" s="60"/>
      <c r="BIE197" s="60"/>
      <c r="BIF197" s="60"/>
      <c r="BIG197" s="60"/>
      <c r="BIH197" s="60"/>
      <c r="BII197" s="60"/>
      <c r="BIJ197" s="60"/>
      <c r="BIK197" s="60"/>
      <c r="BIL197" s="60"/>
      <c r="BIM197" s="60"/>
      <c r="BIN197" s="60"/>
      <c r="BIO197" s="60"/>
      <c r="BIP197" s="60"/>
      <c r="BIQ197" s="60"/>
      <c r="BIR197" s="60"/>
      <c r="BIS197" s="60"/>
      <c r="BIT197" s="60"/>
      <c r="BIU197" s="60"/>
      <c r="BIV197" s="60"/>
      <c r="BIW197" s="60"/>
      <c r="BIX197" s="60"/>
      <c r="BIY197" s="60"/>
      <c r="BIZ197" s="60"/>
      <c r="BJA197" s="60"/>
      <c r="BJB197" s="60"/>
      <c r="BJC197" s="60"/>
      <c r="BJD197" s="60"/>
      <c r="BJE197" s="60"/>
      <c r="BJF197" s="60"/>
      <c r="BJG197" s="60"/>
      <c r="BJH197" s="60"/>
      <c r="BJI197" s="60"/>
      <c r="BJJ197" s="60"/>
      <c r="BJK197" s="60"/>
      <c r="BJL197" s="60"/>
      <c r="BJM197" s="60"/>
      <c r="BJN197" s="60"/>
      <c r="BJO197" s="60"/>
      <c r="BJP197" s="60"/>
      <c r="BJQ197" s="60"/>
      <c r="BJR197" s="60"/>
      <c r="BJS197" s="60"/>
      <c r="BJT197" s="60"/>
      <c r="BJU197" s="60"/>
      <c r="BJV197" s="60"/>
      <c r="BJW197" s="60"/>
      <c r="BJX197" s="60"/>
      <c r="BJY197" s="60"/>
      <c r="BJZ197" s="60"/>
      <c r="BKA197" s="60"/>
      <c r="BKB197" s="60"/>
      <c r="BKC197" s="60"/>
      <c r="BKD197" s="60"/>
      <c r="BKE197" s="60"/>
      <c r="BKF197" s="60"/>
      <c r="BKG197" s="60"/>
      <c r="BKH197" s="60"/>
      <c r="BKI197" s="60"/>
      <c r="BKJ197" s="60"/>
      <c r="BKK197" s="60"/>
      <c r="BKL197" s="60"/>
      <c r="BKM197" s="60"/>
      <c r="BKN197" s="60"/>
      <c r="BKO197" s="60"/>
      <c r="BKP197" s="60"/>
      <c r="BKQ197" s="60"/>
      <c r="BKR197" s="60"/>
      <c r="BKS197" s="60"/>
      <c r="BKT197" s="60"/>
      <c r="BKU197" s="60"/>
      <c r="BKV197" s="60"/>
      <c r="BKW197" s="60"/>
      <c r="BKX197" s="60"/>
      <c r="BKY197" s="60"/>
      <c r="BKZ197" s="60"/>
      <c r="BLA197" s="60"/>
      <c r="BLB197" s="60"/>
      <c r="BLC197" s="60"/>
      <c r="BLD197" s="60"/>
      <c r="BLE197" s="60"/>
      <c r="BLF197" s="60"/>
      <c r="BLG197" s="60"/>
      <c r="BLH197" s="60"/>
      <c r="BLI197" s="60"/>
      <c r="BLJ197" s="60"/>
      <c r="BLK197" s="60"/>
      <c r="BLL197" s="60"/>
      <c r="BLM197" s="60"/>
      <c r="BLN197" s="60"/>
      <c r="BLO197" s="60"/>
      <c r="BLP197" s="60"/>
      <c r="BLQ197" s="60"/>
      <c r="BLR197" s="60"/>
      <c r="BLS197" s="60"/>
      <c r="BLT197" s="60"/>
      <c r="BLU197" s="60"/>
      <c r="BLV197" s="60"/>
      <c r="BLW197" s="60"/>
      <c r="BLX197" s="60"/>
      <c r="BLY197" s="60"/>
      <c r="BLZ197" s="60"/>
      <c r="BMA197" s="60"/>
      <c r="BMB197" s="60"/>
      <c r="BMC197" s="60"/>
      <c r="BMD197" s="60"/>
      <c r="BME197" s="60"/>
      <c r="BMF197" s="60"/>
      <c r="BMG197" s="60"/>
      <c r="BMH197" s="60"/>
      <c r="BMI197" s="60"/>
      <c r="BMJ197" s="60"/>
      <c r="BMK197" s="60"/>
      <c r="BML197" s="60"/>
      <c r="BMM197" s="60"/>
      <c r="BMN197" s="60"/>
      <c r="BMO197" s="60"/>
      <c r="BMP197" s="60"/>
      <c r="BMQ197" s="60"/>
      <c r="BMR197" s="60"/>
      <c r="BMS197" s="60"/>
      <c r="BMT197" s="60"/>
      <c r="BMU197" s="60"/>
      <c r="BMV197" s="60"/>
      <c r="BMW197" s="60"/>
      <c r="BMX197" s="60"/>
      <c r="BMY197" s="60"/>
      <c r="BMZ197" s="60"/>
      <c r="BNA197" s="60"/>
      <c r="BNB197" s="60"/>
      <c r="BNC197" s="60"/>
      <c r="BND197" s="60"/>
      <c r="BNE197" s="60"/>
      <c r="BNF197" s="60"/>
      <c r="BNG197" s="60"/>
      <c r="BNH197" s="60"/>
      <c r="BNI197" s="60"/>
      <c r="BNJ197" s="60"/>
      <c r="BNK197" s="60"/>
      <c r="BNL197" s="60"/>
      <c r="BNM197" s="60"/>
      <c r="BNN197" s="60"/>
      <c r="BNO197" s="60"/>
      <c r="BNP197" s="60"/>
      <c r="BNQ197" s="60"/>
      <c r="BNR197" s="60"/>
      <c r="BNS197" s="60"/>
      <c r="BNT197" s="60"/>
      <c r="BNU197" s="60"/>
      <c r="BNV197" s="60"/>
      <c r="BNW197" s="60"/>
      <c r="BNX197" s="60"/>
      <c r="BNY197" s="60"/>
      <c r="BNZ197" s="60"/>
      <c r="BOA197" s="60"/>
      <c r="BOB197" s="60"/>
      <c r="BOC197" s="60"/>
      <c r="BOD197" s="60"/>
      <c r="BOE197" s="60"/>
      <c r="BOF197" s="60"/>
      <c r="BOG197" s="60"/>
      <c r="BOH197" s="60"/>
      <c r="BOI197" s="60"/>
      <c r="BOJ197" s="60"/>
      <c r="BOK197" s="60"/>
      <c r="BOL197" s="60"/>
      <c r="BOM197" s="60"/>
      <c r="BON197" s="60"/>
      <c r="BOO197" s="60"/>
      <c r="BOP197" s="60"/>
      <c r="BOQ197" s="60"/>
      <c r="BOR197" s="60"/>
      <c r="BOS197" s="60"/>
      <c r="BOT197" s="60"/>
      <c r="BOU197" s="60"/>
      <c r="BOV197" s="60"/>
      <c r="BOW197" s="60"/>
      <c r="BOX197" s="60"/>
      <c r="BOY197" s="60"/>
      <c r="BOZ197" s="60"/>
      <c r="BPA197" s="60"/>
      <c r="BPB197" s="60"/>
      <c r="BPC197" s="60"/>
      <c r="BPD197" s="60"/>
      <c r="BPE197" s="60"/>
      <c r="BPF197" s="60"/>
      <c r="BPG197" s="60"/>
      <c r="BPH197" s="60"/>
      <c r="BPI197" s="60"/>
      <c r="BPJ197" s="60"/>
      <c r="BPK197" s="60"/>
      <c r="BPL197" s="60"/>
      <c r="BPM197" s="60"/>
      <c r="BPN197" s="60"/>
      <c r="BPO197" s="60"/>
      <c r="BPP197" s="60"/>
      <c r="BPQ197" s="60"/>
      <c r="BPR197" s="60"/>
      <c r="BPS197" s="60"/>
      <c r="BPT197" s="60"/>
      <c r="BPU197" s="60"/>
      <c r="BPV197" s="60"/>
      <c r="BPW197" s="60"/>
      <c r="BPX197" s="60"/>
      <c r="BPY197" s="60"/>
      <c r="BPZ197" s="60"/>
      <c r="BQA197" s="60"/>
      <c r="BQB197" s="60"/>
      <c r="BQC197" s="60"/>
      <c r="BQD197" s="60"/>
      <c r="BQE197" s="60"/>
      <c r="BQF197" s="60"/>
      <c r="BQG197" s="60"/>
      <c r="BQH197" s="60"/>
      <c r="BQI197" s="60"/>
      <c r="BQJ197" s="60"/>
      <c r="BQK197" s="60"/>
      <c r="BQL197" s="60"/>
      <c r="BQM197" s="60"/>
      <c r="BQN197" s="60"/>
      <c r="BQO197" s="60"/>
      <c r="BQP197" s="60"/>
      <c r="BQQ197" s="60"/>
      <c r="BQR197" s="60"/>
      <c r="BQS197" s="60"/>
      <c r="BQT197" s="60"/>
      <c r="BQU197" s="60"/>
      <c r="BQV197" s="60"/>
      <c r="BQW197" s="60"/>
      <c r="BQX197" s="60"/>
      <c r="BQY197" s="60"/>
      <c r="BQZ197" s="60"/>
      <c r="BRA197" s="60"/>
      <c r="BRB197" s="60"/>
      <c r="BRC197" s="60"/>
      <c r="BRD197" s="60"/>
      <c r="BRE197" s="60"/>
      <c r="BRF197" s="60"/>
      <c r="BRG197" s="60"/>
      <c r="BRH197" s="60"/>
      <c r="BRI197" s="60"/>
      <c r="BRJ197" s="60"/>
      <c r="BRK197" s="60"/>
      <c r="BRL197" s="60"/>
      <c r="BRM197" s="60"/>
      <c r="BRN197" s="60"/>
      <c r="BRO197" s="60"/>
      <c r="BRP197" s="60"/>
      <c r="BRQ197" s="60"/>
      <c r="BRR197" s="60"/>
      <c r="BRS197" s="60"/>
      <c r="BRT197" s="60"/>
      <c r="BRU197" s="60"/>
      <c r="BRV197" s="60"/>
      <c r="BRW197" s="60"/>
      <c r="BRX197" s="60"/>
      <c r="BRY197" s="60"/>
      <c r="BRZ197" s="60"/>
      <c r="BSA197" s="60"/>
      <c r="BSB197" s="60"/>
      <c r="BSC197" s="60"/>
      <c r="BSD197" s="60"/>
      <c r="BSE197" s="60"/>
      <c r="BSF197" s="60"/>
      <c r="BSG197" s="60"/>
      <c r="BSH197" s="60"/>
      <c r="BSI197" s="60"/>
      <c r="BSJ197" s="60"/>
      <c r="BSK197" s="60"/>
      <c r="BSL197" s="60"/>
      <c r="BSM197" s="60"/>
      <c r="BSN197" s="60"/>
      <c r="BSO197" s="60"/>
      <c r="BSP197" s="60"/>
      <c r="BSQ197" s="60"/>
      <c r="BSR197" s="60"/>
      <c r="BSS197" s="60"/>
      <c r="BST197" s="60"/>
      <c r="BSU197" s="60"/>
      <c r="BSV197" s="60"/>
      <c r="BSW197" s="60"/>
      <c r="BSX197" s="60"/>
      <c r="BSY197" s="60"/>
      <c r="BSZ197" s="60"/>
      <c r="BTA197" s="60"/>
      <c r="BTB197" s="60"/>
      <c r="BTC197" s="60"/>
      <c r="BTD197" s="60"/>
      <c r="BTE197" s="60"/>
      <c r="BTF197" s="60"/>
      <c r="BTG197" s="60"/>
      <c r="BTH197" s="60"/>
      <c r="BTI197" s="60"/>
      <c r="BTJ197" s="60"/>
      <c r="BTK197" s="60"/>
      <c r="BTL197" s="60"/>
      <c r="BTM197" s="60"/>
      <c r="BTN197" s="60"/>
      <c r="BTO197" s="60"/>
      <c r="BTP197" s="60"/>
      <c r="BTQ197" s="60"/>
      <c r="BTR197" s="60"/>
      <c r="BTS197" s="60"/>
      <c r="BTT197" s="60"/>
      <c r="BTU197" s="60"/>
      <c r="BTV197" s="60"/>
      <c r="BTW197" s="60"/>
      <c r="BTX197" s="60"/>
      <c r="BTY197" s="60"/>
      <c r="BTZ197" s="60"/>
      <c r="BUA197" s="60"/>
      <c r="BUB197" s="60"/>
      <c r="BUC197" s="60"/>
      <c r="BUD197" s="60"/>
      <c r="BUE197" s="60"/>
      <c r="BUF197" s="60"/>
      <c r="BUG197" s="60"/>
      <c r="BUH197" s="60"/>
      <c r="BUI197" s="60"/>
      <c r="BUJ197" s="60"/>
      <c r="BUK197" s="60"/>
      <c r="BUL197" s="60"/>
      <c r="BUM197" s="60"/>
      <c r="BUN197" s="60"/>
      <c r="BUO197" s="60"/>
      <c r="BUP197" s="60"/>
      <c r="BUQ197" s="60"/>
      <c r="BUR197" s="60"/>
      <c r="BUS197" s="60"/>
      <c r="BUT197" s="60"/>
      <c r="BUU197" s="60"/>
      <c r="BUV197" s="60"/>
      <c r="BUW197" s="60"/>
      <c r="BUX197" s="60"/>
      <c r="BUY197" s="60"/>
      <c r="BUZ197" s="60"/>
      <c r="BVA197" s="60"/>
      <c r="BVB197" s="60"/>
      <c r="BVC197" s="60"/>
      <c r="BVD197" s="60"/>
      <c r="BVE197" s="60"/>
      <c r="BVF197" s="60"/>
      <c r="BVG197" s="60"/>
      <c r="BVH197" s="60"/>
      <c r="BVI197" s="60"/>
      <c r="BVJ197" s="60"/>
      <c r="BVK197" s="60"/>
      <c r="BVL197" s="60"/>
      <c r="BVM197" s="60"/>
      <c r="BVN197" s="60"/>
      <c r="BVO197" s="60"/>
      <c r="BVP197" s="60"/>
      <c r="BVQ197" s="60"/>
      <c r="BVR197" s="60"/>
      <c r="BVS197" s="60"/>
      <c r="BVT197" s="60"/>
      <c r="BVU197" s="60"/>
      <c r="BVV197" s="60"/>
      <c r="BVW197" s="60"/>
      <c r="BVX197" s="60"/>
      <c r="BVY197" s="60"/>
      <c r="BVZ197" s="60"/>
      <c r="BWA197" s="60"/>
      <c r="BWB197" s="60"/>
      <c r="BWC197" s="60"/>
      <c r="BWD197" s="60"/>
      <c r="BWE197" s="60"/>
      <c r="BWF197" s="60"/>
      <c r="BWG197" s="60"/>
      <c r="BWH197" s="60"/>
      <c r="BWI197" s="60"/>
      <c r="BWJ197" s="60"/>
      <c r="BWK197" s="60"/>
      <c r="BWL197" s="60"/>
      <c r="BWM197" s="60"/>
      <c r="BWN197" s="60"/>
      <c r="BWO197" s="60"/>
      <c r="BWP197" s="60"/>
      <c r="BWQ197" s="60"/>
      <c r="BWR197" s="60"/>
      <c r="BWS197" s="60"/>
      <c r="BWT197" s="60"/>
      <c r="BWU197" s="60"/>
      <c r="BWV197" s="60"/>
      <c r="BWW197" s="60"/>
      <c r="BWX197" s="60"/>
      <c r="BWY197" s="60"/>
      <c r="BWZ197" s="60"/>
      <c r="BXA197" s="60"/>
      <c r="BXB197" s="60"/>
      <c r="BXC197" s="60"/>
      <c r="BXD197" s="60"/>
      <c r="BXE197" s="60"/>
      <c r="BXF197" s="60"/>
      <c r="BXG197" s="60"/>
      <c r="BXH197" s="60"/>
      <c r="BXI197" s="60"/>
      <c r="BXJ197" s="60"/>
      <c r="BXK197" s="60"/>
      <c r="BXL197" s="60"/>
      <c r="BXM197" s="60"/>
      <c r="BXN197" s="60"/>
      <c r="BXO197" s="60"/>
      <c r="BXP197" s="60"/>
      <c r="BXQ197" s="60"/>
      <c r="BXR197" s="60"/>
      <c r="BXS197" s="60"/>
      <c r="BXT197" s="60"/>
      <c r="BXU197" s="60"/>
      <c r="BXV197" s="60"/>
      <c r="BXW197" s="60"/>
      <c r="BXX197" s="60"/>
      <c r="BXY197" s="60"/>
      <c r="BXZ197" s="60"/>
      <c r="BYA197" s="60"/>
      <c r="BYB197" s="60"/>
      <c r="BYC197" s="60"/>
      <c r="BYD197" s="60"/>
      <c r="BYE197" s="60"/>
      <c r="BYF197" s="60"/>
      <c r="BYG197" s="60"/>
      <c r="BYH197" s="60"/>
      <c r="BYI197" s="60"/>
      <c r="BYJ197" s="60"/>
      <c r="BYK197" s="60"/>
      <c r="BYL197" s="60"/>
      <c r="BYM197" s="60"/>
      <c r="BYN197" s="60"/>
      <c r="BYO197" s="60"/>
      <c r="BYP197" s="60"/>
      <c r="BYQ197" s="60"/>
      <c r="BYR197" s="60"/>
      <c r="BYS197" s="60"/>
      <c r="BYT197" s="60"/>
      <c r="BYU197" s="60"/>
      <c r="BYV197" s="60"/>
      <c r="BYW197" s="60"/>
      <c r="BYX197" s="60"/>
      <c r="BYY197" s="60"/>
      <c r="BYZ197" s="60"/>
      <c r="BZA197" s="60"/>
      <c r="BZB197" s="60"/>
      <c r="BZC197" s="60"/>
      <c r="BZD197" s="60"/>
      <c r="BZE197" s="60"/>
      <c r="BZF197" s="60"/>
      <c r="BZG197" s="60"/>
      <c r="BZH197" s="60"/>
      <c r="BZI197" s="60"/>
      <c r="BZJ197" s="60"/>
      <c r="BZK197" s="60"/>
      <c r="BZL197" s="60"/>
      <c r="BZM197" s="60"/>
      <c r="BZN197" s="60"/>
      <c r="BZO197" s="60"/>
      <c r="BZP197" s="60"/>
      <c r="BZQ197" s="60"/>
      <c r="BZR197" s="60"/>
      <c r="BZS197" s="60"/>
      <c r="BZT197" s="60"/>
      <c r="BZU197" s="60"/>
      <c r="BZV197" s="60"/>
      <c r="BZW197" s="60"/>
      <c r="BZX197" s="60"/>
      <c r="BZY197" s="60"/>
      <c r="BZZ197" s="60"/>
      <c r="CAA197" s="60"/>
      <c r="CAB197" s="60"/>
      <c r="CAC197" s="60"/>
      <c r="CAD197" s="60"/>
      <c r="CAE197" s="60"/>
      <c r="CAF197" s="60"/>
      <c r="CAG197" s="60"/>
      <c r="CAH197" s="60"/>
      <c r="CAI197" s="60"/>
      <c r="CAJ197" s="60"/>
      <c r="CAK197" s="60"/>
      <c r="CAL197" s="60"/>
      <c r="CAM197" s="60"/>
      <c r="CAN197" s="60"/>
      <c r="CAO197" s="60"/>
      <c r="CAP197" s="60"/>
      <c r="CAQ197" s="60"/>
      <c r="CAR197" s="60"/>
      <c r="CAS197" s="60"/>
      <c r="CAT197" s="60"/>
      <c r="CAU197" s="60"/>
      <c r="CAV197" s="60"/>
      <c r="CAW197" s="60"/>
      <c r="CAX197" s="60"/>
      <c r="CAY197" s="60"/>
      <c r="CAZ197" s="60"/>
      <c r="CBA197" s="60"/>
      <c r="CBB197" s="60"/>
      <c r="CBC197" s="60"/>
      <c r="CBD197" s="60"/>
      <c r="CBE197" s="60"/>
      <c r="CBF197" s="60"/>
      <c r="CBG197" s="60"/>
      <c r="CBH197" s="60"/>
      <c r="CBI197" s="60"/>
      <c r="CBJ197" s="60"/>
      <c r="CBK197" s="60"/>
      <c r="CBL197" s="60"/>
      <c r="CBM197" s="60"/>
      <c r="CBN197" s="60"/>
      <c r="CBO197" s="60"/>
      <c r="CBP197" s="60"/>
      <c r="CBQ197" s="60"/>
      <c r="CBR197" s="60"/>
      <c r="CBS197" s="60"/>
      <c r="CBT197" s="60"/>
      <c r="CBU197" s="60"/>
      <c r="CBV197" s="60"/>
      <c r="CBW197" s="60"/>
      <c r="CBX197" s="60"/>
      <c r="CBY197" s="60"/>
      <c r="CBZ197" s="60"/>
      <c r="CCA197" s="60"/>
      <c r="CCB197" s="60"/>
      <c r="CCC197" s="60"/>
      <c r="CCD197" s="60"/>
      <c r="CCE197" s="60"/>
      <c r="CCF197" s="60"/>
      <c r="CCG197" s="60"/>
      <c r="CCH197" s="60"/>
      <c r="CCI197" s="60"/>
      <c r="CCJ197" s="60"/>
      <c r="CCK197" s="60"/>
      <c r="CCL197" s="60"/>
      <c r="CCM197" s="60"/>
      <c r="CCN197" s="60"/>
      <c r="CCO197" s="60"/>
      <c r="CCP197" s="60"/>
      <c r="CCQ197" s="60"/>
      <c r="CCR197" s="60"/>
      <c r="CCS197" s="60"/>
      <c r="CCT197" s="60"/>
      <c r="CCU197" s="60"/>
      <c r="CCV197" s="60"/>
      <c r="CCW197" s="60"/>
      <c r="CCX197" s="60"/>
      <c r="CCY197" s="60"/>
      <c r="CCZ197" s="60"/>
      <c r="CDA197" s="60"/>
      <c r="CDB197" s="60"/>
      <c r="CDC197" s="60"/>
      <c r="CDD197" s="60"/>
      <c r="CDE197" s="60"/>
      <c r="CDF197" s="60"/>
      <c r="CDG197" s="60"/>
      <c r="CDH197" s="60"/>
      <c r="CDI197" s="60"/>
      <c r="CDJ197" s="60"/>
      <c r="CDK197" s="60"/>
      <c r="CDL197" s="60"/>
      <c r="CDM197" s="60"/>
      <c r="CDN197" s="60"/>
      <c r="CDO197" s="60"/>
      <c r="CDP197" s="60"/>
      <c r="CDQ197" s="60"/>
      <c r="CDR197" s="60"/>
      <c r="CDS197" s="60"/>
      <c r="CDT197" s="60"/>
      <c r="CDU197" s="60"/>
      <c r="CDV197" s="60"/>
      <c r="CDW197" s="60"/>
      <c r="CDX197" s="60"/>
      <c r="CDY197" s="60"/>
      <c r="CDZ197" s="60"/>
      <c r="CEA197" s="60"/>
      <c r="CEB197" s="60"/>
      <c r="CEC197" s="60"/>
      <c r="CED197" s="60"/>
      <c r="CEE197" s="60"/>
      <c r="CEF197" s="60"/>
      <c r="CEG197" s="60"/>
      <c r="CEH197" s="60"/>
      <c r="CEI197" s="60"/>
      <c r="CEJ197" s="60"/>
      <c r="CEK197" s="60"/>
      <c r="CEL197" s="60"/>
      <c r="CEM197" s="60"/>
      <c r="CEN197" s="60"/>
      <c r="CEO197" s="60"/>
      <c r="CEP197" s="60"/>
      <c r="CEQ197" s="60"/>
      <c r="CER197" s="60"/>
      <c r="CES197" s="60"/>
      <c r="CET197" s="60"/>
      <c r="CEU197" s="60"/>
      <c r="CEV197" s="60"/>
      <c r="CEW197" s="60"/>
      <c r="CEX197" s="60"/>
      <c r="CEY197" s="60"/>
      <c r="CEZ197" s="60"/>
      <c r="CFA197" s="60"/>
      <c r="CFB197" s="60"/>
      <c r="CFC197" s="60"/>
      <c r="CFD197" s="60"/>
      <c r="CFE197" s="60"/>
      <c r="CFF197" s="60"/>
      <c r="CFG197" s="60"/>
      <c r="CFH197" s="60"/>
      <c r="CFI197" s="60"/>
      <c r="CFJ197" s="60"/>
      <c r="CFK197" s="60"/>
      <c r="CFL197" s="60"/>
      <c r="CFM197" s="60"/>
      <c r="CFN197" s="60"/>
      <c r="CFO197" s="60"/>
      <c r="CFP197" s="60"/>
      <c r="CFQ197" s="60"/>
      <c r="CFR197" s="60"/>
      <c r="CFS197" s="60"/>
      <c r="CFT197" s="60"/>
      <c r="CFU197" s="60"/>
      <c r="CFV197" s="60"/>
      <c r="CFW197" s="60"/>
      <c r="CFX197" s="60"/>
      <c r="CFY197" s="60"/>
      <c r="CFZ197" s="60"/>
      <c r="CGA197" s="60"/>
      <c r="CGB197" s="60"/>
      <c r="CGC197" s="60"/>
      <c r="CGD197" s="60"/>
      <c r="CGE197" s="60"/>
      <c r="CGF197" s="60"/>
      <c r="CGG197" s="60"/>
      <c r="CGH197" s="60"/>
      <c r="CGI197" s="60"/>
      <c r="CGJ197" s="60"/>
      <c r="CGK197" s="60"/>
      <c r="CGL197" s="60"/>
      <c r="CGM197" s="60"/>
      <c r="CGN197" s="60"/>
      <c r="CGO197" s="60"/>
      <c r="CGP197" s="60"/>
      <c r="CGQ197" s="60"/>
      <c r="CGR197" s="60"/>
      <c r="CGS197" s="60"/>
      <c r="CGT197" s="60"/>
      <c r="CGU197" s="60"/>
      <c r="CGV197" s="60"/>
      <c r="CGW197" s="60"/>
      <c r="CGX197" s="60"/>
      <c r="CGY197" s="60"/>
      <c r="CGZ197" s="60"/>
      <c r="CHA197" s="60"/>
      <c r="CHB197" s="60"/>
      <c r="CHC197" s="60"/>
      <c r="CHD197" s="60"/>
      <c r="CHE197" s="60"/>
      <c r="CHF197" s="60"/>
      <c r="CHG197" s="60"/>
      <c r="CHH197" s="60"/>
      <c r="CHI197" s="60"/>
      <c r="CHJ197" s="60"/>
      <c r="CHK197" s="60"/>
      <c r="CHL197" s="60"/>
      <c r="CHM197" s="60"/>
      <c r="CHN197" s="60"/>
      <c r="CHO197" s="60"/>
      <c r="CHP197" s="60"/>
      <c r="CHQ197" s="60"/>
      <c r="CHR197" s="60"/>
      <c r="CHS197" s="60"/>
      <c r="CHT197" s="60"/>
      <c r="CHU197" s="60"/>
      <c r="CHV197" s="60"/>
      <c r="CHW197" s="60"/>
      <c r="CHX197" s="60"/>
      <c r="CHY197" s="60"/>
      <c r="CHZ197" s="60"/>
      <c r="CIA197" s="60"/>
      <c r="CIB197" s="60"/>
      <c r="CIC197" s="60"/>
      <c r="CID197" s="60"/>
      <c r="CIE197" s="60"/>
      <c r="CIF197" s="60"/>
      <c r="CIG197" s="60"/>
      <c r="CIH197" s="60"/>
      <c r="CII197" s="60"/>
      <c r="CIJ197" s="60"/>
      <c r="CIK197" s="60"/>
      <c r="CIL197" s="60"/>
      <c r="CIM197" s="60"/>
      <c r="CIN197" s="60"/>
      <c r="CIO197" s="60"/>
      <c r="CIP197" s="60"/>
      <c r="CIQ197" s="60"/>
      <c r="CIR197" s="60"/>
      <c r="CIS197" s="60"/>
      <c r="CIT197" s="60"/>
      <c r="CIU197" s="60"/>
      <c r="CIV197" s="60"/>
      <c r="CIW197" s="60"/>
      <c r="CIX197" s="60"/>
      <c r="CIY197" s="60"/>
      <c r="CIZ197" s="60"/>
      <c r="CJA197" s="60"/>
      <c r="CJB197" s="60"/>
      <c r="CJC197" s="60"/>
      <c r="CJD197" s="60"/>
      <c r="CJE197" s="60"/>
      <c r="CJF197" s="60"/>
      <c r="CJG197" s="60"/>
      <c r="CJH197" s="60"/>
      <c r="CJI197" s="60"/>
      <c r="CJJ197" s="60"/>
      <c r="CJK197" s="60"/>
      <c r="CJL197" s="60"/>
      <c r="CJM197" s="60"/>
      <c r="CJN197" s="60"/>
      <c r="CJO197" s="60"/>
      <c r="CJP197" s="60"/>
      <c r="CJQ197" s="60"/>
      <c r="CJR197" s="60"/>
      <c r="CJS197" s="60"/>
      <c r="CJT197" s="60"/>
      <c r="CJU197" s="60"/>
      <c r="CJV197" s="60"/>
      <c r="CJW197" s="60"/>
      <c r="CJX197" s="60"/>
      <c r="CJY197" s="60"/>
      <c r="CJZ197" s="60"/>
      <c r="CKA197" s="60"/>
      <c r="CKB197" s="60"/>
      <c r="CKC197" s="60"/>
      <c r="CKD197" s="60"/>
      <c r="CKE197" s="60"/>
      <c r="CKF197" s="60"/>
      <c r="CKG197" s="60"/>
      <c r="CKH197" s="60"/>
      <c r="CKI197" s="60"/>
      <c r="CKJ197" s="60"/>
      <c r="CKK197" s="60"/>
      <c r="CKL197" s="60"/>
      <c r="CKM197" s="60"/>
      <c r="CKN197" s="60"/>
      <c r="CKO197" s="60"/>
      <c r="CKP197" s="60"/>
      <c r="CKQ197" s="60"/>
      <c r="CKR197" s="60"/>
      <c r="CKS197" s="60"/>
      <c r="CKT197" s="60"/>
      <c r="CKU197" s="60"/>
      <c r="CKV197" s="60"/>
      <c r="CKW197" s="60"/>
      <c r="CKX197" s="60"/>
      <c r="CKY197" s="60"/>
      <c r="CKZ197" s="60"/>
      <c r="CLA197" s="60"/>
      <c r="CLB197" s="60"/>
      <c r="CLC197" s="60"/>
      <c r="CLD197" s="60"/>
      <c r="CLE197" s="60"/>
      <c r="CLF197" s="60"/>
      <c r="CLG197" s="60"/>
      <c r="CLH197" s="60"/>
      <c r="CLI197" s="60"/>
      <c r="CLJ197" s="60"/>
      <c r="CLK197" s="60"/>
      <c r="CLL197" s="60"/>
      <c r="CLM197" s="60"/>
      <c r="CLN197" s="60"/>
      <c r="CLO197" s="60"/>
      <c r="CLP197" s="60"/>
      <c r="CLQ197" s="60"/>
      <c r="CLR197" s="60"/>
      <c r="CLS197" s="60"/>
      <c r="CLT197" s="60"/>
      <c r="CLU197" s="60"/>
      <c r="CLV197" s="60"/>
      <c r="CLW197" s="60"/>
      <c r="CLX197" s="60"/>
      <c r="CLY197" s="60"/>
      <c r="CLZ197" s="60"/>
      <c r="CMA197" s="60"/>
      <c r="CMB197" s="60"/>
      <c r="CMC197" s="60"/>
      <c r="CMD197" s="60"/>
      <c r="CME197" s="60"/>
      <c r="CMF197" s="60"/>
      <c r="CMG197" s="60"/>
      <c r="CMH197" s="60"/>
      <c r="CMI197" s="60"/>
      <c r="CMJ197" s="60"/>
      <c r="CMK197" s="60"/>
      <c r="CML197" s="60"/>
      <c r="CMM197" s="60"/>
      <c r="CMN197" s="60"/>
      <c r="CMO197" s="60"/>
      <c r="CMP197" s="60"/>
      <c r="CMQ197" s="60"/>
      <c r="CMR197" s="60"/>
      <c r="CMS197" s="60"/>
      <c r="CMT197" s="60"/>
      <c r="CMU197" s="60"/>
      <c r="CMV197" s="60"/>
      <c r="CMW197" s="60"/>
      <c r="CMX197" s="60"/>
      <c r="CMY197" s="60"/>
      <c r="CMZ197" s="60"/>
      <c r="CNA197" s="60"/>
      <c r="CNB197" s="60"/>
      <c r="CNC197" s="60"/>
      <c r="CND197" s="60"/>
      <c r="CNE197" s="60"/>
      <c r="CNF197" s="60"/>
      <c r="CNG197" s="60"/>
      <c r="CNH197" s="60"/>
      <c r="CNI197" s="60"/>
      <c r="CNJ197" s="60"/>
      <c r="CNK197" s="60"/>
      <c r="CNL197" s="60"/>
      <c r="CNM197" s="60"/>
      <c r="CNN197" s="60"/>
      <c r="CNO197" s="60"/>
      <c r="CNP197" s="60"/>
      <c r="CNQ197" s="60"/>
      <c r="CNR197" s="60"/>
      <c r="CNS197" s="60"/>
      <c r="CNT197" s="60"/>
      <c r="CNU197" s="60"/>
      <c r="CNV197" s="60"/>
      <c r="CNW197" s="60"/>
      <c r="CNX197" s="60"/>
      <c r="CNY197" s="60"/>
      <c r="CNZ197" s="60"/>
      <c r="COA197" s="60"/>
      <c r="COB197" s="60"/>
      <c r="COC197" s="60"/>
      <c r="COD197" s="60"/>
      <c r="COE197" s="60"/>
      <c r="COF197" s="60"/>
      <c r="COG197" s="60"/>
      <c r="COH197" s="60"/>
      <c r="COI197" s="60"/>
      <c r="COJ197" s="60"/>
      <c r="COK197" s="60"/>
      <c r="COL197" s="60"/>
      <c r="COM197" s="60"/>
      <c r="CON197" s="60"/>
      <c r="COO197" s="60"/>
      <c r="COP197" s="60"/>
      <c r="COQ197" s="60"/>
      <c r="COR197" s="60"/>
      <c r="COS197" s="60"/>
      <c r="COT197" s="60"/>
      <c r="COU197" s="60"/>
      <c r="COV197" s="60"/>
      <c r="COW197" s="60"/>
      <c r="COX197" s="60"/>
      <c r="COY197" s="60"/>
      <c r="COZ197" s="60"/>
      <c r="CPA197" s="60"/>
      <c r="CPB197" s="60"/>
      <c r="CPC197" s="60"/>
      <c r="CPD197" s="60"/>
      <c r="CPE197" s="60"/>
      <c r="CPF197" s="60"/>
      <c r="CPG197" s="60"/>
      <c r="CPH197" s="60"/>
      <c r="CPI197" s="60"/>
      <c r="CPJ197" s="60"/>
      <c r="CPK197" s="60"/>
      <c r="CPL197" s="60"/>
      <c r="CPM197" s="60"/>
      <c r="CPN197" s="60"/>
      <c r="CPO197" s="60"/>
      <c r="CPP197" s="60"/>
      <c r="CPQ197" s="60"/>
      <c r="CPR197" s="60"/>
      <c r="CPS197" s="60"/>
      <c r="CPT197" s="60"/>
      <c r="CPU197" s="60"/>
      <c r="CPV197" s="60"/>
      <c r="CPW197" s="60"/>
      <c r="CPX197" s="60"/>
      <c r="CPY197" s="60"/>
      <c r="CPZ197" s="60"/>
      <c r="CQA197" s="60"/>
      <c r="CQB197" s="60"/>
      <c r="CQC197" s="60"/>
      <c r="CQD197" s="60"/>
      <c r="CQE197" s="60"/>
      <c r="CQF197" s="60"/>
      <c r="CQG197" s="60"/>
      <c r="CQH197" s="60"/>
      <c r="CQI197" s="60"/>
      <c r="CQJ197" s="60"/>
      <c r="CQK197" s="60"/>
      <c r="CQL197" s="60"/>
      <c r="CQM197" s="60"/>
      <c r="CQN197" s="60"/>
      <c r="CQO197" s="60"/>
      <c r="CQP197" s="60"/>
      <c r="CQQ197" s="60"/>
      <c r="CQR197" s="60"/>
      <c r="CQS197" s="60"/>
      <c r="CQT197" s="60"/>
      <c r="CQU197" s="60"/>
      <c r="CQV197" s="60"/>
      <c r="CQW197" s="60"/>
      <c r="CQX197" s="60"/>
      <c r="CQY197" s="60"/>
      <c r="CQZ197" s="60"/>
      <c r="CRA197" s="60"/>
      <c r="CRB197" s="60"/>
      <c r="CRC197" s="60"/>
      <c r="CRD197" s="60"/>
      <c r="CRE197" s="60"/>
      <c r="CRF197" s="60"/>
      <c r="CRG197" s="60"/>
      <c r="CRH197" s="60"/>
      <c r="CRI197" s="60"/>
      <c r="CRJ197" s="60"/>
      <c r="CRK197" s="60"/>
      <c r="CRL197" s="60"/>
      <c r="CRM197" s="60"/>
      <c r="CRN197" s="60"/>
      <c r="CRO197" s="60"/>
      <c r="CRP197" s="60"/>
      <c r="CRQ197" s="60"/>
      <c r="CRR197" s="60"/>
      <c r="CRS197" s="60"/>
      <c r="CRT197" s="60"/>
      <c r="CRU197" s="60"/>
      <c r="CRV197" s="60"/>
      <c r="CRW197" s="60"/>
      <c r="CRX197" s="60"/>
      <c r="CRY197" s="60"/>
      <c r="CRZ197" s="60"/>
      <c r="CSA197" s="60"/>
      <c r="CSB197" s="60"/>
      <c r="CSC197" s="60"/>
      <c r="CSD197" s="60"/>
      <c r="CSE197" s="60"/>
      <c r="CSF197" s="60"/>
      <c r="CSG197" s="60"/>
      <c r="CSH197" s="60"/>
      <c r="CSI197" s="60"/>
      <c r="CSJ197" s="60"/>
      <c r="CSK197" s="60"/>
      <c r="CSL197" s="60"/>
      <c r="CSM197" s="60"/>
      <c r="CSN197" s="60"/>
      <c r="CSO197" s="60"/>
      <c r="CSP197" s="60"/>
      <c r="CSQ197" s="60"/>
      <c r="CSR197" s="60"/>
      <c r="CSS197" s="60"/>
      <c r="CST197" s="60"/>
      <c r="CSU197" s="60"/>
      <c r="CSV197" s="60"/>
      <c r="CSW197" s="60"/>
      <c r="CSX197" s="60"/>
      <c r="CSY197" s="60"/>
      <c r="CSZ197" s="60"/>
      <c r="CTA197" s="60"/>
      <c r="CTB197" s="60"/>
      <c r="CTC197" s="60"/>
      <c r="CTD197" s="60"/>
      <c r="CTE197" s="60"/>
      <c r="CTF197" s="60"/>
      <c r="CTG197" s="60"/>
      <c r="CTH197" s="60"/>
      <c r="CTI197" s="60"/>
      <c r="CTJ197" s="60"/>
      <c r="CTK197" s="60"/>
      <c r="CTL197" s="60"/>
      <c r="CTM197" s="60"/>
      <c r="CTN197" s="60"/>
      <c r="CTO197" s="60"/>
      <c r="CTP197" s="60"/>
      <c r="CTQ197" s="60"/>
      <c r="CTR197" s="60"/>
      <c r="CTS197" s="60"/>
      <c r="CTT197" s="60"/>
      <c r="CTU197" s="60"/>
      <c r="CTV197" s="60"/>
      <c r="CTW197" s="60"/>
      <c r="CTX197" s="60"/>
      <c r="CTY197" s="60"/>
      <c r="CTZ197" s="60"/>
      <c r="CUA197" s="60"/>
      <c r="CUB197" s="60"/>
      <c r="CUC197" s="60"/>
      <c r="CUD197" s="60"/>
      <c r="CUE197" s="60"/>
      <c r="CUF197" s="60"/>
      <c r="CUG197" s="60"/>
      <c r="CUH197" s="60"/>
      <c r="CUI197" s="60"/>
      <c r="CUJ197" s="60"/>
      <c r="CUK197" s="60"/>
      <c r="CUL197" s="60"/>
      <c r="CUM197" s="60"/>
      <c r="CUN197" s="60"/>
      <c r="CUO197" s="60"/>
      <c r="CUP197" s="60"/>
      <c r="CUQ197" s="60"/>
      <c r="CUR197" s="60"/>
      <c r="CUS197" s="60"/>
      <c r="CUT197" s="60"/>
      <c r="CUU197" s="60"/>
      <c r="CUV197" s="60"/>
      <c r="CUW197" s="60"/>
      <c r="CUX197" s="60"/>
      <c r="CUY197" s="60"/>
      <c r="CUZ197" s="60"/>
      <c r="CVA197" s="60"/>
      <c r="CVB197" s="60"/>
      <c r="CVC197" s="60"/>
      <c r="CVD197" s="60"/>
      <c r="CVE197" s="60"/>
      <c r="CVF197" s="60"/>
      <c r="CVG197" s="60"/>
      <c r="CVH197" s="60"/>
      <c r="CVI197" s="60"/>
      <c r="CVJ197" s="60"/>
      <c r="CVK197" s="60"/>
      <c r="CVL197" s="60"/>
      <c r="CVM197" s="60"/>
      <c r="CVN197" s="60"/>
      <c r="CVO197" s="60"/>
      <c r="CVP197" s="60"/>
      <c r="CVQ197" s="60"/>
      <c r="CVR197" s="60"/>
      <c r="CVS197" s="60"/>
      <c r="CVT197" s="60"/>
      <c r="CVU197" s="60"/>
      <c r="CVV197" s="60"/>
      <c r="CVW197" s="60"/>
      <c r="CVX197" s="60"/>
      <c r="CVY197" s="60"/>
      <c r="CVZ197" s="60"/>
      <c r="CWA197" s="60"/>
      <c r="CWB197" s="60"/>
      <c r="CWC197" s="60"/>
      <c r="CWD197" s="60"/>
      <c r="CWE197" s="60"/>
      <c r="CWF197" s="60"/>
      <c r="CWG197" s="60"/>
      <c r="CWH197" s="60"/>
      <c r="CWI197" s="60"/>
      <c r="CWJ197" s="60"/>
      <c r="CWK197" s="60"/>
      <c r="CWL197" s="60"/>
      <c r="CWM197" s="60"/>
      <c r="CWN197" s="60"/>
      <c r="CWO197" s="60"/>
      <c r="CWP197" s="60"/>
      <c r="CWQ197" s="60"/>
      <c r="CWR197" s="60"/>
      <c r="CWS197" s="60"/>
      <c r="CWT197" s="60"/>
      <c r="CWU197" s="60"/>
      <c r="CWV197" s="60"/>
      <c r="CWW197" s="60"/>
      <c r="CWX197" s="60"/>
      <c r="CWY197" s="60"/>
      <c r="CWZ197" s="60"/>
      <c r="CXA197" s="60"/>
      <c r="CXB197" s="60"/>
      <c r="CXC197" s="60"/>
      <c r="CXD197" s="60"/>
      <c r="CXE197" s="60"/>
      <c r="CXF197" s="60"/>
      <c r="CXG197" s="60"/>
      <c r="CXH197" s="60"/>
      <c r="CXI197" s="60"/>
      <c r="CXJ197" s="60"/>
      <c r="CXK197" s="60"/>
      <c r="CXL197" s="60"/>
      <c r="CXM197" s="60"/>
      <c r="CXN197" s="60"/>
      <c r="CXO197" s="60"/>
      <c r="CXP197" s="60"/>
      <c r="CXQ197" s="60"/>
      <c r="CXR197" s="60"/>
      <c r="CXS197" s="60"/>
      <c r="CXT197" s="60"/>
      <c r="CXU197" s="60"/>
      <c r="CXV197" s="60"/>
      <c r="CXW197" s="60"/>
      <c r="CXX197" s="60"/>
      <c r="CXY197" s="60"/>
      <c r="CXZ197" s="60"/>
      <c r="CYA197" s="60"/>
      <c r="CYB197" s="60"/>
      <c r="CYC197" s="60"/>
      <c r="CYD197" s="60"/>
      <c r="CYE197" s="60"/>
      <c r="CYF197" s="60"/>
      <c r="CYG197" s="60"/>
      <c r="CYH197" s="60"/>
      <c r="CYI197" s="60"/>
      <c r="CYJ197" s="60"/>
      <c r="CYK197" s="60"/>
      <c r="CYL197" s="60"/>
      <c r="CYM197" s="60"/>
      <c r="CYN197" s="60"/>
      <c r="CYO197" s="60"/>
      <c r="CYP197" s="60"/>
      <c r="CYQ197" s="60"/>
      <c r="CYR197" s="60"/>
      <c r="CYS197" s="60"/>
      <c r="CYT197" s="60"/>
      <c r="CYU197" s="60"/>
      <c r="CYV197" s="60"/>
      <c r="CYW197" s="60"/>
      <c r="CYX197" s="60"/>
      <c r="CYY197" s="60"/>
      <c r="CYZ197" s="60"/>
      <c r="CZA197" s="60"/>
      <c r="CZB197" s="60"/>
      <c r="CZC197" s="60"/>
      <c r="CZD197" s="60"/>
      <c r="CZE197" s="60"/>
      <c r="CZF197" s="60"/>
      <c r="CZG197" s="60"/>
      <c r="CZH197" s="60"/>
      <c r="CZI197" s="60"/>
      <c r="CZJ197" s="60"/>
      <c r="CZK197" s="60"/>
      <c r="CZL197" s="60"/>
      <c r="CZM197" s="60"/>
      <c r="CZN197" s="60"/>
      <c r="CZO197" s="60"/>
      <c r="CZP197" s="60"/>
      <c r="CZQ197" s="60"/>
      <c r="CZR197" s="60"/>
      <c r="CZS197" s="60"/>
      <c r="CZT197" s="60"/>
      <c r="CZU197" s="60"/>
      <c r="CZV197" s="60"/>
      <c r="CZW197" s="60"/>
      <c r="CZX197" s="60"/>
      <c r="CZY197" s="60"/>
      <c r="CZZ197" s="60"/>
      <c r="DAA197" s="60"/>
      <c r="DAB197" s="60"/>
      <c r="DAC197" s="60"/>
      <c r="DAD197" s="60"/>
      <c r="DAE197" s="60"/>
      <c r="DAF197" s="60"/>
      <c r="DAG197" s="60"/>
      <c r="DAH197" s="60"/>
      <c r="DAI197" s="60"/>
      <c r="DAJ197" s="60"/>
      <c r="DAK197" s="60"/>
      <c r="DAL197" s="60"/>
      <c r="DAM197" s="60"/>
      <c r="DAN197" s="60"/>
      <c r="DAO197" s="60"/>
      <c r="DAP197" s="60"/>
      <c r="DAQ197" s="60"/>
      <c r="DAR197" s="60"/>
      <c r="DAS197" s="60"/>
      <c r="DAT197" s="60"/>
      <c r="DAU197" s="60"/>
      <c r="DAV197" s="60"/>
      <c r="DAW197" s="60"/>
      <c r="DAX197" s="60"/>
      <c r="DAY197" s="60"/>
      <c r="DAZ197" s="60"/>
      <c r="DBA197" s="60"/>
      <c r="DBB197" s="60"/>
      <c r="DBC197" s="60"/>
      <c r="DBD197" s="60"/>
      <c r="DBE197" s="60"/>
      <c r="DBF197" s="60"/>
      <c r="DBG197" s="60"/>
      <c r="DBH197" s="60"/>
      <c r="DBI197" s="60"/>
      <c r="DBJ197" s="60"/>
      <c r="DBK197" s="60"/>
      <c r="DBL197" s="60"/>
      <c r="DBM197" s="60"/>
      <c r="DBN197" s="60"/>
      <c r="DBO197" s="60"/>
      <c r="DBP197" s="60"/>
      <c r="DBQ197" s="60"/>
      <c r="DBR197" s="60"/>
      <c r="DBS197" s="60"/>
      <c r="DBT197" s="60"/>
      <c r="DBU197" s="60"/>
      <c r="DBV197" s="60"/>
      <c r="DBW197" s="60"/>
      <c r="DBX197" s="60"/>
      <c r="DBY197" s="60"/>
      <c r="DBZ197" s="60"/>
      <c r="DCA197" s="60"/>
      <c r="DCB197" s="60"/>
      <c r="DCC197" s="60"/>
      <c r="DCD197" s="60"/>
      <c r="DCE197" s="60"/>
      <c r="DCF197" s="60"/>
      <c r="DCG197" s="60"/>
      <c r="DCH197" s="60"/>
      <c r="DCI197" s="60"/>
      <c r="DCJ197" s="60"/>
      <c r="DCK197" s="60"/>
      <c r="DCL197" s="60"/>
      <c r="DCM197" s="60"/>
      <c r="DCN197" s="60"/>
      <c r="DCO197" s="60"/>
      <c r="DCP197" s="60"/>
      <c r="DCQ197" s="60"/>
      <c r="DCR197" s="60"/>
      <c r="DCS197" s="60"/>
      <c r="DCT197" s="60"/>
      <c r="DCU197" s="60"/>
      <c r="DCV197" s="60"/>
      <c r="DCW197" s="60"/>
      <c r="DCX197" s="60"/>
      <c r="DCY197" s="60"/>
      <c r="DCZ197" s="60"/>
      <c r="DDA197" s="60"/>
      <c r="DDB197" s="60"/>
      <c r="DDC197" s="60"/>
      <c r="DDD197" s="60"/>
      <c r="DDE197" s="60"/>
      <c r="DDF197" s="60"/>
      <c r="DDG197" s="60"/>
      <c r="DDH197" s="60"/>
      <c r="DDI197" s="60"/>
      <c r="DDJ197" s="60"/>
      <c r="DDK197" s="60"/>
      <c r="DDL197" s="60"/>
      <c r="DDM197" s="60"/>
      <c r="DDN197" s="60"/>
      <c r="DDO197" s="60"/>
      <c r="DDP197" s="60"/>
      <c r="DDQ197" s="60"/>
      <c r="DDR197" s="60"/>
      <c r="DDS197" s="60"/>
      <c r="DDT197" s="60"/>
      <c r="DDU197" s="60"/>
      <c r="DDV197" s="60"/>
      <c r="DDW197" s="60"/>
      <c r="DDX197" s="60"/>
      <c r="DDY197" s="60"/>
      <c r="DDZ197" s="60"/>
      <c r="DEA197" s="60"/>
      <c r="DEB197" s="60"/>
      <c r="DEC197" s="60"/>
      <c r="DED197" s="60"/>
      <c r="DEE197" s="60"/>
      <c r="DEF197" s="60"/>
      <c r="DEG197" s="60"/>
      <c r="DEH197" s="60"/>
      <c r="DEI197" s="60"/>
      <c r="DEJ197" s="60"/>
      <c r="DEK197" s="60"/>
      <c r="DEL197" s="60"/>
      <c r="DEM197" s="60"/>
      <c r="DEN197" s="60"/>
      <c r="DEO197" s="60"/>
      <c r="DEP197" s="60"/>
      <c r="DEQ197" s="60"/>
      <c r="DER197" s="60"/>
      <c r="DES197" s="60"/>
      <c r="DET197" s="60"/>
      <c r="DEU197" s="60"/>
      <c r="DEV197" s="60"/>
      <c r="DEW197" s="60"/>
      <c r="DEX197" s="60"/>
      <c r="DEY197" s="60"/>
      <c r="DEZ197" s="60"/>
      <c r="DFA197" s="60"/>
      <c r="DFB197" s="60"/>
      <c r="DFC197" s="60"/>
      <c r="DFD197" s="60"/>
      <c r="DFE197" s="60"/>
      <c r="DFF197" s="60"/>
      <c r="DFG197" s="60"/>
      <c r="DFH197" s="60"/>
      <c r="DFI197" s="60"/>
      <c r="DFJ197" s="60"/>
      <c r="DFK197" s="60"/>
      <c r="DFL197" s="60"/>
      <c r="DFM197" s="60"/>
      <c r="DFN197" s="60"/>
      <c r="DFO197" s="60"/>
      <c r="DFP197" s="60"/>
      <c r="DFQ197" s="60"/>
      <c r="DFR197" s="60"/>
      <c r="DFS197" s="60"/>
      <c r="DFT197" s="60"/>
      <c r="DFU197" s="60"/>
      <c r="DFV197" s="60"/>
      <c r="DFW197" s="60"/>
      <c r="DFX197" s="60"/>
      <c r="DFY197" s="60"/>
      <c r="DFZ197" s="60"/>
      <c r="DGA197" s="60"/>
      <c r="DGB197" s="60"/>
      <c r="DGC197" s="60"/>
      <c r="DGD197" s="60"/>
      <c r="DGE197" s="60"/>
      <c r="DGF197" s="60"/>
      <c r="DGG197" s="60"/>
      <c r="DGH197" s="60"/>
      <c r="DGI197" s="60"/>
      <c r="DGJ197" s="60"/>
      <c r="DGK197" s="60"/>
      <c r="DGL197" s="60"/>
      <c r="DGM197" s="60"/>
      <c r="DGN197" s="60"/>
      <c r="DGO197" s="60"/>
      <c r="DGP197" s="60"/>
      <c r="DGQ197" s="60"/>
      <c r="DGR197" s="60"/>
      <c r="DGS197" s="60"/>
      <c r="DGT197" s="60"/>
      <c r="DGU197" s="60"/>
      <c r="DGV197" s="60"/>
      <c r="DGW197" s="60"/>
      <c r="DGX197" s="60"/>
      <c r="DGY197" s="60"/>
      <c r="DGZ197" s="60"/>
      <c r="DHA197" s="60"/>
      <c r="DHB197" s="60"/>
      <c r="DHC197" s="60"/>
      <c r="DHD197" s="60"/>
      <c r="DHE197" s="60"/>
      <c r="DHF197" s="60"/>
      <c r="DHG197" s="60"/>
      <c r="DHH197" s="60"/>
      <c r="DHI197" s="60"/>
      <c r="DHJ197" s="60"/>
      <c r="DHK197" s="60"/>
      <c r="DHL197" s="60"/>
      <c r="DHM197" s="60"/>
      <c r="DHN197" s="60"/>
      <c r="DHO197" s="60"/>
      <c r="DHP197" s="60"/>
      <c r="DHQ197" s="60"/>
      <c r="DHR197" s="60"/>
      <c r="DHS197" s="60"/>
      <c r="DHT197" s="60"/>
      <c r="DHU197" s="60"/>
      <c r="DHV197" s="60"/>
      <c r="DHW197" s="60"/>
      <c r="DHX197" s="60"/>
      <c r="DHY197" s="60"/>
      <c r="DHZ197" s="60"/>
      <c r="DIA197" s="60"/>
      <c r="DIB197" s="60"/>
      <c r="DIC197" s="60"/>
      <c r="DID197" s="60"/>
      <c r="DIE197" s="60"/>
      <c r="DIF197" s="60"/>
      <c r="DIG197" s="60"/>
      <c r="DIH197" s="60"/>
      <c r="DII197" s="60"/>
      <c r="DIJ197" s="60"/>
      <c r="DIK197" s="60"/>
      <c r="DIL197" s="60"/>
      <c r="DIM197" s="60"/>
      <c r="DIN197" s="60"/>
      <c r="DIO197" s="60"/>
      <c r="DIP197" s="60"/>
      <c r="DIQ197" s="60"/>
      <c r="DIR197" s="60"/>
      <c r="DIS197" s="60"/>
      <c r="DIT197" s="60"/>
      <c r="DIU197" s="60"/>
      <c r="DIV197" s="60"/>
      <c r="DIW197" s="60"/>
      <c r="DIX197" s="60"/>
      <c r="DIY197" s="60"/>
      <c r="DIZ197" s="60"/>
      <c r="DJA197" s="60"/>
      <c r="DJB197" s="60"/>
      <c r="DJC197" s="60"/>
      <c r="DJD197" s="60"/>
      <c r="DJE197" s="60"/>
      <c r="DJF197" s="60"/>
      <c r="DJG197" s="60"/>
      <c r="DJH197" s="60"/>
      <c r="DJI197" s="60"/>
      <c r="DJJ197" s="60"/>
      <c r="DJK197" s="60"/>
      <c r="DJL197" s="60"/>
      <c r="DJM197" s="60"/>
      <c r="DJN197" s="60"/>
      <c r="DJO197" s="60"/>
      <c r="DJP197" s="60"/>
      <c r="DJQ197" s="60"/>
      <c r="DJR197" s="60"/>
      <c r="DJS197" s="60"/>
      <c r="DJT197" s="60"/>
      <c r="DJU197" s="60"/>
      <c r="DJV197" s="60"/>
      <c r="DJW197" s="60"/>
      <c r="DJX197" s="60"/>
      <c r="DJY197" s="60"/>
      <c r="DJZ197" s="60"/>
      <c r="DKA197" s="60"/>
      <c r="DKB197" s="60"/>
      <c r="DKC197" s="60"/>
      <c r="DKD197" s="60"/>
      <c r="DKE197" s="60"/>
      <c r="DKF197" s="60"/>
      <c r="DKG197" s="60"/>
      <c r="DKH197" s="60"/>
      <c r="DKI197" s="60"/>
      <c r="DKJ197" s="60"/>
      <c r="DKK197" s="60"/>
      <c r="DKL197" s="60"/>
      <c r="DKM197" s="60"/>
      <c r="DKN197" s="60"/>
      <c r="DKO197" s="60"/>
      <c r="DKP197" s="60"/>
      <c r="DKQ197" s="60"/>
      <c r="DKR197" s="60"/>
      <c r="DKS197" s="60"/>
      <c r="DKT197" s="60"/>
      <c r="DKU197" s="60"/>
      <c r="DKV197" s="60"/>
      <c r="DKW197" s="60"/>
      <c r="DKX197" s="60"/>
      <c r="DKY197" s="60"/>
      <c r="DKZ197" s="60"/>
      <c r="DLA197" s="60"/>
      <c r="DLB197" s="60"/>
      <c r="DLC197" s="60"/>
      <c r="DLD197" s="60"/>
      <c r="DLE197" s="60"/>
      <c r="DLF197" s="60"/>
      <c r="DLG197" s="60"/>
      <c r="DLH197" s="60"/>
      <c r="DLI197" s="60"/>
      <c r="DLJ197" s="60"/>
      <c r="DLK197" s="60"/>
      <c r="DLL197" s="60"/>
      <c r="DLM197" s="60"/>
      <c r="DLN197" s="60"/>
      <c r="DLO197" s="60"/>
      <c r="DLP197" s="60"/>
      <c r="DLQ197" s="60"/>
      <c r="DLR197" s="60"/>
      <c r="DLS197" s="60"/>
      <c r="DLT197" s="60"/>
      <c r="DLU197" s="60"/>
      <c r="DLV197" s="60"/>
      <c r="DLW197" s="60"/>
      <c r="DLX197" s="60"/>
      <c r="DLY197" s="60"/>
      <c r="DLZ197" s="60"/>
      <c r="DMA197" s="60"/>
      <c r="DMB197" s="60"/>
      <c r="DMC197" s="60"/>
      <c r="DMD197" s="60"/>
      <c r="DME197" s="60"/>
      <c r="DMF197" s="60"/>
      <c r="DMG197" s="60"/>
      <c r="DMH197" s="60"/>
      <c r="DMI197" s="60"/>
      <c r="DMJ197" s="60"/>
      <c r="DMK197" s="60"/>
      <c r="DML197" s="60"/>
      <c r="DMM197" s="60"/>
      <c r="DMN197" s="60"/>
      <c r="DMO197" s="60"/>
      <c r="DMP197" s="60"/>
      <c r="DMQ197" s="60"/>
      <c r="DMR197" s="60"/>
      <c r="DMS197" s="60"/>
      <c r="DMT197" s="60"/>
      <c r="DMU197" s="60"/>
      <c r="DMV197" s="60"/>
      <c r="DMW197" s="60"/>
      <c r="DMX197" s="60"/>
      <c r="DMY197" s="60"/>
      <c r="DMZ197" s="60"/>
      <c r="DNA197" s="60"/>
      <c r="DNB197" s="60"/>
      <c r="DNC197" s="60"/>
      <c r="DND197" s="60"/>
      <c r="DNE197" s="60"/>
      <c r="DNF197" s="60"/>
      <c r="DNG197" s="60"/>
      <c r="DNH197" s="60"/>
      <c r="DNI197" s="60"/>
      <c r="DNJ197" s="60"/>
      <c r="DNK197" s="60"/>
      <c r="DNL197" s="60"/>
      <c r="DNM197" s="60"/>
      <c r="DNN197" s="60"/>
      <c r="DNO197" s="60"/>
      <c r="DNP197" s="60"/>
      <c r="DNQ197" s="60"/>
      <c r="DNR197" s="60"/>
      <c r="DNS197" s="60"/>
      <c r="DNT197" s="60"/>
      <c r="DNU197" s="60"/>
      <c r="DNV197" s="60"/>
      <c r="DNW197" s="60"/>
      <c r="DNX197" s="60"/>
      <c r="DNY197" s="60"/>
      <c r="DNZ197" s="60"/>
      <c r="DOA197" s="60"/>
      <c r="DOB197" s="60"/>
      <c r="DOC197" s="60"/>
      <c r="DOD197" s="60"/>
      <c r="DOE197" s="60"/>
      <c r="DOF197" s="60"/>
      <c r="DOG197" s="60"/>
      <c r="DOH197" s="60"/>
      <c r="DOI197" s="60"/>
      <c r="DOJ197" s="60"/>
      <c r="DOK197" s="60"/>
      <c r="DOL197" s="60"/>
      <c r="DOM197" s="60"/>
      <c r="DON197" s="60"/>
      <c r="DOO197" s="60"/>
      <c r="DOP197" s="60"/>
      <c r="DOQ197" s="60"/>
      <c r="DOR197" s="60"/>
      <c r="DOS197" s="60"/>
      <c r="DOT197" s="60"/>
      <c r="DOU197" s="60"/>
      <c r="DOV197" s="60"/>
      <c r="DOW197" s="60"/>
      <c r="DOX197" s="60"/>
      <c r="DOY197" s="60"/>
      <c r="DOZ197" s="60"/>
      <c r="DPA197" s="60"/>
      <c r="DPB197" s="60"/>
      <c r="DPC197" s="60"/>
      <c r="DPD197" s="60"/>
      <c r="DPE197" s="60"/>
      <c r="DPF197" s="60"/>
      <c r="DPG197" s="60"/>
      <c r="DPH197" s="60"/>
      <c r="DPI197" s="60"/>
      <c r="DPJ197" s="60"/>
      <c r="DPK197" s="60"/>
      <c r="DPL197" s="60"/>
      <c r="DPM197" s="60"/>
      <c r="DPN197" s="60"/>
      <c r="DPO197" s="60"/>
      <c r="DPP197" s="60"/>
      <c r="DPQ197" s="60"/>
      <c r="DPR197" s="60"/>
      <c r="DPS197" s="60"/>
      <c r="DPT197" s="60"/>
      <c r="DPU197" s="60"/>
      <c r="DPV197" s="60"/>
      <c r="DPW197" s="60"/>
      <c r="DPX197" s="60"/>
      <c r="DPY197" s="60"/>
      <c r="DPZ197" s="60"/>
      <c r="DQA197" s="60"/>
      <c r="DQB197" s="60"/>
      <c r="DQC197" s="60"/>
      <c r="DQD197" s="60"/>
      <c r="DQE197" s="60"/>
      <c r="DQF197" s="60"/>
      <c r="DQG197" s="60"/>
      <c r="DQH197" s="60"/>
      <c r="DQI197" s="60"/>
      <c r="DQJ197" s="60"/>
      <c r="DQK197" s="60"/>
      <c r="DQL197" s="60"/>
      <c r="DQM197" s="60"/>
      <c r="DQN197" s="60"/>
      <c r="DQO197" s="60"/>
      <c r="DQP197" s="60"/>
      <c r="DQQ197" s="60"/>
      <c r="DQR197" s="60"/>
      <c r="DQS197" s="60"/>
      <c r="DQT197" s="60"/>
      <c r="DQU197" s="60"/>
      <c r="DQV197" s="60"/>
      <c r="DQW197" s="60"/>
      <c r="DQX197" s="60"/>
      <c r="DQY197" s="60"/>
      <c r="DQZ197" s="60"/>
      <c r="DRA197" s="60"/>
      <c r="DRB197" s="60"/>
      <c r="DRC197" s="60"/>
      <c r="DRD197" s="60"/>
      <c r="DRE197" s="60"/>
      <c r="DRF197" s="60"/>
      <c r="DRG197" s="60"/>
      <c r="DRH197" s="60"/>
      <c r="DRI197" s="60"/>
      <c r="DRJ197" s="60"/>
      <c r="DRK197" s="60"/>
      <c r="DRL197" s="60"/>
      <c r="DRM197" s="60"/>
      <c r="DRN197" s="60"/>
      <c r="DRO197" s="60"/>
      <c r="DRP197" s="60"/>
      <c r="DRQ197" s="60"/>
      <c r="DRR197" s="60"/>
      <c r="DRS197" s="60"/>
      <c r="DRT197" s="60"/>
      <c r="DRU197" s="60"/>
      <c r="DRV197" s="60"/>
      <c r="DRW197" s="60"/>
      <c r="DRX197" s="60"/>
      <c r="DRY197" s="60"/>
      <c r="DRZ197" s="60"/>
      <c r="DSA197" s="60"/>
      <c r="DSB197" s="60"/>
      <c r="DSC197" s="60"/>
      <c r="DSD197" s="60"/>
      <c r="DSE197" s="60"/>
      <c r="DSF197" s="60"/>
      <c r="DSG197" s="60"/>
      <c r="DSH197" s="60"/>
      <c r="DSI197" s="60"/>
      <c r="DSJ197" s="60"/>
      <c r="DSK197" s="60"/>
      <c r="DSL197" s="60"/>
      <c r="DSM197" s="60"/>
      <c r="DSN197" s="60"/>
      <c r="DSO197" s="60"/>
      <c r="DSP197" s="60"/>
      <c r="DSQ197" s="60"/>
      <c r="DSR197" s="60"/>
      <c r="DSS197" s="60"/>
      <c r="DST197" s="60"/>
      <c r="DSU197" s="60"/>
      <c r="DSV197" s="60"/>
      <c r="DSW197" s="60"/>
      <c r="DSX197" s="60"/>
      <c r="DSY197" s="60"/>
      <c r="DSZ197" s="60"/>
      <c r="DTA197" s="60"/>
      <c r="DTB197" s="60"/>
      <c r="DTC197" s="60"/>
      <c r="DTD197" s="60"/>
      <c r="DTE197" s="60"/>
      <c r="DTF197" s="60"/>
      <c r="DTG197" s="60"/>
      <c r="DTH197" s="60"/>
      <c r="DTI197" s="60"/>
      <c r="DTJ197" s="60"/>
      <c r="DTK197" s="60"/>
      <c r="DTL197" s="60"/>
      <c r="DTM197" s="60"/>
      <c r="DTN197" s="60"/>
      <c r="DTO197" s="60"/>
      <c r="DTP197" s="60"/>
      <c r="DTQ197" s="60"/>
      <c r="DTR197" s="60"/>
      <c r="DTS197" s="60"/>
      <c r="DTT197" s="60"/>
      <c r="DTU197" s="60"/>
      <c r="DTV197" s="60"/>
      <c r="DTW197" s="60"/>
      <c r="DTX197" s="60"/>
      <c r="DTY197" s="60"/>
      <c r="DTZ197" s="60"/>
      <c r="DUA197" s="60"/>
      <c r="DUB197" s="60"/>
      <c r="DUC197" s="60"/>
      <c r="DUD197" s="60"/>
      <c r="DUE197" s="60"/>
      <c r="DUF197" s="60"/>
      <c r="DUG197" s="60"/>
      <c r="DUH197" s="60"/>
      <c r="DUI197" s="60"/>
      <c r="DUJ197" s="60"/>
      <c r="DUK197" s="60"/>
      <c r="DUL197" s="60"/>
      <c r="DUM197" s="60"/>
      <c r="DUN197" s="60"/>
      <c r="DUO197" s="60"/>
      <c r="DUP197" s="60"/>
      <c r="DUQ197" s="60"/>
      <c r="DUR197" s="60"/>
      <c r="DUS197" s="60"/>
      <c r="DUT197" s="60"/>
      <c r="DUU197" s="60"/>
      <c r="DUV197" s="60"/>
      <c r="DUW197" s="60"/>
      <c r="DUX197" s="60"/>
      <c r="DUY197" s="60"/>
      <c r="DUZ197" s="60"/>
      <c r="DVA197" s="60"/>
      <c r="DVB197" s="60"/>
      <c r="DVC197" s="60"/>
      <c r="DVD197" s="60"/>
      <c r="DVE197" s="60"/>
      <c r="DVF197" s="60"/>
      <c r="DVG197" s="60"/>
      <c r="DVH197" s="60"/>
      <c r="DVI197" s="60"/>
      <c r="DVJ197" s="60"/>
      <c r="DVK197" s="60"/>
      <c r="DVL197" s="60"/>
      <c r="DVM197" s="60"/>
      <c r="DVN197" s="60"/>
      <c r="DVO197" s="60"/>
      <c r="DVP197" s="60"/>
      <c r="DVQ197" s="60"/>
      <c r="DVR197" s="60"/>
      <c r="DVS197" s="60"/>
      <c r="DVT197" s="60"/>
      <c r="DVU197" s="60"/>
      <c r="DVV197" s="60"/>
      <c r="DVW197" s="60"/>
      <c r="DVX197" s="60"/>
      <c r="DVY197" s="60"/>
      <c r="DVZ197" s="60"/>
      <c r="DWA197" s="60"/>
      <c r="DWB197" s="60"/>
      <c r="DWC197" s="60"/>
      <c r="DWD197" s="60"/>
      <c r="DWE197" s="60"/>
      <c r="DWF197" s="60"/>
      <c r="DWG197" s="60"/>
      <c r="DWH197" s="60"/>
      <c r="DWI197" s="60"/>
      <c r="DWJ197" s="60"/>
      <c r="DWK197" s="60"/>
      <c r="DWL197" s="60"/>
      <c r="DWM197" s="60"/>
      <c r="DWN197" s="60"/>
      <c r="DWO197" s="60"/>
      <c r="DWP197" s="60"/>
      <c r="DWQ197" s="60"/>
      <c r="DWR197" s="60"/>
      <c r="DWS197" s="60"/>
      <c r="DWT197" s="60"/>
      <c r="DWU197" s="60"/>
      <c r="DWV197" s="60"/>
      <c r="DWW197" s="60"/>
      <c r="DWX197" s="60"/>
      <c r="DWY197" s="60"/>
      <c r="DWZ197" s="60"/>
      <c r="DXA197" s="60"/>
      <c r="DXB197" s="60"/>
      <c r="DXC197" s="60"/>
      <c r="DXD197" s="60"/>
      <c r="DXE197" s="60"/>
      <c r="DXF197" s="60"/>
      <c r="DXG197" s="60"/>
      <c r="DXH197" s="60"/>
      <c r="DXI197" s="60"/>
      <c r="DXJ197" s="60"/>
      <c r="DXK197" s="60"/>
      <c r="DXL197" s="60"/>
      <c r="DXM197" s="60"/>
      <c r="DXN197" s="60"/>
      <c r="DXO197" s="60"/>
      <c r="DXP197" s="60"/>
      <c r="DXQ197" s="60"/>
      <c r="DXR197" s="60"/>
      <c r="DXS197" s="60"/>
      <c r="DXT197" s="60"/>
      <c r="DXU197" s="60"/>
      <c r="DXV197" s="60"/>
      <c r="DXW197" s="60"/>
      <c r="DXX197" s="60"/>
      <c r="DXY197" s="60"/>
      <c r="DXZ197" s="60"/>
      <c r="DYA197" s="60"/>
      <c r="DYB197" s="60"/>
      <c r="DYC197" s="60"/>
      <c r="DYD197" s="60"/>
      <c r="DYE197" s="60"/>
      <c r="DYF197" s="60"/>
      <c r="DYG197" s="60"/>
      <c r="DYH197" s="60"/>
      <c r="DYI197" s="60"/>
      <c r="DYJ197" s="60"/>
      <c r="DYK197" s="60"/>
      <c r="DYL197" s="60"/>
      <c r="DYM197" s="60"/>
      <c r="DYN197" s="60"/>
      <c r="DYO197" s="60"/>
      <c r="DYP197" s="60"/>
      <c r="DYQ197" s="60"/>
      <c r="DYR197" s="60"/>
      <c r="DYS197" s="60"/>
      <c r="DYT197" s="60"/>
      <c r="DYU197" s="60"/>
      <c r="DYV197" s="60"/>
      <c r="DYW197" s="60"/>
      <c r="DYX197" s="60"/>
      <c r="DYY197" s="60"/>
      <c r="DYZ197" s="60"/>
      <c r="DZA197" s="60"/>
      <c r="DZB197" s="60"/>
      <c r="DZC197" s="60"/>
      <c r="DZD197" s="60"/>
      <c r="DZE197" s="60"/>
      <c r="DZF197" s="60"/>
      <c r="DZG197" s="60"/>
      <c r="DZH197" s="60"/>
      <c r="DZI197" s="60"/>
      <c r="DZJ197" s="60"/>
      <c r="DZK197" s="60"/>
      <c r="DZL197" s="60"/>
      <c r="DZM197" s="60"/>
      <c r="DZN197" s="60"/>
      <c r="DZO197" s="60"/>
      <c r="DZP197" s="60"/>
      <c r="DZQ197" s="60"/>
      <c r="DZR197" s="60"/>
      <c r="DZS197" s="60"/>
      <c r="DZT197" s="60"/>
      <c r="DZU197" s="60"/>
      <c r="DZV197" s="60"/>
      <c r="DZW197" s="60"/>
      <c r="DZX197" s="60"/>
      <c r="DZY197" s="60"/>
      <c r="DZZ197" s="60"/>
      <c r="EAA197" s="60"/>
      <c r="EAB197" s="60"/>
      <c r="EAC197" s="60"/>
      <c r="EAD197" s="60"/>
      <c r="EAE197" s="60"/>
      <c r="EAF197" s="60"/>
      <c r="EAG197" s="60"/>
      <c r="EAH197" s="60"/>
      <c r="EAI197" s="60"/>
      <c r="EAJ197" s="60"/>
      <c r="EAK197" s="60"/>
      <c r="EAL197" s="60"/>
      <c r="EAM197" s="60"/>
      <c r="EAN197" s="60"/>
      <c r="EAO197" s="60"/>
      <c r="EAP197" s="60"/>
      <c r="EAQ197" s="60"/>
      <c r="EAR197" s="60"/>
      <c r="EAS197" s="60"/>
      <c r="EAT197" s="60"/>
      <c r="EAU197" s="60"/>
      <c r="EAV197" s="60"/>
      <c r="EAW197" s="60"/>
      <c r="EAX197" s="60"/>
      <c r="EAY197" s="60"/>
      <c r="EAZ197" s="60"/>
      <c r="EBA197" s="60"/>
      <c r="EBB197" s="60"/>
      <c r="EBC197" s="60"/>
      <c r="EBD197" s="60"/>
      <c r="EBE197" s="60"/>
      <c r="EBF197" s="60"/>
      <c r="EBG197" s="60"/>
      <c r="EBH197" s="60"/>
      <c r="EBI197" s="60"/>
      <c r="EBJ197" s="60"/>
      <c r="EBK197" s="60"/>
      <c r="EBL197" s="60"/>
      <c r="EBM197" s="60"/>
      <c r="EBN197" s="60"/>
      <c r="EBO197" s="60"/>
      <c r="EBP197" s="60"/>
      <c r="EBQ197" s="60"/>
      <c r="EBR197" s="60"/>
      <c r="EBS197" s="60"/>
      <c r="EBT197" s="60"/>
      <c r="EBU197" s="60"/>
      <c r="EBV197" s="60"/>
      <c r="EBW197" s="60"/>
      <c r="EBX197" s="60"/>
      <c r="EBY197" s="60"/>
      <c r="EBZ197" s="60"/>
      <c r="ECA197" s="60"/>
      <c r="ECB197" s="60"/>
      <c r="ECC197" s="60"/>
      <c r="ECD197" s="60"/>
      <c r="ECE197" s="60"/>
      <c r="ECF197" s="60"/>
      <c r="ECG197" s="60"/>
      <c r="ECH197" s="60"/>
      <c r="ECI197" s="60"/>
      <c r="ECJ197" s="60"/>
      <c r="ECK197" s="60"/>
      <c r="ECL197" s="60"/>
      <c r="ECM197" s="60"/>
      <c r="ECN197" s="60"/>
      <c r="ECO197" s="60"/>
      <c r="ECP197" s="60"/>
      <c r="ECQ197" s="60"/>
      <c r="ECR197" s="60"/>
      <c r="ECS197" s="60"/>
      <c r="ECT197" s="60"/>
      <c r="ECU197" s="60"/>
      <c r="ECV197" s="60"/>
      <c r="ECW197" s="60"/>
      <c r="ECX197" s="60"/>
      <c r="ECY197" s="60"/>
      <c r="ECZ197" s="60"/>
      <c r="EDA197" s="60"/>
      <c r="EDB197" s="60"/>
      <c r="EDC197" s="60"/>
      <c r="EDD197" s="60"/>
      <c r="EDE197" s="60"/>
      <c r="EDF197" s="60"/>
      <c r="EDG197" s="60"/>
      <c r="EDH197" s="60"/>
      <c r="EDI197" s="60"/>
      <c r="EDJ197" s="60"/>
      <c r="EDK197" s="60"/>
      <c r="EDL197" s="60"/>
      <c r="EDM197" s="60"/>
      <c r="EDN197" s="60"/>
      <c r="EDO197" s="60"/>
      <c r="EDP197" s="60"/>
      <c r="EDQ197" s="60"/>
      <c r="EDR197" s="60"/>
      <c r="EDS197" s="60"/>
      <c r="EDT197" s="60"/>
      <c r="EDU197" s="60"/>
      <c r="EDV197" s="60"/>
      <c r="EDW197" s="60"/>
      <c r="EDX197" s="60"/>
      <c r="EDY197" s="60"/>
      <c r="EDZ197" s="60"/>
      <c r="EEA197" s="60"/>
      <c r="EEB197" s="60"/>
      <c r="EEC197" s="60"/>
      <c r="EED197" s="60"/>
      <c r="EEE197" s="60"/>
      <c r="EEF197" s="60"/>
      <c r="EEG197" s="60"/>
      <c r="EEH197" s="60"/>
      <c r="EEI197" s="60"/>
      <c r="EEJ197" s="60"/>
      <c r="EEK197" s="60"/>
      <c r="EEL197" s="60"/>
      <c r="EEM197" s="60"/>
      <c r="EEN197" s="60"/>
      <c r="EEO197" s="60"/>
      <c r="EEP197" s="60"/>
      <c r="EEQ197" s="60"/>
      <c r="EER197" s="60"/>
      <c r="EES197" s="60"/>
      <c r="EET197" s="60"/>
      <c r="EEU197" s="60"/>
      <c r="EEV197" s="60"/>
      <c r="EEW197" s="60"/>
      <c r="EEX197" s="60"/>
      <c r="EEY197" s="60"/>
      <c r="EEZ197" s="60"/>
      <c r="EFA197" s="60"/>
      <c r="EFB197" s="60"/>
      <c r="EFC197" s="60"/>
      <c r="EFD197" s="60"/>
      <c r="EFE197" s="60"/>
      <c r="EFF197" s="60"/>
      <c r="EFG197" s="60"/>
      <c r="EFH197" s="60"/>
      <c r="EFI197" s="60"/>
      <c r="EFJ197" s="60"/>
      <c r="EFK197" s="60"/>
      <c r="EFL197" s="60"/>
      <c r="EFM197" s="60"/>
      <c r="EFN197" s="60"/>
      <c r="EFO197" s="60"/>
      <c r="EFP197" s="60"/>
      <c r="EFQ197" s="60"/>
      <c r="EFR197" s="60"/>
      <c r="EFS197" s="60"/>
      <c r="EFT197" s="60"/>
      <c r="EFU197" s="60"/>
      <c r="EFV197" s="60"/>
      <c r="EFW197" s="60"/>
      <c r="EFX197" s="60"/>
      <c r="EFY197" s="60"/>
      <c r="EFZ197" s="60"/>
      <c r="EGA197" s="60"/>
      <c r="EGB197" s="60"/>
      <c r="EGC197" s="60"/>
      <c r="EGD197" s="60"/>
      <c r="EGE197" s="60"/>
      <c r="EGF197" s="60"/>
      <c r="EGG197" s="60"/>
      <c r="EGH197" s="60"/>
      <c r="EGI197" s="60"/>
      <c r="EGJ197" s="60"/>
      <c r="EGK197" s="60"/>
      <c r="EGL197" s="60"/>
      <c r="EGM197" s="60"/>
      <c r="EGN197" s="60"/>
      <c r="EGO197" s="60"/>
      <c r="EGP197" s="60"/>
      <c r="EGQ197" s="60"/>
      <c r="EGR197" s="60"/>
      <c r="EGS197" s="60"/>
      <c r="EGT197" s="60"/>
      <c r="EGU197" s="60"/>
      <c r="EGV197" s="60"/>
      <c r="EGW197" s="60"/>
      <c r="EGX197" s="60"/>
      <c r="EGY197" s="60"/>
      <c r="EGZ197" s="60"/>
      <c r="EHA197" s="60"/>
      <c r="EHB197" s="60"/>
      <c r="EHC197" s="60"/>
      <c r="EHD197" s="60"/>
      <c r="EHE197" s="60"/>
      <c r="EHF197" s="60"/>
      <c r="EHG197" s="60"/>
      <c r="EHH197" s="60"/>
      <c r="EHI197" s="60"/>
      <c r="EHJ197" s="60"/>
      <c r="EHK197" s="60"/>
      <c r="EHL197" s="60"/>
      <c r="EHM197" s="60"/>
      <c r="EHN197" s="60"/>
      <c r="EHO197" s="60"/>
      <c r="EHP197" s="60"/>
      <c r="EHQ197" s="60"/>
      <c r="EHR197" s="60"/>
      <c r="EHS197" s="60"/>
      <c r="EHT197" s="60"/>
      <c r="EHU197" s="60"/>
      <c r="EHV197" s="60"/>
      <c r="EHW197" s="60"/>
      <c r="EHX197" s="60"/>
      <c r="EHY197" s="60"/>
      <c r="EHZ197" s="60"/>
      <c r="EIA197" s="60"/>
      <c r="EIB197" s="60"/>
      <c r="EIC197" s="60"/>
      <c r="EID197" s="60"/>
      <c r="EIE197" s="60"/>
      <c r="EIF197" s="60"/>
      <c r="EIG197" s="60"/>
      <c r="EIH197" s="60"/>
      <c r="EII197" s="60"/>
      <c r="EIJ197" s="60"/>
      <c r="EIK197" s="60"/>
      <c r="EIL197" s="60"/>
      <c r="EIM197" s="60"/>
      <c r="EIN197" s="60"/>
      <c r="EIO197" s="60"/>
      <c r="EIP197" s="60"/>
      <c r="EIQ197" s="60"/>
      <c r="EIR197" s="60"/>
      <c r="EIS197" s="60"/>
      <c r="EIT197" s="60"/>
      <c r="EIU197" s="60"/>
      <c r="EIV197" s="60"/>
      <c r="EIW197" s="60"/>
      <c r="EIX197" s="60"/>
      <c r="EIY197" s="60"/>
      <c r="EIZ197" s="60"/>
      <c r="EJA197" s="60"/>
      <c r="EJB197" s="60"/>
      <c r="EJC197" s="60"/>
      <c r="EJD197" s="60"/>
      <c r="EJE197" s="60"/>
      <c r="EJF197" s="60"/>
      <c r="EJG197" s="60"/>
      <c r="EJH197" s="60"/>
      <c r="EJI197" s="60"/>
      <c r="EJJ197" s="60"/>
      <c r="EJK197" s="60"/>
      <c r="EJL197" s="60"/>
      <c r="EJM197" s="60"/>
      <c r="EJN197" s="60"/>
      <c r="EJO197" s="60"/>
      <c r="EJP197" s="60"/>
      <c r="EJQ197" s="60"/>
      <c r="EJR197" s="60"/>
      <c r="EJS197" s="60"/>
      <c r="EJT197" s="60"/>
      <c r="EJU197" s="60"/>
      <c r="EJV197" s="60"/>
      <c r="EJW197" s="60"/>
      <c r="EJX197" s="60"/>
      <c r="EJY197" s="60"/>
      <c r="EJZ197" s="60"/>
      <c r="EKA197" s="60"/>
      <c r="EKB197" s="60"/>
      <c r="EKC197" s="60"/>
      <c r="EKD197" s="60"/>
      <c r="EKE197" s="60"/>
      <c r="EKF197" s="60"/>
      <c r="EKG197" s="60"/>
      <c r="EKH197" s="60"/>
      <c r="EKI197" s="60"/>
      <c r="EKJ197" s="60"/>
      <c r="EKK197" s="60"/>
      <c r="EKL197" s="60"/>
      <c r="EKM197" s="60"/>
      <c r="EKN197" s="60"/>
      <c r="EKO197" s="60"/>
      <c r="EKP197" s="60"/>
      <c r="EKQ197" s="60"/>
      <c r="EKR197" s="60"/>
      <c r="EKS197" s="60"/>
      <c r="EKT197" s="60"/>
      <c r="EKU197" s="60"/>
      <c r="EKV197" s="60"/>
      <c r="EKW197" s="60"/>
      <c r="EKX197" s="60"/>
      <c r="EKY197" s="60"/>
      <c r="EKZ197" s="60"/>
      <c r="ELA197" s="60"/>
      <c r="ELB197" s="60"/>
      <c r="ELC197" s="60"/>
      <c r="ELD197" s="60"/>
      <c r="ELE197" s="60"/>
      <c r="ELF197" s="60"/>
      <c r="ELG197" s="60"/>
      <c r="ELH197" s="60"/>
      <c r="ELI197" s="60"/>
      <c r="ELJ197" s="60"/>
      <c r="ELK197" s="60"/>
      <c r="ELL197" s="60"/>
      <c r="ELM197" s="60"/>
      <c r="ELN197" s="60"/>
      <c r="ELO197" s="60"/>
      <c r="ELP197" s="60"/>
      <c r="ELQ197" s="60"/>
      <c r="ELR197" s="60"/>
      <c r="ELS197" s="60"/>
      <c r="ELT197" s="60"/>
      <c r="ELU197" s="60"/>
      <c r="ELV197" s="60"/>
      <c r="ELW197" s="60"/>
      <c r="ELX197" s="60"/>
      <c r="ELY197" s="60"/>
      <c r="ELZ197" s="60"/>
      <c r="EMA197" s="60"/>
      <c r="EMB197" s="60"/>
      <c r="EMC197" s="60"/>
      <c r="EMD197" s="60"/>
      <c r="EME197" s="60"/>
      <c r="EMF197" s="60"/>
      <c r="EMG197" s="60"/>
      <c r="EMH197" s="60"/>
      <c r="EMI197" s="60"/>
      <c r="EMJ197" s="60"/>
      <c r="EMK197" s="60"/>
      <c r="EML197" s="60"/>
      <c r="EMM197" s="60"/>
      <c r="EMN197" s="60"/>
      <c r="EMO197" s="60"/>
      <c r="EMP197" s="60"/>
      <c r="EMQ197" s="60"/>
      <c r="EMR197" s="60"/>
      <c r="EMS197" s="60"/>
      <c r="EMT197" s="60"/>
      <c r="EMU197" s="60"/>
      <c r="EMV197" s="60"/>
      <c r="EMW197" s="60"/>
      <c r="EMX197" s="60"/>
      <c r="EMY197" s="60"/>
      <c r="EMZ197" s="60"/>
      <c r="ENA197" s="60"/>
      <c r="ENB197" s="60"/>
      <c r="ENC197" s="60"/>
      <c r="END197" s="60"/>
      <c r="ENE197" s="60"/>
      <c r="ENF197" s="60"/>
      <c r="ENG197" s="60"/>
      <c r="ENH197" s="60"/>
      <c r="ENI197" s="60"/>
      <c r="ENJ197" s="60"/>
      <c r="ENK197" s="60"/>
      <c r="ENL197" s="60"/>
      <c r="ENM197" s="60"/>
      <c r="ENN197" s="60"/>
      <c r="ENO197" s="60"/>
      <c r="ENP197" s="60"/>
      <c r="ENQ197" s="60"/>
      <c r="ENR197" s="60"/>
      <c r="ENS197" s="60"/>
      <c r="ENT197" s="60"/>
      <c r="ENU197" s="60"/>
      <c r="ENV197" s="60"/>
      <c r="ENW197" s="60"/>
      <c r="ENX197" s="60"/>
      <c r="ENY197" s="60"/>
      <c r="ENZ197" s="60"/>
      <c r="EOA197" s="60"/>
      <c r="EOB197" s="60"/>
      <c r="EOC197" s="60"/>
      <c r="EOD197" s="60"/>
      <c r="EOE197" s="60"/>
      <c r="EOF197" s="60"/>
      <c r="EOG197" s="60"/>
      <c r="EOH197" s="60"/>
      <c r="EOI197" s="60"/>
      <c r="EOJ197" s="60"/>
      <c r="EOK197" s="60"/>
      <c r="EOL197" s="60"/>
      <c r="EOM197" s="60"/>
      <c r="EON197" s="60"/>
      <c r="EOO197" s="60"/>
      <c r="EOP197" s="60"/>
      <c r="EOQ197" s="60"/>
      <c r="EOR197" s="60"/>
      <c r="EOS197" s="60"/>
      <c r="EOT197" s="60"/>
      <c r="EOU197" s="60"/>
      <c r="EOV197" s="60"/>
      <c r="EOW197" s="60"/>
      <c r="EOX197" s="60"/>
      <c r="EOY197" s="60"/>
      <c r="EOZ197" s="60"/>
      <c r="EPA197" s="60"/>
      <c r="EPB197" s="60"/>
      <c r="EPC197" s="60"/>
      <c r="EPD197" s="60"/>
      <c r="EPE197" s="60"/>
      <c r="EPF197" s="60"/>
      <c r="EPG197" s="60"/>
      <c r="EPH197" s="60"/>
      <c r="EPI197" s="60"/>
      <c r="EPJ197" s="60"/>
      <c r="EPK197" s="60"/>
      <c r="EPL197" s="60"/>
      <c r="EPM197" s="60"/>
      <c r="EPN197" s="60"/>
      <c r="EPO197" s="60"/>
      <c r="EPP197" s="60"/>
      <c r="EPQ197" s="60"/>
      <c r="EPR197" s="60"/>
      <c r="EPS197" s="60"/>
      <c r="EPT197" s="60"/>
      <c r="EPU197" s="60"/>
      <c r="EPV197" s="60"/>
      <c r="EPW197" s="60"/>
      <c r="EPX197" s="60"/>
      <c r="EPY197" s="60"/>
      <c r="EPZ197" s="60"/>
      <c r="EQA197" s="60"/>
      <c r="EQB197" s="60"/>
      <c r="EQC197" s="60"/>
      <c r="EQD197" s="60"/>
      <c r="EQE197" s="60"/>
      <c r="EQF197" s="60"/>
      <c r="EQG197" s="60"/>
      <c r="EQH197" s="60"/>
      <c r="EQI197" s="60"/>
      <c r="EQJ197" s="60"/>
      <c r="EQK197" s="60"/>
      <c r="EQL197" s="60"/>
      <c r="EQM197" s="60"/>
      <c r="EQN197" s="60"/>
      <c r="EQO197" s="60"/>
      <c r="EQP197" s="60"/>
      <c r="EQQ197" s="60"/>
      <c r="EQR197" s="60"/>
      <c r="EQS197" s="60"/>
      <c r="EQT197" s="60"/>
      <c r="EQU197" s="60"/>
      <c r="EQV197" s="60"/>
      <c r="EQW197" s="60"/>
      <c r="EQX197" s="60"/>
      <c r="EQY197" s="60"/>
      <c r="EQZ197" s="60"/>
      <c r="ERA197" s="60"/>
      <c r="ERB197" s="60"/>
      <c r="ERC197" s="60"/>
      <c r="ERD197" s="60"/>
      <c r="ERE197" s="60"/>
      <c r="ERF197" s="60"/>
      <c r="ERG197" s="60"/>
      <c r="ERH197" s="60"/>
      <c r="ERI197" s="60"/>
      <c r="ERJ197" s="60"/>
      <c r="ERK197" s="60"/>
      <c r="ERL197" s="60"/>
      <c r="ERM197" s="60"/>
      <c r="ERN197" s="60"/>
      <c r="ERO197" s="60"/>
      <c r="ERP197" s="60"/>
      <c r="ERQ197" s="60"/>
      <c r="ERR197" s="60"/>
      <c r="ERS197" s="60"/>
      <c r="ERT197" s="60"/>
      <c r="ERU197" s="60"/>
      <c r="ERV197" s="60"/>
      <c r="ERW197" s="60"/>
      <c r="ERX197" s="60"/>
      <c r="ERY197" s="60"/>
      <c r="ERZ197" s="60"/>
      <c r="ESA197" s="60"/>
      <c r="ESB197" s="60"/>
      <c r="ESC197" s="60"/>
      <c r="ESD197" s="60"/>
      <c r="ESE197" s="60"/>
      <c r="ESF197" s="60"/>
      <c r="ESG197" s="60"/>
      <c r="ESH197" s="60"/>
      <c r="ESI197" s="60"/>
      <c r="ESJ197" s="60"/>
      <c r="ESK197" s="60"/>
      <c r="ESL197" s="60"/>
      <c r="ESM197" s="60"/>
      <c r="ESN197" s="60"/>
      <c r="ESO197" s="60"/>
      <c r="ESP197" s="60"/>
      <c r="ESQ197" s="60"/>
      <c r="ESR197" s="60"/>
      <c r="ESS197" s="60"/>
      <c r="EST197" s="60"/>
      <c r="ESU197" s="60"/>
      <c r="ESV197" s="60"/>
      <c r="ESW197" s="60"/>
      <c r="ESX197" s="60"/>
      <c r="ESY197" s="60"/>
      <c r="ESZ197" s="60"/>
      <c r="ETA197" s="60"/>
      <c r="ETB197" s="60"/>
      <c r="ETC197" s="60"/>
      <c r="ETD197" s="60"/>
      <c r="ETE197" s="60"/>
      <c r="ETF197" s="60"/>
      <c r="ETG197" s="60"/>
      <c r="ETH197" s="60"/>
      <c r="ETI197" s="60"/>
      <c r="ETJ197" s="60"/>
      <c r="ETK197" s="60"/>
      <c r="ETL197" s="60"/>
      <c r="ETM197" s="60"/>
      <c r="ETN197" s="60"/>
      <c r="ETO197" s="60"/>
      <c r="ETP197" s="60"/>
      <c r="ETQ197" s="60"/>
      <c r="ETR197" s="60"/>
      <c r="ETS197" s="60"/>
      <c r="ETT197" s="60"/>
      <c r="ETU197" s="60"/>
      <c r="ETV197" s="60"/>
      <c r="ETW197" s="60"/>
      <c r="ETX197" s="60"/>
      <c r="ETY197" s="60"/>
      <c r="ETZ197" s="60"/>
      <c r="EUA197" s="60"/>
      <c r="EUB197" s="60"/>
      <c r="EUC197" s="60"/>
      <c r="EUD197" s="60"/>
      <c r="EUE197" s="60"/>
      <c r="EUF197" s="60"/>
      <c r="EUG197" s="60"/>
      <c r="EUH197" s="60"/>
      <c r="EUI197" s="60"/>
      <c r="EUJ197" s="60"/>
      <c r="EUK197" s="60"/>
      <c r="EUL197" s="60"/>
      <c r="EUM197" s="60"/>
      <c r="EUN197" s="60"/>
      <c r="EUO197" s="60"/>
      <c r="EUP197" s="60"/>
      <c r="EUQ197" s="60"/>
      <c r="EUR197" s="60"/>
      <c r="EUS197" s="60"/>
      <c r="EUT197" s="60"/>
      <c r="EUU197" s="60"/>
      <c r="EUV197" s="60"/>
      <c r="EUW197" s="60"/>
      <c r="EUX197" s="60"/>
      <c r="EUY197" s="60"/>
      <c r="EUZ197" s="60"/>
      <c r="EVA197" s="60"/>
      <c r="EVB197" s="60"/>
      <c r="EVC197" s="60"/>
      <c r="EVD197" s="60"/>
      <c r="EVE197" s="60"/>
      <c r="EVF197" s="60"/>
      <c r="EVG197" s="60"/>
      <c r="EVH197" s="60"/>
      <c r="EVI197" s="60"/>
      <c r="EVJ197" s="60"/>
      <c r="EVK197" s="60"/>
      <c r="EVL197" s="60"/>
      <c r="EVM197" s="60"/>
      <c r="EVN197" s="60"/>
      <c r="EVO197" s="60"/>
      <c r="EVP197" s="60"/>
      <c r="EVQ197" s="60"/>
      <c r="EVR197" s="60"/>
      <c r="EVS197" s="60"/>
      <c r="EVT197" s="60"/>
      <c r="EVU197" s="60"/>
      <c r="EVV197" s="60"/>
      <c r="EVW197" s="60"/>
      <c r="EVX197" s="60"/>
      <c r="EVY197" s="60"/>
      <c r="EVZ197" s="60"/>
      <c r="EWA197" s="60"/>
      <c r="EWB197" s="60"/>
      <c r="EWC197" s="60"/>
      <c r="EWD197" s="60"/>
      <c r="EWE197" s="60"/>
      <c r="EWF197" s="60"/>
      <c r="EWG197" s="60"/>
      <c r="EWH197" s="60"/>
      <c r="EWI197" s="60"/>
      <c r="EWJ197" s="60"/>
      <c r="EWK197" s="60"/>
      <c r="EWL197" s="60"/>
      <c r="EWM197" s="60"/>
      <c r="EWN197" s="60"/>
      <c r="EWO197" s="60"/>
      <c r="EWP197" s="60"/>
      <c r="EWQ197" s="60"/>
      <c r="EWR197" s="60"/>
      <c r="EWS197" s="60"/>
      <c r="EWT197" s="60"/>
      <c r="EWU197" s="60"/>
      <c r="EWV197" s="60"/>
      <c r="EWW197" s="60"/>
      <c r="EWX197" s="60"/>
      <c r="EWY197" s="60"/>
      <c r="EWZ197" s="60"/>
      <c r="EXA197" s="60"/>
      <c r="EXB197" s="60"/>
      <c r="EXC197" s="60"/>
      <c r="EXD197" s="60"/>
      <c r="EXE197" s="60"/>
      <c r="EXF197" s="60"/>
      <c r="EXG197" s="60"/>
      <c r="EXH197" s="60"/>
      <c r="EXI197" s="60"/>
      <c r="EXJ197" s="60"/>
      <c r="EXK197" s="60"/>
      <c r="EXL197" s="60"/>
      <c r="EXM197" s="60"/>
      <c r="EXN197" s="60"/>
      <c r="EXO197" s="60"/>
      <c r="EXP197" s="60"/>
      <c r="EXQ197" s="60"/>
      <c r="EXR197" s="60"/>
      <c r="EXS197" s="60"/>
      <c r="EXT197" s="60"/>
      <c r="EXU197" s="60"/>
      <c r="EXV197" s="60"/>
      <c r="EXW197" s="60"/>
      <c r="EXX197" s="60"/>
      <c r="EXY197" s="60"/>
      <c r="EXZ197" s="60"/>
      <c r="EYA197" s="60"/>
      <c r="EYB197" s="60"/>
      <c r="EYC197" s="60"/>
      <c r="EYD197" s="60"/>
      <c r="EYE197" s="60"/>
      <c r="EYF197" s="60"/>
      <c r="EYG197" s="60"/>
      <c r="EYH197" s="60"/>
      <c r="EYI197" s="60"/>
      <c r="EYJ197" s="60"/>
      <c r="EYK197" s="60"/>
      <c r="EYL197" s="60"/>
      <c r="EYM197" s="60"/>
      <c r="EYN197" s="60"/>
      <c r="EYO197" s="60"/>
      <c r="EYP197" s="60"/>
      <c r="EYQ197" s="60"/>
      <c r="EYR197" s="60"/>
      <c r="EYS197" s="60"/>
      <c r="EYT197" s="60"/>
      <c r="EYU197" s="60"/>
      <c r="EYV197" s="60"/>
      <c r="EYW197" s="60"/>
      <c r="EYX197" s="60"/>
      <c r="EYY197" s="60"/>
      <c r="EYZ197" s="60"/>
      <c r="EZA197" s="60"/>
      <c r="EZB197" s="60"/>
      <c r="EZC197" s="60"/>
      <c r="EZD197" s="60"/>
      <c r="EZE197" s="60"/>
      <c r="EZF197" s="60"/>
      <c r="EZG197" s="60"/>
      <c r="EZH197" s="60"/>
      <c r="EZI197" s="60"/>
      <c r="EZJ197" s="60"/>
      <c r="EZK197" s="60"/>
      <c r="EZL197" s="60"/>
      <c r="EZM197" s="60"/>
      <c r="EZN197" s="60"/>
      <c r="EZO197" s="60"/>
      <c r="EZP197" s="60"/>
      <c r="EZQ197" s="60"/>
      <c r="EZR197" s="60"/>
      <c r="EZS197" s="60"/>
      <c r="EZT197" s="60"/>
      <c r="EZU197" s="60"/>
      <c r="EZV197" s="60"/>
      <c r="EZW197" s="60"/>
      <c r="EZX197" s="60"/>
      <c r="EZY197" s="60"/>
      <c r="EZZ197" s="60"/>
      <c r="FAA197" s="60"/>
      <c r="FAB197" s="60"/>
      <c r="FAC197" s="60"/>
      <c r="FAD197" s="60"/>
      <c r="FAE197" s="60"/>
      <c r="FAF197" s="60"/>
      <c r="FAG197" s="60"/>
      <c r="FAH197" s="60"/>
      <c r="FAI197" s="60"/>
      <c r="FAJ197" s="60"/>
      <c r="FAK197" s="60"/>
      <c r="FAL197" s="60"/>
      <c r="FAM197" s="60"/>
      <c r="FAN197" s="60"/>
      <c r="FAO197" s="60"/>
      <c r="FAP197" s="60"/>
      <c r="FAQ197" s="60"/>
      <c r="FAR197" s="60"/>
      <c r="FAS197" s="60"/>
      <c r="FAT197" s="60"/>
      <c r="FAU197" s="60"/>
      <c r="FAV197" s="60"/>
      <c r="FAW197" s="60"/>
      <c r="FAX197" s="60"/>
      <c r="FAY197" s="60"/>
      <c r="FAZ197" s="60"/>
      <c r="FBA197" s="60"/>
      <c r="FBB197" s="60"/>
      <c r="FBC197" s="60"/>
      <c r="FBD197" s="60"/>
      <c r="FBE197" s="60"/>
      <c r="FBF197" s="60"/>
      <c r="FBG197" s="60"/>
      <c r="FBH197" s="60"/>
      <c r="FBI197" s="60"/>
      <c r="FBJ197" s="60"/>
      <c r="FBK197" s="60"/>
      <c r="FBL197" s="60"/>
      <c r="FBM197" s="60"/>
      <c r="FBN197" s="60"/>
      <c r="FBO197" s="60"/>
      <c r="FBP197" s="60"/>
      <c r="FBQ197" s="60"/>
      <c r="FBR197" s="60"/>
      <c r="FBS197" s="60"/>
      <c r="FBT197" s="60"/>
      <c r="FBU197" s="60"/>
      <c r="FBV197" s="60"/>
      <c r="FBW197" s="60"/>
      <c r="FBX197" s="60"/>
      <c r="FBY197" s="60"/>
      <c r="FBZ197" s="60"/>
      <c r="FCA197" s="60"/>
      <c r="FCB197" s="60"/>
      <c r="FCC197" s="60"/>
      <c r="FCD197" s="60"/>
      <c r="FCE197" s="60"/>
      <c r="FCF197" s="60"/>
      <c r="FCG197" s="60"/>
      <c r="FCH197" s="60"/>
      <c r="FCI197" s="60"/>
      <c r="FCJ197" s="60"/>
      <c r="FCK197" s="60"/>
      <c r="FCL197" s="60"/>
      <c r="FCM197" s="60"/>
      <c r="FCN197" s="60"/>
      <c r="FCO197" s="60"/>
      <c r="FCP197" s="60"/>
      <c r="FCQ197" s="60"/>
      <c r="FCR197" s="60"/>
      <c r="FCS197" s="60"/>
      <c r="FCT197" s="60"/>
      <c r="FCU197" s="60"/>
      <c r="FCV197" s="60"/>
      <c r="FCW197" s="60"/>
      <c r="FCX197" s="60"/>
      <c r="FCY197" s="60"/>
      <c r="FCZ197" s="60"/>
      <c r="FDA197" s="60"/>
      <c r="FDB197" s="60"/>
      <c r="FDC197" s="60"/>
      <c r="FDD197" s="60"/>
      <c r="FDE197" s="60"/>
      <c r="FDF197" s="60"/>
      <c r="FDG197" s="60"/>
      <c r="FDH197" s="60"/>
      <c r="FDI197" s="60"/>
      <c r="FDJ197" s="60"/>
      <c r="FDK197" s="60"/>
      <c r="FDL197" s="60"/>
      <c r="FDM197" s="60"/>
      <c r="FDN197" s="60"/>
      <c r="FDO197" s="60"/>
      <c r="FDP197" s="60"/>
      <c r="FDQ197" s="60"/>
      <c r="FDR197" s="60"/>
      <c r="FDS197" s="60"/>
      <c r="FDT197" s="60"/>
      <c r="FDU197" s="60"/>
      <c r="FDV197" s="60"/>
      <c r="FDW197" s="60"/>
      <c r="FDX197" s="60"/>
      <c r="FDY197" s="60"/>
      <c r="FDZ197" s="60"/>
      <c r="FEA197" s="60"/>
      <c r="FEB197" s="60"/>
      <c r="FEC197" s="60"/>
      <c r="FED197" s="60"/>
      <c r="FEE197" s="60"/>
      <c r="FEF197" s="60"/>
      <c r="FEG197" s="60"/>
      <c r="FEH197" s="60"/>
      <c r="FEI197" s="60"/>
      <c r="FEJ197" s="60"/>
      <c r="FEK197" s="60"/>
      <c r="FEL197" s="60"/>
      <c r="FEM197" s="60"/>
      <c r="FEN197" s="60"/>
      <c r="FEO197" s="60"/>
      <c r="FEP197" s="60"/>
      <c r="FEQ197" s="60"/>
      <c r="FER197" s="60"/>
      <c r="FES197" s="60"/>
      <c r="FET197" s="60"/>
      <c r="FEU197" s="60"/>
      <c r="FEV197" s="60"/>
      <c r="FEW197" s="60"/>
      <c r="FEX197" s="60"/>
      <c r="FEY197" s="60"/>
      <c r="FEZ197" s="60"/>
      <c r="FFA197" s="60"/>
      <c r="FFB197" s="60"/>
      <c r="FFC197" s="60"/>
      <c r="FFD197" s="60"/>
      <c r="FFE197" s="60"/>
      <c r="FFF197" s="60"/>
      <c r="FFG197" s="60"/>
      <c r="FFH197" s="60"/>
      <c r="FFI197" s="60"/>
      <c r="FFJ197" s="60"/>
      <c r="FFK197" s="60"/>
      <c r="FFL197" s="60"/>
      <c r="FFM197" s="60"/>
      <c r="FFN197" s="60"/>
      <c r="FFO197" s="60"/>
      <c r="FFP197" s="60"/>
      <c r="FFQ197" s="60"/>
      <c r="FFR197" s="60"/>
      <c r="FFS197" s="60"/>
      <c r="FFT197" s="60"/>
      <c r="FFU197" s="60"/>
      <c r="FFV197" s="60"/>
      <c r="FFW197" s="60"/>
      <c r="FFX197" s="60"/>
      <c r="FFY197" s="60"/>
      <c r="FFZ197" s="60"/>
      <c r="FGA197" s="60"/>
      <c r="FGB197" s="60"/>
      <c r="FGC197" s="60"/>
      <c r="FGD197" s="60"/>
      <c r="FGE197" s="60"/>
      <c r="FGF197" s="60"/>
      <c r="FGG197" s="60"/>
      <c r="FGH197" s="60"/>
      <c r="FGI197" s="60"/>
      <c r="FGJ197" s="60"/>
      <c r="FGK197" s="60"/>
      <c r="FGL197" s="60"/>
      <c r="FGM197" s="60"/>
      <c r="FGN197" s="60"/>
      <c r="FGO197" s="60"/>
      <c r="FGP197" s="60"/>
      <c r="FGQ197" s="60"/>
      <c r="FGR197" s="60"/>
      <c r="FGS197" s="60"/>
      <c r="FGT197" s="60"/>
      <c r="FGU197" s="60"/>
      <c r="FGV197" s="60"/>
      <c r="FGW197" s="60"/>
      <c r="FGX197" s="60"/>
      <c r="FGY197" s="60"/>
      <c r="FGZ197" s="60"/>
      <c r="FHA197" s="60"/>
      <c r="FHB197" s="60"/>
      <c r="FHC197" s="60"/>
      <c r="FHD197" s="60"/>
      <c r="FHE197" s="60"/>
      <c r="FHF197" s="60"/>
      <c r="FHG197" s="60"/>
      <c r="FHH197" s="60"/>
      <c r="FHI197" s="60"/>
      <c r="FHJ197" s="60"/>
      <c r="FHK197" s="60"/>
      <c r="FHL197" s="60"/>
      <c r="FHM197" s="60"/>
      <c r="FHN197" s="60"/>
      <c r="FHO197" s="60"/>
      <c r="FHP197" s="60"/>
      <c r="FHQ197" s="60"/>
      <c r="FHR197" s="60"/>
      <c r="FHS197" s="60"/>
      <c r="FHT197" s="60"/>
      <c r="FHU197" s="60"/>
      <c r="FHV197" s="60"/>
      <c r="FHW197" s="60"/>
      <c r="FHX197" s="60"/>
      <c r="FHY197" s="60"/>
      <c r="FHZ197" s="60"/>
      <c r="FIA197" s="60"/>
      <c r="FIB197" s="60"/>
      <c r="FIC197" s="60"/>
      <c r="FID197" s="60"/>
      <c r="FIE197" s="60"/>
      <c r="FIF197" s="60"/>
      <c r="FIG197" s="60"/>
      <c r="FIH197" s="60"/>
      <c r="FII197" s="60"/>
      <c r="FIJ197" s="60"/>
      <c r="FIK197" s="60"/>
      <c r="FIL197" s="60"/>
      <c r="FIM197" s="60"/>
      <c r="FIN197" s="60"/>
      <c r="FIO197" s="60"/>
      <c r="FIP197" s="60"/>
      <c r="FIQ197" s="60"/>
      <c r="FIR197" s="60"/>
      <c r="FIS197" s="60"/>
      <c r="FIT197" s="60"/>
      <c r="FIU197" s="60"/>
      <c r="FIV197" s="60"/>
      <c r="FIW197" s="60"/>
      <c r="FIX197" s="60"/>
      <c r="FIY197" s="60"/>
      <c r="FIZ197" s="60"/>
      <c r="FJA197" s="60"/>
      <c r="FJB197" s="60"/>
      <c r="FJC197" s="60"/>
      <c r="FJD197" s="60"/>
      <c r="FJE197" s="60"/>
      <c r="FJF197" s="60"/>
      <c r="FJG197" s="60"/>
      <c r="FJH197" s="60"/>
      <c r="FJI197" s="60"/>
      <c r="FJJ197" s="60"/>
      <c r="FJK197" s="60"/>
      <c r="FJL197" s="60"/>
      <c r="FJM197" s="60"/>
      <c r="FJN197" s="60"/>
      <c r="FJO197" s="60"/>
      <c r="FJP197" s="60"/>
      <c r="FJQ197" s="60"/>
      <c r="FJR197" s="60"/>
      <c r="FJS197" s="60"/>
      <c r="FJT197" s="60"/>
      <c r="FJU197" s="60"/>
      <c r="FJV197" s="60"/>
      <c r="FJW197" s="60"/>
      <c r="FJX197" s="60"/>
      <c r="FJY197" s="60"/>
      <c r="FJZ197" s="60"/>
      <c r="FKA197" s="60"/>
      <c r="FKB197" s="60"/>
      <c r="FKC197" s="60"/>
      <c r="FKD197" s="60"/>
      <c r="FKE197" s="60"/>
      <c r="FKF197" s="60"/>
      <c r="FKG197" s="60"/>
      <c r="FKH197" s="60"/>
      <c r="FKI197" s="60"/>
      <c r="FKJ197" s="60"/>
      <c r="FKK197" s="60"/>
      <c r="FKL197" s="60"/>
      <c r="FKM197" s="60"/>
      <c r="FKN197" s="60"/>
      <c r="FKO197" s="60"/>
      <c r="FKP197" s="60"/>
      <c r="FKQ197" s="60"/>
      <c r="FKR197" s="60"/>
      <c r="FKS197" s="60"/>
      <c r="FKT197" s="60"/>
      <c r="FKU197" s="60"/>
      <c r="FKV197" s="60"/>
      <c r="FKW197" s="60"/>
      <c r="FKX197" s="60"/>
      <c r="FKY197" s="60"/>
      <c r="FKZ197" s="60"/>
      <c r="FLA197" s="60"/>
      <c r="FLB197" s="60"/>
      <c r="FLC197" s="60"/>
      <c r="FLD197" s="60"/>
      <c r="FLE197" s="60"/>
      <c r="FLF197" s="60"/>
      <c r="FLG197" s="60"/>
      <c r="FLH197" s="60"/>
      <c r="FLI197" s="60"/>
      <c r="FLJ197" s="60"/>
      <c r="FLK197" s="60"/>
      <c r="FLL197" s="60"/>
      <c r="FLM197" s="60"/>
      <c r="FLN197" s="60"/>
      <c r="FLO197" s="60"/>
      <c r="FLP197" s="60"/>
      <c r="FLQ197" s="60"/>
      <c r="FLR197" s="60"/>
      <c r="FLS197" s="60"/>
      <c r="FLT197" s="60"/>
      <c r="FLU197" s="60"/>
      <c r="FLV197" s="60"/>
      <c r="FLW197" s="60"/>
      <c r="FLX197" s="60"/>
      <c r="FLY197" s="60"/>
      <c r="FLZ197" s="60"/>
      <c r="FMA197" s="60"/>
      <c r="FMB197" s="60"/>
      <c r="FMC197" s="60"/>
      <c r="FMD197" s="60"/>
      <c r="FME197" s="60"/>
      <c r="FMF197" s="60"/>
      <c r="FMG197" s="60"/>
      <c r="FMH197" s="60"/>
      <c r="FMI197" s="60"/>
      <c r="FMJ197" s="60"/>
      <c r="FMK197" s="60"/>
      <c r="FML197" s="60"/>
      <c r="FMM197" s="60"/>
      <c r="FMN197" s="60"/>
      <c r="FMO197" s="60"/>
      <c r="FMP197" s="60"/>
      <c r="FMQ197" s="60"/>
      <c r="FMR197" s="60"/>
      <c r="FMS197" s="60"/>
      <c r="FMT197" s="60"/>
      <c r="FMU197" s="60"/>
      <c r="FMV197" s="60"/>
      <c r="FMW197" s="60"/>
      <c r="FMX197" s="60"/>
      <c r="FMY197" s="60"/>
      <c r="FMZ197" s="60"/>
      <c r="FNA197" s="60"/>
      <c r="FNB197" s="60"/>
      <c r="FNC197" s="60"/>
      <c r="FND197" s="60"/>
      <c r="FNE197" s="60"/>
      <c r="FNF197" s="60"/>
      <c r="FNG197" s="60"/>
      <c r="FNH197" s="60"/>
      <c r="FNI197" s="60"/>
      <c r="FNJ197" s="60"/>
      <c r="FNK197" s="60"/>
      <c r="FNL197" s="60"/>
      <c r="FNM197" s="60"/>
      <c r="FNN197" s="60"/>
      <c r="FNO197" s="60"/>
      <c r="FNP197" s="60"/>
      <c r="FNQ197" s="60"/>
      <c r="FNR197" s="60"/>
      <c r="FNS197" s="60"/>
      <c r="FNT197" s="60"/>
      <c r="FNU197" s="60"/>
      <c r="FNV197" s="60"/>
      <c r="FNW197" s="60"/>
      <c r="FNX197" s="60"/>
      <c r="FNY197" s="60"/>
      <c r="FNZ197" s="60"/>
      <c r="FOA197" s="60"/>
      <c r="FOB197" s="60"/>
      <c r="FOC197" s="60"/>
      <c r="FOD197" s="60"/>
      <c r="FOE197" s="60"/>
      <c r="FOF197" s="60"/>
      <c r="FOG197" s="60"/>
      <c r="FOH197" s="60"/>
      <c r="FOI197" s="60"/>
      <c r="FOJ197" s="60"/>
      <c r="FOK197" s="60"/>
      <c r="FOL197" s="60"/>
      <c r="FOM197" s="60"/>
      <c r="FON197" s="60"/>
      <c r="FOO197" s="60"/>
      <c r="FOP197" s="60"/>
      <c r="FOQ197" s="60"/>
      <c r="FOR197" s="60"/>
      <c r="FOS197" s="60"/>
      <c r="FOT197" s="60"/>
      <c r="FOU197" s="60"/>
      <c r="FOV197" s="60"/>
      <c r="FOW197" s="60"/>
      <c r="FOX197" s="60"/>
      <c r="FOY197" s="60"/>
      <c r="FOZ197" s="60"/>
      <c r="FPA197" s="60"/>
      <c r="FPB197" s="60"/>
      <c r="FPC197" s="60"/>
      <c r="FPD197" s="60"/>
      <c r="FPE197" s="60"/>
      <c r="FPF197" s="60"/>
      <c r="FPG197" s="60"/>
      <c r="FPH197" s="60"/>
      <c r="FPI197" s="60"/>
      <c r="FPJ197" s="60"/>
      <c r="FPK197" s="60"/>
      <c r="FPL197" s="60"/>
      <c r="FPM197" s="60"/>
      <c r="FPN197" s="60"/>
      <c r="FPO197" s="60"/>
      <c r="FPP197" s="60"/>
      <c r="FPQ197" s="60"/>
      <c r="FPR197" s="60"/>
      <c r="FPS197" s="60"/>
      <c r="FPT197" s="60"/>
      <c r="FPU197" s="60"/>
      <c r="FPV197" s="60"/>
      <c r="FPW197" s="60"/>
      <c r="FPX197" s="60"/>
      <c r="FPY197" s="60"/>
      <c r="FPZ197" s="60"/>
      <c r="FQA197" s="60"/>
      <c r="FQB197" s="60"/>
      <c r="FQC197" s="60"/>
      <c r="FQD197" s="60"/>
      <c r="FQE197" s="60"/>
      <c r="FQF197" s="60"/>
      <c r="FQG197" s="60"/>
      <c r="FQH197" s="60"/>
      <c r="FQI197" s="60"/>
      <c r="FQJ197" s="60"/>
      <c r="FQK197" s="60"/>
      <c r="FQL197" s="60"/>
      <c r="FQM197" s="60"/>
      <c r="FQN197" s="60"/>
      <c r="FQO197" s="60"/>
      <c r="FQP197" s="60"/>
      <c r="FQQ197" s="60"/>
      <c r="FQR197" s="60"/>
      <c r="FQS197" s="60"/>
      <c r="FQT197" s="60"/>
      <c r="FQU197" s="60"/>
      <c r="FQV197" s="60"/>
      <c r="FQW197" s="60"/>
      <c r="FQX197" s="60"/>
      <c r="FQY197" s="60"/>
      <c r="FQZ197" s="60"/>
      <c r="FRA197" s="60"/>
      <c r="FRB197" s="60"/>
      <c r="FRC197" s="60"/>
      <c r="FRD197" s="60"/>
      <c r="FRE197" s="60"/>
      <c r="FRF197" s="60"/>
      <c r="FRG197" s="60"/>
      <c r="FRH197" s="60"/>
      <c r="FRI197" s="60"/>
      <c r="FRJ197" s="60"/>
      <c r="FRK197" s="60"/>
      <c r="FRL197" s="60"/>
      <c r="FRM197" s="60"/>
      <c r="FRN197" s="60"/>
      <c r="FRO197" s="60"/>
      <c r="FRP197" s="60"/>
      <c r="FRQ197" s="60"/>
      <c r="FRR197" s="60"/>
      <c r="FRS197" s="60"/>
      <c r="FRT197" s="60"/>
      <c r="FRU197" s="60"/>
      <c r="FRV197" s="60"/>
      <c r="FRW197" s="60"/>
      <c r="FRX197" s="60"/>
      <c r="FRY197" s="60"/>
      <c r="FRZ197" s="60"/>
      <c r="FSA197" s="60"/>
      <c r="FSB197" s="60"/>
      <c r="FSC197" s="60"/>
      <c r="FSD197" s="60"/>
      <c r="FSE197" s="60"/>
      <c r="FSF197" s="60"/>
      <c r="FSG197" s="60"/>
      <c r="FSH197" s="60"/>
      <c r="FSI197" s="60"/>
      <c r="FSJ197" s="60"/>
      <c r="FSK197" s="60"/>
      <c r="FSL197" s="60"/>
      <c r="FSM197" s="60"/>
      <c r="FSN197" s="60"/>
      <c r="FSO197" s="60"/>
      <c r="FSP197" s="60"/>
      <c r="FSQ197" s="60"/>
      <c r="FSR197" s="60"/>
      <c r="FSS197" s="60"/>
      <c r="FST197" s="60"/>
      <c r="FSU197" s="60"/>
      <c r="FSV197" s="60"/>
      <c r="FSW197" s="60"/>
      <c r="FSX197" s="60"/>
      <c r="FSY197" s="60"/>
      <c r="FSZ197" s="60"/>
      <c r="FTA197" s="60"/>
      <c r="FTB197" s="60"/>
      <c r="FTC197" s="60"/>
      <c r="FTD197" s="60"/>
      <c r="FTE197" s="60"/>
      <c r="FTF197" s="60"/>
      <c r="FTG197" s="60"/>
      <c r="FTH197" s="60"/>
      <c r="FTI197" s="60"/>
      <c r="FTJ197" s="60"/>
      <c r="FTK197" s="60"/>
      <c r="FTL197" s="60"/>
      <c r="FTM197" s="60"/>
      <c r="FTN197" s="60"/>
      <c r="FTO197" s="60"/>
      <c r="FTP197" s="60"/>
      <c r="FTQ197" s="60"/>
      <c r="FTR197" s="60"/>
      <c r="FTS197" s="60"/>
      <c r="FTT197" s="60"/>
      <c r="FTU197" s="60"/>
      <c r="FTV197" s="60"/>
      <c r="FTW197" s="60"/>
      <c r="FTX197" s="60"/>
      <c r="FTY197" s="60"/>
      <c r="FTZ197" s="60"/>
      <c r="FUA197" s="60"/>
      <c r="FUB197" s="60"/>
      <c r="FUC197" s="60"/>
      <c r="FUD197" s="60"/>
      <c r="FUE197" s="60"/>
      <c r="FUF197" s="60"/>
      <c r="FUG197" s="60"/>
      <c r="FUH197" s="60"/>
      <c r="FUI197" s="60"/>
      <c r="FUJ197" s="60"/>
      <c r="FUK197" s="60"/>
      <c r="FUL197" s="60"/>
      <c r="FUM197" s="60"/>
      <c r="FUN197" s="60"/>
      <c r="FUO197" s="60"/>
      <c r="FUP197" s="60"/>
      <c r="FUQ197" s="60"/>
      <c r="FUR197" s="60"/>
      <c r="FUS197" s="60"/>
      <c r="FUT197" s="60"/>
      <c r="FUU197" s="60"/>
      <c r="FUV197" s="60"/>
      <c r="FUW197" s="60"/>
      <c r="FUX197" s="60"/>
      <c r="FUY197" s="60"/>
      <c r="FUZ197" s="60"/>
      <c r="FVA197" s="60"/>
      <c r="FVB197" s="60"/>
      <c r="FVC197" s="60"/>
      <c r="FVD197" s="60"/>
      <c r="FVE197" s="60"/>
      <c r="FVF197" s="60"/>
      <c r="FVG197" s="60"/>
      <c r="FVH197" s="60"/>
      <c r="FVI197" s="60"/>
      <c r="FVJ197" s="60"/>
      <c r="FVK197" s="60"/>
      <c r="FVL197" s="60"/>
      <c r="FVM197" s="60"/>
      <c r="FVN197" s="60"/>
      <c r="FVO197" s="60"/>
      <c r="FVP197" s="60"/>
      <c r="FVQ197" s="60"/>
      <c r="FVR197" s="60"/>
      <c r="FVS197" s="60"/>
      <c r="FVT197" s="60"/>
      <c r="FVU197" s="60"/>
      <c r="FVV197" s="60"/>
      <c r="FVW197" s="60"/>
      <c r="FVX197" s="60"/>
      <c r="FVY197" s="60"/>
      <c r="FVZ197" s="60"/>
      <c r="FWA197" s="60"/>
      <c r="FWB197" s="60"/>
      <c r="FWC197" s="60"/>
      <c r="FWD197" s="60"/>
      <c r="FWE197" s="60"/>
      <c r="FWF197" s="60"/>
      <c r="FWG197" s="60"/>
      <c r="FWH197" s="60"/>
      <c r="FWI197" s="60"/>
      <c r="FWJ197" s="60"/>
      <c r="FWK197" s="60"/>
      <c r="FWL197" s="60"/>
      <c r="FWM197" s="60"/>
      <c r="FWN197" s="60"/>
      <c r="FWO197" s="60"/>
      <c r="FWP197" s="60"/>
      <c r="FWQ197" s="60"/>
      <c r="FWR197" s="60"/>
      <c r="FWS197" s="60"/>
      <c r="FWT197" s="60"/>
      <c r="FWU197" s="60"/>
      <c r="FWV197" s="60"/>
      <c r="FWW197" s="60"/>
      <c r="FWX197" s="60"/>
      <c r="FWY197" s="60"/>
      <c r="FWZ197" s="60"/>
      <c r="FXA197" s="60"/>
      <c r="FXB197" s="60"/>
      <c r="FXC197" s="60"/>
      <c r="FXD197" s="60"/>
      <c r="FXE197" s="60"/>
      <c r="FXF197" s="60"/>
      <c r="FXG197" s="60"/>
      <c r="FXH197" s="60"/>
      <c r="FXI197" s="60"/>
      <c r="FXJ197" s="60"/>
      <c r="FXK197" s="60"/>
      <c r="FXL197" s="60"/>
      <c r="FXM197" s="60"/>
      <c r="FXN197" s="60"/>
      <c r="FXO197" s="60"/>
      <c r="FXP197" s="60"/>
      <c r="FXQ197" s="60"/>
      <c r="FXR197" s="60"/>
      <c r="FXS197" s="60"/>
      <c r="FXT197" s="60"/>
      <c r="FXU197" s="60"/>
      <c r="FXV197" s="60"/>
      <c r="FXW197" s="60"/>
      <c r="FXX197" s="60"/>
      <c r="FXY197" s="60"/>
      <c r="FXZ197" s="60"/>
      <c r="FYA197" s="60"/>
      <c r="FYB197" s="60"/>
      <c r="FYC197" s="60"/>
      <c r="FYD197" s="60"/>
      <c r="FYE197" s="60"/>
      <c r="FYF197" s="60"/>
      <c r="FYG197" s="60"/>
      <c r="FYH197" s="60"/>
      <c r="FYI197" s="60"/>
      <c r="FYJ197" s="60"/>
      <c r="FYK197" s="60"/>
      <c r="FYL197" s="60"/>
      <c r="FYM197" s="60"/>
      <c r="FYN197" s="60"/>
      <c r="FYO197" s="60"/>
      <c r="FYP197" s="60"/>
      <c r="FYQ197" s="60"/>
      <c r="FYR197" s="60"/>
      <c r="FYS197" s="60"/>
      <c r="FYT197" s="60"/>
      <c r="FYU197" s="60"/>
      <c r="FYV197" s="60"/>
      <c r="FYW197" s="60"/>
      <c r="FYX197" s="60"/>
      <c r="FYY197" s="60"/>
      <c r="FYZ197" s="60"/>
      <c r="FZA197" s="60"/>
      <c r="FZB197" s="60"/>
      <c r="FZC197" s="60"/>
      <c r="FZD197" s="60"/>
      <c r="FZE197" s="60"/>
      <c r="FZF197" s="60"/>
      <c r="FZG197" s="60"/>
      <c r="FZH197" s="60"/>
      <c r="FZI197" s="60"/>
      <c r="FZJ197" s="60"/>
      <c r="FZK197" s="60"/>
      <c r="FZL197" s="60"/>
      <c r="FZM197" s="60"/>
      <c r="FZN197" s="60"/>
      <c r="FZO197" s="60"/>
      <c r="FZP197" s="60"/>
      <c r="FZQ197" s="60"/>
      <c r="FZR197" s="60"/>
      <c r="FZS197" s="60"/>
      <c r="FZT197" s="60"/>
      <c r="FZU197" s="60"/>
      <c r="FZV197" s="60"/>
      <c r="FZW197" s="60"/>
      <c r="FZX197" s="60"/>
      <c r="FZY197" s="60"/>
      <c r="FZZ197" s="60"/>
      <c r="GAA197" s="60"/>
      <c r="GAB197" s="60"/>
      <c r="GAC197" s="60"/>
      <c r="GAD197" s="60"/>
      <c r="GAE197" s="60"/>
      <c r="GAF197" s="60"/>
      <c r="GAG197" s="60"/>
      <c r="GAH197" s="60"/>
      <c r="GAI197" s="60"/>
      <c r="GAJ197" s="60"/>
      <c r="GAK197" s="60"/>
      <c r="GAL197" s="60"/>
      <c r="GAM197" s="60"/>
      <c r="GAN197" s="60"/>
      <c r="GAO197" s="60"/>
      <c r="GAP197" s="60"/>
      <c r="GAQ197" s="60"/>
      <c r="GAR197" s="60"/>
      <c r="GAS197" s="60"/>
      <c r="GAT197" s="60"/>
      <c r="GAU197" s="60"/>
      <c r="GAV197" s="60"/>
      <c r="GAW197" s="60"/>
      <c r="GAX197" s="60"/>
      <c r="GAY197" s="60"/>
      <c r="GAZ197" s="60"/>
      <c r="GBA197" s="60"/>
      <c r="GBB197" s="60"/>
      <c r="GBC197" s="60"/>
      <c r="GBD197" s="60"/>
      <c r="GBE197" s="60"/>
      <c r="GBF197" s="60"/>
      <c r="GBG197" s="60"/>
      <c r="GBH197" s="60"/>
      <c r="GBI197" s="60"/>
      <c r="GBJ197" s="60"/>
      <c r="GBK197" s="60"/>
      <c r="GBL197" s="60"/>
      <c r="GBM197" s="60"/>
      <c r="GBN197" s="60"/>
      <c r="GBO197" s="60"/>
      <c r="GBP197" s="60"/>
      <c r="GBQ197" s="60"/>
      <c r="GBR197" s="60"/>
      <c r="GBS197" s="60"/>
      <c r="GBT197" s="60"/>
      <c r="GBU197" s="60"/>
      <c r="GBV197" s="60"/>
      <c r="GBW197" s="60"/>
      <c r="GBX197" s="60"/>
      <c r="GBY197" s="60"/>
      <c r="GBZ197" s="60"/>
      <c r="GCA197" s="60"/>
      <c r="GCB197" s="60"/>
      <c r="GCC197" s="60"/>
      <c r="GCD197" s="60"/>
      <c r="GCE197" s="60"/>
      <c r="GCF197" s="60"/>
      <c r="GCG197" s="60"/>
      <c r="GCH197" s="60"/>
      <c r="GCI197" s="60"/>
      <c r="GCJ197" s="60"/>
      <c r="GCK197" s="60"/>
      <c r="GCL197" s="60"/>
      <c r="GCM197" s="60"/>
      <c r="GCN197" s="60"/>
      <c r="GCO197" s="60"/>
      <c r="GCP197" s="60"/>
      <c r="GCQ197" s="60"/>
      <c r="GCR197" s="60"/>
      <c r="GCS197" s="60"/>
      <c r="GCT197" s="60"/>
      <c r="GCU197" s="60"/>
      <c r="GCV197" s="60"/>
      <c r="GCW197" s="60"/>
      <c r="GCX197" s="60"/>
      <c r="GCY197" s="60"/>
      <c r="GCZ197" s="60"/>
      <c r="GDA197" s="60"/>
      <c r="GDB197" s="60"/>
      <c r="GDC197" s="60"/>
      <c r="GDD197" s="60"/>
      <c r="GDE197" s="60"/>
      <c r="GDF197" s="60"/>
      <c r="GDG197" s="60"/>
      <c r="GDH197" s="60"/>
      <c r="GDI197" s="60"/>
      <c r="GDJ197" s="60"/>
      <c r="GDK197" s="60"/>
      <c r="GDL197" s="60"/>
      <c r="GDM197" s="60"/>
      <c r="GDN197" s="60"/>
      <c r="GDO197" s="60"/>
      <c r="GDP197" s="60"/>
      <c r="GDQ197" s="60"/>
      <c r="GDR197" s="60"/>
      <c r="GDS197" s="60"/>
      <c r="GDT197" s="60"/>
      <c r="GDU197" s="60"/>
      <c r="GDV197" s="60"/>
      <c r="GDW197" s="60"/>
      <c r="GDX197" s="60"/>
      <c r="GDY197" s="60"/>
      <c r="GDZ197" s="60"/>
      <c r="GEA197" s="60"/>
      <c r="GEB197" s="60"/>
      <c r="GEC197" s="60"/>
      <c r="GED197" s="60"/>
      <c r="GEE197" s="60"/>
      <c r="GEF197" s="60"/>
      <c r="GEG197" s="60"/>
      <c r="GEH197" s="60"/>
      <c r="GEI197" s="60"/>
      <c r="GEJ197" s="60"/>
      <c r="GEK197" s="60"/>
      <c r="GEL197" s="60"/>
      <c r="GEM197" s="60"/>
      <c r="GEN197" s="60"/>
      <c r="GEO197" s="60"/>
      <c r="GEP197" s="60"/>
      <c r="GEQ197" s="60"/>
      <c r="GER197" s="60"/>
      <c r="GES197" s="60"/>
      <c r="GET197" s="60"/>
      <c r="GEU197" s="60"/>
      <c r="GEV197" s="60"/>
      <c r="GEW197" s="60"/>
      <c r="GEX197" s="60"/>
      <c r="GEY197" s="60"/>
      <c r="GEZ197" s="60"/>
      <c r="GFA197" s="60"/>
      <c r="GFB197" s="60"/>
      <c r="GFC197" s="60"/>
      <c r="GFD197" s="60"/>
      <c r="GFE197" s="60"/>
      <c r="GFF197" s="60"/>
      <c r="GFG197" s="60"/>
      <c r="GFH197" s="60"/>
      <c r="GFI197" s="60"/>
      <c r="GFJ197" s="60"/>
      <c r="GFK197" s="60"/>
      <c r="GFL197" s="60"/>
      <c r="GFM197" s="60"/>
      <c r="GFN197" s="60"/>
      <c r="GFO197" s="60"/>
      <c r="GFP197" s="60"/>
      <c r="GFQ197" s="60"/>
      <c r="GFR197" s="60"/>
      <c r="GFS197" s="60"/>
      <c r="GFT197" s="60"/>
      <c r="GFU197" s="60"/>
      <c r="GFV197" s="60"/>
      <c r="GFW197" s="60"/>
      <c r="GFX197" s="60"/>
      <c r="GFY197" s="60"/>
      <c r="GFZ197" s="60"/>
      <c r="GGA197" s="60"/>
      <c r="GGB197" s="60"/>
      <c r="GGC197" s="60"/>
      <c r="GGD197" s="60"/>
      <c r="GGE197" s="60"/>
      <c r="GGF197" s="60"/>
      <c r="GGG197" s="60"/>
      <c r="GGH197" s="60"/>
      <c r="GGI197" s="60"/>
      <c r="GGJ197" s="60"/>
      <c r="GGK197" s="60"/>
      <c r="GGL197" s="60"/>
      <c r="GGM197" s="60"/>
      <c r="GGN197" s="60"/>
      <c r="GGO197" s="60"/>
      <c r="GGP197" s="60"/>
      <c r="GGQ197" s="60"/>
      <c r="GGR197" s="60"/>
      <c r="GGS197" s="60"/>
      <c r="GGT197" s="60"/>
      <c r="GGU197" s="60"/>
      <c r="GGV197" s="60"/>
      <c r="GGW197" s="60"/>
      <c r="GGX197" s="60"/>
      <c r="GGY197" s="60"/>
      <c r="GGZ197" s="60"/>
      <c r="GHA197" s="60"/>
      <c r="GHB197" s="60"/>
      <c r="GHC197" s="60"/>
      <c r="GHD197" s="60"/>
      <c r="GHE197" s="60"/>
      <c r="GHF197" s="60"/>
      <c r="GHG197" s="60"/>
      <c r="GHH197" s="60"/>
      <c r="GHI197" s="60"/>
      <c r="GHJ197" s="60"/>
      <c r="GHK197" s="60"/>
      <c r="GHL197" s="60"/>
      <c r="GHM197" s="60"/>
      <c r="GHN197" s="60"/>
      <c r="GHO197" s="60"/>
      <c r="GHP197" s="60"/>
      <c r="GHQ197" s="60"/>
      <c r="GHR197" s="60"/>
      <c r="GHS197" s="60"/>
      <c r="GHT197" s="60"/>
      <c r="GHU197" s="60"/>
      <c r="GHV197" s="60"/>
      <c r="GHW197" s="60"/>
      <c r="GHX197" s="60"/>
      <c r="GHY197" s="60"/>
      <c r="GHZ197" s="60"/>
      <c r="GIA197" s="60"/>
      <c r="GIB197" s="60"/>
      <c r="GIC197" s="60"/>
      <c r="GID197" s="60"/>
      <c r="GIE197" s="60"/>
      <c r="GIF197" s="60"/>
      <c r="GIG197" s="60"/>
      <c r="GIH197" s="60"/>
      <c r="GII197" s="60"/>
      <c r="GIJ197" s="60"/>
      <c r="GIK197" s="60"/>
      <c r="GIL197" s="60"/>
      <c r="GIM197" s="60"/>
      <c r="GIN197" s="60"/>
      <c r="GIO197" s="60"/>
      <c r="GIP197" s="60"/>
      <c r="GIQ197" s="60"/>
      <c r="GIR197" s="60"/>
      <c r="GIS197" s="60"/>
      <c r="GIT197" s="60"/>
      <c r="GIU197" s="60"/>
      <c r="GIV197" s="60"/>
      <c r="GIW197" s="60"/>
      <c r="GIX197" s="60"/>
      <c r="GIY197" s="60"/>
      <c r="GIZ197" s="60"/>
      <c r="GJA197" s="60"/>
      <c r="GJB197" s="60"/>
      <c r="GJC197" s="60"/>
      <c r="GJD197" s="60"/>
      <c r="GJE197" s="60"/>
      <c r="GJF197" s="60"/>
      <c r="GJG197" s="60"/>
      <c r="GJH197" s="60"/>
      <c r="GJI197" s="60"/>
      <c r="GJJ197" s="60"/>
      <c r="GJK197" s="60"/>
      <c r="GJL197" s="60"/>
      <c r="GJM197" s="60"/>
      <c r="GJN197" s="60"/>
      <c r="GJO197" s="60"/>
      <c r="GJP197" s="60"/>
      <c r="GJQ197" s="60"/>
      <c r="GJR197" s="60"/>
      <c r="GJS197" s="60"/>
      <c r="GJT197" s="60"/>
      <c r="GJU197" s="60"/>
      <c r="GJV197" s="60"/>
      <c r="GJW197" s="60"/>
      <c r="GJX197" s="60"/>
      <c r="GJY197" s="60"/>
      <c r="GJZ197" s="60"/>
      <c r="GKA197" s="60"/>
      <c r="GKB197" s="60"/>
      <c r="GKC197" s="60"/>
      <c r="GKD197" s="60"/>
      <c r="GKE197" s="60"/>
      <c r="GKF197" s="60"/>
      <c r="GKG197" s="60"/>
      <c r="GKH197" s="60"/>
      <c r="GKI197" s="60"/>
      <c r="GKJ197" s="60"/>
      <c r="GKK197" s="60"/>
      <c r="GKL197" s="60"/>
      <c r="GKM197" s="60"/>
      <c r="GKN197" s="60"/>
      <c r="GKO197" s="60"/>
      <c r="GKP197" s="60"/>
      <c r="GKQ197" s="60"/>
      <c r="GKR197" s="60"/>
      <c r="GKS197" s="60"/>
      <c r="GKT197" s="60"/>
      <c r="GKU197" s="60"/>
      <c r="GKV197" s="60"/>
      <c r="GKW197" s="60"/>
      <c r="GKX197" s="60"/>
      <c r="GKY197" s="60"/>
      <c r="GKZ197" s="60"/>
      <c r="GLA197" s="60"/>
      <c r="GLB197" s="60"/>
      <c r="GLC197" s="60"/>
      <c r="GLD197" s="60"/>
      <c r="GLE197" s="60"/>
      <c r="GLF197" s="60"/>
      <c r="GLG197" s="60"/>
      <c r="GLH197" s="60"/>
      <c r="GLI197" s="60"/>
      <c r="GLJ197" s="60"/>
      <c r="GLK197" s="60"/>
      <c r="GLL197" s="60"/>
      <c r="GLM197" s="60"/>
      <c r="GLN197" s="60"/>
      <c r="GLO197" s="60"/>
      <c r="GLP197" s="60"/>
      <c r="GLQ197" s="60"/>
      <c r="GLR197" s="60"/>
      <c r="GLS197" s="60"/>
      <c r="GLT197" s="60"/>
      <c r="GLU197" s="60"/>
      <c r="GLV197" s="60"/>
      <c r="GLW197" s="60"/>
      <c r="GLX197" s="60"/>
      <c r="GLY197" s="60"/>
      <c r="GLZ197" s="60"/>
      <c r="GMA197" s="60"/>
      <c r="GMB197" s="60"/>
      <c r="GMC197" s="60"/>
      <c r="GMD197" s="60"/>
      <c r="GME197" s="60"/>
      <c r="GMF197" s="60"/>
      <c r="GMG197" s="60"/>
      <c r="GMH197" s="60"/>
      <c r="GMI197" s="60"/>
      <c r="GMJ197" s="60"/>
      <c r="GMK197" s="60"/>
      <c r="GML197" s="60"/>
      <c r="GMM197" s="60"/>
      <c r="GMN197" s="60"/>
      <c r="GMO197" s="60"/>
      <c r="GMP197" s="60"/>
      <c r="GMQ197" s="60"/>
      <c r="GMR197" s="60"/>
      <c r="GMS197" s="60"/>
      <c r="GMT197" s="60"/>
      <c r="GMU197" s="60"/>
      <c r="GMV197" s="60"/>
      <c r="GMW197" s="60"/>
      <c r="GMX197" s="60"/>
      <c r="GMY197" s="60"/>
      <c r="GMZ197" s="60"/>
      <c r="GNA197" s="60"/>
      <c r="GNB197" s="60"/>
      <c r="GNC197" s="60"/>
      <c r="GND197" s="60"/>
      <c r="GNE197" s="60"/>
      <c r="GNF197" s="60"/>
      <c r="GNG197" s="60"/>
      <c r="GNH197" s="60"/>
      <c r="GNI197" s="60"/>
      <c r="GNJ197" s="60"/>
      <c r="GNK197" s="60"/>
      <c r="GNL197" s="60"/>
      <c r="GNM197" s="60"/>
      <c r="GNN197" s="60"/>
      <c r="GNO197" s="60"/>
      <c r="GNP197" s="60"/>
      <c r="GNQ197" s="60"/>
      <c r="GNR197" s="60"/>
      <c r="GNS197" s="60"/>
      <c r="GNT197" s="60"/>
      <c r="GNU197" s="60"/>
      <c r="GNV197" s="60"/>
      <c r="GNW197" s="60"/>
      <c r="GNX197" s="60"/>
      <c r="GNY197" s="60"/>
      <c r="GNZ197" s="60"/>
      <c r="GOA197" s="60"/>
      <c r="GOB197" s="60"/>
      <c r="GOC197" s="60"/>
      <c r="GOD197" s="60"/>
      <c r="GOE197" s="60"/>
      <c r="GOF197" s="60"/>
      <c r="GOG197" s="60"/>
      <c r="GOH197" s="60"/>
      <c r="GOI197" s="60"/>
      <c r="GOJ197" s="60"/>
      <c r="GOK197" s="60"/>
      <c r="GOL197" s="60"/>
      <c r="GOM197" s="60"/>
      <c r="GON197" s="60"/>
      <c r="GOO197" s="60"/>
      <c r="GOP197" s="60"/>
      <c r="GOQ197" s="60"/>
      <c r="GOR197" s="60"/>
      <c r="GOS197" s="60"/>
      <c r="GOT197" s="60"/>
      <c r="GOU197" s="60"/>
      <c r="GOV197" s="60"/>
      <c r="GOW197" s="60"/>
      <c r="GOX197" s="60"/>
      <c r="GOY197" s="60"/>
      <c r="GOZ197" s="60"/>
      <c r="GPA197" s="60"/>
      <c r="GPB197" s="60"/>
      <c r="GPC197" s="60"/>
      <c r="GPD197" s="60"/>
      <c r="GPE197" s="60"/>
      <c r="GPF197" s="60"/>
      <c r="GPG197" s="60"/>
      <c r="GPH197" s="60"/>
      <c r="GPI197" s="60"/>
      <c r="GPJ197" s="60"/>
      <c r="GPK197" s="60"/>
      <c r="GPL197" s="60"/>
      <c r="GPM197" s="60"/>
      <c r="GPN197" s="60"/>
      <c r="GPO197" s="60"/>
      <c r="GPP197" s="60"/>
      <c r="GPQ197" s="60"/>
      <c r="GPR197" s="60"/>
      <c r="GPS197" s="60"/>
      <c r="GPT197" s="60"/>
      <c r="GPU197" s="60"/>
      <c r="GPV197" s="60"/>
      <c r="GPW197" s="60"/>
      <c r="GPX197" s="60"/>
      <c r="GPY197" s="60"/>
      <c r="GPZ197" s="60"/>
      <c r="GQA197" s="60"/>
      <c r="GQB197" s="60"/>
      <c r="GQC197" s="60"/>
      <c r="GQD197" s="60"/>
      <c r="GQE197" s="60"/>
      <c r="GQF197" s="60"/>
      <c r="GQG197" s="60"/>
      <c r="GQH197" s="60"/>
      <c r="GQI197" s="60"/>
      <c r="GQJ197" s="60"/>
      <c r="GQK197" s="60"/>
      <c r="GQL197" s="60"/>
      <c r="GQM197" s="60"/>
      <c r="GQN197" s="60"/>
      <c r="GQO197" s="60"/>
      <c r="GQP197" s="60"/>
      <c r="GQQ197" s="60"/>
      <c r="GQR197" s="60"/>
      <c r="GQS197" s="60"/>
      <c r="GQT197" s="60"/>
      <c r="GQU197" s="60"/>
      <c r="GQV197" s="60"/>
      <c r="GQW197" s="60"/>
      <c r="GQX197" s="60"/>
      <c r="GQY197" s="60"/>
      <c r="GQZ197" s="60"/>
      <c r="GRA197" s="60"/>
      <c r="GRB197" s="60"/>
      <c r="GRC197" s="60"/>
      <c r="GRD197" s="60"/>
      <c r="GRE197" s="60"/>
      <c r="GRF197" s="60"/>
      <c r="GRG197" s="60"/>
      <c r="GRH197" s="60"/>
      <c r="GRI197" s="60"/>
      <c r="GRJ197" s="60"/>
      <c r="GRK197" s="60"/>
      <c r="GRL197" s="60"/>
      <c r="GRM197" s="60"/>
      <c r="GRN197" s="60"/>
      <c r="GRO197" s="60"/>
      <c r="GRP197" s="60"/>
      <c r="GRQ197" s="60"/>
      <c r="GRR197" s="60"/>
      <c r="GRS197" s="60"/>
      <c r="GRT197" s="60"/>
      <c r="GRU197" s="60"/>
      <c r="GRV197" s="60"/>
      <c r="GRW197" s="60"/>
      <c r="GRX197" s="60"/>
      <c r="GRY197" s="60"/>
      <c r="GRZ197" s="60"/>
      <c r="GSA197" s="60"/>
      <c r="GSB197" s="60"/>
      <c r="GSC197" s="60"/>
      <c r="GSD197" s="60"/>
      <c r="GSE197" s="60"/>
      <c r="GSF197" s="60"/>
      <c r="GSG197" s="60"/>
      <c r="GSH197" s="60"/>
      <c r="GSI197" s="60"/>
      <c r="GSJ197" s="60"/>
      <c r="GSK197" s="60"/>
      <c r="GSL197" s="60"/>
      <c r="GSM197" s="60"/>
      <c r="GSN197" s="60"/>
      <c r="GSO197" s="60"/>
      <c r="GSP197" s="60"/>
      <c r="GSQ197" s="60"/>
      <c r="GSR197" s="60"/>
      <c r="GSS197" s="60"/>
      <c r="GST197" s="60"/>
      <c r="GSU197" s="60"/>
      <c r="GSV197" s="60"/>
      <c r="GSW197" s="60"/>
      <c r="GSX197" s="60"/>
      <c r="GSY197" s="60"/>
      <c r="GSZ197" s="60"/>
      <c r="GTA197" s="60"/>
      <c r="GTB197" s="60"/>
      <c r="GTC197" s="60"/>
      <c r="GTD197" s="60"/>
      <c r="GTE197" s="60"/>
      <c r="GTF197" s="60"/>
      <c r="GTG197" s="60"/>
      <c r="GTH197" s="60"/>
      <c r="GTI197" s="60"/>
      <c r="GTJ197" s="60"/>
      <c r="GTK197" s="60"/>
      <c r="GTL197" s="60"/>
      <c r="GTM197" s="60"/>
      <c r="GTN197" s="60"/>
      <c r="GTO197" s="60"/>
      <c r="GTP197" s="60"/>
      <c r="GTQ197" s="60"/>
      <c r="GTR197" s="60"/>
      <c r="GTS197" s="60"/>
      <c r="GTT197" s="60"/>
      <c r="GTU197" s="60"/>
      <c r="GTV197" s="60"/>
      <c r="GTW197" s="60"/>
      <c r="GTX197" s="60"/>
      <c r="GTY197" s="60"/>
      <c r="GTZ197" s="60"/>
      <c r="GUA197" s="60"/>
      <c r="GUB197" s="60"/>
      <c r="GUC197" s="60"/>
      <c r="GUD197" s="60"/>
      <c r="GUE197" s="60"/>
      <c r="GUF197" s="60"/>
      <c r="GUG197" s="60"/>
      <c r="GUH197" s="60"/>
      <c r="GUI197" s="60"/>
      <c r="GUJ197" s="60"/>
      <c r="GUK197" s="60"/>
      <c r="GUL197" s="60"/>
      <c r="GUM197" s="60"/>
      <c r="GUN197" s="60"/>
      <c r="GUO197" s="60"/>
      <c r="GUP197" s="60"/>
      <c r="GUQ197" s="60"/>
      <c r="GUR197" s="60"/>
      <c r="GUS197" s="60"/>
      <c r="GUT197" s="60"/>
      <c r="GUU197" s="60"/>
      <c r="GUV197" s="60"/>
      <c r="GUW197" s="60"/>
      <c r="GUX197" s="60"/>
      <c r="GUY197" s="60"/>
      <c r="GUZ197" s="60"/>
      <c r="GVA197" s="60"/>
      <c r="GVB197" s="60"/>
      <c r="GVC197" s="60"/>
      <c r="GVD197" s="60"/>
      <c r="GVE197" s="60"/>
      <c r="GVF197" s="60"/>
      <c r="GVG197" s="60"/>
      <c r="GVH197" s="60"/>
      <c r="GVI197" s="60"/>
      <c r="GVJ197" s="60"/>
      <c r="GVK197" s="60"/>
      <c r="GVL197" s="60"/>
      <c r="GVM197" s="60"/>
      <c r="GVN197" s="60"/>
      <c r="GVO197" s="60"/>
      <c r="GVP197" s="60"/>
      <c r="GVQ197" s="60"/>
      <c r="GVR197" s="60"/>
      <c r="GVS197" s="60"/>
      <c r="GVT197" s="60"/>
      <c r="GVU197" s="60"/>
      <c r="GVV197" s="60"/>
      <c r="GVW197" s="60"/>
      <c r="GVX197" s="60"/>
      <c r="GVY197" s="60"/>
      <c r="GVZ197" s="60"/>
      <c r="GWA197" s="60"/>
      <c r="GWB197" s="60"/>
      <c r="GWC197" s="60"/>
      <c r="GWD197" s="60"/>
      <c r="GWE197" s="60"/>
      <c r="GWF197" s="60"/>
      <c r="GWG197" s="60"/>
      <c r="GWH197" s="60"/>
      <c r="GWI197" s="60"/>
      <c r="GWJ197" s="60"/>
      <c r="GWK197" s="60"/>
      <c r="GWL197" s="60"/>
      <c r="GWM197" s="60"/>
      <c r="GWN197" s="60"/>
      <c r="GWO197" s="60"/>
      <c r="GWP197" s="60"/>
      <c r="GWQ197" s="60"/>
      <c r="GWR197" s="60"/>
      <c r="GWS197" s="60"/>
      <c r="GWT197" s="60"/>
      <c r="GWU197" s="60"/>
      <c r="GWV197" s="60"/>
      <c r="GWW197" s="60"/>
      <c r="GWX197" s="60"/>
      <c r="GWY197" s="60"/>
      <c r="GWZ197" s="60"/>
      <c r="GXA197" s="60"/>
      <c r="GXB197" s="60"/>
      <c r="GXC197" s="60"/>
      <c r="GXD197" s="60"/>
      <c r="GXE197" s="60"/>
      <c r="GXF197" s="60"/>
      <c r="GXG197" s="60"/>
      <c r="GXH197" s="60"/>
      <c r="GXI197" s="60"/>
      <c r="GXJ197" s="60"/>
      <c r="GXK197" s="60"/>
      <c r="GXL197" s="60"/>
      <c r="GXM197" s="60"/>
      <c r="GXN197" s="60"/>
      <c r="GXO197" s="60"/>
      <c r="GXP197" s="60"/>
      <c r="GXQ197" s="60"/>
      <c r="GXR197" s="60"/>
      <c r="GXS197" s="60"/>
      <c r="GXT197" s="60"/>
      <c r="GXU197" s="60"/>
      <c r="GXV197" s="60"/>
      <c r="GXW197" s="60"/>
      <c r="GXX197" s="60"/>
      <c r="GXY197" s="60"/>
      <c r="GXZ197" s="60"/>
      <c r="GYA197" s="60"/>
      <c r="GYB197" s="60"/>
      <c r="GYC197" s="60"/>
      <c r="GYD197" s="60"/>
      <c r="GYE197" s="60"/>
      <c r="GYF197" s="60"/>
      <c r="GYG197" s="60"/>
      <c r="GYH197" s="60"/>
      <c r="GYI197" s="60"/>
      <c r="GYJ197" s="60"/>
      <c r="GYK197" s="60"/>
      <c r="GYL197" s="60"/>
      <c r="GYM197" s="60"/>
      <c r="GYN197" s="60"/>
      <c r="GYO197" s="60"/>
      <c r="GYP197" s="60"/>
      <c r="GYQ197" s="60"/>
      <c r="GYR197" s="60"/>
      <c r="GYS197" s="60"/>
      <c r="GYT197" s="60"/>
      <c r="GYU197" s="60"/>
      <c r="GYV197" s="60"/>
      <c r="GYW197" s="60"/>
      <c r="GYX197" s="60"/>
      <c r="GYY197" s="60"/>
      <c r="GYZ197" s="60"/>
      <c r="GZA197" s="60"/>
      <c r="GZB197" s="60"/>
      <c r="GZC197" s="60"/>
      <c r="GZD197" s="60"/>
      <c r="GZE197" s="60"/>
      <c r="GZF197" s="60"/>
      <c r="GZG197" s="60"/>
      <c r="GZH197" s="60"/>
      <c r="GZI197" s="60"/>
      <c r="GZJ197" s="60"/>
      <c r="GZK197" s="60"/>
      <c r="GZL197" s="60"/>
      <c r="GZM197" s="60"/>
      <c r="GZN197" s="60"/>
      <c r="GZO197" s="60"/>
      <c r="GZP197" s="60"/>
      <c r="GZQ197" s="60"/>
      <c r="GZR197" s="60"/>
      <c r="GZS197" s="60"/>
      <c r="GZT197" s="60"/>
      <c r="GZU197" s="60"/>
      <c r="GZV197" s="60"/>
      <c r="GZW197" s="60"/>
      <c r="GZX197" s="60"/>
      <c r="GZY197" s="60"/>
      <c r="GZZ197" s="60"/>
      <c r="HAA197" s="60"/>
      <c r="HAB197" s="60"/>
      <c r="HAC197" s="60"/>
      <c r="HAD197" s="60"/>
      <c r="HAE197" s="60"/>
      <c r="HAF197" s="60"/>
      <c r="HAG197" s="60"/>
      <c r="HAH197" s="60"/>
      <c r="HAI197" s="60"/>
      <c r="HAJ197" s="60"/>
      <c r="HAK197" s="60"/>
      <c r="HAL197" s="60"/>
      <c r="HAM197" s="60"/>
      <c r="HAN197" s="60"/>
      <c r="HAO197" s="60"/>
      <c r="HAP197" s="60"/>
      <c r="HAQ197" s="60"/>
      <c r="HAR197" s="60"/>
      <c r="HAS197" s="60"/>
      <c r="HAT197" s="60"/>
      <c r="HAU197" s="60"/>
      <c r="HAV197" s="60"/>
      <c r="HAW197" s="60"/>
      <c r="HAX197" s="60"/>
      <c r="HAY197" s="60"/>
      <c r="HAZ197" s="60"/>
      <c r="HBA197" s="60"/>
      <c r="HBB197" s="60"/>
      <c r="HBC197" s="60"/>
      <c r="HBD197" s="60"/>
      <c r="HBE197" s="60"/>
      <c r="HBF197" s="60"/>
      <c r="HBG197" s="60"/>
      <c r="HBH197" s="60"/>
      <c r="HBI197" s="60"/>
      <c r="HBJ197" s="60"/>
      <c r="HBK197" s="60"/>
      <c r="HBL197" s="60"/>
      <c r="HBM197" s="60"/>
      <c r="HBN197" s="60"/>
      <c r="HBO197" s="60"/>
      <c r="HBP197" s="60"/>
      <c r="HBQ197" s="60"/>
      <c r="HBR197" s="60"/>
      <c r="HBS197" s="60"/>
      <c r="HBT197" s="60"/>
      <c r="HBU197" s="60"/>
      <c r="HBV197" s="60"/>
      <c r="HBW197" s="60"/>
      <c r="HBX197" s="60"/>
      <c r="HBY197" s="60"/>
      <c r="HBZ197" s="60"/>
      <c r="HCA197" s="60"/>
      <c r="HCB197" s="60"/>
      <c r="HCC197" s="60"/>
      <c r="HCD197" s="60"/>
      <c r="HCE197" s="60"/>
      <c r="HCF197" s="60"/>
      <c r="HCG197" s="60"/>
      <c r="HCH197" s="60"/>
      <c r="HCI197" s="60"/>
      <c r="HCJ197" s="60"/>
      <c r="HCK197" s="60"/>
      <c r="HCL197" s="60"/>
      <c r="HCM197" s="60"/>
      <c r="HCN197" s="60"/>
      <c r="HCO197" s="60"/>
      <c r="HCP197" s="60"/>
      <c r="HCQ197" s="60"/>
      <c r="HCR197" s="60"/>
      <c r="HCS197" s="60"/>
      <c r="HCT197" s="60"/>
      <c r="HCU197" s="60"/>
      <c r="HCV197" s="60"/>
      <c r="HCW197" s="60"/>
      <c r="HCX197" s="60"/>
      <c r="HCY197" s="60"/>
      <c r="HCZ197" s="60"/>
      <c r="HDA197" s="60"/>
      <c r="HDB197" s="60"/>
      <c r="HDC197" s="60"/>
      <c r="HDD197" s="60"/>
      <c r="HDE197" s="60"/>
      <c r="HDF197" s="60"/>
      <c r="HDG197" s="60"/>
      <c r="HDH197" s="60"/>
      <c r="HDI197" s="60"/>
      <c r="HDJ197" s="60"/>
      <c r="HDK197" s="60"/>
      <c r="HDL197" s="60"/>
      <c r="HDM197" s="60"/>
      <c r="HDN197" s="60"/>
      <c r="HDO197" s="60"/>
      <c r="HDP197" s="60"/>
      <c r="HDQ197" s="60"/>
      <c r="HDR197" s="60"/>
      <c r="HDS197" s="60"/>
      <c r="HDT197" s="60"/>
      <c r="HDU197" s="60"/>
      <c r="HDV197" s="60"/>
      <c r="HDW197" s="60"/>
      <c r="HDX197" s="60"/>
      <c r="HDY197" s="60"/>
      <c r="HDZ197" s="60"/>
      <c r="HEA197" s="60"/>
      <c r="HEB197" s="60"/>
      <c r="HEC197" s="60"/>
      <c r="HED197" s="60"/>
      <c r="HEE197" s="60"/>
      <c r="HEF197" s="60"/>
      <c r="HEG197" s="60"/>
      <c r="HEH197" s="60"/>
      <c r="HEI197" s="60"/>
      <c r="HEJ197" s="60"/>
      <c r="HEK197" s="60"/>
      <c r="HEL197" s="60"/>
      <c r="HEM197" s="60"/>
      <c r="HEN197" s="60"/>
      <c r="HEO197" s="60"/>
      <c r="HEP197" s="60"/>
      <c r="HEQ197" s="60"/>
      <c r="HER197" s="60"/>
      <c r="HES197" s="60"/>
      <c r="HET197" s="60"/>
      <c r="HEU197" s="60"/>
      <c r="HEV197" s="60"/>
      <c r="HEW197" s="60"/>
      <c r="HEX197" s="60"/>
      <c r="HEY197" s="60"/>
      <c r="HEZ197" s="60"/>
      <c r="HFA197" s="60"/>
      <c r="HFB197" s="60"/>
      <c r="HFC197" s="60"/>
      <c r="HFD197" s="60"/>
      <c r="HFE197" s="60"/>
      <c r="HFF197" s="60"/>
      <c r="HFG197" s="60"/>
      <c r="HFH197" s="60"/>
      <c r="HFI197" s="60"/>
      <c r="HFJ197" s="60"/>
      <c r="HFK197" s="60"/>
      <c r="HFL197" s="60"/>
      <c r="HFM197" s="60"/>
      <c r="HFN197" s="60"/>
      <c r="HFO197" s="60"/>
      <c r="HFP197" s="60"/>
      <c r="HFQ197" s="60"/>
      <c r="HFR197" s="60"/>
      <c r="HFS197" s="60"/>
      <c r="HFT197" s="60"/>
      <c r="HFU197" s="60"/>
      <c r="HFV197" s="60"/>
      <c r="HFW197" s="60"/>
      <c r="HFX197" s="60"/>
      <c r="HFY197" s="60"/>
      <c r="HFZ197" s="60"/>
      <c r="HGA197" s="60"/>
      <c r="HGB197" s="60"/>
      <c r="HGC197" s="60"/>
      <c r="HGD197" s="60"/>
      <c r="HGE197" s="60"/>
      <c r="HGF197" s="60"/>
      <c r="HGG197" s="60"/>
      <c r="HGH197" s="60"/>
      <c r="HGI197" s="60"/>
      <c r="HGJ197" s="60"/>
      <c r="HGK197" s="60"/>
      <c r="HGL197" s="60"/>
      <c r="HGM197" s="60"/>
      <c r="HGN197" s="60"/>
      <c r="HGO197" s="60"/>
      <c r="HGP197" s="60"/>
      <c r="HGQ197" s="60"/>
      <c r="HGR197" s="60"/>
      <c r="HGS197" s="60"/>
      <c r="HGT197" s="60"/>
      <c r="HGU197" s="60"/>
      <c r="HGV197" s="60"/>
      <c r="HGW197" s="60"/>
      <c r="HGX197" s="60"/>
      <c r="HGY197" s="60"/>
      <c r="HGZ197" s="60"/>
      <c r="HHA197" s="60"/>
      <c r="HHB197" s="60"/>
      <c r="HHC197" s="60"/>
      <c r="HHD197" s="60"/>
      <c r="HHE197" s="60"/>
      <c r="HHF197" s="60"/>
      <c r="HHG197" s="60"/>
      <c r="HHH197" s="60"/>
      <c r="HHI197" s="60"/>
      <c r="HHJ197" s="60"/>
      <c r="HHK197" s="60"/>
      <c r="HHL197" s="60"/>
      <c r="HHM197" s="60"/>
      <c r="HHN197" s="60"/>
      <c r="HHO197" s="60"/>
      <c r="HHP197" s="60"/>
      <c r="HHQ197" s="60"/>
      <c r="HHR197" s="60"/>
      <c r="HHS197" s="60"/>
      <c r="HHT197" s="60"/>
      <c r="HHU197" s="60"/>
      <c r="HHV197" s="60"/>
      <c r="HHW197" s="60"/>
      <c r="HHX197" s="60"/>
      <c r="HHY197" s="60"/>
      <c r="HHZ197" s="60"/>
      <c r="HIA197" s="60"/>
      <c r="HIB197" s="60"/>
      <c r="HIC197" s="60"/>
      <c r="HID197" s="60"/>
      <c r="HIE197" s="60"/>
      <c r="HIF197" s="60"/>
      <c r="HIG197" s="60"/>
      <c r="HIH197" s="60"/>
      <c r="HII197" s="60"/>
      <c r="HIJ197" s="60"/>
      <c r="HIK197" s="60"/>
      <c r="HIL197" s="60"/>
      <c r="HIM197" s="60"/>
      <c r="HIN197" s="60"/>
      <c r="HIO197" s="60"/>
      <c r="HIP197" s="60"/>
      <c r="HIQ197" s="60"/>
      <c r="HIR197" s="60"/>
      <c r="HIS197" s="60"/>
      <c r="HIT197" s="60"/>
      <c r="HIU197" s="60"/>
      <c r="HIV197" s="60"/>
      <c r="HIW197" s="60"/>
      <c r="HIX197" s="60"/>
      <c r="HIY197" s="60"/>
      <c r="HIZ197" s="60"/>
      <c r="HJA197" s="60"/>
      <c r="HJB197" s="60"/>
      <c r="HJC197" s="60"/>
      <c r="HJD197" s="60"/>
      <c r="HJE197" s="60"/>
      <c r="HJF197" s="60"/>
      <c r="HJG197" s="60"/>
      <c r="HJH197" s="60"/>
      <c r="HJI197" s="60"/>
      <c r="HJJ197" s="60"/>
      <c r="HJK197" s="60"/>
      <c r="HJL197" s="60"/>
      <c r="HJM197" s="60"/>
      <c r="HJN197" s="60"/>
      <c r="HJO197" s="60"/>
      <c r="HJP197" s="60"/>
      <c r="HJQ197" s="60"/>
      <c r="HJR197" s="60"/>
      <c r="HJS197" s="60"/>
      <c r="HJT197" s="60"/>
      <c r="HJU197" s="60"/>
      <c r="HJV197" s="60"/>
      <c r="HJW197" s="60"/>
      <c r="HJX197" s="60"/>
      <c r="HJY197" s="60"/>
      <c r="HJZ197" s="60"/>
      <c r="HKA197" s="60"/>
      <c r="HKB197" s="60"/>
      <c r="HKC197" s="60"/>
      <c r="HKD197" s="60"/>
      <c r="HKE197" s="60"/>
      <c r="HKF197" s="60"/>
      <c r="HKG197" s="60"/>
      <c r="HKH197" s="60"/>
      <c r="HKI197" s="60"/>
      <c r="HKJ197" s="60"/>
      <c r="HKK197" s="60"/>
      <c r="HKL197" s="60"/>
      <c r="HKM197" s="60"/>
      <c r="HKN197" s="60"/>
      <c r="HKO197" s="60"/>
      <c r="HKP197" s="60"/>
      <c r="HKQ197" s="60"/>
      <c r="HKR197" s="60"/>
      <c r="HKS197" s="60"/>
      <c r="HKT197" s="60"/>
      <c r="HKU197" s="60"/>
      <c r="HKV197" s="60"/>
      <c r="HKW197" s="60"/>
      <c r="HKX197" s="60"/>
      <c r="HKY197" s="60"/>
      <c r="HKZ197" s="60"/>
      <c r="HLA197" s="60"/>
      <c r="HLB197" s="60"/>
      <c r="HLC197" s="60"/>
      <c r="HLD197" s="60"/>
      <c r="HLE197" s="60"/>
      <c r="HLF197" s="60"/>
      <c r="HLG197" s="60"/>
      <c r="HLH197" s="60"/>
      <c r="HLI197" s="60"/>
      <c r="HLJ197" s="60"/>
      <c r="HLK197" s="60"/>
      <c r="HLL197" s="60"/>
      <c r="HLM197" s="60"/>
      <c r="HLN197" s="60"/>
      <c r="HLO197" s="60"/>
      <c r="HLP197" s="60"/>
      <c r="HLQ197" s="60"/>
      <c r="HLR197" s="60"/>
      <c r="HLS197" s="60"/>
      <c r="HLT197" s="60"/>
      <c r="HLU197" s="60"/>
      <c r="HLV197" s="60"/>
      <c r="HLW197" s="60"/>
      <c r="HLX197" s="60"/>
      <c r="HLY197" s="60"/>
      <c r="HLZ197" s="60"/>
      <c r="HMA197" s="60"/>
      <c r="HMB197" s="60"/>
      <c r="HMC197" s="60"/>
      <c r="HMD197" s="60"/>
      <c r="HME197" s="60"/>
      <c r="HMF197" s="60"/>
      <c r="HMG197" s="60"/>
      <c r="HMH197" s="60"/>
      <c r="HMI197" s="60"/>
      <c r="HMJ197" s="60"/>
      <c r="HMK197" s="60"/>
      <c r="HML197" s="60"/>
      <c r="HMM197" s="60"/>
      <c r="HMN197" s="60"/>
      <c r="HMO197" s="60"/>
      <c r="HMP197" s="60"/>
      <c r="HMQ197" s="60"/>
      <c r="HMR197" s="60"/>
      <c r="HMS197" s="60"/>
      <c r="HMT197" s="60"/>
      <c r="HMU197" s="60"/>
      <c r="HMV197" s="60"/>
      <c r="HMW197" s="60"/>
      <c r="HMX197" s="60"/>
      <c r="HMY197" s="60"/>
      <c r="HMZ197" s="60"/>
      <c r="HNA197" s="60"/>
      <c r="HNB197" s="60"/>
      <c r="HNC197" s="60"/>
      <c r="HND197" s="60"/>
      <c r="HNE197" s="60"/>
      <c r="HNF197" s="60"/>
      <c r="HNG197" s="60"/>
      <c r="HNH197" s="60"/>
      <c r="HNI197" s="60"/>
      <c r="HNJ197" s="60"/>
      <c r="HNK197" s="60"/>
      <c r="HNL197" s="60"/>
      <c r="HNM197" s="60"/>
      <c r="HNN197" s="60"/>
      <c r="HNO197" s="60"/>
      <c r="HNP197" s="60"/>
      <c r="HNQ197" s="60"/>
      <c r="HNR197" s="60"/>
      <c r="HNS197" s="60"/>
      <c r="HNT197" s="60"/>
      <c r="HNU197" s="60"/>
      <c r="HNV197" s="60"/>
      <c r="HNW197" s="60"/>
      <c r="HNX197" s="60"/>
      <c r="HNY197" s="60"/>
      <c r="HNZ197" s="60"/>
      <c r="HOA197" s="60"/>
      <c r="HOB197" s="60"/>
      <c r="HOC197" s="60"/>
      <c r="HOD197" s="60"/>
      <c r="HOE197" s="60"/>
      <c r="HOF197" s="60"/>
      <c r="HOG197" s="60"/>
      <c r="HOH197" s="60"/>
      <c r="HOI197" s="60"/>
      <c r="HOJ197" s="60"/>
      <c r="HOK197" s="60"/>
      <c r="HOL197" s="60"/>
      <c r="HOM197" s="60"/>
      <c r="HON197" s="60"/>
      <c r="HOO197" s="60"/>
      <c r="HOP197" s="60"/>
      <c r="HOQ197" s="60"/>
      <c r="HOR197" s="60"/>
      <c r="HOS197" s="60"/>
      <c r="HOT197" s="60"/>
      <c r="HOU197" s="60"/>
      <c r="HOV197" s="60"/>
      <c r="HOW197" s="60"/>
      <c r="HOX197" s="60"/>
      <c r="HOY197" s="60"/>
      <c r="HOZ197" s="60"/>
      <c r="HPA197" s="60"/>
      <c r="HPB197" s="60"/>
      <c r="HPC197" s="60"/>
      <c r="HPD197" s="60"/>
      <c r="HPE197" s="60"/>
      <c r="HPF197" s="60"/>
      <c r="HPG197" s="60"/>
      <c r="HPH197" s="60"/>
      <c r="HPI197" s="60"/>
      <c r="HPJ197" s="60"/>
      <c r="HPK197" s="60"/>
      <c r="HPL197" s="60"/>
      <c r="HPM197" s="60"/>
      <c r="HPN197" s="60"/>
      <c r="HPO197" s="60"/>
      <c r="HPP197" s="60"/>
      <c r="HPQ197" s="60"/>
      <c r="HPR197" s="60"/>
      <c r="HPS197" s="60"/>
      <c r="HPT197" s="60"/>
      <c r="HPU197" s="60"/>
      <c r="HPV197" s="60"/>
      <c r="HPW197" s="60"/>
      <c r="HPX197" s="60"/>
      <c r="HPY197" s="60"/>
      <c r="HPZ197" s="60"/>
      <c r="HQA197" s="60"/>
      <c r="HQB197" s="60"/>
      <c r="HQC197" s="60"/>
      <c r="HQD197" s="60"/>
      <c r="HQE197" s="60"/>
      <c r="HQF197" s="60"/>
      <c r="HQG197" s="60"/>
      <c r="HQH197" s="60"/>
      <c r="HQI197" s="60"/>
      <c r="HQJ197" s="60"/>
      <c r="HQK197" s="60"/>
      <c r="HQL197" s="60"/>
      <c r="HQM197" s="60"/>
      <c r="HQN197" s="60"/>
      <c r="HQO197" s="60"/>
      <c r="HQP197" s="60"/>
      <c r="HQQ197" s="60"/>
      <c r="HQR197" s="60"/>
      <c r="HQS197" s="60"/>
      <c r="HQT197" s="60"/>
      <c r="HQU197" s="60"/>
      <c r="HQV197" s="60"/>
      <c r="HQW197" s="60"/>
      <c r="HQX197" s="60"/>
      <c r="HQY197" s="60"/>
      <c r="HQZ197" s="60"/>
      <c r="HRA197" s="60"/>
      <c r="HRB197" s="60"/>
      <c r="HRC197" s="60"/>
      <c r="HRD197" s="60"/>
      <c r="HRE197" s="60"/>
      <c r="HRF197" s="60"/>
      <c r="HRG197" s="60"/>
      <c r="HRH197" s="60"/>
      <c r="HRI197" s="60"/>
      <c r="HRJ197" s="60"/>
      <c r="HRK197" s="60"/>
      <c r="HRL197" s="60"/>
      <c r="HRM197" s="60"/>
      <c r="HRN197" s="60"/>
      <c r="HRO197" s="60"/>
      <c r="HRP197" s="60"/>
      <c r="HRQ197" s="60"/>
      <c r="HRR197" s="60"/>
      <c r="HRS197" s="60"/>
      <c r="HRT197" s="60"/>
      <c r="HRU197" s="60"/>
      <c r="HRV197" s="60"/>
      <c r="HRW197" s="60"/>
      <c r="HRX197" s="60"/>
      <c r="HRY197" s="60"/>
      <c r="HRZ197" s="60"/>
      <c r="HSA197" s="60"/>
      <c r="HSB197" s="60"/>
      <c r="HSC197" s="60"/>
      <c r="HSD197" s="60"/>
      <c r="HSE197" s="60"/>
      <c r="HSF197" s="60"/>
      <c r="HSG197" s="60"/>
      <c r="HSH197" s="60"/>
      <c r="HSI197" s="60"/>
      <c r="HSJ197" s="60"/>
      <c r="HSK197" s="60"/>
      <c r="HSL197" s="60"/>
      <c r="HSM197" s="60"/>
      <c r="HSN197" s="60"/>
      <c r="HSO197" s="60"/>
      <c r="HSP197" s="60"/>
      <c r="HSQ197" s="60"/>
      <c r="HSR197" s="60"/>
      <c r="HSS197" s="60"/>
      <c r="HST197" s="60"/>
      <c r="HSU197" s="60"/>
      <c r="HSV197" s="60"/>
      <c r="HSW197" s="60"/>
      <c r="HSX197" s="60"/>
      <c r="HSY197" s="60"/>
      <c r="HSZ197" s="60"/>
      <c r="HTA197" s="60"/>
      <c r="HTB197" s="60"/>
      <c r="HTC197" s="60"/>
      <c r="HTD197" s="60"/>
      <c r="HTE197" s="60"/>
      <c r="HTF197" s="60"/>
      <c r="HTG197" s="60"/>
      <c r="HTH197" s="60"/>
      <c r="HTI197" s="60"/>
      <c r="HTJ197" s="60"/>
      <c r="HTK197" s="60"/>
      <c r="HTL197" s="60"/>
      <c r="HTM197" s="60"/>
      <c r="HTN197" s="60"/>
      <c r="HTO197" s="60"/>
      <c r="HTP197" s="60"/>
      <c r="HTQ197" s="60"/>
      <c r="HTR197" s="60"/>
      <c r="HTS197" s="60"/>
      <c r="HTT197" s="60"/>
      <c r="HTU197" s="60"/>
      <c r="HTV197" s="60"/>
      <c r="HTW197" s="60"/>
      <c r="HTX197" s="60"/>
      <c r="HTY197" s="60"/>
      <c r="HTZ197" s="60"/>
      <c r="HUA197" s="60"/>
      <c r="HUB197" s="60"/>
      <c r="HUC197" s="60"/>
      <c r="HUD197" s="60"/>
      <c r="HUE197" s="60"/>
      <c r="HUF197" s="60"/>
      <c r="HUG197" s="60"/>
      <c r="HUH197" s="60"/>
      <c r="HUI197" s="60"/>
      <c r="HUJ197" s="60"/>
      <c r="HUK197" s="60"/>
      <c r="HUL197" s="60"/>
      <c r="HUM197" s="60"/>
      <c r="HUN197" s="60"/>
      <c r="HUO197" s="60"/>
      <c r="HUP197" s="60"/>
      <c r="HUQ197" s="60"/>
      <c r="HUR197" s="60"/>
      <c r="HUS197" s="60"/>
      <c r="HUT197" s="60"/>
      <c r="HUU197" s="60"/>
      <c r="HUV197" s="60"/>
      <c r="HUW197" s="60"/>
      <c r="HUX197" s="60"/>
      <c r="HUY197" s="60"/>
      <c r="HUZ197" s="60"/>
      <c r="HVA197" s="60"/>
      <c r="HVB197" s="60"/>
      <c r="HVC197" s="60"/>
      <c r="HVD197" s="60"/>
      <c r="HVE197" s="60"/>
      <c r="HVF197" s="60"/>
      <c r="HVG197" s="60"/>
      <c r="HVH197" s="60"/>
      <c r="HVI197" s="60"/>
      <c r="HVJ197" s="60"/>
      <c r="HVK197" s="60"/>
      <c r="HVL197" s="60"/>
      <c r="HVM197" s="60"/>
      <c r="HVN197" s="60"/>
      <c r="HVO197" s="60"/>
      <c r="HVP197" s="60"/>
      <c r="HVQ197" s="60"/>
      <c r="HVR197" s="60"/>
      <c r="HVS197" s="60"/>
      <c r="HVT197" s="60"/>
      <c r="HVU197" s="60"/>
      <c r="HVV197" s="60"/>
      <c r="HVW197" s="60"/>
      <c r="HVX197" s="60"/>
      <c r="HVY197" s="60"/>
      <c r="HVZ197" s="60"/>
      <c r="HWA197" s="60"/>
      <c r="HWB197" s="60"/>
      <c r="HWC197" s="60"/>
      <c r="HWD197" s="60"/>
      <c r="HWE197" s="60"/>
      <c r="HWF197" s="60"/>
      <c r="HWG197" s="60"/>
      <c r="HWH197" s="60"/>
      <c r="HWI197" s="60"/>
      <c r="HWJ197" s="60"/>
      <c r="HWK197" s="60"/>
      <c r="HWL197" s="60"/>
      <c r="HWM197" s="60"/>
      <c r="HWN197" s="60"/>
      <c r="HWO197" s="60"/>
      <c r="HWP197" s="60"/>
      <c r="HWQ197" s="60"/>
      <c r="HWR197" s="60"/>
      <c r="HWS197" s="60"/>
      <c r="HWT197" s="60"/>
      <c r="HWU197" s="60"/>
      <c r="HWV197" s="60"/>
      <c r="HWW197" s="60"/>
      <c r="HWX197" s="60"/>
      <c r="HWY197" s="60"/>
      <c r="HWZ197" s="60"/>
      <c r="HXA197" s="60"/>
      <c r="HXB197" s="60"/>
      <c r="HXC197" s="60"/>
      <c r="HXD197" s="60"/>
      <c r="HXE197" s="60"/>
      <c r="HXF197" s="60"/>
      <c r="HXG197" s="60"/>
      <c r="HXH197" s="60"/>
      <c r="HXI197" s="60"/>
      <c r="HXJ197" s="60"/>
      <c r="HXK197" s="60"/>
      <c r="HXL197" s="60"/>
      <c r="HXM197" s="60"/>
      <c r="HXN197" s="60"/>
      <c r="HXO197" s="60"/>
      <c r="HXP197" s="60"/>
      <c r="HXQ197" s="60"/>
      <c r="HXR197" s="60"/>
      <c r="HXS197" s="60"/>
      <c r="HXT197" s="60"/>
      <c r="HXU197" s="60"/>
      <c r="HXV197" s="60"/>
      <c r="HXW197" s="60"/>
      <c r="HXX197" s="60"/>
      <c r="HXY197" s="60"/>
      <c r="HXZ197" s="60"/>
      <c r="HYA197" s="60"/>
      <c r="HYB197" s="60"/>
      <c r="HYC197" s="60"/>
      <c r="HYD197" s="60"/>
      <c r="HYE197" s="60"/>
      <c r="HYF197" s="60"/>
      <c r="HYG197" s="60"/>
      <c r="HYH197" s="60"/>
      <c r="HYI197" s="60"/>
      <c r="HYJ197" s="60"/>
      <c r="HYK197" s="60"/>
      <c r="HYL197" s="60"/>
      <c r="HYM197" s="60"/>
      <c r="HYN197" s="60"/>
      <c r="HYO197" s="60"/>
      <c r="HYP197" s="60"/>
      <c r="HYQ197" s="60"/>
      <c r="HYR197" s="60"/>
      <c r="HYS197" s="60"/>
      <c r="HYT197" s="60"/>
      <c r="HYU197" s="60"/>
      <c r="HYV197" s="60"/>
      <c r="HYW197" s="60"/>
      <c r="HYX197" s="60"/>
      <c r="HYY197" s="60"/>
      <c r="HYZ197" s="60"/>
      <c r="HZA197" s="60"/>
      <c r="HZB197" s="60"/>
      <c r="HZC197" s="60"/>
      <c r="HZD197" s="60"/>
      <c r="HZE197" s="60"/>
      <c r="HZF197" s="60"/>
      <c r="HZG197" s="60"/>
      <c r="HZH197" s="60"/>
      <c r="HZI197" s="60"/>
      <c r="HZJ197" s="60"/>
      <c r="HZK197" s="60"/>
      <c r="HZL197" s="60"/>
      <c r="HZM197" s="60"/>
      <c r="HZN197" s="60"/>
      <c r="HZO197" s="60"/>
      <c r="HZP197" s="60"/>
      <c r="HZQ197" s="60"/>
      <c r="HZR197" s="60"/>
      <c r="HZS197" s="60"/>
      <c r="HZT197" s="60"/>
      <c r="HZU197" s="60"/>
      <c r="HZV197" s="60"/>
      <c r="HZW197" s="60"/>
      <c r="HZX197" s="60"/>
      <c r="HZY197" s="60"/>
      <c r="HZZ197" s="60"/>
      <c r="IAA197" s="60"/>
      <c r="IAB197" s="60"/>
      <c r="IAC197" s="60"/>
      <c r="IAD197" s="60"/>
      <c r="IAE197" s="60"/>
      <c r="IAF197" s="60"/>
      <c r="IAG197" s="60"/>
      <c r="IAH197" s="60"/>
      <c r="IAI197" s="60"/>
      <c r="IAJ197" s="60"/>
      <c r="IAK197" s="60"/>
      <c r="IAL197" s="60"/>
      <c r="IAM197" s="60"/>
      <c r="IAN197" s="60"/>
      <c r="IAO197" s="60"/>
      <c r="IAP197" s="60"/>
      <c r="IAQ197" s="60"/>
      <c r="IAR197" s="60"/>
      <c r="IAS197" s="60"/>
      <c r="IAT197" s="60"/>
      <c r="IAU197" s="60"/>
      <c r="IAV197" s="60"/>
      <c r="IAW197" s="60"/>
      <c r="IAX197" s="60"/>
      <c r="IAY197" s="60"/>
      <c r="IAZ197" s="60"/>
      <c r="IBA197" s="60"/>
      <c r="IBB197" s="60"/>
      <c r="IBC197" s="60"/>
      <c r="IBD197" s="60"/>
      <c r="IBE197" s="60"/>
      <c r="IBF197" s="60"/>
      <c r="IBG197" s="60"/>
      <c r="IBH197" s="60"/>
      <c r="IBI197" s="60"/>
      <c r="IBJ197" s="60"/>
      <c r="IBK197" s="60"/>
      <c r="IBL197" s="60"/>
      <c r="IBM197" s="60"/>
      <c r="IBN197" s="60"/>
      <c r="IBO197" s="60"/>
      <c r="IBP197" s="60"/>
      <c r="IBQ197" s="60"/>
      <c r="IBR197" s="60"/>
      <c r="IBS197" s="60"/>
      <c r="IBT197" s="60"/>
      <c r="IBU197" s="60"/>
      <c r="IBV197" s="60"/>
      <c r="IBW197" s="60"/>
      <c r="IBX197" s="60"/>
      <c r="IBY197" s="60"/>
      <c r="IBZ197" s="60"/>
      <c r="ICA197" s="60"/>
      <c r="ICB197" s="60"/>
      <c r="ICC197" s="60"/>
      <c r="ICD197" s="60"/>
      <c r="ICE197" s="60"/>
      <c r="ICF197" s="60"/>
      <c r="ICG197" s="60"/>
      <c r="ICH197" s="60"/>
      <c r="ICI197" s="60"/>
      <c r="ICJ197" s="60"/>
      <c r="ICK197" s="60"/>
      <c r="ICL197" s="60"/>
      <c r="ICM197" s="60"/>
      <c r="ICN197" s="60"/>
      <c r="ICO197" s="60"/>
      <c r="ICP197" s="60"/>
      <c r="ICQ197" s="60"/>
      <c r="ICR197" s="60"/>
      <c r="ICS197" s="60"/>
      <c r="ICT197" s="60"/>
      <c r="ICU197" s="60"/>
      <c r="ICV197" s="60"/>
      <c r="ICW197" s="60"/>
      <c r="ICX197" s="60"/>
      <c r="ICY197" s="60"/>
      <c r="ICZ197" s="60"/>
      <c r="IDA197" s="60"/>
      <c r="IDB197" s="60"/>
      <c r="IDC197" s="60"/>
      <c r="IDD197" s="60"/>
      <c r="IDE197" s="60"/>
      <c r="IDF197" s="60"/>
      <c r="IDG197" s="60"/>
      <c r="IDH197" s="60"/>
      <c r="IDI197" s="60"/>
      <c r="IDJ197" s="60"/>
      <c r="IDK197" s="60"/>
      <c r="IDL197" s="60"/>
      <c r="IDM197" s="60"/>
      <c r="IDN197" s="60"/>
      <c r="IDO197" s="60"/>
      <c r="IDP197" s="60"/>
      <c r="IDQ197" s="60"/>
      <c r="IDR197" s="60"/>
      <c r="IDS197" s="60"/>
      <c r="IDT197" s="60"/>
      <c r="IDU197" s="60"/>
      <c r="IDV197" s="60"/>
      <c r="IDW197" s="60"/>
      <c r="IDX197" s="60"/>
      <c r="IDY197" s="60"/>
      <c r="IDZ197" s="60"/>
      <c r="IEA197" s="60"/>
      <c r="IEB197" s="60"/>
      <c r="IEC197" s="60"/>
      <c r="IED197" s="60"/>
      <c r="IEE197" s="60"/>
      <c r="IEF197" s="60"/>
      <c r="IEG197" s="60"/>
      <c r="IEH197" s="60"/>
      <c r="IEI197" s="60"/>
      <c r="IEJ197" s="60"/>
      <c r="IEK197" s="60"/>
      <c r="IEL197" s="60"/>
      <c r="IEM197" s="60"/>
      <c r="IEN197" s="60"/>
      <c r="IEO197" s="60"/>
      <c r="IEP197" s="60"/>
      <c r="IEQ197" s="60"/>
      <c r="IER197" s="60"/>
      <c r="IES197" s="60"/>
      <c r="IET197" s="60"/>
      <c r="IEU197" s="60"/>
      <c r="IEV197" s="60"/>
      <c r="IEW197" s="60"/>
      <c r="IEX197" s="60"/>
      <c r="IEY197" s="60"/>
      <c r="IEZ197" s="60"/>
      <c r="IFA197" s="60"/>
      <c r="IFB197" s="60"/>
      <c r="IFC197" s="60"/>
      <c r="IFD197" s="60"/>
      <c r="IFE197" s="60"/>
      <c r="IFF197" s="60"/>
      <c r="IFG197" s="60"/>
      <c r="IFH197" s="60"/>
      <c r="IFI197" s="60"/>
      <c r="IFJ197" s="60"/>
      <c r="IFK197" s="60"/>
      <c r="IFL197" s="60"/>
      <c r="IFM197" s="60"/>
      <c r="IFN197" s="60"/>
      <c r="IFO197" s="60"/>
      <c r="IFP197" s="60"/>
      <c r="IFQ197" s="60"/>
      <c r="IFR197" s="60"/>
      <c r="IFS197" s="60"/>
      <c r="IFT197" s="60"/>
      <c r="IFU197" s="60"/>
      <c r="IFV197" s="60"/>
      <c r="IFW197" s="60"/>
      <c r="IFX197" s="60"/>
      <c r="IFY197" s="60"/>
      <c r="IFZ197" s="60"/>
      <c r="IGA197" s="60"/>
      <c r="IGB197" s="60"/>
      <c r="IGC197" s="60"/>
      <c r="IGD197" s="60"/>
      <c r="IGE197" s="60"/>
      <c r="IGF197" s="60"/>
      <c r="IGG197" s="60"/>
      <c r="IGH197" s="60"/>
      <c r="IGI197" s="60"/>
      <c r="IGJ197" s="60"/>
      <c r="IGK197" s="60"/>
      <c r="IGL197" s="60"/>
      <c r="IGM197" s="60"/>
      <c r="IGN197" s="60"/>
      <c r="IGO197" s="60"/>
      <c r="IGP197" s="60"/>
      <c r="IGQ197" s="60"/>
      <c r="IGR197" s="60"/>
      <c r="IGS197" s="60"/>
      <c r="IGT197" s="60"/>
      <c r="IGU197" s="60"/>
      <c r="IGV197" s="60"/>
      <c r="IGW197" s="60"/>
      <c r="IGX197" s="60"/>
      <c r="IGY197" s="60"/>
      <c r="IGZ197" s="60"/>
      <c r="IHA197" s="60"/>
      <c r="IHB197" s="60"/>
      <c r="IHC197" s="60"/>
      <c r="IHD197" s="60"/>
      <c r="IHE197" s="60"/>
      <c r="IHF197" s="60"/>
      <c r="IHG197" s="60"/>
      <c r="IHH197" s="60"/>
      <c r="IHI197" s="60"/>
      <c r="IHJ197" s="60"/>
      <c r="IHK197" s="60"/>
      <c r="IHL197" s="60"/>
      <c r="IHM197" s="60"/>
      <c r="IHN197" s="60"/>
      <c r="IHO197" s="60"/>
      <c r="IHP197" s="60"/>
      <c r="IHQ197" s="60"/>
      <c r="IHR197" s="60"/>
      <c r="IHS197" s="60"/>
      <c r="IHT197" s="60"/>
      <c r="IHU197" s="60"/>
      <c r="IHV197" s="60"/>
      <c r="IHW197" s="60"/>
      <c r="IHX197" s="60"/>
      <c r="IHY197" s="60"/>
      <c r="IHZ197" s="60"/>
      <c r="IIA197" s="60"/>
      <c r="IIB197" s="60"/>
      <c r="IIC197" s="60"/>
      <c r="IID197" s="60"/>
      <c r="IIE197" s="60"/>
      <c r="IIF197" s="60"/>
      <c r="IIG197" s="60"/>
      <c r="IIH197" s="60"/>
      <c r="III197" s="60"/>
      <c r="IIJ197" s="60"/>
      <c r="IIK197" s="60"/>
      <c r="IIL197" s="60"/>
      <c r="IIM197" s="60"/>
      <c r="IIN197" s="60"/>
      <c r="IIO197" s="60"/>
      <c r="IIP197" s="60"/>
      <c r="IIQ197" s="60"/>
      <c r="IIR197" s="60"/>
      <c r="IIS197" s="60"/>
      <c r="IIT197" s="60"/>
      <c r="IIU197" s="60"/>
      <c r="IIV197" s="60"/>
      <c r="IIW197" s="60"/>
      <c r="IIX197" s="60"/>
      <c r="IIY197" s="60"/>
      <c r="IIZ197" s="60"/>
      <c r="IJA197" s="60"/>
      <c r="IJB197" s="60"/>
      <c r="IJC197" s="60"/>
      <c r="IJD197" s="60"/>
      <c r="IJE197" s="60"/>
      <c r="IJF197" s="60"/>
      <c r="IJG197" s="60"/>
      <c r="IJH197" s="60"/>
      <c r="IJI197" s="60"/>
      <c r="IJJ197" s="60"/>
      <c r="IJK197" s="60"/>
      <c r="IJL197" s="60"/>
      <c r="IJM197" s="60"/>
      <c r="IJN197" s="60"/>
      <c r="IJO197" s="60"/>
      <c r="IJP197" s="60"/>
      <c r="IJQ197" s="60"/>
      <c r="IJR197" s="60"/>
      <c r="IJS197" s="60"/>
      <c r="IJT197" s="60"/>
      <c r="IJU197" s="60"/>
      <c r="IJV197" s="60"/>
      <c r="IJW197" s="60"/>
      <c r="IJX197" s="60"/>
      <c r="IJY197" s="60"/>
      <c r="IJZ197" s="60"/>
      <c r="IKA197" s="60"/>
      <c r="IKB197" s="60"/>
      <c r="IKC197" s="60"/>
      <c r="IKD197" s="60"/>
      <c r="IKE197" s="60"/>
      <c r="IKF197" s="60"/>
      <c r="IKG197" s="60"/>
      <c r="IKH197" s="60"/>
      <c r="IKI197" s="60"/>
      <c r="IKJ197" s="60"/>
      <c r="IKK197" s="60"/>
      <c r="IKL197" s="60"/>
      <c r="IKM197" s="60"/>
      <c r="IKN197" s="60"/>
      <c r="IKO197" s="60"/>
      <c r="IKP197" s="60"/>
      <c r="IKQ197" s="60"/>
      <c r="IKR197" s="60"/>
      <c r="IKS197" s="60"/>
      <c r="IKT197" s="60"/>
      <c r="IKU197" s="60"/>
      <c r="IKV197" s="60"/>
      <c r="IKW197" s="60"/>
      <c r="IKX197" s="60"/>
      <c r="IKY197" s="60"/>
      <c r="IKZ197" s="60"/>
      <c r="ILA197" s="60"/>
      <c r="ILB197" s="60"/>
      <c r="ILC197" s="60"/>
      <c r="ILD197" s="60"/>
      <c r="ILE197" s="60"/>
      <c r="ILF197" s="60"/>
      <c r="ILG197" s="60"/>
      <c r="ILH197" s="60"/>
      <c r="ILI197" s="60"/>
      <c r="ILJ197" s="60"/>
      <c r="ILK197" s="60"/>
      <c r="ILL197" s="60"/>
      <c r="ILM197" s="60"/>
      <c r="ILN197" s="60"/>
      <c r="ILO197" s="60"/>
      <c r="ILP197" s="60"/>
      <c r="ILQ197" s="60"/>
      <c r="ILR197" s="60"/>
      <c r="ILS197" s="60"/>
      <c r="ILT197" s="60"/>
      <c r="ILU197" s="60"/>
      <c r="ILV197" s="60"/>
      <c r="ILW197" s="60"/>
      <c r="ILX197" s="60"/>
      <c r="ILY197" s="60"/>
      <c r="ILZ197" s="60"/>
      <c r="IMA197" s="60"/>
      <c r="IMB197" s="60"/>
      <c r="IMC197" s="60"/>
      <c r="IMD197" s="60"/>
      <c r="IME197" s="60"/>
      <c r="IMF197" s="60"/>
      <c r="IMG197" s="60"/>
      <c r="IMH197" s="60"/>
      <c r="IMI197" s="60"/>
      <c r="IMJ197" s="60"/>
      <c r="IMK197" s="60"/>
      <c r="IML197" s="60"/>
      <c r="IMM197" s="60"/>
      <c r="IMN197" s="60"/>
      <c r="IMO197" s="60"/>
      <c r="IMP197" s="60"/>
      <c r="IMQ197" s="60"/>
      <c r="IMR197" s="60"/>
      <c r="IMS197" s="60"/>
      <c r="IMT197" s="60"/>
      <c r="IMU197" s="60"/>
      <c r="IMV197" s="60"/>
      <c r="IMW197" s="60"/>
      <c r="IMX197" s="60"/>
      <c r="IMY197" s="60"/>
      <c r="IMZ197" s="60"/>
      <c r="INA197" s="60"/>
      <c r="INB197" s="60"/>
      <c r="INC197" s="60"/>
      <c r="IND197" s="60"/>
      <c r="INE197" s="60"/>
      <c r="INF197" s="60"/>
      <c r="ING197" s="60"/>
      <c r="INH197" s="60"/>
      <c r="INI197" s="60"/>
      <c r="INJ197" s="60"/>
      <c r="INK197" s="60"/>
      <c r="INL197" s="60"/>
      <c r="INM197" s="60"/>
      <c r="INN197" s="60"/>
      <c r="INO197" s="60"/>
      <c r="INP197" s="60"/>
      <c r="INQ197" s="60"/>
      <c r="INR197" s="60"/>
      <c r="INS197" s="60"/>
      <c r="INT197" s="60"/>
      <c r="INU197" s="60"/>
      <c r="INV197" s="60"/>
      <c r="INW197" s="60"/>
      <c r="INX197" s="60"/>
      <c r="INY197" s="60"/>
      <c r="INZ197" s="60"/>
      <c r="IOA197" s="60"/>
      <c r="IOB197" s="60"/>
      <c r="IOC197" s="60"/>
      <c r="IOD197" s="60"/>
      <c r="IOE197" s="60"/>
      <c r="IOF197" s="60"/>
      <c r="IOG197" s="60"/>
      <c r="IOH197" s="60"/>
      <c r="IOI197" s="60"/>
      <c r="IOJ197" s="60"/>
      <c r="IOK197" s="60"/>
      <c r="IOL197" s="60"/>
      <c r="IOM197" s="60"/>
      <c r="ION197" s="60"/>
      <c r="IOO197" s="60"/>
      <c r="IOP197" s="60"/>
      <c r="IOQ197" s="60"/>
      <c r="IOR197" s="60"/>
      <c r="IOS197" s="60"/>
      <c r="IOT197" s="60"/>
      <c r="IOU197" s="60"/>
      <c r="IOV197" s="60"/>
      <c r="IOW197" s="60"/>
      <c r="IOX197" s="60"/>
      <c r="IOY197" s="60"/>
      <c r="IOZ197" s="60"/>
      <c r="IPA197" s="60"/>
      <c r="IPB197" s="60"/>
      <c r="IPC197" s="60"/>
      <c r="IPD197" s="60"/>
      <c r="IPE197" s="60"/>
      <c r="IPF197" s="60"/>
      <c r="IPG197" s="60"/>
      <c r="IPH197" s="60"/>
      <c r="IPI197" s="60"/>
      <c r="IPJ197" s="60"/>
      <c r="IPK197" s="60"/>
      <c r="IPL197" s="60"/>
      <c r="IPM197" s="60"/>
      <c r="IPN197" s="60"/>
      <c r="IPO197" s="60"/>
      <c r="IPP197" s="60"/>
      <c r="IPQ197" s="60"/>
      <c r="IPR197" s="60"/>
      <c r="IPS197" s="60"/>
      <c r="IPT197" s="60"/>
      <c r="IPU197" s="60"/>
      <c r="IPV197" s="60"/>
      <c r="IPW197" s="60"/>
      <c r="IPX197" s="60"/>
      <c r="IPY197" s="60"/>
      <c r="IPZ197" s="60"/>
      <c r="IQA197" s="60"/>
      <c r="IQB197" s="60"/>
      <c r="IQC197" s="60"/>
      <c r="IQD197" s="60"/>
      <c r="IQE197" s="60"/>
      <c r="IQF197" s="60"/>
      <c r="IQG197" s="60"/>
      <c r="IQH197" s="60"/>
      <c r="IQI197" s="60"/>
      <c r="IQJ197" s="60"/>
      <c r="IQK197" s="60"/>
      <c r="IQL197" s="60"/>
      <c r="IQM197" s="60"/>
      <c r="IQN197" s="60"/>
      <c r="IQO197" s="60"/>
      <c r="IQP197" s="60"/>
      <c r="IQQ197" s="60"/>
      <c r="IQR197" s="60"/>
      <c r="IQS197" s="60"/>
      <c r="IQT197" s="60"/>
      <c r="IQU197" s="60"/>
      <c r="IQV197" s="60"/>
      <c r="IQW197" s="60"/>
      <c r="IQX197" s="60"/>
      <c r="IQY197" s="60"/>
      <c r="IQZ197" s="60"/>
      <c r="IRA197" s="60"/>
      <c r="IRB197" s="60"/>
      <c r="IRC197" s="60"/>
      <c r="IRD197" s="60"/>
      <c r="IRE197" s="60"/>
      <c r="IRF197" s="60"/>
      <c r="IRG197" s="60"/>
      <c r="IRH197" s="60"/>
      <c r="IRI197" s="60"/>
      <c r="IRJ197" s="60"/>
      <c r="IRK197" s="60"/>
      <c r="IRL197" s="60"/>
      <c r="IRM197" s="60"/>
      <c r="IRN197" s="60"/>
      <c r="IRO197" s="60"/>
      <c r="IRP197" s="60"/>
      <c r="IRQ197" s="60"/>
      <c r="IRR197" s="60"/>
      <c r="IRS197" s="60"/>
      <c r="IRT197" s="60"/>
      <c r="IRU197" s="60"/>
      <c r="IRV197" s="60"/>
      <c r="IRW197" s="60"/>
      <c r="IRX197" s="60"/>
      <c r="IRY197" s="60"/>
      <c r="IRZ197" s="60"/>
      <c r="ISA197" s="60"/>
      <c r="ISB197" s="60"/>
      <c r="ISC197" s="60"/>
      <c r="ISD197" s="60"/>
      <c r="ISE197" s="60"/>
      <c r="ISF197" s="60"/>
      <c r="ISG197" s="60"/>
      <c r="ISH197" s="60"/>
      <c r="ISI197" s="60"/>
      <c r="ISJ197" s="60"/>
      <c r="ISK197" s="60"/>
      <c r="ISL197" s="60"/>
      <c r="ISM197" s="60"/>
      <c r="ISN197" s="60"/>
      <c r="ISO197" s="60"/>
      <c r="ISP197" s="60"/>
      <c r="ISQ197" s="60"/>
      <c r="ISR197" s="60"/>
      <c r="ISS197" s="60"/>
      <c r="IST197" s="60"/>
      <c r="ISU197" s="60"/>
      <c r="ISV197" s="60"/>
      <c r="ISW197" s="60"/>
      <c r="ISX197" s="60"/>
      <c r="ISY197" s="60"/>
      <c r="ISZ197" s="60"/>
      <c r="ITA197" s="60"/>
      <c r="ITB197" s="60"/>
      <c r="ITC197" s="60"/>
      <c r="ITD197" s="60"/>
      <c r="ITE197" s="60"/>
      <c r="ITF197" s="60"/>
      <c r="ITG197" s="60"/>
      <c r="ITH197" s="60"/>
      <c r="ITI197" s="60"/>
      <c r="ITJ197" s="60"/>
      <c r="ITK197" s="60"/>
      <c r="ITL197" s="60"/>
      <c r="ITM197" s="60"/>
      <c r="ITN197" s="60"/>
      <c r="ITO197" s="60"/>
      <c r="ITP197" s="60"/>
      <c r="ITQ197" s="60"/>
      <c r="ITR197" s="60"/>
      <c r="ITS197" s="60"/>
      <c r="ITT197" s="60"/>
      <c r="ITU197" s="60"/>
      <c r="ITV197" s="60"/>
      <c r="ITW197" s="60"/>
      <c r="ITX197" s="60"/>
      <c r="ITY197" s="60"/>
      <c r="ITZ197" s="60"/>
      <c r="IUA197" s="60"/>
      <c r="IUB197" s="60"/>
      <c r="IUC197" s="60"/>
      <c r="IUD197" s="60"/>
      <c r="IUE197" s="60"/>
      <c r="IUF197" s="60"/>
      <c r="IUG197" s="60"/>
      <c r="IUH197" s="60"/>
      <c r="IUI197" s="60"/>
      <c r="IUJ197" s="60"/>
      <c r="IUK197" s="60"/>
      <c r="IUL197" s="60"/>
      <c r="IUM197" s="60"/>
      <c r="IUN197" s="60"/>
      <c r="IUO197" s="60"/>
      <c r="IUP197" s="60"/>
      <c r="IUQ197" s="60"/>
      <c r="IUR197" s="60"/>
      <c r="IUS197" s="60"/>
      <c r="IUT197" s="60"/>
      <c r="IUU197" s="60"/>
      <c r="IUV197" s="60"/>
      <c r="IUW197" s="60"/>
      <c r="IUX197" s="60"/>
      <c r="IUY197" s="60"/>
      <c r="IUZ197" s="60"/>
      <c r="IVA197" s="60"/>
      <c r="IVB197" s="60"/>
      <c r="IVC197" s="60"/>
      <c r="IVD197" s="60"/>
      <c r="IVE197" s="60"/>
      <c r="IVF197" s="60"/>
      <c r="IVG197" s="60"/>
      <c r="IVH197" s="60"/>
      <c r="IVI197" s="60"/>
      <c r="IVJ197" s="60"/>
      <c r="IVK197" s="60"/>
      <c r="IVL197" s="60"/>
      <c r="IVM197" s="60"/>
      <c r="IVN197" s="60"/>
      <c r="IVO197" s="60"/>
      <c r="IVP197" s="60"/>
      <c r="IVQ197" s="60"/>
      <c r="IVR197" s="60"/>
      <c r="IVS197" s="60"/>
      <c r="IVT197" s="60"/>
      <c r="IVU197" s="60"/>
      <c r="IVV197" s="60"/>
      <c r="IVW197" s="60"/>
      <c r="IVX197" s="60"/>
      <c r="IVY197" s="60"/>
      <c r="IVZ197" s="60"/>
      <c r="IWA197" s="60"/>
      <c r="IWB197" s="60"/>
      <c r="IWC197" s="60"/>
      <c r="IWD197" s="60"/>
      <c r="IWE197" s="60"/>
      <c r="IWF197" s="60"/>
      <c r="IWG197" s="60"/>
      <c r="IWH197" s="60"/>
      <c r="IWI197" s="60"/>
      <c r="IWJ197" s="60"/>
      <c r="IWK197" s="60"/>
      <c r="IWL197" s="60"/>
      <c r="IWM197" s="60"/>
      <c r="IWN197" s="60"/>
      <c r="IWO197" s="60"/>
      <c r="IWP197" s="60"/>
      <c r="IWQ197" s="60"/>
      <c r="IWR197" s="60"/>
      <c r="IWS197" s="60"/>
      <c r="IWT197" s="60"/>
      <c r="IWU197" s="60"/>
      <c r="IWV197" s="60"/>
      <c r="IWW197" s="60"/>
      <c r="IWX197" s="60"/>
      <c r="IWY197" s="60"/>
      <c r="IWZ197" s="60"/>
      <c r="IXA197" s="60"/>
      <c r="IXB197" s="60"/>
      <c r="IXC197" s="60"/>
      <c r="IXD197" s="60"/>
      <c r="IXE197" s="60"/>
      <c r="IXF197" s="60"/>
      <c r="IXG197" s="60"/>
      <c r="IXH197" s="60"/>
      <c r="IXI197" s="60"/>
      <c r="IXJ197" s="60"/>
      <c r="IXK197" s="60"/>
      <c r="IXL197" s="60"/>
      <c r="IXM197" s="60"/>
      <c r="IXN197" s="60"/>
      <c r="IXO197" s="60"/>
      <c r="IXP197" s="60"/>
      <c r="IXQ197" s="60"/>
      <c r="IXR197" s="60"/>
      <c r="IXS197" s="60"/>
      <c r="IXT197" s="60"/>
      <c r="IXU197" s="60"/>
      <c r="IXV197" s="60"/>
      <c r="IXW197" s="60"/>
      <c r="IXX197" s="60"/>
      <c r="IXY197" s="60"/>
      <c r="IXZ197" s="60"/>
      <c r="IYA197" s="60"/>
      <c r="IYB197" s="60"/>
      <c r="IYC197" s="60"/>
      <c r="IYD197" s="60"/>
      <c r="IYE197" s="60"/>
      <c r="IYF197" s="60"/>
      <c r="IYG197" s="60"/>
      <c r="IYH197" s="60"/>
      <c r="IYI197" s="60"/>
      <c r="IYJ197" s="60"/>
      <c r="IYK197" s="60"/>
      <c r="IYL197" s="60"/>
      <c r="IYM197" s="60"/>
      <c r="IYN197" s="60"/>
      <c r="IYO197" s="60"/>
      <c r="IYP197" s="60"/>
      <c r="IYQ197" s="60"/>
      <c r="IYR197" s="60"/>
      <c r="IYS197" s="60"/>
      <c r="IYT197" s="60"/>
      <c r="IYU197" s="60"/>
      <c r="IYV197" s="60"/>
      <c r="IYW197" s="60"/>
      <c r="IYX197" s="60"/>
      <c r="IYY197" s="60"/>
      <c r="IYZ197" s="60"/>
      <c r="IZA197" s="60"/>
      <c r="IZB197" s="60"/>
      <c r="IZC197" s="60"/>
      <c r="IZD197" s="60"/>
      <c r="IZE197" s="60"/>
      <c r="IZF197" s="60"/>
      <c r="IZG197" s="60"/>
      <c r="IZH197" s="60"/>
      <c r="IZI197" s="60"/>
      <c r="IZJ197" s="60"/>
      <c r="IZK197" s="60"/>
      <c r="IZL197" s="60"/>
      <c r="IZM197" s="60"/>
      <c r="IZN197" s="60"/>
      <c r="IZO197" s="60"/>
      <c r="IZP197" s="60"/>
      <c r="IZQ197" s="60"/>
      <c r="IZR197" s="60"/>
      <c r="IZS197" s="60"/>
      <c r="IZT197" s="60"/>
      <c r="IZU197" s="60"/>
      <c r="IZV197" s="60"/>
      <c r="IZW197" s="60"/>
      <c r="IZX197" s="60"/>
      <c r="IZY197" s="60"/>
      <c r="IZZ197" s="60"/>
      <c r="JAA197" s="60"/>
      <c r="JAB197" s="60"/>
      <c r="JAC197" s="60"/>
      <c r="JAD197" s="60"/>
      <c r="JAE197" s="60"/>
      <c r="JAF197" s="60"/>
      <c r="JAG197" s="60"/>
      <c r="JAH197" s="60"/>
      <c r="JAI197" s="60"/>
      <c r="JAJ197" s="60"/>
      <c r="JAK197" s="60"/>
      <c r="JAL197" s="60"/>
      <c r="JAM197" s="60"/>
      <c r="JAN197" s="60"/>
      <c r="JAO197" s="60"/>
      <c r="JAP197" s="60"/>
      <c r="JAQ197" s="60"/>
      <c r="JAR197" s="60"/>
      <c r="JAS197" s="60"/>
      <c r="JAT197" s="60"/>
      <c r="JAU197" s="60"/>
      <c r="JAV197" s="60"/>
      <c r="JAW197" s="60"/>
      <c r="JAX197" s="60"/>
      <c r="JAY197" s="60"/>
      <c r="JAZ197" s="60"/>
      <c r="JBA197" s="60"/>
      <c r="JBB197" s="60"/>
      <c r="JBC197" s="60"/>
      <c r="JBD197" s="60"/>
      <c r="JBE197" s="60"/>
      <c r="JBF197" s="60"/>
      <c r="JBG197" s="60"/>
      <c r="JBH197" s="60"/>
      <c r="JBI197" s="60"/>
      <c r="JBJ197" s="60"/>
      <c r="JBK197" s="60"/>
      <c r="JBL197" s="60"/>
      <c r="JBM197" s="60"/>
      <c r="JBN197" s="60"/>
      <c r="JBO197" s="60"/>
      <c r="JBP197" s="60"/>
      <c r="JBQ197" s="60"/>
      <c r="JBR197" s="60"/>
      <c r="JBS197" s="60"/>
      <c r="JBT197" s="60"/>
      <c r="JBU197" s="60"/>
      <c r="JBV197" s="60"/>
      <c r="JBW197" s="60"/>
      <c r="JBX197" s="60"/>
      <c r="JBY197" s="60"/>
      <c r="JBZ197" s="60"/>
      <c r="JCA197" s="60"/>
      <c r="JCB197" s="60"/>
      <c r="JCC197" s="60"/>
      <c r="JCD197" s="60"/>
      <c r="JCE197" s="60"/>
      <c r="JCF197" s="60"/>
      <c r="JCG197" s="60"/>
      <c r="JCH197" s="60"/>
      <c r="JCI197" s="60"/>
      <c r="JCJ197" s="60"/>
      <c r="JCK197" s="60"/>
      <c r="JCL197" s="60"/>
      <c r="JCM197" s="60"/>
      <c r="JCN197" s="60"/>
      <c r="JCO197" s="60"/>
      <c r="JCP197" s="60"/>
      <c r="JCQ197" s="60"/>
      <c r="JCR197" s="60"/>
      <c r="JCS197" s="60"/>
      <c r="JCT197" s="60"/>
      <c r="JCU197" s="60"/>
      <c r="JCV197" s="60"/>
      <c r="JCW197" s="60"/>
      <c r="JCX197" s="60"/>
      <c r="JCY197" s="60"/>
      <c r="JCZ197" s="60"/>
      <c r="JDA197" s="60"/>
      <c r="JDB197" s="60"/>
      <c r="JDC197" s="60"/>
      <c r="JDD197" s="60"/>
      <c r="JDE197" s="60"/>
      <c r="JDF197" s="60"/>
      <c r="JDG197" s="60"/>
      <c r="JDH197" s="60"/>
      <c r="JDI197" s="60"/>
      <c r="JDJ197" s="60"/>
      <c r="JDK197" s="60"/>
      <c r="JDL197" s="60"/>
      <c r="JDM197" s="60"/>
      <c r="JDN197" s="60"/>
      <c r="JDO197" s="60"/>
      <c r="JDP197" s="60"/>
      <c r="JDQ197" s="60"/>
      <c r="JDR197" s="60"/>
      <c r="JDS197" s="60"/>
      <c r="JDT197" s="60"/>
      <c r="JDU197" s="60"/>
      <c r="JDV197" s="60"/>
      <c r="JDW197" s="60"/>
      <c r="JDX197" s="60"/>
      <c r="JDY197" s="60"/>
      <c r="JDZ197" s="60"/>
      <c r="JEA197" s="60"/>
      <c r="JEB197" s="60"/>
      <c r="JEC197" s="60"/>
      <c r="JED197" s="60"/>
      <c r="JEE197" s="60"/>
      <c r="JEF197" s="60"/>
      <c r="JEG197" s="60"/>
      <c r="JEH197" s="60"/>
      <c r="JEI197" s="60"/>
      <c r="JEJ197" s="60"/>
      <c r="JEK197" s="60"/>
      <c r="JEL197" s="60"/>
      <c r="JEM197" s="60"/>
      <c r="JEN197" s="60"/>
      <c r="JEO197" s="60"/>
      <c r="JEP197" s="60"/>
      <c r="JEQ197" s="60"/>
      <c r="JER197" s="60"/>
      <c r="JES197" s="60"/>
      <c r="JET197" s="60"/>
      <c r="JEU197" s="60"/>
      <c r="JEV197" s="60"/>
      <c r="JEW197" s="60"/>
      <c r="JEX197" s="60"/>
      <c r="JEY197" s="60"/>
      <c r="JEZ197" s="60"/>
      <c r="JFA197" s="60"/>
      <c r="JFB197" s="60"/>
      <c r="JFC197" s="60"/>
      <c r="JFD197" s="60"/>
      <c r="JFE197" s="60"/>
      <c r="JFF197" s="60"/>
      <c r="JFG197" s="60"/>
      <c r="JFH197" s="60"/>
      <c r="JFI197" s="60"/>
      <c r="JFJ197" s="60"/>
      <c r="JFK197" s="60"/>
      <c r="JFL197" s="60"/>
      <c r="JFM197" s="60"/>
      <c r="JFN197" s="60"/>
      <c r="JFO197" s="60"/>
      <c r="JFP197" s="60"/>
      <c r="JFQ197" s="60"/>
      <c r="JFR197" s="60"/>
      <c r="JFS197" s="60"/>
      <c r="JFT197" s="60"/>
      <c r="JFU197" s="60"/>
      <c r="JFV197" s="60"/>
      <c r="JFW197" s="60"/>
      <c r="JFX197" s="60"/>
      <c r="JFY197" s="60"/>
      <c r="JFZ197" s="60"/>
      <c r="JGA197" s="60"/>
      <c r="JGB197" s="60"/>
      <c r="JGC197" s="60"/>
      <c r="JGD197" s="60"/>
      <c r="JGE197" s="60"/>
      <c r="JGF197" s="60"/>
      <c r="JGG197" s="60"/>
      <c r="JGH197" s="60"/>
      <c r="JGI197" s="60"/>
      <c r="JGJ197" s="60"/>
      <c r="JGK197" s="60"/>
      <c r="JGL197" s="60"/>
      <c r="JGM197" s="60"/>
      <c r="JGN197" s="60"/>
      <c r="JGO197" s="60"/>
      <c r="JGP197" s="60"/>
      <c r="JGQ197" s="60"/>
      <c r="JGR197" s="60"/>
      <c r="JGS197" s="60"/>
      <c r="JGT197" s="60"/>
      <c r="JGU197" s="60"/>
      <c r="JGV197" s="60"/>
      <c r="JGW197" s="60"/>
      <c r="JGX197" s="60"/>
      <c r="JGY197" s="60"/>
      <c r="JGZ197" s="60"/>
      <c r="JHA197" s="60"/>
      <c r="JHB197" s="60"/>
      <c r="JHC197" s="60"/>
      <c r="JHD197" s="60"/>
      <c r="JHE197" s="60"/>
      <c r="JHF197" s="60"/>
      <c r="JHG197" s="60"/>
      <c r="JHH197" s="60"/>
      <c r="JHI197" s="60"/>
      <c r="JHJ197" s="60"/>
      <c r="JHK197" s="60"/>
      <c r="JHL197" s="60"/>
      <c r="JHM197" s="60"/>
      <c r="JHN197" s="60"/>
      <c r="JHO197" s="60"/>
      <c r="JHP197" s="60"/>
      <c r="JHQ197" s="60"/>
      <c r="JHR197" s="60"/>
      <c r="JHS197" s="60"/>
      <c r="JHT197" s="60"/>
      <c r="JHU197" s="60"/>
      <c r="JHV197" s="60"/>
      <c r="JHW197" s="60"/>
      <c r="JHX197" s="60"/>
      <c r="JHY197" s="60"/>
      <c r="JHZ197" s="60"/>
      <c r="JIA197" s="60"/>
      <c r="JIB197" s="60"/>
      <c r="JIC197" s="60"/>
      <c r="JID197" s="60"/>
      <c r="JIE197" s="60"/>
      <c r="JIF197" s="60"/>
      <c r="JIG197" s="60"/>
      <c r="JIH197" s="60"/>
      <c r="JII197" s="60"/>
      <c r="JIJ197" s="60"/>
      <c r="JIK197" s="60"/>
      <c r="JIL197" s="60"/>
      <c r="JIM197" s="60"/>
      <c r="JIN197" s="60"/>
      <c r="JIO197" s="60"/>
      <c r="JIP197" s="60"/>
      <c r="JIQ197" s="60"/>
      <c r="JIR197" s="60"/>
      <c r="JIS197" s="60"/>
      <c r="JIT197" s="60"/>
      <c r="JIU197" s="60"/>
      <c r="JIV197" s="60"/>
      <c r="JIW197" s="60"/>
      <c r="JIX197" s="60"/>
      <c r="JIY197" s="60"/>
      <c r="JIZ197" s="60"/>
      <c r="JJA197" s="60"/>
      <c r="JJB197" s="60"/>
      <c r="JJC197" s="60"/>
      <c r="JJD197" s="60"/>
      <c r="JJE197" s="60"/>
      <c r="JJF197" s="60"/>
      <c r="JJG197" s="60"/>
      <c r="JJH197" s="60"/>
      <c r="JJI197" s="60"/>
      <c r="JJJ197" s="60"/>
      <c r="JJK197" s="60"/>
      <c r="JJL197" s="60"/>
      <c r="JJM197" s="60"/>
      <c r="JJN197" s="60"/>
      <c r="JJO197" s="60"/>
      <c r="JJP197" s="60"/>
      <c r="JJQ197" s="60"/>
      <c r="JJR197" s="60"/>
      <c r="JJS197" s="60"/>
      <c r="JJT197" s="60"/>
      <c r="JJU197" s="60"/>
      <c r="JJV197" s="60"/>
      <c r="JJW197" s="60"/>
      <c r="JJX197" s="60"/>
      <c r="JJY197" s="60"/>
      <c r="JJZ197" s="60"/>
      <c r="JKA197" s="60"/>
      <c r="JKB197" s="60"/>
      <c r="JKC197" s="60"/>
      <c r="JKD197" s="60"/>
      <c r="JKE197" s="60"/>
      <c r="JKF197" s="60"/>
      <c r="JKG197" s="60"/>
      <c r="JKH197" s="60"/>
      <c r="JKI197" s="60"/>
      <c r="JKJ197" s="60"/>
      <c r="JKK197" s="60"/>
      <c r="JKL197" s="60"/>
      <c r="JKM197" s="60"/>
      <c r="JKN197" s="60"/>
      <c r="JKO197" s="60"/>
      <c r="JKP197" s="60"/>
      <c r="JKQ197" s="60"/>
      <c r="JKR197" s="60"/>
      <c r="JKS197" s="60"/>
      <c r="JKT197" s="60"/>
      <c r="JKU197" s="60"/>
      <c r="JKV197" s="60"/>
      <c r="JKW197" s="60"/>
      <c r="JKX197" s="60"/>
      <c r="JKY197" s="60"/>
      <c r="JKZ197" s="60"/>
      <c r="JLA197" s="60"/>
      <c r="JLB197" s="60"/>
      <c r="JLC197" s="60"/>
      <c r="JLD197" s="60"/>
      <c r="JLE197" s="60"/>
      <c r="JLF197" s="60"/>
      <c r="JLG197" s="60"/>
      <c r="JLH197" s="60"/>
      <c r="JLI197" s="60"/>
      <c r="JLJ197" s="60"/>
      <c r="JLK197" s="60"/>
      <c r="JLL197" s="60"/>
      <c r="JLM197" s="60"/>
      <c r="JLN197" s="60"/>
      <c r="JLO197" s="60"/>
      <c r="JLP197" s="60"/>
      <c r="JLQ197" s="60"/>
      <c r="JLR197" s="60"/>
      <c r="JLS197" s="60"/>
      <c r="JLT197" s="60"/>
      <c r="JLU197" s="60"/>
      <c r="JLV197" s="60"/>
      <c r="JLW197" s="60"/>
      <c r="JLX197" s="60"/>
      <c r="JLY197" s="60"/>
      <c r="JLZ197" s="60"/>
      <c r="JMA197" s="60"/>
      <c r="JMB197" s="60"/>
      <c r="JMC197" s="60"/>
      <c r="JMD197" s="60"/>
      <c r="JME197" s="60"/>
      <c r="JMF197" s="60"/>
      <c r="JMG197" s="60"/>
      <c r="JMH197" s="60"/>
      <c r="JMI197" s="60"/>
      <c r="JMJ197" s="60"/>
      <c r="JMK197" s="60"/>
      <c r="JML197" s="60"/>
      <c r="JMM197" s="60"/>
      <c r="JMN197" s="60"/>
      <c r="JMO197" s="60"/>
      <c r="JMP197" s="60"/>
      <c r="JMQ197" s="60"/>
      <c r="JMR197" s="60"/>
      <c r="JMS197" s="60"/>
      <c r="JMT197" s="60"/>
      <c r="JMU197" s="60"/>
      <c r="JMV197" s="60"/>
      <c r="JMW197" s="60"/>
      <c r="JMX197" s="60"/>
      <c r="JMY197" s="60"/>
      <c r="JMZ197" s="60"/>
      <c r="JNA197" s="60"/>
      <c r="JNB197" s="60"/>
      <c r="JNC197" s="60"/>
      <c r="JND197" s="60"/>
      <c r="JNE197" s="60"/>
      <c r="JNF197" s="60"/>
      <c r="JNG197" s="60"/>
      <c r="JNH197" s="60"/>
      <c r="JNI197" s="60"/>
      <c r="JNJ197" s="60"/>
      <c r="JNK197" s="60"/>
      <c r="JNL197" s="60"/>
      <c r="JNM197" s="60"/>
      <c r="JNN197" s="60"/>
      <c r="JNO197" s="60"/>
      <c r="JNP197" s="60"/>
      <c r="JNQ197" s="60"/>
      <c r="JNR197" s="60"/>
      <c r="JNS197" s="60"/>
      <c r="JNT197" s="60"/>
      <c r="JNU197" s="60"/>
      <c r="JNV197" s="60"/>
      <c r="JNW197" s="60"/>
      <c r="JNX197" s="60"/>
      <c r="JNY197" s="60"/>
      <c r="JNZ197" s="60"/>
      <c r="JOA197" s="60"/>
      <c r="JOB197" s="60"/>
      <c r="JOC197" s="60"/>
      <c r="JOD197" s="60"/>
      <c r="JOE197" s="60"/>
      <c r="JOF197" s="60"/>
      <c r="JOG197" s="60"/>
      <c r="JOH197" s="60"/>
      <c r="JOI197" s="60"/>
      <c r="JOJ197" s="60"/>
      <c r="JOK197" s="60"/>
      <c r="JOL197" s="60"/>
      <c r="JOM197" s="60"/>
      <c r="JON197" s="60"/>
      <c r="JOO197" s="60"/>
      <c r="JOP197" s="60"/>
      <c r="JOQ197" s="60"/>
      <c r="JOR197" s="60"/>
      <c r="JOS197" s="60"/>
      <c r="JOT197" s="60"/>
      <c r="JOU197" s="60"/>
      <c r="JOV197" s="60"/>
      <c r="JOW197" s="60"/>
      <c r="JOX197" s="60"/>
      <c r="JOY197" s="60"/>
      <c r="JOZ197" s="60"/>
      <c r="JPA197" s="60"/>
      <c r="JPB197" s="60"/>
      <c r="JPC197" s="60"/>
      <c r="JPD197" s="60"/>
      <c r="JPE197" s="60"/>
      <c r="JPF197" s="60"/>
      <c r="JPG197" s="60"/>
      <c r="JPH197" s="60"/>
      <c r="JPI197" s="60"/>
      <c r="JPJ197" s="60"/>
      <c r="JPK197" s="60"/>
      <c r="JPL197" s="60"/>
      <c r="JPM197" s="60"/>
      <c r="JPN197" s="60"/>
      <c r="JPO197" s="60"/>
      <c r="JPP197" s="60"/>
      <c r="JPQ197" s="60"/>
      <c r="JPR197" s="60"/>
      <c r="JPS197" s="60"/>
      <c r="JPT197" s="60"/>
      <c r="JPU197" s="60"/>
      <c r="JPV197" s="60"/>
      <c r="JPW197" s="60"/>
      <c r="JPX197" s="60"/>
      <c r="JPY197" s="60"/>
      <c r="JPZ197" s="60"/>
      <c r="JQA197" s="60"/>
      <c r="JQB197" s="60"/>
      <c r="JQC197" s="60"/>
      <c r="JQD197" s="60"/>
      <c r="JQE197" s="60"/>
      <c r="JQF197" s="60"/>
      <c r="JQG197" s="60"/>
      <c r="JQH197" s="60"/>
      <c r="JQI197" s="60"/>
      <c r="JQJ197" s="60"/>
      <c r="JQK197" s="60"/>
      <c r="JQL197" s="60"/>
      <c r="JQM197" s="60"/>
      <c r="JQN197" s="60"/>
      <c r="JQO197" s="60"/>
      <c r="JQP197" s="60"/>
      <c r="JQQ197" s="60"/>
      <c r="JQR197" s="60"/>
      <c r="JQS197" s="60"/>
      <c r="JQT197" s="60"/>
      <c r="JQU197" s="60"/>
      <c r="JQV197" s="60"/>
      <c r="JQW197" s="60"/>
      <c r="JQX197" s="60"/>
      <c r="JQY197" s="60"/>
      <c r="JQZ197" s="60"/>
      <c r="JRA197" s="60"/>
      <c r="JRB197" s="60"/>
      <c r="JRC197" s="60"/>
      <c r="JRD197" s="60"/>
      <c r="JRE197" s="60"/>
      <c r="JRF197" s="60"/>
      <c r="JRG197" s="60"/>
      <c r="JRH197" s="60"/>
      <c r="JRI197" s="60"/>
      <c r="JRJ197" s="60"/>
      <c r="JRK197" s="60"/>
      <c r="JRL197" s="60"/>
      <c r="JRM197" s="60"/>
      <c r="JRN197" s="60"/>
      <c r="JRO197" s="60"/>
      <c r="JRP197" s="60"/>
      <c r="JRQ197" s="60"/>
      <c r="JRR197" s="60"/>
      <c r="JRS197" s="60"/>
      <c r="JRT197" s="60"/>
      <c r="JRU197" s="60"/>
      <c r="JRV197" s="60"/>
      <c r="JRW197" s="60"/>
      <c r="JRX197" s="60"/>
      <c r="JRY197" s="60"/>
      <c r="JRZ197" s="60"/>
      <c r="JSA197" s="60"/>
      <c r="JSB197" s="60"/>
      <c r="JSC197" s="60"/>
      <c r="JSD197" s="60"/>
      <c r="JSE197" s="60"/>
      <c r="JSF197" s="60"/>
      <c r="JSG197" s="60"/>
      <c r="JSH197" s="60"/>
      <c r="JSI197" s="60"/>
      <c r="JSJ197" s="60"/>
      <c r="JSK197" s="60"/>
      <c r="JSL197" s="60"/>
      <c r="JSM197" s="60"/>
      <c r="JSN197" s="60"/>
      <c r="JSO197" s="60"/>
      <c r="JSP197" s="60"/>
      <c r="JSQ197" s="60"/>
      <c r="JSR197" s="60"/>
      <c r="JSS197" s="60"/>
      <c r="JST197" s="60"/>
      <c r="JSU197" s="60"/>
      <c r="JSV197" s="60"/>
      <c r="JSW197" s="60"/>
      <c r="JSX197" s="60"/>
      <c r="JSY197" s="60"/>
      <c r="JSZ197" s="60"/>
      <c r="JTA197" s="60"/>
      <c r="JTB197" s="60"/>
      <c r="JTC197" s="60"/>
      <c r="JTD197" s="60"/>
      <c r="JTE197" s="60"/>
      <c r="JTF197" s="60"/>
      <c r="JTG197" s="60"/>
      <c r="JTH197" s="60"/>
      <c r="JTI197" s="60"/>
      <c r="JTJ197" s="60"/>
      <c r="JTK197" s="60"/>
      <c r="JTL197" s="60"/>
      <c r="JTM197" s="60"/>
      <c r="JTN197" s="60"/>
      <c r="JTO197" s="60"/>
      <c r="JTP197" s="60"/>
      <c r="JTQ197" s="60"/>
      <c r="JTR197" s="60"/>
      <c r="JTS197" s="60"/>
      <c r="JTT197" s="60"/>
      <c r="JTU197" s="60"/>
      <c r="JTV197" s="60"/>
      <c r="JTW197" s="60"/>
      <c r="JTX197" s="60"/>
      <c r="JTY197" s="60"/>
      <c r="JTZ197" s="60"/>
      <c r="JUA197" s="60"/>
      <c r="JUB197" s="60"/>
      <c r="JUC197" s="60"/>
      <c r="JUD197" s="60"/>
      <c r="JUE197" s="60"/>
      <c r="JUF197" s="60"/>
      <c r="JUG197" s="60"/>
      <c r="JUH197" s="60"/>
      <c r="JUI197" s="60"/>
      <c r="JUJ197" s="60"/>
      <c r="JUK197" s="60"/>
      <c r="JUL197" s="60"/>
      <c r="JUM197" s="60"/>
      <c r="JUN197" s="60"/>
      <c r="JUO197" s="60"/>
      <c r="JUP197" s="60"/>
      <c r="JUQ197" s="60"/>
      <c r="JUR197" s="60"/>
      <c r="JUS197" s="60"/>
      <c r="JUT197" s="60"/>
      <c r="JUU197" s="60"/>
      <c r="JUV197" s="60"/>
      <c r="JUW197" s="60"/>
      <c r="JUX197" s="60"/>
      <c r="JUY197" s="60"/>
      <c r="JUZ197" s="60"/>
      <c r="JVA197" s="60"/>
      <c r="JVB197" s="60"/>
      <c r="JVC197" s="60"/>
      <c r="JVD197" s="60"/>
      <c r="JVE197" s="60"/>
      <c r="JVF197" s="60"/>
      <c r="JVG197" s="60"/>
      <c r="JVH197" s="60"/>
      <c r="JVI197" s="60"/>
      <c r="JVJ197" s="60"/>
      <c r="JVK197" s="60"/>
      <c r="JVL197" s="60"/>
      <c r="JVM197" s="60"/>
      <c r="JVN197" s="60"/>
      <c r="JVO197" s="60"/>
      <c r="JVP197" s="60"/>
      <c r="JVQ197" s="60"/>
      <c r="JVR197" s="60"/>
      <c r="JVS197" s="60"/>
      <c r="JVT197" s="60"/>
      <c r="JVU197" s="60"/>
      <c r="JVV197" s="60"/>
      <c r="JVW197" s="60"/>
      <c r="JVX197" s="60"/>
      <c r="JVY197" s="60"/>
      <c r="JVZ197" s="60"/>
      <c r="JWA197" s="60"/>
      <c r="JWB197" s="60"/>
      <c r="JWC197" s="60"/>
      <c r="JWD197" s="60"/>
      <c r="JWE197" s="60"/>
      <c r="JWF197" s="60"/>
      <c r="JWG197" s="60"/>
      <c r="JWH197" s="60"/>
      <c r="JWI197" s="60"/>
      <c r="JWJ197" s="60"/>
      <c r="JWK197" s="60"/>
      <c r="JWL197" s="60"/>
      <c r="JWM197" s="60"/>
      <c r="JWN197" s="60"/>
      <c r="JWO197" s="60"/>
      <c r="JWP197" s="60"/>
      <c r="JWQ197" s="60"/>
      <c r="JWR197" s="60"/>
      <c r="JWS197" s="60"/>
      <c r="JWT197" s="60"/>
      <c r="JWU197" s="60"/>
      <c r="JWV197" s="60"/>
      <c r="JWW197" s="60"/>
      <c r="JWX197" s="60"/>
      <c r="JWY197" s="60"/>
      <c r="JWZ197" s="60"/>
      <c r="JXA197" s="60"/>
      <c r="JXB197" s="60"/>
      <c r="JXC197" s="60"/>
      <c r="JXD197" s="60"/>
      <c r="JXE197" s="60"/>
      <c r="JXF197" s="60"/>
      <c r="JXG197" s="60"/>
      <c r="JXH197" s="60"/>
      <c r="JXI197" s="60"/>
      <c r="JXJ197" s="60"/>
      <c r="JXK197" s="60"/>
      <c r="JXL197" s="60"/>
      <c r="JXM197" s="60"/>
      <c r="JXN197" s="60"/>
      <c r="JXO197" s="60"/>
      <c r="JXP197" s="60"/>
      <c r="JXQ197" s="60"/>
      <c r="JXR197" s="60"/>
      <c r="JXS197" s="60"/>
      <c r="JXT197" s="60"/>
      <c r="JXU197" s="60"/>
      <c r="JXV197" s="60"/>
      <c r="JXW197" s="60"/>
      <c r="JXX197" s="60"/>
      <c r="JXY197" s="60"/>
      <c r="JXZ197" s="60"/>
      <c r="JYA197" s="60"/>
      <c r="JYB197" s="60"/>
      <c r="JYC197" s="60"/>
      <c r="JYD197" s="60"/>
      <c r="JYE197" s="60"/>
      <c r="JYF197" s="60"/>
      <c r="JYG197" s="60"/>
      <c r="JYH197" s="60"/>
      <c r="JYI197" s="60"/>
      <c r="JYJ197" s="60"/>
      <c r="JYK197" s="60"/>
      <c r="JYL197" s="60"/>
      <c r="JYM197" s="60"/>
      <c r="JYN197" s="60"/>
      <c r="JYO197" s="60"/>
      <c r="JYP197" s="60"/>
      <c r="JYQ197" s="60"/>
      <c r="JYR197" s="60"/>
      <c r="JYS197" s="60"/>
      <c r="JYT197" s="60"/>
      <c r="JYU197" s="60"/>
      <c r="JYV197" s="60"/>
      <c r="JYW197" s="60"/>
      <c r="JYX197" s="60"/>
      <c r="JYY197" s="60"/>
      <c r="JYZ197" s="60"/>
      <c r="JZA197" s="60"/>
      <c r="JZB197" s="60"/>
      <c r="JZC197" s="60"/>
      <c r="JZD197" s="60"/>
      <c r="JZE197" s="60"/>
      <c r="JZF197" s="60"/>
      <c r="JZG197" s="60"/>
      <c r="JZH197" s="60"/>
      <c r="JZI197" s="60"/>
      <c r="JZJ197" s="60"/>
      <c r="JZK197" s="60"/>
      <c r="JZL197" s="60"/>
      <c r="JZM197" s="60"/>
      <c r="JZN197" s="60"/>
      <c r="JZO197" s="60"/>
      <c r="JZP197" s="60"/>
      <c r="JZQ197" s="60"/>
      <c r="JZR197" s="60"/>
      <c r="JZS197" s="60"/>
      <c r="JZT197" s="60"/>
      <c r="JZU197" s="60"/>
      <c r="JZV197" s="60"/>
      <c r="JZW197" s="60"/>
      <c r="JZX197" s="60"/>
      <c r="JZY197" s="60"/>
      <c r="JZZ197" s="60"/>
      <c r="KAA197" s="60"/>
      <c r="KAB197" s="60"/>
      <c r="KAC197" s="60"/>
      <c r="KAD197" s="60"/>
      <c r="KAE197" s="60"/>
      <c r="KAF197" s="60"/>
      <c r="KAG197" s="60"/>
      <c r="KAH197" s="60"/>
      <c r="KAI197" s="60"/>
      <c r="KAJ197" s="60"/>
      <c r="KAK197" s="60"/>
      <c r="KAL197" s="60"/>
      <c r="KAM197" s="60"/>
      <c r="KAN197" s="60"/>
      <c r="KAO197" s="60"/>
      <c r="KAP197" s="60"/>
      <c r="KAQ197" s="60"/>
      <c r="KAR197" s="60"/>
      <c r="KAS197" s="60"/>
      <c r="KAT197" s="60"/>
      <c r="KAU197" s="60"/>
      <c r="KAV197" s="60"/>
      <c r="KAW197" s="60"/>
      <c r="KAX197" s="60"/>
      <c r="KAY197" s="60"/>
      <c r="KAZ197" s="60"/>
      <c r="KBA197" s="60"/>
      <c r="KBB197" s="60"/>
      <c r="KBC197" s="60"/>
      <c r="KBD197" s="60"/>
      <c r="KBE197" s="60"/>
      <c r="KBF197" s="60"/>
      <c r="KBG197" s="60"/>
      <c r="KBH197" s="60"/>
      <c r="KBI197" s="60"/>
      <c r="KBJ197" s="60"/>
      <c r="KBK197" s="60"/>
      <c r="KBL197" s="60"/>
      <c r="KBM197" s="60"/>
      <c r="KBN197" s="60"/>
      <c r="KBO197" s="60"/>
      <c r="KBP197" s="60"/>
      <c r="KBQ197" s="60"/>
      <c r="KBR197" s="60"/>
      <c r="KBS197" s="60"/>
      <c r="KBT197" s="60"/>
      <c r="KBU197" s="60"/>
      <c r="KBV197" s="60"/>
      <c r="KBW197" s="60"/>
      <c r="KBX197" s="60"/>
      <c r="KBY197" s="60"/>
      <c r="KBZ197" s="60"/>
      <c r="KCA197" s="60"/>
      <c r="KCB197" s="60"/>
      <c r="KCC197" s="60"/>
      <c r="KCD197" s="60"/>
      <c r="KCE197" s="60"/>
      <c r="KCF197" s="60"/>
      <c r="KCG197" s="60"/>
      <c r="KCH197" s="60"/>
      <c r="KCI197" s="60"/>
      <c r="KCJ197" s="60"/>
      <c r="KCK197" s="60"/>
      <c r="KCL197" s="60"/>
      <c r="KCM197" s="60"/>
      <c r="KCN197" s="60"/>
      <c r="KCO197" s="60"/>
      <c r="KCP197" s="60"/>
      <c r="KCQ197" s="60"/>
      <c r="KCR197" s="60"/>
      <c r="KCS197" s="60"/>
      <c r="KCT197" s="60"/>
      <c r="KCU197" s="60"/>
      <c r="KCV197" s="60"/>
      <c r="KCW197" s="60"/>
      <c r="KCX197" s="60"/>
      <c r="KCY197" s="60"/>
      <c r="KCZ197" s="60"/>
      <c r="KDA197" s="60"/>
      <c r="KDB197" s="60"/>
      <c r="KDC197" s="60"/>
      <c r="KDD197" s="60"/>
      <c r="KDE197" s="60"/>
      <c r="KDF197" s="60"/>
      <c r="KDG197" s="60"/>
      <c r="KDH197" s="60"/>
      <c r="KDI197" s="60"/>
      <c r="KDJ197" s="60"/>
      <c r="KDK197" s="60"/>
      <c r="KDL197" s="60"/>
      <c r="KDM197" s="60"/>
      <c r="KDN197" s="60"/>
      <c r="KDO197" s="60"/>
      <c r="KDP197" s="60"/>
      <c r="KDQ197" s="60"/>
      <c r="KDR197" s="60"/>
      <c r="KDS197" s="60"/>
      <c r="KDT197" s="60"/>
      <c r="KDU197" s="60"/>
      <c r="KDV197" s="60"/>
      <c r="KDW197" s="60"/>
      <c r="KDX197" s="60"/>
      <c r="KDY197" s="60"/>
      <c r="KDZ197" s="60"/>
      <c r="KEA197" s="60"/>
      <c r="KEB197" s="60"/>
      <c r="KEC197" s="60"/>
      <c r="KED197" s="60"/>
      <c r="KEE197" s="60"/>
      <c r="KEF197" s="60"/>
      <c r="KEG197" s="60"/>
      <c r="KEH197" s="60"/>
      <c r="KEI197" s="60"/>
      <c r="KEJ197" s="60"/>
      <c r="KEK197" s="60"/>
      <c r="KEL197" s="60"/>
      <c r="KEM197" s="60"/>
      <c r="KEN197" s="60"/>
      <c r="KEO197" s="60"/>
      <c r="KEP197" s="60"/>
      <c r="KEQ197" s="60"/>
      <c r="KER197" s="60"/>
      <c r="KES197" s="60"/>
      <c r="KET197" s="60"/>
      <c r="KEU197" s="60"/>
      <c r="KEV197" s="60"/>
      <c r="KEW197" s="60"/>
      <c r="KEX197" s="60"/>
      <c r="KEY197" s="60"/>
      <c r="KEZ197" s="60"/>
      <c r="KFA197" s="60"/>
      <c r="KFB197" s="60"/>
      <c r="KFC197" s="60"/>
      <c r="KFD197" s="60"/>
      <c r="KFE197" s="60"/>
      <c r="KFF197" s="60"/>
      <c r="KFG197" s="60"/>
      <c r="KFH197" s="60"/>
      <c r="KFI197" s="60"/>
      <c r="KFJ197" s="60"/>
      <c r="KFK197" s="60"/>
      <c r="KFL197" s="60"/>
      <c r="KFM197" s="60"/>
      <c r="KFN197" s="60"/>
      <c r="KFO197" s="60"/>
      <c r="KFP197" s="60"/>
      <c r="KFQ197" s="60"/>
      <c r="KFR197" s="60"/>
      <c r="KFS197" s="60"/>
      <c r="KFT197" s="60"/>
      <c r="KFU197" s="60"/>
      <c r="KFV197" s="60"/>
      <c r="KFW197" s="60"/>
      <c r="KFX197" s="60"/>
      <c r="KFY197" s="60"/>
      <c r="KFZ197" s="60"/>
      <c r="KGA197" s="60"/>
      <c r="KGB197" s="60"/>
      <c r="KGC197" s="60"/>
      <c r="KGD197" s="60"/>
      <c r="KGE197" s="60"/>
      <c r="KGF197" s="60"/>
      <c r="KGG197" s="60"/>
      <c r="KGH197" s="60"/>
      <c r="KGI197" s="60"/>
      <c r="KGJ197" s="60"/>
      <c r="KGK197" s="60"/>
      <c r="KGL197" s="60"/>
      <c r="KGM197" s="60"/>
      <c r="KGN197" s="60"/>
      <c r="KGO197" s="60"/>
      <c r="KGP197" s="60"/>
      <c r="KGQ197" s="60"/>
      <c r="KGR197" s="60"/>
      <c r="KGS197" s="60"/>
      <c r="KGT197" s="60"/>
      <c r="KGU197" s="60"/>
      <c r="KGV197" s="60"/>
      <c r="KGW197" s="60"/>
      <c r="KGX197" s="60"/>
      <c r="KGY197" s="60"/>
      <c r="KGZ197" s="60"/>
      <c r="KHA197" s="60"/>
      <c r="KHB197" s="60"/>
      <c r="KHC197" s="60"/>
      <c r="KHD197" s="60"/>
      <c r="KHE197" s="60"/>
      <c r="KHF197" s="60"/>
      <c r="KHG197" s="60"/>
      <c r="KHH197" s="60"/>
      <c r="KHI197" s="60"/>
      <c r="KHJ197" s="60"/>
      <c r="KHK197" s="60"/>
      <c r="KHL197" s="60"/>
      <c r="KHM197" s="60"/>
      <c r="KHN197" s="60"/>
      <c r="KHO197" s="60"/>
      <c r="KHP197" s="60"/>
      <c r="KHQ197" s="60"/>
      <c r="KHR197" s="60"/>
      <c r="KHS197" s="60"/>
      <c r="KHT197" s="60"/>
      <c r="KHU197" s="60"/>
      <c r="KHV197" s="60"/>
      <c r="KHW197" s="60"/>
      <c r="KHX197" s="60"/>
      <c r="KHY197" s="60"/>
      <c r="KHZ197" s="60"/>
      <c r="KIA197" s="60"/>
      <c r="KIB197" s="60"/>
      <c r="KIC197" s="60"/>
      <c r="KID197" s="60"/>
      <c r="KIE197" s="60"/>
      <c r="KIF197" s="60"/>
      <c r="KIG197" s="60"/>
      <c r="KIH197" s="60"/>
      <c r="KII197" s="60"/>
      <c r="KIJ197" s="60"/>
      <c r="KIK197" s="60"/>
      <c r="KIL197" s="60"/>
      <c r="KIM197" s="60"/>
      <c r="KIN197" s="60"/>
      <c r="KIO197" s="60"/>
      <c r="KIP197" s="60"/>
      <c r="KIQ197" s="60"/>
      <c r="KIR197" s="60"/>
      <c r="KIS197" s="60"/>
      <c r="KIT197" s="60"/>
      <c r="KIU197" s="60"/>
      <c r="KIV197" s="60"/>
      <c r="KIW197" s="60"/>
      <c r="KIX197" s="60"/>
      <c r="KIY197" s="60"/>
      <c r="KIZ197" s="60"/>
      <c r="KJA197" s="60"/>
      <c r="KJB197" s="60"/>
      <c r="KJC197" s="60"/>
      <c r="KJD197" s="60"/>
      <c r="KJE197" s="60"/>
      <c r="KJF197" s="60"/>
      <c r="KJG197" s="60"/>
      <c r="KJH197" s="60"/>
      <c r="KJI197" s="60"/>
      <c r="KJJ197" s="60"/>
      <c r="KJK197" s="60"/>
      <c r="KJL197" s="60"/>
      <c r="KJM197" s="60"/>
      <c r="KJN197" s="60"/>
      <c r="KJO197" s="60"/>
      <c r="KJP197" s="60"/>
      <c r="KJQ197" s="60"/>
      <c r="KJR197" s="60"/>
      <c r="KJS197" s="60"/>
      <c r="KJT197" s="60"/>
      <c r="KJU197" s="60"/>
      <c r="KJV197" s="60"/>
      <c r="KJW197" s="60"/>
      <c r="KJX197" s="60"/>
      <c r="KJY197" s="60"/>
      <c r="KJZ197" s="60"/>
      <c r="KKA197" s="60"/>
      <c r="KKB197" s="60"/>
      <c r="KKC197" s="60"/>
      <c r="KKD197" s="60"/>
      <c r="KKE197" s="60"/>
      <c r="KKF197" s="60"/>
      <c r="KKG197" s="60"/>
      <c r="KKH197" s="60"/>
      <c r="KKI197" s="60"/>
      <c r="KKJ197" s="60"/>
      <c r="KKK197" s="60"/>
      <c r="KKL197" s="60"/>
      <c r="KKM197" s="60"/>
      <c r="KKN197" s="60"/>
      <c r="KKO197" s="60"/>
      <c r="KKP197" s="60"/>
      <c r="KKQ197" s="60"/>
      <c r="KKR197" s="60"/>
      <c r="KKS197" s="60"/>
      <c r="KKT197" s="60"/>
      <c r="KKU197" s="60"/>
      <c r="KKV197" s="60"/>
      <c r="KKW197" s="60"/>
      <c r="KKX197" s="60"/>
      <c r="KKY197" s="60"/>
      <c r="KKZ197" s="60"/>
      <c r="KLA197" s="60"/>
      <c r="KLB197" s="60"/>
      <c r="KLC197" s="60"/>
      <c r="KLD197" s="60"/>
      <c r="KLE197" s="60"/>
      <c r="KLF197" s="60"/>
      <c r="KLG197" s="60"/>
      <c r="KLH197" s="60"/>
      <c r="KLI197" s="60"/>
      <c r="KLJ197" s="60"/>
      <c r="KLK197" s="60"/>
      <c r="KLL197" s="60"/>
      <c r="KLM197" s="60"/>
      <c r="KLN197" s="60"/>
      <c r="KLO197" s="60"/>
      <c r="KLP197" s="60"/>
      <c r="KLQ197" s="60"/>
      <c r="KLR197" s="60"/>
      <c r="KLS197" s="60"/>
      <c r="KLT197" s="60"/>
      <c r="KLU197" s="60"/>
      <c r="KLV197" s="60"/>
      <c r="KLW197" s="60"/>
      <c r="KLX197" s="60"/>
      <c r="KLY197" s="60"/>
      <c r="KLZ197" s="60"/>
      <c r="KMA197" s="60"/>
      <c r="KMB197" s="60"/>
      <c r="KMC197" s="60"/>
      <c r="KMD197" s="60"/>
      <c r="KME197" s="60"/>
      <c r="KMF197" s="60"/>
      <c r="KMG197" s="60"/>
      <c r="KMH197" s="60"/>
      <c r="KMI197" s="60"/>
      <c r="KMJ197" s="60"/>
      <c r="KMK197" s="60"/>
      <c r="KML197" s="60"/>
      <c r="KMM197" s="60"/>
      <c r="KMN197" s="60"/>
      <c r="KMO197" s="60"/>
      <c r="KMP197" s="60"/>
      <c r="KMQ197" s="60"/>
      <c r="KMR197" s="60"/>
      <c r="KMS197" s="60"/>
      <c r="KMT197" s="60"/>
      <c r="KMU197" s="60"/>
      <c r="KMV197" s="60"/>
      <c r="KMW197" s="60"/>
      <c r="KMX197" s="60"/>
      <c r="KMY197" s="60"/>
      <c r="KMZ197" s="60"/>
      <c r="KNA197" s="60"/>
      <c r="KNB197" s="60"/>
      <c r="KNC197" s="60"/>
      <c r="KND197" s="60"/>
      <c r="KNE197" s="60"/>
      <c r="KNF197" s="60"/>
      <c r="KNG197" s="60"/>
      <c r="KNH197" s="60"/>
      <c r="KNI197" s="60"/>
      <c r="KNJ197" s="60"/>
      <c r="KNK197" s="60"/>
      <c r="KNL197" s="60"/>
      <c r="KNM197" s="60"/>
      <c r="KNN197" s="60"/>
      <c r="KNO197" s="60"/>
      <c r="KNP197" s="60"/>
      <c r="KNQ197" s="60"/>
      <c r="KNR197" s="60"/>
      <c r="KNS197" s="60"/>
      <c r="KNT197" s="60"/>
      <c r="KNU197" s="60"/>
      <c r="KNV197" s="60"/>
      <c r="KNW197" s="60"/>
      <c r="KNX197" s="60"/>
      <c r="KNY197" s="60"/>
      <c r="KNZ197" s="60"/>
      <c r="KOA197" s="60"/>
      <c r="KOB197" s="60"/>
      <c r="KOC197" s="60"/>
      <c r="KOD197" s="60"/>
      <c r="KOE197" s="60"/>
      <c r="KOF197" s="60"/>
      <c r="KOG197" s="60"/>
      <c r="KOH197" s="60"/>
      <c r="KOI197" s="60"/>
      <c r="KOJ197" s="60"/>
      <c r="KOK197" s="60"/>
      <c r="KOL197" s="60"/>
      <c r="KOM197" s="60"/>
      <c r="KON197" s="60"/>
      <c r="KOO197" s="60"/>
      <c r="KOP197" s="60"/>
      <c r="KOQ197" s="60"/>
      <c r="KOR197" s="60"/>
      <c r="KOS197" s="60"/>
      <c r="KOT197" s="60"/>
      <c r="KOU197" s="60"/>
      <c r="KOV197" s="60"/>
      <c r="KOW197" s="60"/>
      <c r="KOX197" s="60"/>
      <c r="KOY197" s="60"/>
      <c r="KOZ197" s="60"/>
      <c r="KPA197" s="60"/>
      <c r="KPB197" s="60"/>
      <c r="KPC197" s="60"/>
      <c r="KPD197" s="60"/>
      <c r="KPE197" s="60"/>
      <c r="KPF197" s="60"/>
      <c r="KPG197" s="60"/>
      <c r="KPH197" s="60"/>
      <c r="KPI197" s="60"/>
      <c r="KPJ197" s="60"/>
      <c r="KPK197" s="60"/>
      <c r="KPL197" s="60"/>
      <c r="KPM197" s="60"/>
      <c r="KPN197" s="60"/>
      <c r="KPO197" s="60"/>
      <c r="KPP197" s="60"/>
      <c r="KPQ197" s="60"/>
      <c r="KPR197" s="60"/>
      <c r="KPS197" s="60"/>
      <c r="KPT197" s="60"/>
      <c r="KPU197" s="60"/>
      <c r="KPV197" s="60"/>
      <c r="KPW197" s="60"/>
      <c r="KPX197" s="60"/>
      <c r="KPY197" s="60"/>
      <c r="KPZ197" s="60"/>
      <c r="KQA197" s="60"/>
      <c r="KQB197" s="60"/>
      <c r="KQC197" s="60"/>
      <c r="KQD197" s="60"/>
      <c r="KQE197" s="60"/>
      <c r="KQF197" s="60"/>
      <c r="KQG197" s="60"/>
      <c r="KQH197" s="60"/>
      <c r="KQI197" s="60"/>
      <c r="KQJ197" s="60"/>
      <c r="KQK197" s="60"/>
      <c r="KQL197" s="60"/>
      <c r="KQM197" s="60"/>
      <c r="KQN197" s="60"/>
      <c r="KQO197" s="60"/>
      <c r="KQP197" s="60"/>
      <c r="KQQ197" s="60"/>
      <c r="KQR197" s="60"/>
      <c r="KQS197" s="60"/>
      <c r="KQT197" s="60"/>
      <c r="KQU197" s="60"/>
      <c r="KQV197" s="60"/>
      <c r="KQW197" s="60"/>
      <c r="KQX197" s="60"/>
      <c r="KQY197" s="60"/>
      <c r="KQZ197" s="60"/>
      <c r="KRA197" s="60"/>
      <c r="KRB197" s="60"/>
      <c r="KRC197" s="60"/>
      <c r="KRD197" s="60"/>
      <c r="KRE197" s="60"/>
      <c r="KRF197" s="60"/>
      <c r="KRG197" s="60"/>
      <c r="KRH197" s="60"/>
      <c r="KRI197" s="60"/>
      <c r="KRJ197" s="60"/>
      <c r="KRK197" s="60"/>
      <c r="KRL197" s="60"/>
      <c r="KRM197" s="60"/>
      <c r="KRN197" s="60"/>
      <c r="KRO197" s="60"/>
      <c r="KRP197" s="60"/>
      <c r="KRQ197" s="60"/>
      <c r="KRR197" s="60"/>
      <c r="KRS197" s="60"/>
      <c r="KRT197" s="60"/>
      <c r="KRU197" s="60"/>
      <c r="KRV197" s="60"/>
      <c r="KRW197" s="60"/>
      <c r="KRX197" s="60"/>
      <c r="KRY197" s="60"/>
      <c r="KRZ197" s="60"/>
      <c r="KSA197" s="60"/>
      <c r="KSB197" s="60"/>
      <c r="KSC197" s="60"/>
      <c r="KSD197" s="60"/>
      <c r="KSE197" s="60"/>
      <c r="KSF197" s="60"/>
      <c r="KSG197" s="60"/>
      <c r="KSH197" s="60"/>
      <c r="KSI197" s="60"/>
      <c r="KSJ197" s="60"/>
      <c r="KSK197" s="60"/>
      <c r="KSL197" s="60"/>
      <c r="KSM197" s="60"/>
      <c r="KSN197" s="60"/>
      <c r="KSO197" s="60"/>
      <c r="KSP197" s="60"/>
      <c r="KSQ197" s="60"/>
      <c r="KSR197" s="60"/>
      <c r="KSS197" s="60"/>
      <c r="KST197" s="60"/>
      <c r="KSU197" s="60"/>
      <c r="KSV197" s="60"/>
      <c r="KSW197" s="60"/>
      <c r="KSX197" s="60"/>
      <c r="KSY197" s="60"/>
      <c r="KSZ197" s="60"/>
      <c r="KTA197" s="60"/>
      <c r="KTB197" s="60"/>
      <c r="KTC197" s="60"/>
      <c r="KTD197" s="60"/>
      <c r="KTE197" s="60"/>
      <c r="KTF197" s="60"/>
      <c r="KTG197" s="60"/>
      <c r="KTH197" s="60"/>
      <c r="KTI197" s="60"/>
      <c r="KTJ197" s="60"/>
      <c r="KTK197" s="60"/>
      <c r="KTL197" s="60"/>
      <c r="KTM197" s="60"/>
      <c r="KTN197" s="60"/>
      <c r="KTO197" s="60"/>
      <c r="KTP197" s="60"/>
      <c r="KTQ197" s="60"/>
      <c r="KTR197" s="60"/>
      <c r="KTS197" s="60"/>
      <c r="KTT197" s="60"/>
      <c r="KTU197" s="60"/>
      <c r="KTV197" s="60"/>
      <c r="KTW197" s="60"/>
      <c r="KTX197" s="60"/>
      <c r="KTY197" s="60"/>
      <c r="KTZ197" s="60"/>
      <c r="KUA197" s="60"/>
      <c r="KUB197" s="60"/>
      <c r="KUC197" s="60"/>
      <c r="KUD197" s="60"/>
      <c r="KUE197" s="60"/>
      <c r="KUF197" s="60"/>
      <c r="KUG197" s="60"/>
      <c r="KUH197" s="60"/>
      <c r="KUI197" s="60"/>
      <c r="KUJ197" s="60"/>
      <c r="KUK197" s="60"/>
      <c r="KUL197" s="60"/>
      <c r="KUM197" s="60"/>
      <c r="KUN197" s="60"/>
      <c r="KUO197" s="60"/>
      <c r="KUP197" s="60"/>
      <c r="KUQ197" s="60"/>
      <c r="KUR197" s="60"/>
      <c r="KUS197" s="60"/>
      <c r="KUT197" s="60"/>
      <c r="KUU197" s="60"/>
      <c r="KUV197" s="60"/>
      <c r="KUW197" s="60"/>
      <c r="KUX197" s="60"/>
      <c r="KUY197" s="60"/>
      <c r="KUZ197" s="60"/>
      <c r="KVA197" s="60"/>
      <c r="KVB197" s="60"/>
      <c r="KVC197" s="60"/>
      <c r="KVD197" s="60"/>
      <c r="KVE197" s="60"/>
      <c r="KVF197" s="60"/>
      <c r="KVG197" s="60"/>
      <c r="KVH197" s="60"/>
      <c r="KVI197" s="60"/>
      <c r="KVJ197" s="60"/>
      <c r="KVK197" s="60"/>
      <c r="KVL197" s="60"/>
      <c r="KVM197" s="60"/>
      <c r="KVN197" s="60"/>
      <c r="KVO197" s="60"/>
      <c r="KVP197" s="60"/>
      <c r="KVQ197" s="60"/>
      <c r="KVR197" s="60"/>
      <c r="KVS197" s="60"/>
      <c r="KVT197" s="60"/>
      <c r="KVU197" s="60"/>
      <c r="KVV197" s="60"/>
      <c r="KVW197" s="60"/>
      <c r="KVX197" s="60"/>
      <c r="KVY197" s="60"/>
      <c r="KVZ197" s="60"/>
      <c r="KWA197" s="60"/>
      <c r="KWB197" s="60"/>
      <c r="KWC197" s="60"/>
      <c r="KWD197" s="60"/>
      <c r="KWE197" s="60"/>
      <c r="KWF197" s="60"/>
      <c r="KWG197" s="60"/>
      <c r="KWH197" s="60"/>
      <c r="KWI197" s="60"/>
      <c r="KWJ197" s="60"/>
      <c r="KWK197" s="60"/>
      <c r="KWL197" s="60"/>
      <c r="KWM197" s="60"/>
      <c r="KWN197" s="60"/>
      <c r="KWO197" s="60"/>
      <c r="KWP197" s="60"/>
      <c r="KWQ197" s="60"/>
      <c r="KWR197" s="60"/>
      <c r="KWS197" s="60"/>
      <c r="KWT197" s="60"/>
      <c r="KWU197" s="60"/>
      <c r="KWV197" s="60"/>
      <c r="KWW197" s="60"/>
      <c r="KWX197" s="60"/>
      <c r="KWY197" s="60"/>
      <c r="KWZ197" s="60"/>
      <c r="KXA197" s="60"/>
      <c r="KXB197" s="60"/>
      <c r="KXC197" s="60"/>
      <c r="KXD197" s="60"/>
      <c r="KXE197" s="60"/>
      <c r="KXF197" s="60"/>
      <c r="KXG197" s="60"/>
      <c r="KXH197" s="60"/>
      <c r="KXI197" s="60"/>
      <c r="KXJ197" s="60"/>
      <c r="KXK197" s="60"/>
      <c r="KXL197" s="60"/>
      <c r="KXM197" s="60"/>
      <c r="KXN197" s="60"/>
      <c r="KXO197" s="60"/>
      <c r="KXP197" s="60"/>
      <c r="KXQ197" s="60"/>
      <c r="KXR197" s="60"/>
      <c r="KXS197" s="60"/>
      <c r="KXT197" s="60"/>
      <c r="KXU197" s="60"/>
      <c r="KXV197" s="60"/>
      <c r="KXW197" s="60"/>
      <c r="KXX197" s="60"/>
      <c r="KXY197" s="60"/>
      <c r="KXZ197" s="60"/>
      <c r="KYA197" s="60"/>
      <c r="KYB197" s="60"/>
      <c r="KYC197" s="60"/>
      <c r="KYD197" s="60"/>
      <c r="KYE197" s="60"/>
      <c r="KYF197" s="60"/>
      <c r="KYG197" s="60"/>
      <c r="KYH197" s="60"/>
      <c r="KYI197" s="60"/>
      <c r="KYJ197" s="60"/>
      <c r="KYK197" s="60"/>
      <c r="KYL197" s="60"/>
      <c r="KYM197" s="60"/>
      <c r="KYN197" s="60"/>
      <c r="KYO197" s="60"/>
      <c r="KYP197" s="60"/>
      <c r="KYQ197" s="60"/>
      <c r="KYR197" s="60"/>
      <c r="KYS197" s="60"/>
      <c r="KYT197" s="60"/>
      <c r="KYU197" s="60"/>
      <c r="KYV197" s="60"/>
      <c r="KYW197" s="60"/>
      <c r="KYX197" s="60"/>
      <c r="KYY197" s="60"/>
      <c r="KYZ197" s="60"/>
      <c r="KZA197" s="60"/>
      <c r="KZB197" s="60"/>
      <c r="KZC197" s="60"/>
      <c r="KZD197" s="60"/>
      <c r="KZE197" s="60"/>
      <c r="KZF197" s="60"/>
      <c r="KZG197" s="60"/>
      <c r="KZH197" s="60"/>
      <c r="KZI197" s="60"/>
      <c r="KZJ197" s="60"/>
      <c r="KZK197" s="60"/>
      <c r="KZL197" s="60"/>
      <c r="KZM197" s="60"/>
      <c r="KZN197" s="60"/>
      <c r="KZO197" s="60"/>
      <c r="KZP197" s="60"/>
      <c r="KZQ197" s="60"/>
      <c r="KZR197" s="60"/>
      <c r="KZS197" s="60"/>
      <c r="KZT197" s="60"/>
      <c r="KZU197" s="60"/>
      <c r="KZV197" s="60"/>
      <c r="KZW197" s="60"/>
      <c r="KZX197" s="60"/>
      <c r="KZY197" s="60"/>
      <c r="KZZ197" s="60"/>
      <c r="LAA197" s="60"/>
      <c r="LAB197" s="60"/>
      <c r="LAC197" s="60"/>
      <c r="LAD197" s="60"/>
      <c r="LAE197" s="60"/>
      <c r="LAF197" s="60"/>
      <c r="LAG197" s="60"/>
      <c r="LAH197" s="60"/>
      <c r="LAI197" s="60"/>
      <c r="LAJ197" s="60"/>
      <c r="LAK197" s="60"/>
      <c r="LAL197" s="60"/>
      <c r="LAM197" s="60"/>
      <c r="LAN197" s="60"/>
      <c r="LAO197" s="60"/>
      <c r="LAP197" s="60"/>
      <c r="LAQ197" s="60"/>
      <c r="LAR197" s="60"/>
      <c r="LAS197" s="60"/>
      <c r="LAT197" s="60"/>
      <c r="LAU197" s="60"/>
      <c r="LAV197" s="60"/>
      <c r="LAW197" s="60"/>
      <c r="LAX197" s="60"/>
      <c r="LAY197" s="60"/>
      <c r="LAZ197" s="60"/>
      <c r="LBA197" s="60"/>
      <c r="LBB197" s="60"/>
      <c r="LBC197" s="60"/>
      <c r="LBD197" s="60"/>
      <c r="LBE197" s="60"/>
      <c r="LBF197" s="60"/>
      <c r="LBG197" s="60"/>
      <c r="LBH197" s="60"/>
      <c r="LBI197" s="60"/>
      <c r="LBJ197" s="60"/>
      <c r="LBK197" s="60"/>
      <c r="LBL197" s="60"/>
      <c r="LBM197" s="60"/>
      <c r="LBN197" s="60"/>
      <c r="LBO197" s="60"/>
      <c r="LBP197" s="60"/>
      <c r="LBQ197" s="60"/>
      <c r="LBR197" s="60"/>
      <c r="LBS197" s="60"/>
      <c r="LBT197" s="60"/>
      <c r="LBU197" s="60"/>
      <c r="LBV197" s="60"/>
      <c r="LBW197" s="60"/>
      <c r="LBX197" s="60"/>
      <c r="LBY197" s="60"/>
      <c r="LBZ197" s="60"/>
      <c r="LCA197" s="60"/>
      <c r="LCB197" s="60"/>
      <c r="LCC197" s="60"/>
      <c r="LCD197" s="60"/>
      <c r="LCE197" s="60"/>
      <c r="LCF197" s="60"/>
      <c r="LCG197" s="60"/>
      <c r="LCH197" s="60"/>
      <c r="LCI197" s="60"/>
      <c r="LCJ197" s="60"/>
      <c r="LCK197" s="60"/>
      <c r="LCL197" s="60"/>
      <c r="LCM197" s="60"/>
      <c r="LCN197" s="60"/>
      <c r="LCO197" s="60"/>
      <c r="LCP197" s="60"/>
      <c r="LCQ197" s="60"/>
      <c r="LCR197" s="60"/>
      <c r="LCS197" s="60"/>
      <c r="LCT197" s="60"/>
      <c r="LCU197" s="60"/>
      <c r="LCV197" s="60"/>
      <c r="LCW197" s="60"/>
      <c r="LCX197" s="60"/>
      <c r="LCY197" s="60"/>
      <c r="LCZ197" s="60"/>
      <c r="LDA197" s="60"/>
      <c r="LDB197" s="60"/>
      <c r="LDC197" s="60"/>
      <c r="LDD197" s="60"/>
      <c r="LDE197" s="60"/>
      <c r="LDF197" s="60"/>
      <c r="LDG197" s="60"/>
      <c r="LDH197" s="60"/>
      <c r="LDI197" s="60"/>
      <c r="LDJ197" s="60"/>
      <c r="LDK197" s="60"/>
      <c r="LDL197" s="60"/>
      <c r="LDM197" s="60"/>
      <c r="LDN197" s="60"/>
      <c r="LDO197" s="60"/>
      <c r="LDP197" s="60"/>
      <c r="LDQ197" s="60"/>
      <c r="LDR197" s="60"/>
      <c r="LDS197" s="60"/>
      <c r="LDT197" s="60"/>
      <c r="LDU197" s="60"/>
      <c r="LDV197" s="60"/>
      <c r="LDW197" s="60"/>
      <c r="LDX197" s="60"/>
      <c r="LDY197" s="60"/>
      <c r="LDZ197" s="60"/>
      <c r="LEA197" s="60"/>
      <c r="LEB197" s="60"/>
      <c r="LEC197" s="60"/>
      <c r="LED197" s="60"/>
      <c r="LEE197" s="60"/>
      <c r="LEF197" s="60"/>
      <c r="LEG197" s="60"/>
      <c r="LEH197" s="60"/>
      <c r="LEI197" s="60"/>
      <c r="LEJ197" s="60"/>
      <c r="LEK197" s="60"/>
      <c r="LEL197" s="60"/>
      <c r="LEM197" s="60"/>
      <c r="LEN197" s="60"/>
      <c r="LEO197" s="60"/>
      <c r="LEP197" s="60"/>
      <c r="LEQ197" s="60"/>
      <c r="LER197" s="60"/>
      <c r="LES197" s="60"/>
      <c r="LET197" s="60"/>
      <c r="LEU197" s="60"/>
      <c r="LEV197" s="60"/>
      <c r="LEW197" s="60"/>
      <c r="LEX197" s="60"/>
      <c r="LEY197" s="60"/>
      <c r="LEZ197" s="60"/>
      <c r="LFA197" s="60"/>
      <c r="LFB197" s="60"/>
      <c r="LFC197" s="60"/>
      <c r="LFD197" s="60"/>
      <c r="LFE197" s="60"/>
      <c r="LFF197" s="60"/>
      <c r="LFG197" s="60"/>
      <c r="LFH197" s="60"/>
      <c r="LFI197" s="60"/>
      <c r="LFJ197" s="60"/>
      <c r="LFK197" s="60"/>
      <c r="LFL197" s="60"/>
      <c r="LFM197" s="60"/>
      <c r="LFN197" s="60"/>
      <c r="LFO197" s="60"/>
      <c r="LFP197" s="60"/>
      <c r="LFQ197" s="60"/>
      <c r="LFR197" s="60"/>
      <c r="LFS197" s="60"/>
      <c r="LFT197" s="60"/>
      <c r="LFU197" s="60"/>
      <c r="LFV197" s="60"/>
      <c r="LFW197" s="60"/>
      <c r="LFX197" s="60"/>
      <c r="LFY197" s="60"/>
      <c r="LFZ197" s="60"/>
      <c r="LGA197" s="60"/>
      <c r="LGB197" s="60"/>
      <c r="LGC197" s="60"/>
      <c r="LGD197" s="60"/>
      <c r="LGE197" s="60"/>
      <c r="LGF197" s="60"/>
      <c r="LGG197" s="60"/>
      <c r="LGH197" s="60"/>
      <c r="LGI197" s="60"/>
      <c r="LGJ197" s="60"/>
      <c r="LGK197" s="60"/>
      <c r="LGL197" s="60"/>
      <c r="LGM197" s="60"/>
      <c r="LGN197" s="60"/>
      <c r="LGO197" s="60"/>
      <c r="LGP197" s="60"/>
      <c r="LGQ197" s="60"/>
      <c r="LGR197" s="60"/>
      <c r="LGS197" s="60"/>
      <c r="LGT197" s="60"/>
      <c r="LGU197" s="60"/>
      <c r="LGV197" s="60"/>
      <c r="LGW197" s="60"/>
      <c r="LGX197" s="60"/>
      <c r="LGY197" s="60"/>
      <c r="LGZ197" s="60"/>
      <c r="LHA197" s="60"/>
      <c r="LHB197" s="60"/>
      <c r="LHC197" s="60"/>
      <c r="LHD197" s="60"/>
      <c r="LHE197" s="60"/>
      <c r="LHF197" s="60"/>
      <c r="LHG197" s="60"/>
      <c r="LHH197" s="60"/>
      <c r="LHI197" s="60"/>
      <c r="LHJ197" s="60"/>
      <c r="LHK197" s="60"/>
      <c r="LHL197" s="60"/>
      <c r="LHM197" s="60"/>
      <c r="LHN197" s="60"/>
      <c r="LHO197" s="60"/>
      <c r="LHP197" s="60"/>
      <c r="LHQ197" s="60"/>
      <c r="LHR197" s="60"/>
      <c r="LHS197" s="60"/>
      <c r="LHT197" s="60"/>
      <c r="LHU197" s="60"/>
      <c r="LHV197" s="60"/>
      <c r="LHW197" s="60"/>
      <c r="LHX197" s="60"/>
      <c r="LHY197" s="60"/>
      <c r="LHZ197" s="60"/>
      <c r="LIA197" s="60"/>
      <c r="LIB197" s="60"/>
      <c r="LIC197" s="60"/>
      <c r="LID197" s="60"/>
      <c r="LIE197" s="60"/>
      <c r="LIF197" s="60"/>
      <c r="LIG197" s="60"/>
      <c r="LIH197" s="60"/>
      <c r="LII197" s="60"/>
      <c r="LIJ197" s="60"/>
      <c r="LIK197" s="60"/>
      <c r="LIL197" s="60"/>
      <c r="LIM197" s="60"/>
      <c r="LIN197" s="60"/>
      <c r="LIO197" s="60"/>
      <c r="LIP197" s="60"/>
      <c r="LIQ197" s="60"/>
      <c r="LIR197" s="60"/>
      <c r="LIS197" s="60"/>
      <c r="LIT197" s="60"/>
      <c r="LIU197" s="60"/>
      <c r="LIV197" s="60"/>
      <c r="LIW197" s="60"/>
      <c r="LIX197" s="60"/>
      <c r="LIY197" s="60"/>
      <c r="LIZ197" s="60"/>
      <c r="LJA197" s="60"/>
      <c r="LJB197" s="60"/>
      <c r="LJC197" s="60"/>
      <c r="LJD197" s="60"/>
      <c r="LJE197" s="60"/>
      <c r="LJF197" s="60"/>
      <c r="LJG197" s="60"/>
      <c r="LJH197" s="60"/>
      <c r="LJI197" s="60"/>
      <c r="LJJ197" s="60"/>
      <c r="LJK197" s="60"/>
      <c r="LJL197" s="60"/>
      <c r="LJM197" s="60"/>
      <c r="LJN197" s="60"/>
      <c r="LJO197" s="60"/>
      <c r="LJP197" s="60"/>
      <c r="LJQ197" s="60"/>
      <c r="LJR197" s="60"/>
      <c r="LJS197" s="60"/>
      <c r="LJT197" s="60"/>
      <c r="LJU197" s="60"/>
      <c r="LJV197" s="60"/>
      <c r="LJW197" s="60"/>
      <c r="LJX197" s="60"/>
      <c r="LJY197" s="60"/>
      <c r="LJZ197" s="60"/>
      <c r="LKA197" s="60"/>
      <c r="LKB197" s="60"/>
      <c r="LKC197" s="60"/>
      <c r="LKD197" s="60"/>
      <c r="LKE197" s="60"/>
      <c r="LKF197" s="60"/>
      <c r="LKG197" s="60"/>
      <c r="LKH197" s="60"/>
      <c r="LKI197" s="60"/>
      <c r="LKJ197" s="60"/>
      <c r="LKK197" s="60"/>
      <c r="LKL197" s="60"/>
      <c r="LKM197" s="60"/>
      <c r="LKN197" s="60"/>
      <c r="LKO197" s="60"/>
      <c r="LKP197" s="60"/>
      <c r="LKQ197" s="60"/>
      <c r="LKR197" s="60"/>
      <c r="LKS197" s="60"/>
      <c r="LKT197" s="60"/>
      <c r="LKU197" s="60"/>
      <c r="LKV197" s="60"/>
      <c r="LKW197" s="60"/>
      <c r="LKX197" s="60"/>
      <c r="LKY197" s="60"/>
      <c r="LKZ197" s="60"/>
      <c r="LLA197" s="60"/>
      <c r="LLB197" s="60"/>
      <c r="LLC197" s="60"/>
      <c r="LLD197" s="60"/>
      <c r="LLE197" s="60"/>
      <c r="LLF197" s="60"/>
      <c r="LLG197" s="60"/>
      <c r="LLH197" s="60"/>
      <c r="LLI197" s="60"/>
      <c r="LLJ197" s="60"/>
      <c r="LLK197" s="60"/>
      <c r="LLL197" s="60"/>
      <c r="LLM197" s="60"/>
      <c r="LLN197" s="60"/>
      <c r="LLO197" s="60"/>
      <c r="LLP197" s="60"/>
      <c r="LLQ197" s="60"/>
      <c r="LLR197" s="60"/>
      <c r="LLS197" s="60"/>
      <c r="LLT197" s="60"/>
      <c r="LLU197" s="60"/>
      <c r="LLV197" s="60"/>
      <c r="LLW197" s="60"/>
      <c r="LLX197" s="60"/>
      <c r="LLY197" s="60"/>
      <c r="LLZ197" s="60"/>
      <c r="LMA197" s="60"/>
      <c r="LMB197" s="60"/>
      <c r="LMC197" s="60"/>
      <c r="LMD197" s="60"/>
      <c r="LME197" s="60"/>
      <c r="LMF197" s="60"/>
      <c r="LMG197" s="60"/>
      <c r="LMH197" s="60"/>
      <c r="LMI197" s="60"/>
      <c r="LMJ197" s="60"/>
      <c r="LMK197" s="60"/>
      <c r="LML197" s="60"/>
      <c r="LMM197" s="60"/>
      <c r="LMN197" s="60"/>
      <c r="LMO197" s="60"/>
      <c r="LMP197" s="60"/>
      <c r="LMQ197" s="60"/>
      <c r="LMR197" s="60"/>
      <c r="LMS197" s="60"/>
      <c r="LMT197" s="60"/>
      <c r="LMU197" s="60"/>
      <c r="LMV197" s="60"/>
      <c r="LMW197" s="60"/>
      <c r="LMX197" s="60"/>
      <c r="LMY197" s="60"/>
      <c r="LMZ197" s="60"/>
      <c r="LNA197" s="60"/>
      <c r="LNB197" s="60"/>
      <c r="LNC197" s="60"/>
      <c r="LND197" s="60"/>
      <c r="LNE197" s="60"/>
      <c r="LNF197" s="60"/>
      <c r="LNG197" s="60"/>
      <c r="LNH197" s="60"/>
      <c r="LNI197" s="60"/>
      <c r="LNJ197" s="60"/>
      <c r="LNK197" s="60"/>
      <c r="LNL197" s="60"/>
      <c r="LNM197" s="60"/>
      <c r="LNN197" s="60"/>
      <c r="LNO197" s="60"/>
      <c r="LNP197" s="60"/>
      <c r="LNQ197" s="60"/>
      <c r="LNR197" s="60"/>
      <c r="LNS197" s="60"/>
      <c r="LNT197" s="60"/>
      <c r="LNU197" s="60"/>
      <c r="LNV197" s="60"/>
      <c r="LNW197" s="60"/>
      <c r="LNX197" s="60"/>
      <c r="LNY197" s="60"/>
      <c r="LNZ197" s="60"/>
      <c r="LOA197" s="60"/>
      <c r="LOB197" s="60"/>
      <c r="LOC197" s="60"/>
      <c r="LOD197" s="60"/>
      <c r="LOE197" s="60"/>
      <c r="LOF197" s="60"/>
      <c r="LOG197" s="60"/>
      <c r="LOH197" s="60"/>
      <c r="LOI197" s="60"/>
      <c r="LOJ197" s="60"/>
      <c r="LOK197" s="60"/>
      <c r="LOL197" s="60"/>
      <c r="LOM197" s="60"/>
      <c r="LON197" s="60"/>
      <c r="LOO197" s="60"/>
      <c r="LOP197" s="60"/>
      <c r="LOQ197" s="60"/>
      <c r="LOR197" s="60"/>
      <c r="LOS197" s="60"/>
      <c r="LOT197" s="60"/>
      <c r="LOU197" s="60"/>
      <c r="LOV197" s="60"/>
      <c r="LOW197" s="60"/>
      <c r="LOX197" s="60"/>
      <c r="LOY197" s="60"/>
      <c r="LOZ197" s="60"/>
      <c r="LPA197" s="60"/>
      <c r="LPB197" s="60"/>
      <c r="LPC197" s="60"/>
      <c r="LPD197" s="60"/>
      <c r="LPE197" s="60"/>
      <c r="LPF197" s="60"/>
      <c r="LPG197" s="60"/>
      <c r="LPH197" s="60"/>
      <c r="LPI197" s="60"/>
      <c r="LPJ197" s="60"/>
      <c r="LPK197" s="60"/>
      <c r="LPL197" s="60"/>
      <c r="LPM197" s="60"/>
      <c r="LPN197" s="60"/>
      <c r="LPO197" s="60"/>
      <c r="LPP197" s="60"/>
      <c r="LPQ197" s="60"/>
      <c r="LPR197" s="60"/>
      <c r="LPS197" s="60"/>
      <c r="LPT197" s="60"/>
      <c r="LPU197" s="60"/>
      <c r="LPV197" s="60"/>
      <c r="LPW197" s="60"/>
      <c r="LPX197" s="60"/>
      <c r="LPY197" s="60"/>
      <c r="LPZ197" s="60"/>
      <c r="LQA197" s="60"/>
      <c r="LQB197" s="60"/>
      <c r="LQC197" s="60"/>
      <c r="LQD197" s="60"/>
      <c r="LQE197" s="60"/>
      <c r="LQF197" s="60"/>
      <c r="LQG197" s="60"/>
      <c r="LQH197" s="60"/>
      <c r="LQI197" s="60"/>
      <c r="LQJ197" s="60"/>
      <c r="LQK197" s="60"/>
      <c r="LQL197" s="60"/>
      <c r="LQM197" s="60"/>
      <c r="LQN197" s="60"/>
      <c r="LQO197" s="60"/>
      <c r="LQP197" s="60"/>
      <c r="LQQ197" s="60"/>
      <c r="LQR197" s="60"/>
      <c r="LQS197" s="60"/>
      <c r="LQT197" s="60"/>
      <c r="LQU197" s="60"/>
      <c r="LQV197" s="60"/>
      <c r="LQW197" s="60"/>
      <c r="LQX197" s="60"/>
      <c r="LQY197" s="60"/>
      <c r="LQZ197" s="60"/>
      <c r="LRA197" s="60"/>
      <c r="LRB197" s="60"/>
      <c r="LRC197" s="60"/>
      <c r="LRD197" s="60"/>
      <c r="LRE197" s="60"/>
      <c r="LRF197" s="60"/>
      <c r="LRG197" s="60"/>
      <c r="LRH197" s="60"/>
      <c r="LRI197" s="60"/>
      <c r="LRJ197" s="60"/>
      <c r="LRK197" s="60"/>
      <c r="LRL197" s="60"/>
      <c r="LRM197" s="60"/>
      <c r="LRN197" s="60"/>
      <c r="LRO197" s="60"/>
      <c r="LRP197" s="60"/>
      <c r="LRQ197" s="60"/>
      <c r="LRR197" s="60"/>
      <c r="LRS197" s="60"/>
      <c r="LRT197" s="60"/>
      <c r="LRU197" s="60"/>
      <c r="LRV197" s="60"/>
      <c r="LRW197" s="60"/>
      <c r="LRX197" s="60"/>
      <c r="LRY197" s="60"/>
      <c r="LRZ197" s="60"/>
      <c r="LSA197" s="60"/>
      <c r="LSB197" s="60"/>
      <c r="LSC197" s="60"/>
      <c r="LSD197" s="60"/>
      <c r="LSE197" s="60"/>
      <c r="LSF197" s="60"/>
      <c r="LSG197" s="60"/>
      <c r="LSH197" s="60"/>
      <c r="LSI197" s="60"/>
      <c r="LSJ197" s="60"/>
      <c r="LSK197" s="60"/>
      <c r="LSL197" s="60"/>
      <c r="LSM197" s="60"/>
      <c r="LSN197" s="60"/>
      <c r="LSO197" s="60"/>
      <c r="LSP197" s="60"/>
      <c r="LSQ197" s="60"/>
      <c r="LSR197" s="60"/>
      <c r="LSS197" s="60"/>
      <c r="LST197" s="60"/>
      <c r="LSU197" s="60"/>
      <c r="LSV197" s="60"/>
      <c r="LSW197" s="60"/>
      <c r="LSX197" s="60"/>
      <c r="LSY197" s="60"/>
      <c r="LSZ197" s="60"/>
      <c r="LTA197" s="60"/>
      <c r="LTB197" s="60"/>
      <c r="LTC197" s="60"/>
      <c r="LTD197" s="60"/>
      <c r="LTE197" s="60"/>
      <c r="LTF197" s="60"/>
      <c r="LTG197" s="60"/>
      <c r="LTH197" s="60"/>
      <c r="LTI197" s="60"/>
      <c r="LTJ197" s="60"/>
      <c r="LTK197" s="60"/>
      <c r="LTL197" s="60"/>
      <c r="LTM197" s="60"/>
      <c r="LTN197" s="60"/>
      <c r="LTO197" s="60"/>
      <c r="LTP197" s="60"/>
      <c r="LTQ197" s="60"/>
      <c r="LTR197" s="60"/>
      <c r="LTS197" s="60"/>
      <c r="LTT197" s="60"/>
      <c r="LTU197" s="60"/>
      <c r="LTV197" s="60"/>
      <c r="LTW197" s="60"/>
      <c r="LTX197" s="60"/>
      <c r="LTY197" s="60"/>
      <c r="LTZ197" s="60"/>
      <c r="LUA197" s="60"/>
      <c r="LUB197" s="60"/>
      <c r="LUC197" s="60"/>
      <c r="LUD197" s="60"/>
      <c r="LUE197" s="60"/>
      <c r="LUF197" s="60"/>
      <c r="LUG197" s="60"/>
      <c r="LUH197" s="60"/>
      <c r="LUI197" s="60"/>
      <c r="LUJ197" s="60"/>
      <c r="LUK197" s="60"/>
      <c r="LUL197" s="60"/>
      <c r="LUM197" s="60"/>
      <c r="LUN197" s="60"/>
      <c r="LUO197" s="60"/>
      <c r="LUP197" s="60"/>
      <c r="LUQ197" s="60"/>
      <c r="LUR197" s="60"/>
      <c r="LUS197" s="60"/>
      <c r="LUT197" s="60"/>
      <c r="LUU197" s="60"/>
      <c r="LUV197" s="60"/>
      <c r="LUW197" s="60"/>
      <c r="LUX197" s="60"/>
      <c r="LUY197" s="60"/>
      <c r="LUZ197" s="60"/>
      <c r="LVA197" s="60"/>
      <c r="LVB197" s="60"/>
      <c r="LVC197" s="60"/>
      <c r="LVD197" s="60"/>
      <c r="LVE197" s="60"/>
      <c r="LVF197" s="60"/>
      <c r="LVG197" s="60"/>
      <c r="LVH197" s="60"/>
      <c r="LVI197" s="60"/>
      <c r="LVJ197" s="60"/>
      <c r="LVK197" s="60"/>
      <c r="LVL197" s="60"/>
      <c r="LVM197" s="60"/>
      <c r="LVN197" s="60"/>
      <c r="LVO197" s="60"/>
      <c r="LVP197" s="60"/>
      <c r="LVQ197" s="60"/>
      <c r="LVR197" s="60"/>
      <c r="LVS197" s="60"/>
      <c r="LVT197" s="60"/>
      <c r="LVU197" s="60"/>
      <c r="LVV197" s="60"/>
      <c r="LVW197" s="60"/>
      <c r="LVX197" s="60"/>
      <c r="LVY197" s="60"/>
      <c r="LVZ197" s="60"/>
      <c r="LWA197" s="60"/>
      <c r="LWB197" s="60"/>
      <c r="LWC197" s="60"/>
      <c r="LWD197" s="60"/>
      <c r="LWE197" s="60"/>
      <c r="LWF197" s="60"/>
      <c r="LWG197" s="60"/>
      <c r="LWH197" s="60"/>
      <c r="LWI197" s="60"/>
      <c r="LWJ197" s="60"/>
      <c r="LWK197" s="60"/>
      <c r="LWL197" s="60"/>
      <c r="LWM197" s="60"/>
      <c r="LWN197" s="60"/>
      <c r="LWO197" s="60"/>
      <c r="LWP197" s="60"/>
      <c r="LWQ197" s="60"/>
      <c r="LWR197" s="60"/>
      <c r="LWS197" s="60"/>
      <c r="LWT197" s="60"/>
      <c r="LWU197" s="60"/>
      <c r="LWV197" s="60"/>
      <c r="LWW197" s="60"/>
      <c r="LWX197" s="60"/>
      <c r="LWY197" s="60"/>
      <c r="LWZ197" s="60"/>
      <c r="LXA197" s="60"/>
      <c r="LXB197" s="60"/>
      <c r="LXC197" s="60"/>
      <c r="LXD197" s="60"/>
      <c r="LXE197" s="60"/>
      <c r="LXF197" s="60"/>
      <c r="LXG197" s="60"/>
      <c r="LXH197" s="60"/>
      <c r="LXI197" s="60"/>
      <c r="LXJ197" s="60"/>
      <c r="LXK197" s="60"/>
      <c r="LXL197" s="60"/>
      <c r="LXM197" s="60"/>
      <c r="LXN197" s="60"/>
      <c r="LXO197" s="60"/>
      <c r="LXP197" s="60"/>
      <c r="LXQ197" s="60"/>
      <c r="LXR197" s="60"/>
      <c r="LXS197" s="60"/>
      <c r="LXT197" s="60"/>
      <c r="LXU197" s="60"/>
      <c r="LXV197" s="60"/>
      <c r="LXW197" s="60"/>
      <c r="LXX197" s="60"/>
      <c r="LXY197" s="60"/>
      <c r="LXZ197" s="60"/>
      <c r="LYA197" s="60"/>
      <c r="LYB197" s="60"/>
      <c r="LYC197" s="60"/>
      <c r="LYD197" s="60"/>
      <c r="LYE197" s="60"/>
      <c r="LYF197" s="60"/>
      <c r="LYG197" s="60"/>
      <c r="LYH197" s="60"/>
      <c r="LYI197" s="60"/>
      <c r="LYJ197" s="60"/>
      <c r="LYK197" s="60"/>
      <c r="LYL197" s="60"/>
      <c r="LYM197" s="60"/>
      <c r="LYN197" s="60"/>
      <c r="LYO197" s="60"/>
      <c r="LYP197" s="60"/>
      <c r="LYQ197" s="60"/>
      <c r="LYR197" s="60"/>
      <c r="LYS197" s="60"/>
      <c r="LYT197" s="60"/>
      <c r="LYU197" s="60"/>
      <c r="LYV197" s="60"/>
      <c r="LYW197" s="60"/>
      <c r="LYX197" s="60"/>
      <c r="LYY197" s="60"/>
      <c r="LYZ197" s="60"/>
      <c r="LZA197" s="60"/>
      <c r="LZB197" s="60"/>
      <c r="LZC197" s="60"/>
      <c r="LZD197" s="60"/>
      <c r="LZE197" s="60"/>
      <c r="LZF197" s="60"/>
      <c r="LZG197" s="60"/>
      <c r="LZH197" s="60"/>
      <c r="LZI197" s="60"/>
      <c r="LZJ197" s="60"/>
      <c r="LZK197" s="60"/>
      <c r="LZL197" s="60"/>
      <c r="LZM197" s="60"/>
      <c r="LZN197" s="60"/>
      <c r="LZO197" s="60"/>
      <c r="LZP197" s="60"/>
      <c r="LZQ197" s="60"/>
      <c r="LZR197" s="60"/>
      <c r="LZS197" s="60"/>
      <c r="LZT197" s="60"/>
      <c r="LZU197" s="60"/>
      <c r="LZV197" s="60"/>
      <c r="LZW197" s="60"/>
      <c r="LZX197" s="60"/>
      <c r="LZY197" s="60"/>
      <c r="LZZ197" s="60"/>
      <c r="MAA197" s="60"/>
      <c r="MAB197" s="60"/>
      <c r="MAC197" s="60"/>
      <c r="MAD197" s="60"/>
      <c r="MAE197" s="60"/>
      <c r="MAF197" s="60"/>
      <c r="MAG197" s="60"/>
      <c r="MAH197" s="60"/>
      <c r="MAI197" s="60"/>
      <c r="MAJ197" s="60"/>
      <c r="MAK197" s="60"/>
      <c r="MAL197" s="60"/>
      <c r="MAM197" s="60"/>
      <c r="MAN197" s="60"/>
      <c r="MAO197" s="60"/>
      <c r="MAP197" s="60"/>
      <c r="MAQ197" s="60"/>
      <c r="MAR197" s="60"/>
      <c r="MAS197" s="60"/>
      <c r="MAT197" s="60"/>
      <c r="MAU197" s="60"/>
      <c r="MAV197" s="60"/>
      <c r="MAW197" s="60"/>
      <c r="MAX197" s="60"/>
      <c r="MAY197" s="60"/>
      <c r="MAZ197" s="60"/>
      <c r="MBA197" s="60"/>
      <c r="MBB197" s="60"/>
      <c r="MBC197" s="60"/>
      <c r="MBD197" s="60"/>
      <c r="MBE197" s="60"/>
      <c r="MBF197" s="60"/>
      <c r="MBG197" s="60"/>
      <c r="MBH197" s="60"/>
      <c r="MBI197" s="60"/>
      <c r="MBJ197" s="60"/>
      <c r="MBK197" s="60"/>
      <c r="MBL197" s="60"/>
      <c r="MBM197" s="60"/>
      <c r="MBN197" s="60"/>
      <c r="MBO197" s="60"/>
      <c r="MBP197" s="60"/>
      <c r="MBQ197" s="60"/>
      <c r="MBR197" s="60"/>
      <c r="MBS197" s="60"/>
      <c r="MBT197" s="60"/>
      <c r="MBU197" s="60"/>
      <c r="MBV197" s="60"/>
      <c r="MBW197" s="60"/>
      <c r="MBX197" s="60"/>
      <c r="MBY197" s="60"/>
      <c r="MBZ197" s="60"/>
      <c r="MCA197" s="60"/>
      <c r="MCB197" s="60"/>
      <c r="MCC197" s="60"/>
      <c r="MCD197" s="60"/>
      <c r="MCE197" s="60"/>
      <c r="MCF197" s="60"/>
      <c r="MCG197" s="60"/>
      <c r="MCH197" s="60"/>
      <c r="MCI197" s="60"/>
      <c r="MCJ197" s="60"/>
      <c r="MCK197" s="60"/>
      <c r="MCL197" s="60"/>
      <c r="MCM197" s="60"/>
      <c r="MCN197" s="60"/>
      <c r="MCO197" s="60"/>
      <c r="MCP197" s="60"/>
      <c r="MCQ197" s="60"/>
      <c r="MCR197" s="60"/>
      <c r="MCS197" s="60"/>
      <c r="MCT197" s="60"/>
      <c r="MCU197" s="60"/>
      <c r="MCV197" s="60"/>
      <c r="MCW197" s="60"/>
      <c r="MCX197" s="60"/>
      <c r="MCY197" s="60"/>
      <c r="MCZ197" s="60"/>
      <c r="MDA197" s="60"/>
      <c r="MDB197" s="60"/>
      <c r="MDC197" s="60"/>
      <c r="MDD197" s="60"/>
      <c r="MDE197" s="60"/>
      <c r="MDF197" s="60"/>
      <c r="MDG197" s="60"/>
      <c r="MDH197" s="60"/>
      <c r="MDI197" s="60"/>
      <c r="MDJ197" s="60"/>
      <c r="MDK197" s="60"/>
      <c r="MDL197" s="60"/>
      <c r="MDM197" s="60"/>
      <c r="MDN197" s="60"/>
      <c r="MDO197" s="60"/>
      <c r="MDP197" s="60"/>
      <c r="MDQ197" s="60"/>
      <c r="MDR197" s="60"/>
      <c r="MDS197" s="60"/>
      <c r="MDT197" s="60"/>
      <c r="MDU197" s="60"/>
      <c r="MDV197" s="60"/>
      <c r="MDW197" s="60"/>
      <c r="MDX197" s="60"/>
      <c r="MDY197" s="60"/>
      <c r="MDZ197" s="60"/>
      <c r="MEA197" s="60"/>
      <c r="MEB197" s="60"/>
      <c r="MEC197" s="60"/>
      <c r="MED197" s="60"/>
      <c r="MEE197" s="60"/>
      <c r="MEF197" s="60"/>
      <c r="MEG197" s="60"/>
      <c r="MEH197" s="60"/>
      <c r="MEI197" s="60"/>
      <c r="MEJ197" s="60"/>
      <c r="MEK197" s="60"/>
      <c r="MEL197" s="60"/>
      <c r="MEM197" s="60"/>
      <c r="MEN197" s="60"/>
      <c r="MEO197" s="60"/>
      <c r="MEP197" s="60"/>
      <c r="MEQ197" s="60"/>
      <c r="MER197" s="60"/>
      <c r="MES197" s="60"/>
      <c r="MET197" s="60"/>
      <c r="MEU197" s="60"/>
      <c r="MEV197" s="60"/>
      <c r="MEW197" s="60"/>
      <c r="MEX197" s="60"/>
      <c r="MEY197" s="60"/>
      <c r="MEZ197" s="60"/>
      <c r="MFA197" s="60"/>
      <c r="MFB197" s="60"/>
      <c r="MFC197" s="60"/>
      <c r="MFD197" s="60"/>
      <c r="MFE197" s="60"/>
      <c r="MFF197" s="60"/>
      <c r="MFG197" s="60"/>
      <c r="MFH197" s="60"/>
      <c r="MFI197" s="60"/>
      <c r="MFJ197" s="60"/>
      <c r="MFK197" s="60"/>
      <c r="MFL197" s="60"/>
      <c r="MFM197" s="60"/>
      <c r="MFN197" s="60"/>
      <c r="MFO197" s="60"/>
      <c r="MFP197" s="60"/>
      <c r="MFQ197" s="60"/>
      <c r="MFR197" s="60"/>
      <c r="MFS197" s="60"/>
      <c r="MFT197" s="60"/>
      <c r="MFU197" s="60"/>
      <c r="MFV197" s="60"/>
      <c r="MFW197" s="60"/>
      <c r="MFX197" s="60"/>
      <c r="MFY197" s="60"/>
      <c r="MFZ197" s="60"/>
      <c r="MGA197" s="60"/>
      <c r="MGB197" s="60"/>
      <c r="MGC197" s="60"/>
      <c r="MGD197" s="60"/>
      <c r="MGE197" s="60"/>
      <c r="MGF197" s="60"/>
      <c r="MGG197" s="60"/>
      <c r="MGH197" s="60"/>
      <c r="MGI197" s="60"/>
      <c r="MGJ197" s="60"/>
      <c r="MGK197" s="60"/>
      <c r="MGL197" s="60"/>
      <c r="MGM197" s="60"/>
      <c r="MGN197" s="60"/>
      <c r="MGO197" s="60"/>
      <c r="MGP197" s="60"/>
      <c r="MGQ197" s="60"/>
      <c r="MGR197" s="60"/>
      <c r="MGS197" s="60"/>
      <c r="MGT197" s="60"/>
      <c r="MGU197" s="60"/>
      <c r="MGV197" s="60"/>
      <c r="MGW197" s="60"/>
      <c r="MGX197" s="60"/>
      <c r="MGY197" s="60"/>
      <c r="MGZ197" s="60"/>
      <c r="MHA197" s="60"/>
      <c r="MHB197" s="60"/>
      <c r="MHC197" s="60"/>
      <c r="MHD197" s="60"/>
      <c r="MHE197" s="60"/>
      <c r="MHF197" s="60"/>
      <c r="MHG197" s="60"/>
      <c r="MHH197" s="60"/>
      <c r="MHI197" s="60"/>
      <c r="MHJ197" s="60"/>
      <c r="MHK197" s="60"/>
      <c r="MHL197" s="60"/>
      <c r="MHM197" s="60"/>
      <c r="MHN197" s="60"/>
      <c r="MHO197" s="60"/>
      <c r="MHP197" s="60"/>
      <c r="MHQ197" s="60"/>
      <c r="MHR197" s="60"/>
      <c r="MHS197" s="60"/>
      <c r="MHT197" s="60"/>
      <c r="MHU197" s="60"/>
      <c r="MHV197" s="60"/>
      <c r="MHW197" s="60"/>
      <c r="MHX197" s="60"/>
      <c r="MHY197" s="60"/>
      <c r="MHZ197" s="60"/>
      <c r="MIA197" s="60"/>
      <c r="MIB197" s="60"/>
      <c r="MIC197" s="60"/>
      <c r="MID197" s="60"/>
      <c r="MIE197" s="60"/>
      <c r="MIF197" s="60"/>
      <c r="MIG197" s="60"/>
      <c r="MIH197" s="60"/>
      <c r="MII197" s="60"/>
      <c r="MIJ197" s="60"/>
      <c r="MIK197" s="60"/>
      <c r="MIL197" s="60"/>
      <c r="MIM197" s="60"/>
      <c r="MIN197" s="60"/>
      <c r="MIO197" s="60"/>
      <c r="MIP197" s="60"/>
      <c r="MIQ197" s="60"/>
      <c r="MIR197" s="60"/>
      <c r="MIS197" s="60"/>
      <c r="MIT197" s="60"/>
      <c r="MIU197" s="60"/>
      <c r="MIV197" s="60"/>
      <c r="MIW197" s="60"/>
      <c r="MIX197" s="60"/>
      <c r="MIY197" s="60"/>
      <c r="MIZ197" s="60"/>
      <c r="MJA197" s="60"/>
      <c r="MJB197" s="60"/>
      <c r="MJC197" s="60"/>
      <c r="MJD197" s="60"/>
      <c r="MJE197" s="60"/>
      <c r="MJF197" s="60"/>
      <c r="MJG197" s="60"/>
      <c r="MJH197" s="60"/>
      <c r="MJI197" s="60"/>
      <c r="MJJ197" s="60"/>
      <c r="MJK197" s="60"/>
      <c r="MJL197" s="60"/>
      <c r="MJM197" s="60"/>
      <c r="MJN197" s="60"/>
      <c r="MJO197" s="60"/>
      <c r="MJP197" s="60"/>
      <c r="MJQ197" s="60"/>
      <c r="MJR197" s="60"/>
      <c r="MJS197" s="60"/>
      <c r="MJT197" s="60"/>
      <c r="MJU197" s="60"/>
      <c r="MJV197" s="60"/>
      <c r="MJW197" s="60"/>
      <c r="MJX197" s="60"/>
      <c r="MJY197" s="60"/>
      <c r="MJZ197" s="60"/>
      <c r="MKA197" s="60"/>
      <c r="MKB197" s="60"/>
      <c r="MKC197" s="60"/>
      <c r="MKD197" s="60"/>
      <c r="MKE197" s="60"/>
      <c r="MKF197" s="60"/>
      <c r="MKG197" s="60"/>
      <c r="MKH197" s="60"/>
      <c r="MKI197" s="60"/>
      <c r="MKJ197" s="60"/>
      <c r="MKK197" s="60"/>
      <c r="MKL197" s="60"/>
      <c r="MKM197" s="60"/>
      <c r="MKN197" s="60"/>
      <c r="MKO197" s="60"/>
      <c r="MKP197" s="60"/>
      <c r="MKQ197" s="60"/>
      <c r="MKR197" s="60"/>
      <c r="MKS197" s="60"/>
      <c r="MKT197" s="60"/>
      <c r="MKU197" s="60"/>
      <c r="MKV197" s="60"/>
      <c r="MKW197" s="60"/>
      <c r="MKX197" s="60"/>
      <c r="MKY197" s="60"/>
      <c r="MKZ197" s="60"/>
      <c r="MLA197" s="60"/>
      <c r="MLB197" s="60"/>
      <c r="MLC197" s="60"/>
      <c r="MLD197" s="60"/>
      <c r="MLE197" s="60"/>
      <c r="MLF197" s="60"/>
      <c r="MLG197" s="60"/>
      <c r="MLH197" s="60"/>
      <c r="MLI197" s="60"/>
      <c r="MLJ197" s="60"/>
      <c r="MLK197" s="60"/>
      <c r="MLL197" s="60"/>
      <c r="MLM197" s="60"/>
      <c r="MLN197" s="60"/>
      <c r="MLO197" s="60"/>
      <c r="MLP197" s="60"/>
      <c r="MLQ197" s="60"/>
      <c r="MLR197" s="60"/>
      <c r="MLS197" s="60"/>
      <c r="MLT197" s="60"/>
      <c r="MLU197" s="60"/>
      <c r="MLV197" s="60"/>
      <c r="MLW197" s="60"/>
      <c r="MLX197" s="60"/>
      <c r="MLY197" s="60"/>
      <c r="MLZ197" s="60"/>
      <c r="MMA197" s="60"/>
      <c r="MMB197" s="60"/>
      <c r="MMC197" s="60"/>
      <c r="MMD197" s="60"/>
      <c r="MME197" s="60"/>
      <c r="MMF197" s="60"/>
      <c r="MMG197" s="60"/>
      <c r="MMH197" s="60"/>
      <c r="MMI197" s="60"/>
      <c r="MMJ197" s="60"/>
      <c r="MMK197" s="60"/>
      <c r="MML197" s="60"/>
      <c r="MMM197" s="60"/>
      <c r="MMN197" s="60"/>
      <c r="MMO197" s="60"/>
      <c r="MMP197" s="60"/>
      <c r="MMQ197" s="60"/>
      <c r="MMR197" s="60"/>
      <c r="MMS197" s="60"/>
      <c r="MMT197" s="60"/>
      <c r="MMU197" s="60"/>
      <c r="MMV197" s="60"/>
      <c r="MMW197" s="60"/>
      <c r="MMX197" s="60"/>
      <c r="MMY197" s="60"/>
      <c r="MMZ197" s="60"/>
      <c r="MNA197" s="60"/>
      <c r="MNB197" s="60"/>
      <c r="MNC197" s="60"/>
      <c r="MND197" s="60"/>
      <c r="MNE197" s="60"/>
      <c r="MNF197" s="60"/>
      <c r="MNG197" s="60"/>
      <c r="MNH197" s="60"/>
      <c r="MNI197" s="60"/>
      <c r="MNJ197" s="60"/>
      <c r="MNK197" s="60"/>
      <c r="MNL197" s="60"/>
      <c r="MNM197" s="60"/>
      <c r="MNN197" s="60"/>
      <c r="MNO197" s="60"/>
      <c r="MNP197" s="60"/>
      <c r="MNQ197" s="60"/>
      <c r="MNR197" s="60"/>
      <c r="MNS197" s="60"/>
      <c r="MNT197" s="60"/>
      <c r="MNU197" s="60"/>
      <c r="MNV197" s="60"/>
      <c r="MNW197" s="60"/>
      <c r="MNX197" s="60"/>
      <c r="MNY197" s="60"/>
      <c r="MNZ197" s="60"/>
      <c r="MOA197" s="60"/>
      <c r="MOB197" s="60"/>
      <c r="MOC197" s="60"/>
      <c r="MOD197" s="60"/>
      <c r="MOE197" s="60"/>
      <c r="MOF197" s="60"/>
      <c r="MOG197" s="60"/>
      <c r="MOH197" s="60"/>
      <c r="MOI197" s="60"/>
      <c r="MOJ197" s="60"/>
      <c r="MOK197" s="60"/>
      <c r="MOL197" s="60"/>
      <c r="MOM197" s="60"/>
      <c r="MON197" s="60"/>
      <c r="MOO197" s="60"/>
      <c r="MOP197" s="60"/>
      <c r="MOQ197" s="60"/>
      <c r="MOR197" s="60"/>
      <c r="MOS197" s="60"/>
      <c r="MOT197" s="60"/>
      <c r="MOU197" s="60"/>
      <c r="MOV197" s="60"/>
      <c r="MOW197" s="60"/>
      <c r="MOX197" s="60"/>
      <c r="MOY197" s="60"/>
      <c r="MOZ197" s="60"/>
      <c r="MPA197" s="60"/>
      <c r="MPB197" s="60"/>
      <c r="MPC197" s="60"/>
      <c r="MPD197" s="60"/>
      <c r="MPE197" s="60"/>
      <c r="MPF197" s="60"/>
      <c r="MPG197" s="60"/>
      <c r="MPH197" s="60"/>
      <c r="MPI197" s="60"/>
      <c r="MPJ197" s="60"/>
      <c r="MPK197" s="60"/>
      <c r="MPL197" s="60"/>
      <c r="MPM197" s="60"/>
      <c r="MPN197" s="60"/>
      <c r="MPO197" s="60"/>
      <c r="MPP197" s="60"/>
      <c r="MPQ197" s="60"/>
      <c r="MPR197" s="60"/>
      <c r="MPS197" s="60"/>
      <c r="MPT197" s="60"/>
      <c r="MPU197" s="60"/>
      <c r="MPV197" s="60"/>
      <c r="MPW197" s="60"/>
      <c r="MPX197" s="60"/>
      <c r="MPY197" s="60"/>
      <c r="MPZ197" s="60"/>
      <c r="MQA197" s="60"/>
      <c r="MQB197" s="60"/>
      <c r="MQC197" s="60"/>
      <c r="MQD197" s="60"/>
      <c r="MQE197" s="60"/>
      <c r="MQF197" s="60"/>
      <c r="MQG197" s="60"/>
      <c r="MQH197" s="60"/>
      <c r="MQI197" s="60"/>
      <c r="MQJ197" s="60"/>
      <c r="MQK197" s="60"/>
      <c r="MQL197" s="60"/>
      <c r="MQM197" s="60"/>
      <c r="MQN197" s="60"/>
      <c r="MQO197" s="60"/>
      <c r="MQP197" s="60"/>
      <c r="MQQ197" s="60"/>
      <c r="MQR197" s="60"/>
      <c r="MQS197" s="60"/>
      <c r="MQT197" s="60"/>
      <c r="MQU197" s="60"/>
      <c r="MQV197" s="60"/>
      <c r="MQW197" s="60"/>
      <c r="MQX197" s="60"/>
      <c r="MQY197" s="60"/>
      <c r="MQZ197" s="60"/>
      <c r="MRA197" s="60"/>
      <c r="MRB197" s="60"/>
      <c r="MRC197" s="60"/>
      <c r="MRD197" s="60"/>
      <c r="MRE197" s="60"/>
      <c r="MRF197" s="60"/>
      <c r="MRG197" s="60"/>
      <c r="MRH197" s="60"/>
      <c r="MRI197" s="60"/>
      <c r="MRJ197" s="60"/>
      <c r="MRK197" s="60"/>
      <c r="MRL197" s="60"/>
      <c r="MRM197" s="60"/>
      <c r="MRN197" s="60"/>
      <c r="MRO197" s="60"/>
      <c r="MRP197" s="60"/>
      <c r="MRQ197" s="60"/>
      <c r="MRR197" s="60"/>
      <c r="MRS197" s="60"/>
      <c r="MRT197" s="60"/>
      <c r="MRU197" s="60"/>
      <c r="MRV197" s="60"/>
      <c r="MRW197" s="60"/>
      <c r="MRX197" s="60"/>
      <c r="MRY197" s="60"/>
      <c r="MRZ197" s="60"/>
      <c r="MSA197" s="60"/>
      <c r="MSB197" s="60"/>
      <c r="MSC197" s="60"/>
      <c r="MSD197" s="60"/>
      <c r="MSE197" s="60"/>
      <c r="MSF197" s="60"/>
      <c r="MSG197" s="60"/>
      <c r="MSH197" s="60"/>
      <c r="MSI197" s="60"/>
      <c r="MSJ197" s="60"/>
      <c r="MSK197" s="60"/>
      <c r="MSL197" s="60"/>
      <c r="MSM197" s="60"/>
      <c r="MSN197" s="60"/>
      <c r="MSO197" s="60"/>
      <c r="MSP197" s="60"/>
      <c r="MSQ197" s="60"/>
      <c r="MSR197" s="60"/>
      <c r="MSS197" s="60"/>
      <c r="MST197" s="60"/>
      <c r="MSU197" s="60"/>
      <c r="MSV197" s="60"/>
      <c r="MSW197" s="60"/>
      <c r="MSX197" s="60"/>
      <c r="MSY197" s="60"/>
      <c r="MSZ197" s="60"/>
      <c r="MTA197" s="60"/>
      <c r="MTB197" s="60"/>
      <c r="MTC197" s="60"/>
      <c r="MTD197" s="60"/>
      <c r="MTE197" s="60"/>
      <c r="MTF197" s="60"/>
      <c r="MTG197" s="60"/>
      <c r="MTH197" s="60"/>
      <c r="MTI197" s="60"/>
      <c r="MTJ197" s="60"/>
      <c r="MTK197" s="60"/>
      <c r="MTL197" s="60"/>
      <c r="MTM197" s="60"/>
      <c r="MTN197" s="60"/>
      <c r="MTO197" s="60"/>
      <c r="MTP197" s="60"/>
      <c r="MTQ197" s="60"/>
      <c r="MTR197" s="60"/>
      <c r="MTS197" s="60"/>
      <c r="MTT197" s="60"/>
      <c r="MTU197" s="60"/>
      <c r="MTV197" s="60"/>
      <c r="MTW197" s="60"/>
      <c r="MTX197" s="60"/>
      <c r="MTY197" s="60"/>
      <c r="MTZ197" s="60"/>
      <c r="MUA197" s="60"/>
      <c r="MUB197" s="60"/>
      <c r="MUC197" s="60"/>
      <c r="MUD197" s="60"/>
      <c r="MUE197" s="60"/>
      <c r="MUF197" s="60"/>
      <c r="MUG197" s="60"/>
      <c r="MUH197" s="60"/>
      <c r="MUI197" s="60"/>
      <c r="MUJ197" s="60"/>
      <c r="MUK197" s="60"/>
      <c r="MUL197" s="60"/>
      <c r="MUM197" s="60"/>
      <c r="MUN197" s="60"/>
      <c r="MUO197" s="60"/>
      <c r="MUP197" s="60"/>
      <c r="MUQ197" s="60"/>
      <c r="MUR197" s="60"/>
      <c r="MUS197" s="60"/>
      <c r="MUT197" s="60"/>
      <c r="MUU197" s="60"/>
      <c r="MUV197" s="60"/>
      <c r="MUW197" s="60"/>
      <c r="MUX197" s="60"/>
      <c r="MUY197" s="60"/>
      <c r="MUZ197" s="60"/>
      <c r="MVA197" s="60"/>
      <c r="MVB197" s="60"/>
      <c r="MVC197" s="60"/>
      <c r="MVD197" s="60"/>
      <c r="MVE197" s="60"/>
      <c r="MVF197" s="60"/>
      <c r="MVG197" s="60"/>
      <c r="MVH197" s="60"/>
      <c r="MVI197" s="60"/>
      <c r="MVJ197" s="60"/>
      <c r="MVK197" s="60"/>
      <c r="MVL197" s="60"/>
      <c r="MVM197" s="60"/>
      <c r="MVN197" s="60"/>
      <c r="MVO197" s="60"/>
      <c r="MVP197" s="60"/>
      <c r="MVQ197" s="60"/>
      <c r="MVR197" s="60"/>
      <c r="MVS197" s="60"/>
      <c r="MVT197" s="60"/>
      <c r="MVU197" s="60"/>
      <c r="MVV197" s="60"/>
      <c r="MVW197" s="60"/>
      <c r="MVX197" s="60"/>
      <c r="MVY197" s="60"/>
      <c r="MVZ197" s="60"/>
      <c r="MWA197" s="60"/>
      <c r="MWB197" s="60"/>
      <c r="MWC197" s="60"/>
      <c r="MWD197" s="60"/>
      <c r="MWE197" s="60"/>
      <c r="MWF197" s="60"/>
      <c r="MWG197" s="60"/>
      <c r="MWH197" s="60"/>
      <c r="MWI197" s="60"/>
      <c r="MWJ197" s="60"/>
      <c r="MWK197" s="60"/>
      <c r="MWL197" s="60"/>
      <c r="MWM197" s="60"/>
      <c r="MWN197" s="60"/>
      <c r="MWO197" s="60"/>
      <c r="MWP197" s="60"/>
      <c r="MWQ197" s="60"/>
      <c r="MWR197" s="60"/>
      <c r="MWS197" s="60"/>
      <c r="MWT197" s="60"/>
      <c r="MWU197" s="60"/>
      <c r="MWV197" s="60"/>
      <c r="MWW197" s="60"/>
      <c r="MWX197" s="60"/>
      <c r="MWY197" s="60"/>
      <c r="MWZ197" s="60"/>
      <c r="MXA197" s="60"/>
      <c r="MXB197" s="60"/>
      <c r="MXC197" s="60"/>
      <c r="MXD197" s="60"/>
      <c r="MXE197" s="60"/>
      <c r="MXF197" s="60"/>
      <c r="MXG197" s="60"/>
      <c r="MXH197" s="60"/>
      <c r="MXI197" s="60"/>
      <c r="MXJ197" s="60"/>
      <c r="MXK197" s="60"/>
      <c r="MXL197" s="60"/>
      <c r="MXM197" s="60"/>
      <c r="MXN197" s="60"/>
      <c r="MXO197" s="60"/>
      <c r="MXP197" s="60"/>
      <c r="MXQ197" s="60"/>
      <c r="MXR197" s="60"/>
      <c r="MXS197" s="60"/>
      <c r="MXT197" s="60"/>
      <c r="MXU197" s="60"/>
      <c r="MXV197" s="60"/>
      <c r="MXW197" s="60"/>
      <c r="MXX197" s="60"/>
      <c r="MXY197" s="60"/>
      <c r="MXZ197" s="60"/>
      <c r="MYA197" s="60"/>
      <c r="MYB197" s="60"/>
      <c r="MYC197" s="60"/>
      <c r="MYD197" s="60"/>
      <c r="MYE197" s="60"/>
      <c r="MYF197" s="60"/>
      <c r="MYG197" s="60"/>
      <c r="MYH197" s="60"/>
      <c r="MYI197" s="60"/>
      <c r="MYJ197" s="60"/>
      <c r="MYK197" s="60"/>
      <c r="MYL197" s="60"/>
      <c r="MYM197" s="60"/>
      <c r="MYN197" s="60"/>
      <c r="MYO197" s="60"/>
      <c r="MYP197" s="60"/>
      <c r="MYQ197" s="60"/>
      <c r="MYR197" s="60"/>
      <c r="MYS197" s="60"/>
      <c r="MYT197" s="60"/>
      <c r="MYU197" s="60"/>
      <c r="MYV197" s="60"/>
      <c r="MYW197" s="60"/>
      <c r="MYX197" s="60"/>
      <c r="MYY197" s="60"/>
      <c r="MYZ197" s="60"/>
      <c r="MZA197" s="60"/>
      <c r="MZB197" s="60"/>
      <c r="MZC197" s="60"/>
      <c r="MZD197" s="60"/>
      <c r="MZE197" s="60"/>
      <c r="MZF197" s="60"/>
      <c r="MZG197" s="60"/>
      <c r="MZH197" s="60"/>
      <c r="MZI197" s="60"/>
      <c r="MZJ197" s="60"/>
      <c r="MZK197" s="60"/>
      <c r="MZL197" s="60"/>
      <c r="MZM197" s="60"/>
      <c r="MZN197" s="60"/>
      <c r="MZO197" s="60"/>
      <c r="MZP197" s="60"/>
      <c r="MZQ197" s="60"/>
      <c r="MZR197" s="60"/>
      <c r="MZS197" s="60"/>
      <c r="MZT197" s="60"/>
      <c r="MZU197" s="60"/>
      <c r="MZV197" s="60"/>
      <c r="MZW197" s="60"/>
      <c r="MZX197" s="60"/>
      <c r="MZY197" s="60"/>
      <c r="MZZ197" s="60"/>
      <c r="NAA197" s="60"/>
      <c r="NAB197" s="60"/>
      <c r="NAC197" s="60"/>
      <c r="NAD197" s="60"/>
      <c r="NAE197" s="60"/>
      <c r="NAF197" s="60"/>
      <c r="NAG197" s="60"/>
      <c r="NAH197" s="60"/>
      <c r="NAI197" s="60"/>
      <c r="NAJ197" s="60"/>
      <c r="NAK197" s="60"/>
      <c r="NAL197" s="60"/>
      <c r="NAM197" s="60"/>
      <c r="NAN197" s="60"/>
      <c r="NAO197" s="60"/>
      <c r="NAP197" s="60"/>
      <c r="NAQ197" s="60"/>
      <c r="NAR197" s="60"/>
      <c r="NAS197" s="60"/>
      <c r="NAT197" s="60"/>
      <c r="NAU197" s="60"/>
      <c r="NAV197" s="60"/>
      <c r="NAW197" s="60"/>
      <c r="NAX197" s="60"/>
      <c r="NAY197" s="60"/>
      <c r="NAZ197" s="60"/>
      <c r="NBA197" s="60"/>
      <c r="NBB197" s="60"/>
      <c r="NBC197" s="60"/>
      <c r="NBD197" s="60"/>
      <c r="NBE197" s="60"/>
      <c r="NBF197" s="60"/>
      <c r="NBG197" s="60"/>
      <c r="NBH197" s="60"/>
      <c r="NBI197" s="60"/>
      <c r="NBJ197" s="60"/>
      <c r="NBK197" s="60"/>
      <c r="NBL197" s="60"/>
      <c r="NBM197" s="60"/>
      <c r="NBN197" s="60"/>
      <c r="NBO197" s="60"/>
      <c r="NBP197" s="60"/>
      <c r="NBQ197" s="60"/>
      <c r="NBR197" s="60"/>
      <c r="NBS197" s="60"/>
      <c r="NBT197" s="60"/>
      <c r="NBU197" s="60"/>
      <c r="NBV197" s="60"/>
      <c r="NBW197" s="60"/>
      <c r="NBX197" s="60"/>
      <c r="NBY197" s="60"/>
      <c r="NBZ197" s="60"/>
      <c r="NCA197" s="60"/>
      <c r="NCB197" s="60"/>
      <c r="NCC197" s="60"/>
      <c r="NCD197" s="60"/>
      <c r="NCE197" s="60"/>
      <c r="NCF197" s="60"/>
      <c r="NCG197" s="60"/>
      <c r="NCH197" s="60"/>
      <c r="NCI197" s="60"/>
      <c r="NCJ197" s="60"/>
      <c r="NCK197" s="60"/>
      <c r="NCL197" s="60"/>
      <c r="NCM197" s="60"/>
      <c r="NCN197" s="60"/>
      <c r="NCO197" s="60"/>
      <c r="NCP197" s="60"/>
      <c r="NCQ197" s="60"/>
      <c r="NCR197" s="60"/>
      <c r="NCS197" s="60"/>
      <c r="NCT197" s="60"/>
      <c r="NCU197" s="60"/>
      <c r="NCV197" s="60"/>
      <c r="NCW197" s="60"/>
      <c r="NCX197" s="60"/>
      <c r="NCY197" s="60"/>
      <c r="NCZ197" s="60"/>
      <c r="NDA197" s="60"/>
      <c r="NDB197" s="60"/>
      <c r="NDC197" s="60"/>
      <c r="NDD197" s="60"/>
      <c r="NDE197" s="60"/>
      <c r="NDF197" s="60"/>
      <c r="NDG197" s="60"/>
      <c r="NDH197" s="60"/>
      <c r="NDI197" s="60"/>
      <c r="NDJ197" s="60"/>
      <c r="NDK197" s="60"/>
      <c r="NDL197" s="60"/>
      <c r="NDM197" s="60"/>
      <c r="NDN197" s="60"/>
      <c r="NDO197" s="60"/>
      <c r="NDP197" s="60"/>
      <c r="NDQ197" s="60"/>
      <c r="NDR197" s="60"/>
      <c r="NDS197" s="60"/>
      <c r="NDT197" s="60"/>
      <c r="NDU197" s="60"/>
      <c r="NDV197" s="60"/>
      <c r="NDW197" s="60"/>
      <c r="NDX197" s="60"/>
      <c r="NDY197" s="60"/>
      <c r="NDZ197" s="60"/>
      <c r="NEA197" s="60"/>
      <c r="NEB197" s="60"/>
      <c r="NEC197" s="60"/>
      <c r="NED197" s="60"/>
      <c r="NEE197" s="60"/>
      <c r="NEF197" s="60"/>
      <c r="NEG197" s="60"/>
      <c r="NEH197" s="60"/>
      <c r="NEI197" s="60"/>
      <c r="NEJ197" s="60"/>
      <c r="NEK197" s="60"/>
      <c r="NEL197" s="60"/>
      <c r="NEM197" s="60"/>
      <c r="NEN197" s="60"/>
      <c r="NEO197" s="60"/>
      <c r="NEP197" s="60"/>
      <c r="NEQ197" s="60"/>
      <c r="NER197" s="60"/>
      <c r="NES197" s="60"/>
      <c r="NET197" s="60"/>
      <c r="NEU197" s="60"/>
      <c r="NEV197" s="60"/>
      <c r="NEW197" s="60"/>
      <c r="NEX197" s="60"/>
      <c r="NEY197" s="60"/>
      <c r="NEZ197" s="60"/>
      <c r="NFA197" s="60"/>
      <c r="NFB197" s="60"/>
      <c r="NFC197" s="60"/>
      <c r="NFD197" s="60"/>
      <c r="NFE197" s="60"/>
      <c r="NFF197" s="60"/>
      <c r="NFG197" s="60"/>
      <c r="NFH197" s="60"/>
      <c r="NFI197" s="60"/>
      <c r="NFJ197" s="60"/>
      <c r="NFK197" s="60"/>
      <c r="NFL197" s="60"/>
      <c r="NFM197" s="60"/>
      <c r="NFN197" s="60"/>
      <c r="NFO197" s="60"/>
      <c r="NFP197" s="60"/>
      <c r="NFQ197" s="60"/>
      <c r="NFR197" s="60"/>
      <c r="NFS197" s="60"/>
      <c r="NFT197" s="60"/>
      <c r="NFU197" s="60"/>
      <c r="NFV197" s="60"/>
      <c r="NFW197" s="60"/>
      <c r="NFX197" s="60"/>
      <c r="NFY197" s="60"/>
      <c r="NFZ197" s="60"/>
      <c r="NGA197" s="60"/>
      <c r="NGB197" s="60"/>
      <c r="NGC197" s="60"/>
      <c r="NGD197" s="60"/>
      <c r="NGE197" s="60"/>
      <c r="NGF197" s="60"/>
      <c r="NGG197" s="60"/>
      <c r="NGH197" s="60"/>
      <c r="NGI197" s="60"/>
      <c r="NGJ197" s="60"/>
      <c r="NGK197" s="60"/>
      <c r="NGL197" s="60"/>
      <c r="NGM197" s="60"/>
      <c r="NGN197" s="60"/>
      <c r="NGO197" s="60"/>
      <c r="NGP197" s="60"/>
      <c r="NGQ197" s="60"/>
      <c r="NGR197" s="60"/>
      <c r="NGS197" s="60"/>
      <c r="NGT197" s="60"/>
      <c r="NGU197" s="60"/>
      <c r="NGV197" s="60"/>
      <c r="NGW197" s="60"/>
      <c r="NGX197" s="60"/>
      <c r="NGY197" s="60"/>
      <c r="NGZ197" s="60"/>
      <c r="NHA197" s="60"/>
      <c r="NHB197" s="60"/>
      <c r="NHC197" s="60"/>
      <c r="NHD197" s="60"/>
      <c r="NHE197" s="60"/>
      <c r="NHF197" s="60"/>
      <c r="NHG197" s="60"/>
      <c r="NHH197" s="60"/>
      <c r="NHI197" s="60"/>
      <c r="NHJ197" s="60"/>
      <c r="NHK197" s="60"/>
      <c r="NHL197" s="60"/>
      <c r="NHM197" s="60"/>
      <c r="NHN197" s="60"/>
      <c r="NHO197" s="60"/>
      <c r="NHP197" s="60"/>
      <c r="NHQ197" s="60"/>
      <c r="NHR197" s="60"/>
      <c r="NHS197" s="60"/>
      <c r="NHT197" s="60"/>
      <c r="NHU197" s="60"/>
      <c r="NHV197" s="60"/>
      <c r="NHW197" s="60"/>
      <c r="NHX197" s="60"/>
      <c r="NHY197" s="60"/>
      <c r="NHZ197" s="60"/>
      <c r="NIA197" s="60"/>
      <c r="NIB197" s="60"/>
      <c r="NIC197" s="60"/>
      <c r="NID197" s="60"/>
      <c r="NIE197" s="60"/>
      <c r="NIF197" s="60"/>
      <c r="NIG197" s="60"/>
      <c r="NIH197" s="60"/>
      <c r="NII197" s="60"/>
      <c r="NIJ197" s="60"/>
      <c r="NIK197" s="60"/>
      <c r="NIL197" s="60"/>
      <c r="NIM197" s="60"/>
      <c r="NIN197" s="60"/>
      <c r="NIO197" s="60"/>
      <c r="NIP197" s="60"/>
      <c r="NIQ197" s="60"/>
      <c r="NIR197" s="60"/>
      <c r="NIS197" s="60"/>
      <c r="NIT197" s="60"/>
      <c r="NIU197" s="60"/>
      <c r="NIV197" s="60"/>
      <c r="NIW197" s="60"/>
      <c r="NIX197" s="60"/>
      <c r="NIY197" s="60"/>
      <c r="NIZ197" s="60"/>
      <c r="NJA197" s="60"/>
      <c r="NJB197" s="60"/>
      <c r="NJC197" s="60"/>
      <c r="NJD197" s="60"/>
      <c r="NJE197" s="60"/>
      <c r="NJF197" s="60"/>
      <c r="NJG197" s="60"/>
      <c r="NJH197" s="60"/>
      <c r="NJI197" s="60"/>
      <c r="NJJ197" s="60"/>
      <c r="NJK197" s="60"/>
      <c r="NJL197" s="60"/>
      <c r="NJM197" s="60"/>
      <c r="NJN197" s="60"/>
      <c r="NJO197" s="60"/>
      <c r="NJP197" s="60"/>
      <c r="NJQ197" s="60"/>
      <c r="NJR197" s="60"/>
      <c r="NJS197" s="60"/>
      <c r="NJT197" s="60"/>
      <c r="NJU197" s="60"/>
      <c r="NJV197" s="60"/>
      <c r="NJW197" s="60"/>
      <c r="NJX197" s="60"/>
      <c r="NJY197" s="60"/>
      <c r="NJZ197" s="60"/>
      <c r="NKA197" s="60"/>
      <c r="NKB197" s="60"/>
      <c r="NKC197" s="60"/>
      <c r="NKD197" s="60"/>
      <c r="NKE197" s="60"/>
      <c r="NKF197" s="60"/>
      <c r="NKG197" s="60"/>
      <c r="NKH197" s="60"/>
      <c r="NKI197" s="60"/>
      <c r="NKJ197" s="60"/>
      <c r="NKK197" s="60"/>
      <c r="NKL197" s="60"/>
      <c r="NKM197" s="60"/>
      <c r="NKN197" s="60"/>
      <c r="NKO197" s="60"/>
      <c r="NKP197" s="60"/>
      <c r="NKQ197" s="60"/>
      <c r="NKR197" s="60"/>
      <c r="NKS197" s="60"/>
      <c r="NKT197" s="60"/>
      <c r="NKU197" s="60"/>
      <c r="NKV197" s="60"/>
      <c r="NKW197" s="60"/>
      <c r="NKX197" s="60"/>
      <c r="NKY197" s="60"/>
      <c r="NKZ197" s="60"/>
      <c r="NLA197" s="60"/>
      <c r="NLB197" s="60"/>
      <c r="NLC197" s="60"/>
      <c r="NLD197" s="60"/>
      <c r="NLE197" s="60"/>
      <c r="NLF197" s="60"/>
      <c r="NLG197" s="60"/>
      <c r="NLH197" s="60"/>
      <c r="NLI197" s="60"/>
      <c r="NLJ197" s="60"/>
      <c r="NLK197" s="60"/>
      <c r="NLL197" s="60"/>
      <c r="NLM197" s="60"/>
      <c r="NLN197" s="60"/>
      <c r="NLO197" s="60"/>
      <c r="NLP197" s="60"/>
      <c r="NLQ197" s="60"/>
      <c r="NLR197" s="60"/>
      <c r="NLS197" s="60"/>
      <c r="NLT197" s="60"/>
      <c r="NLU197" s="60"/>
      <c r="NLV197" s="60"/>
      <c r="NLW197" s="60"/>
      <c r="NLX197" s="60"/>
      <c r="NLY197" s="60"/>
      <c r="NLZ197" s="60"/>
      <c r="NMA197" s="60"/>
      <c r="NMB197" s="60"/>
      <c r="NMC197" s="60"/>
      <c r="NMD197" s="60"/>
      <c r="NME197" s="60"/>
      <c r="NMF197" s="60"/>
      <c r="NMG197" s="60"/>
      <c r="NMH197" s="60"/>
      <c r="NMI197" s="60"/>
      <c r="NMJ197" s="60"/>
      <c r="NMK197" s="60"/>
      <c r="NML197" s="60"/>
      <c r="NMM197" s="60"/>
      <c r="NMN197" s="60"/>
      <c r="NMO197" s="60"/>
      <c r="NMP197" s="60"/>
      <c r="NMQ197" s="60"/>
      <c r="NMR197" s="60"/>
      <c r="NMS197" s="60"/>
      <c r="NMT197" s="60"/>
      <c r="NMU197" s="60"/>
      <c r="NMV197" s="60"/>
      <c r="NMW197" s="60"/>
      <c r="NMX197" s="60"/>
      <c r="NMY197" s="60"/>
      <c r="NMZ197" s="60"/>
      <c r="NNA197" s="60"/>
      <c r="NNB197" s="60"/>
      <c r="NNC197" s="60"/>
      <c r="NND197" s="60"/>
      <c r="NNE197" s="60"/>
      <c r="NNF197" s="60"/>
      <c r="NNG197" s="60"/>
      <c r="NNH197" s="60"/>
      <c r="NNI197" s="60"/>
      <c r="NNJ197" s="60"/>
      <c r="NNK197" s="60"/>
      <c r="NNL197" s="60"/>
      <c r="NNM197" s="60"/>
      <c r="NNN197" s="60"/>
      <c r="NNO197" s="60"/>
      <c r="NNP197" s="60"/>
      <c r="NNQ197" s="60"/>
      <c r="NNR197" s="60"/>
      <c r="NNS197" s="60"/>
      <c r="NNT197" s="60"/>
      <c r="NNU197" s="60"/>
      <c r="NNV197" s="60"/>
      <c r="NNW197" s="60"/>
      <c r="NNX197" s="60"/>
      <c r="NNY197" s="60"/>
      <c r="NNZ197" s="60"/>
      <c r="NOA197" s="60"/>
      <c r="NOB197" s="60"/>
      <c r="NOC197" s="60"/>
      <c r="NOD197" s="60"/>
      <c r="NOE197" s="60"/>
      <c r="NOF197" s="60"/>
      <c r="NOG197" s="60"/>
      <c r="NOH197" s="60"/>
      <c r="NOI197" s="60"/>
      <c r="NOJ197" s="60"/>
      <c r="NOK197" s="60"/>
      <c r="NOL197" s="60"/>
      <c r="NOM197" s="60"/>
      <c r="NON197" s="60"/>
      <c r="NOO197" s="60"/>
      <c r="NOP197" s="60"/>
      <c r="NOQ197" s="60"/>
      <c r="NOR197" s="60"/>
      <c r="NOS197" s="60"/>
      <c r="NOT197" s="60"/>
      <c r="NOU197" s="60"/>
      <c r="NOV197" s="60"/>
      <c r="NOW197" s="60"/>
      <c r="NOX197" s="60"/>
      <c r="NOY197" s="60"/>
      <c r="NOZ197" s="60"/>
      <c r="NPA197" s="60"/>
      <c r="NPB197" s="60"/>
      <c r="NPC197" s="60"/>
      <c r="NPD197" s="60"/>
      <c r="NPE197" s="60"/>
      <c r="NPF197" s="60"/>
      <c r="NPG197" s="60"/>
      <c r="NPH197" s="60"/>
      <c r="NPI197" s="60"/>
      <c r="NPJ197" s="60"/>
      <c r="NPK197" s="60"/>
      <c r="NPL197" s="60"/>
      <c r="NPM197" s="60"/>
      <c r="NPN197" s="60"/>
      <c r="NPO197" s="60"/>
      <c r="NPP197" s="60"/>
      <c r="NPQ197" s="60"/>
      <c r="NPR197" s="60"/>
      <c r="NPS197" s="60"/>
      <c r="NPT197" s="60"/>
      <c r="NPU197" s="60"/>
      <c r="NPV197" s="60"/>
      <c r="NPW197" s="60"/>
      <c r="NPX197" s="60"/>
      <c r="NPY197" s="60"/>
      <c r="NPZ197" s="60"/>
      <c r="NQA197" s="60"/>
      <c r="NQB197" s="60"/>
      <c r="NQC197" s="60"/>
      <c r="NQD197" s="60"/>
      <c r="NQE197" s="60"/>
      <c r="NQF197" s="60"/>
      <c r="NQG197" s="60"/>
      <c r="NQH197" s="60"/>
      <c r="NQI197" s="60"/>
      <c r="NQJ197" s="60"/>
      <c r="NQK197" s="60"/>
      <c r="NQL197" s="60"/>
      <c r="NQM197" s="60"/>
      <c r="NQN197" s="60"/>
      <c r="NQO197" s="60"/>
      <c r="NQP197" s="60"/>
      <c r="NQQ197" s="60"/>
      <c r="NQR197" s="60"/>
      <c r="NQS197" s="60"/>
      <c r="NQT197" s="60"/>
      <c r="NQU197" s="60"/>
      <c r="NQV197" s="60"/>
      <c r="NQW197" s="60"/>
      <c r="NQX197" s="60"/>
      <c r="NQY197" s="60"/>
      <c r="NQZ197" s="60"/>
      <c r="NRA197" s="60"/>
      <c r="NRB197" s="60"/>
      <c r="NRC197" s="60"/>
      <c r="NRD197" s="60"/>
      <c r="NRE197" s="60"/>
      <c r="NRF197" s="60"/>
      <c r="NRG197" s="60"/>
      <c r="NRH197" s="60"/>
      <c r="NRI197" s="60"/>
      <c r="NRJ197" s="60"/>
      <c r="NRK197" s="60"/>
      <c r="NRL197" s="60"/>
      <c r="NRM197" s="60"/>
      <c r="NRN197" s="60"/>
      <c r="NRO197" s="60"/>
      <c r="NRP197" s="60"/>
      <c r="NRQ197" s="60"/>
      <c r="NRR197" s="60"/>
      <c r="NRS197" s="60"/>
      <c r="NRT197" s="60"/>
      <c r="NRU197" s="60"/>
      <c r="NRV197" s="60"/>
      <c r="NRW197" s="60"/>
      <c r="NRX197" s="60"/>
      <c r="NRY197" s="60"/>
      <c r="NRZ197" s="60"/>
      <c r="NSA197" s="60"/>
      <c r="NSB197" s="60"/>
      <c r="NSC197" s="60"/>
      <c r="NSD197" s="60"/>
      <c r="NSE197" s="60"/>
      <c r="NSF197" s="60"/>
      <c r="NSG197" s="60"/>
      <c r="NSH197" s="60"/>
      <c r="NSI197" s="60"/>
      <c r="NSJ197" s="60"/>
      <c r="NSK197" s="60"/>
      <c r="NSL197" s="60"/>
      <c r="NSM197" s="60"/>
      <c r="NSN197" s="60"/>
      <c r="NSO197" s="60"/>
      <c r="NSP197" s="60"/>
      <c r="NSQ197" s="60"/>
      <c r="NSR197" s="60"/>
      <c r="NSS197" s="60"/>
      <c r="NST197" s="60"/>
      <c r="NSU197" s="60"/>
      <c r="NSV197" s="60"/>
      <c r="NSW197" s="60"/>
      <c r="NSX197" s="60"/>
      <c r="NSY197" s="60"/>
      <c r="NSZ197" s="60"/>
      <c r="NTA197" s="60"/>
      <c r="NTB197" s="60"/>
      <c r="NTC197" s="60"/>
      <c r="NTD197" s="60"/>
      <c r="NTE197" s="60"/>
      <c r="NTF197" s="60"/>
      <c r="NTG197" s="60"/>
      <c r="NTH197" s="60"/>
      <c r="NTI197" s="60"/>
      <c r="NTJ197" s="60"/>
      <c r="NTK197" s="60"/>
      <c r="NTL197" s="60"/>
      <c r="NTM197" s="60"/>
      <c r="NTN197" s="60"/>
      <c r="NTO197" s="60"/>
      <c r="NTP197" s="60"/>
      <c r="NTQ197" s="60"/>
      <c r="NTR197" s="60"/>
      <c r="NTS197" s="60"/>
      <c r="NTT197" s="60"/>
      <c r="NTU197" s="60"/>
      <c r="NTV197" s="60"/>
      <c r="NTW197" s="60"/>
      <c r="NTX197" s="60"/>
      <c r="NTY197" s="60"/>
      <c r="NTZ197" s="60"/>
      <c r="NUA197" s="60"/>
      <c r="NUB197" s="60"/>
      <c r="NUC197" s="60"/>
      <c r="NUD197" s="60"/>
      <c r="NUE197" s="60"/>
      <c r="NUF197" s="60"/>
      <c r="NUG197" s="60"/>
      <c r="NUH197" s="60"/>
      <c r="NUI197" s="60"/>
      <c r="NUJ197" s="60"/>
      <c r="NUK197" s="60"/>
      <c r="NUL197" s="60"/>
      <c r="NUM197" s="60"/>
      <c r="NUN197" s="60"/>
      <c r="NUO197" s="60"/>
      <c r="NUP197" s="60"/>
      <c r="NUQ197" s="60"/>
      <c r="NUR197" s="60"/>
      <c r="NUS197" s="60"/>
      <c r="NUT197" s="60"/>
      <c r="NUU197" s="60"/>
      <c r="NUV197" s="60"/>
      <c r="NUW197" s="60"/>
      <c r="NUX197" s="60"/>
      <c r="NUY197" s="60"/>
      <c r="NUZ197" s="60"/>
      <c r="NVA197" s="60"/>
      <c r="NVB197" s="60"/>
      <c r="NVC197" s="60"/>
      <c r="NVD197" s="60"/>
      <c r="NVE197" s="60"/>
      <c r="NVF197" s="60"/>
      <c r="NVG197" s="60"/>
      <c r="NVH197" s="60"/>
      <c r="NVI197" s="60"/>
      <c r="NVJ197" s="60"/>
      <c r="NVK197" s="60"/>
      <c r="NVL197" s="60"/>
      <c r="NVM197" s="60"/>
      <c r="NVN197" s="60"/>
      <c r="NVO197" s="60"/>
      <c r="NVP197" s="60"/>
      <c r="NVQ197" s="60"/>
      <c r="NVR197" s="60"/>
      <c r="NVS197" s="60"/>
      <c r="NVT197" s="60"/>
      <c r="NVU197" s="60"/>
      <c r="NVV197" s="60"/>
      <c r="NVW197" s="60"/>
      <c r="NVX197" s="60"/>
      <c r="NVY197" s="60"/>
      <c r="NVZ197" s="60"/>
      <c r="NWA197" s="60"/>
      <c r="NWB197" s="60"/>
      <c r="NWC197" s="60"/>
      <c r="NWD197" s="60"/>
      <c r="NWE197" s="60"/>
      <c r="NWF197" s="60"/>
      <c r="NWG197" s="60"/>
      <c r="NWH197" s="60"/>
      <c r="NWI197" s="60"/>
      <c r="NWJ197" s="60"/>
      <c r="NWK197" s="60"/>
      <c r="NWL197" s="60"/>
      <c r="NWM197" s="60"/>
      <c r="NWN197" s="60"/>
      <c r="NWO197" s="60"/>
      <c r="NWP197" s="60"/>
      <c r="NWQ197" s="60"/>
      <c r="NWR197" s="60"/>
      <c r="NWS197" s="60"/>
      <c r="NWT197" s="60"/>
      <c r="NWU197" s="60"/>
      <c r="NWV197" s="60"/>
      <c r="NWW197" s="60"/>
      <c r="NWX197" s="60"/>
      <c r="NWY197" s="60"/>
      <c r="NWZ197" s="60"/>
      <c r="NXA197" s="60"/>
      <c r="NXB197" s="60"/>
      <c r="NXC197" s="60"/>
      <c r="NXD197" s="60"/>
      <c r="NXE197" s="60"/>
      <c r="NXF197" s="60"/>
      <c r="NXG197" s="60"/>
      <c r="NXH197" s="60"/>
      <c r="NXI197" s="60"/>
      <c r="NXJ197" s="60"/>
      <c r="NXK197" s="60"/>
      <c r="NXL197" s="60"/>
      <c r="NXM197" s="60"/>
      <c r="NXN197" s="60"/>
      <c r="NXO197" s="60"/>
      <c r="NXP197" s="60"/>
      <c r="NXQ197" s="60"/>
      <c r="NXR197" s="60"/>
      <c r="NXS197" s="60"/>
      <c r="NXT197" s="60"/>
      <c r="NXU197" s="60"/>
      <c r="NXV197" s="60"/>
      <c r="NXW197" s="60"/>
      <c r="NXX197" s="60"/>
      <c r="NXY197" s="60"/>
      <c r="NXZ197" s="60"/>
      <c r="NYA197" s="60"/>
      <c r="NYB197" s="60"/>
      <c r="NYC197" s="60"/>
      <c r="NYD197" s="60"/>
      <c r="NYE197" s="60"/>
      <c r="NYF197" s="60"/>
      <c r="NYG197" s="60"/>
      <c r="NYH197" s="60"/>
      <c r="NYI197" s="60"/>
      <c r="NYJ197" s="60"/>
      <c r="NYK197" s="60"/>
      <c r="NYL197" s="60"/>
      <c r="NYM197" s="60"/>
      <c r="NYN197" s="60"/>
      <c r="NYO197" s="60"/>
      <c r="NYP197" s="60"/>
      <c r="NYQ197" s="60"/>
      <c r="NYR197" s="60"/>
      <c r="NYS197" s="60"/>
      <c r="NYT197" s="60"/>
      <c r="NYU197" s="60"/>
      <c r="NYV197" s="60"/>
      <c r="NYW197" s="60"/>
      <c r="NYX197" s="60"/>
      <c r="NYY197" s="60"/>
      <c r="NYZ197" s="60"/>
      <c r="NZA197" s="60"/>
      <c r="NZB197" s="60"/>
      <c r="NZC197" s="60"/>
      <c r="NZD197" s="60"/>
      <c r="NZE197" s="60"/>
      <c r="NZF197" s="60"/>
      <c r="NZG197" s="60"/>
      <c r="NZH197" s="60"/>
      <c r="NZI197" s="60"/>
      <c r="NZJ197" s="60"/>
      <c r="NZK197" s="60"/>
      <c r="NZL197" s="60"/>
      <c r="NZM197" s="60"/>
      <c r="NZN197" s="60"/>
      <c r="NZO197" s="60"/>
      <c r="NZP197" s="60"/>
      <c r="NZQ197" s="60"/>
      <c r="NZR197" s="60"/>
      <c r="NZS197" s="60"/>
      <c r="NZT197" s="60"/>
      <c r="NZU197" s="60"/>
      <c r="NZV197" s="60"/>
      <c r="NZW197" s="60"/>
      <c r="NZX197" s="60"/>
      <c r="NZY197" s="60"/>
      <c r="NZZ197" s="60"/>
      <c r="OAA197" s="60"/>
      <c r="OAB197" s="60"/>
      <c r="OAC197" s="60"/>
      <c r="OAD197" s="60"/>
      <c r="OAE197" s="60"/>
      <c r="OAF197" s="60"/>
      <c r="OAG197" s="60"/>
      <c r="OAH197" s="60"/>
      <c r="OAI197" s="60"/>
      <c r="OAJ197" s="60"/>
      <c r="OAK197" s="60"/>
      <c r="OAL197" s="60"/>
      <c r="OAM197" s="60"/>
      <c r="OAN197" s="60"/>
      <c r="OAO197" s="60"/>
      <c r="OAP197" s="60"/>
      <c r="OAQ197" s="60"/>
      <c r="OAR197" s="60"/>
      <c r="OAS197" s="60"/>
      <c r="OAT197" s="60"/>
      <c r="OAU197" s="60"/>
      <c r="OAV197" s="60"/>
      <c r="OAW197" s="60"/>
      <c r="OAX197" s="60"/>
      <c r="OAY197" s="60"/>
      <c r="OAZ197" s="60"/>
      <c r="OBA197" s="60"/>
      <c r="OBB197" s="60"/>
      <c r="OBC197" s="60"/>
      <c r="OBD197" s="60"/>
      <c r="OBE197" s="60"/>
      <c r="OBF197" s="60"/>
      <c r="OBG197" s="60"/>
      <c r="OBH197" s="60"/>
      <c r="OBI197" s="60"/>
      <c r="OBJ197" s="60"/>
      <c r="OBK197" s="60"/>
      <c r="OBL197" s="60"/>
      <c r="OBM197" s="60"/>
      <c r="OBN197" s="60"/>
      <c r="OBO197" s="60"/>
      <c r="OBP197" s="60"/>
      <c r="OBQ197" s="60"/>
      <c r="OBR197" s="60"/>
      <c r="OBS197" s="60"/>
      <c r="OBT197" s="60"/>
      <c r="OBU197" s="60"/>
      <c r="OBV197" s="60"/>
      <c r="OBW197" s="60"/>
      <c r="OBX197" s="60"/>
      <c r="OBY197" s="60"/>
      <c r="OBZ197" s="60"/>
      <c r="OCA197" s="60"/>
      <c r="OCB197" s="60"/>
      <c r="OCC197" s="60"/>
      <c r="OCD197" s="60"/>
      <c r="OCE197" s="60"/>
      <c r="OCF197" s="60"/>
      <c r="OCG197" s="60"/>
      <c r="OCH197" s="60"/>
      <c r="OCI197" s="60"/>
      <c r="OCJ197" s="60"/>
      <c r="OCK197" s="60"/>
      <c r="OCL197" s="60"/>
      <c r="OCM197" s="60"/>
      <c r="OCN197" s="60"/>
      <c r="OCO197" s="60"/>
      <c r="OCP197" s="60"/>
      <c r="OCQ197" s="60"/>
      <c r="OCR197" s="60"/>
      <c r="OCS197" s="60"/>
      <c r="OCT197" s="60"/>
      <c r="OCU197" s="60"/>
      <c r="OCV197" s="60"/>
      <c r="OCW197" s="60"/>
      <c r="OCX197" s="60"/>
      <c r="OCY197" s="60"/>
      <c r="OCZ197" s="60"/>
      <c r="ODA197" s="60"/>
      <c r="ODB197" s="60"/>
      <c r="ODC197" s="60"/>
      <c r="ODD197" s="60"/>
      <c r="ODE197" s="60"/>
      <c r="ODF197" s="60"/>
      <c r="ODG197" s="60"/>
      <c r="ODH197" s="60"/>
      <c r="ODI197" s="60"/>
      <c r="ODJ197" s="60"/>
      <c r="ODK197" s="60"/>
      <c r="ODL197" s="60"/>
      <c r="ODM197" s="60"/>
      <c r="ODN197" s="60"/>
      <c r="ODO197" s="60"/>
      <c r="ODP197" s="60"/>
      <c r="ODQ197" s="60"/>
      <c r="ODR197" s="60"/>
      <c r="ODS197" s="60"/>
      <c r="ODT197" s="60"/>
      <c r="ODU197" s="60"/>
      <c r="ODV197" s="60"/>
      <c r="ODW197" s="60"/>
      <c r="ODX197" s="60"/>
      <c r="ODY197" s="60"/>
      <c r="ODZ197" s="60"/>
      <c r="OEA197" s="60"/>
      <c r="OEB197" s="60"/>
      <c r="OEC197" s="60"/>
      <c r="OED197" s="60"/>
      <c r="OEE197" s="60"/>
      <c r="OEF197" s="60"/>
      <c r="OEG197" s="60"/>
      <c r="OEH197" s="60"/>
      <c r="OEI197" s="60"/>
      <c r="OEJ197" s="60"/>
      <c r="OEK197" s="60"/>
      <c r="OEL197" s="60"/>
      <c r="OEM197" s="60"/>
      <c r="OEN197" s="60"/>
      <c r="OEO197" s="60"/>
      <c r="OEP197" s="60"/>
      <c r="OEQ197" s="60"/>
      <c r="OER197" s="60"/>
      <c r="OES197" s="60"/>
      <c r="OET197" s="60"/>
      <c r="OEU197" s="60"/>
      <c r="OEV197" s="60"/>
      <c r="OEW197" s="60"/>
      <c r="OEX197" s="60"/>
      <c r="OEY197" s="60"/>
      <c r="OEZ197" s="60"/>
      <c r="OFA197" s="60"/>
      <c r="OFB197" s="60"/>
      <c r="OFC197" s="60"/>
      <c r="OFD197" s="60"/>
      <c r="OFE197" s="60"/>
      <c r="OFF197" s="60"/>
      <c r="OFG197" s="60"/>
      <c r="OFH197" s="60"/>
      <c r="OFI197" s="60"/>
      <c r="OFJ197" s="60"/>
      <c r="OFK197" s="60"/>
      <c r="OFL197" s="60"/>
      <c r="OFM197" s="60"/>
      <c r="OFN197" s="60"/>
      <c r="OFO197" s="60"/>
      <c r="OFP197" s="60"/>
      <c r="OFQ197" s="60"/>
      <c r="OFR197" s="60"/>
      <c r="OFS197" s="60"/>
      <c r="OFT197" s="60"/>
      <c r="OFU197" s="60"/>
      <c r="OFV197" s="60"/>
      <c r="OFW197" s="60"/>
      <c r="OFX197" s="60"/>
      <c r="OFY197" s="60"/>
      <c r="OFZ197" s="60"/>
      <c r="OGA197" s="60"/>
      <c r="OGB197" s="60"/>
      <c r="OGC197" s="60"/>
      <c r="OGD197" s="60"/>
      <c r="OGE197" s="60"/>
      <c r="OGF197" s="60"/>
      <c r="OGG197" s="60"/>
      <c r="OGH197" s="60"/>
      <c r="OGI197" s="60"/>
      <c r="OGJ197" s="60"/>
      <c r="OGK197" s="60"/>
      <c r="OGL197" s="60"/>
      <c r="OGM197" s="60"/>
      <c r="OGN197" s="60"/>
      <c r="OGO197" s="60"/>
      <c r="OGP197" s="60"/>
      <c r="OGQ197" s="60"/>
      <c r="OGR197" s="60"/>
      <c r="OGS197" s="60"/>
      <c r="OGT197" s="60"/>
      <c r="OGU197" s="60"/>
      <c r="OGV197" s="60"/>
      <c r="OGW197" s="60"/>
      <c r="OGX197" s="60"/>
      <c r="OGY197" s="60"/>
      <c r="OGZ197" s="60"/>
      <c r="OHA197" s="60"/>
      <c r="OHB197" s="60"/>
      <c r="OHC197" s="60"/>
      <c r="OHD197" s="60"/>
      <c r="OHE197" s="60"/>
      <c r="OHF197" s="60"/>
      <c r="OHG197" s="60"/>
      <c r="OHH197" s="60"/>
      <c r="OHI197" s="60"/>
      <c r="OHJ197" s="60"/>
      <c r="OHK197" s="60"/>
      <c r="OHL197" s="60"/>
      <c r="OHM197" s="60"/>
      <c r="OHN197" s="60"/>
      <c r="OHO197" s="60"/>
      <c r="OHP197" s="60"/>
      <c r="OHQ197" s="60"/>
      <c r="OHR197" s="60"/>
      <c r="OHS197" s="60"/>
      <c r="OHT197" s="60"/>
      <c r="OHU197" s="60"/>
      <c r="OHV197" s="60"/>
      <c r="OHW197" s="60"/>
      <c r="OHX197" s="60"/>
      <c r="OHY197" s="60"/>
      <c r="OHZ197" s="60"/>
      <c r="OIA197" s="60"/>
      <c r="OIB197" s="60"/>
      <c r="OIC197" s="60"/>
      <c r="OID197" s="60"/>
      <c r="OIE197" s="60"/>
      <c r="OIF197" s="60"/>
      <c r="OIG197" s="60"/>
      <c r="OIH197" s="60"/>
      <c r="OII197" s="60"/>
      <c r="OIJ197" s="60"/>
      <c r="OIK197" s="60"/>
      <c r="OIL197" s="60"/>
      <c r="OIM197" s="60"/>
      <c r="OIN197" s="60"/>
      <c r="OIO197" s="60"/>
      <c r="OIP197" s="60"/>
      <c r="OIQ197" s="60"/>
      <c r="OIR197" s="60"/>
      <c r="OIS197" s="60"/>
      <c r="OIT197" s="60"/>
      <c r="OIU197" s="60"/>
      <c r="OIV197" s="60"/>
      <c r="OIW197" s="60"/>
      <c r="OIX197" s="60"/>
      <c r="OIY197" s="60"/>
      <c r="OIZ197" s="60"/>
      <c r="OJA197" s="60"/>
      <c r="OJB197" s="60"/>
      <c r="OJC197" s="60"/>
      <c r="OJD197" s="60"/>
      <c r="OJE197" s="60"/>
      <c r="OJF197" s="60"/>
      <c r="OJG197" s="60"/>
      <c r="OJH197" s="60"/>
      <c r="OJI197" s="60"/>
      <c r="OJJ197" s="60"/>
      <c r="OJK197" s="60"/>
      <c r="OJL197" s="60"/>
      <c r="OJM197" s="60"/>
      <c r="OJN197" s="60"/>
      <c r="OJO197" s="60"/>
      <c r="OJP197" s="60"/>
      <c r="OJQ197" s="60"/>
      <c r="OJR197" s="60"/>
      <c r="OJS197" s="60"/>
      <c r="OJT197" s="60"/>
      <c r="OJU197" s="60"/>
      <c r="OJV197" s="60"/>
      <c r="OJW197" s="60"/>
      <c r="OJX197" s="60"/>
      <c r="OJY197" s="60"/>
      <c r="OJZ197" s="60"/>
      <c r="OKA197" s="60"/>
      <c r="OKB197" s="60"/>
      <c r="OKC197" s="60"/>
      <c r="OKD197" s="60"/>
      <c r="OKE197" s="60"/>
      <c r="OKF197" s="60"/>
      <c r="OKG197" s="60"/>
      <c r="OKH197" s="60"/>
      <c r="OKI197" s="60"/>
      <c r="OKJ197" s="60"/>
      <c r="OKK197" s="60"/>
      <c r="OKL197" s="60"/>
      <c r="OKM197" s="60"/>
      <c r="OKN197" s="60"/>
      <c r="OKO197" s="60"/>
      <c r="OKP197" s="60"/>
      <c r="OKQ197" s="60"/>
      <c r="OKR197" s="60"/>
      <c r="OKS197" s="60"/>
      <c r="OKT197" s="60"/>
      <c r="OKU197" s="60"/>
      <c r="OKV197" s="60"/>
      <c r="OKW197" s="60"/>
      <c r="OKX197" s="60"/>
      <c r="OKY197" s="60"/>
      <c r="OKZ197" s="60"/>
      <c r="OLA197" s="60"/>
      <c r="OLB197" s="60"/>
      <c r="OLC197" s="60"/>
      <c r="OLD197" s="60"/>
      <c r="OLE197" s="60"/>
      <c r="OLF197" s="60"/>
      <c r="OLG197" s="60"/>
      <c r="OLH197" s="60"/>
      <c r="OLI197" s="60"/>
      <c r="OLJ197" s="60"/>
      <c r="OLK197" s="60"/>
      <c r="OLL197" s="60"/>
      <c r="OLM197" s="60"/>
      <c r="OLN197" s="60"/>
      <c r="OLO197" s="60"/>
      <c r="OLP197" s="60"/>
      <c r="OLQ197" s="60"/>
      <c r="OLR197" s="60"/>
      <c r="OLS197" s="60"/>
      <c r="OLT197" s="60"/>
      <c r="OLU197" s="60"/>
      <c r="OLV197" s="60"/>
      <c r="OLW197" s="60"/>
      <c r="OLX197" s="60"/>
      <c r="OLY197" s="60"/>
      <c r="OLZ197" s="60"/>
      <c r="OMA197" s="60"/>
      <c r="OMB197" s="60"/>
      <c r="OMC197" s="60"/>
      <c r="OMD197" s="60"/>
      <c r="OME197" s="60"/>
      <c r="OMF197" s="60"/>
      <c r="OMG197" s="60"/>
      <c r="OMH197" s="60"/>
      <c r="OMI197" s="60"/>
      <c r="OMJ197" s="60"/>
      <c r="OMK197" s="60"/>
      <c r="OML197" s="60"/>
      <c r="OMM197" s="60"/>
      <c r="OMN197" s="60"/>
      <c r="OMO197" s="60"/>
      <c r="OMP197" s="60"/>
      <c r="OMQ197" s="60"/>
      <c r="OMR197" s="60"/>
      <c r="OMS197" s="60"/>
      <c r="OMT197" s="60"/>
      <c r="OMU197" s="60"/>
      <c r="OMV197" s="60"/>
      <c r="OMW197" s="60"/>
      <c r="OMX197" s="60"/>
      <c r="OMY197" s="60"/>
      <c r="OMZ197" s="60"/>
      <c r="ONA197" s="60"/>
      <c r="ONB197" s="60"/>
      <c r="ONC197" s="60"/>
      <c r="OND197" s="60"/>
      <c r="ONE197" s="60"/>
      <c r="ONF197" s="60"/>
      <c r="ONG197" s="60"/>
      <c r="ONH197" s="60"/>
      <c r="ONI197" s="60"/>
      <c r="ONJ197" s="60"/>
      <c r="ONK197" s="60"/>
      <c r="ONL197" s="60"/>
      <c r="ONM197" s="60"/>
      <c r="ONN197" s="60"/>
      <c r="ONO197" s="60"/>
      <c r="ONP197" s="60"/>
      <c r="ONQ197" s="60"/>
      <c r="ONR197" s="60"/>
      <c r="ONS197" s="60"/>
      <c r="ONT197" s="60"/>
      <c r="ONU197" s="60"/>
      <c r="ONV197" s="60"/>
      <c r="ONW197" s="60"/>
      <c r="ONX197" s="60"/>
      <c r="ONY197" s="60"/>
      <c r="ONZ197" s="60"/>
      <c r="OOA197" s="60"/>
      <c r="OOB197" s="60"/>
      <c r="OOC197" s="60"/>
      <c r="OOD197" s="60"/>
      <c r="OOE197" s="60"/>
      <c r="OOF197" s="60"/>
      <c r="OOG197" s="60"/>
      <c r="OOH197" s="60"/>
      <c r="OOI197" s="60"/>
      <c r="OOJ197" s="60"/>
      <c r="OOK197" s="60"/>
      <c r="OOL197" s="60"/>
      <c r="OOM197" s="60"/>
      <c r="OON197" s="60"/>
      <c r="OOO197" s="60"/>
      <c r="OOP197" s="60"/>
      <c r="OOQ197" s="60"/>
      <c r="OOR197" s="60"/>
      <c r="OOS197" s="60"/>
      <c r="OOT197" s="60"/>
      <c r="OOU197" s="60"/>
      <c r="OOV197" s="60"/>
      <c r="OOW197" s="60"/>
      <c r="OOX197" s="60"/>
      <c r="OOY197" s="60"/>
      <c r="OOZ197" s="60"/>
      <c r="OPA197" s="60"/>
      <c r="OPB197" s="60"/>
      <c r="OPC197" s="60"/>
      <c r="OPD197" s="60"/>
      <c r="OPE197" s="60"/>
      <c r="OPF197" s="60"/>
      <c r="OPG197" s="60"/>
      <c r="OPH197" s="60"/>
      <c r="OPI197" s="60"/>
      <c r="OPJ197" s="60"/>
      <c r="OPK197" s="60"/>
      <c r="OPL197" s="60"/>
      <c r="OPM197" s="60"/>
      <c r="OPN197" s="60"/>
      <c r="OPO197" s="60"/>
      <c r="OPP197" s="60"/>
      <c r="OPQ197" s="60"/>
      <c r="OPR197" s="60"/>
      <c r="OPS197" s="60"/>
      <c r="OPT197" s="60"/>
      <c r="OPU197" s="60"/>
      <c r="OPV197" s="60"/>
      <c r="OPW197" s="60"/>
      <c r="OPX197" s="60"/>
      <c r="OPY197" s="60"/>
      <c r="OPZ197" s="60"/>
      <c r="OQA197" s="60"/>
      <c r="OQB197" s="60"/>
      <c r="OQC197" s="60"/>
      <c r="OQD197" s="60"/>
      <c r="OQE197" s="60"/>
      <c r="OQF197" s="60"/>
      <c r="OQG197" s="60"/>
      <c r="OQH197" s="60"/>
      <c r="OQI197" s="60"/>
      <c r="OQJ197" s="60"/>
      <c r="OQK197" s="60"/>
      <c r="OQL197" s="60"/>
      <c r="OQM197" s="60"/>
      <c r="OQN197" s="60"/>
      <c r="OQO197" s="60"/>
      <c r="OQP197" s="60"/>
      <c r="OQQ197" s="60"/>
      <c r="OQR197" s="60"/>
      <c r="OQS197" s="60"/>
      <c r="OQT197" s="60"/>
      <c r="OQU197" s="60"/>
      <c r="OQV197" s="60"/>
      <c r="OQW197" s="60"/>
      <c r="OQX197" s="60"/>
      <c r="OQY197" s="60"/>
      <c r="OQZ197" s="60"/>
      <c r="ORA197" s="60"/>
      <c r="ORB197" s="60"/>
      <c r="ORC197" s="60"/>
      <c r="ORD197" s="60"/>
      <c r="ORE197" s="60"/>
      <c r="ORF197" s="60"/>
      <c r="ORG197" s="60"/>
      <c r="ORH197" s="60"/>
      <c r="ORI197" s="60"/>
      <c r="ORJ197" s="60"/>
      <c r="ORK197" s="60"/>
      <c r="ORL197" s="60"/>
      <c r="ORM197" s="60"/>
      <c r="ORN197" s="60"/>
      <c r="ORO197" s="60"/>
      <c r="ORP197" s="60"/>
      <c r="ORQ197" s="60"/>
      <c r="ORR197" s="60"/>
      <c r="ORS197" s="60"/>
      <c r="ORT197" s="60"/>
      <c r="ORU197" s="60"/>
      <c r="ORV197" s="60"/>
      <c r="ORW197" s="60"/>
      <c r="ORX197" s="60"/>
      <c r="ORY197" s="60"/>
      <c r="ORZ197" s="60"/>
      <c r="OSA197" s="60"/>
      <c r="OSB197" s="60"/>
      <c r="OSC197" s="60"/>
      <c r="OSD197" s="60"/>
      <c r="OSE197" s="60"/>
      <c r="OSF197" s="60"/>
      <c r="OSG197" s="60"/>
      <c r="OSH197" s="60"/>
      <c r="OSI197" s="60"/>
      <c r="OSJ197" s="60"/>
      <c r="OSK197" s="60"/>
      <c r="OSL197" s="60"/>
      <c r="OSM197" s="60"/>
      <c r="OSN197" s="60"/>
      <c r="OSO197" s="60"/>
      <c r="OSP197" s="60"/>
      <c r="OSQ197" s="60"/>
      <c r="OSR197" s="60"/>
      <c r="OSS197" s="60"/>
      <c r="OST197" s="60"/>
      <c r="OSU197" s="60"/>
      <c r="OSV197" s="60"/>
      <c r="OSW197" s="60"/>
      <c r="OSX197" s="60"/>
      <c r="OSY197" s="60"/>
      <c r="OSZ197" s="60"/>
      <c r="OTA197" s="60"/>
      <c r="OTB197" s="60"/>
      <c r="OTC197" s="60"/>
      <c r="OTD197" s="60"/>
      <c r="OTE197" s="60"/>
      <c r="OTF197" s="60"/>
      <c r="OTG197" s="60"/>
      <c r="OTH197" s="60"/>
      <c r="OTI197" s="60"/>
      <c r="OTJ197" s="60"/>
      <c r="OTK197" s="60"/>
      <c r="OTL197" s="60"/>
      <c r="OTM197" s="60"/>
      <c r="OTN197" s="60"/>
      <c r="OTO197" s="60"/>
      <c r="OTP197" s="60"/>
      <c r="OTQ197" s="60"/>
      <c r="OTR197" s="60"/>
      <c r="OTS197" s="60"/>
      <c r="OTT197" s="60"/>
      <c r="OTU197" s="60"/>
      <c r="OTV197" s="60"/>
      <c r="OTW197" s="60"/>
      <c r="OTX197" s="60"/>
      <c r="OTY197" s="60"/>
      <c r="OTZ197" s="60"/>
      <c r="OUA197" s="60"/>
      <c r="OUB197" s="60"/>
      <c r="OUC197" s="60"/>
      <c r="OUD197" s="60"/>
      <c r="OUE197" s="60"/>
      <c r="OUF197" s="60"/>
      <c r="OUG197" s="60"/>
      <c r="OUH197" s="60"/>
      <c r="OUI197" s="60"/>
      <c r="OUJ197" s="60"/>
      <c r="OUK197" s="60"/>
      <c r="OUL197" s="60"/>
      <c r="OUM197" s="60"/>
      <c r="OUN197" s="60"/>
      <c r="OUO197" s="60"/>
      <c r="OUP197" s="60"/>
      <c r="OUQ197" s="60"/>
      <c r="OUR197" s="60"/>
      <c r="OUS197" s="60"/>
      <c r="OUT197" s="60"/>
      <c r="OUU197" s="60"/>
      <c r="OUV197" s="60"/>
      <c r="OUW197" s="60"/>
      <c r="OUX197" s="60"/>
      <c r="OUY197" s="60"/>
      <c r="OUZ197" s="60"/>
      <c r="OVA197" s="60"/>
      <c r="OVB197" s="60"/>
      <c r="OVC197" s="60"/>
      <c r="OVD197" s="60"/>
      <c r="OVE197" s="60"/>
      <c r="OVF197" s="60"/>
      <c r="OVG197" s="60"/>
      <c r="OVH197" s="60"/>
      <c r="OVI197" s="60"/>
      <c r="OVJ197" s="60"/>
      <c r="OVK197" s="60"/>
      <c r="OVL197" s="60"/>
      <c r="OVM197" s="60"/>
      <c r="OVN197" s="60"/>
      <c r="OVO197" s="60"/>
      <c r="OVP197" s="60"/>
      <c r="OVQ197" s="60"/>
      <c r="OVR197" s="60"/>
      <c r="OVS197" s="60"/>
      <c r="OVT197" s="60"/>
      <c r="OVU197" s="60"/>
      <c r="OVV197" s="60"/>
      <c r="OVW197" s="60"/>
      <c r="OVX197" s="60"/>
      <c r="OVY197" s="60"/>
      <c r="OVZ197" s="60"/>
      <c r="OWA197" s="60"/>
      <c r="OWB197" s="60"/>
      <c r="OWC197" s="60"/>
      <c r="OWD197" s="60"/>
      <c r="OWE197" s="60"/>
      <c r="OWF197" s="60"/>
      <c r="OWG197" s="60"/>
      <c r="OWH197" s="60"/>
      <c r="OWI197" s="60"/>
      <c r="OWJ197" s="60"/>
      <c r="OWK197" s="60"/>
      <c r="OWL197" s="60"/>
      <c r="OWM197" s="60"/>
      <c r="OWN197" s="60"/>
      <c r="OWO197" s="60"/>
      <c r="OWP197" s="60"/>
      <c r="OWQ197" s="60"/>
      <c r="OWR197" s="60"/>
      <c r="OWS197" s="60"/>
      <c r="OWT197" s="60"/>
      <c r="OWU197" s="60"/>
      <c r="OWV197" s="60"/>
      <c r="OWW197" s="60"/>
      <c r="OWX197" s="60"/>
      <c r="OWY197" s="60"/>
      <c r="OWZ197" s="60"/>
      <c r="OXA197" s="60"/>
      <c r="OXB197" s="60"/>
      <c r="OXC197" s="60"/>
      <c r="OXD197" s="60"/>
      <c r="OXE197" s="60"/>
      <c r="OXF197" s="60"/>
      <c r="OXG197" s="60"/>
      <c r="OXH197" s="60"/>
      <c r="OXI197" s="60"/>
      <c r="OXJ197" s="60"/>
      <c r="OXK197" s="60"/>
      <c r="OXL197" s="60"/>
      <c r="OXM197" s="60"/>
      <c r="OXN197" s="60"/>
      <c r="OXO197" s="60"/>
      <c r="OXP197" s="60"/>
      <c r="OXQ197" s="60"/>
      <c r="OXR197" s="60"/>
      <c r="OXS197" s="60"/>
      <c r="OXT197" s="60"/>
      <c r="OXU197" s="60"/>
      <c r="OXV197" s="60"/>
      <c r="OXW197" s="60"/>
      <c r="OXX197" s="60"/>
      <c r="OXY197" s="60"/>
      <c r="OXZ197" s="60"/>
      <c r="OYA197" s="60"/>
      <c r="OYB197" s="60"/>
      <c r="OYC197" s="60"/>
      <c r="OYD197" s="60"/>
      <c r="OYE197" s="60"/>
      <c r="OYF197" s="60"/>
      <c r="OYG197" s="60"/>
      <c r="OYH197" s="60"/>
      <c r="OYI197" s="60"/>
      <c r="OYJ197" s="60"/>
      <c r="OYK197" s="60"/>
      <c r="OYL197" s="60"/>
      <c r="OYM197" s="60"/>
      <c r="OYN197" s="60"/>
      <c r="OYO197" s="60"/>
      <c r="OYP197" s="60"/>
      <c r="OYQ197" s="60"/>
      <c r="OYR197" s="60"/>
      <c r="OYS197" s="60"/>
      <c r="OYT197" s="60"/>
      <c r="OYU197" s="60"/>
      <c r="OYV197" s="60"/>
      <c r="OYW197" s="60"/>
      <c r="OYX197" s="60"/>
      <c r="OYY197" s="60"/>
      <c r="OYZ197" s="60"/>
      <c r="OZA197" s="60"/>
      <c r="OZB197" s="60"/>
      <c r="OZC197" s="60"/>
      <c r="OZD197" s="60"/>
      <c r="OZE197" s="60"/>
      <c r="OZF197" s="60"/>
      <c r="OZG197" s="60"/>
      <c r="OZH197" s="60"/>
      <c r="OZI197" s="60"/>
      <c r="OZJ197" s="60"/>
      <c r="OZK197" s="60"/>
      <c r="OZL197" s="60"/>
      <c r="OZM197" s="60"/>
      <c r="OZN197" s="60"/>
      <c r="OZO197" s="60"/>
      <c r="OZP197" s="60"/>
      <c r="OZQ197" s="60"/>
      <c r="OZR197" s="60"/>
      <c r="OZS197" s="60"/>
      <c r="OZT197" s="60"/>
      <c r="OZU197" s="60"/>
      <c r="OZV197" s="60"/>
      <c r="OZW197" s="60"/>
      <c r="OZX197" s="60"/>
      <c r="OZY197" s="60"/>
      <c r="OZZ197" s="60"/>
      <c r="PAA197" s="60"/>
      <c r="PAB197" s="60"/>
      <c r="PAC197" s="60"/>
      <c r="PAD197" s="60"/>
      <c r="PAE197" s="60"/>
      <c r="PAF197" s="60"/>
      <c r="PAG197" s="60"/>
      <c r="PAH197" s="60"/>
      <c r="PAI197" s="60"/>
      <c r="PAJ197" s="60"/>
      <c r="PAK197" s="60"/>
      <c r="PAL197" s="60"/>
      <c r="PAM197" s="60"/>
      <c r="PAN197" s="60"/>
      <c r="PAO197" s="60"/>
      <c r="PAP197" s="60"/>
      <c r="PAQ197" s="60"/>
      <c r="PAR197" s="60"/>
      <c r="PAS197" s="60"/>
      <c r="PAT197" s="60"/>
      <c r="PAU197" s="60"/>
      <c r="PAV197" s="60"/>
      <c r="PAW197" s="60"/>
      <c r="PAX197" s="60"/>
      <c r="PAY197" s="60"/>
      <c r="PAZ197" s="60"/>
      <c r="PBA197" s="60"/>
      <c r="PBB197" s="60"/>
      <c r="PBC197" s="60"/>
      <c r="PBD197" s="60"/>
      <c r="PBE197" s="60"/>
      <c r="PBF197" s="60"/>
      <c r="PBG197" s="60"/>
      <c r="PBH197" s="60"/>
      <c r="PBI197" s="60"/>
      <c r="PBJ197" s="60"/>
      <c r="PBK197" s="60"/>
      <c r="PBL197" s="60"/>
      <c r="PBM197" s="60"/>
      <c r="PBN197" s="60"/>
      <c r="PBO197" s="60"/>
      <c r="PBP197" s="60"/>
      <c r="PBQ197" s="60"/>
      <c r="PBR197" s="60"/>
      <c r="PBS197" s="60"/>
      <c r="PBT197" s="60"/>
      <c r="PBU197" s="60"/>
      <c r="PBV197" s="60"/>
      <c r="PBW197" s="60"/>
      <c r="PBX197" s="60"/>
      <c r="PBY197" s="60"/>
      <c r="PBZ197" s="60"/>
      <c r="PCA197" s="60"/>
      <c r="PCB197" s="60"/>
      <c r="PCC197" s="60"/>
      <c r="PCD197" s="60"/>
      <c r="PCE197" s="60"/>
      <c r="PCF197" s="60"/>
      <c r="PCG197" s="60"/>
      <c r="PCH197" s="60"/>
      <c r="PCI197" s="60"/>
      <c r="PCJ197" s="60"/>
      <c r="PCK197" s="60"/>
      <c r="PCL197" s="60"/>
      <c r="PCM197" s="60"/>
      <c r="PCN197" s="60"/>
      <c r="PCO197" s="60"/>
      <c r="PCP197" s="60"/>
      <c r="PCQ197" s="60"/>
      <c r="PCR197" s="60"/>
      <c r="PCS197" s="60"/>
      <c r="PCT197" s="60"/>
      <c r="PCU197" s="60"/>
      <c r="PCV197" s="60"/>
      <c r="PCW197" s="60"/>
      <c r="PCX197" s="60"/>
      <c r="PCY197" s="60"/>
      <c r="PCZ197" s="60"/>
      <c r="PDA197" s="60"/>
      <c r="PDB197" s="60"/>
      <c r="PDC197" s="60"/>
      <c r="PDD197" s="60"/>
      <c r="PDE197" s="60"/>
      <c r="PDF197" s="60"/>
      <c r="PDG197" s="60"/>
      <c r="PDH197" s="60"/>
      <c r="PDI197" s="60"/>
      <c r="PDJ197" s="60"/>
      <c r="PDK197" s="60"/>
      <c r="PDL197" s="60"/>
      <c r="PDM197" s="60"/>
      <c r="PDN197" s="60"/>
      <c r="PDO197" s="60"/>
      <c r="PDP197" s="60"/>
      <c r="PDQ197" s="60"/>
      <c r="PDR197" s="60"/>
      <c r="PDS197" s="60"/>
      <c r="PDT197" s="60"/>
      <c r="PDU197" s="60"/>
      <c r="PDV197" s="60"/>
      <c r="PDW197" s="60"/>
      <c r="PDX197" s="60"/>
      <c r="PDY197" s="60"/>
      <c r="PDZ197" s="60"/>
      <c r="PEA197" s="60"/>
      <c r="PEB197" s="60"/>
      <c r="PEC197" s="60"/>
      <c r="PED197" s="60"/>
      <c r="PEE197" s="60"/>
      <c r="PEF197" s="60"/>
      <c r="PEG197" s="60"/>
      <c r="PEH197" s="60"/>
      <c r="PEI197" s="60"/>
      <c r="PEJ197" s="60"/>
      <c r="PEK197" s="60"/>
      <c r="PEL197" s="60"/>
      <c r="PEM197" s="60"/>
      <c r="PEN197" s="60"/>
      <c r="PEO197" s="60"/>
      <c r="PEP197" s="60"/>
      <c r="PEQ197" s="60"/>
      <c r="PER197" s="60"/>
      <c r="PES197" s="60"/>
      <c r="PET197" s="60"/>
      <c r="PEU197" s="60"/>
      <c r="PEV197" s="60"/>
      <c r="PEW197" s="60"/>
      <c r="PEX197" s="60"/>
      <c r="PEY197" s="60"/>
      <c r="PEZ197" s="60"/>
      <c r="PFA197" s="60"/>
      <c r="PFB197" s="60"/>
      <c r="PFC197" s="60"/>
      <c r="PFD197" s="60"/>
      <c r="PFE197" s="60"/>
      <c r="PFF197" s="60"/>
      <c r="PFG197" s="60"/>
      <c r="PFH197" s="60"/>
      <c r="PFI197" s="60"/>
      <c r="PFJ197" s="60"/>
      <c r="PFK197" s="60"/>
      <c r="PFL197" s="60"/>
      <c r="PFM197" s="60"/>
      <c r="PFN197" s="60"/>
      <c r="PFO197" s="60"/>
      <c r="PFP197" s="60"/>
      <c r="PFQ197" s="60"/>
      <c r="PFR197" s="60"/>
      <c r="PFS197" s="60"/>
      <c r="PFT197" s="60"/>
      <c r="PFU197" s="60"/>
      <c r="PFV197" s="60"/>
      <c r="PFW197" s="60"/>
      <c r="PFX197" s="60"/>
      <c r="PFY197" s="60"/>
      <c r="PFZ197" s="60"/>
      <c r="PGA197" s="60"/>
      <c r="PGB197" s="60"/>
      <c r="PGC197" s="60"/>
      <c r="PGD197" s="60"/>
      <c r="PGE197" s="60"/>
      <c r="PGF197" s="60"/>
      <c r="PGG197" s="60"/>
      <c r="PGH197" s="60"/>
      <c r="PGI197" s="60"/>
      <c r="PGJ197" s="60"/>
      <c r="PGK197" s="60"/>
      <c r="PGL197" s="60"/>
      <c r="PGM197" s="60"/>
      <c r="PGN197" s="60"/>
      <c r="PGO197" s="60"/>
      <c r="PGP197" s="60"/>
      <c r="PGQ197" s="60"/>
      <c r="PGR197" s="60"/>
      <c r="PGS197" s="60"/>
      <c r="PGT197" s="60"/>
      <c r="PGU197" s="60"/>
      <c r="PGV197" s="60"/>
      <c r="PGW197" s="60"/>
      <c r="PGX197" s="60"/>
      <c r="PGY197" s="60"/>
      <c r="PGZ197" s="60"/>
      <c r="PHA197" s="60"/>
      <c r="PHB197" s="60"/>
      <c r="PHC197" s="60"/>
      <c r="PHD197" s="60"/>
      <c r="PHE197" s="60"/>
      <c r="PHF197" s="60"/>
      <c r="PHG197" s="60"/>
      <c r="PHH197" s="60"/>
      <c r="PHI197" s="60"/>
      <c r="PHJ197" s="60"/>
      <c r="PHK197" s="60"/>
      <c r="PHL197" s="60"/>
      <c r="PHM197" s="60"/>
      <c r="PHN197" s="60"/>
      <c r="PHO197" s="60"/>
      <c r="PHP197" s="60"/>
      <c r="PHQ197" s="60"/>
      <c r="PHR197" s="60"/>
      <c r="PHS197" s="60"/>
      <c r="PHT197" s="60"/>
      <c r="PHU197" s="60"/>
      <c r="PHV197" s="60"/>
      <c r="PHW197" s="60"/>
      <c r="PHX197" s="60"/>
      <c r="PHY197" s="60"/>
      <c r="PHZ197" s="60"/>
      <c r="PIA197" s="60"/>
      <c r="PIB197" s="60"/>
      <c r="PIC197" s="60"/>
      <c r="PID197" s="60"/>
      <c r="PIE197" s="60"/>
      <c r="PIF197" s="60"/>
      <c r="PIG197" s="60"/>
      <c r="PIH197" s="60"/>
      <c r="PII197" s="60"/>
      <c r="PIJ197" s="60"/>
      <c r="PIK197" s="60"/>
      <c r="PIL197" s="60"/>
      <c r="PIM197" s="60"/>
      <c r="PIN197" s="60"/>
      <c r="PIO197" s="60"/>
      <c r="PIP197" s="60"/>
      <c r="PIQ197" s="60"/>
      <c r="PIR197" s="60"/>
      <c r="PIS197" s="60"/>
      <c r="PIT197" s="60"/>
      <c r="PIU197" s="60"/>
      <c r="PIV197" s="60"/>
      <c r="PIW197" s="60"/>
      <c r="PIX197" s="60"/>
      <c r="PIY197" s="60"/>
      <c r="PIZ197" s="60"/>
      <c r="PJA197" s="60"/>
      <c r="PJB197" s="60"/>
      <c r="PJC197" s="60"/>
      <c r="PJD197" s="60"/>
      <c r="PJE197" s="60"/>
      <c r="PJF197" s="60"/>
      <c r="PJG197" s="60"/>
      <c r="PJH197" s="60"/>
      <c r="PJI197" s="60"/>
      <c r="PJJ197" s="60"/>
      <c r="PJK197" s="60"/>
      <c r="PJL197" s="60"/>
      <c r="PJM197" s="60"/>
      <c r="PJN197" s="60"/>
      <c r="PJO197" s="60"/>
      <c r="PJP197" s="60"/>
      <c r="PJQ197" s="60"/>
      <c r="PJR197" s="60"/>
      <c r="PJS197" s="60"/>
      <c r="PJT197" s="60"/>
      <c r="PJU197" s="60"/>
      <c r="PJV197" s="60"/>
      <c r="PJW197" s="60"/>
      <c r="PJX197" s="60"/>
      <c r="PJY197" s="60"/>
      <c r="PJZ197" s="60"/>
      <c r="PKA197" s="60"/>
      <c r="PKB197" s="60"/>
      <c r="PKC197" s="60"/>
      <c r="PKD197" s="60"/>
      <c r="PKE197" s="60"/>
      <c r="PKF197" s="60"/>
      <c r="PKG197" s="60"/>
      <c r="PKH197" s="60"/>
      <c r="PKI197" s="60"/>
      <c r="PKJ197" s="60"/>
      <c r="PKK197" s="60"/>
      <c r="PKL197" s="60"/>
      <c r="PKM197" s="60"/>
      <c r="PKN197" s="60"/>
      <c r="PKO197" s="60"/>
      <c r="PKP197" s="60"/>
      <c r="PKQ197" s="60"/>
      <c r="PKR197" s="60"/>
      <c r="PKS197" s="60"/>
      <c r="PKT197" s="60"/>
      <c r="PKU197" s="60"/>
      <c r="PKV197" s="60"/>
      <c r="PKW197" s="60"/>
      <c r="PKX197" s="60"/>
      <c r="PKY197" s="60"/>
      <c r="PKZ197" s="60"/>
      <c r="PLA197" s="60"/>
      <c r="PLB197" s="60"/>
      <c r="PLC197" s="60"/>
      <c r="PLD197" s="60"/>
      <c r="PLE197" s="60"/>
      <c r="PLF197" s="60"/>
      <c r="PLG197" s="60"/>
      <c r="PLH197" s="60"/>
      <c r="PLI197" s="60"/>
      <c r="PLJ197" s="60"/>
      <c r="PLK197" s="60"/>
      <c r="PLL197" s="60"/>
      <c r="PLM197" s="60"/>
      <c r="PLN197" s="60"/>
      <c r="PLO197" s="60"/>
      <c r="PLP197" s="60"/>
      <c r="PLQ197" s="60"/>
      <c r="PLR197" s="60"/>
      <c r="PLS197" s="60"/>
      <c r="PLT197" s="60"/>
      <c r="PLU197" s="60"/>
      <c r="PLV197" s="60"/>
      <c r="PLW197" s="60"/>
      <c r="PLX197" s="60"/>
      <c r="PLY197" s="60"/>
      <c r="PLZ197" s="60"/>
      <c r="PMA197" s="60"/>
      <c r="PMB197" s="60"/>
      <c r="PMC197" s="60"/>
      <c r="PMD197" s="60"/>
      <c r="PME197" s="60"/>
      <c r="PMF197" s="60"/>
      <c r="PMG197" s="60"/>
      <c r="PMH197" s="60"/>
      <c r="PMI197" s="60"/>
      <c r="PMJ197" s="60"/>
      <c r="PMK197" s="60"/>
      <c r="PML197" s="60"/>
      <c r="PMM197" s="60"/>
      <c r="PMN197" s="60"/>
      <c r="PMO197" s="60"/>
      <c r="PMP197" s="60"/>
      <c r="PMQ197" s="60"/>
      <c r="PMR197" s="60"/>
      <c r="PMS197" s="60"/>
      <c r="PMT197" s="60"/>
      <c r="PMU197" s="60"/>
      <c r="PMV197" s="60"/>
      <c r="PMW197" s="60"/>
      <c r="PMX197" s="60"/>
      <c r="PMY197" s="60"/>
      <c r="PMZ197" s="60"/>
      <c r="PNA197" s="60"/>
      <c r="PNB197" s="60"/>
      <c r="PNC197" s="60"/>
      <c r="PND197" s="60"/>
      <c r="PNE197" s="60"/>
      <c r="PNF197" s="60"/>
      <c r="PNG197" s="60"/>
      <c r="PNH197" s="60"/>
      <c r="PNI197" s="60"/>
      <c r="PNJ197" s="60"/>
      <c r="PNK197" s="60"/>
      <c r="PNL197" s="60"/>
      <c r="PNM197" s="60"/>
      <c r="PNN197" s="60"/>
      <c r="PNO197" s="60"/>
      <c r="PNP197" s="60"/>
      <c r="PNQ197" s="60"/>
      <c r="PNR197" s="60"/>
      <c r="PNS197" s="60"/>
      <c r="PNT197" s="60"/>
      <c r="PNU197" s="60"/>
      <c r="PNV197" s="60"/>
      <c r="PNW197" s="60"/>
      <c r="PNX197" s="60"/>
      <c r="PNY197" s="60"/>
      <c r="PNZ197" s="60"/>
      <c r="POA197" s="60"/>
      <c r="POB197" s="60"/>
      <c r="POC197" s="60"/>
      <c r="POD197" s="60"/>
      <c r="POE197" s="60"/>
      <c r="POF197" s="60"/>
      <c r="POG197" s="60"/>
      <c r="POH197" s="60"/>
      <c r="POI197" s="60"/>
      <c r="POJ197" s="60"/>
      <c r="POK197" s="60"/>
      <c r="POL197" s="60"/>
      <c r="POM197" s="60"/>
      <c r="PON197" s="60"/>
      <c r="POO197" s="60"/>
      <c r="POP197" s="60"/>
      <c r="POQ197" s="60"/>
      <c r="POR197" s="60"/>
      <c r="POS197" s="60"/>
      <c r="POT197" s="60"/>
      <c r="POU197" s="60"/>
      <c r="POV197" s="60"/>
      <c r="POW197" s="60"/>
      <c r="POX197" s="60"/>
      <c r="POY197" s="60"/>
      <c r="POZ197" s="60"/>
      <c r="PPA197" s="60"/>
      <c r="PPB197" s="60"/>
      <c r="PPC197" s="60"/>
      <c r="PPD197" s="60"/>
      <c r="PPE197" s="60"/>
      <c r="PPF197" s="60"/>
      <c r="PPG197" s="60"/>
      <c r="PPH197" s="60"/>
      <c r="PPI197" s="60"/>
      <c r="PPJ197" s="60"/>
      <c r="PPK197" s="60"/>
      <c r="PPL197" s="60"/>
      <c r="PPM197" s="60"/>
      <c r="PPN197" s="60"/>
      <c r="PPO197" s="60"/>
      <c r="PPP197" s="60"/>
      <c r="PPQ197" s="60"/>
      <c r="PPR197" s="60"/>
      <c r="PPS197" s="60"/>
      <c r="PPT197" s="60"/>
      <c r="PPU197" s="60"/>
      <c r="PPV197" s="60"/>
      <c r="PPW197" s="60"/>
      <c r="PPX197" s="60"/>
      <c r="PPY197" s="60"/>
      <c r="PPZ197" s="60"/>
      <c r="PQA197" s="60"/>
      <c r="PQB197" s="60"/>
      <c r="PQC197" s="60"/>
      <c r="PQD197" s="60"/>
      <c r="PQE197" s="60"/>
      <c r="PQF197" s="60"/>
      <c r="PQG197" s="60"/>
      <c r="PQH197" s="60"/>
      <c r="PQI197" s="60"/>
      <c r="PQJ197" s="60"/>
      <c r="PQK197" s="60"/>
      <c r="PQL197" s="60"/>
      <c r="PQM197" s="60"/>
      <c r="PQN197" s="60"/>
      <c r="PQO197" s="60"/>
      <c r="PQP197" s="60"/>
      <c r="PQQ197" s="60"/>
      <c r="PQR197" s="60"/>
      <c r="PQS197" s="60"/>
      <c r="PQT197" s="60"/>
      <c r="PQU197" s="60"/>
      <c r="PQV197" s="60"/>
      <c r="PQW197" s="60"/>
      <c r="PQX197" s="60"/>
      <c r="PQY197" s="60"/>
      <c r="PQZ197" s="60"/>
      <c r="PRA197" s="60"/>
      <c r="PRB197" s="60"/>
      <c r="PRC197" s="60"/>
      <c r="PRD197" s="60"/>
      <c r="PRE197" s="60"/>
      <c r="PRF197" s="60"/>
      <c r="PRG197" s="60"/>
      <c r="PRH197" s="60"/>
      <c r="PRI197" s="60"/>
      <c r="PRJ197" s="60"/>
      <c r="PRK197" s="60"/>
      <c r="PRL197" s="60"/>
      <c r="PRM197" s="60"/>
      <c r="PRN197" s="60"/>
      <c r="PRO197" s="60"/>
      <c r="PRP197" s="60"/>
      <c r="PRQ197" s="60"/>
      <c r="PRR197" s="60"/>
      <c r="PRS197" s="60"/>
      <c r="PRT197" s="60"/>
      <c r="PRU197" s="60"/>
      <c r="PRV197" s="60"/>
      <c r="PRW197" s="60"/>
      <c r="PRX197" s="60"/>
      <c r="PRY197" s="60"/>
      <c r="PRZ197" s="60"/>
      <c r="PSA197" s="60"/>
      <c r="PSB197" s="60"/>
      <c r="PSC197" s="60"/>
      <c r="PSD197" s="60"/>
      <c r="PSE197" s="60"/>
      <c r="PSF197" s="60"/>
      <c r="PSG197" s="60"/>
      <c r="PSH197" s="60"/>
      <c r="PSI197" s="60"/>
      <c r="PSJ197" s="60"/>
      <c r="PSK197" s="60"/>
      <c r="PSL197" s="60"/>
      <c r="PSM197" s="60"/>
      <c r="PSN197" s="60"/>
      <c r="PSO197" s="60"/>
      <c r="PSP197" s="60"/>
      <c r="PSQ197" s="60"/>
      <c r="PSR197" s="60"/>
      <c r="PSS197" s="60"/>
      <c r="PST197" s="60"/>
      <c r="PSU197" s="60"/>
      <c r="PSV197" s="60"/>
      <c r="PSW197" s="60"/>
      <c r="PSX197" s="60"/>
      <c r="PSY197" s="60"/>
      <c r="PSZ197" s="60"/>
      <c r="PTA197" s="60"/>
      <c r="PTB197" s="60"/>
      <c r="PTC197" s="60"/>
      <c r="PTD197" s="60"/>
      <c r="PTE197" s="60"/>
      <c r="PTF197" s="60"/>
      <c r="PTG197" s="60"/>
      <c r="PTH197" s="60"/>
      <c r="PTI197" s="60"/>
      <c r="PTJ197" s="60"/>
      <c r="PTK197" s="60"/>
      <c r="PTL197" s="60"/>
      <c r="PTM197" s="60"/>
      <c r="PTN197" s="60"/>
      <c r="PTO197" s="60"/>
      <c r="PTP197" s="60"/>
      <c r="PTQ197" s="60"/>
      <c r="PTR197" s="60"/>
      <c r="PTS197" s="60"/>
      <c r="PTT197" s="60"/>
      <c r="PTU197" s="60"/>
      <c r="PTV197" s="60"/>
      <c r="PTW197" s="60"/>
      <c r="PTX197" s="60"/>
      <c r="PTY197" s="60"/>
      <c r="PTZ197" s="60"/>
      <c r="PUA197" s="60"/>
      <c r="PUB197" s="60"/>
      <c r="PUC197" s="60"/>
      <c r="PUD197" s="60"/>
      <c r="PUE197" s="60"/>
      <c r="PUF197" s="60"/>
      <c r="PUG197" s="60"/>
      <c r="PUH197" s="60"/>
      <c r="PUI197" s="60"/>
      <c r="PUJ197" s="60"/>
      <c r="PUK197" s="60"/>
      <c r="PUL197" s="60"/>
      <c r="PUM197" s="60"/>
      <c r="PUN197" s="60"/>
      <c r="PUO197" s="60"/>
      <c r="PUP197" s="60"/>
      <c r="PUQ197" s="60"/>
      <c r="PUR197" s="60"/>
      <c r="PUS197" s="60"/>
      <c r="PUT197" s="60"/>
      <c r="PUU197" s="60"/>
      <c r="PUV197" s="60"/>
      <c r="PUW197" s="60"/>
      <c r="PUX197" s="60"/>
      <c r="PUY197" s="60"/>
      <c r="PUZ197" s="60"/>
      <c r="PVA197" s="60"/>
      <c r="PVB197" s="60"/>
      <c r="PVC197" s="60"/>
      <c r="PVD197" s="60"/>
      <c r="PVE197" s="60"/>
      <c r="PVF197" s="60"/>
      <c r="PVG197" s="60"/>
      <c r="PVH197" s="60"/>
      <c r="PVI197" s="60"/>
      <c r="PVJ197" s="60"/>
      <c r="PVK197" s="60"/>
      <c r="PVL197" s="60"/>
      <c r="PVM197" s="60"/>
      <c r="PVN197" s="60"/>
      <c r="PVO197" s="60"/>
      <c r="PVP197" s="60"/>
      <c r="PVQ197" s="60"/>
      <c r="PVR197" s="60"/>
      <c r="PVS197" s="60"/>
      <c r="PVT197" s="60"/>
      <c r="PVU197" s="60"/>
      <c r="PVV197" s="60"/>
      <c r="PVW197" s="60"/>
      <c r="PVX197" s="60"/>
      <c r="PVY197" s="60"/>
      <c r="PVZ197" s="60"/>
      <c r="PWA197" s="60"/>
      <c r="PWB197" s="60"/>
      <c r="PWC197" s="60"/>
      <c r="PWD197" s="60"/>
      <c r="PWE197" s="60"/>
      <c r="PWF197" s="60"/>
      <c r="PWG197" s="60"/>
      <c r="PWH197" s="60"/>
      <c r="PWI197" s="60"/>
      <c r="PWJ197" s="60"/>
      <c r="PWK197" s="60"/>
      <c r="PWL197" s="60"/>
      <c r="PWM197" s="60"/>
      <c r="PWN197" s="60"/>
      <c r="PWO197" s="60"/>
      <c r="PWP197" s="60"/>
      <c r="PWQ197" s="60"/>
      <c r="PWR197" s="60"/>
      <c r="PWS197" s="60"/>
      <c r="PWT197" s="60"/>
      <c r="PWU197" s="60"/>
      <c r="PWV197" s="60"/>
      <c r="PWW197" s="60"/>
      <c r="PWX197" s="60"/>
      <c r="PWY197" s="60"/>
      <c r="PWZ197" s="60"/>
      <c r="PXA197" s="60"/>
      <c r="PXB197" s="60"/>
      <c r="PXC197" s="60"/>
      <c r="PXD197" s="60"/>
      <c r="PXE197" s="60"/>
      <c r="PXF197" s="60"/>
      <c r="PXG197" s="60"/>
      <c r="PXH197" s="60"/>
      <c r="PXI197" s="60"/>
      <c r="PXJ197" s="60"/>
      <c r="PXK197" s="60"/>
      <c r="PXL197" s="60"/>
      <c r="PXM197" s="60"/>
      <c r="PXN197" s="60"/>
      <c r="PXO197" s="60"/>
      <c r="PXP197" s="60"/>
      <c r="PXQ197" s="60"/>
      <c r="PXR197" s="60"/>
      <c r="PXS197" s="60"/>
      <c r="PXT197" s="60"/>
      <c r="PXU197" s="60"/>
      <c r="PXV197" s="60"/>
      <c r="PXW197" s="60"/>
      <c r="PXX197" s="60"/>
      <c r="PXY197" s="60"/>
      <c r="PXZ197" s="60"/>
      <c r="PYA197" s="60"/>
      <c r="PYB197" s="60"/>
      <c r="PYC197" s="60"/>
      <c r="PYD197" s="60"/>
      <c r="PYE197" s="60"/>
      <c r="PYF197" s="60"/>
      <c r="PYG197" s="60"/>
      <c r="PYH197" s="60"/>
      <c r="PYI197" s="60"/>
      <c r="PYJ197" s="60"/>
      <c r="PYK197" s="60"/>
      <c r="PYL197" s="60"/>
      <c r="PYM197" s="60"/>
      <c r="PYN197" s="60"/>
      <c r="PYO197" s="60"/>
      <c r="PYP197" s="60"/>
      <c r="PYQ197" s="60"/>
      <c r="PYR197" s="60"/>
      <c r="PYS197" s="60"/>
      <c r="PYT197" s="60"/>
      <c r="PYU197" s="60"/>
      <c r="PYV197" s="60"/>
      <c r="PYW197" s="60"/>
      <c r="PYX197" s="60"/>
      <c r="PYY197" s="60"/>
      <c r="PYZ197" s="60"/>
      <c r="PZA197" s="60"/>
      <c r="PZB197" s="60"/>
      <c r="PZC197" s="60"/>
      <c r="PZD197" s="60"/>
      <c r="PZE197" s="60"/>
      <c r="PZF197" s="60"/>
      <c r="PZG197" s="60"/>
      <c r="PZH197" s="60"/>
      <c r="PZI197" s="60"/>
      <c r="PZJ197" s="60"/>
      <c r="PZK197" s="60"/>
      <c r="PZL197" s="60"/>
      <c r="PZM197" s="60"/>
      <c r="PZN197" s="60"/>
      <c r="PZO197" s="60"/>
      <c r="PZP197" s="60"/>
      <c r="PZQ197" s="60"/>
      <c r="PZR197" s="60"/>
      <c r="PZS197" s="60"/>
      <c r="PZT197" s="60"/>
      <c r="PZU197" s="60"/>
      <c r="PZV197" s="60"/>
      <c r="PZW197" s="60"/>
      <c r="PZX197" s="60"/>
      <c r="PZY197" s="60"/>
      <c r="PZZ197" s="60"/>
      <c r="QAA197" s="60"/>
      <c r="QAB197" s="60"/>
      <c r="QAC197" s="60"/>
      <c r="QAD197" s="60"/>
      <c r="QAE197" s="60"/>
      <c r="QAF197" s="60"/>
      <c r="QAG197" s="60"/>
      <c r="QAH197" s="60"/>
      <c r="QAI197" s="60"/>
      <c r="QAJ197" s="60"/>
      <c r="QAK197" s="60"/>
      <c r="QAL197" s="60"/>
      <c r="QAM197" s="60"/>
      <c r="QAN197" s="60"/>
      <c r="QAO197" s="60"/>
      <c r="QAP197" s="60"/>
      <c r="QAQ197" s="60"/>
      <c r="QAR197" s="60"/>
      <c r="QAS197" s="60"/>
      <c r="QAT197" s="60"/>
      <c r="QAU197" s="60"/>
      <c r="QAV197" s="60"/>
      <c r="QAW197" s="60"/>
      <c r="QAX197" s="60"/>
      <c r="QAY197" s="60"/>
      <c r="QAZ197" s="60"/>
      <c r="QBA197" s="60"/>
      <c r="QBB197" s="60"/>
      <c r="QBC197" s="60"/>
      <c r="QBD197" s="60"/>
      <c r="QBE197" s="60"/>
      <c r="QBF197" s="60"/>
      <c r="QBG197" s="60"/>
      <c r="QBH197" s="60"/>
      <c r="QBI197" s="60"/>
      <c r="QBJ197" s="60"/>
      <c r="QBK197" s="60"/>
      <c r="QBL197" s="60"/>
      <c r="QBM197" s="60"/>
      <c r="QBN197" s="60"/>
      <c r="QBO197" s="60"/>
      <c r="QBP197" s="60"/>
      <c r="QBQ197" s="60"/>
      <c r="QBR197" s="60"/>
      <c r="QBS197" s="60"/>
      <c r="QBT197" s="60"/>
      <c r="QBU197" s="60"/>
      <c r="QBV197" s="60"/>
      <c r="QBW197" s="60"/>
      <c r="QBX197" s="60"/>
      <c r="QBY197" s="60"/>
      <c r="QBZ197" s="60"/>
      <c r="QCA197" s="60"/>
      <c r="QCB197" s="60"/>
      <c r="QCC197" s="60"/>
      <c r="QCD197" s="60"/>
      <c r="QCE197" s="60"/>
      <c r="QCF197" s="60"/>
      <c r="QCG197" s="60"/>
      <c r="QCH197" s="60"/>
      <c r="QCI197" s="60"/>
      <c r="QCJ197" s="60"/>
      <c r="QCK197" s="60"/>
      <c r="QCL197" s="60"/>
      <c r="QCM197" s="60"/>
      <c r="QCN197" s="60"/>
      <c r="QCO197" s="60"/>
      <c r="QCP197" s="60"/>
      <c r="QCQ197" s="60"/>
      <c r="QCR197" s="60"/>
      <c r="QCS197" s="60"/>
      <c r="QCT197" s="60"/>
      <c r="QCU197" s="60"/>
      <c r="QCV197" s="60"/>
      <c r="QCW197" s="60"/>
      <c r="QCX197" s="60"/>
      <c r="QCY197" s="60"/>
      <c r="QCZ197" s="60"/>
      <c r="QDA197" s="60"/>
      <c r="QDB197" s="60"/>
      <c r="QDC197" s="60"/>
      <c r="QDD197" s="60"/>
      <c r="QDE197" s="60"/>
      <c r="QDF197" s="60"/>
      <c r="QDG197" s="60"/>
      <c r="QDH197" s="60"/>
      <c r="QDI197" s="60"/>
      <c r="QDJ197" s="60"/>
      <c r="QDK197" s="60"/>
      <c r="QDL197" s="60"/>
      <c r="QDM197" s="60"/>
      <c r="QDN197" s="60"/>
      <c r="QDO197" s="60"/>
      <c r="QDP197" s="60"/>
      <c r="QDQ197" s="60"/>
      <c r="QDR197" s="60"/>
      <c r="QDS197" s="60"/>
      <c r="QDT197" s="60"/>
      <c r="QDU197" s="60"/>
      <c r="QDV197" s="60"/>
      <c r="QDW197" s="60"/>
      <c r="QDX197" s="60"/>
      <c r="QDY197" s="60"/>
      <c r="QDZ197" s="60"/>
      <c r="QEA197" s="60"/>
      <c r="QEB197" s="60"/>
      <c r="QEC197" s="60"/>
      <c r="QED197" s="60"/>
      <c r="QEE197" s="60"/>
      <c r="QEF197" s="60"/>
      <c r="QEG197" s="60"/>
      <c r="QEH197" s="60"/>
      <c r="QEI197" s="60"/>
      <c r="QEJ197" s="60"/>
      <c r="QEK197" s="60"/>
      <c r="QEL197" s="60"/>
      <c r="QEM197" s="60"/>
      <c r="QEN197" s="60"/>
      <c r="QEO197" s="60"/>
      <c r="QEP197" s="60"/>
      <c r="QEQ197" s="60"/>
      <c r="QER197" s="60"/>
      <c r="QES197" s="60"/>
      <c r="QET197" s="60"/>
      <c r="QEU197" s="60"/>
      <c r="QEV197" s="60"/>
      <c r="QEW197" s="60"/>
      <c r="QEX197" s="60"/>
      <c r="QEY197" s="60"/>
      <c r="QEZ197" s="60"/>
      <c r="QFA197" s="60"/>
      <c r="QFB197" s="60"/>
      <c r="QFC197" s="60"/>
      <c r="QFD197" s="60"/>
      <c r="QFE197" s="60"/>
      <c r="QFF197" s="60"/>
      <c r="QFG197" s="60"/>
      <c r="QFH197" s="60"/>
      <c r="QFI197" s="60"/>
      <c r="QFJ197" s="60"/>
      <c r="QFK197" s="60"/>
      <c r="QFL197" s="60"/>
      <c r="QFM197" s="60"/>
      <c r="QFN197" s="60"/>
      <c r="QFO197" s="60"/>
      <c r="QFP197" s="60"/>
      <c r="QFQ197" s="60"/>
      <c r="QFR197" s="60"/>
      <c r="QFS197" s="60"/>
      <c r="QFT197" s="60"/>
      <c r="QFU197" s="60"/>
      <c r="QFV197" s="60"/>
      <c r="QFW197" s="60"/>
      <c r="QFX197" s="60"/>
      <c r="QFY197" s="60"/>
      <c r="QFZ197" s="60"/>
      <c r="QGA197" s="60"/>
      <c r="QGB197" s="60"/>
      <c r="QGC197" s="60"/>
      <c r="QGD197" s="60"/>
      <c r="QGE197" s="60"/>
      <c r="QGF197" s="60"/>
      <c r="QGG197" s="60"/>
      <c r="QGH197" s="60"/>
      <c r="QGI197" s="60"/>
      <c r="QGJ197" s="60"/>
      <c r="QGK197" s="60"/>
      <c r="QGL197" s="60"/>
      <c r="QGM197" s="60"/>
      <c r="QGN197" s="60"/>
      <c r="QGO197" s="60"/>
      <c r="QGP197" s="60"/>
      <c r="QGQ197" s="60"/>
      <c r="QGR197" s="60"/>
      <c r="QGS197" s="60"/>
      <c r="QGT197" s="60"/>
      <c r="QGU197" s="60"/>
      <c r="QGV197" s="60"/>
      <c r="QGW197" s="60"/>
      <c r="QGX197" s="60"/>
      <c r="QGY197" s="60"/>
      <c r="QGZ197" s="60"/>
      <c r="QHA197" s="60"/>
      <c r="QHB197" s="60"/>
      <c r="QHC197" s="60"/>
      <c r="QHD197" s="60"/>
      <c r="QHE197" s="60"/>
      <c r="QHF197" s="60"/>
      <c r="QHG197" s="60"/>
      <c r="QHH197" s="60"/>
      <c r="QHI197" s="60"/>
      <c r="QHJ197" s="60"/>
      <c r="QHK197" s="60"/>
      <c r="QHL197" s="60"/>
      <c r="QHM197" s="60"/>
      <c r="QHN197" s="60"/>
      <c r="QHO197" s="60"/>
      <c r="QHP197" s="60"/>
      <c r="QHQ197" s="60"/>
      <c r="QHR197" s="60"/>
      <c r="QHS197" s="60"/>
      <c r="QHT197" s="60"/>
      <c r="QHU197" s="60"/>
      <c r="QHV197" s="60"/>
      <c r="QHW197" s="60"/>
      <c r="QHX197" s="60"/>
      <c r="QHY197" s="60"/>
      <c r="QHZ197" s="60"/>
      <c r="QIA197" s="60"/>
      <c r="QIB197" s="60"/>
      <c r="QIC197" s="60"/>
      <c r="QID197" s="60"/>
      <c r="QIE197" s="60"/>
      <c r="QIF197" s="60"/>
      <c r="QIG197" s="60"/>
      <c r="QIH197" s="60"/>
      <c r="QII197" s="60"/>
      <c r="QIJ197" s="60"/>
      <c r="QIK197" s="60"/>
      <c r="QIL197" s="60"/>
      <c r="QIM197" s="60"/>
      <c r="QIN197" s="60"/>
      <c r="QIO197" s="60"/>
      <c r="QIP197" s="60"/>
      <c r="QIQ197" s="60"/>
      <c r="QIR197" s="60"/>
      <c r="QIS197" s="60"/>
      <c r="QIT197" s="60"/>
      <c r="QIU197" s="60"/>
      <c r="QIV197" s="60"/>
      <c r="QIW197" s="60"/>
      <c r="QIX197" s="60"/>
      <c r="QIY197" s="60"/>
      <c r="QIZ197" s="60"/>
      <c r="QJA197" s="60"/>
      <c r="QJB197" s="60"/>
      <c r="QJC197" s="60"/>
      <c r="QJD197" s="60"/>
      <c r="QJE197" s="60"/>
      <c r="QJF197" s="60"/>
      <c r="QJG197" s="60"/>
      <c r="QJH197" s="60"/>
      <c r="QJI197" s="60"/>
      <c r="QJJ197" s="60"/>
      <c r="QJK197" s="60"/>
      <c r="QJL197" s="60"/>
      <c r="QJM197" s="60"/>
      <c r="QJN197" s="60"/>
      <c r="QJO197" s="60"/>
      <c r="QJP197" s="60"/>
      <c r="QJQ197" s="60"/>
      <c r="QJR197" s="60"/>
      <c r="QJS197" s="60"/>
      <c r="QJT197" s="60"/>
      <c r="QJU197" s="60"/>
      <c r="QJV197" s="60"/>
      <c r="QJW197" s="60"/>
      <c r="QJX197" s="60"/>
      <c r="QJY197" s="60"/>
      <c r="QJZ197" s="60"/>
      <c r="QKA197" s="60"/>
      <c r="QKB197" s="60"/>
      <c r="QKC197" s="60"/>
      <c r="QKD197" s="60"/>
      <c r="QKE197" s="60"/>
      <c r="QKF197" s="60"/>
      <c r="QKG197" s="60"/>
      <c r="QKH197" s="60"/>
      <c r="QKI197" s="60"/>
      <c r="QKJ197" s="60"/>
      <c r="QKK197" s="60"/>
      <c r="QKL197" s="60"/>
      <c r="QKM197" s="60"/>
      <c r="QKN197" s="60"/>
      <c r="QKO197" s="60"/>
      <c r="QKP197" s="60"/>
      <c r="QKQ197" s="60"/>
      <c r="QKR197" s="60"/>
      <c r="QKS197" s="60"/>
      <c r="QKT197" s="60"/>
      <c r="QKU197" s="60"/>
      <c r="QKV197" s="60"/>
      <c r="QKW197" s="60"/>
      <c r="QKX197" s="60"/>
      <c r="QKY197" s="60"/>
      <c r="QKZ197" s="60"/>
      <c r="QLA197" s="60"/>
      <c r="QLB197" s="60"/>
      <c r="QLC197" s="60"/>
      <c r="QLD197" s="60"/>
      <c r="QLE197" s="60"/>
      <c r="QLF197" s="60"/>
      <c r="QLG197" s="60"/>
      <c r="QLH197" s="60"/>
      <c r="QLI197" s="60"/>
      <c r="QLJ197" s="60"/>
      <c r="QLK197" s="60"/>
      <c r="QLL197" s="60"/>
      <c r="QLM197" s="60"/>
      <c r="QLN197" s="60"/>
      <c r="QLO197" s="60"/>
      <c r="QLP197" s="60"/>
      <c r="QLQ197" s="60"/>
      <c r="QLR197" s="60"/>
      <c r="QLS197" s="60"/>
      <c r="QLT197" s="60"/>
      <c r="QLU197" s="60"/>
      <c r="QLV197" s="60"/>
      <c r="QLW197" s="60"/>
      <c r="QLX197" s="60"/>
      <c r="QLY197" s="60"/>
      <c r="QLZ197" s="60"/>
      <c r="QMA197" s="60"/>
      <c r="QMB197" s="60"/>
      <c r="QMC197" s="60"/>
      <c r="QMD197" s="60"/>
      <c r="QME197" s="60"/>
      <c r="QMF197" s="60"/>
      <c r="QMG197" s="60"/>
      <c r="QMH197" s="60"/>
      <c r="QMI197" s="60"/>
      <c r="QMJ197" s="60"/>
      <c r="QMK197" s="60"/>
      <c r="QML197" s="60"/>
      <c r="QMM197" s="60"/>
      <c r="QMN197" s="60"/>
      <c r="QMO197" s="60"/>
      <c r="QMP197" s="60"/>
      <c r="QMQ197" s="60"/>
      <c r="QMR197" s="60"/>
      <c r="QMS197" s="60"/>
      <c r="QMT197" s="60"/>
      <c r="QMU197" s="60"/>
      <c r="QMV197" s="60"/>
      <c r="QMW197" s="60"/>
      <c r="QMX197" s="60"/>
      <c r="QMY197" s="60"/>
      <c r="QMZ197" s="60"/>
      <c r="QNA197" s="60"/>
      <c r="QNB197" s="60"/>
      <c r="QNC197" s="60"/>
      <c r="QND197" s="60"/>
      <c r="QNE197" s="60"/>
      <c r="QNF197" s="60"/>
      <c r="QNG197" s="60"/>
      <c r="QNH197" s="60"/>
      <c r="QNI197" s="60"/>
      <c r="QNJ197" s="60"/>
      <c r="QNK197" s="60"/>
      <c r="QNL197" s="60"/>
      <c r="QNM197" s="60"/>
      <c r="QNN197" s="60"/>
      <c r="QNO197" s="60"/>
      <c r="QNP197" s="60"/>
      <c r="QNQ197" s="60"/>
      <c r="QNR197" s="60"/>
      <c r="QNS197" s="60"/>
      <c r="QNT197" s="60"/>
      <c r="QNU197" s="60"/>
      <c r="QNV197" s="60"/>
      <c r="QNW197" s="60"/>
      <c r="QNX197" s="60"/>
      <c r="QNY197" s="60"/>
      <c r="QNZ197" s="60"/>
      <c r="QOA197" s="60"/>
      <c r="QOB197" s="60"/>
      <c r="QOC197" s="60"/>
      <c r="QOD197" s="60"/>
      <c r="QOE197" s="60"/>
      <c r="QOF197" s="60"/>
      <c r="QOG197" s="60"/>
      <c r="QOH197" s="60"/>
      <c r="QOI197" s="60"/>
      <c r="QOJ197" s="60"/>
      <c r="QOK197" s="60"/>
      <c r="QOL197" s="60"/>
      <c r="QOM197" s="60"/>
      <c r="QON197" s="60"/>
      <c r="QOO197" s="60"/>
      <c r="QOP197" s="60"/>
      <c r="QOQ197" s="60"/>
      <c r="QOR197" s="60"/>
      <c r="QOS197" s="60"/>
      <c r="QOT197" s="60"/>
      <c r="QOU197" s="60"/>
      <c r="QOV197" s="60"/>
      <c r="QOW197" s="60"/>
      <c r="QOX197" s="60"/>
      <c r="QOY197" s="60"/>
      <c r="QOZ197" s="60"/>
      <c r="QPA197" s="60"/>
      <c r="QPB197" s="60"/>
      <c r="QPC197" s="60"/>
      <c r="QPD197" s="60"/>
      <c r="QPE197" s="60"/>
      <c r="QPF197" s="60"/>
      <c r="QPG197" s="60"/>
      <c r="QPH197" s="60"/>
      <c r="QPI197" s="60"/>
      <c r="QPJ197" s="60"/>
      <c r="QPK197" s="60"/>
      <c r="QPL197" s="60"/>
      <c r="QPM197" s="60"/>
      <c r="QPN197" s="60"/>
      <c r="QPO197" s="60"/>
      <c r="QPP197" s="60"/>
      <c r="QPQ197" s="60"/>
      <c r="QPR197" s="60"/>
      <c r="QPS197" s="60"/>
      <c r="QPT197" s="60"/>
      <c r="QPU197" s="60"/>
      <c r="QPV197" s="60"/>
      <c r="QPW197" s="60"/>
      <c r="QPX197" s="60"/>
      <c r="QPY197" s="60"/>
      <c r="QPZ197" s="60"/>
      <c r="QQA197" s="60"/>
      <c r="QQB197" s="60"/>
      <c r="QQC197" s="60"/>
      <c r="QQD197" s="60"/>
      <c r="QQE197" s="60"/>
      <c r="QQF197" s="60"/>
      <c r="QQG197" s="60"/>
      <c r="QQH197" s="60"/>
      <c r="QQI197" s="60"/>
      <c r="QQJ197" s="60"/>
      <c r="QQK197" s="60"/>
      <c r="QQL197" s="60"/>
      <c r="QQM197" s="60"/>
      <c r="QQN197" s="60"/>
      <c r="QQO197" s="60"/>
      <c r="QQP197" s="60"/>
      <c r="QQQ197" s="60"/>
      <c r="QQR197" s="60"/>
      <c r="QQS197" s="60"/>
      <c r="QQT197" s="60"/>
      <c r="QQU197" s="60"/>
      <c r="QQV197" s="60"/>
      <c r="QQW197" s="60"/>
      <c r="QQX197" s="60"/>
      <c r="QQY197" s="60"/>
      <c r="QQZ197" s="60"/>
      <c r="QRA197" s="60"/>
      <c r="QRB197" s="60"/>
      <c r="QRC197" s="60"/>
      <c r="QRD197" s="60"/>
      <c r="QRE197" s="60"/>
      <c r="QRF197" s="60"/>
      <c r="QRG197" s="60"/>
      <c r="QRH197" s="60"/>
      <c r="QRI197" s="60"/>
      <c r="QRJ197" s="60"/>
      <c r="QRK197" s="60"/>
      <c r="QRL197" s="60"/>
      <c r="QRM197" s="60"/>
      <c r="QRN197" s="60"/>
      <c r="QRO197" s="60"/>
      <c r="QRP197" s="60"/>
      <c r="QRQ197" s="60"/>
      <c r="QRR197" s="60"/>
      <c r="QRS197" s="60"/>
      <c r="QRT197" s="60"/>
      <c r="QRU197" s="60"/>
      <c r="QRV197" s="60"/>
      <c r="QRW197" s="60"/>
      <c r="QRX197" s="60"/>
      <c r="QRY197" s="60"/>
      <c r="QRZ197" s="60"/>
      <c r="QSA197" s="60"/>
      <c r="QSB197" s="60"/>
      <c r="QSC197" s="60"/>
      <c r="QSD197" s="60"/>
      <c r="QSE197" s="60"/>
      <c r="QSF197" s="60"/>
      <c r="QSG197" s="60"/>
      <c r="QSH197" s="60"/>
      <c r="QSI197" s="60"/>
      <c r="QSJ197" s="60"/>
      <c r="QSK197" s="60"/>
      <c r="QSL197" s="60"/>
      <c r="QSM197" s="60"/>
      <c r="QSN197" s="60"/>
      <c r="QSO197" s="60"/>
      <c r="QSP197" s="60"/>
      <c r="QSQ197" s="60"/>
      <c r="QSR197" s="60"/>
      <c r="QSS197" s="60"/>
      <c r="QST197" s="60"/>
      <c r="QSU197" s="60"/>
      <c r="QSV197" s="60"/>
      <c r="QSW197" s="60"/>
      <c r="QSX197" s="60"/>
      <c r="QSY197" s="60"/>
      <c r="QSZ197" s="60"/>
      <c r="QTA197" s="60"/>
      <c r="QTB197" s="60"/>
      <c r="QTC197" s="60"/>
      <c r="QTD197" s="60"/>
      <c r="QTE197" s="60"/>
      <c r="QTF197" s="60"/>
      <c r="QTG197" s="60"/>
      <c r="QTH197" s="60"/>
      <c r="QTI197" s="60"/>
      <c r="QTJ197" s="60"/>
      <c r="QTK197" s="60"/>
      <c r="QTL197" s="60"/>
      <c r="QTM197" s="60"/>
      <c r="QTN197" s="60"/>
      <c r="QTO197" s="60"/>
      <c r="QTP197" s="60"/>
      <c r="QTQ197" s="60"/>
      <c r="QTR197" s="60"/>
      <c r="QTS197" s="60"/>
      <c r="QTT197" s="60"/>
      <c r="QTU197" s="60"/>
      <c r="QTV197" s="60"/>
      <c r="QTW197" s="60"/>
      <c r="QTX197" s="60"/>
      <c r="QTY197" s="60"/>
      <c r="QTZ197" s="60"/>
      <c r="QUA197" s="60"/>
      <c r="QUB197" s="60"/>
      <c r="QUC197" s="60"/>
      <c r="QUD197" s="60"/>
      <c r="QUE197" s="60"/>
      <c r="QUF197" s="60"/>
      <c r="QUG197" s="60"/>
      <c r="QUH197" s="60"/>
      <c r="QUI197" s="60"/>
      <c r="QUJ197" s="60"/>
      <c r="QUK197" s="60"/>
      <c r="QUL197" s="60"/>
      <c r="QUM197" s="60"/>
      <c r="QUN197" s="60"/>
      <c r="QUO197" s="60"/>
      <c r="QUP197" s="60"/>
      <c r="QUQ197" s="60"/>
      <c r="QUR197" s="60"/>
      <c r="QUS197" s="60"/>
      <c r="QUT197" s="60"/>
      <c r="QUU197" s="60"/>
      <c r="QUV197" s="60"/>
      <c r="QUW197" s="60"/>
      <c r="QUX197" s="60"/>
      <c r="QUY197" s="60"/>
      <c r="QUZ197" s="60"/>
      <c r="QVA197" s="60"/>
      <c r="QVB197" s="60"/>
      <c r="QVC197" s="60"/>
      <c r="QVD197" s="60"/>
      <c r="QVE197" s="60"/>
      <c r="QVF197" s="60"/>
      <c r="QVG197" s="60"/>
      <c r="QVH197" s="60"/>
      <c r="QVI197" s="60"/>
      <c r="QVJ197" s="60"/>
      <c r="QVK197" s="60"/>
      <c r="QVL197" s="60"/>
      <c r="QVM197" s="60"/>
      <c r="QVN197" s="60"/>
      <c r="QVO197" s="60"/>
      <c r="QVP197" s="60"/>
      <c r="QVQ197" s="60"/>
      <c r="QVR197" s="60"/>
      <c r="QVS197" s="60"/>
      <c r="QVT197" s="60"/>
      <c r="QVU197" s="60"/>
      <c r="QVV197" s="60"/>
      <c r="QVW197" s="60"/>
      <c r="QVX197" s="60"/>
      <c r="QVY197" s="60"/>
      <c r="QVZ197" s="60"/>
      <c r="QWA197" s="60"/>
      <c r="QWB197" s="60"/>
      <c r="QWC197" s="60"/>
      <c r="QWD197" s="60"/>
      <c r="QWE197" s="60"/>
      <c r="QWF197" s="60"/>
      <c r="QWG197" s="60"/>
      <c r="QWH197" s="60"/>
      <c r="QWI197" s="60"/>
      <c r="QWJ197" s="60"/>
      <c r="QWK197" s="60"/>
      <c r="QWL197" s="60"/>
      <c r="QWM197" s="60"/>
      <c r="QWN197" s="60"/>
      <c r="QWO197" s="60"/>
      <c r="QWP197" s="60"/>
      <c r="QWQ197" s="60"/>
      <c r="QWR197" s="60"/>
      <c r="QWS197" s="60"/>
      <c r="QWT197" s="60"/>
      <c r="QWU197" s="60"/>
      <c r="QWV197" s="60"/>
      <c r="QWW197" s="60"/>
      <c r="QWX197" s="60"/>
      <c r="QWY197" s="60"/>
      <c r="QWZ197" s="60"/>
      <c r="QXA197" s="60"/>
      <c r="QXB197" s="60"/>
      <c r="QXC197" s="60"/>
      <c r="QXD197" s="60"/>
      <c r="QXE197" s="60"/>
      <c r="QXF197" s="60"/>
      <c r="QXG197" s="60"/>
      <c r="QXH197" s="60"/>
      <c r="QXI197" s="60"/>
      <c r="QXJ197" s="60"/>
      <c r="QXK197" s="60"/>
      <c r="QXL197" s="60"/>
      <c r="QXM197" s="60"/>
      <c r="QXN197" s="60"/>
      <c r="QXO197" s="60"/>
      <c r="QXP197" s="60"/>
      <c r="QXQ197" s="60"/>
      <c r="QXR197" s="60"/>
      <c r="QXS197" s="60"/>
      <c r="QXT197" s="60"/>
      <c r="QXU197" s="60"/>
      <c r="QXV197" s="60"/>
      <c r="QXW197" s="60"/>
      <c r="QXX197" s="60"/>
      <c r="QXY197" s="60"/>
      <c r="QXZ197" s="60"/>
      <c r="QYA197" s="60"/>
      <c r="QYB197" s="60"/>
      <c r="QYC197" s="60"/>
      <c r="QYD197" s="60"/>
      <c r="QYE197" s="60"/>
      <c r="QYF197" s="60"/>
      <c r="QYG197" s="60"/>
      <c r="QYH197" s="60"/>
      <c r="QYI197" s="60"/>
      <c r="QYJ197" s="60"/>
      <c r="QYK197" s="60"/>
      <c r="QYL197" s="60"/>
      <c r="QYM197" s="60"/>
      <c r="QYN197" s="60"/>
      <c r="QYO197" s="60"/>
      <c r="QYP197" s="60"/>
      <c r="QYQ197" s="60"/>
      <c r="QYR197" s="60"/>
      <c r="QYS197" s="60"/>
      <c r="QYT197" s="60"/>
      <c r="QYU197" s="60"/>
      <c r="QYV197" s="60"/>
      <c r="QYW197" s="60"/>
      <c r="QYX197" s="60"/>
      <c r="QYY197" s="60"/>
      <c r="QYZ197" s="60"/>
      <c r="QZA197" s="60"/>
      <c r="QZB197" s="60"/>
      <c r="QZC197" s="60"/>
      <c r="QZD197" s="60"/>
      <c r="QZE197" s="60"/>
      <c r="QZF197" s="60"/>
      <c r="QZG197" s="60"/>
      <c r="QZH197" s="60"/>
      <c r="QZI197" s="60"/>
      <c r="QZJ197" s="60"/>
      <c r="QZK197" s="60"/>
      <c r="QZL197" s="60"/>
      <c r="QZM197" s="60"/>
      <c r="QZN197" s="60"/>
      <c r="QZO197" s="60"/>
      <c r="QZP197" s="60"/>
      <c r="QZQ197" s="60"/>
      <c r="QZR197" s="60"/>
      <c r="QZS197" s="60"/>
      <c r="QZT197" s="60"/>
      <c r="QZU197" s="60"/>
      <c r="QZV197" s="60"/>
      <c r="QZW197" s="60"/>
      <c r="QZX197" s="60"/>
      <c r="QZY197" s="60"/>
      <c r="QZZ197" s="60"/>
      <c r="RAA197" s="60"/>
      <c r="RAB197" s="60"/>
      <c r="RAC197" s="60"/>
      <c r="RAD197" s="60"/>
      <c r="RAE197" s="60"/>
      <c r="RAF197" s="60"/>
      <c r="RAG197" s="60"/>
      <c r="RAH197" s="60"/>
      <c r="RAI197" s="60"/>
      <c r="RAJ197" s="60"/>
      <c r="RAK197" s="60"/>
      <c r="RAL197" s="60"/>
      <c r="RAM197" s="60"/>
      <c r="RAN197" s="60"/>
      <c r="RAO197" s="60"/>
      <c r="RAP197" s="60"/>
      <c r="RAQ197" s="60"/>
      <c r="RAR197" s="60"/>
      <c r="RAS197" s="60"/>
      <c r="RAT197" s="60"/>
      <c r="RAU197" s="60"/>
      <c r="RAV197" s="60"/>
      <c r="RAW197" s="60"/>
      <c r="RAX197" s="60"/>
      <c r="RAY197" s="60"/>
      <c r="RAZ197" s="60"/>
      <c r="RBA197" s="60"/>
      <c r="RBB197" s="60"/>
      <c r="RBC197" s="60"/>
      <c r="RBD197" s="60"/>
      <c r="RBE197" s="60"/>
      <c r="RBF197" s="60"/>
      <c r="RBG197" s="60"/>
      <c r="RBH197" s="60"/>
      <c r="RBI197" s="60"/>
      <c r="RBJ197" s="60"/>
      <c r="RBK197" s="60"/>
      <c r="RBL197" s="60"/>
      <c r="RBM197" s="60"/>
      <c r="RBN197" s="60"/>
      <c r="RBO197" s="60"/>
      <c r="RBP197" s="60"/>
      <c r="RBQ197" s="60"/>
      <c r="RBR197" s="60"/>
      <c r="RBS197" s="60"/>
      <c r="RBT197" s="60"/>
      <c r="RBU197" s="60"/>
      <c r="RBV197" s="60"/>
      <c r="RBW197" s="60"/>
      <c r="RBX197" s="60"/>
      <c r="RBY197" s="60"/>
      <c r="RBZ197" s="60"/>
      <c r="RCA197" s="60"/>
      <c r="RCB197" s="60"/>
      <c r="RCC197" s="60"/>
      <c r="RCD197" s="60"/>
      <c r="RCE197" s="60"/>
      <c r="RCF197" s="60"/>
      <c r="RCG197" s="60"/>
      <c r="RCH197" s="60"/>
      <c r="RCI197" s="60"/>
      <c r="RCJ197" s="60"/>
      <c r="RCK197" s="60"/>
      <c r="RCL197" s="60"/>
      <c r="RCM197" s="60"/>
      <c r="RCN197" s="60"/>
      <c r="RCO197" s="60"/>
      <c r="RCP197" s="60"/>
      <c r="RCQ197" s="60"/>
      <c r="RCR197" s="60"/>
      <c r="RCS197" s="60"/>
      <c r="RCT197" s="60"/>
      <c r="RCU197" s="60"/>
      <c r="RCV197" s="60"/>
      <c r="RCW197" s="60"/>
      <c r="RCX197" s="60"/>
      <c r="RCY197" s="60"/>
      <c r="RCZ197" s="60"/>
      <c r="RDA197" s="60"/>
      <c r="RDB197" s="60"/>
      <c r="RDC197" s="60"/>
      <c r="RDD197" s="60"/>
      <c r="RDE197" s="60"/>
      <c r="RDF197" s="60"/>
      <c r="RDG197" s="60"/>
      <c r="RDH197" s="60"/>
      <c r="RDI197" s="60"/>
      <c r="RDJ197" s="60"/>
      <c r="RDK197" s="60"/>
      <c r="RDL197" s="60"/>
      <c r="RDM197" s="60"/>
      <c r="RDN197" s="60"/>
      <c r="RDO197" s="60"/>
      <c r="RDP197" s="60"/>
      <c r="RDQ197" s="60"/>
      <c r="RDR197" s="60"/>
      <c r="RDS197" s="60"/>
      <c r="RDT197" s="60"/>
      <c r="RDU197" s="60"/>
      <c r="RDV197" s="60"/>
      <c r="RDW197" s="60"/>
      <c r="RDX197" s="60"/>
      <c r="RDY197" s="60"/>
      <c r="RDZ197" s="60"/>
      <c r="REA197" s="60"/>
      <c r="REB197" s="60"/>
      <c r="REC197" s="60"/>
      <c r="RED197" s="60"/>
      <c r="REE197" s="60"/>
      <c r="REF197" s="60"/>
      <c r="REG197" s="60"/>
      <c r="REH197" s="60"/>
      <c r="REI197" s="60"/>
      <c r="REJ197" s="60"/>
      <c r="REK197" s="60"/>
      <c r="REL197" s="60"/>
      <c r="REM197" s="60"/>
      <c r="REN197" s="60"/>
      <c r="REO197" s="60"/>
      <c r="REP197" s="60"/>
      <c r="REQ197" s="60"/>
      <c r="RER197" s="60"/>
      <c r="RES197" s="60"/>
      <c r="RET197" s="60"/>
      <c r="REU197" s="60"/>
      <c r="REV197" s="60"/>
      <c r="REW197" s="60"/>
      <c r="REX197" s="60"/>
      <c r="REY197" s="60"/>
      <c r="REZ197" s="60"/>
      <c r="RFA197" s="60"/>
      <c r="RFB197" s="60"/>
      <c r="RFC197" s="60"/>
      <c r="RFD197" s="60"/>
      <c r="RFE197" s="60"/>
      <c r="RFF197" s="60"/>
      <c r="RFG197" s="60"/>
      <c r="RFH197" s="60"/>
      <c r="RFI197" s="60"/>
      <c r="RFJ197" s="60"/>
      <c r="RFK197" s="60"/>
      <c r="RFL197" s="60"/>
      <c r="RFM197" s="60"/>
      <c r="RFN197" s="60"/>
      <c r="RFO197" s="60"/>
      <c r="RFP197" s="60"/>
      <c r="RFQ197" s="60"/>
      <c r="RFR197" s="60"/>
      <c r="RFS197" s="60"/>
      <c r="RFT197" s="60"/>
      <c r="RFU197" s="60"/>
      <c r="RFV197" s="60"/>
      <c r="RFW197" s="60"/>
      <c r="RFX197" s="60"/>
      <c r="RFY197" s="60"/>
      <c r="RFZ197" s="60"/>
      <c r="RGA197" s="60"/>
      <c r="RGB197" s="60"/>
      <c r="RGC197" s="60"/>
      <c r="RGD197" s="60"/>
      <c r="RGE197" s="60"/>
      <c r="RGF197" s="60"/>
      <c r="RGG197" s="60"/>
      <c r="RGH197" s="60"/>
      <c r="RGI197" s="60"/>
      <c r="RGJ197" s="60"/>
      <c r="RGK197" s="60"/>
      <c r="RGL197" s="60"/>
      <c r="RGM197" s="60"/>
      <c r="RGN197" s="60"/>
      <c r="RGO197" s="60"/>
      <c r="RGP197" s="60"/>
      <c r="RGQ197" s="60"/>
      <c r="RGR197" s="60"/>
      <c r="RGS197" s="60"/>
      <c r="RGT197" s="60"/>
      <c r="RGU197" s="60"/>
      <c r="RGV197" s="60"/>
      <c r="RGW197" s="60"/>
      <c r="RGX197" s="60"/>
      <c r="RGY197" s="60"/>
      <c r="RGZ197" s="60"/>
      <c r="RHA197" s="60"/>
      <c r="RHB197" s="60"/>
      <c r="RHC197" s="60"/>
      <c r="RHD197" s="60"/>
      <c r="RHE197" s="60"/>
      <c r="RHF197" s="60"/>
      <c r="RHG197" s="60"/>
      <c r="RHH197" s="60"/>
      <c r="RHI197" s="60"/>
      <c r="RHJ197" s="60"/>
      <c r="RHK197" s="60"/>
      <c r="RHL197" s="60"/>
      <c r="RHM197" s="60"/>
      <c r="RHN197" s="60"/>
      <c r="RHO197" s="60"/>
      <c r="RHP197" s="60"/>
      <c r="RHQ197" s="60"/>
      <c r="RHR197" s="60"/>
      <c r="RHS197" s="60"/>
      <c r="RHT197" s="60"/>
      <c r="RHU197" s="60"/>
      <c r="RHV197" s="60"/>
      <c r="RHW197" s="60"/>
      <c r="RHX197" s="60"/>
      <c r="RHY197" s="60"/>
      <c r="RHZ197" s="60"/>
      <c r="RIA197" s="60"/>
      <c r="RIB197" s="60"/>
      <c r="RIC197" s="60"/>
      <c r="RID197" s="60"/>
      <c r="RIE197" s="60"/>
      <c r="RIF197" s="60"/>
      <c r="RIG197" s="60"/>
      <c r="RIH197" s="60"/>
      <c r="RII197" s="60"/>
      <c r="RIJ197" s="60"/>
      <c r="RIK197" s="60"/>
      <c r="RIL197" s="60"/>
      <c r="RIM197" s="60"/>
      <c r="RIN197" s="60"/>
      <c r="RIO197" s="60"/>
      <c r="RIP197" s="60"/>
      <c r="RIQ197" s="60"/>
      <c r="RIR197" s="60"/>
      <c r="RIS197" s="60"/>
      <c r="RIT197" s="60"/>
      <c r="RIU197" s="60"/>
      <c r="RIV197" s="60"/>
      <c r="RIW197" s="60"/>
      <c r="RIX197" s="60"/>
      <c r="RIY197" s="60"/>
      <c r="RIZ197" s="60"/>
      <c r="RJA197" s="60"/>
      <c r="RJB197" s="60"/>
      <c r="RJC197" s="60"/>
      <c r="RJD197" s="60"/>
      <c r="RJE197" s="60"/>
      <c r="RJF197" s="60"/>
      <c r="RJG197" s="60"/>
      <c r="RJH197" s="60"/>
      <c r="RJI197" s="60"/>
      <c r="RJJ197" s="60"/>
      <c r="RJK197" s="60"/>
      <c r="RJL197" s="60"/>
      <c r="RJM197" s="60"/>
      <c r="RJN197" s="60"/>
      <c r="RJO197" s="60"/>
      <c r="RJP197" s="60"/>
      <c r="RJQ197" s="60"/>
      <c r="RJR197" s="60"/>
      <c r="RJS197" s="60"/>
      <c r="RJT197" s="60"/>
      <c r="RJU197" s="60"/>
      <c r="RJV197" s="60"/>
      <c r="RJW197" s="60"/>
      <c r="RJX197" s="60"/>
      <c r="RJY197" s="60"/>
      <c r="RJZ197" s="60"/>
      <c r="RKA197" s="60"/>
      <c r="RKB197" s="60"/>
      <c r="RKC197" s="60"/>
      <c r="RKD197" s="60"/>
      <c r="RKE197" s="60"/>
      <c r="RKF197" s="60"/>
      <c r="RKG197" s="60"/>
      <c r="RKH197" s="60"/>
      <c r="RKI197" s="60"/>
      <c r="RKJ197" s="60"/>
      <c r="RKK197" s="60"/>
      <c r="RKL197" s="60"/>
      <c r="RKM197" s="60"/>
      <c r="RKN197" s="60"/>
      <c r="RKO197" s="60"/>
      <c r="RKP197" s="60"/>
      <c r="RKQ197" s="60"/>
      <c r="RKR197" s="60"/>
      <c r="RKS197" s="60"/>
      <c r="RKT197" s="60"/>
      <c r="RKU197" s="60"/>
      <c r="RKV197" s="60"/>
      <c r="RKW197" s="60"/>
      <c r="RKX197" s="60"/>
      <c r="RKY197" s="60"/>
      <c r="RKZ197" s="60"/>
      <c r="RLA197" s="60"/>
      <c r="RLB197" s="60"/>
      <c r="RLC197" s="60"/>
      <c r="RLD197" s="60"/>
      <c r="RLE197" s="60"/>
      <c r="RLF197" s="60"/>
      <c r="RLG197" s="60"/>
      <c r="RLH197" s="60"/>
      <c r="RLI197" s="60"/>
      <c r="RLJ197" s="60"/>
      <c r="RLK197" s="60"/>
      <c r="RLL197" s="60"/>
      <c r="RLM197" s="60"/>
      <c r="RLN197" s="60"/>
      <c r="RLO197" s="60"/>
      <c r="RLP197" s="60"/>
      <c r="RLQ197" s="60"/>
      <c r="RLR197" s="60"/>
      <c r="RLS197" s="60"/>
      <c r="RLT197" s="60"/>
      <c r="RLU197" s="60"/>
      <c r="RLV197" s="60"/>
      <c r="RLW197" s="60"/>
      <c r="RLX197" s="60"/>
      <c r="RLY197" s="60"/>
      <c r="RLZ197" s="60"/>
      <c r="RMA197" s="60"/>
      <c r="RMB197" s="60"/>
      <c r="RMC197" s="60"/>
      <c r="RMD197" s="60"/>
      <c r="RME197" s="60"/>
      <c r="RMF197" s="60"/>
      <c r="RMG197" s="60"/>
      <c r="RMH197" s="60"/>
      <c r="RMI197" s="60"/>
      <c r="RMJ197" s="60"/>
      <c r="RMK197" s="60"/>
      <c r="RML197" s="60"/>
      <c r="RMM197" s="60"/>
      <c r="RMN197" s="60"/>
      <c r="RMO197" s="60"/>
      <c r="RMP197" s="60"/>
      <c r="RMQ197" s="60"/>
      <c r="RMR197" s="60"/>
      <c r="RMS197" s="60"/>
      <c r="RMT197" s="60"/>
      <c r="RMU197" s="60"/>
      <c r="RMV197" s="60"/>
      <c r="RMW197" s="60"/>
      <c r="RMX197" s="60"/>
      <c r="RMY197" s="60"/>
      <c r="RMZ197" s="60"/>
      <c r="RNA197" s="60"/>
      <c r="RNB197" s="60"/>
      <c r="RNC197" s="60"/>
      <c r="RND197" s="60"/>
      <c r="RNE197" s="60"/>
      <c r="RNF197" s="60"/>
      <c r="RNG197" s="60"/>
      <c r="RNH197" s="60"/>
      <c r="RNI197" s="60"/>
      <c r="RNJ197" s="60"/>
      <c r="RNK197" s="60"/>
      <c r="RNL197" s="60"/>
      <c r="RNM197" s="60"/>
      <c r="RNN197" s="60"/>
      <c r="RNO197" s="60"/>
      <c r="RNP197" s="60"/>
      <c r="RNQ197" s="60"/>
      <c r="RNR197" s="60"/>
      <c r="RNS197" s="60"/>
      <c r="RNT197" s="60"/>
      <c r="RNU197" s="60"/>
      <c r="RNV197" s="60"/>
      <c r="RNW197" s="60"/>
      <c r="RNX197" s="60"/>
      <c r="RNY197" s="60"/>
      <c r="RNZ197" s="60"/>
      <c r="ROA197" s="60"/>
      <c r="ROB197" s="60"/>
      <c r="ROC197" s="60"/>
      <c r="ROD197" s="60"/>
      <c r="ROE197" s="60"/>
      <c r="ROF197" s="60"/>
      <c r="ROG197" s="60"/>
      <c r="ROH197" s="60"/>
      <c r="ROI197" s="60"/>
      <c r="ROJ197" s="60"/>
      <c r="ROK197" s="60"/>
      <c r="ROL197" s="60"/>
      <c r="ROM197" s="60"/>
      <c r="RON197" s="60"/>
      <c r="ROO197" s="60"/>
      <c r="ROP197" s="60"/>
      <c r="ROQ197" s="60"/>
      <c r="ROR197" s="60"/>
      <c r="ROS197" s="60"/>
      <c r="ROT197" s="60"/>
      <c r="ROU197" s="60"/>
      <c r="ROV197" s="60"/>
      <c r="ROW197" s="60"/>
      <c r="ROX197" s="60"/>
      <c r="ROY197" s="60"/>
      <c r="ROZ197" s="60"/>
      <c r="RPA197" s="60"/>
      <c r="RPB197" s="60"/>
      <c r="RPC197" s="60"/>
      <c r="RPD197" s="60"/>
      <c r="RPE197" s="60"/>
      <c r="RPF197" s="60"/>
      <c r="RPG197" s="60"/>
      <c r="RPH197" s="60"/>
      <c r="RPI197" s="60"/>
      <c r="RPJ197" s="60"/>
      <c r="RPK197" s="60"/>
      <c r="RPL197" s="60"/>
      <c r="RPM197" s="60"/>
      <c r="RPN197" s="60"/>
      <c r="RPO197" s="60"/>
      <c r="RPP197" s="60"/>
      <c r="RPQ197" s="60"/>
      <c r="RPR197" s="60"/>
      <c r="RPS197" s="60"/>
      <c r="RPT197" s="60"/>
      <c r="RPU197" s="60"/>
      <c r="RPV197" s="60"/>
      <c r="RPW197" s="60"/>
      <c r="RPX197" s="60"/>
      <c r="RPY197" s="60"/>
      <c r="RPZ197" s="60"/>
      <c r="RQA197" s="60"/>
      <c r="RQB197" s="60"/>
      <c r="RQC197" s="60"/>
      <c r="RQD197" s="60"/>
      <c r="RQE197" s="60"/>
      <c r="RQF197" s="60"/>
      <c r="RQG197" s="60"/>
      <c r="RQH197" s="60"/>
      <c r="RQI197" s="60"/>
      <c r="RQJ197" s="60"/>
      <c r="RQK197" s="60"/>
      <c r="RQL197" s="60"/>
      <c r="RQM197" s="60"/>
      <c r="RQN197" s="60"/>
      <c r="RQO197" s="60"/>
      <c r="RQP197" s="60"/>
      <c r="RQQ197" s="60"/>
      <c r="RQR197" s="60"/>
      <c r="RQS197" s="60"/>
      <c r="RQT197" s="60"/>
      <c r="RQU197" s="60"/>
      <c r="RQV197" s="60"/>
      <c r="RQW197" s="60"/>
      <c r="RQX197" s="60"/>
      <c r="RQY197" s="60"/>
      <c r="RQZ197" s="60"/>
      <c r="RRA197" s="60"/>
      <c r="RRB197" s="60"/>
      <c r="RRC197" s="60"/>
      <c r="RRD197" s="60"/>
      <c r="RRE197" s="60"/>
      <c r="RRF197" s="60"/>
      <c r="RRG197" s="60"/>
      <c r="RRH197" s="60"/>
      <c r="RRI197" s="60"/>
      <c r="RRJ197" s="60"/>
      <c r="RRK197" s="60"/>
      <c r="RRL197" s="60"/>
      <c r="RRM197" s="60"/>
      <c r="RRN197" s="60"/>
      <c r="RRO197" s="60"/>
      <c r="RRP197" s="60"/>
      <c r="RRQ197" s="60"/>
      <c r="RRR197" s="60"/>
      <c r="RRS197" s="60"/>
      <c r="RRT197" s="60"/>
      <c r="RRU197" s="60"/>
      <c r="RRV197" s="60"/>
      <c r="RRW197" s="60"/>
      <c r="RRX197" s="60"/>
      <c r="RRY197" s="60"/>
      <c r="RRZ197" s="60"/>
      <c r="RSA197" s="60"/>
      <c r="RSB197" s="60"/>
      <c r="RSC197" s="60"/>
      <c r="RSD197" s="60"/>
      <c r="RSE197" s="60"/>
      <c r="RSF197" s="60"/>
      <c r="RSG197" s="60"/>
      <c r="RSH197" s="60"/>
      <c r="RSI197" s="60"/>
      <c r="RSJ197" s="60"/>
      <c r="RSK197" s="60"/>
      <c r="RSL197" s="60"/>
      <c r="RSM197" s="60"/>
      <c r="RSN197" s="60"/>
      <c r="RSO197" s="60"/>
      <c r="RSP197" s="60"/>
      <c r="RSQ197" s="60"/>
      <c r="RSR197" s="60"/>
      <c r="RSS197" s="60"/>
      <c r="RST197" s="60"/>
      <c r="RSU197" s="60"/>
      <c r="RSV197" s="60"/>
      <c r="RSW197" s="60"/>
      <c r="RSX197" s="60"/>
      <c r="RSY197" s="60"/>
      <c r="RSZ197" s="60"/>
      <c r="RTA197" s="60"/>
      <c r="RTB197" s="60"/>
      <c r="RTC197" s="60"/>
      <c r="RTD197" s="60"/>
      <c r="RTE197" s="60"/>
      <c r="RTF197" s="60"/>
      <c r="RTG197" s="60"/>
      <c r="RTH197" s="60"/>
      <c r="RTI197" s="60"/>
      <c r="RTJ197" s="60"/>
      <c r="RTK197" s="60"/>
      <c r="RTL197" s="60"/>
      <c r="RTM197" s="60"/>
      <c r="RTN197" s="60"/>
      <c r="RTO197" s="60"/>
      <c r="RTP197" s="60"/>
      <c r="RTQ197" s="60"/>
      <c r="RTR197" s="60"/>
      <c r="RTS197" s="60"/>
      <c r="RTT197" s="60"/>
      <c r="RTU197" s="60"/>
      <c r="RTV197" s="60"/>
      <c r="RTW197" s="60"/>
      <c r="RTX197" s="60"/>
      <c r="RTY197" s="60"/>
      <c r="RTZ197" s="60"/>
      <c r="RUA197" s="60"/>
      <c r="RUB197" s="60"/>
      <c r="RUC197" s="60"/>
      <c r="RUD197" s="60"/>
      <c r="RUE197" s="60"/>
      <c r="RUF197" s="60"/>
      <c r="RUG197" s="60"/>
      <c r="RUH197" s="60"/>
      <c r="RUI197" s="60"/>
      <c r="RUJ197" s="60"/>
      <c r="RUK197" s="60"/>
      <c r="RUL197" s="60"/>
      <c r="RUM197" s="60"/>
      <c r="RUN197" s="60"/>
      <c r="RUO197" s="60"/>
      <c r="RUP197" s="60"/>
      <c r="RUQ197" s="60"/>
      <c r="RUR197" s="60"/>
      <c r="RUS197" s="60"/>
      <c r="RUT197" s="60"/>
      <c r="RUU197" s="60"/>
      <c r="RUV197" s="60"/>
      <c r="RUW197" s="60"/>
      <c r="RUX197" s="60"/>
      <c r="RUY197" s="60"/>
      <c r="RUZ197" s="60"/>
      <c r="RVA197" s="60"/>
      <c r="RVB197" s="60"/>
      <c r="RVC197" s="60"/>
      <c r="RVD197" s="60"/>
      <c r="RVE197" s="60"/>
      <c r="RVF197" s="60"/>
      <c r="RVG197" s="60"/>
      <c r="RVH197" s="60"/>
      <c r="RVI197" s="60"/>
      <c r="RVJ197" s="60"/>
      <c r="RVK197" s="60"/>
      <c r="RVL197" s="60"/>
      <c r="RVM197" s="60"/>
      <c r="RVN197" s="60"/>
      <c r="RVO197" s="60"/>
      <c r="RVP197" s="60"/>
      <c r="RVQ197" s="60"/>
      <c r="RVR197" s="60"/>
      <c r="RVS197" s="60"/>
      <c r="RVT197" s="60"/>
      <c r="RVU197" s="60"/>
      <c r="RVV197" s="60"/>
      <c r="RVW197" s="60"/>
      <c r="RVX197" s="60"/>
      <c r="RVY197" s="60"/>
      <c r="RVZ197" s="60"/>
      <c r="RWA197" s="60"/>
      <c r="RWB197" s="60"/>
      <c r="RWC197" s="60"/>
      <c r="RWD197" s="60"/>
      <c r="RWE197" s="60"/>
      <c r="RWF197" s="60"/>
      <c r="RWG197" s="60"/>
      <c r="RWH197" s="60"/>
      <c r="RWI197" s="60"/>
      <c r="RWJ197" s="60"/>
      <c r="RWK197" s="60"/>
      <c r="RWL197" s="60"/>
      <c r="RWM197" s="60"/>
      <c r="RWN197" s="60"/>
      <c r="RWO197" s="60"/>
      <c r="RWP197" s="60"/>
      <c r="RWQ197" s="60"/>
      <c r="RWR197" s="60"/>
      <c r="RWS197" s="60"/>
      <c r="RWT197" s="60"/>
      <c r="RWU197" s="60"/>
      <c r="RWV197" s="60"/>
      <c r="RWW197" s="60"/>
      <c r="RWX197" s="60"/>
      <c r="RWY197" s="60"/>
      <c r="RWZ197" s="60"/>
      <c r="RXA197" s="60"/>
      <c r="RXB197" s="60"/>
      <c r="RXC197" s="60"/>
      <c r="RXD197" s="60"/>
      <c r="RXE197" s="60"/>
      <c r="RXF197" s="60"/>
      <c r="RXG197" s="60"/>
      <c r="RXH197" s="60"/>
      <c r="RXI197" s="60"/>
      <c r="RXJ197" s="60"/>
      <c r="RXK197" s="60"/>
      <c r="RXL197" s="60"/>
      <c r="RXM197" s="60"/>
      <c r="RXN197" s="60"/>
      <c r="RXO197" s="60"/>
      <c r="RXP197" s="60"/>
      <c r="RXQ197" s="60"/>
      <c r="RXR197" s="60"/>
      <c r="RXS197" s="60"/>
      <c r="RXT197" s="60"/>
      <c r="RXU197" s="60"/>
      <c r="RXV197" s="60"/>
      <c r="RXW197" s="60"/>
      <c r="RXX197" s="60"/>
      <c r="RXY197" s="60"/>
      <c r="RXZ197" s="60"/>
      <c r="RYA197" s="60"/>
      <c r="RYB197" s="60"/>
      <c r="RYC197" s="60"/>
      <c r="RYD197" s="60"/>
      <c r="RYE197" s="60"/>
      <c r="RYF197" s="60"/>
      <c r="RYG197" s="60"/>
      <c r="RYH197" s="60"/>
      <c r="RYI197" s="60"/>
      <c r="RYJ197" s="60"/>
      <c r="RYK197" s="60"/>
      <c r="RYL197" s="60"/>
      <c r="RYM197" s="60"/>
      <c r="RYN197" s="60"/>
      <c r="RYO197" s="60"/>
      <c r="RYP197" s="60"/>
      <c r="RYQ197" s="60"/>
      <c r="RYR197" s="60"/>
      <c r="RYS197" s="60"/>
      <c r="RYT197" s="60"/>
      <c r="RYU197" s="60"/>
      <c r="RYV197" s="60"/>
      <c r="RYW197" s="60"/>
      <c r="RYX197" s="60"/>
      <c r="RYY197" s="60"/>
      <c r="RYZ197" s="60"/>
      <c r="RZA197" s="60"/>
      <c r="RZB197" s="60"/>
      <c r="RZC197" s="60"/>
      <c r="RZD197" s="60"/>
      <c r="RZE197" s="60"/>
      <c r="RZF197" s="60"/>
      <c r="RZG197" s="60"/>
      <c r="RZH197" s="60"/>
      <c r="RZI197" s="60"/>
      <c r="RZJ197" s="60"/>
      <c r="RZK197" s="60"/>
      <c r="RZL197" s="60"/>
      <c r="RZM197" s="60"/>
      <c r="RZN197" s="60"/>
      <c r="RZO197" s="60"/>
      <c r="RZP197" s="60"/>
      <c r="RZQ197" s="60"/>
      <c r="RZR197" s="60"/>
      <c r="RZS197" s="60"/>
      <c r="RZT197" s="60"/>
      <c r="RZU197" s="60"/>
      <c r="RZV197" s="60"/>
      <c r="RZW197" s="60"/>
      <c r="RZX197" s="60"/>
      <c r="RZY197" s="60"/>
      <c r="RZZ197" s="60"/>
      <c r="SAA197" s="60"/>
      <c r="SAB197" s="60"/>
      <c r="SAC197" s="60"/>
      <c r="SAD197" s="60"/>
      <c r="SAE197" s="60"/>
      <c r="SAF197" s="60"/>
      <c r="SAG197" s="60"/>
      <c r="SAH197" s="60"/>
      <c r="SAI197" s="60"/>
      <c r="SAJ197" s="60"/>
      <c r="SAK197" s="60"/>
      <c r="SAL197" s="60"/>
      <c r="SAM197" s="60"/>
      <c r="SAN197" s="60"/>
      <c r="SAO197" s="60"/>
      <c r="SAP197" s="60"/>
      <c r="SAQ197" s="60"/>
      <c r="SAR197" s="60"/>
      <c r="SAS197" s="60"/>
      <c r="SAT197" s="60"/>
      <c r="SAU197" s="60"/>
      <c r="SAV197" s="60"/>
      <c r="SAW197" s="60"/>
      <c r="SAX197" s="60"/>
      <c r="SAY197" s="60"/>
      <c r="SAZ197" s="60"/>
      <c r="SBA197" s="60"/>
      <c r="SBB197" s="60"/>
      <c r="SBC197" s="60"/>
      <c r="SBD197" s="60"/>
      <c r="SBE197" s="60"/>
      <c r="SBF197" s="60"/>
      <c r="SBG197" s="60"/>
      <c r="SBH197" s="60"/>
      <c r="SBI197" s="60"/>
      <c r="SBJ197" s="60"/>
      <c r="SBK197" s="60"/>
      <c r="SBL197" s="60"/>
      <c r="SBM197" s="60"/>
      <c r="SBN197" s="60"/>
      <c r="SBO197" s="60"/>
      <c r="SBP197" s="60"/>
      <c r="SBQ197" s="60"/>
      <c r="SBR197" s="60"/>
      <c r="SBS197" s="60"/>
      <c r="SBT197" s="60"/>
      <c r="SBU197" s="60"/>
      <c r="SBV197" s="60"/>
      <c r="SBW197" s="60"/>
      <c r="SBX197" s="60"/>
      <c r="SBY197" s="60"/>
      <c r="SBZ197" s="60"/>
      <c r="SCA197" s="60"/>
      <c r="SCB197" s="60"/>
      <c r="SCC197" s="60"/>
      <c r="SCD197" s="60"/>
      <c r="SCE197" s="60"/>
      <c r="SCF197" s="60"/>
      <c r="SCG197" s="60"/>
      <c r="SCH197" s="60"/>
      <c r="SCI197" s="60"/>
      <c r="SCJ197" s="60"/>
      <c r="SCK197" s="60"/>
      <c r="SCL197" s="60"/>
      <c r="SCM197" s="60"/>
      <c r="SCN197" s="60"/>
      <c r="SCO197" s="60"/>
      <c r="SCP197" s="60"/>
      <c r="SCQ197" s="60"/>
      <c r="SCR197" s="60"/>
      <c r="SCS197" s="60"/>
      <c r="SCT197" s="60"/>
      <c r="SCU197" s="60"/>
      <c r="SCV197" s="60"/>
      <c r="SCW197" s="60"/>
      <c r="SCX197" s="60"/>
      <c r="SCY197" s="60"/>
      <c r="SCZ197" s="60"/>
      <c r="SDA197" s="60"/>
      <c r="SDB197" s="60"/>
      <c r="SDC197" s="60"/>
      <c r="SDD197" s="60"/>
      <c r="SDE197" s="60"/>
      <c r="SDF197" s="60"/>
      <c r="SDG197" s="60"/>
      <c r="SDH197" s="60"/>
      <c r="SDI197" s="60"/>
      <c r="SDJ197" s="60"/>
      <c r="SDK197" s="60"/>
      <c r="SDL197" s="60"/>
      <c r="SDM197" s="60"/>
      <c r="SDN197" s="60"/>
      <c r="SDO197" s="60"/>
      <c r="SDP197" s="60"/>
      <c r="SDQ197" s="60"/>
      <c r="SDR197" s="60"/>
      <c r="SDS197" s="60"/>
      <c r="SDT197" s="60"/>
      <c r="SDU197" s="60"/>
      <c r="SDV197" s="60"/>
      <c r="SDW197" s="60"/>
      <c r="SDX197" s="60"/>
      <c r="SDY197" s="60"/>
      <c r="SDZ197" s="60"/>
      <c r="SEA197" s="60"/>
      <c r="SEB197" s="60"/>
      <c r="SEC197" s="60"/>
      <c r="SED197" s="60"/>
      <c r="SEE197" s="60"/>
      <c r="SEF197" s="60"/>
      <c r="SEG197" s="60"/>
      <c r="SEH197" s="60"/>
      <c r="SEI197" s="60"/>
      <c r="SEJ197" s="60"/>
      <c r="SEK197" s="60"/>
      <c r="SEL197" s="60"/>
      <c r="SEM197" s="60"/>
      <c r="SEN197" s="60"/>
      <c r="SEO197" s="60"/>
      <c r="SEP197" s="60"/>
      <c r="SEQ197" s="60"/>
      <c r="SER197" s="60"/>
      <c r="SES197" s="60"/>
      <c r="SET197" s="60"/>
      <c r="SEU197" s="60"/>
      <c r="SEV197" s="60"/>
      <c r="SEW197" s="60"/>
      <c r="SEX197" s="60"/>
      <c r="SEY197" s="60"/>
      <c r="SEZ197" s="60"/>
      <c r="SFA197" s="60"/>
      <c r="SFB197" s="60"/>
      <c r="SFC197" s="60"/>
      <c r="SFD197" s="60"/>
      <c r="SFE197" s="60"/>
      <c r="SFF197" s="60"/>
      <c r="SFG197" s="60"/>
      <c r="SFH197" s="60"/>
      <c r="SFI197" s="60"/>
      <c r="SFJ197" s="60"/>
      <c r="SFK197" s="60"/>
      <c r="SFL197" s="60"/>
      <c r="SFM197" s="60"/>
      <c r="SFN197" s="60"/>
      <c r="SFO197" s="60"/>
      <c r="SFP197" s="60"/>
      <c r="SFQ197" s="60"/>
      <c r="SFR197" s="60"/>
      <c r="SFS197" s="60"/>
      <c r="SFT197" s="60"/>
      <c r="SFU197" s="60"/>
      <c r="SFV197" s="60"/>
      <c r="SFW197" s="60"/>
      <c r="SFX197" s="60"/>
      <c r="SFY197" s="60"/>
      <c r="SFZ197" s="60"/>
      <c r="SGA197" s="60"/>
      <c r="SGB197" s="60"/>
      <c r="SGC197" s="60"/>
      <c r="SGD197" s="60"/>
      <c r="SGE197" s="60"/>
      <c r="SGF197" s="60"/>
      <c r="SGG197" s="60"/>
      <c r="SGH197" s="60"/>
      <c r="SGI197" s="60"/>
      <c r="SGJ197" s="60"/>
      <c r="SGK197" s="60"/>
      <c r="SGL197" s="60"/>
      <c r="SGM197" s="60"/>
      <c r="SGN197" s="60"/>
      <c r="SGO197" s="60"/>
      <c r="SGP197" s="60"/>
      <c r="SGQ197" s="60"/>
      <c r="SGR197" s="60"/>
      <c r="SGS197" s="60"/>
      <c r="SGT197" s="60"/>
      <c r="SGU197" s="60"/>
      <c r="SGV197" s="60"/>
      <c r="SGW197" s="60"/>
      <c r="SGX197" s="60"/>
      <c r="SGY197" s="60"/>
      <c r="SGZ197" s="60"/>
      <c r="SHA197" s="60"/>
      <c r="SHB197" s="60"/>
      <c r="SHC197" s="60"/>
      <c r="SHD197" s="60"/>
      <c r="SHE197" s="60"/>
      <c r="SHF197" s="60"/>
      <c r="SHG197" s="60"/>
      <c r="SHH197" s="60"/>
      <c r="SHI197" s="60"/>
      <c r="SHJ197" s="60"/>
      <c r="SHK197" s="60"/>
      <c r="SHL197" s="60"/>
      <c r="SHM197" s="60"/>
      <c r="SHN197" s="60"/>
      <c r="SHO197" s="60"/>
      <c r="SHP197" s="60"/>
      <c r="SHQ197" s="60"/>
      <c r="SHR197" s="60"/>
      <c r="SHS197" s="60"/>
      <c r="SHT197" s="60"/>
      <c r="SHU197" s="60"/>
      <c r="SHV197" s="60"/>
      <c r="SHW197" s="60"/>
      <c r="SHX197" s="60"/>
      <c r="SHY197" s="60"/>
      <c r="SHZ197" s="60"/>
      <c r="SIA197" s="60"/>
      <c r="SIB197" s="60"/>
      <c r="SIC197" s="60"/>
      <c r="SID197" s="60"/>
      <c r="SIE197" s="60"/>
      <c r="SIF197" s="60"/>
      <c r="SIG197" s="60"/>
      <c r="SIH197" s="60"/>
      <c r="SII197" s="60"/>
      <c r="SIJ197" s="60"/>
      <c r="SIK197" s="60"/>
      <c r="SIL197" s="60"/>
      <c r="SIM197" s="60"/>
      <c r="SIN197" s="60"/>
      <c r="SIO197" s="60"/>
      <c r="SIP197" s="60"/>
      <c r="SIQ197" s="60"/>
      <c r="SIR197" s="60"/>
      <c r="SIS197" s="60"/>
      <c r="SIT197" s="60"/>
      <c r="SIU197" s="60"/>
      <c r="SIV197" s="60"/>
      <c r="SIW197" s="60"/>
      <c r="SIX197" s="60"/>
      <c r="SIY197" s="60"/>
      <c r="SIZ197" s="60"/>
      <c r="SJA197" s="60"/>
      <c r="SJB197" s="60"/>
      <c r="SJC197" s="60"/>
      <c r="SJD197" s="60"/>
      <c r="SJE197" s="60"/>
      <c r="SJF197" s="60"/>
      <c r="SJG197" s="60"/>
      <c r="SJH197" s="60"/>
      <c r="SJI197" s="60"/>
      <c r="SJJ197" s="60"/>
      <c r="SJK197" s="60"/>
      <c r="SJL197" s="60"/>
      <c r="SJM197" s="60"/>
      <c r="SJN197" s="60"/>
      <c r="SJO197" s="60"/>
      <c r="SJP197" s="60"/>
      <c r="SJQ197" s="60"/>
      <c r="SJR197" s="60"/>
      <c r="SJS197" s="60"/>
      <c r="SJT197" s="60"/>
      <c r="SJU197" s="60"/>
      <c r="SJV197" s="60"/>
      <c r="SJW197" s="60"/>
      <c r="SJX197" s="60"/>
      <c r="SJY197" s="60"/>
      <c r="SJZ197" s="60"/>
      <c r="SKA197" s="60"/>
      <c r="SKB197" s="60"/>
      <c r="SKC197" s="60"/>
      <c r="SKD197" s="60"/>
      <c r="SKE197" s="60"/>
      <c r="SKF197" s="60"/>
      <c r="SKG197" s="60"/>
      <c r="SKH197" s="60"/>
      <c r="SKI197" s="60"/>
      <c r="SKJ197" s="60"/>
      <c r="SKK197" s="60"/>
      <c r="SKL197" s="60"/>
      <c r="SKM197" s="60"/>
      <c r="SKN197" s="60"/>
      <c r="SKO197" s="60"/>
      <c r="SKP197" s="60"/>
      <c r="SKQ197" s="60"/>
      <c r="SKR197" s="60"/>
      <c r="SKS197" s="60"/>
      <c r="SKT197" s="60"/>
      <c r="SKU197" s="60"/>
      <c r="SKV197" s="60"/>
      <c r="SKW197" s="60"/>
      <c r="SKX197" s="60"/>
      <c r="SKY197" s="60"/>
      <c r="SKZ197" s="60"/>
      <c r="SLA197" s="60"/>
      <c r="SLB197" s="60"/>
      <c r="SLC197" s="60"/>
      <c r="SLD197" s="60"/>
      <c r="SLE197" s="60"/>
      <c r="SLF197" s="60"/>
      <c r="SLG197" s="60"/>
      <c r="SLH197" s="60"/>
      <c r="SLI197" s="60"/>
      <c r="SLJ197" s="60"/>
      <c r="SLK197" s="60"/>
      <c r="SLL197" s="60"/>
      <c r="SLM197" s="60"/>
      <c r="SLN197" s="60"/>
      <c r="SLO197" s="60"/>
      <c r="SLP197" s="60"/>
      <c r="SLQ197" s="60"/>
      <c r="SLR197" s="60"/>
      <c r="SLS197" s="60"/>
      <c r="SLT197" s="60"/>
      <c r="SLU197" s="60"/>
      <c r="SLV197" s="60"/>
      <c r="SLW197" s="60"/>
      <c r="SLX197" s="60"/>
      <c r="SLY197" s="60"/>
      <c r="SLZ197" s="60"/>
      <c r="SMA197" s="60"/>
      <c r="SMB197" s="60"/>
      <c r="SMC197" s="60"/>
      <c r="SMD197" s="60"/>
      <c r="SME197" s="60"/>
      <c r="SMF197" s="60"/>
      <c r="SMG197" s="60"/>
      <c r="SMH197" s="60"/>
      <c r="SMI197" s="60"/>
      <c r="SMJ197" s="60"/>
      <c r="SMK197" s="60"/>
      <c r="SML197" s="60"/>
      <c r="SMM197" s="60"/>
      <c r="SMN197" s="60"/>
      <c r="SMO197" s="60"/>
      <c r="SMP197" s="60"/>
      <c r="SMQ197" s="60"/>
      <c r="SMR197" s="60"/>
      <c r="SMS197" s="60"/>
      <c r="SMT197" s="60"/>
      <c r="SMU197" s="60"/>
      <c r="SMV197" s="60"/>
      <c r="SMW197" s="60"/>
      <c r="SMX197" s="60"/>
      <c r="SMY197" s="60"/>
      <c r="SMZ197" s="60"/>
      <c r="SNA197" s="60"/>
      <c r="SNB197" s="60"/>
      <c r="SNC197" s="60"/>
      <c r="SND197" s="60"/>
      <c r="SNE197" s="60"/>
      <c r="SNF197" s="60"/>
      <c r="SNG197" s="60"/>
      <c r="SNH197" s="60"/>
      <c r="SNI197" s="60"/>
      <c r="SNJ197" s="60"/>
      <c r="SNK197" s="60"/>
      <c r="SNL197" s="60"/>
      <c r="SNM197" s="60"/>
      <c r="SNN197" s="60"/>
      <c r="SNO197" s="60"/>
      <c r="SNP197" s="60"/>
      <c r="SNQ197" s="60"/>
      <c r="SNR197" s="60"/>
      <c r="SNS197" s="60"/>
      <c r="SNT197" s="60"/>
      <c r="SNU197" s="60"/>
      <c r="SNV197" s="60"/>
      <c r="SNW197" s="60"/>
      <c r="SNX197" s="60"/>
      <c r="SNY197" s="60"/>
      <c r="SNZ197" s="60"/>
      <c r="SOA197" s="60"/>
      <c r="SOB197" s="60"/>
      <c r="SOC197" s="60"/>
      <c r="SOD197" s="60"/>
      <c r="SOE197" s="60"/>
      <c r="SOF197" s="60"/>
      <c r="SOG197" s="60"/>
      <c r="SOH197" s="60"/>
      <c r="SOI197" s="60"/>
      <c r="SOJ197" s="60"/>
      <c r="SOK197" s="60"/>
      <c r="SOL197" s="60"/>
      <c r="SOM197" s="60"/>
      <c r="SON197" s="60"/>
      <c r="SOO197" s="60"/>
      <c r="SOP197" s="60"/>
      <c r="SOQ197" s="60"/>
      <c r="SOR197" s="60"/>
      <c r="SOS197" s="60"/>
      <c r="SOT197" s="60"/>
      <c r="SOU197" s="60"/>
      <c r="SOV197" s="60"/>
      <c r="SOW197" s="60"/>
      <c r="SOX197" s="60"/>
      <c r="SOY197" s="60"/>
      <c r="SOZ197" s="60"/>
      <c r="SPA197" s="60"/>
      <c r="SPB197" s="60"/>
      <c r="SPC197" s="60"/>
      <c r="SPD197" s="60"/>
      <c r="SPE197" s="60"/>
      <c r="SPF197" s="60"/>
      <c r="SPG197" s="60"/>
      <c r="SPH197" s="60"/>
      <c r="SPI197" s="60"/>
      <c r="SPJ197" s="60"/>
      <c r="SPK197" s="60"/>
      <c r="SPL197" s="60"/>
      <c r="SPM197" s="60"/>
      <c r="SPN197" s="60"/>
      <c r="SPO197" s="60"/>
      <c r="SPP197" s="60"/>
      <c r="SPQ197" s="60"/>
      <c r="SPR197" s="60"/>
      <c r="SPS197" s="60"/>
      <c r="SPT197" s="60"/>
      <c r="SPU197" s="60"/>
      <c r="SPV197" s="60"/>
      <c r="SPW197" s="60"/>
      <c r="SPX197" s="60"/>
      <c r="SPY197" s="60"/>
      <c r="SPZ197" s="60"/>
      <c r="SQA197" s="60"/>
      <c r="SQB197" s="60"/>
      <c r="SQC197" s="60"/>
      <c r="SQD197" s="60"/>
      <c r="SQE197" s="60"/>
      <c r="SQF197" s="60"/>
      <c r="SQG197" s="60"/>
      <c r="SQH197" s="60"/>
      <c r="SQI197" s="60"/>
      <c r="SQJ197" s="60"/>
      <c r="SQK197" s="60"/>
      <c r="SQL197" s="60"/>
      <c r="SQM197" s="60"/>
      <c r="SQN197" s="60"/>
      <c r="SQO197" s="60"/>
      <c r="SQP197" s="60"/>
      <c r="SQQ197" s="60"/>
      <c r="SQR197" s="60"/>
      <c r="SQS197" s="60"/>
      <c r="SQT197" s="60"/>
      <c r="SQU197" s="60"/>
      <c r="SQV197" s="60"/>
      <c r="SQW197" s="60"/>
      <c r="SQX197" s="60"/>
      <c r="SQY197" s="60"/>
      <c r="SQZ197" s="60"/>
      <c r="SRA197" s="60"/>
      <c r="SRB197" s="60"/>
      <c r="SRC197" s="60"/>
      <c r="SRD197" s="60"/>
      <c r="SRE197" s="60"/>
      <c r="SRF197" s="60"/>
      <c r="SRG197" s="60"/>
      <c r="SRH197" s="60"/>
      <c r="SRI197" s="60"/>
      <c r="SRJ197" s="60"/>
      <c r="SRK197" s="60"/>
      <c r="SRL197" s="60"/>
      <c r="SRM197" s="60"/>
      <c r="SRN197" s="60"/>
      <c r="SRO197" s="60"/>
      <c r="SRP197" s="60"/>
      <c r="SRQ197" s="60"/>
      <c r="SRR197" s="60"/>
      <c r="SRS197" s="60"/>
      <c r="SRT197" s="60"/>
      <c r="SRU197" s="60"/>
      <c r="SRV197" s="60"/>
      <c r="SRW197" s="60"/>
      <c r="SRX197" s="60"/>
      <c r="SRY197" s="60"/>
      <c r="SRZ197" s="60"/>
      <c r="SSA197" s="60"/>
      <c r="SSB197" s="60"/>
      <c r="SSC197" s="60"/>
      <c r="SSD197" s="60"/>
      <c r="SSE197" s="60"/>
      <c r="SSF197" s="60"/>
      <c r="SSG197" s="60"/>
      <c r="SSH197" s="60"/>
      <c r="SSI197" s="60"/>
      <c r="SSJ197" s="60"/>
      <c r="SSK197" s="60"/>
      <c r="SSL197" s="60"/>
      <c r="SSM197" s="60"/>
      <c r="SSN197" s="60"/>
      <c r="SSO197" s="60"/>
      <c r="SSP197" s="60"/>
      <c r="SSQ197" s="60"/>
      <c r="SSR197" s="60"/>
      <c r="SSS197" s="60"/>
      <c r="SST197" s="60"/>
      <c r="SSU197" s="60"/>
      <c r="SSV197" s="60"/>
      <c r="SSW197" s="60"/>
      <c r="SSX197" s="60"/>
      <c r="SSY197" s="60"/>
      <c r="SSZ197" s="60"/>
      <c r="STA197" s="60"/>
      <c r="STB197" s="60"/>
      <c r="STC197" s="60"/>
      <c r="STD197" s="60"/>
      <c r="STE197" s="60"/>
      <c r="STF197" s="60"/>
      <c r="STG197" s="60"/>
      <c r="STH197" s="60"/>
      <c r="STI197" s="60"/>
      <c r="STJ197" s="60"/>
      <c r="STK197" s="60"/>
      <c r="STL197" s="60"/>
      <c r="STM197" s="60"/>
      <c r="STN197" s="60"/>
      <c r="STO197" s="60"/>
      <c r="STP197" s="60"/>
      <c r="STQ197" s="60"/>
      <c r="STR197" s="60"/>
      <c r="STS197" s="60"/>
      <c r="STT197" s="60"/>
      <c r="STU197" s="60"/>
      <c r="STV197" s="60"/>
      <c r="STW197" s="60"/>
      <c r="STX197" s="60"/>
      <c r="STY197" s="60"/>
      <c r="STZ197" s="60"/>
      <c r="SUA197" s="60"/>
      <c r="SUB197" s="60"/>
      <c r="SUC197" s="60"/>
      <c r="SUD197" s="60"/>
      <c r="SUE197" s="60"/>
      <c r="SUF197" s="60"/>
      <c r="SUG197" s="60"/>
      <c r="SUH197" s="60"/>
      <c r="SUI197" s="60"/>
      <c r="SUJ197" s="60"/>
      <c r="SUK197" s="60"/>
      <c r="SUL197" s="60"/>
      <c r="SUM197" s="60"/>
      <c r="SUN197" s="60"/>
      <c r="SUO197" s="60"/>
      <c r="SUP197" s="60"/>
      <c r="SUQ197" s="60"/>
      <c r="SUR197" s="60"/>
      <c r="SUS197" s="60"/>
      <c r="SUT197" s="60"/>
      <c r="SUU197" s="60"/>
      <c r="SUV197" s="60"/>
      <c r="SUW197" s="60"/>
      <c r="SUX197" s="60"/>
      <c r="SUY197" s="60"/>
      <c r="SUZ197" s="60"/>
      <c r="SVA197" s="60"/>
      <c r="SVB197" s="60"/>
      <c r="SVC197" s="60"/>
      <c r="SVD197" s="60"/>
      <c r="SVE197" s="60"/>
      <c r="SVF197" s="60"/>
      <c r="SVG197" s="60"/>
      <c r="SVH197" s="60"/>
      <c r="SVI197" s="60"/>
      <c r="SVJ197" s="60"/>
      <c r="SVK197" s="60"/>
      <c r="SVL197" s="60"/>
      <c r="SVM197" s="60"/>
      <c r="SVN197" s="60"/>
      <c r="SVO197" s="60"/>
      <c r="SVP197" s="60"/>
      <c r="SVQ197" s="60"/>
      <c r="SVR197" s="60"/>
      <c r="SVS197" s="60"/>
      <c r="SVT197" s="60"/>
      <c r="SVU197" s="60"/>
      <c r="SVV197" s="60"/>
      <c r="SVW197" s="60"/>
      <c r="SVX197" s="60"/>
      <c r="SVY197" s="60"/>
      <c r="SVZ197" s="60"/>
      <c r="SWA197" s="60"/>
      <c r="SWB197" s="60"/>
      <c r="SWC197" s="60"/>
      <c r="SWD197" s="60"/>
      <c r="SWE197" s="60"/>
      <c r="SWF197" s="60"/>
      <c r="SWG197" s="60"/>
      <c r="SWH197" s="60"/>
      <c r="SWI197" s="60"/>
      <c r="SWJ197" s="60"/>
      <c r="SWK197" s="60"/>
      <c r="SWL197" s="60"/>
      <c r="SWM197" s="60"/>
      <c r="SWN197" s="60"/>
      <c r="SWO197" s="60"/>
      <c r="SWP197" s="60"/>
      <c r="SWQ197" s="60"/>
      <c r="SWR197" s="60"/>
      <c r="SWS197" s="60"/>
      <c r="SWT197" s="60"/>
      <c r="SWU197" s="60"/>
      <c r="SWV197" s="60"/>
      <c r="SWW197" s="60"/>
      <c r="SWX197" s="60"/>
      <c r="SWY197" s="60"/>
      <c r="SWZ197" s="60"/>
      <c r="SXA197" s="60"/>
      <c r="SXB197" s="60"/>
      <c r="SXC197" s="60"/>
      <c r="SXD197" s="60"/>
      <c r="SXE197" s="60"/>
      <c r="SXF197" s="60"/>
      <c r="SXG197" s="60"/>
      <c r="SXH197" s="60"/>
      <c r="SXI197" s="60"/>
      <c r="SXJ197" s="60"/>
      <c r="SXK197" s="60"/>
      <c r="SXL197" s="60"/>
      <c r="SXM197" s="60"/>
      <c r="SXN197" s="60"/>
      <c r="SXO197" s="60"/>
      <c r="SXP197" s="60"/>
      <c r="SXQ197" s="60"/>
      <c r="SXR197" s="60"/>
      <c r="SXS197" s="60"/>
      <c r="SXT197" s="60"/>
      <c r="SXU197" s="60"/>
      <c r="SXV197" s="60"/>
      <c r="SXW197" s="60"/>
      <c r="SXX197" s="60"/>
      <c r="SXY197" s="60"/>
      <c r="SXZ197" s="60"/>
      <c r="SYA197" s="60"/>
      <c r="SYB197" s="60"/>
      <c r="SYC197" s="60"/>
      <c r="SYD197" s="60"/>
      <c r="SYE197" s="60"/>
      <c r="SYF197" s="60"/>
      <c r="SYG197" s="60"/>
      <c r="SYH197" s="60"/>
      <c r="SYI197" s="60"/>
      <c r="SYJ197" s="60"/>
      <c r="SYK197" s="60"/>
      <c r="SYL197" s="60"/>
      <c r="SYM197" s="60"/>
      <c r="SYN197" s="60"/>
      <c r="SYO197" s="60"/>
      <c r="SYP197" s="60"/>
      <c r="SYQ197" s="60"/>
      <c r="SYR197" s="60"/>
      <c r="SYS197" s="60"/>
      <c r="SYT197" s="60"/>
      <c r="SYU197" s="60"/>
      <c r="SYV197" s="60"/>
      <c r="SYW197" s="60"/>
      <c r="SYX197" s="60"/>
      <c r="SYY197" s="60"/>
      <c r="SYZ197" s="60"/>
      <c r="SZA197" s="60"/>
      <c r="SZB197" s="60"/>
      <c r="SZC197" s="60"/>
      <c r="SZD197" s="60"/>
      <c r="SZE197" s="60"/>
      <c r="SZF197" s="60"/>
      <c r="SZG197" s="60"/>
      <c r="SZH197" s="60"/>
      <c r="SZI197" s="60"/>
      <c r="SZJ197" s="60"/>
      <c r="SZK197" s="60"/>
      <c r="SZL197" s="60"/>
      <c r="SZM197" s="60"/>
      <c r="SZN197" s="60"/>
      <c r="SZO197" s="60"/>
      <c r="SZP197" s="60"/>
      <c r="SZQ197" s="60"/>
      <c r="SZR197" s="60"/>
      <c r="SZS197" s="60"/>
      <c r="SZT197" s="60"/>
      <c r="SZU197" s="60"/>
      <c r="SZV197" s="60"/>
      <c r="SZW197" s="60"/>
      <c r="SZX197" s="60"/>
      <c r="SZY197" s="60"/>
      <c r="SZZ197" s="60"/>
      <c r="TAA197" s="60"/>
      <c r="TAB197" s="60"/>
      <c r="TAC197" s="60"/>
      <c r="TAD197" s="60"/>
      <c r="TAE197" s="60"/>
      <c r="TAF197" s="60"/>
      <c r="TAG197" s="60"/>
      <c r="TAH197" s="60"/>
      <c r="TAI197" s="60"/>
      <c r="TAJ197" s="60"/>
      <c r="TAK197" s="60"/>
      <c r="TAL197" s="60"/>
      <c r="TAM197" s="60"/>
      <c r="TAN197" s="60"/>
      <c r="TAO197" s="60"/>
      <c r="TAP197" s="60"/>
      <c r="TAQ197" s="60"/>
      <c r="TAR197" s="60"/>
      <c r="TAS197" s="60"/>
      <c r="TAT197" s="60"/>
      <c r="TAU197" s="60"/>
      <c r="TAV197" s="60"/>
      <c r="TAW197" s="60"/>
      <c r="TAX197" s="60"/>
      <c r="TAY197" s="60"/>
      <c r="TAZ197" s="60"/>
      <c r="TBA197" s="60"/>
      <c r="TBB197" s="60"/>
      <c r="TBC197" s="60"/>
      <c r="TBD197" s="60"/>
      <c r="TBE197" s="60"/>
      <c r="TBF197" s="60"/>
      <c r="TBG197" s="60"/>
      <c r="TBH197" s="60"/>
      <c r="TBI197" s="60"/>
      <c r="TBJ197" s="60"/>
      <c r="TBK197" s="60"/>
      <c r="TBL197" s="60"/>
      <c r="TBM197" s="60"/>
      <c r="TBN197" s="60"/>
      <c r="TBO197" s="60"/>
      <c r="TBP197" s="60"/>
      <c r="TBQ197" s="60"/>
      <c r="TBR197" s="60"/>
      <c r="TBS197" s="60"/>
      <c r="TBT197" s="60"/>
      <c r="TBU197" s="60"/>
      <c r="TBV197" s="60"/>
      <c r="TBW197" s="60"/>
      <c r="TBX197" s="60"/>
      <c r="TBY197" s="60"/>
      <c r="TBZ197" s="60"/>
      <c r="TCA197" s="60"/>
      <c r="TCB197" s="60"/>
      <c r="TCC197" s="60"/>
      <c r="TCD197" s="60"/>
      <c r="TCE197" s="60"/>
      <c r="TCF197" s="60"/>
      <c r="TCG197" s="60"/>
      <c r="TCH197" s="60"/>
      <c r="TCI197" s="60"/>
      <c r="TCJ197" s="60"/>
      <c r="TCK197" s="60"/>
      <c r="TCL197" s="60"/>
      <c r="TCM197" s="60"/>
      <c r="TCN197" s="60"/>
      <c r="TCO197" s="60"/>
      <c r="TCP197" s="60"/>
      <c r="TCQ197" s="60"/>
      <c r="TCR197" s="60"/>
      <c r="TCS197" s="60"/>
      <c r="TCT197" s="60"/>
      <c r="TCU197" s="60"/>
      <c r="TCV197" s="60"/>
      <c r="TCW197" s="60"/>
      <c r="TCX197" s="60"/>
      <c r="TCY197" s="60"/>
      <c r="TCZ197" s="60"/>
      <c r="TDA197" s="60"/>
      <c r="TDB197" s="60"/>
      <c r="TDC197" s="60"/>
      <c r="TDD197" s="60"/>
      <c r="TDE197" s="60"/>
      <c r="TDF197" s="60"/>
      <c r="TDG197" s="60"/>
      <c r="TDH197" s="60"/>
      <c r="TDI197" s="60"/>
      <c r="TDJ197" s="60"/>
      <c r="TDK197" s="60"/>
      <c r="TDL197" s="60"/>
      <c r="TDM197" s="60"/>
      <c r="TDN197" s="60"/>
      <c r="TDO197" s="60"/>
      <c r="TDP197" s="60"/>
      <c r="TDQ197" s="60"/>
      <c r="TDR197" s="60"/>
      <c r="TDS197" s="60"/>
      <c r="TDT197" s="60"/>
      <c r="TDU197" s="60"/>
      <c r="TDV197" s="60"/>
      <c r="TDW197" s="60"/>
      <c r="TDX197" s="60"/>
      <c r="TDY197" s="60"/>
      <c r="TDZ197" s="60"/>
      <c r="TEA197" s="60"/>
      <c r="TEB197" s="60"/>
      <c r="TEC197" s="60"/>
      <c r="TED197" s="60"/>
      <c r="TEE197" s="60"/>
      <c r="TEF197" s="60"/>
      <c r="TEG197" s="60"/>
      <c r="TEH197" s="60"/>
      <c r="TEI197" s="60"/>
      <c r="TEJ197" s="60"/>
      <c r="TEK197" s="60"/>
      <c r="TEL197" s="60"/>
      <c r="TEM197" s="60"/>
      <c r="TEN197" s="60"/>
      <c r="TEO197" s="60"/>
      <c r="TEP197" s="60"/>
      <c r="TEQ197" s="60"/>
      <c r="TER197" s="60"/>
      <c r="TES197" s="60"/>
      <c r="TET197" s="60"/>
      <c r="TEU197" s="60"/>
      <c r="TEV197" s="60"/>
      <c r="TEW197" s="60"/>
      <c r="TEX197" s="60"/>
      <c r="TEY197" s="60"/>
      <c r="TEZ197" s="60"/>
      <c r="TFA197" s="60"/>
      <c r="TFB197" s="60"/>
      <c r="TFC197" s="60"/>
      <c r="TFD197" s="60"/>
      <c r="TFE197" s="60"/>
      <c r="TFF197" s="60"/>
      <c r="TFG197" s="60"/>
      <c r="TFH197" s="60"/>
      <c r="TFI197" s="60"/>
      <c r="TFJ197" s="60"/>
      <c r="TFK197" s="60"/>
      <c r="TFL197" s="60"/>
      <c r="TFM197" s="60"/>
      <c r="TFN197" s="60"/>
      <c r="TFO197" s="60"/>
      <c r="TFP197" s="60"/>
      <c r="TFQ197" s="60"/>
      <c r="TFR197" s="60"/>
      <c r="TFS197" s="60"/>
      <c r="TFT197" s="60"/>
      <c r="TFU197" s="60"/>
      <c r="TFV197" s="60"/>
      <c r="TFW197" s="60"/>
      <c r="TFX197" s="60"/>
      <c r="TFY197" s="60"/>
      <c r="TFZ197" s="60"/>
      <c r="TGA197" s="60"/>
      <c r="TGB197" s="60"/>
      <c r="TGC197" s="60"/>
      <c r="TGD197" s="60"/>
      <c r="TGE197" s="60"/>
      <c r="TGF197" s="60"/>
      <c r="TGG197" s="60"/>
      <c r="TGH197" s="60"/>
      <c r="TGI197" s="60"/>
      <c r="TGJ197" s="60"/>
      <c r="TGK197" s="60"/>
      <c r="TGL197" s="60"/>
      <c r="TGM197" s="60"/>
      <c r="TGN197" s="60"/>
      <c r="TGO197" s="60"/>
      <c r="TGP197" s="60"/>
      <c r="TGQ197" s="60"/>
      <c r="TGR197" s="60"/>
      <c r="TGS197" s="60"/>
      <c r="TGT197" s="60"/>
      <c r="TGU197" s="60"/>
      <c r="TGV197" s="60"/>
      <c r="TGW197" s="60"/>
      <c r="TGX197" s="60"/>
      <c r="TGY197" s="60"/>
      <c r="TGZ197" s="60"/>
      <c r="THA197" s="60"/>
      <c r="THB197" s="60"/>
      <c r="THC197" s="60"/>
      <c r="THD197" s="60"/>
      <c r="THE197" s="60"/>
      <c r="THF197" s="60"/>
      <c r="THG197" s="60"/>
      <c r="THH197" s="60"/>
      <c r="THI197" s="60"/>
      <c r="THJ197" s="60"/>
      <c r="THK197" s="60"/>
      <c r="THL197" s="60"/>
      <c r="THM197" s="60"/>
      <c r="THN197" s="60"/>
      <c r="THO197" s="60"/>
      <c r="THP197" s="60"/>
      <c r="THQ197" s="60"/>
      <c r="THR197" s="60"/>
      <c r="THS197" s="60"/>
      <c r="THT197" s="60"/>
      <c r="THU197" s="60"/>
      <c r="THV197" s="60"/>
      <c r="THW197" s="60"/>
      <c r="THX197" s="60"/>
      <c r="THY197" s="60"/>
      <c r="THZ197" s="60"/>
      <c r="TIA197" s="60"/>
      <c r="TIB197" s="60"/>
      <c r="TIC197" s="60"/>
      <c r="TID197" s="60"/>
      <c r="TIE197" s="60"/>
      <c r="TIF197" s="60"/>
      <c r="TIG197" s="60"/>
      <c r="TIH197" s="60"/>
      <c r="TII197" s="60"/>
      <c r="TIJ197" s="60"/>
      <c r="TIK197" s="60"/>
      <c r="TIL197" s="60"/>
      <c r="TIM197" s="60"/>
      <c r="TIN197" s="60"/>
      <c r="TIO197" s="60"/>
      <c r="TIP197" s="60"/>
      <c r="TIQ197" s="60"/>
      <c r="TIR197" s="60"/>
      <c r="TIS197" s="60"/>
      <c r="TIT197" s="60"/>
      <c r="TIU197" s="60"/>
      <c r="TIV197" s="60"/>
      <c r="TIW197" s="60"/>
      <c r="TIX197" s="60"/>
      <c r="TIY197" s="60"/>
      <c r="TIZ197" s="60"/>
      <c r="TJA197" s="60"/>
      <c r="TJB197" s="60"/>
      <c r="TJC197" s="60"/>
      <c r="TJD197" s="60"/>
      <c r="TJE197" s="60"/>
      <c r="TJF197" s="60"/>
      <c r="TJG197" s="60"/>
      <c r="TJH197" s="60"/>
      <c r="TJI197" s="60"/>
      <c r="TJJ197" s="60"/>
      <c r="TJK197" s="60"/>
      <c r="TJL197" s="60"/>
      <c r="TJM197" s="60"/>
      <c r="TJN197" s="60"/>
      <c r="TJO197" s="60"/>
      <c r="TJP197" s="60"/>
      <c r="TJQ197" s="60"/>
      <c r="TJR197" s="60"/>
      <c r="TJS197" s="60"/>
      <c r="TJT197" s="60"/>
      <c r="TJU197" s="60"/>
      <c r="TJV197" s="60"/>
      <c r="TJW197" s="60"/>
      <c r="TJX197" s="60"/>
      <c r="TJY197" s="60"/>
      <c r="TJZ197" s="60"/>
      <c r="TKA197" s="60"/>
      <c r="TKB197" s="60"/>
      <c r="TKC197" s="60"/>
      <c r="TKD197" s="60"/>
      <c r="TKE197" s="60"/>
      <c r="TKF197" s="60"/>
      <c r="TKG197" s="60"/>
      <c r="TKH197" s="60"/>
      <c r="TKI197" s="60"/>
      <c r="TKJ197" s="60"/>
      <c r="TKK197" s="60"/>
      <c r="TKL197" s="60"/>
      <c r="TKM197" s="60"/>
      <c r="TKN197" s="60"/>
      <c r="TKO197" s="60"/>
      <c r="TKP197" s="60"/>
      <c r="TKQ197" s="60"/>
      <c r="TKR197" s="60"/>
      <c r="TKS197" s="60"/>
      <c r="TKT197" s="60"/>
      <c r="TKU197" s="60"/>
      <c r="TKV197" s="60"/>
      <c r="TKW197" s="60"/>
      <c r="TKX197" s="60"/>
      <c r="TKY197" s="60"/>
      <c r="TKZ197" s="60"/>
      <c r="TLA197" s="60"/>
      <c r="TLB197" s="60"/>
      <c r="TLC197" s="60"/>
      <c r="TLD197" s="60"/>
      <c r="TLE197" s="60"/>
      <c r="TLF197" s="60"/>
      <c r="TLG197" s="60"/>
      <c r="TLH197" s="60"/>
      <c r="TLI197" s="60"/>
      <c r="TLJ197" s="60"/>
      <c r="TLK197" s="60"/>
      <c r="TLL197" s="60"/>
      <c r="TLM197" s="60"/>
      <c r="TLN197" s="60"/>
      <c r="TLO197" s="60"/>
      <c r="TLP197" s="60"/>
      <c r="TLQ197" s="60"/>
      <c r="TLR197" s="60"/>
      <c r="TLS197" s="60"/>
      <c r="TLT197" s="60"/>
      <c r="TLU197" s="60"/>
      <c r="TLV197" s="60"/>
      <c r="TLW197" s="60"/>
      <c r="TLX197" s="60"/>
      <c r="TLY197" s="60"/>
      <c r="TLZ197" s="60"/>
      <c r="TMA197" s="60"/>
      <c r="TMB197" s="60"/>
      <c r="TMC197" s="60"/>
      <c r="TMD197" s="60"/>
      <c r="TME197" s="60"/>
      <c r="TMF197" s="60"/>
      <c r="TMG197" s="60"/>
      <c r="TMH197" s="60"/>
      <c r="TMI197" s="60"/>
      <c r="TMJ197" s="60"/>
      <c r="TMK197" s="60"/>
      <c r="TML197" s="60"/>
      <c r="TMM197" s="60"/>
      <c r="TMN197" s="60"/>
      <c r="TMO197" s="60"/>
      <c r="TMP197" s="60"/>
      <c r="TMQ197" s="60"/>
      <c r="TMR197" s="60"/>
      <c r="TMS197" s="60"/>
      <c r="TMT197" s="60"/>
      <c r="TMU197" s="60"/>
      <c r="TMV197" s="60"/>
      <c r="TMW197" s="60"/>
      <c r="TMX197" s="60"/>
      <c r="TMY197" s="60"/>
      <c r="TMZ197" s="60"/>
      <c r="TNA197" s="60"/>
      <c r="TNB197" s="60"/>
      <c r="TNC197" s="60"/>
      <c r="TND197" s="60"/>
      <c r="TNE197" s="60"/>
      <c r="TNF197" s="60"/>
      <c r="TNG197" s="60"/>
      <c r="TNH197" s="60"/>
      <c r="TNI197" s="60"/>
      <c r="TNJ197" s="60"/>
      <c r="TNK197" s="60"/>
      <c r="TNL197" s="60"/>
      <c r="TNM197" s="60"/>
      <c r="TNN197" s="60"/>
      <c r="TNO197" s="60"/>
      <c r="TNP197" s="60"/>
      <c r="TNQ197" s="60"/>
      <c r="TNR197" s="60"/>
      <c r="TNS197" s="60"/>
      <c r="TNT197" s="60"/>
      <c r="TNU197" s="60"/>
      <c r="TNV197" s="60"/>
      <c r="TNW197" s="60"/>
      <c r="TNX197" s="60"/>
      <c r="TNY197" s="60"/>
      <c r="TNZ197" s="60"/>
      <c r="TOA197" s="60"/>
      <c r="TOB197" s="60"/>
      <c r="TOC197" s="60"/>
      <c r="TOD197" s="60"/>
      <c r="TOE197" s="60"/>
      <c r="TOF197" s="60"/>
      <c r="TOG197" s="60"/>
      <c r="TOH197" s="60"/>
      <c r="TOI197" s="60"/>
      <c r="TOJ197" s="60"/>
      <c r="TOK197" s="60"/>
      <c r="TOL197" s="60"/>
      <c r="TOM197" s="60"/>
      <c r="TON197" s="60"/>
      <c r="TOO197" s="60"/>
      <c r="TOP197" s="60"/>
      <c r="TOQ197" s="60"/>
      <c r="TOR197" s="60"/>
      <c r="TOS197" s="60"/>
      <c r="TOT197" s="60"/>
      <c r="TOU197" s="60"/>
      <c r="TOV197" s="60"/>
      <c r="TOW197" s="60"/>
      <c r="TOX197" s="60"/>
      <c r="TOY197" s="60"/>
      <c r="TOZ197" s="60"/>
      <c r="TPA197" s="60"/>
      <c r="TPB197" s="60"/>
      <c r="TPC197" s="60"/>
      <c r="TPD197" s="60"/>
      <c r="TPE197" s="60"/>
      <c r="TPF197" s="60"/>
      <c r="TPG197" s="60"/>
      <c r="TPH197" s="60"/>
      <c r="TPI197" s="60"/>
      <c r="TPJ197" s="60"/>
      <c r="TPK197" s="60"/>
      <c r="TPL197" s="60"/>
      <c r="TPM197" s="60"/>
      <c r="TPN197" s="60"/>
      <c r="TPO197" s="60"/>
      <c r="TPP197" s="60"/>
      <c r="TPQ197" s="60"/>
      <c r="TPR197" s="60"/>
      <c r="TPS197" s="60"/>
      <c r="TPT197" s="60"/>
      <c r="TPU197" s="60"/>
      <c r="TPV197" s="60"/>
      <c r="TPW197" s="60"/>
      <c r="TPX197" s="60"/>
      <c r="TPY197" s="60"/>
      <c r="TPZ197" s="60"/>
      <c r="TQA197" s="60"/>
      <c r="TQB197" s="60"/>
      <c r="TQC197" s="60"/>
      <c r="TQD197" s="60"/>
      <c r="TQE197" s="60"/>
      <c r="TQF197" s="60"/>
      <c r="TQG197" s="60"/>
      <c r="TQH197" s="60"/>
      <c r="TQI197" s="60"/>
      <c r="TQJ197" s="60"/>
      <c r="TQK197" s="60"/>
      <c r="TQL197" s="60"/>
      <c r="TQM197" s="60"/>
      <c r="TQN197" s="60"/>
      <c r="TQO197" s="60"/>
      <c r="TQP197" s="60"/>
      <c r="TQQ197" s="60"/>
      <c r="TQR197" s="60"/>
      <c r="TQS197" s="60"/>
      <c r="TQT197" s="60"/>
      <c r="TQU197" s="60"/>
      <c r="TQV197" s="60"/>
      <c r="TQW197" s="60"/>
      <c r="TQX197" s="60"/>
      <c r="TQY197" s="60"/>
      <c r="TQZ197" s="60"/>
      <c r="TRA197" s="60"/>
      <c r="TRB197" s="60"/>
      <c r="TRC197" s="60"/>
      <c r="TRD197" s="60"/>
      <c r="TRE197" s="60"/>
      <c r="TRF197" s="60"/>
      <c r="TRG197" s="60"/>
      <c r="TRH197" s="60"/>
      <c r="TRI197" s="60"/>
      <c r="TRJ197" s="60"/>
      <c r="TRK197" s="60"/>
      <c r="TRL197" s="60"/>
      <c r="TRM197" s="60"/>
      <c r="TRN197" s="60"/>
      <c r="TRO197" s="60"/>
      <c r="TRP197" s="60"/>
      <c r="TRQ197" s="60"/>
      <c r="TRR197" s="60"/>
      <c r="TRS197" s="60"/>
      <c r="TRT197" s="60"/>
      <c r="TRU197" s="60"/>
      <c r="TRV197" s="60"/>
      <c r="TRW197" s="60"/>
      <c r="TRX197" s="60"/>
      <c r="TRY197" s="60"/>
      <c r="TRZ197" s="60"/>
      <c r="TSA197" s="60"/>
      <c r="TSB197" s="60"/>
      <c r="TSC197" s="60"/>
      <c r="TSD197" s="60"/>
      <c r="TSE197" s="60"/>
      <c r="TSF197" s="60"/>
      <c r="TSG197" s="60"/>
      <c r="TSH197" s="60"/>
      <c r="TSI197" s="60"/>
      <c r="TSJ197" s="60"/>
      <c r="TSK197" s="60"/>
      <c r="TSL197" s="60"/>
      <c r="TSM197" s="60"/>
      <c r="TSN197" s="60"/>
      <c r="TSO197" s="60"/>
      <c r="TSP197" s="60"/>
      <c r="TSQ197" s="60"/>
      <c r="TSR197" s="60"/>
      <c r="TSS197" s="60"/>
      <c r="TST197" s="60"/>
      <c r="TSU197" s="60"/>
      <c r="TSV197" s="60"/>
      <c r="TSW197" s="60"/>
      <c r="TSX197" s="60"/>
      <c r="TSY197" s="60"/>
      <c r="TSZ197" s="60"/>
      <c r="TTA197" s="60"/>
      <c r="TTB197" s="60"/>
      <c r="TTC197" s="60"/>
      <c r="TTD197" s="60"/>
      <c r="TTE197" s="60"/>
      <c r="TTF197" s="60"/>
      <c r="TTG197" s="60"/>
      <c r="TTH197" s="60"/>
      <c r="TTI197" s="60"/>
      <c r="TTJ197" s="60"/>
      <c r="TTK197" s="60"/>
      <c r="TTL197" s="60"/>
      <c r="TTM197" s="60"/>
      <c r="TTN197" s="60"/>
      <c r="TTO197" s="60"/>
      <c r="TTP197" s="60"/>
      <c r="TTQ197" s="60"/>
      <c r="TTR197" s="60"/>
      <c r="TTS197" s="60"/>
      <c r="TTT197" s="60"/>
      <c r="TTU197" s="60"/>
      <c r="TTV197" s="60"/>
      <c r="TTW197" s="60"/>
      <c r="TTX197" s="60"/>
      <c r="TTY197" s="60"/>
      <c r="TTZ197" s="60"/>
      <c r="TUA197" s="60"/>
      <c r="TUB197" s="60"/>
      <c r="TUC197" s="60"/>
      <c r="TUD197" s="60"/>
      <c r="TUE197" s="60"/>
      <c r="TUF197" s="60"/>
      <c r="TUG197" s="60"/>
      <c r="TUH197" s="60"/>
      <c r="TUI197" s="60"/>
      <c r="TUJ197" s="60"/>
      <c r="TUK197" s="60"/>
      <c r="TUL197" s="60"/>
      <c r="TUM197" s="60"/>
      <c r="TUN197" s="60"/>
      <c r="TUO197" s="60"/>
      <c r="TUP197" s="60"/>
      <c r="TUQ197" s="60"/>
      <c r="TUR197" s="60"/>
      <c r="TUS197" s="60"/>
      <c r="TUT197" s="60"/>
      <c r="TUU197" s="60"/>
      <c r="TUV197" s="60"/>
      <c r="TUW197" s="60"/>
      <c r="TUX197" s="60"/>
      <c r="TUY197" s="60"/>
      <c r="TUZ197" s="60"/>
      <c r="TVA197" s="60"/>
      <c r="TVB197" s="60"/>
      <c r="TVC197" s="60"/>
      <c r="TVD197" s="60"/>
      <c r="TVE197" s="60"/>
      <c r="TVF197" s="60"/>
      <c r="TVG197" s="60"/>
      <c r="TVH197" s="60"/>
      <c r="TVI197" s="60"/>
      <c r="TVJ197" s="60"/>
      <c r="TVK197" s="60"/>
      <c r="TVL197" s="60"/>
      <c r="TVM197" s="60"/>
      <c r="TVN197" s="60"/>
      <c r="TVO197" s="60"/>
      <c r="TVP197" s="60"/>
      <c r="TVQ197" s="60"/>
      <c r="TVR197" s="60"/>
      <c r="TVS197" s="60"/>
      <c r="TVT197" s="60"/>
      <c r="TVU197" s="60"/>
      <c r="TVV197" s="60"/>
      <c r="TVW197" s="60"/>
      <c r="TVX197" s="60"/>
      <c r="TVY197" s="60"/>
      <c r="TVZ197" s="60"/>
      <c r="TWA197" s="60"/>
      <c r="TWB197" s="60"/>
      <c r="TWC197" s="60"/>
      <c r="TWD197" s="60"/>
      <c r="TWE197" s="60"/>
      <c r="TWF197" s="60"/>
      <c r="TWG197" s="60"/>
      <c r="TWH197" s="60"/>
      <c r="TWI197" s="60"/>
      <c r="TWJ197" s="60"/>
      <c r="TWK197" s="60"/>
      <c r="TWL197" s="60"/>
      <c r="TWM197" s="60"/>
      <c r="TWN197" s="60"/>
      <c r="TWO197" s="60"/>
      <c r="TWP197" s="60"/>
      <c r="TWQ197" s="60"/>
      <c r="TWR197" s="60"/>
      <c r="TWS197" s="60"/>
      <c r="TWT197" s="60"/>
      <c r="TWU197" s="60"/>
      <c r="TWV197" s="60"/>
      <c r="TWW197" s="60"/>
      <c r="TWX197" s="60"/>
      <c r="TWY197" s="60"/>
      <c r="TWZ197" s="60"/>
      <c r="TXA197" s="60"/>
      <c r="TXB197" s="60"/>
      <c r="TXC197" s="60"/>
      <c r="TXD197" s="60"/>
      <c r="TXE197" s="60"/>
      <c r="TXF197" s="60"/>
      <c r="TXG197" s="60"/>
      <c r="TXH197" s="60"/>
      <c r="TXI197" s="60"/>
      <c r="TXJ197" s="60"/>
      <c r="TXK197" s="60"/>
      <c r="TXL197" s="60"/>
      <c r="TXM197" s="60"/>
      <c r="TXN197" s="60"/>
      <c r="TXO197" s="60"/>
      <c r="TXP197" s="60"/>
      <c r="TXQ197" s="60"/>
      <c r="TXR197" s="60"/>
      <c r="TXS197" s="60"/>
      <c r="TXT197" s="60"/>
      <c r="TXU197" s="60"/>
      <c r="TXV197" s="60"/>
      <c r="TXW197" s="60"/>
      <c r="TXX197" s="60"/>
      <c r="TXY197" s="60"/>
      <c r="TXZ197" s="60"/>
      <c r="TYA197" s="60"/>
      <c r="TYB197" s="60"/>
      <c r="TYC197" s="60"/>
      <c r="TYD197" s="60"/>
      <c r="TYE197" s="60"/>
      <c r="TYF197" s="60"/>
      <c r="TYG197" s="60"/>
      <c r="TYH197" s="60"/>
      <c r="TYI197" s="60"/>
      <c r="TYJ197" s="60"/>
      <c r="TYK197" s="60"/>
      <c r="TYL197" s="60"/>
      <c r="TYM197" s="60"/>
      <c r="TYN197" s="60"/>
      <c r="TYO197" s="60"/>
      <c r="TYP197" s="60"/>
      <c r="TYQ197" s="60"/>
      <c r="TYR197" s="60"/>
      <c r="TYS197" s="60"/>
      <c r="TYT197" s="60"/>
      <c r="TYU197" s="60"/>
      <c r="TYV197" s="60"/>
      <c r="TYW197" s="60"/>
      <c r="TYX197" s="60"/>
      <c r="TYY197" s="60"/>
      <c r="TYZ197" s="60"/>
      <c r="TZA197" s="60"/>
      <c r="TZB197" s="60"/>
      <c r="TZC197" s="60"/>
      <c r="TZD197" s="60"/>
      <c r="TZE197" s="60"/>
      <c r="TZF197" s="60"/>
      <c r="TZG197" s="60"/>
      <c r="TZH197" s="60"/>
      <c r="TZI197" s="60"/>
      <c r="TZJ197" s="60"/>
      <c r="TZK197" s="60"/>
      <c r="TZL197" s="60"/>
      <c r="TZM197" s="60"/>
      <c r="TZN197" s="60"/>
      <c r="TZO197" s="60"/>
      <c r="TZP197" s="60"/>
      <c r="TZQ197" s="60"/>
      <c r="TZR197" s="60"/>
      <c r="TZS197" s="60"/>
      <c r="TZT197" s="60"/>
      <c r="TZU197" s="60"/>
      <c r="TZV197" s="60"/>
      <c r="TZW197" s="60"/>
      <c r="TZX197" s="60"/>
      <c r="TZY197" s="60"/>
      <c r="TZZ197" s="60"/>
      <c r="UAA197" s="60"/>
      <c r="UAB197" s="60"/>
      <c r="UAC197" s="60"/>
      <c r="UAD197" s="60"/>
      <c r="UAE197" s="60"/>
      <c r="UAF197" s="60"/>
      <c r="UAG197" s="60"/>
      <c r="UAH197" s="60"/>
      <c r="UAI197" s="60"/>
      <c r="UAJ197" s="60"/>
      <c r="UAK197" s="60"/>
      <c r="UAL197" s="60"/>
      <c r="UAM197" s="60"/>
      <c r="UAN197" s="60"/>
      <c r="UAO197" s="60"/>
      <c r="UAP197" s="60"/>
      <c r="UAQ197" s="60"/>
      <c r="UAR197" s="60"/>
      <c r="UAS197" s="60"/>
      <c r="UAT197" s="60"/>
      <c r="UAU197" s="60"/>
      <c r="UAV197" s="60"/>
      <c r="UAW197" s="60"/>
      <c r="UAX197" s="60"/>
      <c r="UAY197" s="60"/>
      <c r="UAZ197" s="60"/>
      <c r="UBA197" s="60"/>
      <c r="UBB197" s="60"/>
      <c r="UBC197" s="60"/>
      <c r="UBD197" s="60"/>
      <c r="UBE197" s="60"/>
      <c r="UBF197" s="60"/>
      <c r="UBG197" s="60"/>
      <c r="UBH197" s="60"/>
      <c r="UBI197" s="60"/>
      <c r="UBJ197" s="60"/>
      <c r="UBK197" s="60"/>
      <c r="UBL197" s="60"/>
      <c r="UBM197" s="60"/>
      <c r="UBN197" s="60"/>
      <c r="UBO197" s="60"/>
      <c r="UBP197" s="60"/>
      <c r="UBQ197" s="60"/>
      <c r="UBR197" s="60"/>
      <c r="UBS197" s="60"/>
      <c r="UBT197" s="60"/>
      <c r="UBU197" s="60"/>
      <c r="UBV197" s="60"/>
      <c r="UBW197" s="60"/>
      <c r="UBX197" s="60"/>
      <c r="UBY197" s="60"/>
      <c r="UBZ197" s="60"/>
      <c r="UCA197" s="60"/>
      <c r="UCB197" s="60"/>
      <c r="UCC197" s="60"/>
      <c r="UCD197" s="60"/>
      <c r="UCE197" s="60"/>
      <c r="UCF197" s="60"/>
      <c r="UCG197" s="60"/>
      <c r="UCH197" s="60"/>
      <c r="UCI197" s="60"/>
      <c r="UCJ197" s="60"/>
      <c r="UCK197" s="60"/>
      <c r="UCL197" s="60"/>
      <c r="UCM197" s="60"/>
      <c r="UCN197" s="60"/>
      <c r="UCO197" s="60"/>
      <c r="UCP197" s="60"/>
      <c r="UCQ197" s="60"/>
      <c r="UCR197" s="60"/>
      <c r="UCS197" s="60"/>
      <c r="UCT197" s="60"/>
      <c r="UCU197" s="60"/>
      <c r="UCV197" s="60"/>
      <c r="UCW197" s="60"/>
      <c r="UCX197" s="60"/>
      <c r="UCY197" s="60"/>
      <c r="UCZ197" s="60"/>
      <c r="UDA197" s="60"/>
      <c r="UDB197" s="60"/>
      <c r="UDC197" s="60"/>
      <c r="UDD197" s="60"/>
      <c r="UDE197" s="60"/>
      <c r="UDF197" s="60"/>
      <c r="UDG197" s="60"/>
      <c r="UDH197" s="60"/>
      <c r="UDI197" s="60"/>
      <c r="UDJ197" s="60"/>
      <c r="UDK197" s="60"/>
      <c r="UDL197" s="60"/>
      <c r="UDM197" s="60"/>
      <c r="UDN197" s="60"/>
      <c r="UDO197" s="60"/>
      <c r="UDP197" s="60"/>
      <c r="UDQ197" s="60"/>
      <c r="UDR197" s="60"/>
      <c r="UDS197" s="60"/>
      <c r="UDT197" s="60"/>
      <c r="UDU197" s="60"/>
      <c r="UDV197" s="60"/>
      <c r="UDW197" s="60"/>
      <c r="UDX197" s="60"/>
      <c r="UDY197" s="60"/>
      <c r="UDZ197" s="60"/>
      <c r="UEA197" s="60"/>
      <c r="UEB197" s="60"/>
      <c r="UEC197" s="60"/>
      <c r="UED197" s="60"/>
      <c r="UEE197" s="60"/>
      <c r="UEF197" s="60"/>
      <c r="UEG197" s="60"/>
      <c r="UEH197" s="60"/>
      <c r="UEI197" s="60"/>
      <c r="UEJ197" s="60"/>
      <c r="UEK197" s="60"/>
      <c r="UEL197" s="60"/>
      <c r="UEM197" s="60"/>
      <c r="UEN197" s="60"/>
      <c r="UEO197" s="60"/>
      <c r="UEP197" s="60"/>
      <c r="UEQ197" s="60"/>
      <c r="UER197" s="60"/>
      <c r="UES197" s="60"/>
      <c r="UET197" s="60"/>
      <c r="UEU197" s="60"/>
      <c r="UEV197" s="60"/>
      <c r="UEW197" s="60"/>
      <c r="UEX197" s="60"/>
      <c r="UEY197" s="60"/>
      <c r="UEZ197" s="60"/>
      <c r="UFA197" s="60"/>
      <c r="UFB197" s="60"/>
      <c r="UFC197" s="60"/>
      <c r="UFD197" s="60"/>
      <c r="UFE197" s="60"/>
      <c r="UFF197" s="60"/>
      <c r="UFG197" s="60"/>
      <c r="UFH197" s="60"/>
      <c r="UFI197" s="60"/>
      <c r="UFJ197" s="60"/>
      <c r="UFK197" s="60"/>
      <c r="UFL197" s="60"/>
      <c r="UFM197" s="60"/>
      <c r="UFN197" s="60"/>
      <c r="UFO197" s="60"/>
      <c r="UFP197" s="60"/>
      <c r="UFQ197" s="60"/>
      <c r="UFR197" s="60"/>
      <c r="UFS197" s="60"/>
      <c r="UFT197" s="60"/>
      <c r="UFU197" s="60"/>
      <c r="UFV197" s="60"/>
      <c r="UFW197" s="60"/>
      <c r="UFX197" s="60"/>
      <c r="UFY197" s="60"/>
      <c r="UFZ197" s="60"/>
      <c r="UGA197" s="60"/>
      <c r="UGB197" s="60"/>
      <c r="UGC197" s="60"/>
      <c r="UGD197" s="60"/>
      <c r="UGE197" s="60"/>
      <c r="UGF197" s="60"/>
      <c r="UGG197" s="60"/>
      <c r="UGH197" s="60"/>
      <c r="UGI197" s="60"/>
      <c r="UGJ197" s="60"/>
      <c r="UGK197" s="60"/>
      <c r="UGL197" s="60"/>
      <c r="UGM197" s="60"/>
      <c r="UGN197" s="60"/>
      <c r="UGO197" s="60"/>
      <c r="UGP197" s="60"/>
      <c r="UGQ197" s="60"/>
      <c r="UGR197" s="60"/>
      <c r="UGS197" s="60"/>
      <c r="UGT197" s="60"/>
      <c r="UGU197" s="60"/>
      <c r="UGV197" s="60"/>
      <c r="UGW197" s="60"/>
      <c r="UGX197" s="60"/>
      <c r="UGY197" s="60"/>
      <c r="UGZ197" s="60"/>
      <c r="UHA197" s="60"/>
      <c r="UHB197" s="60"/>
      <c r="UHC197" s="60"/>
      <c r="UHD197" s="60"/>
      <c r="UHE197" s="60"/>
      <c r="UHF197" s="60"/>
      <c r="UHG197" s="60"/>
      <c r="UHH197" s="60"/>
      <c r="UHI197" s="60"/>
      <c r="UHJ197" s="60"/>
      <c r="UHK197" s="60"/>
      <c r="UHL197" s="60"/>
      <c r="UHM197" s="60"/>
      <c r="UHN197" s="60"/>
      <c r="UHO197" s="60"/>
      <c r="UHP197" s="60"/>
      <c r="UHQ197" s="60"/>
      <c r="UHR197" s="60"/>
      <c r="UHS197" s="60"/>
      <c r="UHT197" s="60"/>
      <c r="UHU197" s="60"/>
      <c r="UHV197" s="60"/>
      <c r="UHW197" s="60"/>
      <c r="UHX197" s="60"/>
      <c r="UHY197" s="60"/>
      <c r="UHZ197" s="60"/>
      <c r="UIA197" s="60"/>
      <c r="UIB197" s="60"/>
      <c r="UIC197" s="60"/>
      <c r="UID197" s="60"/>
      <c r="UIE197" s="60"/>
      <c r="UIF197" s="60"/>
      <c r="UIG197" s="60"/>
      <c r="UIH197" s="60"/>
      <c r="UII197" s="60"/>
      <c r="UIJ197" s="60"/>
      <c r="UIK197" s="60"/>
      <c r="UIL197" s="60"/>
      <c r="UIM197" s="60"/>
      <c r="UIN197" s="60"/>
      <c r="UIO197" s="60"/>
      <c r="UIP197" s="60"/>
      <c r="UIQ197" s="60"/>
      <c r="UIR197" s="60"/>
      <c r="UIS197" s="60"/>
      <c r="UIT197" s="60"/>
      <c r="UIU197" s="60"/>
      <c r="UIV197" s="60"/>
      <c r="UIW197" s="60"/>
      <c r="UIX197" s="60"/>
      <c r="UIY197" s="60"/>
      <c r="UIZ197" s="60"/>
      <c r="UJA197" s="60"/>
      <c r="UJB197" s="60"/>
      <c r="UJC197" s="60"/>
      <c r="UJD197" s="60"/>
      <c r="UJE197" s="60"/>
      <c r="UJF197" s="60"/>
      <c r="UJG197" s="60"/>
      <c r="UJH197" s="60"/>
      <c r="UJI197" s="60"/>
      <c r="UJJ197" s="60"/>
      <c r="UJK197" s="60"/>
      <c r="UJL197" s="60"/>
      <c r="UJM197" s="60"/>
      <c r="UJN197" s="60"/>
      <c r="UJO197" s="60"/>
      <c r="UJP197" s="60"/>
      <c r="UJQ197" s="60"/>
      <c r="UJR197" s="60"/>
      <c r="UJS197" s="60"/>
      <c r="UJT197" s="60"/>
      <c r="UJU197" s="60"/>
      <c r="UJV197" s="60"/>
      <c r="UJW197" s="60"/>
      <c r="UJX197" s="60"/>
      <c r="UJY197" s="60"/>
      <c r="UJZ197" s="60"/>
      <c r="UKA197" s="60"/>
      <c r="UKB197" s="60"/>
      <c r="UKC197" s="60"/>
      <c r="UKD197" s="60"/>
      <c r="UKE197" s="60"/>
      <c r="UKF197" s="60"/>
      <c r="UKG197" s="60"/>
      <c r="UKH197" s="60"/>
      <c r="UKI197" s="60"/>
      <c r="UKJ197" s="60"/>
      <c r="UKK197" s="60"/>
      <c r="UKL197" s="60"/>
      <c r="UKM197" s="60"/>
      <c r="UKN197" s="60"/>
      <c r="UKO197" s="60"/>
      <c r="UKP197" s="60"/>
      <c r="UKQ197" s="60"/>
      <c r="UKR197" s="60"/>
      <c r="UKS197" s="60"/>
      <c r="UKT197" s="60"/>
      <c r="UKU197" s="60"/>
      <c r="UKV197" s="60"/>
      <c r="UKW197" s="60"/>
      <c r="UKX197" s="60"/>
      <c r="UKY197" s="60"/>
      <c r="UKZ197" s="60"/>
      <c r="ULA197" s="60"/>
      <c r="ULB197" s="60"/>
      <c r="ULC197" s="60"/>
      <c r="ULD197" s="60"/>
      <c r="ULE197" s="60"/>
      <c r="ULF197" s="60"/>
      <c r="ULG197" s="60"/>
      <c r="ULH197" s="60"/>
      <c r="ULI197" s="60"/>
      <c r="ULJ197" s="60"/>
      <c r="ULK197" s="60"/>
      <c r="ULL197" s="60"/>
      <c r="ULM197" s="60"/>
      <c r="ULN197" s="60"/>
      <c r="ULO197" s="60"/>
      <c r="ULP197" s="60"/>
      <c r="ULQ197" s="60"/>
      <c r="ULR197" s="60"/>
      <c r="ULS197" s="60"/>
      <c r="ULT197" s="60"/>
      <c r="ULU197" s="60"/>
      <c r="ULV197" s="60"/>
      <c r="ULW197" s="60"/>
      <c r="ULX197" s="60"/>
      <c r="ULY197" s="60"/>
      <c r="ULZ197" s="60"/>
      <c r="UMA197" s="60"/>
      <c r="UMB197" s="60"/>
      <c r="UMC197" s="60"/>
      <c r="UMD197" s="60"/>
      <c r="UME197" s="60"/>
      <c r="UMF197" s="60"/>
      <c r="UMG197" s="60"/>
      <c r="UMH197" s="60"/>
      <c r="UMI197" s="60"/>
      <c r="UMJ197" s="60"/>
      <c r="UMK197" s="60"/>
      <c r="UML197" s="60"/>
      <c r="UMM197" s="60"/>
      <c r="UMN197" s="60"/>
      <c r="UMO197" s="60"/>
      <c r="UMP197" s="60"/>
      <c r="UMQ197" s="60"/>
      <c r="UMR197" s="60"/>
      <c r="UMS197" s="60"/>
      <c r="UMT197" s="60"/>
      <c r="UMU197" s="60"/>
      <c r="UMV197" s="60"/>
      <c r="UMW197" s="60"/>
      <c r="UMX197" s="60"/>
      <c r="UMY197" s="60"/>
      <c r="UMZ197" s="60"/>
      <c r="UNA197" s="60"/>
      <c r="UNB197" s="60"/>
      <c r="UNC197" s="60"/>
      <c r="UND197" s="60"/>
      <c r="UNE197" s="60"/>
      <c r="UNF197" s="60"/>
      <c r="UNG197" s="60"/>
      <c r="UNH197" s="60"/>
      <c r="UNI197" s="60"/>
      <c r="UNJ197" s="60"/>
      <c r="UNK197" s="60"/>
      <c r="UNL197" s="60"/>
      <c r="UNM197" s="60"/>
      <c r="UNN197" s="60"/>
      <c r="UNO197" s="60"/>
      <c r="UNP197" s="60"/>
      <c r="UNQ197" s="60"/>
      <c r="UNR197" s="60"/>
      <c r="UNS197" s="60"/>
      <c r="UNT197" s="60"/>
      <c r="UNU197" s="60"/>
      <c r="UNV197" s="60"/>
      <c r="UNW197" s="60"/>
      <c r="UNX197" s="60"/>
      <c r="UNY197" s="60"/>
      <c r="UNZ197" s="60"/>
      <c r="UOA197" s="60"/>
      <c r="UOB197" s="60"/>
      <c r="UOC197" s="60"/>
      <c r="UOD197" s="60"/>
      <c r="UOE197" s="60"/>
      <c r="UOF197" s="60"/>
      <c r="UOG197" s="60"/>
      <c r="UOH197" s="60"/>
      <c r="UOI197" s="60"/>
      <c r="UOJ197" s="60"/>
      <c r="UOK197" s="60"/>
      <c r="UOL197" s="60"/>
      <c r="UOM197" s="60"/>
      <c r="UON197" s="60"/>
      <c r="UOO197" s="60"/>
      <c r="UOP197" s="60"/>
      <c r="UOQ197" s="60"/>
      <c r="UOR197" s="60"/>
      <c r="UOS197" s="60"/>
      <c r="UOT197" s="60"/>
      <c r="UOU197" s="60"/>
      <c r="UOV197" s="60"/>
      <c r="UOW197" s="60"/>
      <c r="UOX197" s="60"/>
      <c r="UOY197" s="60"/>
      <c r="UOZ197" s="60"/>
      <c r="UPA197" s="60"/>
      <c r="UPB197" s="60"/>
      <c r="UPC197" s="60"/>
      <c r="UPD197" s="60"/>
      <c r="UPE197" s="60"/>
      <c r="UPF197" s="60"/>
      <c r="UPG197" s="60"/>
      <c r="UPH197" s="60"/>
      <c r="UPI197" s="60"/>
      <c r="UPJ197" s="60"/>
      <c r="UPK197" s="60"/>
      <c r="UPL197" s="60"/>
      <c r="UPM197" s="60"/>
      <c r="UPN197" s="60"/>
      <c r="UPO197" s="60"/>
      <c r="UPP197" s="60"/>
      <c r="UPQ197" s="60"/>
      <c r="UPR197" s="60"/>
      <c r="UPS197" s="60"/>
      <c r="UPT197" s="60"/>
      <c r="UPU197" s="60"/>
      <c r="UPV197" s="60"/>
      <c r="UPW197" s="60"/>
      <c r="UPX197" s="60"/>
      <c r="UPY197" s="60"/>
      <c r="UPZ197" s="60"/>
      <c r="UQA197" s="60"/>
      <c r="UQB197" s="60"/>
      <c r="UQC197" s="60"/>
      <c r="UQD197" s="60"/>
      <c r="UQE197" s="60"/>
      <c r="UQF197" s="60"/>
      <c r="UQG197" s="60"/>
      <c r="UQH197" s="60"/>
      <c r="UQI197" s="60"/>
      <c r="UQJ197" s="60"/>
      <c r="UQK197" s="60"/>
      <c r="UQL197" s="60"/>
      <c r="UQM197" s="60"/>
      <c r="UQN197" s="60"/>
      <c r="UQO197" s="60"/>
      <c r="UQP197" s="60"/>
      <c r="UQQ197" s="60"/>
      <c r="UQR197" s="60"/>
      <c r="UQS197" s="60"/>
      <c r="UQT197" s="60"/>
      <c r="UQU197" s="60"/>
      <c r="UQV197" s="60"/>
      <c r="UQW197" s="60"/>
      <c r="UQX197" s="60"/>
      <c r="UQY197" s="60"/>
      <c r="UQZ197" s="60"/>
      <c r="URA197" s="60"/>
      <c r="URB197" s="60"/>
      <c r="URC197" s="60"/>
      <c r="URD197" s="60"/>
      <c r="URE197" s="60"/>
      <c r="URF197" s="60"/>
      <c r="URG197" s="60"/>
      <c r="URH197" s="60"/>
      <c r="URI197" s="60"/>
      <c r="URJ197" s="60"/>
      <c r="URK197" s="60"/>
      <c r="URL197" s="60"/>
      <c r="URM197" s="60"/>
      <c r="URN197" s="60"/>
      <c r="URO197" s="60"/>
      <c r="URP197" s="60"/>
      <c r="URQ197" s="60"/>
      <c r="URR197" s="60"/>
      <c r="URS197" s="60"/>
      <c r="URT197" s="60"/>
      <c r="URU197" s="60"/>
      <c r="URV197" s="60"/>
      <c r="URW197" s="60"/>
      <c r="URX197" s="60"/>
      <c r="URY197" s="60"/>
      <c r="URZ197" s="60"/>
      <c r="USA197" s="60"/>
      <c r="USB197" s="60"/>
      <c r="USC197" s="60"/>
      <c r="USD197" s="60"/>
      <c r="USE197" s="60"/>
      <c r="USF197" s="60"/>
      <c r="USG197" s="60"/>
      <c r="USH197" s="60"/>
      <c r="USI197" s="60"/>
      <c r="USJ197" s="60"/>
      <c r="USK197" s="60"/>
      <c r="USL197" s="60"/>
      <c r="USM197" s="60"/>
      <c r="USN197" s="60"/>
      <c r="USO197" s="60"/>
      <c r="USP197" s="60"/>
      <c r="USQ197" s="60"/>
      <c r="USR197" s="60"/>
      <c r="USS197" s="60"/>
      <c r="UST197" s="60"/>
      <c r="USU197" s="60"/>
      <c r="USV197" s="60"/>
      <c r="USW197" s="60"/>
      <c r="USX197" s="60"/>
      <c r="USY197" s="60"/>
      <c r="USZ197" s="60"/>
      <c r="UTA197" s="60"/>
      <c r="UTB197" s="60"/>
      <c r="UTC197" s="60"/>
      <c r="UTD197" s="60"/>
      <c r="UTE197" s="60"/>
      <c r="UTF197" s="60"/>
      <c r="UTG197" s="60"/>
      <c r="UTH197" s="60"/>
      <c r="UTI197" s="60"/>
      <c r="UTJ197" s="60"/>
      <c r="UTK197" s="60"/>
      <c r="UTL197" s="60"/>
      <c r="UTM197" s="60"/>
      <c r="UTN197" s="60"/>
      <c r="UTO197" s="60"/>
      <c r="UTP197" s="60"/>
      <c r="UTQ197" s="60"/>
      <c r="UTR197" s="60"/>
      <c r="UTS197" s="60"/>
      <c r="UTT197" s="60"/>
      <c r="UTU197" s="60"/>
      <c r="UTV197" s="60"/>
      <c r="UTW197" s="60"/>
      <c r="UTX197" s="60"/>
      <c r="UTY197" s="60"/>
      <c r="UTZ197" s="60"/>
      <c r="UUA197" s="60"/>
      <c r="UUB197" s="60"/>
      <c r="UUC197" s="60"/>
      <c r="UUD197" s="60"/>
      <c r="UUE197" s="60"/>
      <c r="UUF197" s="60"/>
      <c r="UUG197" s="60"/>
      <c r="UUH197" s="60"/>
      <c r="UUI197" s="60"/>
      <c r="UUJ197" s="60"/>
      <c r="UUK197" s="60"/>
      <c r="UUL197" s="60"/>
      <c r="UUM197" s="60"/>
      <c r="UUN197" s="60"/>
      <c r="UUO197" s="60"/>
      <c r="UUP197" s="60"/>
      <c r="UUQ197" s="60"/>
      <c r="UUR197" s="60"/>
      <c r="UUS197" s="60"/>
      <c r="UUT197" s="60"/>
      <c r="UUU197" s="60"/>
      <c r="UUV197" s="60"/>
      <c r="UUW197" s="60"/>
      <c r="UUX197" s="60"/>
      <c r="UUY197" s="60"/>
      <c r="UUZ197" s="60"/>
      <c r="UVA197" s="60"/>
      <c r="UVB197" s="60"/>
      <c r="UVC197" s="60"/>
      <c r="UVD197" s="60"/>
      <c r="UVE197" s="60"/>
      <c r="UVF197" s="60"/>
      <c r="UVG197" s="60"/>
      <c r="UVH197" s="60"/>
      <c r="UVI197" s="60"/>
      <c r="UVJ197" s="60"/>
      <c r="UVK197" s="60"/>
      <c r="UVL197" s="60"/>
      <c r="UVM197" s="60"/>
      <c r="UVN197" s="60"/>
      <c r="UVO197" s="60"/>
      <c r="UVP197" s="60"/>
      <c r="UVQ197" s="60"/>
      <c r="UVR197" s="60"/>
      <c r="UVS197" s="60"/>
      <c r="UVT197" s="60"/>
      <c r="UVU197" s="60"/>
      <c r="UVV197" s="60"/>
      <c r="UVW197" s="60"/>
      <c r="UVX197" s="60"/>
      <c r="UVY197" s="60"/>
      <c r="UVZ197" s="60"/>
      <c r="UWA197" s="60"/>
      <c r="UWB197" s="60"/>
      <c r="UWC197" s="60"/>
      <c r="UWD197" s="60"/>
      <c r="UWE197" s="60"/>
      <c r="UWF197" s="60"/>
      <c r="UWG197" s="60"/>
      <c r="UWH197" s="60"/>
      <c r="UWI197" s="60"/>
      <c r="UWJ197" s="60"/>
      <c r="UWK197" s="60"/>
      <c r="UWL197" s="60"/>
      <c r="UWM197" s="60"/>
      <c r="UWN197" s="60"/>
      <c r="UWO197" s="60"/>
      <c r="UWP197" s="60"/>
      <c r="UWQ197" s="60"/>
      <c r="UWR197" s="60"/>
      <c r="UWS197" s="60"/>
      <c r="UWT197" s="60"/>
      <c r="UWU197" s="60"/>
      <c r="UWV197" s="60"/>
      <c r="UWW197" s="60"/>
      <c r="UWX197" s="60"/>
      <c r="UWY197" s="60"/>
      <c r="UWZ197" s="60"/>
      <c r="UXA197" s="60"/>
      <c r="UXB197" s="60"/>
      <c r="UXC197" s="60"/>
      <c r="UXD197" s="60"/>
      <c r="UXE197" s="60"/>
      <c r="UXF197" s="60"/>
      <c r="UXG197" s="60"/>
      <c r="UXH197" s="60"/>
      <c r="UXI197" s="60"/>
      <c r="UXJ197" s="60"/>
      <c r="UXK197" s="60"/>
      <c r="UXL197" s="60"/>
      <c r="UXM197" s="60"/>
      <c r="UXN197" s="60"/>
      <c r="UXO197" s="60"/>
      <c r="UXP197" s="60"/>
      <c r="UXQ197" s="60"/>
      <c r="UXR197" s="60"/>
      <c r="UXS197" s="60"/>
      <c r="UXT197" s="60"/>
      <c r="UXU197" s="60"/>
      <c r="UXV197" s="60"/>
      <c r="UXW197" s="60"/>
      <c r="UXX197" s="60"/>
      <c r="UXY197" s="60"/>
      <c r="UXZ197" s="60"/>
      <c r="UYA197" s="60"/>
      <c r="UYB197" s="60"/>
      <c r="UYC197" s="60"/>
      <c r="UYD197" s="60"/>
      <c r="UYE197" s="60"/>
      <c r="UYF197" s="60"/>
      <c r="UYG197" s="60"/>
      <c r="UYH197" s="60"/>
      <c r="UYI197" s="60"/>
      <c r="UYJ197" s="60"/>
      <c r="UYK197" s="60"/>
      <c r="UYL197" s="60"/>
      <c r="UYM197" s="60"/>
      <c r="UYN197" s="60"/>
      <c r="UYO197" s="60"/>
      <c r="UYP197" s="60"/>
      <c r="UYQ197" s="60"/>
      <c r="UYR197" s="60"/>
      <c r="UYS197" s="60"/>
      <c r="UYT197" s="60"/>
      <c r="UYU197" s="60"/>
      <c r="UYV197" s="60"/>
      <c r="UYW197" s="60"/>
      <c r="UYX197" s="60"/>
      <c r="UYY197" s="60"/>
      <c r="UYZ197" s="60"/>
      <c r="UZA197" s="60"/>
      <c r="UZB197" s="60"/>
      <c r="UZC197" s="60"/>
      <c r="UZD197" s="60"/>
      <c r="UZE197" s="60"/>
      <c r="UZF197" s="60"/>
      <c r="UZG197" s="60"/>
      <c r="UZH197" s="60"/>
      <c r="UZI197" s="60"/>
      <c r="UZJ197" s="60"/>
      <c r="UZK197" s="60"/>
      <c r="UZL197" s="60"/>
      <c r="UZM197" s="60"/>
      <c r="UZN197" s="60"/>
      <c r="UZO197" s="60"/>
      <c r="UZP197" s="60"/>
      <c r="UZQ197" s="60"/>
      <c r="UZR197" s="60"/>
      <c r="UZS197" s="60"/>
      <c r="UZT197" s="60"/>
      <c r="UZU197" s="60"/>
      <c r="UZV197" s="60"/>
      <c r="UZW197" s="60"/>
      <c r="UZX197" s="60"/>
      <c r="UZY197" s="60"/>
      <c r="UZZ197" s="60"/>
      <c r="VAA197" s="60"/>
      <c r="VAB197" s="60"/>
      <c r="VAC197" s="60"/>
      <c r="VAD197" s="60"/>
      <c r="VAE197" s="60"/>
      <c r="VAF197" s="60"/>
      <c r="VAG197" s="60"/>
      <c r="VAH197" s="60"/>
      <c r="VAI197" s="60"/>
      <c r="VAJ197" s="60"/>
      <c r="VAK197" s="60"/>
      <c r="VAL197" s="60"/>
      <c r="VAM197" s="60"/>
      <c r="VAN197" s="60"/>
      <c r="VAO197" s="60"/>
      <c r="VAP197" s="60"/>
      <c r="VAQ197" s="60"/>
      <c r="VAR197" s="60"/>
      <c r="VAS197" s="60"/>
      <c r="VAT197" s="60"/>
      <c r="VAU197" s="60"/>
      <c r="VAV197" s="60"/>
      <c r="VAW197" s="60"/>
      <c r="VAX197" s="60"/>
      <c r="VAY197" s="60"/>
      <c r="VAZ197" s="60"/>
      <c r="VBA197" s="60"/>
      <c r="VBB197" s="60"/>
      <c r="VBC197" s="60"/>
      <c r="VBD197" s="60"/>
      <c r="VBE197" s="60"/>
      <c r="VBF197" s="60"/>
      <c r="VBG197" s="60"/>
      <c r="VBH197" s="60"/>
      <c r="VBI197" s="60"/>
      <c r="VBJ197" s="60"/>
      <c r="VBK197" s="60"/>
      <c r="VBL197" s="60"/>
      <c r="VBM197" s="60"/>
      <c r="VBN197" s="60"/>
      <c r="VBO197" s="60"/>
      <c r="VBP197" s="60"/>
      <c r="VBQ197" s="60"/>
      <c r="VBR197" s="60"/>
      <c r="VBS197" s="60"/>
      <c r="VBT197" s="60"/>
      <c r="VBU197" s="60"/>
      <c r="VBV197" s="60"/>
      <c r="VBW197" s="60"/>
      <c r="VBX197" s="60"/>
      <c r="VBY197" s="60"/>
      <c r="VBZ197" s="60"/>
      <c r="VCA197" s="60"/>
      <c r="VCB197" s="60"/>
      <c r="VCC197" s="60"/>
      <c r="VCD197" s="60"/>
      <c r="VCE197" s="60"/>
      <c r="VCF197" s="60"/>
      <c r="VCG197" s="60"/>
      <c r="VCH197" s="60"/>
      <c r="VCI197" s="60"/>
      <c r="VCJ197" s="60"/>
      <c r="VCK197" s="60"/>
      <c r="VCL197" s="60"/>
      <c r="VCM197" s="60"/>
      <c r="VCN197" s="60"/>
      <c r="VCO197" s="60"/>
      <c r="VCP197" s="60"/>
      <c r="VCQ197" s="60"/>
      <c r="VCR197" s="60"/>
      <c r="VCS197" s="60"/>
      <c r="VCT197" s="60"/>
      <c r="VCU197" s="60"/>
      <c r="VCV197" s="60"/>
      <c r="VCW197" s="60"/>
      <c r="VCX197" s="60"/>
      <c r="VCY197" s="60"/>
      <c r="VCZ197" s="60"/>
      <c r="VDA197" s="60"/>
      <c r="VDB197" s="60"/>
      <c r="VDC197" s="60"/>
      <c r="VDD197" s="60"/>
      <c r="VDE197" s="60"/>
      <c r="VDF197" s="60"/>
      <c r="VDG197" s="60"/>
      <c r="VDH197" s="60"/>
      <c r="VDI197" s="60"/>
      <c r="VDJ197" s="60"/>
      <c r="VDK197" s="60"/>
      <c r="VDL197" s="60"/>
      <c r="VDM197" s="60"/>
      <c r="VDN197" s="60"/>
      <c r="VDO197" s="60"/>
      <c r="VDP197" s="60"/>
      <c r="VDQ197" s="60"/>
      <c r="VDR197" s="60"/>
      <c r="VDS197" s="60"/>
      <c r="VDT197" s="60"/>
      <c r="VDU197" s="60"/>
      <c r="VDV197" s="60"/>
      <c r="VDW197" s="60"/>
      <c r="VDX197" s="60"/>
      <c r="VDY197" s="60"/>
      <c r="VDZ197" s="60"/>
      <c r="VEA197" s="60"/>
      <c r="VEB197" s="60"/>
      <c r="VEC197" s="60"/>
      <c r="VED197" s="60"/>
      <c r="VEE197" s="60"/>
      <c r="VEF197" s="60"/>
      <c r="VEG197" s="60"/>
      <c r="VEH197" s="60"/>
      <c r="VEI197" s="60"/>
      <c r="VEJ197" s="60"/>
      <c r="VEK197" s="60"/>
      <c r="VEL197" s="60"/>
      <c r="VEM197" s="60"/>
      <c r="VEN197" s="60"/>
      <c r="VEO197" s="60"/>
      <c r="VEP197" s="60"/>
      <c r="VEQ197" s="60"/>
      <c r="VER197" s="60"/>
      <c r="VES197" s="60"/>
      <c r="VET197" s="60"/>
      <c r="VEU197" s="60"/>
      <c r="VEV197" s="60"/>
      <c r="VEW197" s="60"/>
      <c r="VEX197" s="60"/>
      <c r="VEY197" s="60"/>
      <c r="VEZ197" s="60"/>
      <c r="VFA197" s="60"/>
      <c r="VFB197" s="60"/>
      <c r="VFC197" s="60"/>
      <c r="VFD197" s="60"/>
      <c r="VFE197" s="60"/>
      <c r="VFF197" s="60"/>
      <c r="VFG197" s="60"/>
      <c r="VFH197" s="60"/>
      <c r="VFI197" s="60"/>
      <c r="VFJ197" s="60"/>
      <c r="VFK197" s="60"/>
      <c r="VFL197" s="60"/>
      <c r="VFM197" s="60"/>
      <c r="VFN197" s="60"/>
      <c r="VFO197" s="60"/>
      <c r="VFP197" s="60"/>
      <c r="VFQ197" s="60"/>
      <c r="VFR197" s="60"/>
      <c r="VFS197" s="60"/>
      <c r="VFT197" s="60"/>
      <c r="VFU197" s="60"/>
      <c r="VFV197" s="60"/>
      <c r="VFW197" s="60"/>
      <c r="VFX197" s="60"/>
      <c r="VFY197" s="60"/>
      <c r="VFZ197" s="60"/>
      <c r="VGA197" s="60"/>
      <c r="VGB197" s="60"/>
      <c r="VGC197" s="60"/>
      <c r="VGD197" s="60"/>
      <c r="VGE197" s="60"/>
      <c r="VGF197" s="60"/>
      <c r="VGG197" s="60"/>
      <c r="VGH197" s="60"/>
      <c r="VGI197" s="60"/>
      <c r="VGJ197" s="60"/>
      <c r="VGK197" s="60"/>
      <c r="VGL197" s="60"/>
      <c r="VGM197" s="60"/>
      <c r="VGN197" s="60"/>
      <c r="VGO197" s="60"/>
      <c r="VGP197" s="60"/>
      <c r="VGQ197" s="60"/>
      <c r="VGR197" s="60"/>
      <c r="VGS197" s="60"/>
      <c r="VGT197" s="60"/>
      <c r="VGU197" s="60"/>
      <c r="VGV197" s="60"/>
      <c r="VGW197" s="60"/>
      <c r="VGX197" s="60"/>
      <c r="VGY197" s="60"/>
      <c r="VGZ197" s="60"/>
      <c r="VHA197" s="60"/>
      <c r="VHB197" s="60"/>
      <c r="VHC197" s="60"/>
      <c r="VHD197" s="60"/>
      <c r="VHE197" s="60"/>
      <c r="VHF197" s="60"/>
      <c r="VHG197" s="60"/>
      <c r="VHH197" s="60"/>
      <c r="VHI197" s="60"/>
      <c r="VHJ197" s="60"/>
      <c r="VHK197" s="60"/>
      <c r="VHL197" s="60"/>
      <c r="VHM197" s="60"/>
      <c r="VHN197" s="60"/>
      <c r="VHO197" s="60"/>
      <c r="VHP197" s="60"/>
      <c r="VHQ197" s="60"/>
      <c r="VHR197" s="60"/>
      <c r="VHS197" s="60"/>
      <c r="VHT197" s="60"/>
      <c r="VHU197" s="60"/>
      <c r="VHV197" s="60"/>
      <c r="VHW197" s="60"/>
      <c r="VHX197" s="60"/>
      <c r="VHY197" s="60"/>
      <c r="VHZ197" s="60"/>
      <c r="VIA197" s="60"/>
      <c r="VIB197" s="60"/>
      <c r="VIC197" s="60"/>
      <c r="VID197" s="60"/>
      <c r="VIE197" s="60"/>
      <c r="VIF197" s="60"/>
      <c r="VIG197" s="60"/>
      <c r="VIH197" s="60"/>
      <c r="VII197" s="60"/>
      <c r="VIJ197" s="60"/>
      <c r="VIK197" s="60"/>
      <c r="VIL197" s="60"/>
      <c r="VIM197" s="60"/>
      <c r="VIN197" s="60"/>
      <c r="VIO197" s="60"/>
      <c r="VIP197" s="60"/>
      <c r="VIQ197" s="60"/>
      <c r="VIR197" s="60"/>
      <c r="VIS197" s="60"/>
      <c r="VIT197" s="60"/>
      <c r="VIU197" s="60"/>
      <c r="VIV197" s="60"/>
      <c r="VIW197" s="60"/>
      <c r="VIX197" s="60"/>
      <c r="VIY197" s="60"/>
      <c r="VIZ197" s="60"/>
      <c r="VJA197" s="60"/>
      <c r="VJB197" s="60"/>
      <c r="VJC197" s="60"/>
      <c r="VJD197" s="60"/>
      <c r="VJE197" s="60"/>
      <c r="VJF197" s="60"/>
      <c r="VJG197" s="60"/>
      <c r="VJH197" s="60"/>
      <c r="VJI197" s="60"/>
      <c r="VJJ197" s="60"/>
      <c r="VJK197" s="60"/>
      <c r="VJL197" s="60"/>
      <c r="VJM197" s="60"/>
      <c r="VJN197" s="60"/>
      <c r="VJO197" s="60"/>
      <c r="VJP197" s="60"/>
      <c r="VJQ197" s="60"/>
      <c r="VJR197" s="60"/>
      <c r="VJS197" s="60"/>
      <c r="VJT197" s="60"/>
      <c r="VJU197" s="60"/>
      <c r="VJV197" s="60"/>
      <c r="VJW197" s="60"/>
      <c r="VJX197" s="60"/>
      <c r="VJY197" s="60"/>
      <c r="VJZ197" s="60"/>
      <c r="VKA197" s="60"/>
      <c r="VKB197" s="60"/>
      <c r="VKC197" s="60"/>
      <c r="VKD197" s="60"/>
      <c r="VKE197" s="60"/>
      <c r="VKF197" s="60"/>
      <c r="VKG197" s="60"/>
      <c r="VKH197" s="60"/>
      <c r="VKI197" s="60"/>
      <c r="VKJ197" s="60"/>
      <c r="VKK197" s="60"/>
      <c r="VKL197" s="60"/>
      <c r="VKM197" s="60"/>
      <c r="VKN197" s="60"/>
      <c r="VKO197" s="60"/>
      <c r="VKP197" s="60"/>
      <c r="VKQ197" s="60"/>
      <c r="VKR197" s="60"/>
      <c r="VKS197" s="60"/>
      <c r="VKT197" s="60"/>
      <c r="VKU197" s="60"/>
      <c r="VKV197" s="60"/>
      <c r="VKW197" s="60"/>
      <c r="VKX197" s="60"/>
      <c r="VKY197" s="60"/>
      <c r="VKZ197" s="60"/>
      <c r="VLA197" s="60"/>
      <c r="VLB197" s="60"/>
      <c r="VLC197" s="60"/>
      <c r="VLD197" s="60"/>
      <c r="VLE197" s="60"/>
      <c r="VLF197" s="60"/>
      <c r="VLG197" s="60"/>
      <c r="VLH197" s="60"/>
      <c r="VLI197" s="60"/>
      <c r="VLJ197" s="60"/>
      <c r="VLK197" s="60"/>
      <c r="VLL197" s="60"/>
      <c r="VLM197" s="60"/>
      <c r="VLN197" s="60"/>
      <c r="VLO197" s="60"/>
      <c r="VLP197" s="60"/>
      <c r="VLQ197" s="60"/>
      <c r="VLR197" s="60"/>
      <c r="VLS197" s="60"/>
      <c r="VLT197" s="60"/>
      <c r="VLU197" s="60"/>
      <c r="VLV197" s="60"/>
      <c r="VLW197" s="60"/>
      <c r="VLX197" s="60"/>
      <c r="VLY197" s="60"/>
      <c r="VLZ197" s="60"/>
      <c r="VMA197" s="60"/>
      <c r="VMB197" s="60"/>
      <c r="VMC197" s="60"/>
      <c r="VMD197" s="60"/>
      <c r="VME197" s="60"/>
      <c r="VMF197" s="60"/>
      <c r="VMG197" s="60"/>
      <c r="VMH197" s="60"/>
      <c r="VMI197" s="60"/>
      <c r="VMJ197" s="60"/>
      <c r="VMK197" s="60"/>
      <c r="VML197" s="60"/>
      <c r="VMM197" s="60"/>
      <c r="VMN197" s="60"/>
      <c r="VMO197" s="60"/>
      <c r="VMP197" s="60"/>
      <c r="VMQ197" s="60"/>
      <c r="VMR197" s="60"/>
      <c r="VMS197" s="60"/>
      <c r="VMT197" s="60"/>
      <c r="VMU197" s="60"/>
      <c r="VMV197" s="60"/>
      <c r="VMW197" s="60"/>
      <c r="VMX197" s="60"/>
      <c r="VMY197" s="60"/>
      <c r="VMZ197" s="60"/>
      <c r="VNA197" s="60"/>
      <c r="VNB197" s="60"/>
      <c r="VNC197" s="60"/>
      <c r="VND197" s="60"/>
      <c r="VNE197" s="60"/>
      <c r="VNF197" s="60"/>
      <c r="VNG197" s="60"/>
      <c r="VNH197" s="60"/>
      <c r="VNI197" s="60"/>
      <c r="VNJ197" s="60"/>
      <c r="VNK197" s="60"/>
      <c r="VNL197" s="60"/>
      <c r="VNM197" s="60"/>
      <c r="VNN197" s="60"/>
      <c r="VNO197" s="60"/>
      <c r="VNP197" s="60"/>
      <c r="VNQ197" s="60"/>
      <c r="VNR197" s="60"/>
      <c r="VNS197" s="60"/>
      <c r="VNT197" s="60"/>
      <c r="VNU197" s="60"/>
      <c r="VNV197" s="60"/>
      <c r="VNW197" s="60"/>
      <c r="VNX197" s="60"/>
      <c r="VNY197" s="60"/>
      <c r="VNZ197" s="60"/>
      <c r="VOA197" s="60"/>
      <c r="VOB197" s="60"/>
      <c r="VOC197" s="60"/>
      <c r="VOD197" s="60"/>
      <c r="VOE197" s="60"/>
      <c r="VOF197" s="60"/>
      <c r="VOG197" s="60"/>
      <c r="VOH197" s="60"/>
      <c r="VOI197" s="60"/>
      <c r="VOJ197" s="60"/>
      <c r="VOK197" s="60"/>
      <c r="VOL197" s="60"/>
      <c r="VOM197" s="60"/>
      <c r="VON197" s="60"/>
      <c r="VOO197" s="60"/>
      <c r="VOP197" s="60"/>
      <c r="VOQ197" s="60"/>
      <c r="VOR197" s="60"/>
      <c r="VOS197" s="60"/>
      <c r="VOT197" s="60"/>
      <c r="VOU197" s="60"/>
      <c r="VOV197" s="60"/>
      <c r="VOW197" s="60"/>
      <c r="VOX197" s="60"/>
      <c r="VOY197" s="60"/>
      <c r="VOZ197" s="60"/>
      <c r="VPA197" s="60"/>
      <c r="VPB197" s="60"/>
      <c r="VPC197" s="60"/>
      <c r="VPD197" s="60"/>
      <c r="VPE197" s="60"/>
      <c r="VPF197" s="60"/>
      <c r="VPG197" s="60"/>
      <c r="VPH197" s="60"/>
      <c r="VPI197" s="60"/>
      <c r="VPJ197" s="60"/>
      <c r="VPK197" s="60"/>
      <c r="VPL197" s="60"/>
      <c r="VPM197" s="60"/>
      <c r="VPN197" s="60"/>
      <c r="VPO197" s="60"/>
      <c r="VPP197" s="60"/>
      <c r="VPQ197" s="60"/>
      <c r="VPR197" s="60"/>
      <c r="VPS197" s="60"/>
      <c r="VPT197" s="60"/>
      <c r="VPU197" s="60"/>
      <c r="VPV197" s="60"/>
      <c r="VPW197" s="60"/>
      <c r="VPX197" s="60"/>
      <c r="VPY197" s="60"/>
      <c r="VPZ197" s="60"/>
      <c r="VQA197" s="60"/>
      <c r="VQB197" s="60"/>
      <c r="VQC197" s="60"/>
      <c r="VQD197" s="60"/>
      <c r="VQE197" s="60"/>
      <c r="VQF197" s="60"/>
      <c r="VQG197" s="60"/>
      <c r="VQH197" s="60"/>
      <c r="VQI197" s="60"/>
      <c r="VQJ197" s="60"/>
      <c r="VQK197" s="60"/>
      <c r="VQL197" s="60"/>
      <c r="VQM197" s="60"/>
      <c r="VQN197" s="60"/>
      <c r="VQO197" s="60"/>
      <c r="VQP197" s="60"/>
      <c r="VQQ197" s="60"/>
      <c r="VQR197" s="60"/>
      <c r="VQS197" s="60"/>
      <c r="VQT197" s="60"/>
      <c r="VQU197" s="60"/>
      <c r="VQV197" s="60"/>
      <c r="VQW197" s="60"/>
      <c r="VQX197" s="60"/>
      <c r="VQY197" s="60"/>
      <c r="VQZ197" s="60"/>
      <c r="VRA197" s="60"/>
      <c r="VRB197" s="60"/>
      <c r="VRC197" s="60"/>
      <c r="VRD197" s="60"/>
      <c r="VRE197" s="60"/>
      <c r="VRF197" s="60"/>
      <c r="VRG197" s="60"/>
      <c r="VRH197" s="60"/>
      <c r="VRI197" s="60"/>
      <c r="VRJ197" s="60"/>
      <c r="VRK197" s="60"/>
      <c r="VRL197" s="60"/>
      <c r="VRM197" s="60"/>
      <c r="VRN197" s="60"/>
      <c r="VRO197" s="60"/>
      <c r="VRP197" s="60"/>
      <c r="VRQ197" s="60"/>
      <c r="VRR197" s="60"/>
      <c r="VRS197" s="60"/>
      <c r="VRT197" s="60"/>
      <c r="VRU197" s="60"/>
      <c r="VRV197" s="60"/>
      <c r="VRW197" s="60"/>
      <c r="VRX197" s="60"/>
      <c r="VRY197" s="60"/>
      <c r="VRZ197" s="60"/>
      <c r="VSA197" s="60"/>
      <c r="VSB197" s="60"/>
      <c r="VSC197" s="60"/>
      <c r="VSD197" s="60"/>
      <c r="VSE197" s="60"/>
      <c r="VSF197" s="60"/>
      <c r="VSG197" s="60"/>
      <c r="VSH197" s="60"/>
      <c r="VSI197" s="60"/>
      <c r="VSJ197" s="60"/>
      <c r="VSK197" s="60"/>
      <c r="VSL197" s="60"/>
      <c r="VSM197" s="60"/>
      <c r="VSN197" s="60"/>
      <c r="VSO197" s="60"/>
      <c r="VSP197" s="60"/>
      <c r="VSQ197" s="60"/>
      <c r="VSR197" s="60"/>
      <c r="VSS197" s="60"/>
      <c r="VST197" s="60"/>
      <c r="VSU197" s="60"/>
      <c r="VSV197" s="60"/>
      <c r="VSW197" s="60"/>
      <c r="VSX197" s="60"/>
      <c r="VSY197" s="60"/>
      <c r="VSZ197" s="60"/>
      <c r="VTA197" s="60"/>
      <c r="VTB197" s="60"/>
      <c r="VTC197" s="60"/>
      <c r="VTD197" s="60"/>
      <c r="VTE197" s="60"/>
      <c r="VTF197" s="60"/>
      <c r="VTG197" s="60"/>
      <c r="VTH197" s="60"/>
      <c r="VTI197" s="60"/>
      <c r="VTJ197" s="60"/>
      <c r="VTK197" s="60"/>
      <c r="VTL197" s="60"/>
      <c r="VTM197" s="60"/>
      <c r="VTN197" s="60"/>
      <c r="VTO197" s="60"/>
      <c r="VTP197" s="60"/>
      <c r="VTQ197" s="60"/>
      <c r="VTR197" s="60"/>
      <c r="VTS197" s="60"/>
      <c r="VTT197" s="60"/>
      <c r="VTU197" s="60"/>
      <c r="VTV197" s="60"/>
      <c r="VTW197" s="60"/>
      <c r="VTX197" s="60"/>
      <c r="VTY197" s="60"/>
      <c r="VTZ197" s="60"/>
      <c r="VUA197" s="60"/>
      <c r="VUB197" s="60"/>
      <c r="VUC197" s="60"/>
      <c r="VUD197" s="60"/>
      <c r="VUE197" s="60"/>
      <c r="VUF197" s="60"/>
      <c r="VUG197" s="60"/>
      <c r="VUH197" s="60"/>
      <c r="VUI197" s="60"/>
      <c r="VUJ197" s="60"/>
      <c r="VUK197" s="60"/>
      <c r="VUL197" s="60"/>
      <c r="VUM197" s="60"/>
      <c r="VUN197" s="60"/>
      <c r="VUO197" s="60"/>
      <c r="VUP197" s="60"/>
      <c r="VUQ197" s="60"/>
      <c r="VUR197" s="60"/>
      <c r="VUS197" s="60"/>
      <c r="VUT197" s="60"/>
      <c r="VUU197" s="60"/>
      <c r="VUV197" s="60"/>
      <c r="VUW197" s="60"/>
      <c r="VUX197" s="60"/>
      <c r="VUY197" s="60"/>
      <c r="VUZ197" s="60"/>
      <c r="VVA197" s="60"/>
      <c r="VVB197" s="60"/>
      <c r="VVC197" s="60"/>
      <c r="VVD197" s="60"/>
      <c r="VVE197" s="60"/>
      <c r="VVF197" s="60"/>
      <c r="VVG197" s="60"/>
      <c r="VVH197" s="60"/>
      <c r="VVI197" s="60"/>
      <c r="VVJ197" s="60"/>
      <c r="VVK197" s="60"/>
      <c r="VVL197" s="60"/>
      <c r="VVM197" s="60"/>
      <c r="VVN197" s="60"/>
      <c r="VVO197" s="60"/>
      <c r="VVP197" s="60"/>
      <c r="VVQ197" s="60"/>
      <c r="VVR197" s="60"/>
      <c r="VVS197" s="60"/>
      <c r="VVT197" s="60"/>
      <c r="VVU197" s="60"/>
      <c r="VVV197" s="60"/>
      <c r="VVW197" s="60"/>
      <c r="VVX197" s="60"/>
      <c r="VVY197" s="60"/>
      <c r="VVZ197" s="60"/>
      <c r="VWA197" s="60"/>
      <c r="VWB197" s="60"/>
      <c r="VWC197" s="60"/>
      <c r="VWD197" s="60"/>
      <c r="VWE197" s="60"/>
      <c r="VWF197" s="60"/>
      <c r="VWG197" s="60"/>
      <c r="VWH197" s="60"/>
      <c r="VWI197" s="60"/>
      <c r="VWJ197" s="60"/>
      <c r="VWK197" s="60"/>
      <c r="VWL197" s="60"/>
      <c r="VWM197" s="60"/>
      <c r="VWN197" s="60"/>
      <c r="VWO197" s="60"/>
      <c r="VWP197" s="60"/>
      <c r="VWQ197" s="60"/>
      <c r="VWR197" s="60"/>
      <c r="VWS197" s="60"/>
      <c r="VWT197" s="60"/>
      <c r="VWU197" s="60"/>
      <c r="VWV197" s="60"/>
      <c r="VWW197" s="60"/>
      <c r="VWX197" s="60"/>
      <c r="VWY197" s="60"/>
      <c r="VWZ197" s="60"/>
      <c r="VXA197" s="60"/>
      <c r="VXB197" s="60"/>
      <c r="VXC197" s="60"/>
      <c r="VXD197" s="60"/>
      <c r="VXE197" s="60"/>
      <c r="VXF197" s="60"/>
      <c r="VXG197" s="60"/>
      <c r="VXH197" s="60"/>
      <c r="VXI197" s="60"/>
      <c r="VXJ197" s="60"/>
      <c r="VXK197" s="60"/>
      <c r="VXL197" s="60"/>
      <c r="VXM197" s="60"/>
      <c r="VXN197" s="60"/>
      <c r="VXO197" s="60"/>
      <c r="VXP197" s="60"/>
      <c r="VXQ197" s="60"/>
      <c r="VXR197" s="60"/>
      <c r="VXS197" s="60"/>
      <c r="VXT197" s="60"/>
      <c r="VXU197" s="60"/>
      <c r="VXV197" s="60"/>
      <c r="VXW197" s="60"/>
      <c r="VXX197" s="60"/>
      <c r="VXY197" s="60"/>
      <c r="VXZ197" s="60"/>
      <c r="VYA197" s="60"/>
      <c r="VYB197" s="60"/>
      <c r="VYC197" s="60"/>
      <c r="VYD197" s="60"/>
      <c r="VYE197" s="60"/>
      <c r="VYF197" s="60"/>
      <c r="VYG197" s="60"/>
      <c r="VYH197" s="60"/>
      <c r="VYI197" s="60"/>
      <c r="VYJ197" s="60"/>
      <c r="VYK197" s="60"/>
      <c r="VYL197" s="60"/>
      <c r="VYM197" s="60"/>
      <c r="VYN197" s="60"/>
      <c r="VYO197" s="60"/>
      <c r="VYP197" s="60"/>
      <c r="VYQ197" s="60"/>
      <c r="VYR197" s="60"/>
      <c r="VYS197" s="60"/>
      <c r="VYT197" s="60"/>
      <c r="VYU197" s="60"/>
      <c r="VYV197" s="60"/>
      <c r="VYW197" s="60"/>
      <c r="VYX197" s="60"/>
      <c r="VYY197" s="60"/>
      <c r="VYZ197" s="60"/>
      <c r="VZA197" s="60"/>
      <c r="VZB197" s="60"/>
      <c r="VZC197" s="60"/>
      <c r="VZD197" s="60"/>
      <c r="VZE197" s="60"/>
      <c r="VZF197" s="60"/>
      <c r="VZG197" s="60"/>
      <c r="VZH197" s="60"/>
      <c r="VZI197" s="60"/>
      <c r="VZJ197" s="60"/>
      <c r="VZK197" s="60"/>
      <c r="VZL197" s="60"/>
      <c r="VZM197" s="60"/>
      <c r="VZN197" s="60"/>
      <c r="VZO197" s="60"/>
      <c r="VZP197" s="60"/>
      <c r="VZQ197" s="60"/>
      <c r="VZR197" s="60"/>
      <c r="VZS197" s="60"/>
      <c r="VZT197" s="60"/>
      <c r="VZU197" s="60"/>
      <c r="VZV197" s="60"/>
      <c r="VZW197" s="60"/>
      <c r="VZX197" s="60"/>
      <c r="VZY197" s="60"/>
      <c r="VZZ197" s="60"/>
      <c r="WAA197" s="60"/>
      <c r="WAB197" s="60"/>
      <c r="WAC197" s="60"/>
      <c r="WAD197" s="60"/>
      <c r="WAE197" s="60"/>
      <c r="WAF197" s="60"/>
      <c r="WAG197" s="60"/>
      <c r="WAH197" s="60"/>
      <c r="WAI197" s="60"/>
      <c r="WAJ197" s="60"/>
      <c r="WAK197" s="60"/>
      <c r="WAL197" s="60"/>
      <c r="WAM197" s="60"/>
      <c r="WAN197" s="60"/>
      <c r="WAO197" s="60"/>
      <c r="WAP197" s="60"/>
      <c r="WAQ197" s="60"/>
      <c r="WAR197" s="60"/>
      <c r="WAS197" s="60"/>
      <c r="WAT197" s="60"/>
      <c r="WAU197" s="60"/>
      <c r="WAV197" s="60"/>
      <c r="WAW197" s="60"/>
      <c r="WAX197" s="60"/>
      <c r="WAY197" s="60"/>
      <c r="WAZ197" s="60"/>
      <c r="WBA197" s="60"/>
      <c r="WBB197" s="60"/>
      <c r="WBC197" s="60"/>
      <c r="WBD197" s="60"/>
      <c r="WBE197" s="60"/>
      <c r="WBF197" s="60"/>
      <c r="WBG197" s="60"/>
      <c r="WBH197" s="60"/>
      <c r="WBI197" s="60"/>
      <c r="WBJ197" s="60"/>
      <c r="WBK197" s="60"/>
      <c r="WBL197" s="60"/>
      <c r="WBM197" s="60"/>
      <c r="WBN197" s="60"/>
      <c r="WBO197" s="60"/>
      <c r="WBP197" s="60"/>
      <c r="WBQ197" s="60"/>
      <c r="WBR197" s="60"/>
      <c r="WBS197" s="60"/>
      <c r="WBT197" s="60"/>
      <c r="WBU197" s="60"/>
      <c r="WBV197" s="60"/>
      <c r="WBW197" s="60"/>
      <c r="WBX197" s="60"/>
      <c r="WBY197" s="60"/>
      <c r="WBZ197" s="60"/>
      <c r="WCA197" s="60"/>
      <c r="WCB197" s="60"/>
      <c r="WCC197" s="60"/>
      <c r="WCD197" s="60"/>
      <c r="WCE197" s="60"/>
      <c r="WCF197" s="60"/>
      <c r="WCG197" s="60"/>
      <c r="WCH197" s="60"/>
      <c r="WCI197" s="60"/>
      <c r="WCJ197" s="60"/>
      <c r="WCK197" s="60"/>
      <c r="WCL197" s="60"/>
      <c r="WCM197" s="60"/>
      <c r="WCN197" s="60"/>
      <c r="WCO197" s="60"/>
      <c r="WCP197" s="60"/>
      <c r="WCQ197" s="60"/>
      <c r="WCR197" s="60"/>
      <c r="WCS197" s="60"/>
      <c r="WCT197" s="60"/>
      <c r="WCU197" s="60"/>
      <c r="WCV197" s="60"/>
      <c r="WCW197" s="60"/>
      <c r="WCX197" s="60"/>
      <c r="WCY197" s="60"/>
      <c r="WCZ197" s="60"/>
      <c r="WDA197" s="60"/>
      <c r="WDB197" s="60"/>
      <c r="WDC197" s="60"/>
      <c r="WDD197" s="60"/>
      <c r="WDE197" s="60"/>
      <c r="WDF197" s="60"/>
      <c r="WDG197" s="60"/>
      <c r="WDH197" s="60"/>
      <c r="WDI197" s="60"/>
      <c r="WDJ197" s="60"/>
      <c r="WDK197" s="60"/>
      <c r="WDL197" s="60"/>
      <c r="WDM197" s="60"/>
      <c r="WDN197" s="60"/>
      <c r="WDO197" s="60"/>
      <c r="WDP197" s="60"/>
      <c r="WDQ197" s="60"/>
      <c r="WDR197" s="60"/>
      <c r="WDS197" s="60"/>
      <c r="WDT197" s="60"/>
      <c r="WDU197" s="60"/>
      <c r="WDV197" s="60"/>
      <c r="WDW197" s="60"/>
      <c r="WDX197" s="60"/>
      <c r="WDY197" s="60"/>
      <c r="WDZ197" s="60"/>
      <c r="WEA197" s="60"/>
      <c r="WEB197" s="60"/>
      <c r="WEC197" s="60"/>
      <c r="WED197" s="60"/>
      <c r="WEE197" s="60"/>
      <c r="WEF197" s="60"/>
      <c r="WEG197" s="60"/>
      <c r="WEH197" s="60"/>
      <c r="WEI197" s="60"/>
      <c r="WEJ197" s="60"/>
      <c r="WEK197" s="60"/>
      <c r="WEL197" s="60"/>
      <c r="WEM197" s="60"/>
      <c r="WEN197" s="60"/>
      <c r="WEO197" s="60"/>
      <c r="WEP197" s="60"/>
      <c r="WEQ197" s="60"/>
      <c r="WER197" s="60"/>
      <c r="WES197" s="60"/>
      <c r="WET197" s="60"/>
      <c r="WEU197" s="60"/>
      <c r="WEV197" s="60"/>
      <c r="WEW197" s="60"/>
      <c r="WEX197" s="60"/>
      <c r="WEY197" s="60"/>
      <c r="WEZ197" s="60"/>
      <c r="WFA197" s="60"/>
      <c r="WFB197" s="60"/>
      <c r="WFC197" s="60"/>
      <c r="WFD197" s="60"/>
      <c r="WFE197" s="60"/>
      <c r="WFF197" s="60"/>
      <c r="WFG197" s="60"/>
      <c r="WFH197" s="60"/>
      <c r="WFI197" s="60"/>
      <c r="WFJ197" s="60"/>
      <c r="WFK197" s="60"/>
      <c r="WFL197" s="60"/>
      <c r="WFM197" s="60"/>
      <c r="WFN197" s="60"/>
      <c r="WFO197" s="60"/>
      <c r="WFP197" s="60"/>
      <c r="WFQ197" s="60"/>
      <c r="WFR197" s="60"/>
      <c r="WFS197" s="60"/>
      <c r="WFT197" s="60"/>
      <c r="WFU197" s="60"/>
      <c r="WFV197" s="60"/>
      <c r="WFW197" s="60"/>
      <c r="WFX197" s="60"/>
      <c r="WFY197" s="60"/>
      <c r="WFZ197" s="60"/>
      <c r="WGA197" s="60"/>
      <c r="WGB197" s="60"/>
      <c r="WGC197" s="60"/>
      <c r="WGD197" s="60"/>
      <c r="WGE197" s="60"/>
      <c r="WGF197" s="60"/>
      <c r="WGG197" s="60"/>
      <c r="WGH197" s="60"/>
      <c r="WGI197" s="60"/>
      <c r="WGJ197" s="60"/>
      <c r="WGK197" s="60"/>
      <c r="WGL197" s="60"/>
      <c r="WGM197" s="60"/>
      <c r="WGN197" s="60"/>
      <c r="WGO197" s="60"/>
      <c r="WGP197" s="60"/>
      <c r="WGQ197" s="60"/>
      <c r="WGR197" s="60"/>
      <c r="WGS197" s="60"/>
      <c r="WGT197" s="60"/>
      <c r="WGU197" s="60"/>
      <c r="WGV197" s="60"/>
      <c r="WGW197" s="60"/>
      <c r="WGX197" s="60"/>
      <c r="WGY197" s="60"/>
      <c r="WGZ197" s="60"/>
      <c r="WHA197" s="60"/>
      <c r="WHB197" s="60"/>
      <c r="WHC197" s="60"/>
      <c r="WHD197" s="60"/>
      <c r="WHE197" s="60"/>
      <c r="WHF197" s="60"/>
      <c r="WHG197" s="60"/>
      <c r="WHH197" s="60"/>
      <c r="WHI197" s="60"/>
      <c r="WHJ197" s="60"/>
      <c r="WHK197" s="60"/>
      <c r="WHL197" s="60"/>
      <c r="WHM197" s="60"/>
      <c r="WHN197" s="60"/>
      <c r="WHO197" s="60"/>
      <c r="WHP197" s="60"/>
      <c r="WHQ197" s="60"/>
      <c r="WHR197" s="60"/>
      <c r="WHS197" s="60"/>
      <c r="WHT197" s="60"/>
      <c r="WHU197" s="60"/>
      <c r="WHV197" s="60"/>
      <c r="WHW197" s="60"/>
      <c r="WHX197" s="60"/>
      <c r="WHY197" s="60"/>
      <c r="WHZ197" s="60"/>
      <c r="WIA197" s="60"/>
      <c r="WIB197" s="60"/>
      <c r="WIC197" s="60"/>
      <c r="WID197" s="60"/>
      <c r="WIE197" s="60"/>
      <c r="WIF197" s="60"/>
      <c r="WIG197" s="60"/>
      <c r="WIH197" s="60"/>
      <c r="WII197" s="60"/>
      <c r="WIJ197" s="60"/>
      <c r="WIK197" s="60"/>
      <c r="WIL197" s="60"/>
      <c r="WIM197" s="60"/>
      <c r="WIN197" s="60"/>
      <c r="WIO197" s="60"/>
      <c r="WIP197" s="60"/>
      <c r="WIQ197" s="60"/>
      <c r="WIR197" s="60"/>
      <c r="WIS197" s="60"/>
      <c r="WIT197" s="60"/>
      <c r="WIU197" s="60"/>
      <c r="WIV197" s="60"/>
      <c r="WIW197" s="60"/>
      <c r="WIX197" s="60"/>
      <c r="WIY197" s="60"/>
      <c r="WIZ197" s="60"/>
      <c r="WJA197" s="60"/>
      <c r="WJB197" s="60"/>
      <c r="WJC197" s="60"/>
      <c r="WJD197" s="60"/>
      <c r="WJE197" s="60"/>
      <c r="WJF197" s="60"/>
      <c r="WJG197" s="60"/>
      <c r="WJH197" s="60"/>
      <c r="WJI197" s="60"/>
      <c r="WJJ197" s="60"/>
      <c r="WJK197" s="60"/>
      <c r="WJL197" s="60"/>
      <c r="WJM197" s="60"/>
      <c r="WJN197" s="60"/>
      <c r="WJO197" s="60"/>
      <c r="WJP197" s="60"/>
      <c r="WJQ197" s="60"/>
      <c r="WJR197" s="60"/>
      <c r="WJS197" s="60"/>
      <c r="WJT197" s="60"/>
      <c r="WJU197" s="60"/>
      <c r="WJV197" s="60"/>
      <c r="WJW197" s="60"/>
      <c r="WJX197" s="60"/>
      <c r="WJY197" s="60"/>
      <c r="WJZ197" s="60"/>
      <c r="WKA197" s="60"/>
      <c r="WKB197" s="60"/>
      <c r="WKC197" s="60"/>
      <c r="WKD197" s="60"/>
      <c r="WKE197" s="60"/>
      <c r="WKF197" s="60"/>
      <c r="WKG197" s="60"/>
      <c r="WKH197" s="60"/>
      <c r="WKI197" s="60"/>
      <c r="WKJ197" s="60"/>
      <c r="WKK197" s="60"/>
      <c r="WKL197" s="60"/>
      <c r="WKM197" s="60"/>
      <c r="WKN197" s="60"/>
      <c r="WKO197" s="60"/>
      <c r="WKP197" s="60"/>
      <c r="WKQ197" s="60"/>
      <c r="WKR197" s="60"/>
      <c r="WKS197" s="60"/>
      <c r="WKT197" s="60"/>
      <c r="WKU197" s="60"/>
      <c r="WKV197" s="60"/>
      <c r="WKW197" s="60"/>
      <c r="WKX197" s="60"/>
      <c r="WKY197" s="60"/>
      <c r="WKZ197" s="60"/>
      <c r="WLA197" s="60"/>
      <c r="WLB197" s="60"/>
      <c r="WLC197" s="60"/>
      <c r="WLD197" s="60"/>
      <c r="WLE197" s="60"/>
      <c r="WLF197" s="60"/>
      <c r="WLG197" s="60"/>
      <c r="WLH197" s="60"/>
      <c r="WLI197" s="60"/>
      <c r="WLJ197" s="60"/>
      <c r="WLK197" s="60"/>
      <c r="WLL197" s="60"/>
      <c r="WLM197" s="60"/>
      <c r="WLN197" s="60"/>
      <c r="WLO197" s="60"/>
      <c r="WLP197" s="60"/>
      <c r="WLQ197" s="60"/>
      <c r="WLR197" s="60"/>
      <c r="WLS197" s="60"/>
      <c r="WLT197" s="60"/>
      <c r="WLU197" s="60"/>
      <c r="WLV197" s="60"/>
      <c r="WLW197" s="60"/>
      <c r="WLX197" s="60"/>
      <c r="WLY197" s="60"/>
      <c r="WLZ197" s="60"/>
      <c r="WMA197" s="60"/>
      <c r="WMB197" s="60"/>
      <c r="WMC197" s="60"/>
      <c r="WMD197" s="60"/>
      <c r="WME197" s="60"/>
      <c r="WMF197" s="60"/>
      <c r="WMG197" s="60"/>
      <c r="WMH197" s="60"/>
      <c r="WMI197" s="60"/>
      <c r="WMJ197" s="60"/>
      <c r="WMK197" s="60"/>
      <c r="WML197" s="60"/>
      <c r="WMM197" s="60"/>
      <c r="WMN197" s="60"/>
      <c r="WMO197" s="60"/>
      <c r="WMP197" s="60"/>
      <c r="WMQ197" s="60"/>
      <c r="WMR197" s="60"/>
      <c r="WMS197" s="60"/>
      <c r="WMT197" s="60"/>
      <c r="WMU197" s="60"/>
      <c r="WMV197" s="60"/>
      <c r="WMW197" s="60"/>
      <c r="WMX197" s="60"/>
      <c r="WMY197" s="60"/>
      <c r="WMZ197" s="60"/>
      <c r="WNA197" s="60"/>
      <c r="WNB197" s="60"/>
      <c r="WNC197" s="60"/>
      <c r="WND197" s="60"/>
      <c r="WNE197" s="60"/>
      <c r="WNF197" s="60"/>
      <c r="WNG197" s="60"/>
      <c r="WNH197" s="60"/>
      <c r="WNI197" s="60"/>
      <c r="WNJ197" s="60"/>
      <c r="WNK197" s="60"/>
      <c r="WNL197" s="60"/>
      <c r="WNM197" s="60"/>
      <c r="WNN197" s="60"/>
      <c r="WNO197" s="60"/>
      <c r="WNP197" s="60"/>
      <c r="WNQ197" s="60"/>
      <c r="WNR197" s="60"/>
      <c r="WNS197" s="60"/>
      <c r="WNT197" s="60"/>
      <c r="WNU197" s="60"/>
      <c r="WNV197" s="60"/>
      <c r="WNW197" s="60"/>
      <c r="WNX197" s="60"/>
      <c r="WNY197" s="60"/>
      <c r="WNZ197" s="60"/>
      <c r="WOA197" s="60"/>
      <c r="WOB197" s="60"/>
      <c r="WOC197" s="60"/>
      <c r="WOD197" s="60"/>
      <c r="WOE197" s="60"/>
      <c r="WOF197" s="60"/>
      <c r="WOG197" s="60"/>
      <c r="WOH197" s="60"/>
      <c r="WOI197" s="60"/>
      <c r="WOJ197" s="60"/>
      <c r="WOK197" s="60"/>
      <c r="WOL197" s="60"/>
      <c r="WOM197" s="60"/>
      <c r="WON197" s="60"/>
      <c r="WOO197" s="60"/>
      <c r="WOP197" s="60"/>
      <c r="WOQ197" s="60"/>
      <c r="WOR197" s="60"/>
      <c r="WOS197" s="60"/>
      <c r="WOT197" s="60"/>
      <c r="WOU197" s="60"/>
      <c r="WOV197" s="60"/>
      <c r="WOW197" s="60"/>
      <c r="WOX197" s="60"/>
      <c r="WOY197" s="60"/>
      <c r="WOZ197" s="60"/>
      <c r="WPA197" s="60"/>
      <c r="WPB197" s="60"/>
      <c r="WPC197" s="60"/>
      <c r="WPD197" s="60"/>
      <c r="WPE197" s="60"/>
      <c r="WPF197" s="60"/>
      <c r="WPG197" s="60"/>
      <c r="WPH197" s="60"/>
      <c r="WPI197" s="60"/>
      <c r="WPJ197" s="60"/>
      <c r="WPK197" s="60"/>
      <c r="WPL197" s="60"/>
      <c r="WPM197" s="60"/>
      <c r="WPN197" s="60"/>
      <c r="WPO197" s="60"/>
      <c r="WPP197" s="60"/>
      <c r="WPQ197" s="60"/>
      <c r="WPR197" s="60"/>
      <c r="WPS197" s="60"/>
      <c r="WPT197" s="60"/>
      <c r="WPU197" s="60"/>
      <c r="WPV197" s="60"/>
      <c r="WPW197" s="60"/>
      <c r="WPX197" s="60"/>
      <c r="WPY197" s="60"/>
      <c r="WPZ197" s="60"/>
      <c r="WQA197" s="60"/>
      <c r="WQB197" s="60"/>
      <c r="WQC197" s="60"/>
      <c r="WQD197" s="60"/>
      <c r="WQE197" s="60"/>
      <c r="WQF197" s="60"/>
      <c r="WQG197" s="60"/>
      <c r="WQH197" s="60"/>
      <c r="WQI197" s="60"/>
      <c r="WQJ197" s="60"/>
      <c r="WQK197" s="60"/>
      <c r="WQL197" s="60"/>
      <c r="WQM197" s="60"/>
      <c r="WQN197" s="60"/>
      <c r="WQO197" s="60"/>
      <c r="WQP197" s="60"/>
      <c r="WQQ197" s="60"/>
      <c r="WQR197" s="60"/>
      <c r="WQS197" s="60"/>
      <c r="WQT197" s="60"/>
      <c r="WQU197" s="60"/>
      <c r="WQV197" s="60"/>
      <c r="WQW197" s="60"/>
      <c r="WQX197" s="60"/>
      <c r="WQY197" s="60"/>
      <c r="WQZ197" s="60"/>
      <c r="WRA197" s="60"/>
      <c r="WRB197" s="60"/>
      <c r="WRC197" s="60"/>
      <c r="WRD197" s="60"/>
      <c r="WRE197" s="60"/>
      <c r="WRF197" s="60"/>
      <c r="WRG197" s="60"/>
      <c r="WRH197" s="60"/>
      <c r="WRI197" s="60"/>
      <c r="WRJ197" s="60"/>
      <c r="WRK197" s="60"/>
      <c r="WRL197" s="60"/>
      <c r="WRM197" s="60"/>
      <c r="WRN197" s="60"/>
      <c r="WRO197" s="60"/>
      <c r="WRP197" s="60"/>
      <c r="WRQ197" s="60"/>
      <c r="WRR197" s="60"/>
      <c r="WRS197" s="60"/>
      <c r="WRT197" s="60"/>
      <c r="WRU197" s="60"/>
      <c r="WRV197" s="60"/>
      <c r="WRW197" s="60"/>
      <c r="WRX197" s="60"/>
      <c r="WRY197" s="60"/>
      <c r="WRZ197" s="60"/>
      <c r="WSA197" s="60"/>
      <c r="WSB197" s="60"/>
      <c r="WSC197" s="60"/>
      <c r="WSD197" s="60"/>
      <c r="WSE197" s="60"/>
      <c r="WSF197" s="60"/>
      <c r="WSG197" s="60"/>
      <c r="WSH197" s="60"/>
      <c r="WSI197" s="60"/>
      <c r="WSJ197" s="60"/>
      <c r="WSK197" s="60"/>
      <c r="WSL197" s="60"/>
      <c r="WSM197" s="60"/>
      <c r="WSN197" s="60"/>
      <c r="WSO197" s="60"/>
      <c r="WSP197" s="60"/>
      <c r="WSQ197" s="60"/>
      <c r="WSR197" s="60"/>
      <c r="WSS197" s="60"/>
      <c r="WST197" s="60"/>
      <c r="WSU197" s="60"/>
      <c r="WSV197" s="60"/>
      <c r="WSW197" s="60"/>
      <c r="WSX197" s="60"/>
      <c r="WSY197" s="60"/>
      <c r="WSZ197" s="60"/>
      <c r="WTA197" s="60"/>
      <c r="WTB197" s="60"/>
      <c r="WTC197" s="60"/>
      <c r="WTD197" s="60"/>
      <c r="WTE197" s="60"/>
      <c r="WTF197" s="60"/>
      <c r="WTG197" s="60"/>
      <c r="WTH197" s="60"/>
      <c r="WTI197" s="60"/>
      <c r="WTJ197" s="60"/>
      <c r="WTK197" s="60"/>
      <c r="WTL197" s="60"/>
      <c r="WTM197" s="60"/>
      <c r="WTN197" s="60"/>
      <c r="WTO197" s="60"/>
      <c r="WTP197" s="60"/>
      <c r="WTQ197" s="60"/>
      <c r="WTR197" s="60"/>
      <c r="WTS197" s="60"/>
      <c r="WTT197" s="60"/>
      <c r="WTU197" s="60"/>
      <c r="WTV197" s="60"/>
      <c r="WTW197" s="60"/>
      <c r="WTX197" s="60"/>
      <c r="WTY197" s="60"/>
      <c r="WTZ197" s="60"/>
      <c r="WUA197" s="60"/>
      <c r="WUB197" s="60"/>
      <c r="WUC197" s="60"/>
      <c r="WUD197" s="60"/>
      <c r="WUE197" s="60"/>
      <c r="WUF197" s="60"/>
      <c r="WUG197" s="60"/>
      <c r="WUH197" s="60"/>
      <c r="WUI197" s="60"/>
      <c r="WUJ197" s="60"/>
      <c r="WUK197" s="60"/>
      <c r="WUL197" s="60"/>
      <c r="WUM197" s="60"/>
      <c r="WUN197" s="60"/>
      <c r="WUO197" s="60"/>
      <c r="WUP197" s="60"/>
      <c r="WUQ197" s="60"/>
      <c r="WUR197" s="60"/>
      <c r="WUS197" s="60"/>
      <c r="WUT197" s="60"/>
      <c r="WUU197" s="60"/>
      <c r="WUV197" s="60"/>
      <c r="WUW197" s="60"/>
      <c r="WUX197" s="60"/>
      <c r="WUY197" s="60"/>
      <c r="WUZ197" s="60"/>
      <c r="WVA197" s="60"/>
      <c r="WVB197" s="60"/>
      <c r="WVC197" s="60"/>
      <c r="WVD197" s="60"/>
      <c r="WVE197" s="60"/>
      <c r="WVF197" s="60"/>
      <c r="WVG197" s="60"/>
      <c r="WVH197" s="60"/>
      <c r="WVI197" s="60"/>
      <c r="WVJ197" s="60"/>
      <c r="WVK197" s="60"/>
      <c r="WVL197" s="60"/>
      <c r="WVM197" s="60"/>
      <c r="WVN197" s="60"/>
      <c r="WVO197" s="60"/>
      <c r="WVP197" s="60"/>
      <c r="WVQ197" s="60"/>
      <c r="WVR197" s="60"/>
      <c r="WVS197" s="60"/>
      <c r="WVT197" s="60"/>
      <c r="WVU197" s="60"/>
      <c r="WVV197" s="60"/>
      <c r="WVW197" s="60"/>
      <c r="WVX197" s="60"/>
      <c r="WVY197" s="60"/>
      <c r="WVZ197" s="60"/>
      <c r="WWA197" s="60"/>
      <c r="WWB197" s="60"/>
      <c r="WWC197" s="60"/>
      <c r="WWD197" s="60"/>
      <c r="WWE197" s="60"/>
      <c r="WWF197" s="60"/>
      <c r="WWG197" s="60"/>
      <c r="WWH197" s="60"/>
      <c r="WWI197" s="60"/>
      <c r="WWJ197" s="60"/>
      <c r="WWK197" s="60"/>
      <c r="WWL197" s="60"/>
      <c r="WWM197" s="60"/>
      <c r="WWN197" s="60"/>
      <c r="WWO197" s="60"/>
      <c r="WWP197" s="60"/>
      <c r="WWQ197" s="60"/>
      <c r="WWR197" s="60"/>
      <c r="WWS197" s="60"/>
      <c r="WWT197" s="60"/>
      <c r="WWU197" s="60"/>
      <c r="WWV197" s="60"/>
      <c r="WWW197" s="60"/>
      <c r="WWX197" s="60"/>
      <c r="WWY197" s="60"/>
      <c r="WWZ197" s="60"/>
      <c r="WXA197" s="60"/>
      <c r="WXB197" s="60"/>
      <c r="WXC197" s="60"/>
      <c r="WXD197" s="60"/>
      <c r="WXE197" s="60"/>
      <c r="WXF197" s="60"/>
      <c r="WXG197" s="60"/>
      <c r="WXH197" s="60"/>
      <c r="WXI197" s="60"/>
      <c r="WXJ197" s="60"/>
      <c r="WXK197" s="60"/>
      <c r="WXL197" s="60"/>
      <c r="WXM197" s="60"/>
      <c r="WXN197" s="60"/>
      <c r="WXO197" s="60"/>
      <c r="WXP197" s="60"/>
      <c r="WXQ197" s="60"/>
      <c r="WXR197" s="60"/>
      <c r="WXS197" s="60"/>
      <c r="WXT197" s="60"/>
      <c r="WXU197" s="60"/>
      <c r="WXV197" s="60"/>
      <c r="WXW197" s="60"/>
      <c r="WXX197" s="60"/>
      <c r="WXY197" s="60"/>
      <c r="WXZ197" s="60"/>
      <c r="WYA197" s="60"/>
      <c r="WYB197" s="60"/>
      <c r="WYC197" s="60"/>
      <c r="WYD197" s="60"/>
      <c r="WYE197" s="60"/>
      <c r="WYF197" s="60"/>
      <c r="WYG197" s="60"/>
      <c r="WYH197" s="60"/>
      <c r="WYI197" s="60"/>
      <c r="WYJ197" s="60"/>
      <c r="WYK197" s="60"/>
      <c r="WYL197" s="60"/>
      <c r="WYM197" s="60"/>
      <c r="WYN197" s="60"/>
      <c r="WYO197" s="60"/>
      <c r="WYP197" s="60"/>
      <c r="WYQ197" s="60"/>
      <c r="WYR197" s="60"/>
      <c r="WYS197" s="60"/>
      <c r="WYT197" s="60"/>
      <c r="WYU197" s="60"/>
      <c r="WYV197" s="60"/>
      <c r="WYW197" s="60"/>
      <c r="WYX197" s="60"/>
      <c r="WYY197" s="60"/>
      <c r="WYZ197" s="60"/>
      <c r="WZA197" s="60"/>
      <c r="WZB197" s="60"/>
      <c r="WZC197" s="60"/>
      <c r="WZD197" s="60"/>
      <c r="WZE197" s="60"/>
      <c r="WZF197" s="60"/>
      <c r="WZG197" s="60"/>
      <c r="WZH197" s="60"/>
      <c r="WZI197" s="60"/>
      <c r="WZJ197" s="60"/>
      <c r="WZK197" s="60"/>
      <c r="WZL197" s="60"/>
      <c r="WZM197" s="60"/>
      <c r="WZN197" s="60"/>
      <c r="WZO197" s="60"/>
      <c r="WZP197" s="60"/>
      <c r="WZQ197" s="60"/>
      <c r="WZR197" s="60"/>
      <c r="WZS197" s="60"/>
      <c r="WZT197" s="60"/>
      <c r="WZU197" s="60"/>
      <c r="WZV197" s="60"/>
      <c r="WZW197" s="60"/>
      <c r="WZX197" s="60"/>
      <c r="WZY197" s="60"/>
      <c r="WZZ197" s="60"/>
      <c r="XAA197" s="60"/>
      <c r="XAB197" s="60"/>
      <c r="XAC197" s="60"/>
      <c r="XAD197" s="60"/>
      <c r="XAE197" s="60"/>
      <c r="XAF197" s="60"/>
      <c r="XAG197" s="60"/>
      <c r="XAH197" s="60"/>
      <c r="XAI197" s="60"/>
      <c r="XAJ197" s="60"/>
      <c r="XAK197" s="60"/>
      <c r="XAL197" s="60"/>
      <c r="XAM197" s="60"/>
      <c r="XAN197" s="60"/>
      <c r="XAO197" s="60"/>
      <c r="XAP197" s="60"/>
      <c r="XAQ197" s="60"/>
      <c r="XAR197" s="60"/>
      <c r="XAS197" s="60"/>
      <c r="XAT197" s="60"/>
      <c r="XAU197" s="60"/>
      <c r="XAV197" s="60"/>
      <c r="XAW197" s="60"/>
      <c r="XAX197" s="60"/>
      <c r="XAY197" s="60"/>
      <c r="XAZ197" s="60"/>
      <c r="XBA197" s="60"/>
      <c r="XBB197" s="60"/>
      <c r="XBC197" s="60"/>
      <c r="XBD197" s="60"/>
      <c r="XBE197" s="60"/>
      <c r="XBF197" s="60"/>
      <c r="XBG197" s="60"/>
      <c r="XBH197" s="60"/>
      <c r="XBI197" s="60"/>
      <c r="XBJ197" s="60"/>
      <c r="XBK197" s="60"/>
      <c r="XBL197" s="60"/>
      <c r="XBM197" s="60"/>
      <c r="XBN197" s="60"/>
      <c r="XBO197" s="60"/>
      <c r="XBP197" s="60"/>
      <c r="XBQ197" s="60"/>
      <c r="XBR197" s="60"/>
      <c r="XBS197" s="60"/>
      <c r="XBT197" s="60"/>
      <c r="XBU197" s="60"/>
      <c r="XBV197" s="60"/>
      <c r="XBW197" s="60"/>
      <c r="XBX197" s="60"/>
      <c r="XBY197" s="60"/>
      <c r="XBZ197" s="60"/>
      <c r="XCA197" s="60"/>
      <c r="XCB197" s="60"/>
      <c r="XCC197" s="60"/>
      <c r="XCD197" s="60"/>
      <c r="XCE197" s="60"/>
      <c r="XCF197" s="60"/>
      <c r="XCG197" s="60"/>
      <c r="XCH197" s="60"/>
      <c r="XCI197" s="60"/>
      <c r="XCJ197" s="60"/>
      <c r="XCK197" s="60"/>
      <c r="XCL197" s="60"/>
      <c r="XCM197" s="60"/>
      <c r="XCN197" s="60"/>
      <c r="XCO197" s="60"/>
      <c r="XCP197" s="60"/>
      <c r="XCQ197" s="60"/>
      <c r="XCR197" s="60"/>
      <c r="XCS197" s="60"/>
      <c r="XCT197" s="60"/>
      <c r="XCU197" s="60"/>
      <c r="XCV197" s="60"/>
      <c r="XCW197" s="60"/>
      <c r="XCX197" s="60"/>
      <c r="XCY197" s="60"/>
    </row>
    <row r="198" spans="1:16327" ht="28.5" customHeight="1" thickBot="1" x14ac:dyDescent="0.25">
      <c r="A198" s="71" t="s">
        <v>443</v>
      </c>
      <c r="B198" s="140" t="s">
        <v>444</v>
      </c>
      <c r="C198" s="109" t="s">
        <v>202</v>
      </c>
      <c r="D198" s="73"/>
      <c r="E198" s="74"/>
      <c r="F198" s="75"/>
    </row>
    <row r="199" spans="1:16327" ht="14.25" thickBot="1" x14ac:dyDescent="0.25">
      <c r="A199" s="91"/>
      <c r="B199" s="2"/>
      <c r="C199" s="3"/>
      <c r="D199" s="14"/>
      <c r="E199" s="14"/>
      <c r="F199" s="22"/>
    </row>
    <row r="200" spans="1:16327" ht="14.25" thickBot="1" x14ac:dyDescent="0.25">
      <c r="A200" s="92"/>
      <c r="B200" s="4" t="s">
        <v>3</v>
      </c>
      <c r="C200" s="93"/>
      <c r="D200" s="94"/>
      <c r="E200" s="94"/>
      <c r="F200" s="75"/>
    </row>
    <row r="201" spans="1:16327" ht="14.25" thickBot="1" x14ac:dyDescent="0.25">
      <c r="A201" s="95"/>
      <c r="B201" s="4" t="s">
        <v>6</v>
      </c>
      <c r="C201" s="96"/>
      <c r="D201" s="73"/>
      <c r="E201" s="73"/>
      <c r="F201" s="97"/>
    </row>
    <row r="202" spans="1:16327" x14ac:dyDescent="0.2">
      <c r="A202" s="98"/>
      <c r="B202" s="5" t="s">
        <v>7</v>
      </c>
      <c r="C202" s="99">
        <v>0</v>
      </c>
      <c r="D202" s="100"/>
      <c r="E202" s="122"/>
      <c r="F202" s="101"/>
    </row>
    <row r="203" spans="1:16327" x14ac:dyDescent="0.2">
      <c r="A203" s="102"/>
      <c r="B203" s="6" t="s">
        <v>1</v>
      </c>
      <c r="C203" s="99">
        <v>0</v>
      </c>
      <c r="D203" s="103"/>
      <c r="E203" s="123"/>
      <c r="F203" s="101"/>
    </row>
    <row r="204" spans="1:16327" x14ac:dyDescent="0.2">
      <c r="A204" s="102"/>
      <c r="B204" s="6" t="s">
        <v>2</v>
      </c>
      <c r="C204" s="99">
        <v>0</v>
      </c>
      <c r="D204" s="103"/>
      <c r="E204" s="123"/>
      <c r="F204" s="101"/>
    </row>
    <row r="205" spans="1:16327" ht="14.25" thickBot="1" x14ac:dyDescent="0.25">
      <c r="A205" s="102"/>
      <c r="B205" s="6" t="s">
        <v>10</v>
      </c>
      <c r="C205" s="99">
        <v>0</v>
      </c>
      <c r="D205" s="103"/>
      <c r="E205" s="123"/>
      <c r="F205" s="101"/>
    </row>
    <row r="206" spans="1:16327" ht="14.25" thickBot="1" x14ac:dyDescent="0.25">
      <c r="A206" s="92"/>
      <c r="B206" s="7"/>
      <c r="C206" s="104"/>
      <c r="D206" s="94"/>
      <c r="E206" s="94"/>
      <c r="F206" s="105"/>
    </row>
    <row r="207" spans="1:16327" ht="14.25" thickBot="1" x14ac:dyDescent="0.25">
      <c r="A207" s="91"/>
      <c r="B207" s="2"/>
      <c r="C207" s="3"/>
      <c r="D207" s="14"/>
      <c r="E207" s="14"/>
      <c r="F207" s="22"/>
    </row>
    <row r="208" spans="1:16327" ht="14.25" thickBot="1" x14ac:dyDescent="0.25">
      <c r="A208" s="106"/>
      <c r="B208" s="8" t="s">
        <v>8</v>
      </c>
      <c r="C208" s="9"/>
      <c r="D208" s="15"/>
      <c r="E208" s="15"/>
      <c r="F208" s="107"/>
    </row>
    <row r="209" spans="1:6" ht="14.25" thickBot="1" x14ac:dyDescent="0.25">
      <c r="A209" s="91"/>
      <c r="B209" s="2"/>
      <c r="C209" s="3"/>
      <c r="D209" s="14"/>
      <c r="E209" s="14"/>
      <c r="F209" s="22"/>
    </row>
  </sheetData>
  <autoFilter ref="A6:XCY197"/>
  <conditionalFormatting sqref="A188">
    <cfRule type="duplicateValues" dxfId="11" priority="806"/>
  </conditionalFormatting>
  <conditionalFormatting sqref="A150">
    <cfRule type="duplicateValues" dxfId="10" priority="658"/>
  </conditionalFormatting>
  <conditionalFormatting sqref="A218:A1048576 A120:A123 A126:A149 A151:A163 A165:A209 A1:A39 A41:A89">
    <cfRule type="duplicateValues" dxfId="9" priority="2380"/>
  </conditionalFormatting>
  <conditionalFormatting sqref="B1:B2">
    <cfRule type="duplicateValues" dxfId="8" priority="2886"/>
  </conditionalFormatting>
  <conditionalFormatting sqref="A91">
    <cfRule type="duplicateValues" dxfId="7" priority="17"/>
  </conditionalFormatting>
  <conditionalFormatting sqref="A164">
    <cfRule type="duplicateValues" dxfId="6" priority="15"/>
  </conditionalFormatting>
  <conditionalFormatting sqref="A125">
    <cfRule type="duplicateValues" dxfId="5" priority="3505"/>
  </conditionalFormatting>
  <conditionalFormatting sqref="A124">
    <cfRule type="duplicateValues" dxfId="4" priority="3506"/>
  </conditionalFormatting>
  <conditionalFormatting sqref="A40">
    <cfRule type="duplicateValues" dxfId="3" priority="7037"/>
  </conditionalFormatting>
  <conditionalFormatting sqref="A90">
    <cfRule type="duplicateValues" dxfId="2" priority="1"/>
  </conditionalFormatting>
  <conditionalFormatting sqref="A92:A119">
    <cfRule type="duplicateValues" dxfId="1" priority="7119"/>
  </conditionalFormatting>
  <conditionalFormatting sqref="A210:A217">
    <cfRule type="duplicateValues" dxfId="0" priority="7126"/>
  </conditionalFormatting>
  <printOptions horizontalCentered="1"/>
  <pageMargins left="0.78740157480314965" right="0.78740157480314965" top="0.78740157480314965" bottom="0.78740157480314965" header="0.51181102362204722" footer="0.51181102362204722"/>
  <pageSetup scale="71"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1" manualBreakCount="1">
    <brk id="199"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RowHeight="15" x14ac:dyDescent="0.25"/>
  <cols>
    <col min="1" max="1" width="11.42578125" style="24"/>
    <col min="2" max="2" width="12.5703125" style="24" bestFit="1" customWidth="1"/>
    <col min="3" max="3" width="12.28515625" style="24" customWidth="1"/>
    <col min="4" max="4" width="16.85546875" style="24" customWidth="1"/>
    <col min="5" max="5" width="14.28515625" style="24" bestFit="1" customWidth="1"/>
    <col min="6" max="16384" width="11.42578125" style="24"/>
  </cols>
  <sheetData>
    <row r="1" spans="1:12" ht="15.75" thickBot="1" x14ac:dyDescent="0.3">
      <c r="A1" s="145" t="s">
        <v>75</v>
      </c>
      <c r="B1" s="146"/>
      <c r="C1" s="146"/>
      <c r="D1" s="146"/>
      <c r="E1" s="146"/>
      <c r="F1" s="146"/>
      <c r="G1" s="146"/>
      <c r="H1" s="146"/>
      <c r="I1" s="146"/>
      <c r="J1" s="147"/>
    </row>
    <row r="2" spans="1:12" hidden="1" x14ac:dyDescent="0.25"/>
    <row r="3" spans="1:12" ht="15.75" hidden="1" x14ac:dyDescent="0.25">
      <c r="A3" s="148" t="s">
        <v>16</v>
      </c>
      <c r="B3" s="148"/>
      <c r="C3" s="149">
        <f>'2. PPTO CONSOLIDADO'!F208</f>
        <v>0</v>
      </c>
      <c r="D3" s="149"/>
      <c r="E3" s="23" t="s">
        <v>17</v>
      </c>
    </row>
    <row r="4" spans="1:12" ht="15.75" hidden="1" x14ac:dyDescent="0.25">
      <c r="A4" s="25"/>
      <c r="B4" s="25"/>
      <c r="C4" s="26"/>
      <c r="D4" s="26"/>
    </row>
    <row r="5" spans="1:12" hidden="1" x14ac:dyDescent="0.25">
      <c r="A5" s="148" t="s">
        <v>18</v>
      </c>
      <c r="B5" s="148"/>
      <c r="C5" s="150" t="str">
        <f>TRIM(D27)</f>
        <v>DE PESOS M/CTE</v>
      </c>
      <c r="D5" s="151"/>
      <c r="E5" s="151"/>
      <c r="F5" s="151"/>
      <c r="G5" s="151"/>
      <c r="H5" s="151"/>
      <c r="I5" s="151"/>
      <c r="J5" s="152"/>
    </row>
    <row r="6" spans="1:12" hidden="1" x14ac:dyDescent="0.25">
      <c r="B6" s="27"/>
      <c r="C6" s="153"/>
      <c r="D6" s="154"/>
      <c r="E6" s="154"/>
      <c r="F6" s="154"/>
      <c r="G6" s="154"/>
      <c r="H6" s="154"/>
      <c r="I6" s="154"/>
      <c r="J6" s="155"/>
    </row>
    <row r="7" spans="1:12" hidden="1" x14ac:dyDescent="0.25"/>
    <row r="8" spans="1:12" hidden="1" x14ac:dyDescent="0.25">
      <c r="A8" s="28">
        <v>1</v>
      </c>
      <c r="B8" s="29" t="s">
        <v>27</v>
      </c>
      <c r="C8" s="29" t="s">
        <v>28</v>
      </c>
      <c r="D8" s="30"/>
      <c r="E8" s="31">
        <f>INT((C3-(INT(C3/1000000000000000)*1000000000000000))/1000000000000)</f>
        <v>0</v>
      </c>
      <c r="F8" s="32" t="s">
        <v>19</v>
      </c>
      <c r="G8" s="33">
        <f>INT(E8/100)*100</f>
        <v>0</v>
      </c>
      <c r="H8" s="32" t="str">
        <f>IF(AND(G8=100,G9=0,G10=0),IF(G8=0," ",LOOKUP(G8,A7:C52,B7:B52)),IF(G8=0," ",LOOKUP(G8,A7:C52,C7:C52)))</f>
        <v xml:space="preserve"> </v>
      </c>
      <c r="I8" s="34"/>
      <c r="J8" s="156" t="s">
        <v>20</v>
      </c>
      <c r="K8" s="30"/>
      <c r="L8" s="30"/>
    </row>
    <row r="9" spans="1:12" hidden="1" x14ac:dyDescent="0.25">
      <c r="A9" s="28">
        <v>2</v>
      </c>
      <c r="B9" s="29" t="s">
        <v>29</v>
      </c>
      <c r="C9" s="29" t="s">
        <v>29</v>
      </c>
      <c r="D9" s="30"/>
      <c r="E9" s="31">
        <f>+E8-G8</f>
        <v>0</v>
      </c>
      <c r="F9" s="32" t="s">
        <v>21</v>
      </c>
      <c r="G9" s="33">
        <f>INT(E9/10)*10</f>
        <v>0</v>
      </c>
      <c r="H9" s="32" t="str">
        <f>IF(OR(G9=10,G9=20),LOOKUP(E9,A7:C52,C7:C52),IF(AND(G9=100,G10=0,G11=0),IF(G9=0," ",LOOKUP(G9,A7:C52,B7:B52)),IF(G9=0," ",LOOKUP(G9,A7:C52,C7:C52))))</f>
        <v xml:space="preserve"> </v>
      </c>
      <c r="I9" s="32" t="str">
        <f>IF(G10=0," ",IF(AND(G9&gt;20,G9&lt;=90),"Y"," "))</f>
        <v xml:space="preserve"> </v>
      </c>
      <c r="J9" s="156"/>
      <c r="K9" s="30"/>
      <c r="L9" s="30"/>
    </row>
    <row r="10" spans="1:12" hidden="1" x14ac:dyDescent="0.25">
      <c r="A10" s="28">
        <v>3</v>
      </c>
      <c r="B10" s="29" t="s">
        <v>30</v>
      </c>
      <c r="C10" s="29" t="s">
        <v>30</v>
      </c>
      <c r="D10" s="30"/>
      <c r="E10" s="31">
        <f>+E9-G9</f>
        <v>0</v>
      </c>
      <c r="F10" s="32" t="s">
        <v>22</v>
      </c>
      <c r="G10" s="31">
        <f>INT(E10)</f>
        <v>0</v>
      </c>
      <c r="H10" s="32" t="str">
        <f>IF(OR(G9=10,G9=20)," ",IF(AND(G10=100,G11=0,G12=0),IF(G10=0," ",LOOKUP(G10,A7:C52,B7:B52)),IF(G10=0," ",LOOKUP(G10,A7:C52,B7:B52))))</f>
        <v xml:space="preserve"> </v>
      </c>
      <c r="I10" s="32" t="str">
        <f>IF(AND(G8=0,G9=0,G10=1),"BILLÓN",IF(SUM(G8:G10)=0," ","BILLONES"))</f>
        <v xml:space="preserve"> </v>
      </c>
      <c r="J10" s="156"/>
      <c r="K10" s="30"/>
      <c r="L10" s="30"/>
    </row>
    <row r="11" spans="1:12" ht="15" hidden="1" customHeight="1" x14ac:dyDescent="0.25">
      <c r="A11" s="28">
        <v>4</v>
      </c>
      <c r="B11" s="29" t="s">
        <v>31</v>
      </c>
      <c r="C11" s="29" t="s">
        <v>31</v>
      </c>
      <c r="D11" s="30"/>
      <c r="E11" s="35">
        <f>INT((C3-(INT(C3/1000000000000)*1000000000000))/1000000000)</f>
        <v>0</v>
      </c>
      <c r="F11" s="36" t="s">
        <v>19</v>
      </c>
      <c r="G11" s="37">
        <f>INT(E11/100)*100</f>
        <v>0</v>
      </c>
      <c r="H11" s="36" t="str">
        <f>IF(AND(G11=100,G12=0,G13=0),IF(G11=0," ",LOOKUP(G11,A7:C52,B7:B52)),IF(G11=0," ",LOOKUP(G11,A7:C52,C7:C52)))</f>
        <v xml:space="preserve"> </v>
      </c>
      <c r="I11" s="38"/>
      <c r="J11" s="157" t="s">
        <v>23</v>
      </c>
      <c r="K11" s="30"/>
      <c r="L11" s="30"/>
    </row>
    <row r="12" spans="1:12" hidden="1" x14ac:dyDescent="0.25">
      <c r="A12" s="28">
        <v>5</v>
      </c>
      <c r="B12" s="29" t="s">
        <v>32</v>
      </c>
      <c r="C12" s="29" t="s">
        <v>32</v>
      </c>
      <c r="D12" s="30"/>
      <c r="E12" s="35">
        <f>+E11-G11</f>
        <v>0</v>
      </c>
      <c r="F12" s="36" t="s">
        <v>21</v>
      </c>
      <c r="G12" s="37">
        <f>INT(E12/10)*10</f>
        <v>0</v>
      </c>
      <c r="H12" s="36" t="str">
        <f>IF(OR(G12=10,G12=20),LOOKUP(E12,A7:C52,C7:C52),IF(AND(G12=100,G13=0,G14=0),IF(G12=0," ",LOOKUP(G12,A7:C52,B7:B52)),IF(G12=0," ",LOOKUP(G12,A7:C52,C7:C52))))</f>
        <v xml:space="preserve"> </v>
      </c>
      <c r="I12" s="36" t="str">
        <f>IF(G13=0," ",IF(AND(G12&gt;20,G12&lt;=90),"Y"," "))</f>
        <v xml:space="preserve"> </v>
      </c>
      <c r="J12" s="157"/>
      <c r="K12" s="30"/>
      <c r="L12" s="30"/>
    </row>
    <row r="13" spans="1:12" hidden="1" x14ac:dyDescent="0.25">
      <c r="A13" s="28">
        <v>6</v>
      </c>
      <c r="B13" s="29" t="s">
        <v>33</v>
      </c>
      <c r="C13" s="29" t="s">
        <v>33</v>
      </c>
      <c r="D13" s="30"/>
      <c r="E13" s="35">
        <f>+E12-G12</f>
        <v>0</v>
      </c>
      <c r="F13" s="36" t="s">
        <v>22</v>
      </c>
      <c r="G13" s="35">
        <f>INT(E13)</f>
        <v>0</v>
      </c>
      <c r="H13" s="36" t="str">
        <f>IF(AND(G11=0,G12=0,G13=1)," ",IF(AND(G8=0,G9=0,G10=0,G11=0,G12=0,G13=1)," ",IF(OR(G12=10,G12=20)," ",IF(AND(G13=100,G14=0,G15=0),IF(G13=0," ",LOOKUP(G13,A7:C52,B7:B52)),IF(G13=0," ",LOOKUP(G13,A7:C52,B7:B52))))))</f>
        <v xml:space="preserve"> </v>
      </c>
      <c r="I13" s="36" t="str">
        <f>IF(AND(G11=0,G12=0,G13=1),"MIL",IF(SUM(G11:G13)=0," ","MIL"))</f>
        <v xml:space="preserve"> </v>
      </c>
      <c r="J13" s="157"/>
      <c r="K13" s="30"/>
      <c r="L13" s="30"/>
    </row>
    <row r="14" spans="1:12" hidden="1" x14ac:dyDescent="0.25">
      <c r="A14" s="28">
        <v>7</v>
      </c>
      <c r="B14" s="29" t="s">
        <v>34</v>
      </c>
      <c r="C14" s="29" t="s">
        <v>34</v>
      </c>
      <c r="D14" s="30"/>
      <c r="E14" s="39">
        <f>INT((C3-(INT(C3/1000000000)*1000000000))/1000000)</f>
        <v>0</v>
      </c>
      <c r="F14" s="40" t="s">
        <v>19</v>
      </c>
      <c r="G14" s="41">
        <f>INT(E14/100)*100</f>
        <v>0</v>
      </c>
      <c r="H14" s="40" t="str">
        <f>IF(AND(G14=100,G15=0,G16=0),IF(G14=0," ",LOOKUP(G14,A7:C52,B7:B52)),IF(G14=0," ",LOOKUP(G14,A7:C52,C7:C52)))</f>
        <v xml:space="preserve"> </v>
      </c>
      <c r="I14" s="42"/>
      <c r="J14" s="141" t="s">
        <v>24</v>
      </c>
      <c r="K14" s="30"/>
      <c r="L14" s="30"/>
    </row>
    <row r="15" spans="1:12" hidden="1" x14ac:dyDescent="0.25">
      <c r="A15" s="28">
        <v>8</v>
      </c>
      <c r="B15" s="29" t="s">
        <v>35</v>
      </c>
      <c r="C15" s="29" t="s">
        <v>35</v>
      </c>
      <c r="D15" s="30"/>
      <c r="E15" s="39">
        <f>+E14-G14</f>
        <v>0</v>
      </c>
      <c r="F15" s="40" t="s">
        <v>21</v>
      </c>
      <c r="G15" s="41">
        <f>INT(E15/10)*10</f>
        <v>0</v>
      </c>
      <c r="H15" s="40" t="str">
        <f>IF(OR(G15=10,G15=20),LOOKUP(E15,A7:C52,C7:C52),IF(AND(G15=100,G16=0,G20=0),IF(G15=0," ",LOOKUP(G15,A7:C52,B7:B52)),IF(G15=0," ",LOOKUP(G15,A7:C52,C7:C52))))</f>
        <v xml:space="preserve"> </v>
      </c>
      <c r="I15" s="40" t="str">
        <f>IF(G16=0," ",IF(AND(G15&gt;20,G15&lt;=90),"Y"," "))</f>
        <v xml:space="preserve"> </v>
      </c>
      <c r="J15" s="141"/>
      <c r="K15" s="30"/>
      <c r="L15" s="30"/>
    </row>
    <row r="16" spans="1:12" hidden="1" x14ac:dyDescent="0.25">
      <c r="A16" s="28">
        <v>9</v>
      </c>
      <c r="B16" s="29" t="s">
        <v>36</v>
      </c>
      <c r="C16" s="29" t="s">
        <v>36</v>
      </c>
      <c r="D16" s="30"/>
      <c r="E16" s="39">
        <f>+E15-G15</f>
        <v>0</v>
      </c>
      <c r="F16" s="40" t="s">
        <v>22</v>
      </c>
      <c r="G16" s="39">
        <f>INT(E16)</f>
        <v>0</v>
      </c>
      <c r="H16" s="40" t="str">
        <f>IF(AND(G14=0,G15=0,G16=1),"Un",IF(AND(G11=0,G12=0,G13=0,G14=0,G15=0,G16=1)," ",IF(OR(G15=10,G15=20)," ",IF(AND(G16=100,G20=0,G27=0),IF(G16=0," ",LOOKUP(G16,A7:C52,B7:B52)),IF(G16=0," ",LOOKUP(G16,A7:C52,B7:B52))))))</f>
        <v xml:space="preserve"> </v>
      </c>
      <c r="I16" s="40" t="str">
        <f>IF(AND(OR(G11&gt;0,G12&gt;0,G13&gt;0),G14=0,G15=0,G16=0),"MILLONES",IF(AND(G11=0,G12=0,G13=0,G14=0,G15=0,G16=1),"MILLÓN",IF(SUM(G14:G16)=0," ","MILLONES")))</f>
        <v xml:space="preserve"> </v>
      </c>
      <c r="J16" s="141"/>
      <c r="K16" s="30"/>
      <c r="L16" s="30"/>
    </row>
    <row r="17" spans="1:12" hidden="1" x14ac:dyDescent="0.25">
      <c r="A17" s="28">
        <v>10</v>
      </c>
      <c r="B17" s="29" t="s">
        <v>37</v>
      </c>
      <c r="C17" s="29" t="s">
        <v>37</v>
      </c>
      <c r="D17" s="30"/>
      <c r="E17" s="43">
        <f>INT((C3-(INT(C3/1000000)*1000000))/1000)</f>
        <v>0</v>
      </c>
      <c r="F17" s="44" t="s">
        <v>19</v>
      </c>
      <c r="G17" s="45">
        <f>INT(E17/100)*100</f>
        <v>0</v>
      </c>
      <c r="H17" s="44" t="str">
        <f>IF(AND(G17=100,G18=0,G19=0),IF(G17=0," ",LOOKUP(G17,A7:C52,B7:B52)),IF(G17=0," ",LOOKUP(G17,A7:C52,C7:C52)))</f>
        <v xml:space="preserve"> </v>
      </c>
      <c r="I17" s="46"/>
      <c r="J17" s="142" t="s">
        <v>25</v>
      </c>
      <c r="K17" s="30"/>
      <c r="L17" s="30"/>
    </row>
    <row r="18" spans="1:12" hidden="1" x14ac:dyDescent="0.25">
      <c r="A18" s="28">
        <v>11</v>
      </c>
      <c r="B18" s="29" t="s">
        <v>38</v>
      </c>
      <c r="C18" s="29" t="s">
        <v>38</v>
      </c>
      <c r="D18" s="30"/>
      <c r="E18" s="43">
        <f>+E17-G17</f>
        <v>0</v>
      </c>
      <c r="F18" s="44" t="s">
        <v>21</v>
      </c>
      <c r="G18" s="45">
        <f>INT(E18/10)*10</f>
        <v>0</v>
      </c>
      <c r="H18" s="44" t="str">
        <f>IF(OR(G18=10,G18=20),LOOKUP(E18,A7:C52,C7:C52),IF(AND(G18=100,G19=0,F25=0),IF(G18=0," ",LOOKUP(G18,A7:C52,B7:B52)),IF(G18=0," ",LOOKUP(G18,A7:C52,C7:C52))))</f>
        <v xml:space="preserve"> </v>
      </c>
      <c r="I18" s="44" t="str">
        <f>IF(G19=0," ",IF(AND(G18&gt;20,G18&lt;=90),"Y"," "))</f>
        <v xml:space="preserve"> </v>
      </c>
      <c r="J18" s="142"/>
      <c r="K18" s="30"/>
      <c r="L18" s="30"/>
    </row>
    <row r="19" spans="1:12" hidden="1" x14ac:dyDescent="0.25">
      <c r="A19" s="28">
        <v>12</v>
      </c>
      <c r="B19" s="29" t="s">
        <v>39</v>
      </c>
      <c r="C19" s="29" t="s">
        <v>39</v>
      </c>
      <c r="D19" s="30"/>
      <c r="E19" s="43">
        <f>+E18-G18</f>
        <v>0</v>
      </c>
      <c r="F19" s="44" t="s">
        <v>22</v>
      </c>
      <c r="G19" s="43">
        <f>INT(E19)</f>
        <v>0</v>
      </c>
      <c r="H19" s="44" t="str">
        <f>IF(AND(G17=0,G18=0,G19=1)," ",IF(AND(G14=0,G15=0,G16=0,G17=0,G18=0,G19=1)," ",IF(OR(G18=10,G18=20)," ",IF(AND(G19=100,F25=0,F26=0),IF(G19=0," ",LOOKUP(G19,A7:C52,B7:B52)),IF(G19=0," ",LOOKUP(G19,A7:C52,B7:B52))))))</f>
        <v xml:space="preserve"> </v>
      </c>
      <c r="I19" s="44" t="str">
        <f>IF(AND(G17=0,G18=0,G19=1),"MIL",IF(SUM(G17:G19)=0," ","MIL"))</f>
        <v xml:space="preserve"> </v>
      </c>
      <c r="J19" s="142"/>
      <c r="K19" s="30"/>
      <c r="L19" s="30"/>
    </row>
    <row r="20" spans="1:12" hidden="1" x14ac:dyDescent="0.25">
      <c r="A20" s="28">
        <v>13</v>
      </c>
      <c r="B20" s="29" t="s">
        <v>40</v>
      </c>
      <c r="C20" s="29" t="s">
        <v>40</v>
      </c>
      <c r="D20" s="30"/>
      <c r="E20" s="47">
        <f>INT((C3-(INT(C3/1000)*1000))/1)</f>
        <v>0</v>
      </c>
      <c r="F20" s="48" t="s">
        <v>19</v>
      </c>
      <c r="G20" s="49">
        <f>INT(E20/100)*100</f>
        <v>0</v>
      </c>
      <c r="H20" s="48" t="str">
        <f>IF(AND(G20=100,G21=0,G22=0),IF(G20=0," ",LOOKUP(G20,A7:C52,B7:B52)),IF(G20=0," ",LOOKUP(G20,A7:C52,C7:C52)))</f>
        <v xml:space="preserve"> </v>
      </c>
      <c r="I20" s="50"/>
      <c r="J20" s="143" t="s">
        <v>26</v>
      </c>
      <c r="K20" s="30"/>
      <c r="L20" s="30"/>
    </row>
    <row r="21" spans="1:12" hidden="1" x14ac:dyDescent="0.25">
      <c r="A21" s="28">
        <v>14</v>
      </c>
      <c r="B21" s="29" t="s">
        <v>41</v>
      </c>
      <c r="C21" s="29" t="s">
        <v>41</v>
      </c>
      <c r="D21" s="30"/>
      <c r="E21" s="47">
        <f>+E20-G20</f>
        <v>0</v>
      </c>
      <c r="F21" s="48" t="s">
        <v>21</v>
      </c>
      <c r="G21" s="49">
        <f>INT(E21/10)*10</f>
        <v>0</v>
      </c>
      <c r="H21" s="48" t="str">
        <f>IF(OR(G21=10,G21=20),LOOKUP(E21,A7:C52,C7:C52),IF(AND(G21=100,G22=0,G32=0),IF(G21=0," ",LOOKUP(G21,A7:C52,B7:B52)),IF(G21=0," ",LOOKUP(G21,A7:C52,C7:C52))))</f>
        <v xml:space="preserve"> </v>
      </c>
      <c r="I21" s="48" t="str">
        <f>IF(G22=0," ",IF(AND(G21&gt;20,G21&lt;=90),"Y"," "))</f>
        <v xml:space="preserve"> </v>
      </c>
      <c r="J21" s="143"/>
      <c r="K21" s="30"/>
      <c r="L21" s="30"/>
    </row>
    <row r="22" spans="1:12" hidden="1" x14ac:dyDescent="0.25">
      <c r="A22" s="28">
        <v>15</v>
      </c>
      <c r="B22" s="29" t="s">
        <v>42</v>
      </c>
      <c r="C22" s="29" t="s">
        <v>42</v>
      </c>
      <c r="D22" s="30"/>
      <c r="E22" s="47">
        <f>+E21-G21</f>
        <v>0</v>
      </c>
      <c r="F22" s="48" t="s">
        <v>22</v>
      </c>
      <c r="G22" s="47">
        <f>INT(E22)</f>
        <v>0</v>
      </c>
      <c r="H22" s="48" t="str">
        <f>IF(AND(G20=0,G21=0,G22=1),"UN",IF(AND(G17=0,G18=0,G19=0,G20=0,G21=0,G22=1)," ",IF(OR(G21=10,G21=20)," ",IF(AND(G22=100,G32=0,G33=0),IF(G22=0," ",LOOKUP(G22,A7:C52,B7:B52)),IF(G22=0," ",LOOKUP(G22,A7:C52,B7:B52))))))</f>
        <v xml:space="preserve"> </v>
      </c>
      <c r="I22" s="48"/>
      <c r="J22" s="143"/>
      <c r="K22" s="30"/>
      <c r="L22" s="30"/>
    </row>
    <row r="23" spans="1:12" hidden="1" x14ac:dyDescent="0.25">
      <c r="A23" s="28">
        <v>16</v>
      </c>
      <c r="B23" s="29" t="s">
        <v>43</v>
      </c>
      <c r="C23" s="29" t="s">
        <v>43</v>
      </c>
      <c r="D23" s="30"/>
      <c r="E23" s="30"/>
      <c r="F23" s="30"/>
      <c r="G23" s="30"/>
      <c r="H23" s="30"/>
      <c r="I23" s="30"/>
      <c r="J23" s="30"/>
      <c r="K23" s="30"/>
    </row>
    <row r="24" spans="1:12" hidden="1" x14ac:dyDescent="0.25">
      <c r="A24" s="28">
        <v>17</v>
      </c>
      <c r="B24" s="29" t="s">
        <v>44</v>
      </c>
      <c r="C24" s="29" t="s">
        <v>44</v>
      </c>
      <c r="D24" s="30"/>
      <c r="E24" s="30"/>
      <c r="F24" s="30"/>
      <c r="G24" s="30"/>
      <c r="H24" s="30"/>
      <c r="I24" s="30"/>
      <c r="J24" s="30"/>
      <c r="K24" s="30"/>
    </row>
    <row r="25" spans="1:12" ht="15.75" hidden="1" x14ac:dyDescent="0.25">
      <c r="A25" s="28">
        <v>18</v>
      </c>
      <c r="B25" s="29" t="s">
        <v>45</v>
      </c>
      <c r="C25" s="29" t="s">
        <v>45</v>
      </c>
      <c r="D25" s="30"/>
      <c r="E25" s="30"/>
      <c r="F25" s="51"/>
      <c r="G25" s="30"/>
      <c r="H25" s="30"/>
      <c r="I25" s="30"/>
      <c r="J25" s="30"/>
      <c r="K25" s="30"/>
    </row>
    <row r="26" spans="1:12" hidden="1" x14ac:dyDescent="0.25">
      <c r="A26" s="28">
        <v>19</v>
      </c>
      <c r="B26" s="29" t="s">
        <v>46</v>
      </c>
      <c r="C26" s="29" t="s">
        <v>46</v>
      </c>
      <c r="D26" s="30"/>
      <c r="E26" s="30"/>
      <c r="F26" s="30"/>
      <c r="G26" s="30"/>
      <c r="H26" s="30"/>
      <c r="I26" s="30"/>
      <c r="J26" s="30"/>
      <c r="K26" s="30"/>
    </row>
    <row r="27" spans="1:12" hidden="1" x14ac:dyDescent="0.25">
      <c r="A27" s="28">
        <v>20</v>
      </c>
      <c r="B27" s="29" t="s">
        <v>47</v>
      </c>
      <c r="C27" s="29" t="s">
        <v>47</v>
      </c>
      <c r="D27" s="144"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44"/>
      <c r="F27" s="144"/>
      <c r="G27" s="144"/>
      <c r="H27" s="144"/>
      <c r="I27" s="144"/>
      <c r="J27" s="144"/>
      <c r="K27" s="144"/>
    </row>
    <row r="28" spans="1:12" hidden="1" x14ac:dyDescent="0.25">
      <c r="A28" s="28">
        <v>21</v>
      </c>
      <c r="B28" s="29" t="s">
        <v>48</v>
      </c>
      <c r="C28" s="29" t="s">
        <v>49</v>
      </c>
      <c r="D28" s="144"/>
      <c r="E28" s="144"/>
      <c r="F28" s="144"/>
      <c r="G28" s="144"/>
      <c r="H28" s="144"/>
      <c r="I28" s="144"/>
      <c r="J28" s="144"/>
      <c r="K28" s="144"/>
    </row>
    <row r="29" spans="1:12" hidden="1" x14ac:dyDescent="0.25">
      <c r="A29" s="28">
        <v>22</v>
      </c>
      <c r="B29" s="29" t="s">
        <v>50</v>
      </c>
      <c r="C29" s="29" t="s">
        <v>50</v>
      </c>
      <c r="D29" s="30"/>
      <c r="E29" s="30"/>
      <c r="F29" s="30"/>
      <c r="G29" s="30"/>
      <c r="H29" s="52" t="str">
        <f>IF(F30&lt;&gt;0,"DE PESOS M/CTE",IF(C3=1,"PESO M/CTE","PESOS M/CTE"))</f>
        <v>DE PESOS M/CTE</v>
      </c>
      <c r="I29" s="30"/>
      <c r="J29" s="30"/>
      <c r="K29" s="30"/>
    </row>
    <row r="30" spans="1:12" hidden="1" x14ac:dyDescent="0.25">
      <c r="A30" s="28">
        <v>23</v>
      </c>
      <c r="B30" s="29" t="s">
        <v>51</v>
      </c>
      <c r="C30" s="29" t="s">
        <v>51</v>
      </c>
      <c r="D30" s="30"/>
      <c r="E30" s="53">
        <f>C3/1000000</f>
        <v>0</v>
      </c>
      <c r="F30" s="54" t="str">
        <f>IF(E30=INT(E30),"DE PESOS M/CTE",0)</f>
        <v>DE PESOS M/CTE</v>
      </c>
      <c r="G30" s="30"/>
      <c r="H30" s="30"/>
      <c r="I30" s="30"/>
      <c r="J30" s="30"/>
      <c r="K30" s="30"/>
    </row>
    <row r="31" spans="1:12" hidden="1" x14ac:dyDescent="0.25">
      <c r="A31" s="28">
        <v>24</v>
      </c>
      <c r="B31" s="29" t="s">
        <v>52</v>
      </c>
      <c r="C31" s="29" t="s">
        <v>52</v>
      </c>
      <c r="D31" s="30"/>
      <c r="E31" s="30"/>
      <c r="F31" s="30"/>
      <c r="G31" s="30"/>
      <c r="H31" s="30"/>
      <c r="I31" s="30"/>
      <c r="J31" s="30"/>
      <c r="K31" s="30"/>
    </row>
    <row r="32" spans="1:12" hidden="1" x14ac:dyDescent="0.25">
      <c r="A32" s="28">
        <v>25</v>
      </c>
      <c r="B32" s="29" t="s">
        <v>53</v>
      </c>
      <c r="C32" s="29" t="s">
        <v>53</v>
      </c>
      <c r="D32" s="30"/>
      <c r="E32" s="30"/>
      <c r="F32" s="30"/>
      <c r="G32" s="30"/>
      <c r="H32" s="30"/>
      <c r="I32" s="30"/>
      <c r="J32" s="30"/>
      <c r="K32" s="30"/>
    </row>
    <row r="33" spans="1:11" hidden="1" x14ac:dyDescent="0.25">
      <c r="A33" s="28">
        <v>26</v>
      </c>
      <c r="B33" s="29" t="s">
        <v>54</v>
      </c>
      <c r="C33" s="29" t="s">
        <v>54</v>
      </c>
      <c r="D33" s="30"/>
      <c r="E33" s="30"/>
      <c r="F33" s="30"/>
      <c r="G33" s="30"/>
      <c r="H33" s="30"/>
      <c r="I33" s="30"/>
      <c r="J33" s="30"/>
      <c r="K33" s="30"/>
    </row>
    <row r="34" spans="1:11" hidden="1" x14ac:dyDescent="0.25">
      <c r="A34" s="28">
        <v>27</v>
      </c>
      <c r="B34" s="29" t="s">
        <v>55</v>
      </c>
      <c r="C34" s="29" t="s">
        <v>55</v>
      </c>
      <c r="D34" s="30"/>
      <c r="E34" s="30"/>
      <c r="F34" s="30"/>
      <c r="G34" s="30"/>
      <c r="H34" s="30"/>
      <c r="I34" s="30"/>
      <c r="J34" s="30"/>
      <c r="K34" s="30"/>
    </row>
    <row r="35" spans="1:11" hidden="1" x14ac:dyDescent="0.25">
      <c r="A35" s="28">
        <v>28</v>
      </c>
      <c r="B35" s="29" t="s">
        <v>56</v>
      </c>
      <c r="C35" s="29" t="s">
        <v>56</v>
      </c>
      <c r="D35" s="30"/>
      <c r="E35" s="30"/>
      <c r="F35" s="30"/>
      <c r="G35" s="30"/>
      <c r="H35" s="30"/>
      <c r="I35" s="30"/>
      <c r="J35" s="30"/>
      <c r="K35" s="30"/>
    </row>
    <row r="36" spans="1:11" hidden="1" x14ac:dyDescent="0.25">
      <c r="A36" s="28">
        <v>29</v>
      </c>
      <c r="B36" s="29" t="s">
        <v>57</v>
      </c>
      <c r="C36" s="29" t="s">
        <v>57</v>
      </c>
      <c r="D36" s="30"/>
      <c r="E36" s="30"/>
      <c r="F36" s="30"/>
      <c r="G36" s="30"/>
      <c r="H36" s="30"/>
      <c r="I36" s="30"/>
      <c r="J36" s="30"/>
      <c r="K36" s="30"/>
    </row>
    <row r="37" spans="1:11" hidden="1" x14ac:dyDescent="0.25">
      <c r="A37" s="28">
        <v>30</v>
      </c>
      <c r="B37" s="29" t="s">
        <v>58</v>
      </c>
      <c r="C37" s="29" t="s">
        <v>58</v>
      </c>
      <c r="D37" s="30"/>
      <c r="E37" s="30"/>
      <c r="F37" s="30"/>
      <c r="G37" s="30"/>
      <c r="H37" s="30"/>
      <c r="I37" s="30"/>
      <c r="J37" s="30"/>
      <c r="K37" s="30"/>
    </row>
    <row r="38" spans="1:11" hidden="1" x14ac:dyDescent="0.25">
      <c r="A38" s="28">
        <v>40</v>
      </c>
      <c r="B38" s="29" t="s">
        <v>59</v>
      </c>
      <c r="C38" s="29" t="s">
        <v>59</v>
      </c>
      <c r="D38" s="30"/>
      <c r="E38" s="30"/>
      <c r="F38" s="30"/>
      <c r="G38" s="30"/>
      <c r="H38" s="30"/>
      <c r="I38" s="30"/>
      <c r="J38" s="30"/>
      <c r="K38" s="30"/>
    </row>
    <row r="39" spans="1:11" hidden="1" x14ac:dyDescent="0.25">
      <c r="A39" s="28">
        <v>50</v>
      </c>
      <c r="B39" s="29" t="s">
        <v>60</v>
      </c>
      <c r="C39" s="29" t="s">
        <v>60</v>
      </c>
      <c r="D39" s="30"/>
      <c r="E39" s="30"/>
      <c r="F39" s="30"/>
      <c r="G39" s="30"/>
      <c r="H39" s="30"/>
      <c r="I39" s="30"/>
      <c r="J39" s="30"/>
      <c r="K39" s="30"/>
    </row>
    <row r="40" spans="1:11" hidden="1" x14ac:dyDescent="0.25">
      <c r="A40" s="28">
        <v>60</v>
      </c>
      <c r="B40" s="29" t="s">
        <v>61</v>
      </c>
      <c r="C40" s="29" t="s">
        <v>61</v>
      </c>
      <c r="D40" s="30"/>
      <c r="E40" s="30"/>
      <c r="F40" s="30"/>
      <c r="G40" s="30"/>
      <c r="H40" s="30"/>
      <c r="I40" s="30"/>
      <c r="J40" s="30"/>
      <c r="K40" s="30"/>
    </row>
    <row r="41" spans="1:11" hidden="1" x14ac:dyDescent="0.25">
      <c r="A41" s="28">
        <v>70</v>
      </c>
      <c r="B41" s="29" t="s">
        <v>62</v>
      </c>
      <c r="C41" s="29" t="s">
        <v>62</v>
      </c>
      <c r="D41" s="30"/>
      <c r="E41" s="30"/>
      <c r="F41" s="30"/>
      <c r="G41" s="30"/>
      <c r="H41" s="30"/>
      <c r="I41" s="30"/>
      <c r="J41" s="30"/>
      <c r="K41" s="30"/>
    </row>
    <row r="42" spans="1:11" hidden="1" x14ac:dyDescent="0.25">
      <c r="A42" s="28">
        <v>80</v>
      </c>
      <c r="B42" s="29" t="s">
        <v>63</v>
      </c>
      <c r="C42" s="29" t="s">
        <v>63</v>
      </c>
      <c r="D42" s="30"/>
      <c r="E42" s="30"/>
      <c r="F42" s="30"/>
      <c r="G42" s="30"/>
      <c r="H42" s="30"/>
      <c r="I42" s="30"/>
      <c r="J42" s="30"/>
      <c r="K42" s="30"/>
    </row>
    <row r="43" spans="1:11" hidden="1" x14ac:dyDescent="0.25">
      <c r="A43" s="28">
        <v>90</v>
      </c>
      <c r="B43" s="29" t="s">
        <v>64</v>
      </c>
      <c r="C43" s="29" t="s">
        <v>64</v>
      </c>
      <c r="D43" s="30"/>
      <c r="E43" s="30"/>
      <c r="F43" s="30"/>
      <c r="G43" s="30"/>
      <c r="H43" s="30"/>
      <c r="I43" s="30"/>
      <c r="J43" s="30"/>
      <c r="K43" s="30"/>
    </row>
    <row r="44" spans="1:11" hidden="1" x14ac:dyDescent="0.25">
      <c r="A44" s="28">
        <v>100</v>
      </c>
      <c r="B44" s="29" t="s">
        <v>65</v>
      </c>
      <c r="C44" s="29" t="s">
        <v>66</v>
      </c>
      <c r="D44" s="30"/>
      <c r="E44" s="30"/>
      <c r="F44" s="30"/>
      <c r="G44" s="30"/>
      <c r="H44" s="30"/>
      <c r="I44" s="30"/>
      <c r="J44" s="30"/>
      <c r="K44" s="30"/>
    </row>
    <row r="45" spans="1:11" hidden="1" x14ac:dyDescent="0.25">
      <c r="A45" s="28">
        <v>200</v>
      </c>
      <c r="B45" s="29" t="s">
        <v>67</v>
      </c>
      <c r="C45" s="29" t="s">
        <v>67</v>
      </c>
      <c r="D45" s="30"/>
      <c r="E45" s="30"/>
      <c r="F45" s="30"/>
      <c r="G45" s="30"/>
      <c r="H45" s="30"/>
      <c r="I45" s="30"/>
      <c r="J45" s="30"/>
      <c r="K45" s="30"/>
    </row>
    <row r="46" spans="1:11" hidden="1" x14ac:dyDescent="0.25">
      <c r="A46" s="28">
        <v>300</v>
      </c>
      <c r="B46" s="29" t="s">
        <v>68</v>
      </c>
      <c r="C46" s="29" t="s">
        <v>68</v>
      </c>
      <c r="D46" s="30"/>
      <c r="E46" s="30"/>
      <c r="F46" s="30"/>
      <c r="G46" s="30"/>
      <c r="H46" s="30"/>
      <c r="I46" s="30"/>
      <c r="J46" s="30"/>
      <c r="K46" s="30"/>
    </row>
    <row r="47" spans="1:11" hidden="1" x14ac:dyDescent="0.25">
      <c r="A47" s="28">
        <v>400</v>
      </c>
      <c r="B47" s="29" t="s">
        <v>69</v>
      </c>
      <c r="C47" s="29" t="s">
        <v>69</v>
      </c>
      <c r="D47" s="30"/>
      <c r="E47" s="30"/>
      <c r="F47" s="30"/>
      <c r="G47" s="30"/>
      <c r="H47" s="30"/>
      <c r="I47" s="30"/>
      <c r="J47" s="30"/>
      <c r="K47" s="30"/>
    </row>
    <row r="48" spans="1:11" hidden="1" x14ac:dyDescent="0.25">
      <c r="A48" s="28">
        <v>500</v>
      </c>
      <c r="B48" s="29" t="s">
        <v>70</v>
      </c>
      <c r="C48" s="29" t="s">
        <v>70</v>
      </c>
      <c r="D48" s="30"/>
      <c r="E48" s="30"/>
      <c r="F48" s="30"/>
      <c r="G48" s="30"/>
      <c r="H48" s="30"/>
      <c r="I48" s="30"/>
      <c r="J48" s="30"/>
      <c r="K48" s="30"/>
    </row>
    <row r="49" spans="1:11" hidden="1" x14ac:dyDescent="0.25">
      <c r="A49" s="28">
        <v>600</v>
      </c>
      <c r="B49" s="29" t="s">
        <v>71</v>
      </c>
      <c r="C49" s="29" t="s">
        <v>71</v>
      </c>
      <c r="D49" s="30"/>
      <c r="E49" s="30"/>
      <c r="F49" s="30"/>
      <c r="G49" s="30"/>
      <c r="H49" s="30"/>
      <c r="I49" s="30"/>
      <c r="J49" s="30"/>
      <c r="K49" s="30"/>
    </row>
    <row r="50" spans="1:11" hidden="1" x14ac:dyDescent="0.25">
      <c r="A50" s="28">
        <v>700</v>
      </c>
      <c r="B50" s="29" t="s">
        <v>72</v>
      </c>
      <c r="C50" s="29" t="s">
        <v>72</v>
      </c>
      <c r="D50" s="30"/>
      <c r="E50" s="30"/>
      <c r="F50" s="30"/>
      <c r="G50" s="30"/>
      <c r="H50" s="30"/>
      <c r="I50" s="30"/>
      <c r="J50" s="30"/>
      <c r="K50" s="30"/>
    </row>
    <row r="51" spans="1:11" hidden="1" x14ac:dyDescent="0.25">
      <c r="A51" s="28">
        <v>800</v>
      </c>
      <c r="B51" s="29" t="s">
        <v>73</v>
      </c>
      <c r="C51" s="29" t="s">
        <v>73</v>
      </c>
      <c r="D51" s="30"/>
      <c r="E51" s="30"/>
      <c r="F51" s="30"/>
      <c r="G51" s="30"/>
      <c r="H51" s="30"/>
      <c r="I51" s="30"/>
      <c r="J51" s="30"/>
      <c r="K51" s="30"/>
    </row>
    <row r="52" spans="1:11" hidden="1" x14ac:dyDescent="0.25">
      <c r="A52" s="28">
        <v>900</v>
      </c>
      <c r="B52" s="29" t="s">
        <v>74</v>
      </c>
      <c r="C52" s="29" t="s">
        <v>74</v>
      </c>
      <c r="D52" s="30"/>
      <c r="E52" s="30"/>
      <c r="F52" s="30"/>
      <c r="G52" s="30"/>
      <c r="H52" s="30"/>
      <c r="I52" s="30"/>
      <c r="J52" s="30"/>
      <c r="K52" s="30"/>
    </row>
    <row r="53" spans="1:11" hidden="1" x14ac:dyDescent="0.25">
      <c r="A53" s="55"/>
      <c r="B53" s="56"/>
      <c r="C53" s="56"/>
      <c r="D53" s="30"/>
      <c r="E53" s="30"/>
      <c r="F53" s="30"/>
      <c r="G53" s="30"/>
      <c r="H53" s="30"/>
      <c r="I53" s="30"/>
      <c r="J53" s="30"/>
      <c r="K53" s="30"/>
    </row>
    <row r="54" spans="1:11" hidden="1" x14ac:dyDescent="0.25">
      <c r="A54" s="57"/>
      <c r="B54" s="57"/>
      <c r="C54" s="57"/>
      <c r="D54" s="57"/>
      <c r="E54" s="57"/>
      <c r="F54" s="57"/>
      <c r="G54" s="57"/>
      <c r="H54" s="57"/>
      <c r="I54" s="57"/>
      <c r="J54" s="57"/>
      <c r="K54" s="57"/>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2019-04-24T21:51:59Z</cp:lastPrinted>
  <dcterms:created xsi:type="dcterms:W3CDTF">1996-11-27T10:00:04Z</dcterms:created>
  <dcterms:modified xsi:type="dcterms:W3CDTF">2019-07-08T18:36:21Z</dcterms:modified>
</cp:coreProperties>
</file>