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codeName="ThisWorkbook" defaultThemeVersion="166925"/>
  <mc:AlternateContent xmlns:mc="http://schemas.openxmlformats.org/markup-compatibility/2006">
    <mc:Choice Requires="x15">
      <x15ac:absPath xmlns:x15ac="http://schemas.microsoft.com/office/spreadsheetml/2010/11/ac" url="C:\Users\arita\OneDrive\Escritorio\INFORMES PUBLICA 2023\FEBRERO DE 2023\"/>
    </mc:Choice>
  </mc:AlternateContent>
  <xr:revisionPtr revIDLastSave="0" documentId="8_{D57FCCC4-CE82-4E01-AA0F-563B415AC3E2}"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6" i="3" l="1"/>
  <c r="H36" i="3"/>
  <c r="B36"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<sst xmlns="http://schemas.openxmlformats.org/spreadsheetml/2006/main" count="413" uniqueCount="254">
  <si>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</si>
  <si>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</si>
  <si>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</si>
  <si>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</si>
  <si>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</si>
  <si>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</si>
  <si>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</si>
  <si>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</si>
  <si>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</si>
  <si>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</si>
  <si>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</si>
  <si>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</si>
  <si>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</si>
  <si>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</si>
  <si>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</si>
  <si>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</si>
  <si>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</si>
  <si>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</si>
  <si>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</si>
  <si>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</si>
  <si>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</si>
  <si>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</si>
  <si>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</si>
  <si>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</si>
  <si>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</si>
  <si>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</si>
  <si>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</si>
  <si>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</si>
  <si>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</si>
  <si>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</si>
  <si>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</si>
  <si>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</si>
  <si>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</si>
  <si>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</si>
  <si>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</si>
  <si>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</si>
  <si>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</si>
  <si>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</si>
  <si>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</si>
  <si>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</si>
  <si>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</si>
  <si>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</si>
  <si>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</si>
  <si>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</si>
  <si>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</si>
  <si>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</si>
  <si>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</si>
  <si>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</si>
  <si>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</si>
  <si>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</si>
  <si>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</si>
  <si>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</si>
  <si>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</si>
  <si>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</si>
  <si>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</si>
  <si>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</si>
  <si>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</si>
  <si>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</si>
  <si>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</si>
  <si>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</si>
  <si>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</si>
  <si>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</si>
  <si>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</si>
  <si>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</si>
  <si>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</si>
  <si>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</si>
  <si>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</si>
  <si>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</si>
  <si>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</si>
  <si>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</si>
  <si>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</si>
  <si>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</si>
  <si>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</si>
  <si>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</si>
  <si>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</si>
  <si>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</si>
  <si>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</si>
  <si>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</si>
  <si>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</si>
  <si>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</si>
  <si>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</si>
  <si>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</si>
  <si>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</si>
  <si>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</si>
  <si>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</si>
  <si>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</si>
  <si>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</si>
  <si>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</si>
  <si>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</si>
  <si>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</si>
  <si>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</si>
  <si>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</si>
  <si>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</si>
  <si>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</si>
  <si>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</si>
  <si>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</si>
  <si>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</si>
  <si>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</si>
  <si>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</si>
  <si>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</si>
  <si>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</si>
  <si>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</si>
  <si>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</si>
  <si>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</si>
  <si>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</si>
  <si>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</si>
  <si>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</si>
  <si>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</si>
  <si>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</si>
  <si>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</si>
  <si>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</si>
  <si>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</si>
  <si>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</si>
  <si>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</si>
  <si>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</si>
  <si>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</si>
  <si>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</si>
  <si>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</si>
  <si>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</si>
  <si>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</si>
  <si>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</si>
  <si>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</si>
  <si>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</si>
  <si>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</si>
  <si>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</si>
  <si>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</si>
  <si>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</si>
  <si>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</si>
  <si>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</si>
  <si>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</si>
  <si>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</si>
  <si>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</si>
  <si>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</si>
  <si>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</si>
  <si>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</si>
  <si>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</si>
  <si>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</si>
  <si>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</si>
  <si>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</si>
  <si>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</si>
  <si>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</si>
  <si>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</si>
  <si>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</si>
  <si>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</si>
  <si>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</si>
  <si>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</si>
  <si>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</si>
  <si>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</si>
  <si>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</si>
  <si>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</si>
  <si>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</si>
  <si>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</si>
  <si>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</si>
  <si>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</si>
  <si>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</si>
  <si>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</si>
  <si>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</si>
  <si>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</si>
  <si>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</si>
  <si>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</si>
  <si>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</si>
  <si>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</si>
  <si>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</si>
  <si>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</si>
  <si>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</si>
  <si>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</si>
  <si>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</si>
  <si>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</si>
  <si>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</si>
  <si>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</si>
  <si>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</si>
  <si>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</si>
  <si>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</si>
  <si>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</si>
  <si>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</si>
  <si>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</si>
  <si>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</si>
  <si>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</si>
  <si>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</si>
  <si>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</si>
  <si>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</si>
  <si>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</si>
  <si>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</si>
  <si>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</si>
  <si>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</si>
  <si>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</si>
  <si>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</si>
  <si>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</si>
  <si>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</si>
  <si>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</si>
  <si>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</si>
  <si>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</si>
  <si>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</si>
  <si>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</si>
  <si>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</si>
  <si>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</si>
  <si>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</si>
  <si>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</si>
  <si>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</si>
  <si>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</si>
  <si>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</si>
  <si>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</si>
  <si>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</si>
  <si>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</si>
  <si>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</si>
  <si>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</si>
  <si>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</si>
  <si>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</si>
  <si>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</si>
  <si>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</si>
  <si>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</si>
  <si>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</si>
  <si>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</si>
  <si>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</si>
  <si>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</si>
  <si>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</si>
  <si>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</si>
  <si>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</si>
  <si>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</si>
  <si>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</si>
  <si>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CIRCUITO JUDICIAL DE PALMIRA</t>
  </si>
  <si>
    <t>PROFESIONAL ADMINISTRATIVO Y DE GESTIÓN</t>
  </si>
  <si>
    <t>HELEN YADIRA VELÁSQUEZ VALENCIA</t>
  </si>
  <si>
    <t>Desarrolló las actuaciones teniendo en cuenta los lineamientos y parámetros de prestación del servicio establecidos por la Dirección Nacional de Defensoría Pública.</t>
  </si>
  <si>
    <t>Actividad realizada conforme a las obligaciones descritas en el contrato.</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</si>
  <si>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</si>
  <si>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</si>
  <si>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</si>
  <si>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</si>
  <si>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</si>
  <si>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</si>
  <si>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</si>
  <si>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</si>
  <si>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</si>
  <si>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</si>
  <si>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Se realizó verificación de la actividad acorde con el informe presentado a través de la plataforma TEAMS y en la plataforma Vision Web, evidenciándose el cumplimiento.</t>
  </si>
  <si>
    <t>Se realizó verificación de la actividad acorde con el informe presentado a través de la plataforma TEAMS, evidenciándose el cumplimiento.</t>
  </si>
  <si>
    <t>Se realizó verificación de la actividad acorde con el informe presentado a través de la plataforma TEAMS, evidenciándose el cumplimiento</t>
  </si>
  <si>
    <t>N/A</t>
  </si>
  <si>
    <t>apalencia@defensoria.edu.co</t>
  </si>
  <si>
    <t xml:space="preserve"> 210590217592 .</t>
  </si>
  <si>
    <t>POPULAR</t>
  </si>
  <si>
    <t>DICIEMBRE</t>
  </si>
  <si>
    <t>JUNIO</t>
  </si>
  <si>
    <t>2503-2022</t>
  </si>
  <si>
    <t>420-47-994000040617</t>
  </si>
  <si>
    <t>CALIDAD DEL SERVICIO</t>
  </si>
  <si>
    <t>CUMPLIMIENTO</t>
  </si>
  <si>
    <t>diciembre</t>
  </si>
  <si>
    <t>enero</t>
  </si>
  <si>
    <t>ARACELLY PALENCIA ROMERO</t>
  </si>
  <si>
    <t>CALLE 5 Nro. 9-52</t>
  </si>
  <si>
    <t>Pradera valle</t>
  </si>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</sst>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2" fillId="0" borderId="2" xfId="0" applyFont="1" applyBorder="1" applyAlignment="1" applyProtection="1">
      <alignment horizontal="justify" vertical="top"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39687</xdr:colOff>
      <xdr:row>33</xdr:row>
      <xdr:rowOff>58928</xdr:rowOff>
    </xdr:from>
    <xdr:to>
      <xdr:col>6</xdr:col>
      <xdr:colOff>182563</xdr:colOff>
      <xdr:row>33</xdr:row>
      <xdr:rowOff>841375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3037" t="68905" r="14365"/>
        <a:stretch/>
      </xdr:blipFill>
      <xdr:spPr bwMode="auto">
        <a:xfrm>
          <a:off x="230187" y="11353991"/>
          <a:ext cx="1174751" cy="782447"/>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topLeftCell="A8" zoomScale="130" zoomScaleNormal="130" zoomScaleSheetLayoutView="55" workbookViewId="0">
      <selection activeCell="AM20" sqref="AM20"/>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t="s">
        <v>244</v>
      </c>
      <c r="M1" s="152"/>
      <c r="N1" s="153"/>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157</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217</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170</v>
      </c>
      <c r="H7" s="161"/>
      <c r="I7" s="161"/>
      <c r="J7" s="161"/>
      <c r="K7" s="161"/>
      <c r="L7" s="161"/>
      <c r="M7" s="161"/>
      <c r="N7" s="161"/>
      <c r="O7" s="161"/>
      <c r="P7" s="161"/>
      <c r="Q7" s="161"/>
      <c r="R7" s="161"/>
      <c r="S7" s="161"/>
      <c r="T7" s="161"/>
      <c r="U7" s="161"/>
      <c r="V7" s="161"/>
      <c r="W7" s="161"/>
      <c r="X7" s="161"/>
      <c r="Y7" s="161"/>
      <c r="Z7" s="161"/>
      <c r="AA7" s="158" t="s">
        <v>218</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1</v>
      </c>
      <c r="Y11" s="65"/>
      <c r="Z11" s="65" t="s">
        <v>11</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165</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11</v>
      </c>
      <c r="Q14" s="65"/>
      <c r="R14" s="65"/>
      <c r="S14" s="65"/>
      <c r="T14" s="65">
        <v>2023</v>
      </c>
      <c r="U14" s="65"/>
      <c r="V14" s="65"/>
      <c r="W14" s="27" t="s">
        <v>24</v>
      </c>
      <c r="X14" s="65">
        <v>31</v>
      </c>
      <c r="Y14" s="65"/>
      <c r="Z14" s="65" t="s">
        <v>11</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CD-DP-2503-2022</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162</v>
      </c>
      <c r="C20" s="112"/>
      <c r="D20" s="112"/>
      <c r="E20" s="112"/>
      <c r="F20" s="112"/>
      <c r="G20" s="112"/>
      <c r="H20" s="112"/>
      <c r="I20" s="112"/>
      <c r="J20" s="112"/>
      <c r="K20" s="113"/>
      <c r="L20" s="132" t="s">
        <v>250</v>
      </c>
      <c r="M20" s="133"/>
      <c r="N20" s="133"/>
      <c r="O20" s="133"/>
      <c r="P20" s="133"/>
      <c r="Q20" s="133"/>
      <c r="R20" s="133"/>
      <c r="S20" s="133"/>
      <c r="T20" s="133"/>
      <c r="U20" s="133"/>
      <c r="V20" s="133"/>
      <c r="W20" s="134"/>
      <c r="X20" s="98" t="s">
        <v>27</v>
      </c>
      <c r="Y20" s="99"/>
      <c r="Z20" s="99"/>
      <c r="AA20" s="100"/>
      <c r="AB20" s="120">
        <v>29702891</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251</v>
      </c>
      <c r="F22" s="65"/>
      <c r="G22" s="65"/>
      <c r="H22" s="65"/>
      <c r="I22" s="65"/>
      <c r="J22" s="65"/>
      <c r="K22" s="65"/>
      <c r="L22" s="65"/>
      <c r="M22" s="65"/>
      <c r="N22" s="65"/>
      <c r="O22" s="65"/>
      <c r="P22" s="65"/>
      <c r="Q22" s="65"/>
      <c r="R22" s="65"/>
      <c r="S22" s="65"/>
      <c r="T22" s="65"/>
      <c r="U22" s="65"/>
      <c r="V22" s="65"/>
      <c r="W22" s="65"/>
      <c r="X22" s="54" t="s">
        <v>105</v>
      </c>
      <c r="Y22" s="54"/>
      <c r="Z22" s="54"/>
      <c r="AA22" s="65" t="s">
        <v>252</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c r="F24" s="131"/>
      <c r="G24" s="131"/>
      <c r="H24" s="131"/>
      <c r="I24" s="131"/>
      <c r="J24" s="131"/>
      <c r="K24" s="131"/>
      <c r="L24" s="54" t="s">
        <v>107</v>
      </c>
      <c r="M24" s="54"/>
      <c r="N24" s="54"/>
      <c r="O24" s="54"/>
      <c r="P24" s="54"/>
      <c r="Q24" s="54"/>
      <c r="R24" s="54"/>
      <c r="S24" s="54"/>
      <c r="T24" s="54"/>
      <c r="U24" s="54"/>
      <c r="V24" s="54"/>
      <c r="W24" s="54"/>
      <c r="X24" s="129" t="s">
        <v>239</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132</v>
      </c>
      <c r="C26" s="54"/>
      <c r="D26" s="54"/>
      <c r="E26" s="54"/>
      <c r="F26" s="54"/>
      <c r="G26" s="65" t="s">
        <v>133</v>
      </c>
      <c r="H26" s="65"/>
      <c r="I26" s="65"/>
      <c r="J26" s="65"/>
      <c r="K26" s="33" t="s">
        <v>89</v>
      </c>
      <c r="L26" s="135" t="s">
        <v>240</v>
      </c>
      <c r="M26" s="135"/>
      <c r="N26" s="135"/>
      <c r="O26" s="135"/>
      <c r="P26" s="135"/>
      <c r="Q26" s="135"/>
      <c r="R26" s="135"/>
      <c r="S26" s="135"/>
      <c r="T26" s="54" t="s">
        <v>135</v>
      </c>
      <c r="U26" s="54"/>
      <c r="V26" s="65" t="s">
        <v>241</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146</v>
      </c>
      <c r="H31" s="63"/>
      <c r="I31" s="64"/>
      <c r="J31" s="62" t="s">
        <v>144</v>
      </c>
      <c r="K31" s="63"/>
      <c r="L31" s="64"/>
      <c r="M31" s="54" t="s">
        <v>96</v>
      </c>
      <c r="N31" s="54"/>
      <c r="O31" s="54"/>
      <c r="P31" s="54"/>
      <c r="Q31" s="54"/>
      <c r="R31" s="54"/>
      <c r="S31" s="54"/>
      <c r="T31" s="54"/>
      <c r="U31" s="54"/>
      <c r="V31" s="54"/>
      <c r="W31" s="54"/>
      <c r="X31" s="65">
        <v>8</v>
      </c>
      <c r="Y31" s="65"/>
      <c r="Z31" s="65" t="s">
        <v>242</v>
      </c>
      <c r="AA31" s="65"/>
      <c r="AB31" s="65"/>
      <c r="AC31" s="65"/>
      <c r="AD31" s="65">
        <v>2022</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187</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219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137</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6</v>
      </c>
      <c r="I40" s="65"/>
      <c r="J40" s="65"/>
      <c r="K40" s="136"/>
      <c r="L40" s="65"/>
      <c r="M40" s="65"/>
      <c r="N40" s="65"/>
      <c r="O40" s="30"/>
      <c r="P40" s="30"/>
      <c r="Q40" s="54" t="s">
        <v>34</v>
      </c>
      <c r="R40" s="54"/>
      <c r="S40" s="54"/>
      <c r="T40" s="54"/>
      <c r="U40" s="54"/>
      <c r="V40" s="54"/>
      <c r="W40" s="54"/>
      <c r="X40" s="65">
        <v>31</v>
      </c>
      <c r="Y40" s="65"/>
      <c r="Z40" s="65" t="s">
        <v>243</v>
      </c>
      <c r="AA40" s="65"/>
      <c r="AB40" s="65"/>
      <c r="AC40" s="65"/>
      <c r="AD40" s="65">
        <v>2023</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35296464</v>
      </c>
      <c r="K42" s="143"/>
      <c r="L42" s="143"/>
      <c r="M42" s="143"/>
      <c r="N42" s="143"/>
      <c r="O42" s="143"/>
      <c r="P42" s="143"/>
      <c r="Q42" s="98" t="s">
        <v>40</v>
      </c>
      <c r="R42" s="99"/>
      <c r="S42" s="99"/>
      <c r="T42" s="99"/>
      <c r="U42" s="99"/>
      <c r="V42" s="99"/>
      <c r="W42" s="99"/>
      <c r="X42" s="99"/>
      <c r="Y42" s="100"/>
      <c r="Z42" s="137">
        <v>5042352</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220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c r="Q46" s="65"/>
      <c r="R46" s="65"/>
      <c r="S46" s="65"/>
      <c r="T46" s="54" t="s">
        <v>42</v>
      </c>
      <c r="U46" s="54"/>
      <c r="V46" s="54"/>
      <c r="W46" s="54"/>
      <c r="X46" s="54"/>
      <c r="Y46" s="54"/>
      <c r="Z46" s="54"/>
      <c r="AA46" s="54"/>
      <c r="AB46" s="54"/>
      <c r="AC46" s="65"/>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221</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222</v>
      </c>
      <c r="K50" s="65"/>
      <c r="L50" s="65"/>
      <c r="M50" s="65"/>
      <c r="N50" s="65"/>
      <c r="O50" s="65"/>
      <c r="P50" s="65"/>
      <c r="Q50" s="65"/>
      <c r="R50" s="65"/>
      <c r="S50" s="65"/>
      <c r="T50" s="65"/>
      <c r="U50" s="65"/>
      <c r="V50" s="65"/>
      <c r="W50" s="54" t="s">
        <v>27</v>
      </c>
      <c r="X50" s="54"/>
      <c r="Y50" s="54"/>
      <c r="Z50" s="54"/>
      <c r="AA50" s="117">
        <v>66952384</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138</v>
      </c>
      <c r="C52" s="112"/>
      <c r="D52" s="112"/>
      <c r="E52" s="112"/>
      <c r="F52" s="112"/>
      <c r="G52" s="112"/>
      <c r="H52" s="112"/>
      <c r="I52" s="112"/>
      <c r="J52" s="112"/>
      <c r="K52" s="112"/>
      <c r="L52" s="112"/>
      <c r="M52" s="112"/>
      <c r="N52" s="112"/>
      <c r="O52" s="112"/>
      <c r="P52" s="112"/>
      <c r="Q52" s="112"/>
      <c r="R52" s="112"/>
      <c r="S52" s="113"/>
      <c r="T52" s="114"/>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145</v>
      </c>
      <c r="F54" s="63"/>
      <c r="G54" s="64"/>
      <c r="H54" s="108" t="s">
        <v>100</v>
      </c>
      <c r="I54" s="108"/>
      <c r="J54" s="108"/>
      <c r="K54" s="108"/>
      <c r="L54" s="66" t="s">
        <v>7</v>
      </c>
      <c r="M54" s="66"/>
      <c r="N54" s="66" t="s">
        <v>8</v>
      </c>
      <c r="O54" s="66"/>
      <c r="P54" s="66"/>
      <c r="Q54" s="66"/>
      <c r="R54" s="66" t="s">
        <v>22</v>
      </c>
      <c r="S54" s="66"/>
      <c r="T54" s="66"/>
      <c r="U54" s="109" t="s">
        <v>136</v>
      </c>
      <c r="V54" s="109"/>
      <c r="W54" s="109"/>
      <c r="X54" s="66" t="s">
        <v>7</v>
      </c>
      <c r="Y54" s="66"/>
      <c r="Z54" s="66" t="s">
        <v>8</v>
      </c>
      <c r="AA54" s="66"/>
      <c r="AB54" s="66"/>
      <c r="AC54" s="66"/>
      <c r="AD54" s="66" t="s">
        <v>22</v>
      </c>
      <c r="AE54" s="66"/>
      <c r="AF54" s="66"/>
      <c r="AG54" s="4"/>
    </row>
    <row r="55" spans="1:48" x14ac:dyDescent="0.3">
      <c r="A55" s="26"/>
      <c r="B55" s="105"/>
      <c r="C55" s="106"/>
      <c r="D55" s="107"/>
      <c r="E55" s="62" t="s">
        <v>144</v>
      </c>
      <c r="F55" s="63"/>
      <c r="G55" s="64"/>
      <c r="H55" s="108"/>
      <c r="I55" s="108"/>
      <c r="J55" s="108"/>
      <c r="K55" s="108"/>
      <c r="L55" s="65"/>
      <c r="M55" s="65"/>
      <c r="N55" s="65"/>
      <c r="O55" s="65"/>
      <c r="P55" s="65"/>
      <c r="Q55" s="65"/>
      <c r="R55" s="65"/>
      <c r="S55" s="65"/>
      <c r="T55" s="65"/>
      <c r="U55" s="109"/>
      <c r="V55" s="109"/>
      <c r="W55" s="109"/>
      <c r="X55" s="65"/>
      <c r="Y55" s="65"/>
      <c r="Z55" s="65"/>
      <c r="AA55" s="65"/>
      <c r="AB55" s="65"/>
      <c r="AC55" s="65"/>
      <c r="AD55" s="65"/>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50</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245</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139</v>
      </c>
      <c r="AC60" s="54"/>
      <c r="AD60" s="54"/>
      <c r="AE60" s="54"/>
      <c r="AF60" s="54"/>
      <c r="AG60" s="4"/>
    </row>
    <row r="61" spans="1:48" ht="9" customHeight="1" x14ac:dyDescent="0.3">
      <c r="A61" s="26"/>
      <c r="B61" s="145" t="s">
        <v>246</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7059293</v>
      </c>
      <c r="AC61" s="144"/>
      <c r="AD61" s="144"/>
      <c r="AE61" s="144"/>
      <c r="AF61" s="144"/>
      <c r="AG61" s="4"/>
    </row>
    <row r="62" spans="1:48" ht="24.75" customHeight="1" x14ac:dyDescent="0.3">
      <c r="A62" s="26"/>
      <c r="B62" s="145"/>
      <c r="C62" s="145"/>
      <c r="D62" s="145"/>
      <c r="E62" s="145"/>
      <c r="F62" s="146"/>
      <c r="G62" s="146"/>
      <c r="H62" s="65">
        <v>1</v>
      </c>
      <c r="I62" s="65"/>
      <c r="J62" s="65" t="s">
        <v>242</v>
      </c>
      <c r="K62" s="65"/>
      <c r="L62" s="65"/>
      <c r="M62" s="65"/>
      <c r="N62" s="65">
        <v>2022</v>
      </c>
      <c r="O62" s="65"/>
      <c r="P62" s="65"/>
      <c r="Q62" s="146"/>
      <c r="R62" s="146"/>
      <c r="S62" s="65">
        <v>30</v>
      </c>
      <c r="T62" s="65"/>
      <c r="U62" s="65" t="s">
        <v>15</v>
      </c>
      <c r="V62" s="65"/>
      <c r="W62" s="65"/>
      <c r="X62" s="65"/>
      <c r="Y62" s="65">
        <v>2025</v>
      </c>
      <c r="Z62" s="65"/>
      <c r="AA62" s="65"/>
      <c r="AB62" s="144"/>
      <c r="AC62" s="144"/>
      <c r="AD62" s="144"/>
      <c r="AE62" s="144"/>
      <c r="AF62" s="144"/>
      <c r="AG62" s="4"/>
    </row>
    <row r="63" spans="1:48" ht="9" customHeight="1" x14ac:dyDescent="0.3">
      <c r="A63" s="26"/>
      <c r="B63" s="145" t="s">
        <v>247</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3529648</v>
      </c>
      <c r="AC63" s="144"/>
      <c r="AD63" s="144"/>
      <c r="AE63" s="144"/>
      <c r="AF63" s="144"/>
      <c r="AG63" s="4"/>
    </row>
    <row r="64" spans="1:48" ht="24.75" customHeight="1" x14ac:dyDescent="0.3">
      <c r="A64" s="26"/>
      <c r="B64" s="145"/>
      <c r="C64" s="145"/>
      <c r="D64" s="145"/>
      <c r="E64" s="145"/>
      <c r="F64" s="146"/>
      <c r="G64" s="146"/>
      <c r="H64" s="65">
        <v>1</v>
      </c>
      <c r="I64" s="65"/>
      <c r="J64" s="65" t="s">
        <v>21</v>
      </c>
      <c r="K64" s="65"/>
      <c r="L64" s="65"/>
      <c r="M64" s="65"/>
      <c r="N64" s="65">
        <v>2022</v>
      </c>
      <c r="O64" s="65"/>
      <c r="P64" s="65"/>
      <c r="Q64" s="146"/>
      <c r="R64" s="146"/>
      <c r="S64" s="65">
        <v>30</v>
      </c>
      <c r="T64" s="65"/>
      <c r="U64" s="65" t="s">
        <v>15</v>
      </c>
      <c r="V64" s="65"/>
      <c r="W64" s="65"/>
      <c r="X64" s="65"/>
      <c r="Y64" s="65">
        <v>2023</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186</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146</v>
      </c>
      <c r="M74" s="63"/>
      <c r="N74" s="64"/>
      <c r="O74" s="62" t="s">
        <v>144</v>
      </c>
      <c r="P74" s="63"/>
      <c r="Q74" s="64"/>
      <c r="R74" s="30"/>
      <c r="S74" s="59" t="s">
        <v>87</v>
      </c>
      <c r="T74" s="60"/>
      <c r="U74" s="60"/>
      <c r="V74" s="60"/>
      <c r="W74" s="60"/>
      <c r="X74" s="60"/>
      <c r="Y74" s="60"/>
      <c r="Z74" s="61"/>
      <c r="AA74" s="62" t="s">
        <v>146</v>
      </c>
      <c r="AB74" s="63"/>
      <c r="AC74" s="64"/>
      <c r="AD74" s="62" t="s">
        <v>144</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173</v>
      </c>
      <c r="C84" s="60"/>
      <c r="D84" s="60"/>
      <c r="E84" s="60"/>
      <c r="F84" s="60"/>
      <c r="G84" s="60"/>
      <c r="H84" s="60"/>
      <c r="I84" s="60"/>
      <c r="J84" s="60"/>
      <c r="K84" s="61"/>
      <c r="L84" s="62" t="s">
        <v>146</v>
      </c>
      <c r="M84" s="63"/>
      <c r="N84" s="64"/>
      <c r="O84" s="62" t="s">
        <v>144</v>
      </c>
      <c r="P84" s="63"/>
      <c r="Q84" s="64"/>
      <c r="R84" s="30"/>
      <c r="S84" s="54" t="s">
        <v>174</v>
      </c>
      <c r="T84" s="54"/>
      <c r="U84" s="54"/>
      <c r="V84" s="54"/>
      <c r="W84" s="54"/>
      <c r="X84" s="54"/>
      <c r="Y84" s="55" t="s">
        <v>175</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141</v>
      </c>
      <c r="C89" s="211"/>
      <c r="D89" s="211"/>
      <c r="E89" s="211"/>
      <c r="F89" s="211"/>
      <c r="G89" s="211"/>
      <c r="H89" s="211"/>
      <c r="I89" s="211"/>
      <c r="J89" s="62" t="s">
        <v>145</v>
      </c>
      <c r="K89" s="64"/>
      <c r="L89" s="62" t="s">
        <v>144</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145</v>
      </c>
      <c r="L92" s="64"/>
      <c r="M92" s="62" t="s">
        <v>144</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185</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90" t="str">
        <f>IF(L20="","",+L20)</f>
        <v>ARACELLY PALENCIA ROMERO</v>
      </c>
      <c r="D98" s="90"/>
      <c r="E98" s="90"/>
      <c r="F98" s="90"/>
      <c r="G98" s="90"/>
      <c r="H98" s="90"/>
      <c r="I98" s="90"/>
      <c r="J98" s="90"/>
      <c r="K98" s="90"/>
      <c r="L98" s="90"/>
      <c r="M98" s="90"/>
      <c r="N98" s="90"/>
      <c r="O98" s="91" t="s">
        <v>127</v>
      </c>
      <c r="P98" s="91"/>
      <c r="Q98" s="91"/>
      <c r="R98" s="91"/>
      <c r="S98" s="91"/>
      <c r="T98" s="91"/>
      <c r="U98" s="91"/>
      <c r="V98" s="91"/>
      <c r="W98" s="92">
        <f>IF(AB20="","",+AB20)</f>
        <v>29702891</v>
      </c>
      <c r="X98" s="92"/>
      <c r="Y98" s="92"/>
      <c r="Z98" s="92"/>
      <c r="AA98" s="92"/>
      <c r="AB98" s="176" t="s">
        <v>140</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189</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188</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4"/>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177</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179</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252200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178</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322800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180</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10600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181</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585600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128</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150</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145</v>
      </c>
      <c r="AB116" s="99"/>
      <c r="AC116" s="100"/>
      <c r="AD116" s="98" t="s">
        <v>147</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151</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145</v>
      </c>
      <c r="AB117" s="63"/>
      <c r="AC117" s="64"/>
      <c r="AD117" s="62" t="s">
        <v>147</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164</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145</v>
      </c>
      <c r="AB118" s="99"/>
      <c r="AC118" s="100"/>
      <c r="AD118" s="98" t="s">
        <v>147</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156</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145</v>
      </c>
      <c r="AB119" s="216"/>
      <c r="AC119" s="217"/>
      <c r="AD119" s="215" t="s">
        <v>147</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152</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145</v>
      </c>
      <c r="AB120" s="99"/>
      <c r="AC120" s="100"/>
      <c r="AD120" s="98" t="s">
        <v>147</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169</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145</v>
      </c>
      <c r="AB121" s="216"/>
      <c r="AC121" s="217"/>
      <c r="AD121" s="215" t="s">
        <v>147</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153</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145</v>
      </c>
      <c r="AB122" s="99"/>
      <c r="AC122" s="100"/>
      <c r="AD122" s="98" t="s">
        <v>147</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182</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143</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130</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90" t="str">
        <f>IF(J50="","",+J50)</f>
        <v>HELEN YADIRA VELÁSQUEZ VALENCIA</v>
      </c>
      <c r="D130" s="90"/>
      <c r="E130" s="90"/>
      <c r="F130" s="90"/>
      <c r="G130" s="90"/>
      <c r="H130" s="90"/>
      <c r="I130" s="90"/>
      <c r="J130" s="90"/>
      <c r="K130" s="90"/>
      <c r="L130" s="90"/>
      <c r="M130" s="90"/>
      <c r="N130" s="90"/>
      <c r="O130" s="91" t="s">
        <v>127</v>
      </c>
      <c r="P130" s="91"/>
      <c r="Q130" s="91"/>
      <c r="R130" s="91"/>
      <c r="S130" s="91"/>
      <c r="T130" s="91"/>
      <c r="U130" s="91"/>
      <c r="V130" s="91"/>
      <c r="W130" s="92">
        <f>IF(AA50="","",+AA50)</f>
        <v>66952384</v>
      </c>
      <c r="X130" s="92"/>
      <c r="Y130" s="92"/>
      <c r="Z130" s="92"/>
      <c r="AA130" s="92"/>
      <c r="AB130" s="93" t="s">
        <v>131</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149</v>
      </c>
      <c r="F131" s="89"/>
      <c r="G131" s="89"/>
      <c r="H131" s="89"/>
      <c r="I131" s="89"/>
      <c r="J131" s="89"/>
      <c r="K131" s="89"/>
      <c r="L131" s="89"/>
      <c r="M131" s="89"/>
      <c r="N131" s="89"/>
      <c r="O131" s="89"/>
      <c r="P131" s="89"/>
      <c r="Q131" s="89"/>
      <c r="R131" s="89"/>
      <c r="S131" s="89"/>
      <c r="T131" s="89"/>
      <c r="U131" s="89"/>
      <c r="V131" s="89"/>
      <c r="W131" s="192" t="str">
        <f>IF(L20="","",+ L20)</f>
        <v>ARACELLY PALENCIA ROMERO</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155</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154</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124</v>
      </c>
      <c r="E136" s="88"/>
      <c r="F136" s="88"/>
      <c r="G136" s="88"/>
      <c r="H136" s="88"/>
      <c r="I136" s="88"/>
      <c r="J136" s="88"/>
      <c r="K136" s="88"/>
      <c r="L136" s="88" t="s">
        <v>126</v>
      </c>
      <c r="M136" s="88"/>
      <c r="N136" s="88"/>
      <c r="O136" s="88"/>
      <c r="P136" s="88"/>
      <c r="Q136" s="88"/>
      <c r="R136" s="88"/>
      <c r="S136" s="88" t="s">
        <v>123</v>
      </c>
      <c r="T136" s="88"/>
      <c r="U136" s="88"/>
      <c r="V136" s="88"/>
      <c r="W136" s="88"/>
      <c r="X136" s="88"/>
      <c r="Y136" s="88" t="s">
        <v>122</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121</v>
      </c>
      <c r="E137" s="65"/>
      <c r="F137" s="65"/>
      <c r="G137" s="65"/>
      <c r="H137" s="65"/>
      <c r="I137" s="65"/>
      <c r="J137" s="65"/>
      <c r="K137" s="65"/>
      <c r="L137" s="65" t="s">
        <v>248</v>
      </c>
      <c r="M137" s="65"/>
      <c r="N137" s="65"/>
      <c r="O137" s="65"/>
      <c r="P137" s="65"/>
      <c r="Q137" s="65"/>
      <c r="R137" s="65"/>
      <c r="S137" s="174">
        <v>23</v>
      </c>
      <c r="T137" s="174"/>
      <c r="U137" s="174"/>
      <c r="V137" s="174"/>
      <c r="W137" s="174"/>
      <c r="X137" s="174"/>
      <c r="Y137" s="95">
        <f>IF(S137="","",($Z$42/30)*S137)</f>
        <v>3865803.1999999997</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110</v>
      </c>
      <c r="E138" s="65"/>
      <c r="F138" s="65"/>
      <c r="G138" s="65"/>
      <c r="H138" s="65"/>
      <c r="I138" s="65"/>
      <c r="J138" s="65"/>
      <c r="K138" s="65"/>
      <c r="L138" s="65" t="s">
        <v>249</v>
      </c>
      <c r="M138" s="65"/>
      <c r="N138" s="65"/>
      <c r="O138" s="65"/>
      <c r="P138" s="65"/>
      <c r="Q138" s="65"/>
      <c r="R138" s="65"/>
      <c r="S138" s="174">
        <v>30</v>
      </c>
      <c r="T138" s="174"/>
      <c r="U138" s="174"/>
      <c r="V138" s="174"/>
      <c r="W138" s="174"/>
      <c r="X138" s="174"/>
      <c r="Y138" s="95">
        <f t="shared" ref="Y138:Y145" si="0">IF(S138="","",($Z$42/30)*S138)</f>
        <v>5042352</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111</v>
      </c>
      <c r="E139" s="65"/>
      <c r="F139" s="65"/>
      <c r="G139" s="65"/>
      <c r="H139" s="65"/>
      <c r="I139" s="65"/>
      <c r="J139" s="65"/>
      <c r="K139" s="65"/>
      <c r="L139" s="65" t="s">
        <v>253</v>
      </c>
      <c r="M139" s="65"/>
      <c r="N139" s="65"/>
      <c r="O139" s="65"/>
      <c r="P139" s="65"/>
      <c r="Q139" s="65"/>
      <c r="R139" s="65"/>
      <c r="S139" s="174">
        <v>30</v>
      </c>
      <c r="T139" s="174"/>
      <c r="U139" s="174"/>
      <c r="V139" s="174"/>
      <c r="W139" s="174"/>
      <c r="X139" s="174"/>
      <c r="Y139" s="95">
        <f t="shared" si="0"/>
        <v>5042352</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112</v>
      </c>
      <c r="E140" s="65"/>
      <c r="F140" s="65"/>
      <c r="G140" s="65"/>
      <c r="H140" s="65"/>
      <c r="I140" s="65"/>
      <c r="J140" s="65"/>
      <c r="K140" s="65"/>
      <c r="L140" s="65"/>
      <c r="M140" s="65"/>
      <c r="N140" s="65"/>
      <c r="O140" s="65"/>
      <c r="P140" s="65"/>
      <c r="Q140" s="65"/>
      <c r="R140" s="65"/>
      <c r="S140" s="174"/>
      <c r="T140" s="174"/>
      <c r="U140" s="174"/>
      <c r="V140" s="174"/>
      <c r="W140" s="174"/>
      <c r="X140" s="174"/>
      <c r="Y140" s="95" t="str">
        <f t="shared" si="0"/>
        <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113</v>
      </c>
      <c r="E141" s="65"/>
      <c r="F141" s="65"/>
      <c r="G141" s="65"/>
      <c r="H141" s="65"/>
      <c r="I141" s="65"/>
      <c r="J141" s="65"/>
      <c r="K141" s="65"/>
      <c r="L141" s="65"/>
      <c r="M141" s="65"/>
      <c r="N141" s="65"/>
      <c r="O141" s="65"/>
      <c r="P141" s="65"/>
      <c r="Q141" s="65"/>
      <c r="R141" s="65"/>
      <c r="S141" s="174"/>
      <c r="T141" s="174"/>
      <c r="U141" s="174"/>
      <c r="V141" s="174"/>
      <c r="W141" s="174"/>
      <c r="X141" s="174"/>
      <c r="Y141" s="95" t="str">
        <f t="shared" si="0"/>
        <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114</v>
      </c>
      <c r="E142" s="65"/>
      <c r="F142" s="65"/>
      <c r="G142" s="65"/>
      <c r="H142" s="65"/>
      <c r="I142" s="65"/>
      <c r="J142" s="65"/>
      <c r="K142" s="65"/>
      <c r="L142" s="65"/>
      <c r="M142" s="65"/>
      <c r="N142" s="65"/>
      <c r="O142" s="65"/>
      <c r="P142" s="65"/>
      <c r="Q142" s="65"/>
      <c r="R142" s="65"/>
      <c r="S142" s="174"/>
      <c r="T142" s="174"/>
      <c r="U142" s="174"/>
      <c r="V142" s="174"/>
      <c r="W142" s="174"/>
      <c r="X142" s="174"/>
      <c r="Y142" s="95" t="str">
        <f t="shared" si="0"/>
        <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115</v>
      </c>
      <c r="E143" s="65"/>
      <c r="F143" s="65"/>
      <c r="G143" s="65"/>
      <c r="H143" s="65"/>
      <c r="I143" s="65"/>
      <c r="J143" s="65"/>
      <c r="K143" s="65"/>
      <c r="L143" s="65"/>
      <c r="M143" s="65"/>
      <c r="N143" s="65"/>
      <c r="O143" s="65"/>
      <c r="P143" s="65"/>
      <c r="Q143" s="65"/>
      <c r="R143" s="65"/>
      <c r="S143" s="174"/>
      <c r="T143" s="174"/>
      <c r="U143" s="174"/>
      <c r="V143" s="174"/>
      <c r="W143" s="174"/>
      <c r="X143" s="174"/>
      <c r="Y143" s="95" t="str">
        <f t="shared" si="0"/>
        <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t="s">
        <v>116</v>
      </c>
      <c r="E144" s="65"/>
      <c r="F144" s="65"/>
      <c r="G144" s="65"/>
      <c r="H144" s="65"/>
      <c r="I144" s="65"/>
      <c r="J144" s="65"/>
      <c r="K144" s="65"/>
      <c r="L144" s="65"/>
      <c r="M144" s="65"/>
      <c r="N144" s="65"/>
      <c r="O144" s="65"/>
      <c r="P144" s="65"/>
      <c r="Q144" s="65"/>
      <c r="R144" s="65"/>
      <c r="S144" s="174"/>
      <c r="T144" s="174"/>
      <c r="U144" s="174"/>
      <c r="V144" s="174"/>
      <c r="W144" s="174"/>
      <c r="X144" s="174"/>
      <c r="Y144" s="95" t="str">
        <f t="shared" si="0"/>
        <v/>
      </c>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t="s">
        <v>117</v>
      </c>
      <c r="E145" s="65"/>
      <c r="F145" s="65"/>
      <c r="G145" s="65"/>
      <c r="H145" s="65"/>
      <c r="I145" s="65"/>
      <c r="J145" s="65"/>
      <c r="K145" s="65"/>
      <c r="L145" s="65"/>
      <c r="M145" s="65"/>
      <c r="N145" s="65"/>
      <c r="O145" s="65"/>
      <c r="P145" s="65"/>
      <c r="Q145" s="65"/>
      <c r="R145" s="65"/>
      <c r="S145" s="174"/>
      <c r="T145" s="174"/>
      <c r="U145" s="174"/>
      <c r="V145" s="174"/>
      <c r="W145" s="174"/>
      <c r="X145" s="174"/>
      <c r="Y145" s="95" t="str">
        <f t="shared" si="0"/>
        <v/>
      </c>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t="s">
        <v>118</v>
      </c>
      <c r="E146" s="65"/>
      <c r="F146" s="65"/>
      <c r="G146" s="65"/>
      <c r="H146" s="65"/>
      <c r="I146" s="65"/>
      <c r="J146" s="65"/>
      <c r="K146" s="65"/>
      <c r="L146" s="65"/>
      <c r="M146" s="65"/>
      <c r="N146" s="65"/>
      <c r="O146" s="65"/>
      <c r="P146" s="65"/>
      <c r="Q146" s="65"/>
      <c r="R146" s="65"/>
      <c r="S146" s="174"/>
      <c r="T146" s="174"/>
      <c r="U146" s="174"/>
      <c r="V146" s="174"/>
      <c r="W146" s="174"/>
      <c r="X146" s="174"/>
      <c r="Y146" s="95" t="str">
        <f t="shared" ref="Y146:Y148" si="1">IF(S146="","",($Z$42/30)*S146)</f>
        <v/>
      </c>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t="s">
        <v>119</v>
      </c>
      <c r="E147" s="65"/>
      <c r="F147" s="65"/>
      <c r="G147" s="65"/>
      <c r="H147" s="65"/>
      <c r="I147" s="65"/>
      <c r="J147" s="65"/>
      <c r="K147" s="65"/>
      <c r="L147" s="65"/>
      <c r="M147" s="65"/>
      <c r="N147" s="65"/>
      <c r="O147" s="65"/>
      <c r="P147" s="65"/>
      <c r="Q147" s="65"/>
      <c r="R147" s="65"/>
      <c r="S147" s="174"/>
      <c r="T147" s="174"/>
      <c r="U147" s="174"/>
      <c r="V147" s="174"/>
      <c r="W147" s="174"/>
      <c r="X147" s="174"/>
      <c r="Y147" s="95" t="str">
        <f t="shared" si="1"/>
        <v/>
      </c>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t="s">
        <v>120</v>
      </c>
      <c r="E148" s="65"/>
      <c r="F148" s="65"/>
      <c r="G148" s="65"/>
      <c r="H148" s="65"/>
      <c r="I148" s="65"/>
      <c r="J148" s="65"/>
      <c r="K148" s="65"/>
      <c r="L148" s="65"/>
      <c r="M148" s="65"/>
      <c r="N148" s="65"/>
      <c r="O148" s="65"/>
      <c r="P148" s="65"/>
      <c r="Q148" s="65"/>
      <c r="R148" s="65"/>
      <c r="S148" s="174"/>
      <c r="T148" s="174"/>
      <c r="U148" s="174"/>
      <c r="V148" s="174"/>
      <c r="W148" s="174"/>
      <c r="X148" s="174"/>
      <c r="Y148" s="95" t="str">
        <f t="shared" si="1"/>
        <v/>
      </c>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216</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13950507.199999999</v>
      </c>
      <c r="Z149" s="173"/>
      <c r="AA149" s="173"/>
      <c r="AB149" s="173"/>
      <c r="AC149" s="173"/>
      <c r="AD149" s="173"/>
      <c r="AE149" s="173"/>
      <c r="AF149" s="173"/>
      <c r="AJ149" s="24"/>
      <c r="AK149" s="24"/>
      <c r="AL149" s="24"/>
      <c r="AM149" s="24"/>
      <c r="AN149" s="24"/>
      <c r="AO149" s="24"/>
      <c r="AP149" s="24" t="s">
        <v>129</v>
      </c>
      <c r="AQ149" s="24"/>
    </row>
    <row r="150" spans="1:43" ht="18" customHeight="1" x14ac:dyDescent="0.3">
      <c r="A150" s="38"/>
      <c r="B150" s="206"/>
      <c r="C150" s="207"/>
      <c r="D150" s="208" t="s">
        <v>148</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21345956.800000001</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sheetProtection sheet="1" objects="1" scenarios="1"/>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6"/>
  <sheetViews>
    <sheetView showGridLines="0" topLeftCell="A17" zoomScale="120" zoomScaleNormal="120" zoomScaleSheetLayoutView="55" workbookViewId="0">
      <selection activeCell="B34" sqref="B34:P3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15" customHeight="1" x14ac:dyDescent="0.25">
      <c r="B6" s="256"/>
      <c r="C6" s="257"/>
      <c r="D6" s="257"/>
      <c r="E6" s="257"/>
      <c r="F6" s="258"/>
      <c r="G6" s="241" t="s">
        <v>171</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15"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39</v>
      </c>
      <c r="C9" s="248"/>
      <c r="D9" s="248"/>
      <c r="E9" s="248"/>
      <c r="F9" s="248"/>
      <c r="G9" s="248"/>
      <c r="H9" s="248"/>
      <c r="I9" s="249"/>
      <c r="J9" s="155" t="str">
        <f>+'Formulario para pagos'!K18</f>
        <v>CD-DP-2503-2022</v>
      </c>
      <c r="K9" s="156"/>
      <c r="L9" s="156"/>
      <c r="M9" s="156"/>
      <c r="N9" s="156"/>
      <c r="O9" s="156"/>
      <c r="P9" s="156"/>
      <c r="Q9" s="156"/>
      <c r="R9" s="156"/>
      <c r="S9" s="156"/>
      <c r="T9" s="156"/>
      <c r="U9" s="156"/>
      <c r="V9" s="157"/>
    </row>
    <row r="10" spans="2:32" ht="3.6" customHeight="1" x14ac:dyDescent="0.25"/>
    <row r="11" spans="2:32" ht="17.25" customHeight="1" x14ac:dyDescent="0.25">
      <c r="B11" s="271" t="s">
        <v>182</v>
      </c>
      <c r="C11" s="272"/>
      <c r="D11" s="272"/>
      <c r="E11" s="272"/>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5"/>
      <c r="U13" s="265"/>
      <c r="V13" s="266"/>
      <c r="W13" s="266"/>
      <c r="X13" s="266"/>
      <c r="Y13" s="266"/>
      <c r="Z13" s="266"/>
      <c r="AA13" s="266"/>
      <c r="AB13" s="266"/>
      <c r="AC13" s="266"/>
      <c r="AD13" s="266"/>
      <c r="AE13" s="266"/>
      <c r="AF13" s="267"/>
    </row>
    <row r="14" spans="2:32" ht="30" customHeight="1" thickBot="1" x14ac:dyDescent="0.3">
      <c r="B14" s="262" t="s">
        <v>184</v>
      </c>
      <c r="C14" s="263"/>
      <c r="D14" s="263"/>
      <c r="E14" s="263"/>
      <c r="F14" s="263"/>
      <c r="G14" s="263"/>
      <c r="H14" s="263"/>
      <c r="I14" s="263"/>
      <c r="J14" s="263"/>
      <c r="K14" s="263"/>
      <c r="L14" s="263"/>
      <c r="M14" s="263"/>
      <c r="N14" s="263"/>
      <c r="O14" s="263"/>
      <c r="P14" s="263"/>
      <c r="Q14" s="263"/>
      <c r="R14" s="263"/>
      <c r="S14" s="264"/>
      <c r="T14" s="5"/>
      <c r="U14" s="262" t="s">
        <v>183</v>
      </c>
      <c r="V14" s="263"/>
      <c r="W14" s="263"/>
      <c r="X14" s="263"/>
      <c r="Y14" s="263"/>
      <c r="Z14" s="263"/>
      <c r="AA14" s="263"/>
      <c r="AB14" s="263"/>
      <c r="AC14" s="263"/>
      <c r="AD14" s="263"/>
      <c r="AE14" s="263"/>
      <c r="AF14" s="264"/>
    </row>
    <row r="15" spans="2:32" ht="18" customHeight="1" x14ac:dyDescent="0.3">
      <c r="B15" s="9" t="s">
        <v>89</v>
      </c>
      <c r="C15" s="250" t="s">
        <v>88</v>
      </c>
      <c r="D15" s="251"/>
      <c r="E15" s="251"/>
      <c r="F15" s="251"/>
      <c r="G15" s="251"/>
      <c r="H15" s="251"/>
      <c r="I15" s="251"/>
      <c r="J15" s="251"/>
      <c r="K15" s="252"/>
      <c r="L15" s="251" t="s">
        <v>142</v>
      </c>
      <c r="M15" s="251"/>
      <c r="N15" s="251"/>
      <c r="O15" s="251"/>
      <c r="P15" s="251"/>
      <c r="Q15" s="251"/>
      <c r="R15" s="251"/>
      <c r="S15" s="252"/>
      <c r="T15" s="3"/>
      <c r="U15" s="9" t="s">
        <v>89</v>
      </c>
      <c r="V15" s="268" t="s">
        <v>176</v>
      </c>
      <c r="W15" s="269"/>
      <c r="X15" s="269"/>
      <c r="Y15" s="269"/>
      <c r="Z15" s="269"/>
      <c r="AA15" s="269"/>
      <c r="AB15" s="269"/>
      <c r="AC15" s="269"/>
      <c r="AD15" s="269"/>
      <c r="AE15" s="269"/>
      <c r="AF15" s="270"/>
    </row>
    <row r="16" spans="2:32" ht="42" customHeight="1" x14ac:dyDescent="0.25">
      <c r="B16" s="7">
        <v>1</v>
      </c>
      <c r="C16" s="221" t="s">
        <v>223</v>
      </c>
      <c r="D16" s="221"/>
      <c r="E16" s="221"/>
      <c r="F16" s="221"/>
      <c r="G16" s="221"/>
      <c r="H16" s="221"/>
      <c r="I16" s="221"/>
      <c r="J16" s="221"/>
      <c r="K16" s="221"/>
      <c r="L16" s="222" t="s">
        <v>224</v>
      </c>
      <c r="M16" s="222"/>
      <c r="N16" s="222"/>
      <c r="O16" s="222"/>
      <c r="P16" s="222"/>
      <c r="Q16" s="222"/>
      <c r="R16" s="222"/>
      <c r="S16" s="222"/>
      <c r="T16" s="1"/>
      <c r="U16" s="7">
        <v>1</v>
      </c>
      <c r="V16" s="223" t="s">
        <v>235</v>
      </c>
      <c r="W16" s="224"/>
      <c r="X16" s="224"/>
      <c r="Y16" s="224"/>
      <c r="Z16" s="224"/>
      <c r="AA16" s="224"/>
      <c r="AB16" s="224"/>
      <c r="AC16" s="224"/>
      <c r="AD16" s="224"/>
      <c r="AE16" s="224"/>
      <c r="AF16" s="225"/>
    </row>
    <row r="17" spans="2:32" ht="63.75" customHeight="1" x14ac:dyDescent="0.25">
      <c r="B17" s="7">
        <v>2</v>
      </c>
      <c r="C17" s="221" t="s">
        <v>225</v>
      </c>
      <c r="D17" s="221"/>
      <c r="E17" s="221"/>
      <c r="F17" s="221"/>
      <c r="G17" s="221"/>
      <c r="H17" s="221"/>
      <c r="I17" s="221"/>
      <c r="J17" s="221"/>
      <c r="K17" s="221"/>
      <c r="L17" s="222" t="s">
        <v>224</v>
      </c>
      <c r="M17" s="222"/>
      <c r="N17" s="222"/>
      <c r="O17" s="222"/>
      <c r="P17" s="222"/>
      <c r="Q17" s="222"/>
      <c r="R17" s="222"/>
      <c r="S17" s="222"/>
      <c r="T17" s="1"/>
      <c r="U17" s="7">
        <v>2</v>
      </c>
      <c r="V17" s="223" t="s">
        <v>235</v>
      </c>
      <c r="W17" s="224"/>
      <c r="X17" s="224"/>
      <c r="Y17" s="224"/>
      <c r="Z17" s="224"/>
      <c r="AA17" s="224"/>
      <c r="AB17" s="224"/>
      <c r="AC17" s="224"/>
      <c r="AD17" s="224"/>
      <c r="AE17" s="224"/>
      <c r="AF17" s="225"/>
    </row>
    <row r="18" spans="2:32" ht="42" customHeight="1" x14ac:dyDescent="0.25">
      <c r="B18" s="7">
        <v>3</v>
      </c>
      <c r="C18" s="221" t="s">
        <v>226</v>
      </c>
      <c r="D18" s="221"/>
      <c r="E18" s="221"/>
      <c r="F18" s="221"/>
      <c r="G18" s="221"/>
      <c r="H18" s="221"/>
      <c r="I18" s="221"/>
      <c r="J18" s="221"/>
      <c r="K18" s="221"/>
      <c r="L18" s="222" t="s">
        <v>224</v>
      </c>
      <c r="M18" s="222"/>
      <c r="N18" s="222"/>
      <c r="O18" s="222"/>
      <c r="P18" s="222"/>
      <c r="Q18" s="222"/>
      <c r="R18" s="222"/>
      <c r="S18" s="222"/>
      <c r="T18" s="1"/>
      <c r="U18" s="7">
        <v>3</v>
      </c>
      <c r="V18" s="223" t="s">
        <v>236</v>
      </c>
      <c r="W18" s="224"/>
      <c r="X18" s="224"/>
      <c r="Y18" s="224"/>
      <c r="Z18" s="224"/>
      <c r="AA18" s="224"/>
      <c r="AB18" s="224"/>
      <c r="AC18" s="224"/>
      <c r="AD18" s="224"/>
      <c r="AE18" s="224"/>
      <c r="AF18" s="225"/>
    </row>
    <row r="19" spans="2:32" ht="42" customHeight="1" x14ac:dyDescent="0.25">
      <c r="B19" s="7">
        <v>4</v>
      </c>
      <c r="C19" s="221" t="s">
        <v>227</v>
      </c>
      <c r="D19" s="221"/>
      <c r="E19" s="221"/>
      <c r="F19" s="221"/>
      <c r="G19" s="221"/>
      <c r="H19" s="221"/>
      <c r="I19" s="221"/>
      <c r="J19" s="221"/>
      <c r="K19" s="221"/>
      <c r="L19" s="222" t="s">
        <v>224</v>
      </c>
      <c r="M19" s="222"/>
      <c r="N19" s="222"/>
      <c r="O19" s="222"/>
      <c r="P19" s="222"/>
      <c r="Q19" s="222"/>
      <c r="R19" s="222"/>
      <c r="S19" s="222"/>
      <c r="T19" s="1"/>
      <c r="U19" s="7">
        <v>4</v>
      </c>
      <c r="V19" s="223" t="s">
        <v>236</v>
      </c>
      <c r="W19" s="224"/>
      <c r="X19" s="224"/>
      <c r="Y19" s="224"/>
      <c r="Z19" s="224"/>
      <c r="AA19" s="224"/>
      <c r="AB19" s="224"/>
      <c r="AC19" s="224"/>
      <c r="AD19" s="224"/>
      <c r="AE19" s="224"/>
      <c r="AF19" s="225"/>
    </row>
    <row r="20" spans="2:32" ht="42" customHeight="1" x14ac:dyDescent="0.25">
      <c r="B20" s="7">
        <v>5</v>
      </c>
      <c r="C20" s="221" t="s">
        <v>228</v>
      </c>
      <c r="D20" s="221"/>
      <c r="E20" s="221"/>
      <c r="F20" s="221"/>
      <c r="G20" s="221"/>
      <c r="H20" s="221"/>
      <c r="I20" s="221"/>
      <c r="J20" s="221"/>
      <c r="K20" s="221"/>
      <c r="L20" s="222" t="s">
        <v>224</v>
      </c>
      <c r="M20" s="222"/>
      <c r="N20" s="222"/>
      <c r="O20" s="222"/>
      <c r="P20" s="222"/>
      <c r="Q20" s="222"/>
      <c r="R20" s="222"/>
      <c r="S20" s="222"/>
      <c r="T20" s="1"/>
      <c r="U20" s="7">
        <v>5</v>
      </c>
      <c r="V20" s="223" t="s">
        <v>236</v>
      </c>
      <c r="W20" s="224"/>
      <c r="X20" s="224"/>
      <c r="Y20" s="224"/>
      <c r="Z20" s="224"/>
      <c r="AA20" s="224"/>
      <c r="AB20" s="224"/>
      <c r="AC20" s="224"/>
      <c r="AD20" s="224"/>
      <c r="AE20" s="224"/>
      <c r="AF20" s="225"/>
    </row>
    <row r="21" spans="2:32" ht="42" customHeight="1" x14ac:dyDescent="0.25">
      <c r="B21" s="7">
        <v>6</v>
      </c>
      <c r="C21" s="221" t="s">
        <v>229</v>
      </c>
      <c r="D21" s="221"/>
      <c r="E21" s="221"/>
      <c r="F21" s="221"/>
      <c r="G21" s="221"/>
      <c r="H21" s="221"/>
      <c r="I21" s="221"/>
      <c r="J21" s="221"/>
      <c r="K21" s="221"/>
      <c r="L21" s="222" t="s">
        <v>224</v>
      </c>
      <c r="M21" s="222"/>
      <c r="N21" s="222"/>
      <c r="O21" s="222"/>
      <c r="P21" s="222"/>
      <c r="Q21" s="222"/>
      <c r="R21" s="222"/>
      <c r="S21" s="222"/>
      <c r="T21" s="1"/>
      <c r="U21" s="7">
        <v>6</v>
      </c>
      <c r="V21" s="223" t="s">
        <v>236</v>
      </c>
      <c r="W21" s="224"/>
      <c r="X21" s="224"/>
      <c r="Y21" s="224"/>
      <c r="Z21" s="224"/>
      <c r="AA21" s="224"/>
      <c r="AB21" s="224"/>
      <c r="AC21" s="224"/>
      <c r="AD21" s="224"/>
      <c r="AE21" s="224"/>
      <c r="AF21" s="225"/>
    </row>
    <row r="22" spans="2:32" ht="42" customHeight="1" x14ac:dyDescent="0.25">
      <c r="B22" s="7">
        <v>7</v>
      </c>
      <c r="C22" s="221" t="s">
        <v>230</v>
      </c>
      <c r="D22" s="221"/>
      <c r="E22" s="221"/>
      <c r="F22" s="221"/>
      <c r="G22" s="221"/>
      <c r="H22" s="221"/>
      <c r="I22" s="221"/>
      <c r="J22" s="221"/>
      <c r="K22" s="221"/>
      <c r="L22" s="222" t="s">
        <v>224</v>
      </c>
      <c r="M22" s="222"/>
      <c r="N22" s="222"/>
      <c r="O22" s="222"/>
      <c r="P22" s="222"/>
      <c r="Q22" s="222"/>
      <c r="R22" s="222"/>
      <c r="S22" s="222"/>
      <c r="T22" s="1"/>
      <c r="U22" s="7">
        <v>7</v>
      </c>
      <c r="V22" s="223" t="s">
        <v>237</v>
      </c>
      <c r="W22" s="224"/>
      <c r="X22" s="224"/>
      <c r="Y22" s="224"/>
      <c r="Z22" s="224"/>
      <c r="AA22" s="224"/>
      <c r="AB22" s="224"/>
      <c r="AC22" s="224"/>
      <c r="AD22" s="224"/>
      <c r="AE22" s="224"/>
      <c r="AF22" s="225"/>
    </row>
    <row r="23" spans="2:32" ht="42" customHeight="1" x14ac:dyDescent="0.25">
      <c r="B23" s="7">
        <v>8</v>
      </c>
      <c r="C23" s="221" t="s">
        <v>231</v>
      </c>
      <c r="D23" s="221"/>
      <c r="E23" s="221"/>
      <c r="F23" s="221"/>
      <c r="G23" s="221"/>
      <c r="H23" s="221"/>
      <c r="I23" s="221"/>
      <c r="J23" s="221"/>
      <c r="K23" s="221"/>
      <c r="L23" s="222" t="s">
        <v>224</v>
      </c>
      <c r="M23" s="222"/>
      <c r="N23" s="222"/>
      <c r="O23" s="222"/>
      <c r="P23" s="222"/>
      <c r="Q23" s="222"/>
      <c r="R23" s="222"/>
      <c r="S23" s="222"/>
      <c r="T23" s="1"/>
      <c r="U23" s="7">
        <v>8</v>
      </c>
      <c r="V23" s="223" t="s">
        <v>238</v>
      </c>
      <c r="W23" s="224"/>
      <c r="X23" s="224"/>
      <c r="Y23" s="224"/>
      <c r="Z23" s="224"/>
      <c r="AA23" s="224"/>
      <c r="AB23" s="224"/>
      <c r="AC23" s="224"/>
      <c r="AD23" s="224"/>
      <c r="AE23" s="224"/>
      <c r="AF23" s="225"/>
    </row>
    <row r="24" spans="2:32" ht="42" customHeight="1" x14ac:dyDescent="0.25">
      <c r="B24" s="7">
        <v>9</v>
      </c>
      <c r="C24" s="221" t="s">
        <v>232</v>
      </c>
      <c r="D24" s="221"/>
      <c r="E24" s="221"/>
      <c r="F24" s="221"/>
      <c r="G24" s="221"/>
      <c r="H24" s="221"/>
      <c r="I24" s="221"/>
      <c r="J24" s="221"/>
      <c r="K24" s="221"/>
      <c r="L24" s="222" t="s">
        <v>224</v>
      </c>
      <c r="M24" s="222"/>
      <c r="N24" s="222"/>
      <c r="O24" s="222"/>
      <c r="P24" s="222"/>
      <c r="Q24" s="222"/>
      <c r="R24" s="222"/>
      <c r="S24" s="222"/>
      <c r="T24" s="1"/>
      <c r="U24" s="7">
        <v>9</v>
      </c>
      <c r="V24" s="223" t="s">
        <v>238</v>
      </c>
      <c r="W24" s="224"/>
      <c r="X24" s="224"/>
      <c r="Y24" s="224"/>
      <c r="Z24" s="224"/>
      <c r="AA24" s="224"/>
      <c r="AB24" s="224"/>
      <c r="AC24" s="224"/>
      <c r="AD24" s="224"/>
      <c r="AE24" s="224"/>
      <c r="AF24" s="225"/>
    </row>
    <row r="25" spans="2:32" ht="42" customHeight="1" x14ac:dyDescent="0.25">
      <c r="B25" s="7">
        <v>10</v>
      </c>
      <c r="C25" s="221" t="s">
        <v>233</v>
      </c>
      <c r="D25" s="221"/>
      <c r="E25" s="221"/>
      <c r="F25" s="221"/>
      <c r="G25" s="221"/>
      <c r="H25" s="221"/>
      <c r="I25" s="221"/>
      <c r="J25" s="221"/>
      <c r="K25" s="221"/>
      <c r="L25" s="222" t="s">
        <v>224</v>
      </c>
      <c r="M25" s="222"/>
      <c r="N25" s="222"/>
      <c r="O25" s="222"/>
      <c r="P25" s="222"/>
      <c r="Q25" s="222"/>
      <c r="R25" s="222"/>
      <c r="S25" s="222"/>
      <c r="T25" s="1"/>
      <c r="U25" s="7">
        <v>10</v>
      </c>
      <c r="V25" s="223" t="s">
        <v>236</v>
      </c>
      <c r="W25" s="224"/>
      <c r="X25" s="224"/>
      <c r="Y25" s="224"/>
      <c r="Z25" s="224"/>
      <c r="AA25" s="224"/>
      <c r="AB25" s="224"/>
      <c r="AC25" s="224"/>
      <c r="AD25" s="224"/>
      <c r="AE25" s="224"/>
      <c r="AF25" s="225"/>
    </row>
    <row r="26" spans="2:32" ht="42" customHeight="1" x14ac:dyDescent="0.25">
      <c r="B26" s="7">
        <v>11</v>
      </c>
      <c r="C26" s="221" t="s">
        <v>234</v>
      </c>
      <c r="D26" s="221"/>
      <c r="E26" s="221"/>
      <c r="F26" s="221"/>
      <c r="G26" s="221"/>
      <c r="H26" s="221"/>
      <c r="I26" s="221"/>
      <c r="J26" s="221"/>
      <c r="K26" s="221"/>
      <c r="L26" s="222" t="s">
        <v>224</v>
      </c>
      <c r="M26" s="222"/>
      <c r="N26" s="222"/>
      <c r="O26" s="222"/>
      <c r="P26" s="222"/>
      <c r="Q26" s="222"/>
      <c r="R26" s="222"/>
      <c r="S26" s="222"/>
      <c r="T26" s="1"/>
      <c r="U26" s="7">
        <v>11</v>
      </c>
      <c r="V26" s="223" t="s">
        <v>235</v>
      </c>
      <c r="W26" s="224"/>
      <c r="X26" s="224"/>
      <c r="Y26" s="224"/>
      <c r="Z26" s="224"/>
      <c r="AA26" s="224"/>
      <c r="AB26" s="224"/>
      <c r="AC26" s="224"/>
      <c r="AD26" s="224"/>
      <c r="AE26" s="224"/>
      <c r="AF26" s="225"/>
    </row>
    <row r="27" spans="2:32" ht="3.6" customHeight="1" x14ac:dyDescent="0.25"/>
    <row r="28" spans="2:32" ht="15" customHeight="1" x14ac:dyDescent="0.25">
      <c r="B28" s="162" t="s">
        <v>90</v>
      </c>
      <c r="C28" s="163"/>
      <c r="D28" s="163"/>
      <c r="E28" s="163"/>
      <c r="F28" s="163"/>
      <c r="G28" s="163"/>
      <c r="H28" s="163"/>
      <c r="I28" s="163"/>
      <c r="J28" s="163"/>
      <c r="K28" s="163"/>
      <c r="L28" s="163"/>
      <c r="M28" s="163"/>
      <c r="N28" s="163"/>
      <c r="O28" s="163"/>
      <c r="P28" s="163"/>
      <c r="Q28" s="163"/>
      <c r="R28" s="163"/>
      <c r="S28" s="163"/>
      <c r="T28" s="163"/>
      <c r="U28" s="163"/>
      <c r="V28" s="163"/>
      <c r="W28" s="163"/>
      <c r="X28" s="163"/>
      <c r="Y28" s="163"/>
      <c r="Z28" s="163"/>
      <c r="AA28" s="163"/>
      <c r="AB28" s="163"/>
      <c r="AC28" s="163"/>
      <c r="AD28" s="163"/>
      <c r="AE28" s="163"/>
      <c r="AF28" s="164"/>
    </row>
    <row r="29" spans="2:32" ht="135" customHeight="1" x14ac:dyDescent="0.25">
      <c r="B29" s="275"/>
      <c r="C29" s="276"/>
      <c r="D29" s="276"/>
      <c r="E29" s="276"/>
      <c r="F29" s="276"/>
      <c r="G29" s="276"/>
      <c r="H29" s="276"/>
      <c r="I29" s="276"/>
      <c r="J29" s="276"/>
      <c r="K29" s="276"/>
      <c r="L29" s="276"/>
      <c r="M29" s="276"/>
      <c r="N29" s="276"/>
      <c r="O29" s="276"/>
      <c r="P29" s="276"/>
      <c r="Q29" s="276"/>
      <c r="R29" s="276"/>
      <c r="S29" s="276"/>
      <c r="T29" s="276"/>
      <c r="U29" s="276"/>
      <c r="V29" s="276"/>
      <c r="W29" s="276"/>
      <c r="X29" s="276"/>
      <c r="Y29" s="276"/>
      <c r="Z29" s="276"/>
      <c r="AA29" s="276"/>
      <c r="AB29" s="276"/>
      <c r="AC29" s="276"/>
      <c r="AD29" s="276"/>
      <c r="AE29" s="276"/>
      <c r="AF29" s="277"/>
    </row>
    <row r="30" spans="2:32" ht="3.6" customHeight="1" x14ac:dyDescent="0.25">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row>
    <row r="31" spans="2:32" x14ac:dyDescent="0.25">
      <c r="B31" s="227" t="s">
        <v>91</v>
      </c>
      <c r="C31" s="227"/>
      <c r="D31" s="227"/>
      <c r="E31" s="227"/>
      <c r="F31" s="227"/>
      <c r="G31" s="227"/>
      <c r="H31" s="227"/>
      <c r="I31" s="227"/>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row>
    <row r="32" spans="2:32" ht="6" customHeight="1" x14ac:dyDescent="0.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row>
    <row r="33" spans="2:32" ht="16.5" x14ac:dyDescent="0.3">
      <c r="B33" s="274" t="s">
        <v>92</v>
      </c>
      <c r="C33" s="274"/>
      <c r="D33" s="274"/>
      <c r="E33" s="274"/>
      <c r="F33" s="274"/>
      <c r="G33" s="274"/>
      <c r="H33" s="274"/>
      <c r="I33" s="274"/>
      <c r="J33" s="274"/>
      <c r="K33" s="274"/>
      <c r="L33" s="274"/>
      <c r="M33" s="274"/>
      <c r="N33" s="274"/>
      <c r="O33" s="274"/>
      <c r="P33" s="274"/>
      <c r="Q33" s="274"/>
      <c r="R33" s="274" t="s">
        <v>93</v>
      </c>
      <c r="S33" s="274"/>
      <c r="T33" s="274"/>
      <c r="U33" s="274"/>
      <c r="V33" s="274"/>
      <c r="W33" s="274"/>
      <c r="X33" s="274"/>
      <c r="Y33" s="274"/>
      <c r="Z33" s="274"/>
      <c r="AA33" s="274"/>
      <c r="AB33" s="274"/>
      <c r="AC33" s="274"/>
      <c r="AD33" s="274"/>
      <c r="AE33" s="274"/>
      <c r="AF33" s="274"/>
    </row>
    <row r="34" spans="2:32" ht="72" customHeight="1" x14ac:dyDescent="0.3">
      <c r="B34" s="229"/>
      <c r="C34" s="230"/>
      <c r="D34" s="230"/>
      <c r="E34" s="230"/>
      <c r="F34" s="230"/>
      <c r="G34" s="230"/>
      <c r="H34" s="230"/>
      <c r="I34" s="230"/>
      <c r="J34" s="230"/>
      <c r="K34" s="230"/>
      <c r="L34" s="230"/>
      <c r="M34" s="230"/>
      <c r="N34" s="230"/>
      <c r="O34" s="230"/>
      <c r="P34" s="231"/>
      <c r="Q34" s="3"/>
      <c r="R34" s="229"/>
      <c r="S34" s="230"/>
      <c r="T34" s="230"/>
      <c r="U34" s="230"/>
      <c r="V34" s="230"/>
      <c r="W34" s="230"/>
      <c r="X34" s="230"/>
      <c r="Y34" s="230"/>
      <c r="Z34" s="230"/>
      <c r="AA34" s="230"/>
      <c r="AB34" s="230"/>
      <c r="AC34" s="230"/>
      <c r="AD34" s="230"/>
      <c r="AE34" s="230"/>
      <c r="AF34" s="231"/>
    </row>
    <row r="35" spans="2:32" x14ac:dyDescent="0.25">
      <c r="B35" s="226" t="s">
        <v>7</v>
      </c>
      <c r="C35" s="226"/>
      <c r="D35" s="226" t="s">
        <v>8</v>
      </c>
      <c r="E35" s="226"/>
      <c r="F35" s="226"/>
      <c r="G35" s="226"/>
      <c r="H35" s="226" t="s">
        <v>22</v>
      </c>
      <c r="I35" s="226"/>
      <c r="J35" s="226"/>
      <c r="R35" s="226" t="s">
        <v>7</v>
      </c>
      <c r="S35" s="226"/>
      <c r="T35" s="226" t="s">
        <v>8</v>
      </c>
      <c r="U35" s="226"/>
      <c r="V35" s="226"/>
      <c r="W35" s="226"/>
      <c r="X35" s="226" t="s">
        <v>22</v>
      </c>
      <c r="Y35" s="226"/>
      <c r="Z35" s="226"/>
    </row>
    <row r="36" spans="2:32" x14ac:dyDescent="0.25">
      <c r="B36" s="228">
        <f>IF('Formulario para pagos'!X11="","",+'Formulario para pagos'!X11)</f>
        <v>1</v>
      </c>
      <c r="C36" s="228"/>
      <c r="D36" s="228" t="str">
        <f>IF('Formulario para pagos'!Z11="","",++'Formulario para pagos'!Z11)</f>
        <v>Febrero</v>
      </c>
      <c r="E36" s="228"/>
      <c r="F36" s="228"/>
      <c r="G36" s="228"/>
      <c r="H36" s="228">
        <f>IF('Formulario para pagos'!AD11="","",+'Formulario para pagos'!AD11)</f>
        <v>2023</v>
      </c>
      <c r="I36" s="228"/>
      <c r="J36" s="228"/>
      <c r="R36" s="65">
        <v>1</v>
      </c>
      <c r="S36" s="65"/>
      <c r="T36" s="65" t="s">
        <v>11</v>
      </c>
      <c r="U36" s="65"/>
      <c r="V36" s="65"/>
      <c r="W36" s="65"/>
      <c r="X36" s="65">
        <v>2023</v>
      </c>
      <c r="Y36" s="65"/>
      <c r="Z36" s="65"/>
    </row>
  </sheetData>
  <mergeCells count="65">
    <mergeCell ref="C23:K23"/>
    <mergeCell ref="B33:Q33"/>
    <mergeCell ref="R33:AF33"/>
    <mergeCell ref="B28:AF28"/>
    <mergeCell ref="B29:AF29"/>
    <mergeCell ref="L26:S26"/>
    <mergeCell ref="C25:K25"/>
    <mergeCell ref="V23:AF23"/>
    <mergeCell ref="C26:K26"/>
    <mergeCell ref="B11:AF11"/>
    <mergeCell ref="L25:S25"/>
    <mergeCell ref="V25:AF25"/>
    <mergeCell ref="V26:AF26"/>
    <mergeCell ref="C24:K24"/>
    <mergeCell ref="L24:S24"/>
    <mergeCell ref="V24:AF24"/>
    <mergeCell ref="C21:K21"/>
    <mergeCell ref="L21:S21"/>
    <mergeCell ref="V21:AF21"/>
    <mergeCell ref="C22:K22"/>
    <mergeCell ref="L22:S22"/>
    <mergeCell ref="C20:K20"/>
    <mergeCell ref="L23:S23"/>
    <mergeCell ref="V20:AF20"/>
    <mergeCell ref="G2:AF5"/>
    <mergeCell ref="G6:AF7"/>
    <mergeCell ref="J9:V9"/>
    <mergeCell ref="B9:I9"/>
    <mergeCell ref="C15:K15"/>
    <mergeCell ref="B2:F7"/>
    <mergeCell ref="U14:AF14"/>
    <mergeCell ref="B14:S14"/>
    <mergeCell ref="B13:S13"/>
    <mergeCell ref="U13:AF13"/>
    <mergeCell ref="V15:AF15"/>
    <mergeCell ref="L15:S15"/>
    <mergeCell ref="X35:Z35"/>
    <mergeCell ref="R36:S36"/>
    <mergeCell ref="T36:W36"/>
    <mergeCell ref="X36:Z36"/>
    <mergeCell ref="B31:AF31"/>
    <mergeCell ref="B36:C36"/>
    <mergeCell ref="D36:G36"/>
    <mergeCell ref="H36:J36"/>
    <mergeCell ref="R35:S35"/>
    <mergeCell ref="T35:W35"/>
    <mergeCell ref="B35:C35"/>
    <mergeCell ref="D35:G35"/>
    <mergeCell ref="H35:J35"/>
    <mergeCell ref="B34:P34"/>
    <mergeCell ref="R34:AF34"/>
    <mergeCell ref="C16:K16"/>
    <mergeCell ref="L16:S16"/>
    <mergeCell ref="V16:AF16"/>
    <mergeCell ref="V22:AF22"/>
    <mergeCell ref="C17:K17"/>
    <mergeCell ref="L17:S17"/>
    <mergeCell ref="V17:AF17"/>
    <mergeCell ref="C18:K18"/>
    <mergeCell ref="L18:S18"/>
    <mergeCell ref="V18:AF18"/>
    <mergeCell ref="C19:K19"/>
    <mergeCell ref="L19:S19"/>
    <mergeCell ref="V19:AF19"/>
    <mergeCell ref="L20:S20"/>
  </mergeCells>
  <conditionalFormatting sqref="B36:J36">
    <cfRule type="containsBlanks" dxfId="39" priority="5">
      <formula>LEN(TRIM(B36))=0</formula>
    </cfRule>
  </conditionalFormatting>
  <conditionalFormatting sqref="J9:V9">
    <cfRule type="containsBlanks" dxfId="38" priority="6">
      <formula>LEN(TRIM(J9))=0</formula>
    </cfRule>
  </conditionalFormatting>
  <conditionalFormatting sqref="R36:W36">
    <cfRule type="containsBlanks" dxfId="37" priority="4">
      <formula>LEN(TRIM(R36))=0</formula>
    </cfRule>
  </conditionalFormatting>
  <conditionalFormatting sqref="X36:Z36">
    <cfRule type="containsBlanks" dxfId="36" priority="1">
      <formula>LEN(TRIM(X36))=0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T36:W36</xm:sqref>
        </x14:dataValidation>
        <x14:dataValidation type="list" allowBlank="1" showInputMessage="1" showErrorMessage="1" promptTitle="DÍA" prompt="Escoja el día" xr:uid="{00000000-0002-0000-0100-000001000000}">
          <x14:formula1>
            <xm:f>'Texto validación'!$AC$5:$AC$35</xm:f>
          </x14:formula1>
          <xm:sqref>R36:S36</xm:sqref>
        </x14:dataValidation>
        <x14:dataValidation type="list" allowBlank="1" showInputMessage="1" showErrorMessage="1" promptTitle="AÑO" prompt="Escoja el año correspondiente" xr:uid="{00000000-0002-0000-0100-000002000000}">
          <x14:formula1>
            <xm:f>'Texto validación'!$AE$5:$AE$11</xm:f>
          </x14:formula1>
          <xm:sqref>X36:Z36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0"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0"/>
      <c r="C2" s="281"/>
      <c r="D2" s="281"/>
      <c r="E2" s="281"/>
      <c r="F2" s="282"/>
      <c r="G2" s="289" t="s">
        <v>0</v>
      </c>
      <c r="H2" s="290"/>
      <c r="I2" s="290"/>
      <c r="J2" s="290"/>
      <c r="K2" s="290"/>
      <c r="L2" s="290"/>
      <c r="M2" s="290"/>
      <c r="N2" s="290"/>
      <c r="O2" s="290"/>
      <c r="P2" s="290"/>
      <c r="Q2" s="290"/>
      <c r="R2" s="290"/>
      <c r="S2" s="290"/>
      <c r="T2" s="290"/>
      <c r="U2" s="290"/>
      <c r="V2" s="290"/>
      <c r="W2" s="290"/>
      <c r="X2" s="290"/>
      <c r="Y2" s="290"/>
      <c r="Z2" s="290"/>
      <c r="AA2" s="290"/>
      <c r="AB2" s="290"/>
      <c r="AC2" s="290"/>
      <c r="AD2" s="290"/>
      <c r="AE2" s="290"/>
      <c r="AF2" s="290"/>
      <c r="AG2" s="290"/>
      <c r="AH2" s="290"/>
      <c r="AI2" s="290"/>
      <c r="AJ2" s="290"/>
      <c r="AK2" s="290"/>
      <c r="AL2" s="290"/>
      <c r="AM2" s="291"/>
      <c r="AN2" s="17"/>
    </row>
    <row r="3" spans="1:40" ht="11.25" customHeight="1" x14ac:dyDescent="0.25">
      <c r="A3" s="17"/>
      <c r="B3" s="283"/>
      <c r="C3" s="284"/>
      <c r="D3" s="284"/>
      <c r="E3" s="284"/>
      <c r="F3" s="285"/>
      <c r="G3" s="289"/>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1"/>
      <c r="AN3" s="17"/>
    </row>
    <row r="4" spans="1:40" ht="11.25" customHeight="1" x14ac:dyDescent="0.25">
      <c r="A4" s="17"/>
      <c r="B4" s="283"/>
      <c r="C4" s="284"/>
      <c r="D4" s="284"/>
      <c r="E4" s="284"/>
      <c r="F4" s="285"/>
      <c r="G4" s="289"/>
      <c r="H4" s="290"/>
      <c r="I4" s="290"/>
      <c r="J4" s="290"/>
      <c r="K4" s="290"/>
      <c r="L4" s="290"/>
      <c r="M4" s="290"/>
      <c r="N4" s="290"/>
      <c r="O4" s="290"/>
      <c r="P4" s="290"/>
      <c r="Q4" s="290"/>
      <c r="R4" s="290"/>
      <c r="S4" s="290"/>
      <c r="T4" s="290"/>
      <c r="U4" s="290"/>
      <c r="V4" s="290"/>
      <c r="W4" s="290"/>
      <c r="X4" s="290"/>
      <c r="Y4" s="290"/>
      <c r="Z4" s="290"/>
      <c r="AA4" s="290"/>
      <c r="AB4" s="290"/>
      <c r="AC4" s="290"/>
      <c r="AD4" s="290"/>
      <c r="AE4" s="290"/>
      <c r="AF4" s="290"/>
      <c r="AG4" s="290"/>
      <c r="AH4" s="290"/>
      <c r="AI4" s="290"/>
      <c r="AJ4" s="290"/>
      <c r="AK4" s="290"/>
      <c r="AL4" s="290"/>
      <c r="AM4" s="291"/>
      <c r="AN4" s="17"/>
    </row>
    <row r="5" spans="1:40" ht="11.25" customHeight="1" x14ac:dyDescent="0.25">
      <c r="A5" s="17"/>
      <c r="B5" s="283"/>
      <c r="C5" s="284"/>
      <c r="D5" s="284"/>
      <c r="E5" s="284"/>
      <c r="F5" s="285"/>
      <c r="G5" s="292" t="s">
        <v>172</v>
      </c>
      <c r="H5" s="293"/>
      <c r="I5" s="293"/>
      <c r="J5" s="293"/>
      <c r="K5" s="293"/>
      <c r="L5" s="293"/>
      <c r="M5" s="293"/>
      <c r="N5" s="293"/>
      <c r="O5" s="293"/>
      <c r="P5" s="293"/>
      <c r="Q5" s="293"/>
      <c r="R5" s="293"/>
      <c r="S5" s="293"/>
      <c r="T5" s="293"/>
      <c r="U5" s="293"/>
      <c r="V5" s="293"/>
      <c r="W5" s="293"/>
      <c r="X5" s="293"/>
      <c r="Y5" s="293"/>
      <c r="Z5" s="293"/>
      <c r="AA5" s="293"/>
      <c r="AB5" s="293"/>
      <c r="AC5" s="293"/>
      <c r="AD5" s="293"/>
      <c r="AE5" s="293"/>
      <c r="AF5" s="293"/>
      <c r="AG5" s="293"/>
      <c r="AH5" s="293"/>
      <c r="AI5" s="293"/>
      <c r="AJ5" s="293"/>
      <c r="AK5" s="293"/>
      <c r="AL5" s="293"/>
      <c r="AM5" s="294"/>
      <c r="AN5" s="17"/>
    </row>
    <row r="6" spans="1:40" ht="15" customHeight="1" x14ac:dyDescent="0.25">
      <c r="A6" s="17"/>
      <c r="B6" s="283"/>
      <c r="C6" s="284"/>
      <c r="D6" s="284"/>
      <c r="E6" s="284"/>
      <c r="F6" s="285"/>
      <c r="G6" s="292"/>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4"/>
      <c r="AN6" s="17"/>
    </row>
    <row r="7" spans="1:40" ht="15" customHeight="1" x14ac:dyDescent="0.25">
      <c r="A7" s="17"/>
      <c r="B7" s="286"/>
      <c r="C7" s="287"/>
      <c r="D7" s="287"/>
      <c r="E7" s="287"/>
      <c r="F7" s="288"/>
      <c r="G7" s="292"/>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5" t="s">
        <v>190</v>
      </c>
      <c r="C9" s="296"/>
      <c r="D9" s="296"/>
      <c r="E9" s="296"/>
      <c r="F9" s="296"/>
      <c r="G9" s="296"/>
      <c r="H9" s="296"/>
      <c r="I9" s="296"/>
      <c r="J9" s="296"/>
      <c r="K9" s="296"/>
      <c r="L9" s="296"/>
      <c r="M9" s="296"/>
      <c r="N9" s="296"/>
      <c r="O9" s="296"/>
      <c r="P9" s="296"/>
      <c r="Q9" s="296"/>
      <c r="R9" s="296"/>
      <c r="S9" s="296"/>
      <c r="T9" s="296"/>
      <c r="U9" s="296"/>
      <c r="V9" s="296"/>
      <c r="W9" s="296"/>
      <c r="X9" s="296"/>
      <c r="Y9" s="296"/>
      <c r="Z9" s="296"/>
      <c r="AA9" s="296"/>
      <c r="AB9" s="296"/>
      <c r="AC9" s="296"/>
      <c r="AD9" s="296"/>
      <c r="AE9" s="296"/>
      <c r="AF9" s="296"/>
      <c r="AG9" s="296"/>
      <c r="AH9" s="296"/>
      <c r="AI9" s="296"/>
      <c r="AJ9" s="296"/>
      <c r="AK9" s="296"/>
      <c r="AL9" s="296"/>
      <c r="AM9" s="297"/>
      <c r="AN9" s="17"/>
    </row>
    <row r="10" spans="1:40" ht="59.25" customHeight="1" x14ac:dyDescent="0.25">
      <c r="A10" s="17"/>
      <c r="B10" s="298"/>
      <c r="C10" s="299"/>
      <c r="D10" s="299"/>
      <c r="E10" s="299"/>
      <c r="F10" s="299"/>
      <c r="G10" s="299"/>
      <c r="H10" s="299"/>
      <c r="I10" s="299"/>
      <c r="J10" s="299"/>
      <c r="K10" s="299"/>
      <c r="L10" s="299"/>
      <c r="M10" s="299"/>
      <c r="N10" s="299"/>
      <c r="O10" s="299"/>
      <c r="P10" s="299"/>
      <c r="Q10" s="299"/>
      <c r="R10" s="299"/>
      <c r="S10" s="299"/>
      <c r="T10" s="299"/>
      <c r="U10" s="299"/>
      <c r="V10" s="299"/>
      <c r="W10" s="299"/>
      <c r="X10" s="299"/>
      <c r="Y10" s="299"/>
      <c r="Z10" s="299"/>
      <c r="AA10" s="299"/>
      <c r="AB10" s="299"/>
      <c r="AC10" s="299"/>
      <c r="AD10" s="299"/>
      <c r="AE10" s="299"/>
      <c r="AF10" s="29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8"/>
      <c r="C213" s="279"/>
      <c r="D213" s="279"/>
      <c r="E213" s="279"/>
      <c r="F213" s="279"/>
      <c r="G213" s="279"/>
      <c r="H213" s="279"/>
      <c r="I213" s="279"/>
      <c r="J213" s="279"/>
      <c r="K213" s="279"/>
      <c r="L213" s="279"/>
      <c r="M213" s="279"/>
      <c r="N213" s="279"/>
      <c r="O213" s="279"/>
      <c r="P213" s="279"/>
      <c r="Q213" s="279"/>
      <c r="R213" s="279"/>
      <c r="S213" s="279"/>
      <c r="T213" s="279"/>
      <c r="U213" s="279"/>
      <c r="V213" s="279"/>
      <c r="W213" s="279"/>
      <c r="X213" s="279"/>
      <c r="Y213" s="279"/>
      <c r="Z213" s="279"/>
      <c r="AA213" s="279"/>
      <c r="AB213" s="279"/>
      <c r="AC213" s="279"/>
      <c r="AD213" s="279"/>
      <c r="AE213" s="279"/>
      <c r="AF213" s="279"/>
      <c r="AG213" s="279"/>
      <c r="AH213" s="279"/>
      <c r="AI213" s="279"/>
      <c r="AJ213" s="279"/>
      <c r="AK213" s="279"/>
      <c r="AL213" s="279"/>
      <c r="AM213" s="279"/>
      <c r="AN213" s="17"/>
    </row>
    <row r="214" spans="1:40" ht="16.5" x14ac:dyDescent="0.3">
      <c r="A214" s="17"/>
      <c r="B214" s="303" t="s">
        <v>163</v>
      </c>
      <c r="C214" s="304"/>
      <c r="D214" s="304"/>
      <c r="E214" s="304"/>
      <c r="F214" s="304"/>
      <c r="G214" s="304"/>
      <c r="H214" s="304"/>
      <c r="I214" s="304"/>
      <c r="J214" s="304"/>
      <c r="K214" s="304"/>
      <c r="L214" s="304"/>
      <c r="M214" s="304"/>
      <c r="N214" s="304"/>
      <c r="O214" s="304"/>
      <c r="P214" s="304"/>
      <c r="Q214" s="304"/>
      <c r="R214" s="304"/>
      <c r="S214" s="304"/>
      <c r="T214" s="304"/>
      <c r="U214" s="304"/>
      <c r="V214" s="304"/>
      <c r="W214" s="304"/>
      <c r="X214" s="304"/>
      <c r="Y214" s="304"/>
      <c r="Z214" s="304"/>
      <c r="AA214" s="304"/>
      <c r="AB214" s="304"/>
      <c r="AC214" s="304"/>
      <c r="AD214" s="304"/>
      <c r="AE214" s="304"/>
      <c r="AF214" s="304"/>
      <c r="AG214" s="304"/>
      <c r="AH214" s="304"/>
      <c r="AI214" s="304"/>
      <c r="AJ214" s="304"/>
      <c r="AK214" s="304"/>
      <c r="AL214" s="304"/>
      <c r="AM214" s="305"/>
      <c r="AN214" s="17"/>
    </row>
    <row r="215" spans="1:40" ht="19.5" customHeight="1" x14ac:dyDescent="0.25">
      <c r="A215" s="17"/>
      <c r="B215" s="19" t="s">
        <v>191</v>
      </c>
      <c r="C215" s="306" t="s">
        <v>192</v>
      </c>
      <c r="D215" s="306"/>
      <c r="E215" s="306"/>
      <c r="F215" s="306"/>
      <c r="G215" s="306"/>
      <c r="H215" s="306"/>
      <c r="I215" s="306"/>
      <c r="J215" s="306"/>
      <c r="K215" s="306"/>
      <c r="L215" s="306"/>
      <c r="M215" s="306"/>
      <c r="N215" s="306"/>
      <c r="O215" s="306"/>
      <c r="P215" s="306"/>
      <c r="Q215" s="306"/>
      <c r="R215" s="306"/>
      <c r="S215" s="306"/>
      <c r="T215" s="306"/>
      <c r="U215" s="306"/>
      <c r="V215" s="306"/>
      <c r="W215" s="306"/>
      <c r="X215" s="306"/>
      <c r="Y215" s="306"/>
      <c r="Z215" s="306"/>
      <c r="AA215" s="306"/>
      <c r="AB215" s="306"/>
      <c r="AC215" s="306"/>
      <c r="AD215" s="306"/>
      <c r="AE215" s="306"/>
      <c r="AF215" s="306"/>
      <c r="AG215" s="306"/>
      <c r="AH215" s="306"/>
      <c r="AI215" s="306"/>
      <c r="AJ215" s="306"/>
      <c r="AK215" s="306"/>
      <c r="AL215" s="306"/>
      <c r="AM215" s="307"/>
      <c r="AN215" s="17"/>
    </row>
    <row r="216" spans="1:40" ht="19.5" customHeight="1" x14ac:dyDescent="0.25">
      <c r="A216" s="17"/>
      <c r="B216" s="19" t="s">
        <v>191</v>
      </c>
      <c r="C216" s="308" t="s">
        <v>193</v>
      </c>
      <c r="D216" s="308"/>
      <c r="E216" s="308"/>
      <c r="F216" s="308"/>
      <c r="G216" s="308"/>
      <c r="H216" s="308"/>
      <c r="I216" s="308"/>
      <c r="J216" s="308"/>
      <c r="K216" s="308"/>
      <c r="L216" s="308"/>
      <c r="M216" s="308"/>
      <c r="N216" s="308"/>
      <c r="O216" s="308"/>
      <c r="P216" s="308"/>
      <c r="Q216" s="308"/>
      <c r="R216" s="308"/>
      <c r="S216" s="308"/>
      <c r="T216" s="308"/>
      <c r="U216" s="308"/>
      <c r="V216" s="308"/>
      <c r="W216" s="308"/>
      <c r="X216" s="308"/>
      <c r="Y216" s="308"/>
      <c r="Z216" s="308"/>
      <c r="AA216" s="308"/>
      <c r="AB216" s="308"/>
      <c r="AC216" s="308"/>
      <c r="AD216" s="308"/>
      <c r="AE216" s="308"/>
      <c r="AF216" s="308"/>
      <c r="AG216" s="308"/>
      <c r="AH216" s="308"/>
      <c r="AI216" s="308"/>
      <c r="AJ216" s="308"/>
      <c r="AK216" s="308"/>
      <c r="AL216" s="308"/>
      <c r="AM216" s="309"/>
      <c r="AN216" s="17"/>
    </row>
    <row r="217" spans="1:40" ht="19.5" customHeight="1" x14ac:dyDescent="0.25">
      <c r="A217" s="17"/>
      <c r="B217" s="19" t="s">
        <v>191</v>
      </c>
      <c r="C217" s="308" t="s">
        <v>194</v>
      </c>
      <c r="D217" s="308"/>
      <c r="E217" s="308"/>
      <c r="F217" s="308"/>
      <c r="G217" s="308"/>
      <c r="H217" s="308"/>
      <c r="I217" s="308"/>
      <c r="J217" s="308"/>
      <c r="K217" s="308"/>
      <c r="L217" s="308"/>
      <c r="M217" s="308"/>
      <c r="N217" s="308"/>
      <c r="O217" s="308"/>
      <c r="P217" s="308"/>
      <c r="Q217" s="308"/>
      <c r="R217" s="308"/>
      <c r="S217" s="308"/>
      <c r="T217" s="308"/>
      <c r="U217" s="308"/>
      <c r="V217" s="308"/>
      <c r="W217" s="308"/>
      <c r="X217" s="308"/>
      <c r="Y217" s="308"/>
      <c r="Z217" s="308"/>
      <c r="AA217" s="308"/>
      <c r="AB217" s="308"/>
      <c r="AC217" s="308"/>
      <c r="AD217" s="308"/>
      <c r="AE217" s="308"/>
      <c r="AF217" s="308"/>
      <c r="AG217" s="308"/>
      <c r="AH217" s="308"/>
      <c r="AI217" s="308"/>
      <c r="AJ217" s="308"/>
      <c r="AK217" s="308"/>
      <c r="AL217" s="308"/>
      <c r="AM217" s="309"/>
      <c r="AN217" s="17"/>
    </row>
    <row r="218" spans="1:40" ht="19.5" customHeight="1" x14ac:dyDescent="0.25">
      <c r="A218" s="17"/>
      <c r="B218" s="19" t="s">
        <v>191</v>
      </c>
      <c r="C218" s="308" t="s">
        <v>195</v>
      </c>
      <c r="D218" s="308"/>
      <c r="E218" s="308"/>
      <c r="F218" s="308"/>
      <c r="G218" s="308"/>
      <c r="H218" s="308"/>
      <c r="I218" s="308"/>
      <c r="J218" s="308"/>
      <c r="K218" s="308"/>
      <c r="L218" s="308"/>
      <c r="M218" s="308"/>
      <c r="N218" s="308"/>
      <c r="O218" s="308"/>
      <c r="P218" s="308"/>
      <c r="Q218" s="308"/>
      <c r="R218" s="308"/>
      <c r="S218" s="308"/>
      <c r="T218" s="308"/>
      <c r="U218" s="308"/>
      <c r="V218" s="308"/>
      <c r="W218" s="308"/>
      <c r="X218" s="308"/>
      <c r="Y218" s="308"/>
      <c r="Z218" s="308"/>
      <c r="AA218" s="308"/>
      <c r="AB218" s="308"/>
      <c r="AC218" s="308"/>
      <c r="AD218" s="308"/>
      <c r="AE218" s="308"/>
      <c r="AF218" s="308"/>
      <c r="AG218" s="308"/>
      <c r="AH218" s="308"/>
      <c r="AI218" s="308"/>
      <c r="AJ218" s="308"/>
      <c r="AK218" s="308"/>
      <c r="AL218" s="308"/>
      <c r="AM218" s="309"/>
      <c r="AN218" s="17"/>
    </row>
    <row r="219" spans="1:40" ht="19.5" customHeight="1" thickBot="1" x14ac:dyDescent="0.3">
      <c r="A219" s="17"/>
      <c r="B219" s="21" t="s">
        <v>191</v>
      </c>
      <c r="C219" s="310" t="s">
        <v>196</v>
      </c>
      <c r="D219" s="310"/>
      <c r="E219" s="310"/>
      <c r="F219" s="310"/>
      <c r="G219" s="310"/>
      <c r="H219" s="310"/>
      <c r="I219" s="310"/>
      <c r="J219" s="310"/>
      <c r="K219" s="310"/>
      <c r="L219" s="310"/>
      <c r="M219" s="310"/>
      <c r="N219" s="310"/>
      <c r="O219" s="310"/>
      <c r="P219" s="310"/>
      <c r="Q219" s="310"/>
      <c r="R219" s="310"/>
      <c r="S219" s="310"/>
      <c r="T219" s="310"/>
      <c r="U219" s="310"/>
      <c r="V219" s="310"/>
      <c r="W219" s="310"/>
      <c r="X219" s="310"/>
      <c r="Y219" s="310"/>
      <c r="Z219" s="310"/>
      <c r="AA219" s="310"/>
      <c r="AB219" s="310"/>
      <c r="AC219" s="310"/>
      <c r="AD219" s="310"/>
      <c r="AE219" s="310"/>
      <c r="AF219" s="310"/>
      <c r="AG219" s="310"/>
      <c r="AH219" s="310"/>
      <c r="AI219" s="310"/>
      <c r="AJ219" s="310"/>
      <c r="AK219" s="310"/>
      <c r="AL219" s="310"/>
      <c r="AM219" s="311"/>
      <c r="AN219" s="17"/>
    </row>
    <row r="220" spans="1:40" ht="19.5" customHeight="1" thickBot="1" x14ac:dyDescent="0.3">
      <c r="A220" s="17"/>
      <c r="B220" s="321" t="s">
        <v>213</v>
      </c>
      <c r="C220" s="322"/>
      <c r="D220" s="322"/>
      <c r="E220" s="322"/>
      <c r="F220" s="322"/>
      <c r="G220" s="322"/>
      <c r="H220" s="322"/>
      <c r="I220" s="322"/>
      <c r="J220" s="322"/>
      <c r="K220" s="322"/>
      <c r="L220" s="322"/>
      <c r="M220" s="322"/>
      <c r="N220" s="322"/>
      <c r="O220" s="322"/>
      <c r="P220" s="322"/>
      <c r="Q220" s="322"/>
      <c r="R220" s="322"/>
      <c r="S220" s="322"/>
      <c r="T220" s="322"/>
      <c r="U220" s="322"/>
      <c r="V220" s="322"/>
      <c r="W220" s="322"/>
      <c r="X220" s="322"/>
      <c r="Y220" s="322"/>
      <c r="Z220" s="322"/>
      <c r="AA220" s="322"/>
      <c r="AB220" s="322"/>
      <c r="AC220" s="322"/>
      <c r="AD220" s="322"/>
      <c r="AE220" s="322"/>
      <c r="AF220" s="322"/>
      <c r="AG220" s="322"/>
      <c r="AH220" s="322"/>
      <c r="AI220" s="322"/>
      <c r="AJ220" s="322"/>
      <c r="AK220" s="322"/>
      <c r="AL220" s="322"/>
      <c r="AM220" s="323"/>
      <c r="AN220" s="17"/>
    </row>
    <row r="221" spans="1:40" ht="33" customHeight="1" thickBot="1" x14ac:dyDescent="0.3">
      <c r="A221" s="17"/>
      <c r="B221" s="22">
        <v>1</v>
      </c>
      <c r="C221" s="312" t="s">
        <v>197</v>
      </c>
      <c r="D221" s="313"/>
      <c r="E221" s="313"/>
      <c r="F221" s="313"/>
      <c r="G221" s="313"/>
      <c r="H221" s="313"/>
      <c r="I221" s="313"/>
      <c r="J221" s="313"/>
      <c r="K221" s="313"/>
      <c r="L221" s="313"/>
      <c r="M221" s="313"/>
      <c r="N221" s="313"/>
      <c r="O221" s="313"/>
      <c r="P221" s="313"/>
      <c r="Q221" s="313"/>
      <c r="R221" s="313"/>
      <c r="S221" s="313"/>
      <c r="T221" s="313"/>
      <c r="U221" s="313"/>
      <c r="V221" s="313"/>
      <c r="W221" s="313"/>
      <c r="X221" s="313"/>
      <c r="Y221" s="313"/>
      <c r="Z221" s="313"/>
      <c r="AA221" s="313"/>
      <c r="AB221" s="313"/>
      <c r="AC221" s="313"/>
      <c r="AD221" s="313"/>
      <c r="AE221" s="313"/>
      <c r="AF221" s="313"/>
      <c r="AG221" s="313"/>
      <c r="AH221" s="313"/>
      <c r="AI221" s="313"/>
      <c r="AJ221" s="313"/>
      <c r="AK221" s="313"/>
      <c r="AL221" s="313"/>
      <c r="AM221" s="314"/>
      <c r="AN221" s="17"/>
    </row>
    <row r="222" spans="1:40" ht="33" customHeight="1" thickBot="1" x14ac:dyDescent="0.3">
      <c r="A222" s="17"/>
      <c r="B222" s="20">
        <v>2</v>
      </c>
      <c r="C222" s="300" t="s">
        <v>166</v>
      </c>
      <c r="D222" s="301"/>
      <c r="E222" s="301"/>
      <c r="F222" s="301"/>
      <c r="G222" s="301"/>
      <c r="H222" s="301"/>
      <c r="I222" s="301"/>
      <c r="J222" s="301"/>
      <c r="K222" s="301"/>
      <c r="L222" s="301"/>
      <c r="M222" s="301"/>
      <c r="N222" s="301"/>
      <c r="O222" s="301"/>
      <c r="P222" s="301"/>
      <c r="Q222" s="301"/>
      <c r="R222" s="301"/>
      <c r="S222" s="301"/>
      <c r="T222" s="301"/>
      <c r="U222" s="301"/>
      <c r="V222" s="301"/>
      <c r="W222" s="301"/>
      <c r="X222" s="301"/>
      <c r="Y222" s="301"/>
      <c r="Z222" s="301"/>
      <c r="AA222" s="301"/>
      <c r="AB222" s="301"/>
      <c r="AC222" s="301"/>
      <c r="AD222" s="301"/>
      <c r="AE222" s="301"/>
      <c r="AF222" s="301"/>
      <c r="AG222" s="301"/>
      <c r="AH222" s="301"/>
      <c r="AI222" s="301"/>
      <c r="AJ222" s="301"/>
      <c r="AK222" s="301"/>
      <c r="AL222" s="301"/>
      <c r="AM222" s="302"/>
      <c r="AN222" s="17"/>
    </row>
    <row r="223" spans="1:40" ht="33" customHeight="1" thickBot="1" x14ac:dyDescent="0.3">
      <c r="A223" s="17"/>
      <c r="B223" s="20">
        <v>3</v>
      </c>
      <c r="C223" s="300" t="s">
        <v>198</v>
      </c>
      <c r="D223" s="301"/>
      <c r="E223" s="301"/>
      <c r="F223" s="301"/>
      <c r="G223" s="301"/>
      <c r="H223" s="301"/>
      <c r="I223" s="301"/>
      <c r="J223" s="301"/>
      <c r="K223" s="301"/>
      <c r="L223" s="301"/>
      <c r="M223" s="301"/>
      <c r="N223" s="301"/>
      <c r="O223" s="301"/>
      <c r="P223" s="301"/>
      <c r="Q223" s="301"/>
      <c r="R223" s="301"/>
      <c r="S223" s="301"/>
      <c r="T223" s="301"/>
      <c r="U223" s="301"/>
      <c r="V223" s="301"/>
      <c r="W223" s="301"/>
      <c r="X223" s="301"/>
      <c r="Y223" s="301"/>
      <c r="Z223" s="301"/>
      <c r="AA223" s="301"/>
      <c r="AB223" s="301"/>
      <c r="AC223" s="301"/>
      <c r="AD223" s="301"/>
      <c r="AE223" s="301"/>
      <c r="AF223" s="301"/>
      <c r="AG223" s="301"/>
      <c r="AH223" s="301"/>
      <c r="AI223" s="301"/>
      <c r="AJ223" s="301"/>
      <c r="AK223" s="301"/>
      <c r="AL223" s="301"/>
      <c r="AM223" s="302"/>
      <c r="AN223" s="17"/>
    </row>
    <row r="224" spans="1:40" ht="33" customHeight="1" thickBot="1" x14ac:dyDescent="0.3">
      <c r="A224" s="17"/>
      <c r="B224" s="20">
        <v>4</v>
      </c>
      <c r="C224" s="315" t="s">
        <v>167</v>
      </c>
      <c r="D224" s="316"/>
      <c r="E224" s="316"/>
      <c r="F224" s="316"/>
      <c r="G224" s="316"/>
      <c r="H224" s="316"/>
      <c r="I224" s="316"/>
      <c r="J224" s="316"/>
      <c r="K224" s="316"/>
      <c r="L224" s="316"/>
      <c r="M224" s="316"/>
      <c r="N224" s="316"/>
      <c r="O224" s="316"/>
      <c r="P224" s="316"/>
      <c r="Q224" s="316"/>
      <c r="R224" s="316"/>
      <c r="S224" s="316"/>
      <c r="T224" s="316"/>
      <c r="U224" s="316"/>
      <c r="V224" s="316"/>
      <c r="W224" s="316"/>
      <c r="X224" s="316"/>
      <c r="Y224" s="316"/>
      <c r="Z224" s="316"/>
      <c r="AA224" s="316"/>
      <c r="AB224" s="316"/>
      <c r="AC224" s="316"/>
      <c r="AD224" s="316"/>
      <c r="AE224" s="316"/>
      <c r="AF224" s="316"/>
      <c r="AG224" s="316"/>
      <c r="AH224" s="316"/>
      <c r="AI224" s="316"/>
      <c r="AJ224" s="316"/>
      <c r="AK224" s="316"/>
      <c r="AL224" s="316"/>
      <c r="AM224" s="317"/>
      <c r="AN224" s="17"/>
    </row>
    <row r="225" spans="1:40" ht="17.25" thickBot="1" x14ac:dyDescent="0.3">
      <c r="A225" s="17"/>
      <c r="B225" s="20">
        <v>5</v>
      </c>
      <c r="C225" s="300" t="s">
        <v>168</v>
      </c>
      <c r="D225" s="301"/>
      <c r="E225" s="301"/>
      <c r="F225" s="301"/>
      <c r="G225" s="301"/>
      <c r="H225" s="301"/>
      <c r="I225" s="301"/>
      <c r="J225" s="301"/>
      <c r="K225" s="301"/>
      <c r="L225" s="301"/>
      <c r="M225" s="301"/>
      <c r="N225" s="301"/>
      <c r="O225" s="301"/>
      <c r="P225" s="301"/>
      <c r="Q225" s="301"/>
      <c r="R225" s="301"/>
      <c r="S225" s="301"/>
      <c r="T225" s="301"/>
      <c r="U225" s="301"/>
      <c r="V225" s="301"/>
      <c r="W225" s="301"/>
      <c r="X225" s="301"/>
      <c r="Y225" s="301"/>
      <c r="Z225" s="301"/>
      <c r="AA225" s="301"/>
      <c r="AB225" s="301"/>
      <c r="AC225" s="301"/>
      <c r="AD225" s="301"/>
      <c r="AE225" s="301"/>
      <c r="AF225" s="301"/>
      <c r="AG225" s="301"/>
      <c r="AH225" s="301"/>
      <c r="AI225" s="301"/>
      <c r="AJ225" s="301"/>
      <c r="AK225" s="301"/>
      <c r="AL225" s="301"/>
      <c r="AM225" s="302"/>
      <c r="AN225" s="17"/>
    </row>
    <row r="226" spans="1:40" ht="33" customHeight="1" thickBot="1" x14ac:dyDescent="0.3">
      <c r="A226" s="17"/>
      <c r="B226" s="20">
        <v>6</v>
      </c>
      <c r="C226" s="300" t="s">
        <v>199</v>
      </c>
      <c r="D226" s="301"/>
      <c r="E226" s="301"/>
      <c r="F226" s="301"/>
      <c r="G226" s="301"/>
      <c r="H226" s="301"/>
      <c r="I226" s="301"/>
      <c r="J226" s="301"/>
      <c r="K226" s="301"/>
      <c r="L226" s="301"/>
      <c r="M226" s="301"/>
      <c r="N226" s="301"/>
      <c r="O226" s="301"/>
      <c r="P226" s="301"/>
      <c r="Q226" s="301"/>
      <c r="R226" s="301"/>
      <c r="S226" s="301"/>
      <c r="T226" s="301"/>
      <c r="U226" s="301"/>
      <c r="V226" s="301"/>
      <c r="W226" s="301"/>
      <c r="X226" s="301"/>
      <c r="Y226" s="301"/>
      <c r="Z226" s="301"/>
      <c r="AA226" s="301"/>
      <c r="AB226" s="301"/>
      <c r="AC226" s="301"/>
      <c r="AD226" s="301"/>
      <c r="AE226" s="301"/>
      <c r="AF226" s="301"/>
      <c r="AG226" s="301"/>
      <c r="AH226" s="301"/>
      <c r="AI226" s="301"/>
      <c r="AJ226" s="301"/>
      <c r="AK226" s="301"/>
      <c r="AL226" s="301"/>
      <c r="AM226" s="302"/>
      <c r="AN226" s="17"/>
    </row>
    <row r="227" spans="1:40" ht="33" customHeight="1" thickBot="1" x14ac:dyDescent="0.3">
      <c r="A227" s="17"/>
      <c r="B227" s="20">
        <v>7</v>
      </c>
      <c r="C227" s="300" t="s">
        <v>200</v>
      </c>
      <c r="D227" s="301"/>
      <c r="E227" s="301"/>
      <c r="F227" s="301"/>
      <c r="G227" s="301"/>
      <c r="H227" s="301"/>
      <c r="I227" s="301"/>
      <c r="J227" s="301"/>
      <c r="K227" s="301"/>
      <c r="L227" s="301"/>
      <c r="M227" s="301"/>
      <c r="N227" s="301"/>
      <c r="O227" s="301"/>
      <c r="P227" s="301"/>
      <c r="Q227" s="301"/>
      <c r="R227" s="301"/>
      <c r="S227" s="301"/>
      <c r="T227" s="301"/>
      <c r="U227" s="301"/>
      <c r="V227" s="301"/>
      <c r="W227" s="301"/>
      <c r="X227" s="301"/>
      <c r="Y227" s="301"/>
      <c r="Z227" s="301"/>
      <c r="AA227" s="301"/>
      <c r="AB227" s="301"/>
      <c r="AC227" s="301"/>
      <c r="AD227" s="301"/>
      <c r="AE227" s="301"/>
      <c r="AF227" s="301"/>
      <c r="AG227" s="301"/>
      <c r="AH227" s="301"/>
      <c r="AI227" s="301"/>
      <c r="AJ227" s="301"/>
      <c r="AK227" s="301"/>
      <c r="AL227" s="301"/>
      <c r="AM227" s="302"/>
      <c r="AN227" s="17"/>
    </row>
    <row r="228" spans="1:40" ht="33" customHeight="1" thickBot="1" x14ac:dyDescent="0.3">
      <c r="A228" s="17"/>
      <c r="B228" s="20">
        <v>8</v>
      </c>
      <c r="C228" s="324" t="s">
        <v>201</v>
      </c>
      <c r="D228" s="325"/>
      <c r="E228" s="325"/>
      <c r="F228" s="325"/>
      <c r="G228" s="325"/>
      <c r="H228" s="325"/>
      <c r="I228" s="325"/>
      <c r="J228" s="325"/>
      <c r="K228" s="325"/>
      <c r="L228" s="325"/>
      <c r="M228" s="325"/>
      <c r="N228" s="325"/>
      <c r="O228" s="325"/>
      <c r="P228" s="325"/>
      <c r="Q228" s="325"/>
      <c r="R228" s="325"/>
      <c r="S228" s="325"/>
      <c r="T228" s="325"/>
      <c r="U228" s="325"/>
      <c r="V228" s="325"/>
      <c r="W228" s="325"/>
      <c r="X228" s="325"/>
      <c r="Y228" s="325"/>
      <c r="Z228" s="325"/>
      <c r="AA228" s="325"/>
      <c r="AB228" s="325"/>
      <c r="AC228" s="325"/>
      <c r="AD228" s="325"/>
      <c r="AE228" s="325"/>
      <c r="AF228" s="325"/>
      <c r="AG228" s="325"/>
      <c r="AH228" s="325"/>
      <c r="AI228" s="325"/>
      <c r="AJ228" s="325"/>
      <c r="AK228" s="325"/>
      <c r="AL228" s="325"/>
      <c r="AM228" s="326"/>
      <c r="AN228" s="17"/>
    </row>
    <row r="229" spans="1:40" ht="33.75" customHeight="1" thickBot="1" x14ac:dyDescent="0.3">
      <c r="A229" s="17"/>
      <c r="B229" s="20">
        <v>9</v>
      </c>
      <c r="C229" s="300" t="s">
        <v>202</v>
      </c>
      <c r="D229" s="301"/>
      <c r="E229" s="301"/>
      <c r="F229" s="301"/>
      <c r="G229" s="301"/>
      <c r="H229" s="301"/>
      <c r="I229" s="301"/>
      <c r="J229" s="301"/>
      <c r="K229" s="301"/>
      <c r="L229" s="301"/>
      <c r="M229" s="301"/>
      <c r="N229" s="301"/>
      <c r="O229" s="301"/>
      <c r="P229" s="301"/>
      <c r="Q229" s="301"/>
      <c r="R229" s="301"/>
      <c r="S229" s="301"/>
      <c r="T229" s="301"/>
      <c r="U229" s="301"/>
      <c r="V229" s="301"/>
      <c r="W229" s="301"/>
      <c r="X229" s="301"/>
      <c r="Y229" s="301"/>
      <c r="Z229" s="301"/>
      <c r="AA229" s="301"/>
      <c r="AB229" s="301"/>
      <c r="AC229" s="301"/>
      <c r="AD229" s="301"/>
      <c r="AE229" s="301"/>
      <c r="AF229" s="301"/>
      <c r="AG229" s="301"/>
      <c r="AH229" s="301"/>
      <c r="AI229" s="301"/>
      <c r="AJ229" s="301"/>
      <c r="AK229" s="301"/>
      <c r="AL229" s="301"/>
      <c r="AM229" s="302"/>
      <c r="AN229" s="17"/>
    </row>
    <row r="230" spans="1:40" ht="51" customHeight="1" thickBot="1" x14ac:dyDescent="0.3">
      <c r="A230" s="17"/>
      <c r="B230" s="20">
        <v>10</v>
      </c>
      <c r="C230" s="300" t="s">
        <v>203</v>
      </c>
      <c r="D230" s="301"/>
      <c r="E230" s="301"/>
      <c r="F230" s="301"/>
      <c r="G230" s="301"/>
      <c r="H230" s="301"/>
      <c r="I230" s="301"/>
      <c r="J230" s="301"/>
      <c r="K230" s="301"/>
      <c r="L230" s="301"/>
      <c r="M230" s="301"/>
      <c r="N230" s="301"/>
      <c r="O230" s="301"/>
      <c r="P230" s="301"/>
      <c r="Q230" s="301"/>
      <c r="R230" s="301"/>
      <c r="S230" s="301"/>
      <c r="T230" s="301"/>
      <c r="U230" s="301"/>
      <c r="V230" s="301"/>
      <c r="W230" s="301"/>
      <c r="X230" s="301"/>
      <c r="Y230" s="301"/>
      <c r="Z230" s="301"/>
      <c r="AA230" s="301"/>
      <c r="AB230" s="301"/>
      <c r="AC230" s="301"/>
      <c r="AD230" s="301"/>
      <c r="AE230" s="301"/>
      <c r="AF230" s="301"/>
      <c r="AG230" s="301"/>
      <c r="AH230" s="301"/>
      <c r="AI230" s="301"/>
      <c r="AJ230" s="301"/>
      <c r="AK230" s="301"/>
      <c r="AL230" s="301"/>
      <c r="AM230" s="302"/>
      <c r="AN230" s="17"/>
    </row>
    <row r="231" spans="1:40" ht="51" customHeight="1" thickBot="1" x14ac:dyDescent="0.3">
      <c r="A231" s="17"/>
      <c r="B231" s="20">
        <v>11</v>
      </c>
      <c r="C231" s="300" t="s">
        <v>204</v>
      </c>
      <c r="D231" s="301"/>
      <c r="E231" s="301"/>
      <c r="F231" s="301"/>
      <c r="G231" s="301"/>
      <c r="H231" s="301"/>
      <c r="I231" s="301"/>
      <c r="J231" s="301"/>
      <c r="K231" s="301"/>
      <c r="L231" s="301"/>
      <c r="M231" s="301"/>
      <c r="N231" s="301"/>
      <c r="O231" s="301"/>
      <c r="P231" s="301"/>
      <c r="Q231" s="301"/>
      <c r="R231" s="301"/>
      <c r="S231" s="301"/>
      <c r="T231" s="301"/>
      <c r="U231" s="301"/>
      <c r="V231" s="301"/>
      <c r="W231" s="301"/>
      <c r="X231" s="301"/>
      <c r="Y231" s="301"/>
      <c r="Z231" s="301"/>
      <c r="AA231" s="301"/>
      <c r="AB231" s="301"/>
      <c r="AC231" s="301"/>
      <c r="AD231" s="301"/>
      <c r="AE231" s="301"/>
      <c r="AF231" s="301"/>
      <c r="AG231" s="301"/>
      <c r="AH231" s="301"/>
      <c r="AI231" s="301"/>
      <c r="AJ231" s="301"/>
      <c r="AK231" s="301"/>
      <c r="AL231" s="301"/>
      <c r="AM231" s="302"/>
      <c r="AN231" s="17"/>
    </row>
    <row r="232" spans="1:40" ht="33" customHeight="1" thickBot="1" x14ac:dyDescent="0.3">
      <c r="A232" s="17"/>
      <c r="B232" s="20">
        <v>12</v>
      </c>
      <c r="C232" s="300" t="s">
        <v>205</v>
      </c>
      <c r="D232" s="301"/>
      <c r="E232" s="301"/>
      <c r="F232" s="301"/>
      <c r="G232" s="301"/>
      <c r="H232" s="301"/>
      <c r="I232" s="301"/>
      <c r="J232" s="301"/>
      <c r="K232" s="301"/>
      <c r="L232" s="301"/>
      <c r="M232" s="301"/>
      <c r="N232" s="301"/>
      <c r="O232" s="301"/>
      <c r="P232" s="301"/>
      <c r="Q232" s="301"/>
      <c r="R232" s="301"/>
      <c r="S232" s="301"/>
      <c r="T232" s="301"/>
      <c r="U232" s="301"/>
      <c r="V232" s="301"/>
      <c r="W232" s="301"/>
      <c r="X232" s="301"/>
      <c r="Y232" s="301"/>
      <c r="Z232" s="301"/>
      <c r="AA232" s="301"/>
      <c r="AB232" s="301"/>
      <c r="AC232" s="301"/>
      <c r="AD232" s="301"/>
      <c r="AE232" s="301"/>
      <c r="AF232" s="301"/>
      <c r="AG232" s="301"/>
      <c r="AH232" s="301"/>
      <c r="AI232" s="301"/>
      <c r="AJ232" s="301"/>
      <c r="AK232" s="301"/>
      <c r="AL232" s="301"/>
      <c r="AM232" s="302"/>
      <c r="AN232" s="17"/>
    </row>
    <row r="233" spans="1:40" ht="66.75" customHeight="1" thickBot="1" x14ac:dyDescent="0.3">
      <c r="A233" s="17"/>
      <c r="B233" s="20">
        <v>13</v>
      </c>
      <c r="C233" s="300" t="s">
        <v>206</v>
      </c>
      <c r="D233" s="301"/>
      <c r="E233" s="301"/>
      <c r="F233" s="301"/>
      <c r="G233" s="301"/>
      <c r="H233" s="301"/>
      <c r="I233" s="301"/>
      <c r="J233" s="301"/>
      <c r="K233" s="301"/>
      <c r="L233" s="301"/>
      <c r="M233" s="301"/>
      <c r="N233" s="301"/>
      <c r="O233" s="301"/>
      <c r="P233" s="301"/>
      <c r="Q233" s="301"/>
      <c r="R233" s="301"/>
      <c r="S233" s="301"/>
      <c r="T233" s="301"/>
      <c r="U233" s="301"/>
      <c r="V233" s="301"/>
      <c r="W233" s="301"/>
      <c r="X233" s="301"/>
      <c r="Y233" s="301"/>
      <c r="Z233" s="301"/>
      <c r="AA233" s="301"/>
      <c r="AB233" s="301"/>
      <c r="AC233" s="301"/>
      <c r="AD233" s="301"/>
      <c r="AE233" s="301"/>
      <c r="AF233" s="301"/>
      <c r="AG233" s="301"/>
      <c r="AH233" s="301"/>
      <c r="AI233" s="301"/>
      <c r="AJ233" s="301"/>
      <c r="AK233" s="301"/>
      <c r="AL233" s="301"/>
      <c r="AM233" s="302"/>
      <c r="AN233" s="17"/>
    </row>
    <row r="234" spans="1:40" ht="33.75" customHeight="1" thickBot="1" x14ac:dyDescent="0.3">
      <c r="A234" s="17"/>
      <c r="B234" s="20">
        <v>14</v>
      </c>
      <c r="C234" s="324" t="s">
        <v>207</v>
      </c>
      <c r="D234" s="325"/>
      <c r="E234" s="325"/>
      <c r="F234" s="325"/>
      <c r="G234" s="325"/>
      <c r="H234" s="325"/>
      <c r="I234" s="325"/>
      <c r="J234" s="325"/>
      <c r="K234" s="325"/>
      <c r="L234" s="325"/>
      <c r="M234" s="325"/>
      <c r="N234" s="325"/>
      <c r="O234" s="325"/>
      <c r="P234" s="325"/>
      <c r="Q234" s="325"/>
      <c r="R234" s="325"/>
      <c r="S234" s="325"/>
      <c r="T234" s="325"/>
      <c r="U234" s="325"/>
      <c r="V234" s="325"/>
      <c r="W234" s="325"/>
      <c r="X234" s="325"/>
      <c r="Y234" s="325"/>
      <c r="Z234" s="325"/>
      <c r="AA234" s="325"/>
      <c r="AB234" s="325"/>
      <c r="AC234" s="325"/>
      <c r="AD234" s="325"/>
      <c r="AE234" s="325"/>
      <c r="AF234" s="325"/>
      <c r="AG234" s="325"/>
      <c r="AH234" s="325"/>
      <c r="AI234" s="325"/>
      <c r="AJ234" s="325"/>
      <c r="AK234" s="325"/>
      <c r="AL234" s="325"/>
      <c r="AM234" s="326"/>
      <c r="AN234" s="17"/>
    </row>
    <row r="235" spans="1:40" ht="33.75" customHeight="1" thickBot="1" x14ac:dyDescent="0.3">
      <c r="A235" s="17"/>
      <c r="B235" s="20">
        <v>15</v>
      </c>
      <c r="C235" s="300" t="s">
        <v>208</v>
      </c>
      <c r="D235" s="301"/>
      <c r="E235" s="301"/>
      <c r="F235" s="301"/>
      <c r="G235" s="301"/>
      <c r="H235" s="301"/>
      <c r="I235" s="301"/>
      <c r="J235" s="301"/>
      <c r="K235" s="301"/>
      <c r="L235" s="301"/>
      <c r="M235" s="301"/>
      <c r="N235" s="301"/>
      <c r="O235" s="301"/>
      <c r="P235" s="301"/>
      <c r="Q235" s="301"/>
      <c r="R235" s="301"/>
      <c r="S235" s="301"/>
      <c r="T235" s="301"/>
      <c r="U235" s="301"/>
      <c r="V235" s="301"/>
      <c r="W235" s="301"/>
      <c r="X235" s="301"/>
      <c r="Y235" s="301"/>
      <c r="Z235" s="301"/>
      <c r="AA235" s="301"/>
      <c r="AB235" s="301"/>
      <c r="AC235" s="301"/>
      <c r="AD235" s="301"/>
      <c r="AE235" s="301"/>
      <c r="AF235" s="301"/>
      <c r="AG235" s="301"/>
      <c r="AH235" s="301"/>
      <c r="AI235" s="301"/>
      <c r="AJ235" s="301"/>
      <c r="AK235" s="301"/>
      <c r="AL235" s="301"/>
      <c r="AM235" s="302"/>
      <c r="AN235" s="17"/>
    </row>
    <row r="236" spans="1:40" ht="17.25" thickBot="1" x14ac:dyDescent="0.3">
      <c r="A236" s="17"/>
      <c r="B236" s="321" t="s">
        <v>214</v>
      </c>
      <c r="C236" s="322"/>
      <c r="D236" s="322"/>
      <c r="E236" s="322"/>
      <c r="F236" s="322"/>
      <c r="G236" s="322"/>
      <c r="H236" s="322"/>
      <c r="I236" s="322"/>
      <c r="J236" s="322"/>
      <c r="K236" s="322"/>
      <c r="L236" s="322"/>
      <c r="M236" s="322"/>
      <c r="N236" s="322"/>
      <c r="O236" s="322"/>
      <c r="P236" s="322"/>
      <c r="Q236" s="322"/>
      <c r="R236" s="322"/>
      <c r="S236" s="322"/>
      <c r="T236" s="322"/>
      <c r="U236" s="322"/>
      <c r="V236" s="322"/>
      <c r="W236" s="322"/>
      <c r="X236" s="322"/>
      <c r="Y236" s="322"/>
      <c r="Z236" s="322"/>
      <c r="AA236" s="322"/>
      <c r="AB236" s="322"/>
      <c r="AC236" s="322"/>
      <c r="AD236" s="322"/>
      <c r="AE236" s="322"/>
      <c r="AF236" s="322"/>
      <c r="AG236" s="322"/>
      <c r="AH236" s="322"/>
      <c r="AI236" s="322"/>
      <c r="AJ236" s="322"/>
      <c r="AK236" s="322"/>
      <c r="AL236" s="322"/>
      <c r="AM236" s="323"/>
      <c r="AN236" s="17"/>
    </row>
    <row r="237" spans="1:40" ht="33.75" customHeight="1" thickBot="1" x14ac:dyDescent="0.3">
      <c r="A237" s="17"/>
      <c r="B237" s="20">
        <v>16</v>
      </c>
      <c r="C237" s="300" t="s">
        <v>215</v>
      </c>
      <c r="D237" s="301"/>
      <c r="E237" s="301"/>
      <c r="F237" s="301"/>
      <c r="G237" s="301"/>
      <c r="H237" s="301"/>
      <c r="I237" s="301"/>
      <c r="J237" s="301"/>
      <c r="K237" s="301"/>
      <c r="L237" s="301"/>
      <c r="M237" s="301"/>
      <c r="N237" s="301"/>
      <c r="O237" s="301"/>
      <c r="P237" s="301"/>
      <c r="Q237" s="301"/>
      <c r="R237" s="301"/>
      <c r="S237" s="301"/>
      <c r="T237" s="301"/>
      <c r="U237" s="301"/>
      <c r="V237" s="301"/>
      <c r="W237" s="301"/>
      <c r="X237" s="301"/>
      <c r="Y237" s="301"/>
      <c r="Z237" s="301"/>
      <c r="AA237" s="301"/>
      <c r="AB237" s="301"/>
      <c r="AC237" s="301"/>
      <c r="AD237" s="301"/>
      <c r="AE237" s="301"/>
      <c r="AF237" s="301"/>
      <c r="AG237" s="301"/>
      <c r="AH237" s="301"/>
      <c r="AI237" s="301"/>
      <c r="AJ237" s="301"/>
      <c r="AK237" s="301"/>
      <c r="AL237" s="301"/>
      <c r="AM237" s="302"/>
      <c r="AN237" s="17"/>
    </row>
    <row r="238" spans="1:40" ht="51" customHeight="1" thickBot="1" x14ac:dyDescent="0.3">
      <c r="A238" s="17"/>
      <c r="B238" s="20">
        <v>17</v>
      </c>
      <c r="C238" s="300" t="s">
        <v>209</v>
      </c>
      <c r="D238" s="301"/>
      <c r="E238" s="301"/>
      <c r="F238" s="301"/>
      <c r="G238" s="301"/>
      <c r="H238" s="301"/>
      <c r="I238" s="301"/>
      <c r="J238" s="301"/>
      <c r="K238" s="301"/>
      <c r="L238" s="301"/>
      <c r="M238" s="301"/>
      <c r="N238" s="301"/>
      <c r="O238" s="301"/>
      <c r="P238" s="301"/>
      <c r="Q238" s="301"/>
      <c r="R238" s="301"/>
      <c r="S238" s="301"/>
      <c r="T238" s="301"/>
      <c r="U238" s="301"/>
      <c r="V238" s="301"/>
      <c r="W238" s="301"/>
      <c r="X238" s="301"/>
      <c r="Y238" s="301"/>
      <c r="Z238" s="301"/>
      <c r="AA238" s="301"/>
      <c r="AB238" s="301"/>
      <c r="AC238" s="301"/>
      <c r="AD238" s="301"/>
      <c r="AE238" s="301"/>
      <c r="AF238" s="301"/>
      <c r="AG238" s="301"/>
      <c r="AH238" s="301"/>
      <c r="AI238" s="301"/>
      <c r="AJ238" s="301"/>
      <c r="AK238" s="301"/>
      <c r="AL238" s="301"/>
      <c r="AM238" s="302"/>
      <c r="AN238" s="17"/>
    </row>
    <row r="239" spans="1:40" ht="66.75" customHeight="1" thickBot="1" x14ac:dyDescent="0.3">
      <c r="A239" s="17"/>
      <c r="B239" s="20">
        <v>18</v>
      </c>
      <c r="C239" s="300" t="s">
        <v>210</v>
      </c>
      <c r="D239" s="301"/>
      <c r="E239" s="301"/>
      <c r="F239" s="301"/>
      <c r="G239" s="301"/>
      <c r="H239" s="301"/>
      <c r="I239" s="301"/>
      <c r="J239" s="301"/>
      <c r="K239" s="301"/>
      <c r="L239" s="301"/>
      <c r="M239" s="301"/>
      <c r="N239" s="301"/>
      <c r="O239" s="301"/>
      <c r="P239" s="301"/>
      <c r="Q239" s="301"/>
      <c r="R239" s="301"/>
      <c r="S239" s="301"/>
      <c r="T239" s="301"/>
      <c r="U239" s="301"/>
      <c r="V239" s="301"/>
      <c r="W239" s="301"/>
      <c r="X239" s="301"/>
      <c r="Y239" s="301"/>
      <c r="Z239" s="301"/>
      <c r="AA239" s="301"/>
      <c r="AB239" s="301"/>
      <c r="AC239" s="301"/>
      <c r="AD239" s="301"/>
      <c r="AE239" s="301"/>
      <c r="AF239" s="301"/>
      <c r="AG239" s="301"/>
      <c r="AH239" s="301"/>
      <c r="AI239" s="301"/>
      <c r="AJ239" s="301"/>
      <c r="AK239" s="301"/>
      <c r="AL239" s="301"/>
      <c r="AM239" s="302"/>
      <c r="AN239" s="17"/>
    </row>
    <row r="240" spans="1:40" ht="51" customHeight="1" thickBot="1" x14ac:dyDescent="0.3">
      <c r="A240" s="17"/>
      <c r="B240" s="20">
        <v>19</v>
      </c>
      <c r="C240" s="300" t="s">
        <v>211</v>
      </c>
      <c r="D240" s="301"/>
      <c r="E240" s="301"/>
      <c r="F240" s="301"/>
      <c r="G240" s="301"/>
      <c r="H240" s="301"/>
      <c r="I240" s="301"/>
      <c r="J240" s="301"/>
      <c r="K240" s="301"/>
      <c r="L240" s="301"/>
      <c r="M240" s="301"/>
      <c r="N240" s="301"/>
      <c r="O240" s="301"/>
      <c r="P240" s="301"/>
      <c r="Q240" s="301"/>
      <c r="R240" s="301"/>
      <c r="S240" s="301"/>
      <c r="T240" s="301"/>
      <c r="U240" s="301"/>
      <c r="V240" s="301"/>
      <c r="W240" s="301"/>
      <c r="X240" s="301"/>
      <c r="Y240" s="301"/>
      <c r="Z240" s="301"/>
      <c r="AA240" s="301"/>
      <c r="AB240" s="301"/>
      <c r="AC240" s="301"/>
      <c r="AD240" s="301"/>
      <c r="AE240" s="301"/>
      <c r="AF240" s="301"/>
      <c r="AG240" s="301"/>
      <c r="AH240" s="301"/>
      <c r="AI240" s="301"/>
      <c r="AJ240" s="301"/>
      <c r="AK240" s="301"/>
      <c r="AL240" s="301"/>
      <c r="AM240" s="302"/>
      <c r="AN240" s="17"/>
    </row>
    <row r="241" spans="1:40" ht="53.25" customHeight="1" thickBot="1" x14ac:dyDescent="0.3">
      <c r="A241" s="17"/>
      <c r="B241" s="20">
        <v>20</v>
      </c>
      <c r="C241" s="318" t="s">
        <v>212</v>
      </c>
      <c r="D241" s="319"/>
      <c r="E241" s="319"/>
      <c r="F241" s="319"/>
      <c r="G241" s="319"/>
      <c r="H241" s="319"/>
      <c r="I241" s="319"/>
      <c r="J241" s="319"/>
      <c r="K241" s="319"/>
      <c r="L241" s="319"/>
      <c r="M241" s="319"/>
      <c r="N241" s="319"/>
      <c r="O241" s="319"/>
      <c r="P241" s="319"/>
      <c r="Q241" s="319"/>
      <c r="R241" s="319"/>
      <c r="S241" s="319"/>
      <c r="T241" s="319"/>
      <c r="U241" s="319"/>
      <c r="V241" s="319"/>
      <c r="W241" s="319"/>
      <c r="X241" s="319"/>
      <c r="Y241" s="319"/>
      <c r="Z241" s="319"/>
      <c r="AA241" s="319"/>
      <c r="AB241" s="319"/>
      <c r="AC241" s="319"/>
      <c r="AD241" s="319"/>
      <c r="AE241" s="319"/>
      <c r="AF241" s="319"/>
      <c r="AG241" s="319"/>
      <c r="AH241" s="319"/>
      <c r="AI241" s="319"/>
      <c r="AJ241" s="319"/>
      <c r="AK241" s="319"/>
      <c r="AL241" s="319"/>
      <c r="AM241" s="320"/>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www.w3.org/XML/1998/namespace"/>
    <ds:schemaRef ds:uri="http://purl.org/dc/terms/"/>
    <ds:schemaRef ds:uri="http://schemas.microsoft.com/office/infopath/2007/PartnerControls"/>
    <ds:schemaRef ds:uri="http://schemas.openxmlformats.org/package/2006/metadata/core-properties"/>
    <ds:schemaRef ds:uri="a167331c-937b-46fe-a0d2-e718c142b915"/>
    <ds:schemaRef ds:uri="http://schemas.microsoft.com/sharepoint/v3"/>
    <ds:schemaRef ds:uri="d0c44bf4-9f42-4aab-bea8-3874168f77d4"/>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Aracelly Palencia Romero</cp:lastModifiedBy>
  <cp:lastPrinted>2022-07-25T21:10:44Z</cp:lastPrinted>
  <dcterms:created xsi:type="dcterms:W3CDTF">2022-03-15T15:53:25Z</dcterms:created>
  <dcterms:modified xsi:type="dcterms:W3CDTF">2023-03-05T13:52:16Z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