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SHIBA\Desktop\"/>
    </mc:Choice>
  </mc:AlternateContent>
  <bookViews>
    <workbookView xWindow="0" yWindow="0" windowWidth="20490" windowHeight="765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5" i="1" l="1"/>
  <c r="I155" i="1" s="1"/>
  <c r="H154" i="1"/>
  <c r="I154" i="1" s="1"/>
  <c r="H153" i="1"/>
  <c r="I153" i="1" s="1"/>
  <c r="H152" i="1"/>
  <c r="I152" i="1" s="1"/>
  <c r="H151" i="1"/>
  <c r="I151" i="1" s="1"/>
  <c r="H150" i="1"/>
  <c r="I150" i="1" s="1"/>
  <c r="H149" i="1"/>
  <c r="I149" i="1" s="1"/>
  <c r="H148" i="1"/>
  <c r="I148" i="1" s="1"/>
  <c r="H147" i="1"/>
  <c r="I147" i="1" s="1"/>
  <c r="H146" i="1"/>
  <c r="I146" i="1" s="1"/>
  <c r="H145" i="1"/>
  <c r="I145" i="1" s="1"/>
  <c r="H144" i="1"/>
  <c r="I144" i="1" s="1"/>
  <c r="H143" i="1"/>
  <c r="I143" i="1" s="1"/>
  <c r="H142" i="1"/>
  <c r="I142" i="1" s="1"/>
  <c r="H141" i="1"/>
  <c r="I141" i="1" s="1"/>
  <c r="H140" i="1"/>
  <c r="I140" i="1" s="1"/>
  <c r="H139" i="1"/>
  <c r="I139" i="1" s="1"/>
  <c r="H138" i="1"/>
  <c r="I138" i="1" s="1"/>
  <c r="H137" i="1"/>
  <c r="I137" i="1" s="1"/>
  <c r="H136" i="1"/>
  <c r="I136" i="1" s="1"/>
  <c r="H135" i="1"/>
  <c r="I135" i="1" s="1"/>
  <c r="H134" i="1"/>
  <c r="I134" i="1" s="1"/>
  <c r="H133" i="1"/>
  <c r="I133" i="1" s="1"/>
  <c r="H132" i="1"/>
  <c r="I132" i="1" s="1"/>
  <c r="H131" i="1"/>
  <c r="I131" i="1" s="1"/>
  <c r="H130" i="1"/>
  <c r="I130" i="1" s="1"/>
  <c r="H129" i="1"/>
  <c r="I129" i="1" s="1"/>
  <c r="H128" i="1"/>
  <c r="I128" i="1" s="1"/>
  <c r="H127" i="1"/>
  <c r="I127" i="1" s="1"/>
  <c r="H126" i="1"/>
  <c r="I126" i="1" s="1"/>
  <c r="H124" i="1"/>
  <c r="I124" i="1" s="1"/>
  <c r="H123" i="1"/>
  <c r="I123" i="1" s="1"/>
  <c r="H122" i="1"/>
  <c r="I122" i="1" s="1"/>
  <c r="H121" i="1"/>
  <c r="I121" i="1" s="1"/>
  <c r="H120" i="1"/>
  <c r="I120" i="1" s="1"/>
  <c r="H119" i="1"/>
  <c r="I119" i="1" s="1"/>
  <c r="H118" i="1"/>
  <c r="I118" i="1" s="1"/>
  <c r="H117" i="1"/>
  <c r="I117" i="1" s="1"/>
  <c r="H116" i="1"/>
  <c r="I116" i="1" s="1"/>
  <c r="H115" i="1"/>
  <c r="I115" i="1" s="1"/>
  <c r="H114" i="1"/>
  <c r="I114" i="1" s="1"/>
  <c r="H113" i="1"/>
  <c r="I113" i="1" s="1"/>
  <c r="H112" i="1"/>
  <c r="I112" i="1" s="1"/>
  <c r="H111" i="1"/>
  <c r="I111" i="1" s="1"/>
  <c r="H110" i="1"/>
  <c r="I110" i="1" s="1"/>
  <c r="H109" i="1"/>
  <c r="I109" i="1" s="1"/>
  <c r="H108" i="1"/>
  <c r="I108" i="1" s="1"/>
  <c r="H107" i="1"/>
  <c r="I107" i="1" s="1"/>
  <c r="H106" i="1"/>
  <c r="I106" i="1" s="1"/>
  <c r="H105" i="1"/>
  <c r="I105" i="1" s="1"/>
  <c r="H104" i="1"/>
  <c r="I104" i="1" s="1"/>
  <c r="H103" i="1"/>
  <c r="I103" i="1" s="1"/>
  <c r="H102" i="1"/>
  <c r="I102" i="1" s="1"/>
  <c r="H101" i="1"/>
  <c r="I101" i="1" s="1"/>
  <c r="H100" i="1"/>
  <c r="I100" i="1" s="1"/>
  <c r="H99" i="1"/>
  <c r="I99" i="1" s="1"/>
  <c r="H98" i="1"/>
  <c r="I98" i="1" s="1"/>
  <c r="H97" i="1"/>
  <c r="I97" i="1" s="1"/>
  <c r="H96" i="1"/>
  <c r="I96" i="1" s="1"/>
  <c r="H95" i="1"/>
  <c r="I95" i="1" s="1"/>
  <c r="H94" i="1"/>
  <c r="I94" i="1" s="1"/>
  <c r="H93" i="1"/>
  <c r="I93" i="1" s="1"/>
  <c r="H92" i="1"/>
  <c r="I92" i="1" s="1"/>
  <c r="H91" i="1"/>
  <c r="I91" i="1" s="1"/>
  <c r="H90" i="1"/>
  <c r="I90" i="1" s="1"/>
  <c r="H89" i="1"/>
  <c r="I89" i="1" s="1"/>
  <c r="H88" i="1"/>
  <c r="I88" i="1" s="1"/>
  <c r="H87" i="1"/>
  <c r="I87" i="1" s="1"/>
  <c r="H86" i="1"/>
  <c r="I86" i="1" s="1"/>
  <c r="H85" i="1"/>
  <c r="I85" i="1" s="1"/>
  <c r="H84" i="1"/>
  <c r="I84" i="1" s="1"/>
  <c r="H83" i="1"/>
  <c r="I83" i="1" s="1"/>
  <c r="H82" i="1"/>
  <c r="I82" i="1" s="1"/>
  <c r="H81" i="1"/>
  <c r="I81" i="1" s="1"/>
  <c r="H80" i="1"/>
  <c r="I80" i="1" s="1"/>
  <c r="H79" i="1"/>
  <c r="I79" i="1" s="1"/>
  <c r="H78" i="1"/>
  <c r="I78" i="1" s="1"/>
  <c r="H77" i="1"/>
  <c r="I77" i="1" s="1"/>
  <c r="H76" i="1"/>
  <c r="I76" i="1" s="1"/>
  <c r="H75" i="1"/>
  <c r="I75" i="1" s="1"/>
  <c r="H74" i="1"/>
  <c r="I74" i="1" s="1"/>
  <c r="H73" i="1"/>
  <c r="I73" i="1" s="1"/>
  <c r="H72" i="1"/>
  <c r="I72" i="1" s="1"/>
  <c r="H71" i="1"/>
  <c r="I71" i="1" s="1"/>
  <c r="H70" i="1"/>
  <c r="I70" i="1" s="1"/>
  <c r="H69" i="1"/>
  <c r="I69" i="1" s="1"/>
  <c r="H68" i="1"/>
  <c r="I68" i="1" s="1"/>
  <c r="H67" i="1"/>
  <c r="I67" i="1" s="1"/>
  <c r="H66" i="1"/>
  <c r="I66" i="1" s="1"/>
  <c r="H65" i="1"/>
  <c r="I65" i="1" s="1"/>
  <c r="H64" i="1"/>
  <c r="I64" i="1" s="1"/>
  <c r="H63" i="1"/>
  <c r="I63" i="1" s="1"/>
  <c r="H62" i="1"/>
  <c r="I62" i="1" s="1"/>
  <c r="H61" i="1"/>
  <c r="I61" i="1" s="1"/>
  <c r="H60" i="1"/>
  <c r="I60" i="1" s="1"/>
  <c r="H59" i="1"/>
  <c r="I59" i="1" s="1"/>
  <c r="H58" i="1"/>
  <c r="I58" i="1" s="1"/>
  <c r="H57" i="1"/>
  <c r="I57" i="1" s="1"/>
  <c r="H56" i="1"/>
  <c r="I56" i="1" s="1"/>
  <c r="H55" i="1"/>
  <c r="I55" i="1" s="1"/>
  <c r="H54" i="1"/>
  <c r="I54" i="1" s="1"/>
  <c r="H53" i="1"/>
  <c r="I53" i="1" s="1"/>
  <c r="H52" i="1"/>
  <c r="I52" i="1" s="1"/>
  <c r="H51" i="1"/>
  <c r="I51" i="1" s="1"/>
  <c r="H50" i="1"/>
  <c r="I50" i="1" s="1"/>
  <c r="H49" i="1"/>
  <c r="I49" i="1" s="1"/>
  <c r="H48" i="1"/>
  <c r="I48" i="1" s="1"/>
  <c r="H47" i="1"/>
  <c r="I47" i="1" s="1"/>
  <c r="H46" i="1"/>
  <c r="I46" i="1" s="1"/>
  <c r="H45" i="1"/>
  <c r="I45" i="1" s="1"/>
  <c r="H44" i="1"/>
  <c r="I44" i="1" s="1"/>
  <c r="H43" i="1"/>
  <c r="I43" i="1" s="1"/>
  <c r="H42" i="1"/>
  <c r="I42" i="1" s="1"/>
  <c r="H41" i="1"/>
  <c r="I41" i="1" s="1"/>
  <c r="H40" i="1"/>
  <c r="I40" i="1" s="1"/>
  <c r="H39" i="1"/>
  <c r="I39" i="1" s="1"/>
  <c r="H38" i="1"/>
  <c r="I38" i="1" s="1"/>
  <c r="H37" i="1"/>
  <c r="I37" i="1" s="1"/>
  <c r="H36" i="1"/>
  <c r="I36" i="1" s="1"/>
  <c r="H35" i="1"/>
  <c r="I35" i="1" s="1"/>
  <c r="H34" i="1"/>
  <c r="I34" i="1" s="1"/>
  <c r="H33" i="1"/>
  <c r="I33" i="1" s="1"/>
  <c r="H32" i="1"/>
  <c r="I32" i="1" s="1"/>
  <c r="H31" i="1"/>
  <c r="I31" i="1" s="1"/>
  <c r="H30" i="1"/>
  <c r="I30" i="1" s="1"/>
  <c r="H29" i="1"/>
  <c r="I29" i="1" s="1"/>
  <c r="H28" i="1"/>
  <c r="I28" i="1" s="1"/>
  <c r="H27" i="1"/>
  <c r="I27" i="1" s="1"/>
  <c r="H26" i="1"/>
  <c r="I26" i="1" s="1"/>
  <c r="H25" i="1"/>
  <c r="I25" i="1" s="1"/>
  <c r="H24" i="1"/>
  <c r="I24" i="1" s="1"/>
  <c r="I23" i="1"/>
  <c r="H23" i="1"/>
</calcChain>
</file>

<file path=xl/sharedStrings.xml><?xml version="1.0" encoding="utf-8"?>
<sst xmlns="http://schemas.openxmlformats.org/spreadsheetml/2006/main" count="291" uniqueCount="160">
  <si>
    <t>ITEM</t>
  </si>
  <si>
    <t xml:space="preserve">DESCRIPCIÓN DEL BIEN Y/O SERVICIO </t>
  </si>
  <si>
    <t>UNIDAD MEDIDA</t>
  </si>
  <si>
    <t>NECESIDAD</t>
  </si>
  <si>
    <t>REAL</t>
  </si>
  <si>
    <t>02-02-01-004-005-02 PRODUCTOS METÁLICOS, MAQUINARIA Y EQUIPO</t>
  </si>
  <si>
    <t>ADAPTADOR DC SALIDA 18.SV-3SA-65W PI PARA PORTATIL</t>
  </si>
  <si>
    <t>UNIDAD</t>
  </si>
  <si>
    <t>ADAPTADOR DE RED WIFI CONEXIÓN USB</t>
  </si>
  <si>
    <t>ADAPTADOR SATA/ID/USB</t>
  </si>
  <si>
    <t>ADAPTADOR HDMI H - HDMI M CODO</t>
  </si>
  <si>
    <t>ADAPTADOR USB WIFI 150MB INALAMBRICO INTERNET</t>
  </si>
  <si>
    <t>ADAPTADOR VGA H - DVI M 24+5</t>
  </si>
  <si>
    <t>ADAPTADOR VGA H - VGA H</t>
  </si>
  <si>
    <t>EXTENSION DE RJ 45 A USB 2.0HASTA 45 MTRS CATEGORIA 6</t>
  </si>
  <si>
    <t>CONECTOR RJ 45 CAT 6ª</t>
  </si>
  <si>
    <t>CONVERTIDOR HDMI A USB</t>
  </si>
  <si>
    <t>PILAS PARA BOARD CR 2032</t>
  </si>
  <si>
    <t>BOARD GENERICO PARA PROCESADOR INTEL, SOCKET LGA 1150, DDR3, PCI EXPRES, AUDIO, PUERTOS</t>
  </si>
  <si>
    <t>BOART + PROCESADOR PARA PORTATIL ASUS</t>
  </si>
  <si>
    <t>BOART + PROCESADOR PARA PORTATIL TODO EN UNO HP</t>
  </si>
  <si>
    <t>COOLER/VENTILADOR/DISIPADOR PARA TORRES/CAJAS ATX O FUENTES</t>
  </si>
  <si>
    <t>CABLE CONVERTIDOR DE USB A RJ 45 X METRO</t>
  </si>
  <si>
    <t>CABLE DE CONEXION, TIPO SATA</t>
  </si>
  <si>
    <t>CABLE DE PODER TIPO TREBOL</t>
  </si>
  <si>
    <t xml:space="preserve">CABLE DE VIDEO VGA 15 MTS CON FILTRO </t>
  </si>
  <si>
    <t>CABLE DISPLAYPORT (DP) A HDMI 1.8 MTRS</t>
  </si>
  <si>
    <t>CABLE DISPLAYPORT (DP) A VGA</t>
  </si>
  <si>
    <t>CABLE EXTENSION USB 3.5MTS (10FT)</t>
  </si>
  <si>
    <t>CABLE DE DATOS HDMI HDMI 10MTS</t>
  </si>
  <si>
    <t>CABLE DE DATOS TIPO IDE</t>
  </si>
  <si>
    <t>CABLE DE EXTENSION USB DE 2 MTRS MACHO- MACHO</t>
  </si>
  <si>
    <t>CABLE DE PODER PARA COMPUTADOR</t>
  </si>
  <si>
    <t>CABLE EXTENSION USB DE 2 MTRS MACHO- HEMBRA</t>
  </si>
  <si>
    <t>CABLE UTP 5E PARA EXTERIORES X METRO</t>
  </si>
  <si>
    <t>CABLE UTP CAJA X 305 MTRS CATEGORIA 6</t>
  </si>
  <si>
    <t>CABLE VGA MACHO 1,8 PARA MONITOR,PORTATIL,VIDEO BEAM</t>
  </si>
  <si>
    <t>CABLE VIDEO SVGA</t>
  </si>
  <si>
    <t xml:space="preserve">CABLES SATA BUS DATOS DISCOS DUROS </t>
  </si>
  <si>
    <t xml:space="preserve">CABLE ADAPTADOR / CONVERTIDOR 2.0 A CONEXIÓN SATA - IDE </t>
  </si>
  <si>
    <t>CABLE HDMI  10 MTS</t>
  </si>
  <si>
    <t xml:space="preserve">CABLE HDMI 3 MTS </t>
  </si>
  <si>
    <t>CABLE UTP CAT 5E 4(2x24 AWG)</t>
  </si>
  <si>
    <t>MTS</t>
  </si>
  <si>
    <t xml:space="preserve">CABLE UTP CAT 6   4(2x23 AWG) </t>
  </si>
  <si>
    <t>CABLE UTP CAT 6- 23AWG USO EXTERIOR</t>
  </si>
  <si>
    <t xml:space="preserve">CAJA ATX PC CON FUENTE </t>
  </si>
  <si>
    <t>UNID.</t>
  </si>
  <si>
    <t>CAMARA WEB 5MP MICROFONO INCORPORADO 3 LED</t>
  </si>
  <si>
    <t>CAMARA WEB C270 HD  VIDEO HD 720 P</t>
  </si>
  <si>
    <t>CARGADOR PARA PORTATIL HP  AGUJA 18.5V-3.5A</t>
  </si>
  <si>
    <t>CARGADOR PARA PORTATIL HP 18.5V-3.5A PUNTA AMARILLA</t>
  </si>
  <si>
    <t xml:space="preserve">DISCO DURO  2 TB SATA INTERNO </t>
  </si>
  <si>
    <t>DISCO DURO 1TB CONEXIÓN SATA, VELOCIDAD 8000 RPM O SUPERIOR</t>
  </si>
  <si>
    <t xml:space="preserve">DISCO DURO 500GB SATA  INTERNO </t>
  </si>
  <si>
    <t>DISCO DURO EXTERNO DE 1 TB CON PUERTO USB 3.0</t>
  </si>
  <si>
    <t>DISCO EXTERNO DE 2 TERA CONECTIVIDAD USB</t>
  </si>
  <si>
    <t>DISCO DURO PARA  PORTÁTIL DE 1TB</t>
  </si>
  <si>
    <t>DISCO DURO PARA  PORTÁTIL DE 500GB</t>
  </si>
  <si>
    <t>DOCKING STATION 2.0 IDE-SATA-2,5-3,5 LECTOR MEMORIA Y USB</t>
  </si>
  <si>
    <t xml:space="preserve">FUENTE DE PODER  PARA  CAJA   SLYM  DE 500W </t>
  </si>
  <si>
    <t>FUENTE DE PODER ATX  DE 500W</t>
  </si>
  <si>
    <t>FUENTE DE PODER 450W</t>
  </si>
  <si>
    <t>FUENTE DE PODER 600W 20-24 PINES</t>
  </si>
  <si>
    <t>FUENTE DE PODER ATX DE 550W</t>
  </si>
  <si>
    <t>FUENTE DE PODER ATX DE 750W</t>
  </si>
  <si>
    <t>LECTOR DE MEMORIAS INTERNO</t>
  </si>
  <si>
    <t>MEMORIA DDR II 2 GB PARA PC</t>
  </si>
  <si>
    <t xml:space="preserve">MEMORIA DDR4 4GB BUS  PC3L 2133  PARA PORTATIL </t>
  </si>
  <si>
    <t>MEMORIA DDR4 8GB BUS  PC3L 2133  PARA PC</t>
  </si>
  <si>
    <t xml:space="preserve">MEMORIA DDR4 8GB BUS  PC3L 2133  PARA PORTATIL </t>
  </si>
  <si>
    <t>MEMORIA DDRIII 4GB BUS 1600 PC3 PARA PC</t>
  </si>
  <si>
    <t xml:space="preserve">MEMORIA DDRIII 4GB BUS 1600 PC3 PARA PORTATIL </t>
  </si>
  <si>
    <t>MEMORIA DDRIII 4GB BUS PC3L 2133  PARA PC</t>
  </si>
  <si>
    <t>MEMORIA DDRIII 8GB BUS 1600 PC3 PARA PC</t>
  </si>
  <si>
    <t xml:space="preserve">MEMORIA DDRIII 8GB BUS 1600 PC3 PARA PORTATIL </t>
  </si>
  <si>
    <t>MOUSE, 2 BOTONES Y RUEDA DE NAVEGACIÓN, CONEXIÓN INALÁMBRICA ÓPTICO.</t>
  </si>
  <si>
    <t>MOUSE, SCROLL  ÓPTICO 2 BOTONES Y RUEDA DE NAVEGACIÓN, CONEXIÓN USB.</t>
  </si>
  <si>
    <t>PATCH CORD X 3 MT CATEGORIA 5E</t>
  </si>
  <si>
    <t>PATCH CORD X 8 MT CATEGORIA 5E</t>
  </si>
  <si>
    <t>QUEMADOR DE DVD</t>
  </si>
  <si>
    <t>ROUTER  INALÁMBRICO 300MP 2 ANTENAS</t>
  </si>
  <si>
    <t>ROUTER WIFI ROMPE MUROS INALÁMBRICO DE 3 ANTENAS</t>
  </si>
  <si>
    <t>SPLITTER HDMI 4 SALIDA HDMI</t>
  </si>
  <si>
    <t>SWITCH HUB DE 8 PUERTOS-LINKSYS-SR224</t>
  </si>
  <si>
    <t>TARJETA DE RED PCI CONECTOR RJ 45 100/1000</t>
  </si>
  <si>
    <t>TARJETA DE RED USB INALAMBRICA</t>
  </si>
  <si>
    <t>TARJETA DE RED, CONECTIVIDAD GIGABIT, 4 O MÁS PUERTOS, CONEXIÓN RJ 45, CONECTOR AGP</t>
  </si>
  <si>
    <t>TARJETA DE RED,CONECTIVIDAD A ETHERNET.CONEXION RJ45,CONECTOR PCI 100/1002</t>
  </si>
  <si>
    <t>PROCESADOR CORE 13 3.4 GHZ 4130</t>
  </si>
  <si>
    <t>PROCESADOR CORE 15 3.5 GHZ 4440</t>
  </si>
  <si>
    <t>PROCESADOR INTEL CORE I7</t>
  </si>
  <si>
    <t>PROCESADOR INTEL DUAL CORE</t>
  </si>
  <si>
    <t>TARJETA MADRE, PROCESADOR 32 BITS, 1 PROCESADOR, VELOCIDAD 3. GHZ O SUPERIOR, MEMORIA 4 GB O SUPERIOR</t>
  </si>
  <si>
    <t>TARJETA MADRE, PROCESADOR 32 BITS, PROCESADOR DUO, VELOCIDAD 1.5 GHZO SUPERIOR, MEMORIA 1 GB O SUPERIOR</t>
  </si>
  <si>
    <t>TARJETA MADRE, PROCESADOR 64 BITS, 1 PROCESADOR, VELOCIDAD 3 GHZ O SUPERIOR, MEMORIA 3 GB O SUPERIOR</t>
  </si>
  <si>
    <t>TARJETA DE RED PCI 10/100</t>
  </si>
  <si>
    <t>TARJETA DE RED USB CON CABLE</t>
  </si>
  <si>
    <t xml:space="preserve">TARJETA DE SONIDO PCI </t>
  </si>
  <si>
    <t>TARJETA DE VIDEO EGVA 1 GB DDR3 64BIT</t>
  </si>
  <si>
    <t>TARJETA DE VIDEO ATI RADEON X 1300</t>
  </si>
  <si>
    <t>TARJETA DE VIDEO ATI RADEON X 1301 (AJUSTE)</t>
  </si>
  <si>
    <t>TARJETA DE VIDEO DDR5 2 GB</t>
  </si>
  <si>
    <t>TARJETA DE VIDEO,CAPACIDAD 1 GB DE 32 MB O SUPERIOR,CONECTOR PCI EXPRESS</t>
  </si>
  <si>
    <t>TARJETA DE VIDEO,CAPACIDAD 1 GB MEMORIA DE 32 MB O SUPERIOR,CONECTOR AGP EXPRESS</t>
  </si>
  <si>
    <t>TARJETA PCI PUERTOS USB Y PUERTOS 2.0</t>
  </si>
  <si>
    <t>TARJETA PRINCIPAL EPSON L210</t>
  </si>
  <si>
    <t>TECLADO, TIPO CONVENCIONAL, CONEXIÓN PS-2</t>
  </si>
  <si>
    <t>TECLADO, TIPO CONVENCIONAL, CONEXIÓN USB</t>
  </si>
  <si>
    <t>UNIDAD DE CD-ROM. TIPO EXTERNO. VELOCIDAD DE LECTURA MAYOR DE S2X, VELOCIDAD DE GRABACION N/A. VELOCIDAD DE REGRABACIÓN N/A. CONEXIÓN USB</t>
  </si>
  <si>
    <t>UNIDAD DE CD-WRITER. TIPO EXTERNO, VELOCIDAD DE LECTURA MAYOR DE 52X. VELOCIDAD DE GRABACIÓN MAYOR DE 25X. VELOCIDAD DE REGRABACIÓN MAYOR DE 10X, CONEXIÓN USB</t>
  </si>
  <si>
    <t>02-02-02-008-007-01 SERVICIOS DE MANTENIMIENTO Y REPARACIÓN DE PRODUCTOS METÁLICOS ELABORADOS, MAQUINARIA Y EQUIPO</t>
  </si>
  <si>
    <t>CAMBIO CUALQUIER TIPO DE  PROCESADOR PARA COMPUTADOR DE ESCRITORIO  INCLUYE EL CAMBIO DISIPADOR, VENTILADOR Y PROCESADOR</t>
  </si>
  <si>
    <t>SERVICIO</t>
  </si>
  <si>
    <t>CAMBIO DE BATERIA BOARD 3V</t>
  </si>
  <si>
    <t>CAMBIO DE DISCO DURO COMPUTADOR DE ESCRITORIO</t>
  </si>
  <si>
    <t xml:space="preserve">CAMBIO DE MEMORIA RAM PARA COMPUTADOR DE ESCRITORIO </t>
  </si>
  <si>
    <t xml:space="preserve">CAMBIO DE MONTHERBOARD COMPUTADOR DE ESCRITORIO </t>
  </si>
  <si>
    <t>CAMBIO DE TARJETA DE RED PARA COMPUTADOR DE ESCRITORIO</t>
  </si>
  <si>
    <t>CAMBIO DE TARJETAS DE RED WIFI COMPUTADOR DE ESCRITORIO</t>
  </si>
  <si>
    <t>CAMBIO DE UNIDAD QUEMADORA DVD/RW  COMPUTADOR ESCRITORIO</t>
  </si>
  <si>
    <t>CAMBIO VENTILADOR PARA PROCESADOR</t>
  </si>
  <si>
    <t>CAMBIO BUS DE DATOS SATA.</t>
  </si>
  <si>
    <t>CAMBIO  PUERTO USB.</t>
  </si>
  <si>
    <t>CAMBIO EXTRACTOR DE CALOR CPU.</t>
  </si>
  <si>
    <t>CAMBIO TARJETA DE VIDEO  PARA COMPUTADOR  DE ESCRITORIO  O PORTATIL</t>
  </si>
  <si>
    <t>CAMBIO DE FUENTE DE PODER COMPUTADOR ESCRITORIO O PORTATIL</t>
  </si>
  <si>
    <t>SERVICIO DE RECUPERACION DE INFORMACION DE COMPUTADORES PORTATILES Y DE ESCRITORIO EN CASO DE FALLAS DEL DISCO DURO</t>
  </si>
  <si>
    <t xml:space="preserve">SERVICIO DE MANTENIMIENTO PREVENTIVO DE EQUIPO DE COMPUTO ESCRITORIO, LIMPIEZA INTERNA CON EL USO DE TURBINA (SOPLADOR) LIMPIADOR DE CONTACTOS Y LUBRICANTES PENETRANTES, CAMBIO DE CREMA DISCIPADAORA, LIMPIEZA EXTERNA CON EL USO DE CREMA DESENGRASANTE Y LIMPIADORES A BASE DE ALCOHOL.  REMOCIÓN DE PARTÍCULAS DE POLVO Y SUCIEDADES ALOJADAS EN LAS DIFERENTES PARTES DEL PC, LIMPIEZA DE PERIFÉRICOS (TECLADOS, MOUSE, PARLANTES, ETC). LUBRICACIÓN DE VENTILADORES Y CHEQUEO DE DISCO DURO CHEK DISK. VERIFICACIÓN DE SOFTWARE QUE PRESENTE MAL FUNCIONAMIENTO. OPTIMIZACIÓN DEL SISTEMA OPERATIVO EN EL CUAL SE INCLUYE LA ELIMINACIÓN DE ARCHIVOS TEMPORALES, VIRUS, DESFRAGMENTACION DEL DISCO DURO </t>
  </si>
  <si>
    <t>SERVICIO DE MANTENIMIENTO CORRECTIVO DE EQUIPO DE COMPUTO  SOFTWARE CONSISTENTE EN FORMATEO, INSTALACION Y/O ACTULIZACION DE SISTEMA OPERATIVO, CONTROLADORES, ANTIVIRUS Y PROGRAMAS DE FUNCIONAMIENTO INCLUYENDO PAQUETE DE OFFICE CON LICENCIA FREE (LIBRE)</t>
  </si>
  <si>
    <t>MANTENIMIENTO FÍSICO CORRECTIVO PARA SISTEMA OPERATIVO WINDOWS 7, 8, 10 CONSISTENTE EN REINSTALACIÓN DE LOS MEDIOS DEL SOFTWARE E INSTALACIÓN DE ACTUALIZACIONES LIBRES DE MICROSOFT PARA LAS DIFERENTES VERSIONES DE WINDOWS INSTALADAS EN LOS EQUIPOS, ELABORACIÓN DE BACKUP DE LA INFORMACIÓN EN MEDIOS EXTERNOS Y VERIFICACIÓN DE LA COPIA DE LA INFORMACIÓN UNA VEZ TERMINE EL PROCESO.</t>
  </si>
  <si>
    <t>APLICACIÓN DE PROCEDIMIENTOS ESPECÍFICOS PARA LA DESINFECCIÓN DE LOS SISTEMAS OPERATIVOS, MEDIANTE HERRAMIENTAS DE ANTIVIRUS O TOOL.</t>
  </si>
  <si>
    <t>REVISIÓN CON TESTER DE CABLES Y CABLEADO DE RED CAT6 CAT5, CAMBIO O PONCHADO DE PUNTOS DE RED RJ45</t>
  </si>
  <si>
    <t>MANTENIMIENTO PREVENTIVO DE REDES. VERIFICAR EL CORRECTO FUNCIONAMIENTO DE LOS DISTRIBUIDORES INTERMEDIOS DE REDES Y PRINCIPAL DEL CABLEADO ESTRUCTURADO, ES DECIR, SUS CANALIZACIONES, CAJAS, CONECTORES, PANELES, ETIQUETACIÓN. DE LO CUAL SE DEBE EMITIR INFORME DETALLADO TRES DIAS DESPUES DE REALIZADA LA REVISION</t>
  </si>
  <si>
    <t xml:space="preserve">ACTUALIZACION DE LA BIOS O UEFI Y COMPROBAR EL ARRANQUE DEL ORDENADOR </t>
  </si>
  <si>
    <t>MANTENIMIENTO PREVENTIVO CONSISTENTE EN DIAGNOSTICO DEL ESTADO FISICO Y LOGICO DEL COMPUTADOR ESCRITORIO Y/O PORTATIL, EL CUAL DEBE SER ENTREGADO MEDIANTE INFORME ESCRITO.</t>
  </si>
  <si>
    <t>MANTENIMIENTO CORRECTIVO  DE TARJETAS PCI Y PCI EXPRESS (VIDEO,RED,SONIDO) CONSISTENTE EN CAMBIO E INSTALACIÓN DE TARJETAS PCI Y PCI EXPRESS (VIDEO,RED,SONIDO)</t>
  </si>
  <si>
    <t xml:space="preserve">MANTENIMIENTO CORRECTIVO DE BOARD, CONSISTENTE EN DESARME, INSPECCIÓN, REVISION, LIMPIEZA DE TERMINALES Y PLACA CIRCUITAL DE LA BOARD, DE PRESENTARSE FALLES POR CORTOS CIRCUITOS Y/O </t>
  </si>
  <si>
    <t>MANTENIMIENTO CORRECTIVO DE DISCOS DURO, CONSISTENTE EN  CAMBIOS E INSTALACIÓN  DE DISCOS DUROS.</t>
  </si>
  <si>
    <t>MANTENIMIENTO CORRECTIVO DE MEMORIA RAM; CONSISTENTE EN EL CAMBIO E INSTALACIÓN DE MEMORIA RAM</t>
  </si>
  <si>
    <t>MANTENIMIENTO CORRECTIVO DE FUENTES DE PODER, CONSISTENTE EN CAMBIOS E INSTALACIÓN DE FUENTES DE PODER</t>
  </si>
  <si>
    <t>MANTENIMIENTO PREVENTIVO   COMPUTADOR,  INCLUYE LIMPIEZA GENERAL, DESMANCHADO, DESFRAGMENTACIÓN DEL DISCO DURO PARA EL ÓPTIMO FUNCIONAMIENTO DE LOS ARCHIVOS.</t>
  </si>
  <si>
    <t>MANTENIMIENTO CORRECTIVO DE COMPUTADOR POR DAÑO EN LOS PUERTOS USB E INSTALACIÓN DE TARJETA PCI/PUERTO USB</t>
  </si>
  <si>
    <t xml:space="preserve">NUMERO </t>
  </si>
  <si>
    <t xml:space="preserve">DESCRIPCION </t>
  </si>
  <si>
    <t xml:space="preserve">MEDIDA </t>
  </si>
  <si>
    <t xml:space="preserve">IVA </t>
  </si>
  <si>
    <t xml:space="preserve">VALOR ANTES DE IVA </t>
  </si>
  <si>
    <t xml:space="preserve">VALOR IVA INCLUIDO </t>
  </si>
  <si>
    <t>PRECIOS REFERENCIA 2023</t>
  </si>
  <si>
    <t>Q</t>
  </si>
  <si>
    <t xml:space="preserve">VALOR UNITARIO ANTES DE IVA </t>
  </si>
  <si>
    <t xml:space="preserve">VALOR TOTAL  IVA INCLUIDO </t>
  </si>
  <si>
    <t xml:space="preserve">VALORACION DE LA OFEERTA ECONOMICA </t>
  </si>
  <si>
    <t xml:space="preserve">ANEXO </t>
  </si>
  <si>
    <t xml:space="preserve">VALORACION DE LA PROPESTA ECONOMICA </t>
  </si>
  <si>
    <t>INVITACION PUBLICA NUMERO 004-BISOL49-2023</t>
  </si>
  <si>
    <t xml:space="preserve">
_______________________________________
    NOMBRE Y FIRMA REPRESENTANTE LEGAL
    CC. </t>
  </si>
  <si>
    <t>El suscrito…………………………………………, en representación de…………………………, de conformidad con lo establecido en la presente Invitación Publica No.___________________004-BISOL49- 2023___________ presento oferta de forma irrevocable, para la celebración del contrato que es objeto del presente proceso y, en consecuencia, ofrezco proveer los bienes , bajo las características técnicas establecidas en el ANEXO TEECNICO  de la presente invitación, en los términos y conforme con las condiciones previstas para tal efecto, por un valor de  SEIS MILLONES TRESCIENTOS SEIS MIL CUATROCIENTOS VEINTE PESOS (6.306.420)/MTCE incluido IVA  y demás impuestos, de acuerdo con los valores que se relacionan a continuación, los cuales serán fijos y permanecerán vigentes durante el plazo de ejecución del contrato,  y se discriminan así:</t>
  </si>
  <si>
    <r>
      <t xml:space="preserve">DE CONFORMIDAD CON LO INDICADO EN EL LISTADO DE PRECIOS Y/O OFERTA ECONÓMICA DEL PLIEGO DE CONDICIONES O RELACIONADO EN EL SECOP II, EL OFERENTE INTERESADO EN PARTICIPAR EN EL PRESENTE PROCESO DE CONTRATACIÓN NO PODRÁ SOBREPASAR CON SU OFERTA EL PRESUPUESTO OFICIAL ASIGNADO EL CUAL ES HASTA POR LA SUMA DE  SEIS MILLONES TRESCIENTOS SEIS MIL CUATROCIENTOS VEINTE PESOS (6.306.420)/MTCE  INCLUIDO IVA.
</t>
    </r>
    <r>
      <rPr>
        <b/>
        <u/>
        <sz val="12"/>
        <color theme="1"/>
        <rFont val="Calibri"/>
        <family val="2"/>
        <scheme val="minor"/>
      </rPr>
      <t xml:space="preserve">NOTA: Los precios unitarios de referencia del mercado, establecidos según sondeo de mercado, no se podrá sobrepasar, Por lo tanto, el proponente que supere el valor unitario sin IVA, o el valor unitario con IVA de los precios de referencia, en cualquiera de los ítems, incurrirá en causal de rechazo, al igual que el oferente que ofrezca un valor unitario sin IVA igual a cero (0), o vacío o en blanco.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</si>
</sst>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3" x14ac:knownFonts="1">
    <font>
      <sz val="11"/>
      <color theme="1"/>
      <name val="Calibri"/>
      <family val="2"/>
      <scheme val="minor"/>
    </font>
    <font>
      <sz val="11"/>
      <color theme="1"/>
      <name val="Calibri"/>
      <family val="2"/>
      <scheme val="minor"/>
    </font>
    <font>
      <sz val="10"/>
      <color theme="1"/>
      <name val="Times New Roman"/>
      <family val="1"/>
    </font>
    <font>
      <b/>
      <sz val="7"/>
      <color theme="1"/>
      <name val="Arial"/>
      <family val="2"/>
    </font>
    <font>
      <b/>
      <sz val="7"/>
      <color rgb="FF000000"/>
      <name val="Arial"/>
      <family val="2"/>
    </font>
    <font>
      <b/>
      <sz val="7"/>
      <color rgb="FF000000"/>
      <name val="Arial Narrow"/>
      <family val="2"/>
    </font>
    <font>
      <b/>
      <sz val="8"/>
      <color rgb="FF000000"/>
      <name val="Arial Narrow"/>
      <family val="2"/>
    </font>
    <font>
      <sz val="8"/>
      <color theme="1"/>
      <name val="Arial"/>
      <family val="2"/>
    </font>
    <font>
      <sz val="8"/>
      <color theme="1"/>
      <name val="Calibri"/>
      <family val="2"/>
      <scheme val="minor"/>
    </font>
    <font>
      <b/>
      <sz val="11"/>
      <color theme="1"/>
      <name val="Calibri"/>
      <family val="2"/>
      <scheme val="minor"/>
    </font>
    <font>
      <b/>
      <sz val="8"/>
      <color theme="1"/>
      <name val="Calibri"/>
      <family val="2"/>
      <scheme val="minor"/>
    </font>
    <font>
      <b/>
      <sz val="8"/>
      <color theme="1"/>
      <name val="Arial"/>
      <family val="2"/>
    </font>
    <font>
      <b/>
      <u/>
      <sz val="12"/>
      <color theme="1"/>
      <name val="Calibri"/>
      <family val="2"/>
      <scheme val="minor"/>
    </font>
  </fonts>
  <fills count="7">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4" tint="0.79998168889431442"/>
        <bgColor indexed="64"/>
      </patternFill>
    </fill>
  </fills>
  <borders count="2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59">
    <xf numFmtId="0" fontId="0" fillId="0" borderId="0" xfId="0"/>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7" fillId="0" borderId="8" xfId="0" applyFont="1" applyBorder="1" applyAlignment="1">
      <alignment horizontal="center" vertical="center"/>
    </xf>
    <xf numFmtId="0" fontId="7" fillId="0" borderId="8" xfId="0" applyFont="1" applyBorder="1" applyAlignment="1">
      <alignment horizontal="justify" vertical="center" wrapText="1"/>
    </xf>
    <xf numFmtId="3" fontId="7" fillId="0" borderId="8" xfId="0" applyNumberFormat="1" applyFont="1" applyBorder="1" applyAlignment="1">
      <alignment horizontal="center" vertical="center"/>
    </xf>
    <xf numFmtId="0" fontId="7" fillId="0" borderId="8" xfId="0" applyFont="1" applyBorder="1" applyAlignment="1">
      <alignment vertical="center" wrapText="1"/>
    </xf>
    <xf numFmtId="43" fontId="8" fillId="0" borderId="8" xfId="1" applyFont="1" applyBorder="1"/>
    <xf numFmtId="0" fontId="3" fillId="2" borderId="0" xfId="0" applyFont="1" applyFill="1" applyAlignment="1">
      <alignment horizontal="center" vertical="center" wrapText="1"/>
    </xf>
    <xf numFmtId="3" fontId="7" fillId="0" borderId="0" xfId="0" applyNumberFormat="1" applyFont="1" applyAlignment="1">
      <alignment horizontal="center" vertical="center"/>
    </xf>
    <xf numFmtId="3" fontId="11" fillId="4" borderId="8" xfId="0" applyNumberFormat="1" applyFont="1" applyFill="1" applyBorder="1" applyAlignment="1">
      <alignment horizontal="center" vertical="center"/>
    </xf>
    <xf numFmtId="43" fontId="6" fillId="4" borderId="8" xfId="0" applyNumberFormat="1"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3" fillId="3" borderId="0" xfId="0" applyFont="1" applyFill="1" applyAlignment="1">
      <alignment horizontal="center"/>
    </xf>
    <xf numFmtId="43" fontId="10" fillId="4" borderId="8" xfId="1" applyFont="1" applyFill="1" applyBorder="1" applyAlignment="1">
      <alignment horizontal="center" vertical="center"/>
    </xf>
    <xf numFmtId="0" fontId="9" fillId="4" borderId="0" xfId="0" applyFont="1" applyFill="1" applyAlignment="1">
      <alignment horizontal="center" vertical="center"/>
    </xf>
    <xf numFmtId="0" fontId="3" fillId="3" borderId="0" xfId="0" applyFont="1" applyFill="1" applyAlignment="1">
      <alignment horizontal="center" vertical="center" wrapText="1"/>
    </xf>
    <xf numFmtId="3" fontId="7" fillId="0" borderId="11" xfId="0" applyNumberFormat="1" applyFont="1" applyBorder="1" applyAlignment="1">
      <alignment horizontal="center" vertical="center"/>
    </xf>
    <xf numFmtId="0" fontId="6" fillId="4" borderId="20" xfId="0" applyFont="1" applyFill="1" applyBorder="1" applyAlignment="1">
      <alignment horizontal="center" vertical="center" wrapText="1"/>
    </xf>
    <xf numFmtId="0" fontId="0" fillId="0" borderId="20" xfId="0" applyBorder="1"/>
    <xf numFmtId="0" fontId="0" fillId="0" borderId="0" xfId="0" applyAlignment="1">
      <alignment horizontal="center"/>
    </xf>
    <xf numFmtId="0" fontId="0" fillId="0" borderId="0" xfId="0" applyAlignment="1">
      <alignment horizontal="center" wrapText="1"/>
    </xf>
    <xf numFmtId="0" fontId="0" fillId="4" borderId="20" xfId="0" applyFill="1" applyBorder="1" applyAlignment="1">
      <alignment horizontal="center" wrapText="1"/>
    </xf>
    <xf numFmtId="0" fontId="9" fillId="0" borderId="0" xfId="0" applyFont="1" applyAlignment="1">
      <alignment horizontal="center"/>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0" xfId="0" applyAlignment="1">
      <alignment horizontal="left" vertical="center" wrapText="1"/>
    </xf>
    <xf numFmtId="0" fontId="0" fillId="0" borderId="18" xfId="0" applyBorder="1" applyAlignment="1">
      <alignment horizontal="left" vertical="center" wrapText="1"/>
    </xf>
    <xf numFmtId="0" fontId="0" fillId="0" borderId="13" xfId="0" applyBorder="1" applyAlignment="1">
      <alignment horizontal="left" vertical="center" wrapText="1"/>
    </xf>
    <xf numFmtId="0" fontId="0" fillId="0" borderId="10" xfId="0" applyBorder="1" applyAlignment="1">
      <alignment horizontal="left" vertical="center" wrapText="1"/>
    </xf>
    <xf numFmtId="0" fontId="0" fillId="0" borderId="19" xfId="0" applyBorder="1" applyAlignment="1">
      <alignment horizontal="left"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0" xfId="0" applyAlignment="1">
      <alignment horizontal="center" vertical="center" wrapText="1"/>
    </xf>
    <xf numFmtId="0" fontId="0" fillId="0" borderId="18" xfId="0" applyBorder="1" applyAlignment="1">
      <alignment horizontal="center" vertical="center" wrapText="1"/>
    </xf>
    <xf numFmtId="0" fontId="0" fillId="0" borderId="13" xfId="0" applyBorder="1" applyAlignment="1">
      <alignment horizontal="center" vertical="center" wrapText="1"/>
    </xf>
    <xf numFmtId="0" fontId="0" fillId="0" borderId="10" xfId="0" applyBorder="1" applyAlignment="1">
      <alignment horizontal="center" vertical="center" wrapText="1"/>
    </xf>
    <xf numFmtId="0" fontId="0" fillId="0" borderId="19" xfId="0" applyBorder="1" applyAlignment="1">
      <alignment horizontal="center" vertical="center" wrapText="1"/>
    </xf>
    <xf numFmtId="0" fontId="6" fillId="6" borderId="8"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2" fillId="0" borderId="1" xfId="0" applyFont="1" applyBorder="1"/>
    <xf numFmtId="0" fontId="2" fillId="0" borderId="2" xfId="0" applyFont="1" applyBorder="1"/>
    <xf numFmtId="0" fontId="2" fillId="0" borderId="3" xfId="0" applyFont="1" applyBorder="1"/>
    <xf numFmtId="0" fontId="4" fillId="2" borderId="7" xfId="0" applyFont="1" applyFill="1" applyBorder="1" applyAlignment="1">
      <alignment horizontal="center" vertical="center" textRotation="90" wrapText="1"/>
    </xf>
    <xf numFmtId="0" fontId="4" fillId="2" borderId="4" xfId="0" applyFont="1" applyFill="1" applyBorder="1" applyAlignment="1">
      <alignment horizontal="center" vertical="center" textRotation="90" wrapText="1"/>
    </xf>
    <xf numFmtId="0" fontId="4" fillId="2" borderId="7" xfId="0" applyFont="1" applyFill="1" applyBorder="1" applyAlignment="1">
      <alignment horizontal="center" vertical="center"/>
    </xf>
    <xf numFmtId="0" fontId="4" fillId="2" borderId="4"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74"/>
  <sheetViews>
    <sheetView tabSelected="1" topLeftCell="A155" workbookViewId="0">
      <selection activeCell="K171" sqref="K171"/>
    </sheetView>
  </sheetViews>
  <sheetFormatPr baseColWidth="10" defaultRowHeight="15" x14ac:dyDescent="0.25"/>
  <cols>
    <col min="3" max="3" width="32.85546875" customWidth="1"/>
    <col min="4" max="4" width="9" customWidth="1"/>
    <col min="5" max="5" width="11.7109375" customWidth="1"/>
    <col min="6" max="6" width="0.140625" customWidth="1"/>
    <col min="7" max="9" width="11.42578125" customWidth="1"/>
  </cols>
  <sheetData>
    <row r="1" spans="2:12" x14ac:dyDescent="0.25">
      <c r="B1" s="22" t="s">
        <v>154</v>
      </c>
      <c r="C1" s="22"/>
      <c r="D1" s="22"/>
      <c r="E1" s="22"/>
      <c r="F1" s="22"/>
      <c r="G1" s="22"/>
      <c r="H1" s="22"/>
      <c r="I1" s="22"/>
      <c r="J1" s="22"/>
      <c r="K1" s="22"/>
    </row>
    <row r="2" spans="2:12" x14ac:dyDescent="0.25">
      <c r="B2" s="22"/>
      <c r="C2" s="22"/>
      <c r="D2" s="22"/>
      <c r="E2" s="22"/>
      <c r="F2" s="22"/>
      <c r="G2" s="22"/>
      <c r="H2" s="22"/>
      <c r="I2" s="22"/>
      <c r="J2" s="22"/>
      <c r="K2" s="22"/>
    </row>
    <row r="4" spans="2:12" x14ac:dyDescent="0.25">
      <c r="B4" s="25" t="s">
        <v>155</v>
      </c>
      <c r="C4" s="25"/>
      <c r="D4" s="25"/>
      <c r="E4" s="25"/>
      <c r="F4" s="25"/>
      <c r="G4" s="25"/>
      <c r="H4" s="25"/>
      <c r="I4" s="25"/>
      <c r="J4" s="25"/>
      <c r="K4" s="25"/>
      <c r="L4" s="25"/>
    </row>
    <row r="6" spans="2:12" x14ac:dyDescent="0.25">
      <c r="B6" s="25" t="s">
        <v>156</v>
      </c>
      <c r="C6" s="25"/>
      <c r="D6" s="25"/>
      <c r="E6" s="25"/>
      <c r="F6" s="25"/>
      <c r="G6" s="25"/>
      <c r="H6" s="25"/>
      <c r="I6" s="25"/>
      <c r="J6" s="25"/>
      <c r="K6" s="25"/>
    </row>
    <row r="7" spans="2:12" x14ac:dyDescent="0.25">
      <c r="B7" s="26" t="s">
        <v>158</v>
      </c>
      <c r="C7" s="27"/>
      <c r="D7" s="27"/>
      <c r="E7" s="27"/>
      <c r="F7" s="27"/>
      <c r="G7" s="27"/>
      <c r="H7" s="27"/>
      <c r="I7" s="27"/>
      <c r="J7" s="27"/>
      <c r="K7" s="28"/>
    </row>
    <row r="8" spans="2:12" x14ac:dyDescent="0.25">
      <c r="B8" s="29"/>
      <c r="C8" s="30"/>
      <c r="D8" s="30"/>
      <c r="E8" s="30"/>
      <c r="F8" s="30"/>
      <c r="G8" s="30"/>
      <c r="H8" s="30"/>
      <c r="I8" s="30"/>
      <c r="J8" s="30"/>
      <c r="K8" s="31"/>
    </row>
    <row r="9" spans="2:12" x14ac:dyDescent="0.25">
      <c r="B9" s="29"/>
      <c r="C9" s="30"/>
      <c r="D9" s="30"/>
      <c r="E9" s="30"/>
      <c r="F9" s="30"/>
      <c r="G9" s="30"/>
      <c r="H9" s="30"/>
      <c r="I9" s="30"/>
      <c r="J9" s="30"/>
      <c r="K9" s="31"/>
    </row>
    <row r="10" spans="2:12" x14ac:dyDescent="0.25">
      <c r="B10" s="29"/>
      <c r="C10" s="30"/>
      <c r="D10" s="30"/>
      <c r="E10" s="30"/>
      <c r="F10" s="30"/>
      <c r="G10" s="30"/>
      <c r="H10" s="30"/>
      <c r="I10" s="30"/>
      <c r="J10" s="30"/>
      <c r="K10" s="31"/>
    </row>
    <row r="11" spans="2:12" x14ac:dyDescent="0.25">
      <c r="B11" s="29"/>
      <c r="C11" s="30"/>
      <c r="D11" s="30"/>
      <c r="E11" s="30"/>
      <c r="F11" s="30"/>
      <c r="G11" s="30"/>
      <c r="H11" s="30"/>
      <c r="I11" s="30"/>
      <c r="J11" s="30"/>
      <c r="K11" s="31"/>
    </row>
    <row r="12" spans="2:12" ht="47.25" customHeight="1" x14ac:dyDescent="0.25">
      <c r="B12" s="32"/>
      <c r="C12" s="33"/>
      <c r="D12" s="33"/>
      <c r="E12" s="33"/>
      <c r="F12" s="33"/>
      <c r="G12" s="33"/>
      <c r="H12" s="33"/>
      <c r="I12" s="33"/>
      <c r="J12" s="33"/>
      <c r="K12" s="34"/>
    </row>
    <row r="16" spans="2:12" ht="15.75" thickBot="1" x14ac:dyDescent="0.3"/>
    <row r="17" spans="2:12" ht="15.75" thickBot="1" x14ac:dyDescent="0.3">
      <c r="B17" s="50"/>
      <c r="C17" s="51"/>
      <c r="D17" s="51"/>
      <c r="E17" s="52"/>
      <c r="F17" s="8"/>
      <c r="G17" s="18"/>
      <c r="H17" s="18"/>
      <c r="I17" s="18"/>
    </row>
    <row r="18" spans="2:12" x14ac:dyDescent="0.25">
      <c r="B18" s="53" t="s">
        <v>0</v>
      </c>
      <c r="C18" s="55" t="s">
        <v>1</v>
      </c>
      <c r="D18" s="57" t="s">
        <v>2</v>
      </c>
      <c r="E18" s="1" t="s">
        <v>3</v>
      </c>
      <c r="F18" s="8"/>
      <c r="G18" s="18"/>
      <c r="H18" s="18"/>
      <c r="I18" s="18"/>
    </row>
    <row r="19" spans="2:12" ht="15.75" thickBot="1" x14ac:dyDescent="0.3">
      <c r="B19" s="54"/>
      <c r="C19" s="56"/>
      <c r="D19" s="58"/>
      <c r="E19" s="2" t="s">
        <v>4</v>
      </c>
      <c r="F19" s="8"/>
      <c r="G19" s="18"/>
      <c r="H19" s="18"/>
      <c r="I19" s="18"/>
    </row>
    <row r="20" spans="2:12" ht="19.5" customHeight="1" thickBot="1" x14ac:dyDescent="0.3">
      <c r="B20" s="48" t="s">
        <v>5</v>
      </c>
      <c r="C20" s="49"/>
      <c r="D20" s="49"/>
      <c r="E20" s="49"/>
      <c r="F20" s="49"/>
      <c r="G20" s="15"/>
      <c r="H20" s="15"/>
      <c r="I20" s="15"/>
    </row>
    <row r="21" spans="2:12" ht="31.5" customHeight="1" thickBot="1" x14ac:dyDescent="0.3">
      <c r="B21" s="12" t="s">
        <v>143</v>
      </c>
      <c r="C21" s="12" t="s">
        <v>144</v>
      </c>
      <c r="D21" s="12" t="s">
        <v>145</v>
      </c>
      <c r="E21" s="12" t="s">
        <v>150</v>
      </c>
      <c r="F21" s="14"/>
      <c r="G21" s="46" t="s">
        <v>149</v>
      </c>
      <c r="H21" s="47"/>
      <c r="I21" s="47"/>
      <c r="J21" s="24" t="s">
        <v>153</v>
      </c>
      <c r="K21" s="24"/>
      <c r="L21" s="24"/>
    </row>
    <row r="22" spans="2:12" ht="35.25" customHeight="1" thickBot="1" x14ac:dyDescent="0.3">
      <c r="B22" s="45" t="s">
        <v>5</v>
      </c>
      <c r="C22" s="45"/>
      <c r="D22" s="45"/>
      <c r="E22" s="12"/>
      <c r="F22" s="12" t="s">
        <v>146</v>
      </c>
      <c r="G22" s="12" t="s">
        <v>147</v>
      </c>
      <c r="H22" s="12" t="s">
        <v>146</v>
      </c>
      <c r="I22" s="13" t="s">
        <v>148</v>
      </c>
      <c r="J22" s="20" t="s">
        <v>151</v>
      </c>
      <c r="K22" s="20" t="s">
        <v>146</v>
      </c>
      <c r="L22" s="20" t="s">
        <v>152</v>
      </c>
    </row>
    <row r="23" spans="2:12" ht="49.5" customHeight="1" thickBot="1" x14ac:dyDescent="0.3">
      <c r="B23" s="3">
        <v>1</v>
      </c>
      <c r="C23" s="4" t="s">
        <v>6</v>
      </c>
      <c r="D23" s="3" t="s">
        <v>7</v>
      </c>
      <c r="E23" s="3">
        <v>1</v>
      </c>
      <c r="F23" s="7">
        <v>28739.495798319331</v>
      </c>
      <c r="G23" s="16">
        <v>163370.77442016808</v>
      </c>
      <c r="H23" s="5">
        <f>+G23*19%</f>
        <v>31040.447139831937</v>
      </c>
      <c r="I23" s="19">
        <f>+H23+G23</f>
        <v>194411.22156000001</v>
      </c>
      <c r="J23" s="21"/>
      <c r="K23" s="21"/>
      <c r="L23" s="21"/>
    </row>
    <row r="24" spans="2:12" ht="46.5" customHeight="1" thickBot="1" x14ac:dyDescent="0.3">
      <c r="B24" s="3">
        <v>2</v>
      </c>
      <c r="C24" s="6" t="s">
        <v>8</v>
      </c>
      <c r="D24" s="3" t="s">
        <v>7</v>
      </c>
      <c r="E24" s="3">
        <v>1</v>
      </c>
      <c r="F24" s="7">
        <v>15966.386554621849</v>
      </c>
      <c r="G24" s="16">
        <v>90761.541344537822</v>
      </c>
      <c r="H24" s="5">
        <f t="shared" ref="H24:H87" si="0">+G24*19%</f>
        <v>17244.692855462185</v>
      </c>
      <c r="I24" s="19">
        <f t="shared" ref="I24:I87" si="1">+H24+G24</f>
        <v>108006.23420000001</v>
      </c>
      <c r="J24" s="21"/>
      <c r="K24" s="21"/>
      <c r="L24" s="21"/>
    </row>
    <row r="25" spans="2:12" ht="43.5" customHeight="1" thickBot="1" x14ac:dyDescent="0.3">
      <c r="B25" s="3">
        <v>3</v>
      </c>
      <c r="C25" s="6" t="s">
        <v>9</v>
      </c>
      <c r="D25" s="3" t="s">
        <v>7</v>
      </c>
      <c r="E25" s="3">
        <v>1</v>
      </c>
      <c r="F25" s="7">
        <v>14689.0756302521</v>
      </c>
      <c r="G25" s="10">
        <v>83500.618036974789</v>
      </c>
      <c r="H25" s="5">
        <f t="shared" si="0"/>
        <v>15865.11742702521</v>
      </c>
      <c r="I25" s="19">
        <f t="shared" si="1"/>
        <v>99365.735463999998</v>
      </c>
      <c r="J25" s="21"/>
      <c r="K25" s="21"/>
      <c r="L25" s="21"/>
    </row>
    <row r="26" spans="2:12" ht="42.75" customHeight="1" thickBot="1" x14ac:dyDescent="0.3">
      <c r="B26" s="3">
        <v>4</v>
      </c>
      <c r="C26" s="6" t="s">
        <v>10</v>
      </c>
      <c r="D26" s="3" t="s">
        <v>7</v>
      </c>
      <c r="E26" s="3">
        <v>1</v>
      </c>
      <c r="F26" s="7">
        <v>5747.8991596638662</v>
      </c>
      <c r="G26" s="10">
        <v>32674.154884033615</v>
      </c>
      <c r="H26" s="5">
        <f t="shared" si="0"/>
        <v>6208.0894279663871</v>
      </c>
      <c r="I26" s="19">
        <f t="shared" si="1"/>
        <v>38882.244312000003</v>
      </c>
      <c r="J26" s="21"/>
      <c r="K26" s="21"/>
      <c r="L26" s="21"/>
    </row>
    <row r="27" spans="2:12" ht="44.25" customHeight="1" thickBot="1" x14ac:dyDescent="0.3">
      <c r="B27" s="3">
        <v>5</v>
      </c>
      <c r="C27" s="6" t="s">
        <v>11</v>
      </c>
      <c r="D27" s="3" t="s">
        <v>7</v>
      </c>
      <c r="E27" s="3">
        <v>1</v>
      </c>
      <c r="F27" s="7">
        <v>11495.798319327732</v>
      </c>
      <c r="G27" s="10">
        <v>65348.309768067229</v>
      </c>
      <c r="H27" s="5">
        <f t="shared" si="0"/>
        <v>12416.178855932774</v>
      </c>
      <c r="I27" s="19">
        <f t="shared" si="1"/>
        <v>77764.488624000005</v>
      </c>
      <c r="J27" s="21"/>
      <c r="K27" s="21"/>
      <c r="L27" s="21"/>
    </row>
    <row r="28" spans="2:12" ht="15.75" thickBot="1" x14ac:dyDescent="0.3">
      <c r="B28" s="3">
        <v>6</v>
      </c>
      <c r="C28" s="6" t="s">
        <v>12</v>
      </c>
      <c r="D28" s="3" t="s">
        <v>7</v>
      </c>
      <c r="E28" s="3">
        <v>1</v>
      </c>
      <c r="F28" s="7">
        <v>7663.8655462184879</v>
      </c>
      <c r="G28" s="10">
        <v>43565.539845378153</v>
      </c>
      <c r="H28" s="5">
        <f t="shared" si="0"/>
        <v>8277.4525706218483</v>
      </c>
      <c r="I28" s="19">
        <f t="shared" si="1"/>
        <v>51842.992416000001</v>
      </c>
      <c r="J28" s="21"/>
      <c r="K28" s="21"/>
      <c r="L28" s="21"/>
    </row>
    <row r="29" spans="2:12" ht="15.75" thickBot="1" x14ac:dyDescent="0.3">
      <c r="B29" s="3">
        <v>7</v>
      </c>
      <c r="C29" s="6" t="s">
        <v>13</v>
      </c>
      <c r="D29" s="3" t="s">
        <v>7</v>
      </c>
      <c r="E29" s="3">
        <v>1</v>
      </c>
      <c r="F29" s="7">
        <v>6386.5546218487398</v>
      </c>
      <c r="G29" s="10">
        <v>36304.616537815127</v>
      </c>
      <c r="H29" s="5">
        <f t="shared" si="0"/>
        <v>6897.8771421848742</v>
      </c>
      <c r="I29" s="19">
        <f t="shared" si="1"/>
        <v>43202.49368</v>
      </c>
      <c r="J29" s="21"/>
      <c r="K29" s="21"/>
      <c r="L29" s="21"/>
    </row>
    <row r="30" spans="2:12" ht="23.25" thickBot="1" x14ac:dyDescent="0.3">
      <c r="B30" s="3">
        <v>8</v>
      </c>
      <c r="C30" s="6" t="s">
        <v>14</v>
      </c>
      <c r="D30" s="3" t="s">
        <v>7</v>
      </c>
      <c r="E30" s="3">
        <v>1</v>
      </c>
      <c r="F30" s="7">
        <v>7983.1932773109247</v>
      </c>
      <c r="G30" s="10">
        <v>45380.770672268911</v>
      </c>
      <c r="H30" s="5">
        <f t="shared" si="0"/>
        <v>8622.3464277310923</v>
      </c>
      <c r="I30" s="19">
        <f t="shared" si="1"/>
        <v>54003.117100000003</v>
      </c>
      <c r="J30" s="21"/>
      <c r="K30" s="21"/>
      <c r="L30" s="21"/>
    </row>
    <row r="31" spans="2:12" ht="15.75" thickBot="1" x14ac:dyDescent="0.3">
      <c r="B31" s="3">
        <v>9</v>
      </c>
      <c r="C31" s="6" t="s">
        <v>15</v>
      </c>
      <c r="D31" s="3" t="s">
        <v>7</v>
      </c>
      <c r="E31" s="3">
        <v>1</v>
      </c>
      <c r="F31" s="7">
        <v>159.66386554621852</v>
      </c>
      <c r="G31" s="10">
        <v>907.61541344537818</v>
      </c>
      <c r="H31" s="5">
        <f t="shared" si="0"/>
        <v>172.44692855462185</v>
      </c>
      <c r="I31" s="19">
        <f t="shared" si="1"/>
        <v>1080.0623419999999</v>
      </c>
      <c r="J31" s="21"/>
      <c r="K31" s="21"/>
      <c r="L31" s="21"/>
    </row>
    <row r="32" spans="2:12" ht="15.75" thickBot="1" x14ac:dyDescent="0.3">
      <c r="B32" s="3">
        <v>10</v>
      </c>
      <c r="C32" s="6" t="s">
        <v>16</v>
      </c>
      <c r="D32" s="3" t="s">
        <v>7</v>
      </c>
      <c r="E32" s="3">
        <v>1</v>
      </c>
      <c r="F32" s="7">
        <v>22672.268907563026</v>
      </c>
      <c r="G32" s="10">
        <v>128881.38870924369</v>
      </c>
      <c r="H32" s="5">
        <f t="shared" si="0"/>
        <v>24487.463854756301</v>
      </c>
      <c r="I32" s="19">
        <f t="shared" si="1"/>
        <v>153368.852564</v>
      </c>
      <c r="J32" s="21"/>
      <c r="K32" s="21"/>
      <c r="L32" s="21"/>
    </row>
    <row r="33" spans="2:12" ht="15.75" thickBot="1" x14ac:dyDescent="0.3">
      <c r="B33" s="3">
        <v>11</v>
      </c>
      <c r="C33" s="6" t="s">
        <v>17</v>
      </c>
      <c r="D33" s="3" t="s">
        <v>7</v>
      </c>
      <c r="E33" s="3">
        <v>1</v>
      </c>
      <c r="F33" s="7">
        <v>798.31932773109247</v>
      </c>
      <c r="G33" s="10">
        <v>4538.0770672268909</v>
      </c>
      <c r="H33" s="5">
        <f t="shared" si="0"/>
        <v>862.23464277310927</v>
      </c>
      <c r="I33" s="19">
        <f t="shared" si="1"/>
        <v>5400.3117099999999</v>
      </c>
      <c r="J33" s="21"/>
      <c r="K33" s="21"/>
      <c r="L33" s="21"/>
    </row>
    <row r="34" spans="2:12" ht="34.5" thickBot="1" x14ac:dyDescent="0.3">
      <c r="B34" s="3">
        <v>12</v>
      </c>
      <c r="C34" s="6" t="s">
        <v>18</v>
      </c>
      <c r="D34" s="3" t="s">
        <v>7</v>
      </c>
      <c r="E34" s="3">
        <v>1</v>
      </c>
      <c r="F34" s="7">
        <v>102184.87394957984</v>
      </c>
      <c r="G34" s="10">
        <v>580873.86460504204</v>
      </c>
      <c r="H34" s="5">
        <f t="shared" si="0"/>
        <v>110366.03427495799</v>
      </c>
      <c r="I34" s="19">
        <f t="shared" si="1"/>
        <v>691239.89887999999</v>
      </c>
      <c r="J34" s="21"/>
      <c r="K34" s="21"/>
      <c r="L34" s="21"/>
    </row>
    <row r="35" spans="2:12" ht="23.25" thickBot="1" x14ac:dyDescent="0.3">
      <c r="B35" s="3">
        <v>13</v>
      </c>
      <c r="C35" s="6" t="s">
        <v>19</v>
      </c>
      <c r="D35" s="3" t="s">
        <v>7</v>
      </c>
      <c r="E35" s="3">
        <v>1</v>
      </c>
      <c r="F35" s="7">
        <v>122142.85714285714</v>
      </c>
      <c r="G35" s="10">
        <v>694325.79128571425</v>
      </c>
      <c r="H35" s="5">
        <f t="shared" si="0"/>
        <v>131921.90034428571</v>
      </c>
      <c r="I35" s="19">
        <f t="shared" si="1"/>
        <v>826247.69163000002</v>
      </c>
      <c r="J35" s="21"/>
      <c r="K35" s="21"/>
      <c r="L35" s="21"/>
    </row>
    <row r="36" spans="2:12" ht="23.25" thickBot="1" x14ac:dyDescent="0.3">
      <c r="B36" s="3">
        <v>14</v>
      </c>
      <c r="C36" s="6" t="s">
        <v>20</v>
      </c>
      <c r="D36" s="3" t="s">
        <v>7</v>
      </c>
      <c r="E36" s="3">
        <v>1</v>
      </c>
      <c r="F36" s="7">
        <v>122142.85714285714</v>
      </c>
      <c r="G36" s="10">
        <v>694325.79128571425</v>
      </c>
      <c r="H36" s="5">
        <f t="shared" si="0"/>
        <v>131921.90034428571</v>
      </c>
      <c r="I36" s="19">
        <f t="shared" si="1"/>
        <v>826247.69163000002</v>
      </c>
      <c r="J36" s="21"/>
      <c r="K36" s="21"/>
      <c r="L36" s="21"/>
    </row>
    <row r="37" spans="2:12" ht="23.25" thickBot="1" x14ac:dyDescent="0.3">
      <c r="B37" s="3">
        <v>15</v>
      </c>
      <c r="C37" s="6" t="s">
        <v>21</v>
      </c>
      <c r="D37" s="3" t="s">
        <v>7</v>
      </c>
      <c r="E37" s="3">
        <v>1</v>
      </c>
      <c r="F37" s="7">
        <v>12773.10924369748</v>
      </c>
      <c r="G37" s="10">
        <v>72609.233075630254</v>
      </c>
      <c r="H37" s="5">
        <f t="shared" si="0"/>
        <v>13795.754284369748</v>
      </c>
      <c r="I37" s="19">
        <f t="shared" si="1"/>
        <v>86404.987359999999</v>
      </c>
      <c r="J37" s="21"/>
      <c r="K37" s="21"/>
      <c r="L37" s="21"/>
    </row>
    <row r="38" spans="2:12" ht="23.25" thickBot="1" x14ac:dyDescent="0.3">
      <c r="B38" s="3">
        <v>16</v>
      </c>
      <c r="C38" s="6" t="s">
        <v>22</v>
      </c>
      <c r="D38" s="3" t="s">
        <v>7</v>
      </c>
      <c r="E38" s="3">
        <v>1</v>
      </c>
      <c r="F38" s="7">
        <v>5109.2436974789925</v>
      </c>
      <c r="G38" s="10">
        <v>29043.693230252102</v>
      </c>
      <c r="H38" s="5">
        <f t="shared" si="0"/>
        <v>5518.3017137478992</v>
      </c>
      <c r="I38" s="19">
        <f t="shared" si="1"/>
        <v>34561.994943999998</v>
      </c>
      <c r="J38" s="21"/>
      <c r="K38" s="21"/>
      <c r="L38" s="21"/>
    </row>
    <row r="39" spans="2:12" ht="15.75" thickBot="1" x14ac:dyDescent="0.3">
      <c r="B39" s="3">
        <v>17</v>
      </c>
      <c r="C39" s="6" t="s">
        <v>23</v>
      </c>
      <c r="D39" s="3" t="s">
        <v>7</v>
      </c>
      <c r="E39" s="3">
        <v>1</v>
      </c>
      <c r="F39" s="7">
        <v>1836.1344537815125</v>
      </c>
      <c r="G39" s="10">
        <v>10437.577254621849</v>
      </c>
      <c r="H39" s="5">
        <f t="shared" si="0"/>
        <v>1983.1396783781513</v>
      </c>
      <c r="I39" s="19">
        <f t="shared" si="1"/>
        <v>12420.716933</v>
      </c>
      <c r="J39" s="21"/>
      <c r="K39" s="21"/>
      <c r="L39" s="21"/>
    </row>
    <row r="40" spans="2:12" ht="15.75" thickBot="1" x14ac:dyDescent="0.3">
      <c r="B40" s="3">
        <v>18</v>
      </c>
      <c r="C40" s="6" t="s">
        <v>24</v>
      </c>
      <c r="D40" s="3" t="s">
        <v>7</v>
      </c>
      <c r="E40" s="3">
        <v>1</v>
      </c>
      <c r="F40" s="7">
        <v>1037.8151260504203</v>
      </c>
      <c r="G40" s="10">
        <v>5899.5001873949577</v>
      </c>
      <c r="H40" s="5">
        <f t="shared" si="0"/>
        <v>1120.905035605042</v>
      </c>
      <c r="I40" s="19">
        <f t="shared" si="1"/>
        <v>7020.4052229999998</v>
      </c>
      <c r="J40" s="21"/>
      <c r="K40" s="21"/>
      <c r="L40" s="21"/>
    </row>
    <row r="41" spans="2:12" ht="15.75" thickBot="1" x14ac:dyDescent="0.3">
      <c r="B41" s="3">
        <v>19</v>
      </c>
      <c r="C41" s="6" t="s">
        <v>25</v>
      </c>
      <c r="D41" s="3" t="s">
        <v>7</v>
      </c>
      <c r="E41" s="3">
        <v>1</v>
      </c>
      <c r="F41" s="7">
        <v>9260.5042016806728</v>
      </c>
      <c r="G41" s="10">
        <v>52641.693979831936</v>
      </c>
      <c r="H41" s="5">
        <f t="shared" si="0"/>
        <v>10001.921856168068</v>
      </c>
      <c r="I41" s="19">
        <f t="shared" si="1"/>
        <v>62643.615836000004</v>
      </c>
      <c r="J41" s="21"/>
      <c r="K41" s="21"/>
      <c r="L41" s="21"/>
    </row>
    <row r="42" spans="2:12" ht="15.75" thickBot="1" x14ac:dyDescent="0.3">
      <c r="B42" s="3">
        <v>20</v>
      </c>
      <c r="C42" s="6" t="s">
        <v>26</v>
      </c>
      <c r="D42" s="3" t="s">
        <v>7</v>
      </c>
      <c r="E42" s="3">
        <v>1</v>
      </c>
      <c r="F42" s="7">
        <v>6386.5546218487398</v>
      </c>
      <c r="G42" s="10">
        <v>36304.616537815127</v>
      </c>
      <c r="H42" s="5">
        <f t="shared" si="0"/>
        <v>6897.8771421848742</v>
      </c>
      <c r="I42" s="19">
        <f t="shared" si="1"/>
        <v>43202.49368</v>
      </c>
      <c r="J42" s="21"/>
      <c r="K42" s="21"/>
      <c r="L42" s="21"/>
    </row>
    <row r="43" spans="2:12" ht="15.75" thickBot="1" x14ac:dyDescent="0.3">
      <c r="B43" s="3">
        <v>21</v>
      </c>
      <c r="C43" s="6" t="s">
        <v>27</v>
      </c>
      <c r="D43" s="3" t="s">
        <v>7</v>
      </c>
      <c r="E43" s="3">
        <v>1</v>
      </c>
      <c r="F43" s="7">
        <v>6386.5546218487398</v>
      </c>
      <c r="G43" s="10">
        <v>36304.616537815127</v>
      </c>
      <c r="H43" s="5">
        <f t="shared" si="0"/>
        <v>6897.8771421848742</v>
      </c>
      <c r="I43" s="19">
        <f t="shared" si="1"/>
        <v>43202.49368</v>
      </c>
      <c r="J43" s="21"/>
      <c r="K43" s="21"/>
      <c r="L43" s="21"/>
    </row>
    <row r="44" spans="2:12" ht="15.75" thickBot="1" x14ac:dyDescent="0.3">
      <c r="B44" s="3">
        <v>22</v>
      </c>
      <c r="C44" s="6" t="s">
        <v>28</v>
      </c>
      <c r="D44" s="3" t="s">
        <v>7</v>
      </c>
      <c r="E44" s="3">
        <v>1</v>
      </c>
      <c r="F44" s="7">
        <v>5109.2436974789925</v>
      </c>
      <c r="G44" s="10">
        <v>29043.693230252102</v>
      </c>
      <c r="H44" s="5">
        <f t="shared" si="0"/>
        <v>5518.3017137478992</v>
      </c>
      <c r="I44" s="19">
        <f t="shared" si="1"/>
        <v>34561.994943999998</v>
      </c>
      <c r="J44" s="21"/>
      <c r="K44" s="21"/>
      <c r="L44" s="21"/>
    </row>
    <row r="45" spans="2:12" ht="15.75" thickBot="1" x14ac:dyDescent="0.3">
      <c r="B45" s="3">
        <v>23</v>
      </c>
      <c r="C45" s="6" t="s">
        <v>29</v>
      </c>
      <c r="D45" s="3" t="s">
        <v>7</v>
      </c>
      <c r="E45" s="3">
        <v>1</v>
      </c>
      <c r="F45" s="7">
        <v>7983.1932773109247</v>
      </c>
      <c r="G45" s="10">
        <v>45380.770672268911</v>
      </c>
      <c r="H45" s="5">
        <f t="shared" si="0"/>
        <v>8622.3464277310923</v>
      </c>
      <c r="I45" s="19">
        <f t="shared" si="1"/>
        <v>54003.117100000003</v>
      </c>
      <c r="J45" s="21"/>
      <c r="K45" s="21"/>
      <c r="L45" s="21"/>
    </row>
    <row r="46" spans="2:12" ht="15.75" thickBot="1" x14ac:dyDescent="0.3">
      <c r="B46" s="3">
        <v>24</v>
      </c>
      <c r="C46" s="6" t="s">
        <v>30</v>
      </c>
      <c r="D46" s="3" t="s">
        <v>7</v>
      </c>
      <c r="E46" s="3">
        <v>1</v>
      </c>
      <c r="F46" s="7">
        <v>6546.2184873949582</v>
      </c>
      <c r="G46" s="10">
        <v>37212.231951260503</v>
      </c>
      <c r="H46" s="5">
        <f t="shared" si="0"/>
        <v>7070.3240707394953</v>
      </c>
      <c r="I46" s="19">
        <f t="shared" si="1"/>
        <v>44282.556021999997</v>
      </c>
      <c r="J46" s="21"/>
      <c r="K46" s="21"/>
      <c r="L46" s="21"/>
    </row>
    <row r="47" spans="2:12" ht="23.25" thickBot="1" x14ac:dyDescent="0.3">
      <c r="B47" s="3">
        <v>25</v>
      </c>
      <c r="C47" s="6" t="s">
        <v>31</v>
      </c>
      <c r="D47" s="3" t="s">
        <v>7</v>
      </c>
      <c r="E47" s="3">
        <v>1</v>
      </c>
      <c r="F47" s="7">
        <v>5109.2436974789925</v>
      </c>
      <c r="G47" s="10">
        <v>29043.693230252102</v>
      </c>
      <c r="H47" s="5">
        <f t="shared" si="0"/>
        <v>5518.3017137478992</v>
      </c>
      <c r="I47" s="19">
        <f t="shared" si="1"/>
        <v>34561.994943999998</v>
      </c>
      <c r="J47" s="21"/>
      <c r="K47" s="21"/>
      <c r="L47" s="21"/>
    </row>
    <row r="48" spans="2:12" ht="15.75" thickBot="1" x14ac:dyDescent="0.3">
      <c r="B48" s="3">
        <v>26</v>
      </c>
      <c r="C48" s="6" t="s">
        <v>32</v>
      </c>
      <c r="D48" s="3" t="s">
        <v>7</v>
      </c>
      <c r="E48" s="3">
        <v>1</v>
      </c>
      <c r="F48" s="7">
        <v>1309.2436974789916</v>
      </c>
      <c r="G48" s="10">
        <v>7442.4463902521002</v>
      </c>
      <c r="H48" s="5">
        <f t="shared" si="0"/>
        <v>1414.0648141478991</v>
      </c>
      <c r="I48" s="19">
        <f t="shared" si="1"/>
        <v>8856.5112043999998</v>
      </c>
      <c r="J48" s="21"/>
      <c r="K48" s="21"/>
      <c r="L48" s="21"/>
    </row>
    <row r="49" spans="2:12" ht="23.25" thickBot="1" x14ac:dyDescent="0.3">
      <c r="B49" s="3">
        <v>27</v>
      </c>
      <c r="C49" s="6" t="s">
        <v>33</v>
      </c>
      <c r="D49" s="3" t="s">
        <v>7</v>
      </c>
      <c r="E49" s="3">
        <v>1</v>
      </c>
      <c r="F49" s="7">
        <v>654.62184873949582</v>
      </c>
      <c r="G49" s="10">
        <v>38202.405574190001</v>
      </c>
      <c r="H49" s="5">
        <f t="shared" si="0"/>
        <v>7258.4570590961002</v>
      </c>
      <c r="I49" s="19">
        <f t="shared" si="1"/>
        <v>45460.862633286102</v>
      </c>
      <c r="J49" s="21"/>
      <c r="K49" s="21"/>
      <c r="L49" s="21"/>
    </row>
    <row r="50" spans="2:12" ht="15.75" thickBot="1" x14ac:dyDescent="0.3">
      <c r="B50" s="3">
        <v>28</v>
      </c>
      <c r="C50" s="6" t="s">
        <v>34</v>
      </c>
      <c r="D50" s="3" t="s">
        <v>7</v>
      </c>
      <c r="E50" s="3">
        <v>1</v>
      </c>
      <c r="F50" s="7">
        <v>383.19327731092437</v>
      </c>
      <c r="G50" s="10">
        <v>2178.2769922689076</v>
      </c>
      <c r="H50" s="5">
        <f t="shared" si="0"/>
        <v>413.87262853109246</v>
      </c>
      <c r="I50" s="19">
        <f t="shared" si="1"/>
        <v>2592.1496207999999</v>
      </c>
      <c r="J50" s="21"/>
      <c r="K50" s="21"/>
      <c r="L50" s="21"/>
    </row>
    <row r="51" spans="2:12" ht="23.25" thickBot="1" x14ac:dyDescent="0.3">
      <c r="B51" s="3">
        <v>29</v>
      </c>
      <c r="C51" s="6" t="s">
        <v>35</v>
      </c>
      <c r="D51" s="3" t="s">
        <v>7</v>
      </c>
      <c r="E51" s="3">
        <v>1</v>
      </c>
      <c r="F51" s="7">
        <v>80630.252100840342</v>
      </c>
      <c r="G51" s="10">
        <v>458345.78378991596</v>
      </c>
      <c r="H51" s="5">
        <f t="shared" si="0"/>
        <v>87085.698920084033</v>
      </c>
      <c r="I51" s="19">
        <f t="shared" si="1"/>
        <v>545431.48271000001</v>
      </c>
      <c r="J51" s="21"/>
      <c r="K51" s="21"/>
      <c r="L51" s="21"/>
    </row>
    <row r="52" spans="2:12" ht="23.25" thickBot="1" x14ac:dyDescent="0.3">
      <c r="B52" s="3">
        <v>30</v>
      </c>
      <c r="C52" s="6" t="s">
        <v>36</v>
      </c>
      <c r="D52" s="3" t="s">
        <v>7</v>
      </c>
      <c r="E52" s="3">
        <v>1</v>
      </c>
      <c r="F52" s="7">
        <v>5109.2436974789925</v>
      </c>
      <c r="G52" s="10">
        <v>29043.693230252102</v>
      </c>
      <c r="H52" s="5">
        <f t="shared" si="0"/>
        <v>5518.3017137478992</v>
      </c>
      <c r="I52" s="19">
        <f t="shared" si="1"/>
        <v>34561.994943999998</v>
      </c>
      <c r="J52" s="21"/>
      <c r="K52" s="21"/>
      <c r="L52" s="21"/>
    </row>
    <row r="53" spans="2:12" ht="15.75" thickBot="1" x14ac:dyDescent="0.3">
      <c r="B53" s="3">
        <v>31</v>
      </c>
      <c r="C53" s="6" t="s">
        <v>37</v>
      </c>
      <c r="D53" s="3" t="s">
        <v>7</v>
      </c>
      <c r="E53" s="3">
        <v>1</v>
      </c>
      <c r="F53" s="7">
        <v>13411.764705882353</v>
      </c>
      <c r="G53" s="10">
        <v>76239.694729411771</v>
      </c>
      <c r="H53" s="5">
        <f t="shared" si="0"/>
        <v>14485.541998588236</v>
      </c>
      <c r="I53" s="19">
        <f t="shared" si="1"/>
        <v>90725.236728000003</v>
      </c>
      <c r="J53" s="21"/>
      <c r="K53" s="21"/>
      <c r="L53" s="21"/>
    </row>
    <row r="54" spans="2:12" ht="15.75" thickBot="1" x14ac:dyDescent="0.3">
      <c r="B54" s="3">
        <v>32</v>
      </c>
      <c r="C54" s="6" t="s">
        <v>38</v>
      </c>
      <c r="D54" s="3" t="s">
        <v>7</v>
      </c>
      <c r="E54" s="3">
        <v>1</v>
      </c>
      <c r="F54" s="7">
        <v>2714.2857142857142</v>
      </c>
      <c r="G54" s="10">
        <v>15429.462028571428</v>
      </c>
      <c r="H54" s="5">
        <f t="shared" si="0"/>
        <v>2931.5977854285716</v>
      </c>
      <c r="I54" s="19">
        <f t="shared" si="1"/>
        <v>18361.059814</v>
      </c>
      <c r="J54" s="21"/>
      <c r="K54" s="21"/>
      <c r="L54" s="21"/>
    </row>
    <row r="55" spans="2:12" ht="23.25" thickBot="1" x14ac:dyDescent="0.3">
      <c r="B55" s="3">
        <v>33</v>
      </c>
      <c r="C55" s="6" t="s">
        <v>39</v>
      </c>
      <c r="D55" s="3" t="s">
        <v>7</v>
      </c>
      <c r="E55" s="3">
        <v>1</v>
      </c>
      <c r="F55" s="7">
        <v>6746.2773109243699</v>
      </c>
      <c r="G55" s="10">
        <v>38349.474064307557</v>
      </c>
      <c r="H55" s="5">
        <f t="shared" si="0"/>
        <v>7286.4000722184355</v>
      </c>
      <c r="I55" s="19">
        <f t="shared" si="1"/>
        <v>45635.874136525992</v>
      </c>
      <c r="J55" s="21"/>
      <c r="K55" s="21"/>
      <c r="L55" s="21"/>
    </row>
    <row r="56" spans="2:12" ht="15.75" thickBot="1" x14ac:dyDescent="0.3">
      <c r="B56" s="3">
        <v>34</v>
      </c>
      <c r="C56" s="6" t="s">
        <v>40</v>
      </c>
      <c r="D56" s="3" t="s">
        <v>7</v>
      </c>
      <c r="E56" s="3">
        <v>1</v>
      </c>
      <c r="F56" s="7">
        <v>7983.1932773109247</v>
      </c>
      <c r="G56" s="10">
        <v>45380.770672268911</v>
      </c>
      <c r="H56" s="5">
        <f t="shared" si="0"/>
        <v>8622.3464277310923</v>
      </c>
      <c r="I56" s="19">
        <f t="shared" si="1"/>
        <v>54003.117100000003</v>
      </c>
      <c r="J56" s="21"/>
      <c r="K56" s="21"/>
      <c r="L56" s="21"/>
    </row>
    <row r="57" spans="2:12" ht="15.75" thickBot="1" x14ac:dyDescent="0.3">
      <c r="B57" s="3">
        <v>35</v>
      </c>
      <c r="C57" s="6" t="s">
        <v>41</v>
      </c>
      <c r="D57" s="3" t="s">
        <v>7</v>
      </c>
      <c r="E57" s="3">
        <v>1</v>
      </c>
      <c r="F57" s="7">
        <v>3831.932773109244</v>
      </c>
      <c r="G57" s="10">
        <v>21782.769922689076</v>
      </c>
      <c r="H57" s="5">
        <f t="shared" si="0"/>
        <v>4138.7262853109241</v>
      </c>
      <c r="I57" s="19">
        <f t="shared" si="1"/>
        <v>25921.496208</v>
      </c>
      <c r="J57" s="21"/>
      <c r="K57" s="21"/>
      <c r="L57" s="21"/>
    </row>
    <row r="58" spans="2:12" ht="15.75" thickBot="1" x14ac:dyDescent="0.3">
      <c r="B58" s="3">
        <v>36</v>
      </c>
      <c r="C58" s="6" t="s">
        <v>42</v>
      </c>
      <c r="D58" s="3" t="s">
        <v>43</v>
      </c>
      <c r="E58" s="3">
        <v>1</v>
      </c>
      <c r="F58" s="7">
        <v>1309.2436974789916</v>
      </c>
      <c r="G58" s="10">
        <v>7442.4463902521002</v>
      </c>
      <c r="H58" s="5">
        <f t="shared" si="0"/>
        <v>1414.0648141478991</v>
      </c>
      <c r="I58" s="19">
        <f t="shared" si="1"/>
        <v>8856.5112043999998</v>
      </c>
      <c r="J58" s="21"/>
      <c r="K58" s="21"/>
      <c r="L58" s="21"/>
    </row>
    <row r="59" spans="2:12" ht="15.75" thickBot="1" x14ac:dyDescent="0.3">
      <c r="B59" s="3">
        <v>37</v>
      </c>
      <c r="C59" s="6" t="s">
        <v>44</v>
      </c>
      <c r="D59" s="3" t="s">
        <v>43</v>
      </c>
      <c r="E59" s="3">
        <v>1</v>
      </c>
      <c r="F59" s="7">
        <v>1676.4705882352941</v>
      </c>
      <c r="G59" s="10">
        <v>9529.9618411764714</v>
      </c>
      <c r="H59" s="5">
        <f t="shared" si="0"/>
        <v>1810.6927498235295</v>
      </c>
      <c r="I59" s="19">
        <f t="shared" si="1"/>
        <v>11340.654591</v>
      </c>
      <c r="J59" s="21"/>
      <c r="K59" s="21"/>
      <c r="L59" s="21"/>
    </row>
    <row r="60" spans="2:12" ht="15.75" thickBot="1" x14ac:dyDescent="0.3">
      <c r="B60" s="3">
        <v>38</v>
      </c>
      <c r="C60" s="6" t="s">
        <v>45</v>
      </c>
      <c r="D60" s="3" t="s">
        <v>43</v>
      </c>
      <c r="E60" s="3">
        <v>1</v>
      </c>
      <c r="F60" s="7">
        <v>2235.294117647059</v>
      </c>
      <c r="G60" s="10">
        <v>12706.615788235295</v>
      </c>
      <c r="H60" s="5">
        <f t="shared" si="0"/>
        <v>2414.2569997647061</v>
      </c>
      <c r="I60" s="19">
        <f t="shared" si="1"/>
        <v>15120.872788000001</v>
      </c>
      <c r="J60" s="21"/>
      <c r="K60" s="21"/>
      <c r="L60" s="21"/>
    </row>
    <row r="61" spans="2:12" ht="15.75" thickBot="1" x14ac:dyDescent="0.3">
      <c r="B61" s="3">
        <v>39</v>
      </c>
      <c r="C61" s="6" t="s">
        <v>46</v>
      </c>
      <c r="D61" s="3" t="s">
        <v>47</v>
      </c>
      <c r="E61" s="3">
        <v>1</v>
      </c>
      <c r="F61" s="7">
        <v>39915.966386554624</v>
      </c>
      <c r="G61" s="10">
        <v>226903.85336134455</v>
      </c>
      <c r="H61" s="5">
        <f t="shared" si="0"/>
        <v>43111.732138655461</v>
      </c>
      <c r="I61" s="19">
        <f t="shared" si="1"/>
        <v>270015.58549999999</v>
      </c>
      <c r="J61" s="21"/>
      <c r="K61" s="21"/>
      <c r="L61" s="21"/>
    </row>
    <row r="62" spans="2:12" ht="23.25" thickBot="1" x14ac:dyDescent="0.3">
      <c r="B62" s="3">
        <v>40</v>
      </c>
      <c r="C62" s="6" t="s">
        <v>48</v>
      </c>
      <c r="D62" s="3" t="s">
        <v>7</v>
      </c>
      <c r="E62" s="3">
        <v>1</v>
      </c>
      <c r="F62" s="7">
        <v>13411.764705882353</v>
      </c>
      <c r="G62" s="10">
        <v>76239.694729411771</v>
      </c>
      <c r="H62" s="5">
        <f t="shared" si="0"/>
        <v>14485.541998588236</v>
      </c>
      <c r="I62" s="19">
        <f t="shared" si="1"/>
        <v>90725.236728000003</v>
      </c>
      <c r="J62" s="21"/>
      <c r="K62" s="21"/>
      <c r="L62" s="21"/>
    </row>
    <row r="63" spans="2:12" ht="15.75" thickBot="1" x14ac:dyDescent="0.3">
      <c r="B63" s="3">
        <v>41</v>
      </c>
      <c r="C63" s="6" t="s">
        <v>49</v>
      </c>
      <c r="D63" s="3" t="s">
        <v>7</v>
      </c>
      <c r="E63" s="3">
        <v>1</v>
      </c>
      <c r="F63" s="7">
        <v>39915.966386554624</v>
      </c>
      <c r="G63" s="10">
        <v>226903.85336134455</v>
      </c>
      <c r="H63" s="5">
        <f t="shared" si="0"/>
        <v>43111.732138655461</v>
      </c>
      <c r="I63" s="19">
        <f t="shared" si="1"/>
        <v>270015.58549999999</v>
      </c>
      <c r="J63" s="21"/>
      <c r="K63" s="21"/>
      <c r="L63" s="21"/>
    </row>
    <row r="64" spans="2:12" ht="23.25" thickBot="1" x14ac:dyDescent="0.3">
      <c r="B64" s="3">
        <v>42</v>
      </c>
      <c r="C64" s="6" t="s">
        <v>50</v>
      </c>
      <c r="D64" s="3" t="s">
        <v>7</v>
      </c>
      <c r="E64" s="3">
        <v>1</v>
      </c>
      <c r="F64" s="7">
        <v>44705.882352941175</v>
      </c>
      <c r="G64" s="10">
        <v>254132.31576470588</v>
      </c>
      <c r="H64" s="5">
        <f t="shared" si="0"/>
        <v>48285.139995294121</v>
      </c>
      <c r="I64" s="19">
        <f t="shared" si="1"/>
        <v>302417.45575999998</v>
      </c>
      <c r="J64" s="21"/>
      <c r="K64" s="21"/>
      <c r="L64" s="21"/>
    </row>
    <row r="65" spans="2:12" ht="23.25" thickBot="1" x14ac:dyDescent="0.3">
      <c r="B65" s="3">
        <v>43</v>
      </c>
      <c r="C65" s="6" t="s">
        <v>51</v>
      </c>
      <c r="D65" s="3" t="s">
        <v>7</v>
      </c>
      <c r="E65" s="3">
        <v>1</v>
      </c>
      <c r="F65" s="7">
        <v>50294.117647058833</v>
      </c>
      <c r="G65" s="10">
        <v>285898.85523529415</v>
      </c>
      <c r="H65" s="5">
        <f t="shared" si="0"/>
        <v>54320.782494705891</v>
      </c>
      <c r="I65" s="19">
        <f t="shared" si="1"/>
        <v>340219.63773000002</v>
      </c>
      <c r="J65" s="21"/>
      <c r="K65" s="21"/>
      <c r="L65" s="21"/>
    </row>
    <row r="66" spans="2:12" ht="15.75" thickBot="1" x14ac:dyDescent="0.3">
      <c r="B66" s="3">
        <v>44</v>
      </c>
      <c r="C66" s="6" t="s">
        <v>52</v>
      </c>
      <c r="D66" s="3" t="s">
        <v>7</v>
      </c>
      <c r="E66" s="3">
        <v>1</v>
      </c>
      <c r="F66" s="7">
        <v>67058.823529411762</v>
      </c>
      <c r="G66" s="10">
        <v>381198.47364705883</v>
      </c>
      <c r="H66" s="5">
        <f t="shared" si="0"/>
        <v>72427.709992941178</v>
      </c>
      <c r="I66" s="19">
        <f t="shared" si="1"/>
        <v>453626.18364</v>
      </c>
      <c r="J66" s="21"/>
      <c r="K66" s="21"/>
      <c r="L66" s="21"/>
    </row>
    <row r="67" spans="2:12" ht="23.25" thickBot="1" x14ac:dyDescent="0.3">
      <c r="B67" s="3">
        <v>45</v>
      </c>
      <c r="C67" s="6" t="s">
        <v>53</v>
      </c>
      <c r="D67" s="3" t="s">
        <v>7</v>
      </c>
      <c r="E67" s="3">
        <v>1</v>
      </c>
      <c r="F67" s="7">
        <v>57478.991596638662</v>
      </c>
      <c r="G67" s="10">
        <v>326741.54884033615</v>
      </c>
      <c r="H67" s="5">
        <f t="shared" si="0"/>
        <v>62080.894279663873</v>
      </c>
      <c r="I67" s="19">
        <f t="shared" si="1"/>
        <v>388822.44312000001</v>
      </c>
      <c r="J67" s="21"/>
      <c r="K67" s="21"/>
      <c r="L67" s="21"/>
    </row>
    <row r="68" spans="2:12" ht="15.75" thickBot="1" x14ac:dyDescent="0.3">
      <c r="B68" s="3">
        <v>46</v>
      </c>
      <c r="C68" s="6" t="s">
        <v>54</v>
      </c>
      <c r="D68" s="3" t="s">
        <v>7</v>
      </c>
      <c r="E68" s="3">
        <v>1</v>
      </c>
      <c r="F68" s="7">
        <v>52689.075630252104</v>
      </c>
      <c r="G68" s="10">
        <v>299513.08643697482</v>
      </c>
      <c r="H68" s="5">
        <f t="shared" si="0"/>
        <v>56907.486423025213</v>
      </c>
      <c r="I68" s="19">
        <f t="shared" si="1"/>
        <v>356420.57286000001</v>
      </c>
      <c r="J68" s="21"/>
      <c r="K68" s="21"/>
      <c r="L68" s="21"/>
    </row>
    <row r="69" spans="2:12" ht="23.25" thickBot="1" x14ac:dyDescent="0.3">
      <c r="B69" s="3">
        <v>47</v>
      </c>
      <c r="C69" s="6" t="s">
        <v>55</v>
      </c>
      <c r="D69" s="3" t="s">
        <v>7</v>
      </c>
      <c r="E69" s="3">
        <v>1</v>
      </c>
      <c r="F69" s="7">
        <v>52689.075630252104</v>
      </c>
      <c r="G69" s="10">
        <v>299513.08643697482</v>
      </c>
      <c r="H69" s="5">
        <f t="shared" si="0"/>
        <v>56907.486423025213</v>
      </c>
      <c r="I69" s="19">
        <f t="shared" si="1"/>
        <v>356420.57286000001</v>
      </c>
      <c r="J69" s="21"/>
      <c r="K69" s="21"/>
      <c r="L69" s="21"/>
    </row>
    <row r="70" spans="2:12" ht="23.25" thickBot="1" x14ac:dyDescent="0.3">
      <c r="B70" s="3">
        <v>48</v>
      </c>
      <c r="C70" s="6" t="s">
        <v>56</v>
      </c>
      <c r="D70" s="3" t="s">
        <v>7</v>
      </c>
      <c r="E70" s="3">
        <v>1</v>
      </c>
      <c r="F70" s="7">
        <v>79831.932773109249</v>
      </c>
      <c r="G70" s="10">
        <v>453807.70672268909</v>
      </c>
      <c r="H70" s="5">
        <f t="shared" si="0"/>
        <v>86223.464277310923</v>
      </c>
      <c r="I70" s="19">
        <f t="shared" si="1"/>
        <v>540031.17099999997</v>
      </c>
      <c r="J70" s="21"/>
      <c r="K70" s="21"/>
      <c r="L70" s="21"/>
    </row>
    <row r="71" spans="2:12" ht="15.75" thickBot="1" x14ac:dyDescent="0.3">
      <c r="B71" s="3">
        <v>49</v>
      </c>
      <c r="C71" s="6" t="s">
        <v>57</v>
      </c>
      <c r="D71" s="3" t="s">
        <v>7</v>
      </c>
      <c r="E71" s="3">
        <v>1</v>
      </c>
      <c r="F71" s="7">
        <v>71848.73949579832</v>
      </c>
      <c r="G71" s="10">
        <v>408426.93605042016</v>
      </c>
      <c r="H71" s="5">
        <f t="shared" si="0"/>
        <v>77601.117849579838</v>
      </c>
      <c r="I71" s="19">
        <f t="shared" si="1"/>
        <v>486028.0539</v>
      </c>
      <c r="J71" s="21"/>
      <c r="K71" s="21"/>
      <c r="L71" s="21"/>
    </row>
    <row r="72" spans="2:12" ht="15.75" thickBot="1" x14ac:dyDescent="0.3">
      <c r="B72" s="3">
        <v>50</v>
      </c>
      <c r="C72" s="6" t="s">
        <v>58</v>
      </c>
      <c r="D72" s="3" t="s">
        <v>7</v>
      </c>
      <c r="E72" s="3">
        <v>1</v>
      </c>
      <c r="F72" s="7">
        <v>67058.823529411762</v>
      </c>
      <c r="G72" s="10">
        <v>381198.47364705883</v>
      </c>
      <c r="H72" s="5">
        <f t="shared" si="0"/>
        <v>72427.709992941178</v>
      </c>
      <c r="I72" s="19">
        <f t="shared" si="1"/>
        <v>453626.18364</v>
      </c>
      <c r="J72" s="21"/>
      <c r="K72" s="21"/>
      <c r="L72" s="21"/>
    </row>
    <row r="73" spans="2:12" ht="23.25" thickBot="1" x14ac:dyDescent="0.3">
      <c r="B73" s="3">
        <v>51</v>
      </c>
      <c r="C73" s="6" t="s">
        <v>59</v>
      </c>
      <c r="D73" s="3" t="s">
        <v>7</v>
      </c>
      <c r="E73" s="3">
        <v>1</v>
      </c>
      <c r="F73" s="7">
        <v>47899.159663865546</v>
      </c>
      <c r="G73" s="10">
        <v>272284.62403361342</v>
      </c>
      <c r="H73" s="5">
        <f t="shared" si="0"/>
        <v>51734.078566386554</v>
      </c>
      <c r="I73" s="19">
        <f t="shared" si="1"/>
        <v>324018.70259999996</v>
      </c>
      <c r="J73" s="21"/>
      <c r="K73" s="21"/>
      <c r="L73" s="21"/>
    </row>
    <row r="74" spans="2:12" ht="23.25" thickBot="1" x14ac:dyDescent="0.3">
      <c r="B74" s="3">
        <v>52</v>
      </c>
      <c r="C74" s="6" t="s">
        <v>60</v>
      </c>
      <c r="D74" s="3" t="s">
        <v>7</v>
      </c>
      <c r="E74" s="3">
        <v>1</v>
      </c>
      <c r="F74" s="7">
        <v>23949.579831932773</v>
      </c>
      <c r="G74" s="10">
        <v>136142.31201680671</v>
      </c>
      <c r="H74" s="5">
        <f t="shared" si="0"/>
        <v>25867.039283193277</v>
      </c>
      <c r="I74" s="19">
        <f t="shared" si="1"/>
        <v>162009.35129999998</v>
      </c>
      <c r="J74" s="21"/>
      <c r="K74" s="21"/>
      <c r="L74" s="21"/>
    </row>
    <row r="75" spans="2:12" ht="15.75" thickBot="1" x14ac:dyDescent="0.3">
      <c r="B75" s="3">
        <v>53</v>
      </c>
      <c r="C75" s="6" t="s">
        <v>61</v>
      </c>
      <c r="D75" s="3" t="s">
        <v>7</v>
      </c>
      <c r="E75" s="3">
        <v>1</v>
      </c>
      <c r="F75" s="7">
        <v>18361.344537815126</v>
      </c>
      <c r="G75" s="10">
        <v>104375.77254621849</v>
      </c>
      <c r="H75" s="5">
        <f t="shared" si="0"/>
        <v>19831.396783781514</v>
      </c>
      <c r="I75" s="19">
        <f t="shared" si="1"/>
        <v>124207.16933</v>
      </c>
      <c r="J75" s="21"/>
      <c r="K75" s="21"/>
      <c r="L75" s="21"/>
    </row>
    <row r="76" spans="2:12" ht="15.75" thickBot="1" x14ac:dyDescent="0.3">
      <c r="B76" s="3">
        <v>54</v>
      </c>
      <c r="C76" s="6" t="s">
        <v>62</v>
      </c>
      <c r="D76" s="3" t="s">
        <v>7</v>
      </c>
      <c r="E76" s="3">
        <v>1</v>
      </c>
      <c r="F76" s="7">
        <v>16764.705882352941</v>
      </c>
      <c r="G76" s="10">
        <v>95299.618411764706</v>
      </c>
      <c r="H76" s="5">
        <f t="shared" si="0"/>
        <v>18106.927498235294</v>
      </c>
      <c r="I76" s="19">
        <f t="shared" si="1"/>
        <v>113406.54591</v>
      </c>
      <c r="J76" s="21"/>
      <c r="K76" s="21"/>
      <c r="L76" s="21"/>
    </row>
    <row r="77" spans="2:12" ht="15.75" thickBot="1" x14ac:dyDescent="0.3">
      <c r="B77" s="3">
        <v>55</v>
      </c>
      <c r="C77" s="6" t="s">
        <v>63</v>
      </c>
      <c r="D77" s="3" t="s">
        <v>7</v>
      </c>
      <c r="E77" s="3">
        <v>1</v>
      </c>
      <c r="F77" s="7">
        <v>17563.025210084033</v>
      </c>
      <c r="G77" s="10">
        <v>99837.695478991591</v>
      </c>
      <c r="H77" s="5">
        <f t="shared" si="0"/>
        <v>18969.162141008401</v>
      </c>
      <c r="I77" s="19">
        <f t="shared" si="1"/>
        <v>118806.85762</v>
      </c>
      <c r="J77" s="21"/>
      <c r="K77" s="21"/>
      <c r="L77" s="21"/>
    </row>
    <row r="78" spans="2:12" ht="15.75" thickBot="1" x14ac:dyDescent="0.3">
      <c r="B78" s="3">
        <v>56</v>
      </c>
      <c r="C78" s="6" t="s">
        <v>64</v>
      </c>
      <c r="D78" s="3" t="s">
        <v>7</v>
      </c>
      <c r="E78" s="3">
        <v>1</v>
      </c>
      <c r="F78" s="7">
        <v>17563.025210084033</v>
      </c>
      <c r="G78" s="10">
        <v>99837.695478991591</v>
      </c>
      <c r="H78" s="5">
        <f t="shared" si="0"/>
        <v>18969.162141008401</v>
      </c>
      <c r="I78" s="19">
        <f t="shared" si="1"/>
        <v>118806.85762</v>
      </c>
      <c r="J78" s="21"/>
      <c r="K78" s="21"/>
      <c r="L78" s="21"/>
    </row>
    <row r="79" spans="2:12" ht="15.75" thickBot="1" x14ac:dyDescent="0.3">
      <c r="B79" s="3">
        <v>57</v>
      </c>
      <c r="C79" s="6" t="s">
        <v>65</v>
      </c>
      <c r="D79" s="3" t="s">
        <v>7</v>
      </c>
      <c r="E79" s="3">
        <v>1</v>
      </c>
      <c r="F79" s="7">
        <v>17563.025210084033</v>
      </c>
      <c r="G79" s="10">
        <v>99837.695478991591</v>
      </c>
      <c r="H79" s="5">
        <f t="shared" si="0"/>
        <v>18969.162141008401</v>
      </c>
      <c r="I79" s="19">
        <f t="shared" si="1"/>
        <v>118806.85762</v>
      </c>
      <c r="J79" s="21"/>
      <c r="K79" s="21"/>
      <c r="L79" s="21"/>
    </row>
    <row r="80" spans="2:12" ht="15.75" thickBot="1" x14ac:dyDescent="0.3">
      <c r="B80" s="3">
        <v>58</v>
      </c>
      <c r="C80" s="6" t="s">
        <v>66</v>
      </c>
      <c r="D80" s="3" t="s">
        <v>7</v>
      </c>
      <c r="E80" s="3">
        <v>1</v>
      </c>
      <c r="F80" s="7">
        <v>5109.2436974789925</v>
      </c>
      <c r="G80" s="10">
        <v>29043.693230252102</v>
      </c>
      <c r="H80" s="5">
        <f t="shared" si="0"/>
        <v>5518.3017137478992</v>
      </c>
      <c r="I80" s="19">
        <f t="shared" si="1"/>
        <v>34561.994943999998</v>
      </c>
      <c r="J80" s="21"/>
      <c r="K80" s="21"/>
      <c r="L80" s="21"/>
    </row>
    <row r="81" spans="2:12" ht="15.75" thickBot="1" x14ac:dyDescent="0.3">
      <c r="B81" s="3">
        <v>59</v>
      </c>
      <c r="C81" s="6" t="s">
        <v>67</v>
      </c>
      <c r="D81" s="3" t="s">
        <v>7</v>
      </c>
      <c r="E81" s="3">
        <v>1</v>
      </c>
      <c r="F81" s="7">
        <v>19957.983193277312</v>
      </c>
      <c r="G81" s="10">
        <v>113451.92668067227</v>
      </c>
      <c r="H81" s="5">
        <f t="shared" si="0"/>
        <v>21555.866069327731</v>
      </c>
      <c r="I81" s="19">
        <f t="shared" si="1"/>
        <v>135007.79274999999</v>
      </c>
      <c r="J81" s="21"/>
      <c r="K81" s="21"/>
      <c r="L81" s="21"/>
    </row>
    <row r="82" spans="2:12" ht="23.25" thickBot="1" x14ac:dyDescent="0.3">
      <c r="B82" s="3">
        <v>60</v>
      </c>
      <c r="C82" s="6" t="s">
        <v>68</v>
      </c>
      <c r="D82" s="3" t="s">
        <v>7</v>
      </c>
      <c r="E82" s="3">
        <v>1</v>
      </c>
      <c r="F82" s="7">
        <v>50294.117647058833</v>
      </c>
      <c r="G82" s="10">
        <v>285898.85523529415</v>
      </c>
      <c r="H82" s="5">
        <f t="shared" si="0"/>
        <v>54320.782494705891</v>
      </c>
      <c r="I82" s="19">
        <f t="shared" si="1"/>
        <v>340219.63773000002</v>
      </c>
      <c r="J82" s="21"/>
      <c r="K82" s="21"/>
      <c r="L82" s="21"/>
    </row>
    <row r="83" spans="2:12" ht="23.25" thickBot="1" x14ac:dyDescent="0.3">
      <c r="B83" s="3">
        <v>61</v>
      </c>
      <c r="C83" s="6" t="s">
        <v>69</v>
      </c>
      <c r="D83" s="3" t="s">
        <v>7</v>
      </c>
      <c r="E83" s="3">
        <v>1</v>
      </c>
      <c r="F83" s="7">
        <v>53487.394957983197</v>
      </c>
      <c r="G83" s="10">
        <v>304051.16350420169</v>
      </c>
      <c r="H83" s="5">
        <f t="shared" si="0"/>
        <v>57769.721065798323</v>
      </c>
      <c r="I83" s="19">
        <f t="shared" si="1"/>
        <v>361820.88456999999</v>
      </c>
      <c r="J83" s="21"/>
      <c r="K83" s="21"/>
      <c r="L83" s="21"/>
    </row>
    <row r="84" spans="2:12" ht="23.25" thickBot="1" x14ac:dyDescent="0.3">
      <c r="B84" s="3">
        <v>62</v>
      </c>
      <c r="C84" s="6" t="s">
        <v>70</v>
      </c>
      <c r="D84" s="3" t="s">
        <v>7</v>
      </c>
      <c r="E84" s="3">
        <v>1</v>
      </c>
      <c r="F84" s="7">
        <v>62268.907563025212</v>
      </c>
      <c r="G84" s="10">
        <v>353970.01124369749</v>
      </c>
      <c r="H84" s="5">
        <f t="shared" si="0"/>
        <v>67254.302136302518</v>
      </c>
      <c r="I84" s="19">
        <f t="shared" si="1"/>
        <v>421224.31338000001</v>
      </c>
      <c r="J84" s="21"/>
      <c r="K84" s="21"/>
      <c r="L84" s="21"/>
    </row>
    <row r="85" spans="2:12" ht="23.25" thickBot="1" x14ac:dyDescent="0.3">
      <c r="B85" s="3">
        <v>63</v>
      </c>
      <c r="C85" s="6" t="s">
        <v>71</v>
      </c>
      <c r="D85" s="3" t="s">
        <v>7</v>
      </c>
      <c r="E85" s="3">
        <v>1</v>
      </c>
      <c r="F85" s="7">
        <v>47899.159663865546</v>
      </c>
      <c r="G85" s="10">
        <v>272284.62403361342</v>
      </c>
      <c r="H85" s="5">
        <f t="shared" si="0"/>
        <v>51734.078566386554</v>
      </c>
      <c r="I85" s="19">
        <f t="shared" si="1"/>
        <v>324018.70259999996</v>
      </c>
      <c r="J85" s="21"/>
      <c r="K85" s="21"/>
      <c r="L85" s="21"/>
    </row>
    <row r="86" spans="2:12" ht="23.25" thickBot="1" x14ac:dyDescent="0.3">
      <c r="B86" s="3">
        <v>64</v>
      </c>
      <c r="C86" s="6" t="s">
        <v>72</v>
      </c>
      <c r="D86" s="3" t="s">
        <v>7</v>
      </c>
      <c r="E86" s="3">
        <v>1</v>
      </c>
      <c r="F86" s="7">
        <v>51092.436974789918</v>
      </c>
      <c r="G86" s="10">
        <v>290436.93230252102</v>
      </c>
      <c r="H86" s="5">
        <f t="shared" si="0"/>
        <v>55183.017137478993</v>
      </c>
      <c r="I86" s="19">
        <f t="shared" si="1"/>
        <v>345619.94944</v>
      </c>
      <c r="J86" s="21"/>
      <c r="K86" s="21"/>
      <c r="L86" s="21"/>
    </row>
    <row r="87" spans="2:12" ht="23.25" thickBot="1" x14ac:dyDescent="0.3">
      <c r="B87" s="3">
        <v>65</v>
      </c>
      <c r="C87" s="6" t="s">
        <v>73</v>
      </c>
      <c r="D87" s="3" t="s">
        <v>7</v>
      </c>
      <c r="E87" s="3">
        <v>1</v>
      </c>
      <c r="F87" s="7">
        <v>65462.184873949584</v>
      </c>
      <c r="G87" s="10">
        <v>372122.31951260503</v>
      </c>
      <c r="H87" s="5">
        <f t="shared" si="0"/>
        <v>70703.240707394958</v>
      </c>
      <c r="I87" s="19">
        <f t="shared" si="1"/>
        <v>442825.56021999998</v>
      </c>
      <c r="J87" s="21"/>
      <c r="K87" s="21"/>
      <c r="L87" s="21"/>
    </row>
    <row r="88" spans="2:12" ht="23.25" thickBot="1" x14ac:dyDescent="0.3">
      <c r="B88" s="3">
        <v>66</v>
      </c>
      <c r="C88" s="6" t="s">
        <v>74</v>
      </c>
      <c r="D88" s="3" t="s">
        <v>7</v>
      </c>
      <c r="E88" s="3">
        <v>1</v>
      </c>
      <c r="F88" s="7">
        <v>53487.394957983197</v>
      </c>
      <c r="G88" s="10">
        <v>304051.16350420169</v>
      </c>
      <c r="H88" s="5">
        <f t="shared" ref="H88:H151" si="2">+G88*19%</f>
        <v>57769.721065798323</v>
      </c>
      <c r="I88" s="19">
        <f t="shared" ref="I88:I151" si="3">+H88+G88</f>
        <v>361820.88456999999</v>
      </c>
      <c r="J88" s="21"/>
      <c r="K88" s="21"/>
      <c r="L88" s="21"/>
    </row>
    <row r="89" spans="2:12" ht="23.25" thickBot="1" x14ac:dyDescent="0.3">
      <c r="B89" s="3">
        <v>67</v>
      </c>
      <c r="C89" s="6" t="s">
        <v>75</v>
      </c>
      <c r="D89" s="3" t="s">
        <v>7</v>
      </c>
      <c r="E89" s="3">
        <v>1</v>
      </c>
      <c r="F89" s="7">
        <v>67058.823529411762</v>
      </c>
      <c r="G89" s="10">
        <v>381198.47364705883</v>
      </c>
      <c r="H89" s="5">
        <f t="shared" si="2"/>
        <v>72427.709992941178</v>
      </c>
      <c r="I89" s="19">
        <f t="shared" si="3"/>
        <v>453626.18364</v>
      </c>
      <c r="J89" s="21"/>
      <c r="K89" s="21"/>
      <c r="L89" s="21"/>
    </row>
    <row r="90" spans="2:12" ht="34.5" thickBot="1" x14ac:dyDescent="0.3">
      <c r="B90" s="3">
        <v>68</v>
      </c>
      <c r="C90" s="6" t="s">
        <v>76</v>
      </c>
      <c r="D90" s="3" t="s">
        <v>7</v>
      </c>
      <c r="E90" s="3">
        <v>1</v>
      </c>
      <c r="F90" s="7">
        <v>5109.2436974789925</v>
      </c>
      <c r="G90" s="10">
        <v>29043.693230252102</v>
      </c>
      <c r="H90" s="5">
        <f t="shared" si="2"/>
        <v>5518.3017137478992</v>
      </c>
      <c r="I90" s="19">
        <f t="shared" si="3"/>
        <v>34561.994943999998</v>
      </c>
      <c r="J90" s="21"/>
      <c r="K90" s="21"/>
      <c r="L90" s="21"/>
    </row>
    <row r="91" spans="2:12" ht="23.25" thickBot="1" x14ac:dyDescent="0.3">
      <c r="B91" s="3">
        <v>69</v>
      </c>
      <c r="C91" s="6" t="s">
        <v>77</v>
      </c>
      <c r="D91" s="3" t="s">
        <v>7</v>
      </c>
      <c r="E91" s="3">
        <v>1</v>
      </c>
      <c r="F91" s="7">
        <v>6705.8823529411766</v>
      </c>
      <c r="G91" s="10">
        <v>38119.847364705885</v>
      </c>
      <c r="H91" s="5">
        <f t="shared" si="2"/>
        <v>7242.7709992941182</v>
      </c>
      <c r="I91" s="19">
        <f t="shared" si="3"/>
        <v>45362.618364000002</v>
      </c>
      <c r="J91" s="21"/>
      <c r="K91" s="21"/>
      <c r="L91" s="21"/>
    </row>
    <row r="92" spans="2:12" ht="15.75" thickBot="1" x14ac:dyDescent="0.3">
      <c r="B92" s="3">
        <v>70</v>
      </c>
      <c r="C92" s="6" t="s">
        <v>78</v>
      </c>
      <c r="D92" s="3" t="s">
        <v>7</v>
      </c>
      <c r="E92" s="3">
        <v>1</v>
      </c>
      <c r="F92" s="7">
        <v>3193.2773109243699</v>
      </c>
      <c r="G92" s="10">
        <v>18152.308268907564</v>
      </c>
      <c r="H92" s="5">
        <f t="shared" si="2"/>
        <v>3448.9385710924371</v>
      </c>
      <c r="I92" s="19">
        <f t="shared" si="3"/>
        <v>21601.24684</v>
      </c>
      <c r="J92" s="21"/>
      <c r="K92" s="21"/>
      <c r="L92" s="21"/>
    </row>
    <row r="93" spans="2:12" ht="15.75" thickBot="1" x14ac:dyDescent="0.3">
      <c r="B93" s="3">
        <v>71</v>
      </c>
      <c r="C93" s="6" t="s">
        <v>79</v>
      </c>
      <c r="D93" s="3" t="s">
        <v>7</v>
      </c>
      <c r="E93" s="3">
        <v>1</v>
      </c>
      <c r="F93" s="7">
        <v>6705.8823529411766</v>
      </c>
      <c r="G93" s="10">
        <v>38119.847364705885</v>
      </c>
      <c r="H93" s="5">
        <f t="shared" si="2"/>
        <v>7242.7709992941182</v>
      </c>
      <c r="I93" s="19">
        <f t="shared" si="3"/>
        <v>45362.618364000002</v>
      </c>
      <c r="J93" s="21"/>
      <c r="K93" s="21"/>
      <c r="L93" s="21"/>
    </row>
    <row r="94" spans="2:12" ht="15.75" thickBot="1" x14ac:dyDescent="0.3">
      <c r="B94" s="3">
        <v>72</v>
      </c>
      <c r="C94" s="6" t="s">
        <v>80</v>
      </c>
      <c r="D94" s="3" t="s">
        <v>7</v>
      </c>
      <c r="E94" s="3">
        <v>1</v>
      </c>
      <c r="F94" s="7">
        <v>43109.243697478996</v>
      </c>
      <c r="G94" s="10">
        <v>245056.16163025209</v>
      </c>
      <c r="H94" s="5">
        <f t="shared" si="2"/>
        <v>46560.670709747894</v>
      </c>
      <c r="I94" s="19">
        <f t="shared" si="3"/>
        <v>291616.83233999996</v>
      </c>
      <c r="J94" s="21"/>
      <c r="K94" s="21"/>
      <c r="L94" s="21"/>
    </row>
    <row r="95" spans="2:12" ht="15.75" thickBot="1" x14ac:dyDescent="0.3">
      <c r="B95" s="3">
        <v>73</v>
      </c>
      <c r="C95" s="6" t="s">
        <v>81</v>
      </c>
      <c r="D95" s="3" t="s">
        <v>7</v>
      </c>
      <c r="E95" s="3">
        <v>1</v>
      </c>
      <c r="F95" s="7">
        <v>39915.966386554624</v>
      </c>
      <c r="G95" s="10">
        <v>226903.85336134455</v>
      </c>
      <c r="H95" s="5">
        <f t="shared" si="2"/>
        <v>43111.732138655461</v>
      </c>
      <c r="I95" s="19">
        <f t="shared" si="3"/>
        <v>270015.58549999999</v>
      </c>
      <c r="J95" s="21"/>
      <c r="K95" s="21"/>
      <c r="L95" s="21"/>
    </row>
    <row r="96" spans="2:12" ht="23.25" thickBot="1" x14ac:dyDescent="0.3">
      <c r="B96" s="3">
        <v>74</v>
      </c>
      <c r="C96" s="6" t="s">
        <v>82</v>
      </c>
      <c r="D96" s="3" t="s">
        <v>7</v>
      </c>
      <c r="E96" s="3">
        <v>1</v>
      </c>
      <c r="F96" s="7">
        <v>48218.487394957985</v>
      </c>
      <c r="G96" s="10">
        <v>274099.85486050422</v>
      </c>
      <c r="H96" s="5">
        <f t="shared" si="2"/>
        <v>52078.972423495805</v>
      </c>
      <c r="I96" s="19">
        <f t="shared" si="3"/>
        <v>326178.827284</v>
      </c>
      <c r="J96" s="21"/>
      <c r="K96" s="21"/>
      <c r="L96" s="21"/>
    </row>
    <row r="97" spans="2:12" ht="15.75" thickBot="1" x14ac:dyDescent="0.3">
      <c r="B97" s="3">
        <v>75</v>
      </c>
      <c r="C97" s="6" t="s">
        <v>83</v>
      </c>
      <c r="D97" s="3" t="s">
        <v>7</v>
      </c>
      <c r="E97" s="3">
        <v>1</v>
      </c>
      <c r="F97" s="7">
        <v>13571.428571428572</v>
      </c>
      <c r="G97" s="10">
        <v>77147.310142857139</v>
      </c>
      <c r="H97" s="5">
        <f t="shared" si="2"/>
        <v>14657.988927142856</v>
      </c>
      <c r="I97" s="19">
        <f t="shared" si="3"/>
        <v>91805.299069999994</v>
      </c>
      <c r="J97" s="21"/>
      <c r="K97" s="21"/>
      <c r="L97" s="21"/>
    </row>
    <row r="98" spans="2:12" ht="23.25" thickBot="1" x14ac:dyDescent="0.3">
      <c r="B98" s="3">
        <v>76</v>
      </c>
      <c r="C98" s="6" t="s">
        <v>84</v>
      </c>
      <c r="D98" s="3" t="s">
        <v>7</v>
      </c>
      <c r="E98" s="3">
        <v>1</v>
      </c>
      <c r="F98" s="7">
        <v>31932.773109243699</v>
      </c>
      <c r="G98" s="10">
        <v>181523.08268907564</v>
      </c>
      <c r="H98" s="5">
        <f t="shared" si="2"/>
        <v>34489.385710924369</v>
      </c>
      <c r="I98" s="19">
        <f t="shared" si="3"/>
        <v>216012.46840000001</v>
      </c>
      <c r="J98" s="21"/>
      <c r="K98" s="21"/>
      <c r="L98" s="21"/>
    </row>
    <row r="99" spans="2:12" ht="23.25" thickBot="1" x14ac:dyDescent="0.3">
      <c r="B99" s="3">
        <v>77</v>
      </c>
      <c r="C99" s="6" t="s">
        <v>85</v>
      </c>
      <c r="D99" s="3" t="s">
        <v>7</v>
      </c>
      <c r="E99" s="3">
        <v>1</v>
      </c>
      <c r="F99" s="7">
        <v>18361.344537815126</v>
      </c>
      <c r="G99" s="10">
        <v>104375.77254621849</v>
      </c>
      <c r="H99" s="5">
        <f t="shared" si="2"/>
        <v>19831.396783781514</v>
      </c>
      <c r="I99" s="19">
        <f t="shared" si="3"/>
        <v>124207.16933</v>
      </c>
      <c r="J99" s="21"/>
      <c r="K99" s="21"/>
      <c r="L99" s="21"/>
    </row>
    <row r="100" spans="2:12" ht="15.75" thickBot="1" x14ac:dyDescent="0.3">
      <c r="B100" s="3">
        <v>78</v>
      </c>
      <c r="C100" s="6" t="s">
        <v>86</v>
      </c>
      <c r="D100" s="3" t="s">
        <v>7</v>
      </c>
      <c r="E100" s="3">
        <v>1</v>
      </c>
      <c r="F100" s="7">
        <v>15966.386554621849</v>
      </c>
      <c r="G100" s="10">
        <v>90761.541344537822</v>
      </c>
      <c r="H100" s="5">
        <f t="shared" si="2"/>
        <v>17244.692855462185</v>
      </c>
      <c r="I100" s="19">
        <f t="shared" si="3"/>
        <v>108006.23420000001</v>
      </c>
      <c r="J100" s="21"/>
      <c r="K100" s="21"/>
      <c r="L100" s="21"/>
    </row>
    <row r="101" spans="2:12" ht="34.5" thickBot="1" x14ac:dyDescent="0.3">
      <c r="B101" s="3">
        <v>79</v>
      </c>
      <c r="C101" s="6" t="s">
        <v>87</v>
      </c>
      <c r="D101" s="3" t="s">
        <v>7</v>
      </c>
      <c r="E101" s="3">
        <v>1</v>
      </c>
      <c r="F101" s="7">
        <v>112563.02521008403</v>
      </c>
      <c r="G101" s="10">
        <v>639868.86647899158</v>
      </c>
      <c r="H101" s="5">
        <f t="shared" si="2"/>
        <v>121575.0846310084</v>
      </c>
      <c r="I101" s="19">
        <f t="shared" si="3"/>
        <v>761443.95111000002</v>
      </c>
      <c r="J101" s="21"/>
      <c r="K101" s="21"/>
      <c r="L101" s="21"/>
    </row>
    <row r="102" spans="2:12" ht="34.5" thickBot="1" x14ac:dyDescent="0.3">
      <c r="B102" s="3">
        <v>80</v>
      </c>
      <c r="C102" s="6" t="s">
        <v>88</v>
      </c>
      <c r="D102" s="3" t="s">
        <v>7</v>
      </c>
      <c r="E102" s="3">
        <v>1</v>
      </c>
      <c r="F102" s="7">
        <v>31932.773109243699</v>
      </c>
      <c r="G102" s="10">
        <v>181523.08268907564</v>
      </c>
      <c r="H102" s="5">
        <f t="shared" si="2"/>
        <v>34489.385710924369</v>
      </c>
      <c r="I102" s="19">
        <f t="shared" si="3"/>
        <v>216012.46840000001</v>
      </c>
      <c r="J102" s="21"/>
      <c r="K102" s="21"/>
      <c r="L102" s="21"/>
    </row>
    <row r="103" spans="2:12" ht="15.75" thickBot="1" x14ac:dyDescent="0.3">
      <c r="B103" s="3">
        <v>81</v>
      </c>
      <c r="C103" s="6" t="s">
        <v>89</v>
      </c>
      <c r="D103" s="3" t="s">
        <v>7</v>
      </c>
      <c r="E103" s="3">
        <v>1</v>
      </c>
      <c r="F103" s="7">
        <v>99789.915966386558</v>
      </c>
      <c r="G103" s="10">
        <v>567259.63340336131</v>
      </c>
      <c r="H103" s="5">
        <f t="shared" si="2"/>
        <v>107779.33034663866</v>
      </c>
      <c r="I103" s="19">
        <f t="shared" si="3"/>
        <v>675038.96375</v>
      </c>
      <c r="J103" s="21"/>
      <c r="K103" s="21"/>
      <c r="L103" s="21"/>
    </row>
    <row r="104" spans="2:12" ht="15.75" thickBot="1" x14ac:dyDescent="0.3">
      <c r="B104" s="3">
        <v>82</v>
      </c>
      <c r="C104" s="6" t="s">
        <v>90</v>
      </c>
      <c r="D104" s="3" t="s">
        <v>7</v>
      </c>
      <c r="E104" s="3">
        <v>1</v>
      </c>
      <c r="F104" s="7">
        <v>113361.34453781514</v>
      </c>
      <c r="G104" s="10">
        <v>644406.94354621856</v>
      </c>
      <c r="H104" s="5">
        <f t="shared" si="2"/>
        <v>122437.31927378153</v>
      </c>
      <c r="I104" s="19">
        <f t="shared" si="3"/>
        <v>766844.26282000006</v>
      </c>
      <c r="J104" s="21"/>
      <c r="K104" s="21"/>
      <c r="L104" s="21"/>
    </row>
    <row r="105" spans="2:12" ht="15.75" thickBot="1" x14ac:dyDescent="0.3">
      <c r="B105" s="3">
        <v>83</v>
      </c>
      <c r="C105" s="6" t="s">
        <v>91</v>
      </c>
      <c r="D105" s="3" t="s">
        <v>7</v>
      </c>
      <c r="E105" s="3">
        <v>1</v>
      </c>
      <c r="F105" s="7">
        <v>335294.11764705885</v>
      </c>
      <c r="G105" s="10">
        <v>1905992.368235294</v>
      </c>
      <c r="H105" s="5">
        <f t="shared" si="2"/>
        <v>362138.54996470589</v>
      </c>
      <c r="I105" s="19">
        <f t="shared" si="3"/>
        <v>2268130.9181999997</v>
      </c>
      <c r="J105" s="21"/>
      <c r="K105" s="21"/>
      <c r="L105" s="21"/>
    </row>
    <row r="106" spans="2:12" ht="15.75" thickBot="1" x14ac:dyDescent="0.3">
      <c r="B106" s="3">
        <v>84</v>
      </c>
      <c r="C106" s="6" t="s">
        <v>92</v>
      </c>
      <c r="D106" s="3" t="s">
        <v>7</v>
      </c>
      <c r="E106" s="3">
        <v>1</v>
      </c>
      <c r="F106" s="7">
        <v>92605.042016806721</v>
      </c>
      <c r="G106" s="10">
        <v>526416.93979831936</v>
      </c>
      <c r="H106" s="5">
        <f t="shared" si="2"/>
        <v>100019.21856168068</v>
      </c>
      <c r="I106" s="19">
        <f t="shared" si="3"/>
        <v>626436.15836</v>
      </c>
      <c r="J106" s="21"/>
      <c r="K106" s="21"/>
      <c r="L106" s="21"/>
    </row>
    <row r="107" spans="2:12" ht="34.5" thickBot="1" x14ac:dyDescent="0.3">
      <c r="B107" s="3">
        <v>85</v>
      </c>
      <c r="C107" s="6" t="s">
        <v>93</v>
      </c>
      <c r="D107" s="3" t="s">
        <v>7</v>
      </c>
      <c r="E107" s="3">
        <v>1</v>
      </c>
      <c r="F107" s="7">
        <v>106974.78991596639</v>
      </c>
      <c r="G107" s="10">
        <v>608102.32700840337</v>
      </c>
      <c r="H107" s="5">
        <f t="shared" si="2"/>
        <v>115539.44213159665</v>
      </c>
      <c r="I107" s="19">
        <f t="shared" si="3"/>
        <v>723641.76913999999</v>
      </c>
      <c r="J107" s="21"/>
      <c r="K107" s="21"/>
      <c r="L107" s="21"/>
    </row>
    <row r="108" spans="2:12" ht="34.5" thickBot="1" x14ac:dyDescent="0.3">
      <c r="B108" s="3">
        <v>86</v>
      </c>
      <c r="C108" s="6" t="s">
        <v>94</v>
      </c>
      <c r="D108" s="3" t="s">
        <v>7</v>
      </c>
      <c r="E108" s="3">
        <v>1</v>
      </c>
      <c r="F108" s="7">
        <v>113361.34453781514</v>
      </c>
      <c r="G108" s="10">
        <v>644406.94354621856</v>
      </c>
      <c r="H108" s="5">
        <f t="shared" si="2"/>
        <v>122437.31927378153</v>
      </c>
      <c r="I108" s="19">
        <f t="shared" si="3"/>
        <v>766844.26282000006</v>
      </c>
      <c r="J108" s="21"/>
      <c r="K108" s="21"/>
      <c r="L108" s="21"/>
    </row>
    <row r="109" spans="2:12" ht="34.5" thickBot="1" x14ac:dyDescent="0.3">
      <c r="B109" s="3">
        <v>87</v>
      </c>
      <c r="C109" s="6" t="s">
        <v>95</v>
      </c>
      <c r="D109" s="3" t="s">
        <v>7</v>
      </c>
      <c r="E109" s="3">
        <v>1</v>
      </c>
      <c r="F109" s="7">
        <v>120546.21848739496</v>
      </c>
      <c r="G109" s="10">
        <v>685249.63715126051</v>
      </c>
      <c r="H109" s="5">
        <f t="shared" si="2"/>
        <v>130197.4310587395</v>
      </c>
      <c r="I109" s="19">
        <f t="shared" si="3"/>
        <v>815447.06821000006</v>
      </c>
      <c r="J109" s="21"/>
      <c r="K109" s="21"/>
      <c r="L109" s="21"/>
    </row>
    <row r="110" spans="2:12" ht="15.75" thickBot="1" x14ac:dyDescent="0.3">
      <c r="B110" s="3">
        <v>88</v>
      </c>
      <c r="C110" s="6" t="s">
        <v>96</v>
      </c>
      <c r="D110" s="3" t="s">
        <v>7</v>
      </c>
      <c r="E110" s="3">
        <v>1</v>
      </c>
      <c r="F110" s="7">
        <v>18361.344537815126</v>
      </c>
      <c r="G110" s="10">
        <v>104375.77254621849</v>
      </c>
      <c r="H110" s="5">
        <f t="shared" si="2"/>
        <v>19831.396783781514</v>
      </c>
      <c r="I110" s="19">
        <f t="shared" si="3"/>
        <v>124207.16933</v>
      </c>
      <c r="J110" s="21"/>
      <c r="K110" s="21"/>
      <c r="L110" s="21"/>
    </row>
    <row r="111" spans="2:12" ht="15.75" thickBot="1" x14ac:dyDescent="0.3">
      <c r="B111" s="3">
        <v>89</v>
      </c>
      <c r="C111" s="6" t="s">
        <v>97</v>
      </c>
      <c r="D111" s="3" t="s">
        <v>7</v>
      </c>
      <c r="E111" s="3">
        <v>1</v>
      </c>
      <c r="F111" s="7">
        <v>8781.5126050420167</v>
      </c>
      <c r="G111" s="10">
        <v>49918.847739495795</v>
      </c>
      <c r="H111" s="5">
        <f t="shared" si="2"/>
        <v>9484.5810705042004</v>
      </c>
      <c r="I111" s="19">
        <f t="shared" si="3"/>
        <v>59403.428809999998</v>
      </c>
      <c r="J111" s="21"/>
      <c r="K111" s="21"/>
      <c r="L111" s="21"/>
    </row>
    <row r="112" spans="2:12" ht="15.75" thickBot="1" x14ac:dyDescent="0.3">
      <c r="B112" s="3">
        <v>90</v>
      </c>
      <c r="C112" s="6" t="s">
        <v>98</v>
      </c>
      <c r="D112" s="3" t="s">
        <v>7</v>
      </c>
      <c r="E112" s="3">
        <v>1</v>
      </c>
      <c r="F112" s="7">
        <v>23949.579831932773</v>
      </c>
      <c r="G112" s="10">
        <v>136142.31201680671</v>
      </c>
      <c r="H112" s="5">
        <f t="shared" si="2"/>
        <v>25867.039283193277</v>
      </c>
      <c r="I112" s="19">
        <f t="shared" si="3"/>
        <v>162009.35129999998</v>
      </c>
      <c r="J112" s="21"/>
      <c r="K112" s="21"/>
      <c r="L112" s="21"/>
    </row>
    <row r="113" spans="2:12" ht="15.75" thickBot="1" x14ac:dyDescent="0.3">
      <c r="B113" s="3">
        <v>91</v>
      </c>
      <c r="C113" s="6" t="s">
        <v>99</v>
      </c>
      <c r="D113" s="3" t="s">
        <v>7</v>
      </c>
      <c r="E113" s="3">
        <v>1</v>
      </c>
      <c r="F113" s="7">
        <v>111764.70588235295</v>
      </c>
      <c r="G113" s="10">
        <v>635330.78941176471</v>
      </c>
      <c r="H113" s="5">
        <f t="shared" si="2"/>
        <v>120712.84998823529</v>
      </c>
      <c r="I113" s="19">
        <f t="shared" si="3"/>
        <v>756043.63939999999</v>
      </c>
      <c r="J113" s="21"/>
      <c r="K113" s="21"/>
      <c r="L113" s="21"/>
    </row>
    <row r="114" spans="2:12" ht="15.75" thickBot="1" x14ac:dyDescent="0.3">
      <c r="B114" s="3">
        <v>92</v>
      </c>
      <c r="C114" s="6" t="s">
        <v>100</v>
      </c>
      <c r="D114" s="3" t="s">
        <v>7</v>
      </c>
      <c r="E114" s="3">
        <v>1</v>
      </c>
      <c r="F114" s="7">
        <v>93403.361344537814</v>
      </c>
      <c r="G114" s="10">
        <v>530955.01686554623</v>
      </c>
      <c r="H114" s="5">
        <f t="shared" si="2"/>
        <v>100881.45320445379</v>
      </c>
      <c r="I114" s="19">
        <f t="shared" si="3"/>
        <v>631836.47007000004</v>
      </c>
      <c r="J114" s="21"/>
      <c r="K114" s="21"/>
      <c r="L114" s="21"/>
    </row>
    <row r="115" spans="2:12" ht="23.25" thickBot="1" x14ac:dyDescent="0.3">
      <c r="B115" s="3">
        <v>93</v>
      </c>
      <c r="C115" s="6" t="s">
        <v>101</v>
      </c>
      <c r="D115" s="3" t="s">
        <v>7</v>
      </c>
      <c r="E115" s="3">
        <v>1</v>
      </c>
      <c r="F115" s="7">
        <v>105378.15126050421</v>
      </c>
      <c r="G115" s="10">
        <v>599026.17287394963</v>
      </c>
      <c r="H115" s="5">
        <f t="shared" si="2"/>
        <v>113814.97284605043</v>
      </c>
      <c r="I115" s="19">
        <f t="shared" si="3"/>
        <v>712841.14572000003</v>
      </c>
      <c r="J115" s="21"/>
      <c r="K115" s="21"/>
      <c r="L115" s="21"/>
    </row>
    <row r="116" spans="2:12" ht="15.75" thickBot="1" x14ac:dyDescent="0.3">
      <c r="B116" s="3">
        <v>94</v>
      </c>
      <c r="C116" s="6" t="s">
        <v>102</v>
      </c>
      <c r="D116" s="3" t="s">
        <v>7</v>
      </c>
      <c r="E116" s="3">
        <v>1</v>
      </c>
      <c r="F116" s="7">
        <v>175630.25210084033</v>
      </c>
      <c r="G116" s="10">
        <v>998376.95478991594</v>
      </c>
      <c r="H116" s="5">
        <f t="shared" si="2"/>
        <v>189691.62141008404</v>
      </c>
      <c r="I116" s="19">
        <f t="shared" si="3"/>
        <v>1188068.5762</v>
      </c>
      <c r="J116" s="21"/>
      <c r="K116" s="21"/>
      <c r="L116" s="21"/>
    </row>
    <row r="117" spans="2:12" ht="23.25" thickBot="1" x14ac:dyDescent="0.3">
      <c r="B117" s="3">
        <v>95</v>
      </c>
      <c r="C117" s="6" t="s">
        <v>103</v>
      </c>
      <c r="D117" s="3" t="s">
        <v>7</v>
      </c>
      <c r="E117" s="3">
        <v>1</v>
      </c>
      <c r="F117" s="7">
        <v>86218.487394957992</v>
      </c>
      <c r="G117" s="10">
        <v>490112.32326050417</v>
      </c>
      <c r="H117" s="5">
        <f t="shared" si="2"/>
        <v>93121.341419495788</v>
      </c>
      <c r="I117" s="19">
        <f t="shared" si="3"/>
        <v>583233.66467999993</v>
      </c>
      <c r="J117" s="21"/>
      <c r="K117" s="21"/>
      <c r="L117" s="21"/>
    </row>
    <row r="118" spans="2:12" ht="34.5" thickBot="1" x14ac:dyDescent="0.3">
      <c r="B118" s="3">
        <v>96</v>
      </c>
      <c r="C118" s="6" t="s">
        <v>104</v>
      </c>
      <c r="D118" s="3" t="s">
        <v>7</v>
      </c>
      <c r="E118" s="3">
        <v>1</v>
      </c>
      <c r="F118" s="7">
        <v>94201.680672268907</v>
      </c>
      <c r="G118" s="10">
        <v>535493.0939327731</v>
      </c>
      <c r="H118" s="5">
        <f t="shared" si="2"/>
        <v>101743.68784722689</v>
      </c>
      <c r="I118" s="19">
        <f t="shared" si="3"/>
        <v>637236.78177999996</v>
      </c>
      <c r="J118" s="21"/>
      <c r="K118" s="21"/>
      <c r="L118" s="21"/>
    </row>
    <row r="119" spans="2:12" ht="15.75" thickBot="1" x14ac:dyDescent="0.3">
      <c r="B119" s="3">
        <v>97</v>
      </c>
      <c r="C119" s="6" t="s">
        <v>105</v>
      </c>
      <c r="D119" s="3" t="s">
        <v>7</v>
      </c>
      <c r="E119" s="3">
        <v>1</v>
      </c>
      <c r="F119" s="7">
        <v>23949.579831932773</v>
      </c>
      <c r="G119" s="10">
        <v>136142.31201680671</v>
      </c>
      <c r="H119" s="5">
        <f t="shared" si="2"/>
        <v>25867.039283193277</v>
      </c>
      <c r="I119" s="19">
        <f t="shared" si="3"/>
        <v>162009.35129999998</v>
      </c>
      <c r="J119" s="21"/>
      <c r="K119" s="21"/>
      <c r="L119" s="21"/>
    </row>
    <row r="120" spans="2:12" ht="15.75" thickBot="1" x14ac:dyDescent="0.3">
      <c r="B120" s="3">
        <v>98</v>
      </c>
      <c r="C120" s="6" t="s">
        <v>106</v>
      </c>
      <c r="D120" s="3" t="s">
        <v>7</v>
      </c>
      <c r="E120" s="3">
        <v>1</v>
      </c>
      <c r="F120" s="7">
        <v>43907.563025210082</v>
      </c>
      <c r="G120" s="10">
        <v>249594.23869747898</v>
      </c>
      <c r="H120" s="5">
        <f t="shared" si="2"/>
        <v>47422.905352521011</v>
      </c>
      <c r="I120" s="19">
        <f t="shared" si="3"/>
        <v>297017.14405</v>
      </c>
      <c r="J120" s="21"/>
      <c r="K120" s="21"/>
      <c r="L120" s="21"/>
    </row>
    <row r="121" spans="2:12" ht="23.25" thickBot="1" x14ac:dyDescent="0.3">
      <c r="B121" s="3">
        <v>99</v>
      </c>
      <c r="C121" s="6" t="s">
        <v>107</v>
      </c>
      <c r="D121" s="3" t="s">
        <v>7</v>
      </c>
      <c r="E121" s="3">
        <v>1</v>
      </c>
      <c r="F121" s="7">
        <v>8781.5126050420167</v>
      </c>
      <c r="G121" s="10">
        <v>49918.847739495795</v>
      </c>
      <c r="H121" s="5">
        <f t="shared" si="2"/>
        <v>9484.5810705042004</v>
      </c>
      <c r="I121" s="19">
        <f t="shared" si="3"/>
        <v>59403.428809999998</v>
      </c>
      <c r="J121" s="21"/>
      <c r="K121" s="21"/>
      <c r="L121" s="21"/>
    </row>
    <row r="122" spans="2:12" ht="23.25" thickBot="1" x14ac:dyDescent="0.3">
      <c r="B122" s="3">
        <v>100</v>
      </c>
      <c r="C122" s="6" t="s">
        <v>108</v>
      </c>
      <c r="D122" s="3" t="s">
        <v>7</v>
      </c>
      <c r="E122" s="3">
        <v>1</v>
      </c>
      <c r="F122" s="7">
        <v>10378.151260504203</v>
      </c>
      <c r="G122" s="10">
        <v>58995.001873949579</v>
      </c>
      <c r="H122" s="5">
        <f t="shared" si="2"/>
        <v>11209.05035605042</v>
      </c>
      <c r="I122" s="19">
        <f t="shared" si="3"/>
        <v>70204.052230000001</v>
      </c>
      <c r="J122" s="21"/>
      <c r="K122" s="21"/>
      <c r="L122" s="21"/>
    </row>
    <row r="123" spans="2:12" ht="57" thickBot="1" x14ac:dyDescent="0.3">
      <c r="B123" s="3">
        <v>101</v>
      </c>
      <c r="C123" s="6" t="s">
        <v>109</v>
      </c>
      <c r="D123" s="3" t="s">
        <v>7</v>
      </c>
      <c r="E123" s="3">
        <v>1</v>
      </c>
      <c r="F123" s="7">
        <v>39915.966386554624</v>
      </c>
      <c r="G123" s="10">
        <v>226903.85336134455</v>
      </c>
      <c r="H123" s="5">
        <f t="shared" si="2"/>
        <v>43111.732138655461</v>
      </c>
      <c r="I123" s="19">
        <f t="shared" si="3"/>
        <v>270015.58549999999</v>
      </c>
      <c r="J123" s="21"/>
      <c r="K123" s="21"/>
      <c r="L123" s="21"/>
    </row>
    <row r="124" spans="2:12" ht="57" thickBot="1" x14ac:dyDescent="0.3">
      <c r="B124" s="3">
        <v>102</v>
      </c>
      <c r="C124" s="6" t="s">
        <v>110</v>
      </c>
      <c r="D124" s="3" t="s">
        <v>7</v>
      </c>
      <c r="E124" s="3">
        <v>1</v>
      </c>
      <c r="F124" s="7">
        <v>39915.966386554624</v>
      </c>
      <c r="G124" s="10">
        <v>226903.85336134455</v>
      </c>
      <c r="H124" s="5">
        <f t="shared" si="2"/>
        <v>43111.732138655461</v>
      </c>
      <c r="I124" s="19">
        <f t="shared" si="3"/>
        <v>270015.58549999999</v>
      </c>
      <c r="J124" s="21"/>
      <c r="K124" s="21"/>
      <c r="L124" s="21"/>
    </row>
    <row r="125" spans="2:12" ht="25.5" customHeight="1" thickBot="1" x14ac:dyDescent="0.3">
      <c r="B125" s="44" t="s">
        <v>111</v>
      </c>
      <c r="C125" s="44"/>
      <c r="D125" s="44"/>
      <c r="E125" s="44"/>
      <c r="F125" s="7">
        <v>0</v>
      </c>
      <c r="G125" s="17"/>
      <c r="H125" s="5"/>
      <c r="I125" s="19"/>
      <c r="J125" s="21"/>
      <c r="K125" s="21"/>
      <c r="L125" s="21"/>
    </row>
    <row r="126" spans="2:12" ht="45.75" thickBot="1" x14ac:dyDescent="0.3">
      <c r="B126" s="3">
        <v>103</v>
      </c>
      <c r="C126" s="4" t="s">
        <v>112</v>
      </c>
      <c r="D126" s="3" t="s">
        <v>113</v>
      </c>
      <c r="E126" s="3">
        <v>1</v>
      </c>
      <c r="F126" s="7">
        <v>85420.168067226899</v>
      </c>
      <c r="G126" s="11">
        <v>485574.2461932773</v>
      </c>
      <c r="H126" s="5">
        <f t="shared" si="2"/>
        <v>92259.106776722692</v>
      </c>
      <c r="I126" s="19">
        <f t="shared" si="3"/>
        <v>577833.35297000001</v>
      </c>
      <c r="J126" s="21"/>
      <c r="K126" s="21"/>
      <c r="L126" s="21"/>
    </row>
    <row r="127" spans="2:12" ht="15.75" thickBot="1" x14ac:dyDescent="0.3">
      <c r="B127" s="3">
        <v>104</v>
      </c>
      <c r="C127" s="4" t="s">
        <v>114</v>
      </c>
      <c r="D127" s="3" t="s">
        <v>113</v>
      </c>
      <c r="E127" s="3">
        <v>1</v>
      </c>
      <c r="F127" s="7">
        <v>19957.983193277312</v>
      </c>
      <c r="G127" s="10">
        <v>113451.92668067227</v>
      </c>
      <c r="H127" s="5">
        <f t="shared" si="2"/>
        <v>21555.866069327731</v>
      </c>
      <c r="I127" s="19">
        <f t="shared" si="3"/>
        <v>135007.79274999999</v>
      </c>
      <c r="J127" s="21"/>
      <c r="K127" s="21"/>
      <c r="L127" s="21"/>
    </row>
    <row r="128" spans="2:12" ht="23.25" thickBot="1" x14ac:dyDescent="0.3">
      <c r="B128" s="3">
        <v>105</v>
      </c>
      <c r="C128" s="4" t="s">
        <v>115</v>
      </c>
      <c r="D128" s="3" t="s">
        <v>113</v>
      </c>
      <c r="E128" s="3">
        <v>1</v>
      </c>
      <c r="F128" s="7">
        <v>43109.243697478996</v>
      </c>
      <c r="G128" s="10">
        <v>245056.16163025209</v>
      </c>
      <c r="H128" s="5">
        <f t="shared" si="2"/>
        <v>46560.670709747894</v>
      </c>
      <c r="I128" s="19">
        <f t="shared" si="3"/>
        <v>291616.83233999996</v>
      </c>
      <c r="J128" s="21"/>
      <c r="K128" s="21"/>
      <c r="L128" s="21"/>
    </row>
    <row r="129" spans="2:12" ht="23.25" thickBot="1" x14ac:dyDescent="0.3">
      <c r="B129" s="3">
        <v>106</v>
      </c>
      <c r="C129" s="4" t="s">
        <v>116</v>
      </c>
      <c r="D129" s="3" t="s">
        <v>113</v>
      </c>
      <c r="E129" s="3">
        <v>1</v>
      </c>
      <c r="F129" s="7">
        <v>19159.663865546219</v>
      </c>
      <c r="G129" s="10">
        <v>108913.84961344537</v>
      </c>
      <c r="H129" s="5">
        <f t="shared" si="2"/>
        <v>20693.631426554621</v>
      </c>
      <c r="I129" s="19">
        <f t="shared" si="3"/>
        <v>129607.48104</v>
      </c>
      <c r="J129" s="21"/>
      <c r="K129" s="21"/>
      <c r="L129" s="21"/>
    </row>
    <row r="130" spans="2:12" ht="23.25" thickBot="1" x14ac:dyDescent="0.3">
      <c r="B130" s="3">
        <v>107</v>
      </c>
      <c r="C130" s="4" t="s">
        <v>117</v>
      </c>
      <c r="D130" s="3" t="s">
        <v>113</v>
      </c>
      <c r="E130" s="3">
        <v>1</v>
      </c>
      <c r="F130" s="7">
        <v>41512.60504201681</v>
      </c>
      <c r="G130" s="10">
        <v>235980.00749579832</v>
      </c>
      <c r="H130" s="5">
        <f t="shared" si="2"/>
        <v>44836.201424201681</v>
      </c>
      <c r="I130" s="19">
        <f t="shared" si="3"/>
        <v>280816.20892</v>
      </c>
      <c r="J130" s="21"/>
      <c r="K130" s="21"/>
      <c r="L130" s="21"/>
    </row>
    <row r="131" spans="2:12" ht="23.25" thickBot="1" x14ac:dyDescent="0.3">
      <c r="B131" s="3">
        <v>108</v>
      </c>
      <c r="C131" s="4" t="s">
        <v>118</v>
      </c>
      <c r="D131" s="3" t="s">
        <v>113</v>
      </c>
      <c r="E131" s="3">
        <v>1</v>
      </c>
      <c r="F131" s="7">
        <v>41512.60504201681</v>
      </c>
      <c r="G131" s="10">
        <v>235980.00749579832</v>
      </c>
      <c r="H131" s="5">
        <f t="shared" si="2"/>
        <v>44836.201424201681</v>
      </c>
      <c r="I131" s="19">
        <f t="shared" si="3"/>
        <v>280816.20892</v>
      </c>
      <c r="J131" s="21"/>
      <c r="K131" s="21"/>
      <c r="L131" s="21"/>
    </row>
    <row r="132" spans="2:12" ht="23.25" thickBot="1" x14ac:dyDescent="0.3">
      <c r="B132" s="3">
        <v>109</v>
      </c>
      <c r="C132" s="4" t="s">
        <v>119</v>
      </c>
      <c r="D132" s="3" t="s">
        <v>113</v>
      </c>
      <c r="E132" s="3">
        <v>1</v>
      </c>
      <c r="F132" s="7">
        <v>41512.60504201681</v>
      </c>
      <c r="G132" s="10">
        <v>235980.00749579832</v>
      </c>
      <c r="H132" s="5">
        <f t="shared" si="2"/>
        <v>44836.201424201681</v>
      </c>
      <c r="I132" s="19">
        <f t="shared" si="3"/>
        <v>280816.20892</v>
      </c>
      <c r="J132" s="21"/>
      <c r="K132" s="21"/>
      <c r="L132" s="21"/>
    </row>
    <row r="133" spans="2:12" ht="23.25" thickBot="1" x14ac:dyDescent="0.3">
      <c r="B133" s="3">
        <v>110</v>
      </c>
      <c r="C133" s="4" t="s">
        <v>120</v>
      </c>
      <c r="D133" s="3" t="s">
        <v>113</v>
      </c>
      <c r="E133" s="3">
        <v>1</v>
      </c>
      <c r="F133" s="7">
        <v>41512.60504201681</v>
      </c>
      <c r="G133" s="10">
        <v>235980.00749579832</v>
      </c>
      <c r="H133" s="5">
        <f t="shared" si="2"/>
        <v>44836.201424201681</v>
      </c>
      <c r="I133" s="19">
        <f t="shared" si="3"/>
        <v>280816.20892</v>
      </c>
      <c r="J133" s="21"/>
      <c r="K133" s="21"/>
      <c r="L133" s="21"/>
    </row>
    <row r="134" spans="2:12" ht="15.75" thickBot="1" x14ac:dyDescent="0.3">
      <c r="B134" s="3">
        <v>111</v>
      </c>
      <c r="C134" s="4" t="s">
        <v>121</v>
      </c>
      <c r="D134" s="3" t="s">
        <v>113</v>
      </c>
      <c r="E134" s="3">
        <v>1</v>
      </c>
      <c r="F134" s="7">
        <v>19957.983193277312</v>
      </c>
      <c r="G134" s="10">
        <v>113451.92668067227</v>
      </c>
      <c r="H134" s="5">
        <f t="shared" si="2"/>
        <v>21555.866069327731</v>
      </c>
      <c r="I134" s="19">
        <f t="shared" si="3"/>
        <v>135007.79274999999</v>
      </c>
      <c r="J134" s="21"/>
      <c r="K134" s="21"/>
      <c r="L134" s="21"/>
    </row>
    <row r="135" spans="2:12" ht="15.75" thickBot="1" x14ac:dyDescent="0.3">
      <c r="B135" s="3">
        <v>112</v>
      </c>
      <c r="C135" s="4" t="s">
        <v>122</v>
      </c>
      <c r="D135" s="3" t="s">
        <v>113</v>
      </c>
      <c r="E135" s="3">
        <v>1</v>
      </c>
      <c r="F135" s="7">
        <v>34327.731092436974</v>
      </c>
      <c r="G135" s="10">
        <v>195137.31389075631</v>
      </c>
      <c r="H135" s="5">
        <f t="shared" si="2"/>
        <v>37076.089639243699</v>
      </c>
      <c r="I135" s="19">
        <f t="shared" si="3"/>
        <v>232213.40353000001</v>
      </c>
      <c r="J135" s="21"/>
      <c r="K135" s="21"/>
      <c r="L135" s="21"/>
    </row>
    <row r="136" spans="2:12" ht="15.75" thickBot="1" x14ac:dyDescent="0.3">
      <c r="B136" s="3">
        <v>113</v>
      </c>
      <c r="C136" s="4" t="s">
        <v>123</v>
      </c>
      <c r="D136" s="3" t="s">
        <v>113</v>
      </c>
      <c r="E136" s="3">
        <v>1</v>
      </c>
      <c r="F136" s="7">
        <v>34327.731092436974</v>
      </c>
      <c r="G136" s="10">
        <v>195137.31389075631</v>
      </c>
      <c r="H136" s="5">
        <f t="shared" si="2"/>
        <v>37076.089639243699</v>
      </c>
      <c r="I136" s="19">
        <f t="shared" si="3"/>
        <v>232213.40353000001</v>
      </c>
      <c r="J136" s="21"/>
      <c r="K136" s="21"/>
      <c r="L136" s="21"/>
    </row>
    <row r="137" spans="2:12" ht="15.75" thickBot="1" x14ac:dyDescent="0.3">
      <c r="B137" s="3">
        <v>114</v>
      </c>
      <c r="C137" s="4" t="s">
        <v>124</v>
      </c>
      <c r="D137" s="3" t="s">
        <v>113</v>
      </c>
      <c r="E137" s="3">
        <v>1</v>
      </c>
      <c r="F137" s="7">
        <v>34327.731092436974</v>
      </c>
      <c r="G137" s="10">
        <v>195137.31389075631</v>
      </c>
      <c r="H137" s="5">
        <f t="shared" si="2"/>
        <v>37076.089639243699</v>
      </c>
      <c r="I137" s="19">
        <f t="shared" si="3"/>
        <v>232213.40353000001</v>
      </c>
      <c r="J137" s="21"/>
      <c r="K137" s="21"/>
      <c r="L137" s="21"/>
    </row>
    <row r="138" spans="2:12" ht="34.5" thickBot="1" x14ac:dyDescent="0.3">
      <c r="B138" s="3">
        <v>115</v>
      </c>
      <c r="C138" s="4" t="s">
        <v>125</v>
      </c>
      <c r="D138" s="3" t="s">
        <v>113</v>
      </c>
      <c r="E138" s="3">
        <v>1</v>
      </c>
      <c r="F138" s="7">
        <v>42310.924369747903</v>
      </c>
      <c r="G138" s="10">
        <v>240518.08456302522</v>
      </c>
      <c r="H138" s="5">
        <f t="shared" si="2"/>
        <v>45698.436066974791</v>
      </c>
      <c r="I138" s="19">
        <f t="shared" si="3"/>
        <v>286216.52062999998</v>
      </c>
      <c r="J138" s="21"/>
      <c r="K138" s="21"/>
      <c r="L138" s="21"/>
    </row>
    <row r="139" spans="2:12" ht="23.25" thickBot="1" x14ac:dyDescent="0.3">
      <c r="B139" s="3">
        <v>116</v>
      </c>
      <c r="C139" s="4" t="s">
        <v>126</v>
      </c>
      <c r="D139" s="3" t="s">
        <v>113</v>
      </c>
      <c r="E139" s="3">
        <v>1</v>
      </c>
      <c r="F139" s="7">
        <v>16764.705882352941</v>
      </c>
      <c r="G139" s="10">
        <v>95299.618411764706</v>
      </c>
      <c r="H139" s="5">
        <f t="shared" si="2"/>
        <v>18106.927498235294</v>
      </c>
      <c r="I139" s="19">
        <f t="shared" si="3"/>
        <v>113406.54591</v>
      </c>
      <c r="J139" s="21"/>
      <c r="K139" s="21"/>
      <c r="L139" s="21"/>
    </row>
    <row r="140" spans="2:12" ht="45.75" thickBot="1" x14ac:dyDescent="0.3">
      <c r="B140" s="3">
        <v>117</v>
      </c>
      <c r="C140" s="4" t="s">
        <v>127</v>
      </c>
      <c r="D140" s="3" t="s">
        <v>113</v>
      </c>
      <c r="E140" s="3">
        <v>1</v>
      </c>
      <c r="F140" s="7">
        <v>70252.100840336134</v>
      </c>
      <c r="G140" s="10">
        <v>399350.78191596636</v>
      </c>
      <c r="H140" s="5">
        <f t="shared" si="2"/>
        <v>75876.648564033603</v>
      </c>
      <c r="I140" s="19">
        <f t="shared" si="3"/>
        <v>475227.43047999998</v>
      </c>
      <c r="J140" s="21"/>
      <c r="K140" s="21"/>
      <c r="L140" s="21"/>
    </row>
    <row r="141" spans="2:12" ht="237" thickBot="1" x14ac:dyDescent="0.3">
      <c r="B141" s="3">
        <v>118</v>
      </c>
      <c r="C141" s="4" t="s">
        <v>128</v>
      </c>
      <c r="D141" s="3" t="s">
        <v>113</v>
      </c>
      <c r="E141" s="3">
        <v>1</v>
      </c>
      <c r="F141" s="7">
        <v>42310.924369747903</v>
      </c>
      <c r="G141" s="10">
        <v>240518.08456302522</v>
      </c>
      <c r="H141" s="5">
        <f t="shared" si="2"/>
        <v>45698.436066974791</v>
      </c>
      <c r="I141" s="19">
        <f t="shared" si="3"/>
        <v>286216.52062999998</v>
      </c>
      <c r="J141" s="21"/>
      <c r="K141" s="21"/>
      <c r="L141" s="21"/>
    </row>
    <row r="142" spans="2:12" ht="90.75" thickBot="1" x14ac:dyDescent="0.3">
      <c r="B142" s="3">
        <v>119</v>
      </c>
      <c r="C142" s="4" t="s">
        <v>129</v>
      </c>
      <c r="D142" s="3" t="s">
        <v>113</v>
      </c>
      <c r="E142" s="3">
        <v>1</v>
      </c>
      <c r="F142" s="7">
        <v>55882.352941176476</v>
      </c>
      <c r="G142" s="10">
        <v>317665.39470588235</v>
      </c>
      <c r="H142" s="5">
        <f t="shared" si="2"/>
        <v>60356.424994117646</v>
      </c>
      <c r="I142" s="19">
        <f t="shared" si="3"/>
        <v>378021.81969999999</v>
      </c>
      <c r="J142" s="21"/>
      <c r="K142" s="21"/>
      <c r="L142" s="21"/>
    </row>
    <row r="143" spans="2:12" ht="135.75" thickBot="1" x14ac:dyDescent="0.3">
      <c r="B143" s="3">
        <v>120</v>
      </c>
      <c r="C143" s="4" t="s">
        <v>130</v>
      </c>
      <c r="D143" s="3" t="s">
        <v>113</v>
      </c>
      <c r="E143" s="3">
        <v>1</v>
      </c>
      <c r="F143" s="7">
        <v>43109.243697478996</v>
      </c>
      <c r="G143" s="10">
        <v>245056.16163025209</v>
      </c>
      <c r="H143" s="5">
        <f t="shared" si="2"/>
        <v>46560.670709747894</v>
      </c>
      <c r="I143" s="19">
        <f t="shared" si="3"/>
        <v>291616.83233999996</v>
      </c>
      <c r="J143" s="21"/>
      <c r="K143" s="21"/>
      <c r="L143" s="21"/>
    </row>
    <row r="144" spans="2:12" ht="45.75" thickBot="1" x14ac:dyDescent="0.3">
      <c r="B144" s="3">
        <v>121</v>
      </c>
      <c r="C144" s="4" t="s">
        <v>131</v>
      </c>
      <c r="D144" s="3" t="s">
        <v>113</v>
      </c>
      <c r="E144" s="3">
        <v>1</v>
      </c>
      <c r="F144" s="7">
        <v>42310.924369747903</v>
      </c>
      <c r="G144" s="10">
        <v>240518.08456302522</v>
      </c>
      <c r="H144" s="5">
        <f t="shared" si="2"/>
        <v>45698.436066974791</v>
      </c>
      <c r="I144" s="19">
        <f t="shared" si="3"/>
        <v>286216.52062999998</v>
      </c>
      <c r="J144" s="21"/>
      <c r="K144" s="21"/>
      <c r="L144" s="21"/>
    </row>
    <row r="145" spans="2:12" ht="34.5" thickBot="1" x14ac:dyDescent="0.3">
      <c r="B145" s="3">
        <v>122</v>
      </c>
      <c r="C145" s="4" t="s">
        <v>132</v>
      </c>
      <c r="D145" s="3" t="s">
        <v>113</v>
      </c>
      <c r="E145" s="3">
        <v>1</v>
      </c>
      <c r="F145" s="7">
        <v>14130.252100840338</v>
      </c>
      <c r="G145" s="10">
        <v>80323.964089915971</v>
      </c>
      <c r="H145" s="5">
        <f t="shared" si="2"/>
        <v>15261.553177084035</v>
      </c>
      <c r="I145" s="19">
        <f t="shared" si="3"/>
        <v>95585.517267000003</v>
      </c>
      <c r="J145" s="21"/>
      <c r="K145" s="21"/>
      <c r="L145" s="21"/>
    </row>
    <row r="146" spans="2:12" ht="102" thickBot="1" x14ac:dyDescent="0.3">
      <c r="B146" s="3">
        <v>123</v>
      </c>
      <c r="C146" s="4" t="s">
        <v>133</v>
      </c>
      <c r="D146" s="3" t="s">
        <v>113</v>
      </c>
      <c r="E146" s="3">
        <v>1</v>
      </c>
      <c r="F146" s="7">
        <v>41512.60504201681</v>
      </c>
      <c r="G146" s="10">
        <v>235980.00749579832</v>
      </c>
      <c r="H146" s="5">
        <f t="shared" si="2"/>
        <v>44836.201424201681</v>
      </c>
      <c r="I146" s="19">
        <f t="shared" si="3"/>
        <v>280816.20892</v>
      </c>
      <c r="J146" s="21"/>
      <c r="K146" s="21"/>
      <c r="L146" s="21"/>
    </row>
    <row r="147" spans="2:12" ht="34.5" thickBot="1" x14ac:dyDescent="0.3">
      <c r="B147" s="3">
        <v>124</v>
      </c>
      <c r="C147" s="4" t="s">
        <v>134</v>
      </c>
      <c r="D147" s="3" t="s">
        <v>113</v>
      </c>
      <c r="E147" s="3">
        <v>1</v>
      </c>
      <c r="F147" s="7">
        <v>41512.60504201681</v>
      </c>
      <c r="G147" s="10">
        <v>235980.00749579832</v>
      </c>
      <c r="H147" s="5">
        <f t="shared" si="2"/>
        <v>44836.201424201681</v>
      </c>
      <c r="I147" s="19">
        <f t="shared" si="3"/>
        <v>280816.20892</v>
      </c>
      <c r="J147" s="21"/>
      <c r="K147" s="21"/>
      <c r="L147" s="21"/>
    </row>
    <row r="148" spans="2:12" ht="68.25" thickBot="1" x14ac:dyDescent="0.3">
      <c r="B148" s="3">
        <v>125</v>
      </c>
      <c r="C148" s="4" t="s">
        <v>135</v>
      </c>
      <c r="D148" s="3" t="s">
        <v>113</v>
      </c>
      <c r="E148" s="3">
        <v>1</v>
      </c>
      <c r="F148" s="7">
        <v>42310.924369747903</v>
      </c>
      <c r="G148" s="10">
        <v>240518.08456302522</v>
      </c>
      <c r="H148" s="5">
        <f t="shared" si="2"/>
        <v>45698.436066974791</v>
      </c>
      <c r="I148" s="19">
        <f t="shared" si="3"/>
        <v>286216.52062999998</v>
      </c>
      <c r="J148" s="21"/>
      <c r="K148" s="21"/>
      <c r="L148" s="21"/>
    </row>
    <row r="149" spans="2:12" ht="57" thickBot="1" x14ac:dyDescent="0.3">
      <c r="B149" s="3">
        <v>126</v>
      </c>
      <c r="C149" s="4" t="s">
        <v>136</v>
      </c>
      <c r="D149" s="3" t="s">
        <v>113</v>
      </c>
      <c r="E149" s="3">
        <v>1</v>
      </c>
      <c r="F149" s="7">
        <v>33529.411764705881</v>
      </c>
      <c r="G149" s="10">
        <v>190599.23682352941</v>
      </c>
      <c r="H149" s="5">
        <f t="shared" si="2"/>
        <v>36213.854996470589</v>
      </c>
      <c r="I149" s="19">
        <f t="shared" si="3"/>
        <v>226813.09182</v>
      </c>
      <c r="J149" s="21"/>
      <c r="K149" s="21"/>
      <c r="L149" s="21"/>
    </row>
    <row r="150" spans="2:12" ht="68.25" thickBot="1" x14ac:dyDescent="0.3">
      <c r="B150" s="3">
        <v>127</v>
      </c>
      <c r="C150" s="4" t="s">
        <v>137</v>
      </c>
      <c r="D150" s="3" t="s">
        <v>113</v>
      </c>
      <c r="E150" s="3">
        <v>1</v>
      </c>
      <c r="F150" s="7">
        <v>42630.252100840342</v>
      </c>
      <c r="G150" s="10">
        <v>242333.31538991595</v>
      </c>
      <c r="H150" s="5">
        <f t="shared" si="2"/>
        <v>46043.329924084028</v>
      </c>
      <c r="I150" s="19">
        <f t="shared" si="3"/>
        <v>288376.64531399996</v>
      </c>
      <c r="J150" s="21"/>
      <c r="K150" s="21"/>
      <c r="L150" s="21"/>
    </row>
    <row r="151" spans="2:12" ht="34.5" thickBot="1" x14ac:dyDescent="0.3">
      <c r="B151" s="3">
        <v>128</v>
      </c>
      <c r="C151" s="4" t="s">
        <v>138</v>
      </c>
      <c r="D151" s="3" t="s">
        <v>113</v>
      </c>
      <c r="E151" s="3">
        <v>1</v>
      </c>
      <c r="F151" s="7">
        <v>34327.731092436974</v>
      </c>
      <c r="G151" s="10">
        <v>195137.31389075631</v>
      </c>
      <c r="H151" s="5">
        <f t="shared" si="2"/>
        <v>37076.089639243699</v>
      </c>
      <c r="I151" s="19">
        <f t="shared" si="3"/>
        <v>232213.40353000001</v>
      </c>
      <c r="J151" s="21"/>
      <c r="K151" s="21"/>
      <c r="L151" s="21"/>
    </row>
    <row r="152" spans="2:12" ht="34.5" thickBot="1" x14ac:dyDescent="0.3">
      <c r="B152" s="3">
        <v>129</v>
      </c>
      <c r="C152" s="4" t="s">
        <v>139</v>
      </c>
      <c r="D152" s="3" t="s">
        <v>113</v>
      </c>
      <c r="E152" s="3">
        <v>1</v>
      </c>
      <c r="F152" s="7">
        <v>34327.731092436974</v>
      </c>
      <c r="G152" s="10">
        <v>195137.31389075631</v>
      </c>
      <c r="H152" s="5">
        <f t="shared" ref="H152:H155" si="4">+G152*19%</f>
        <v>37076.089639243699</v>
      </c>
      <c r="I152" s="19">
        <f t="shared" ref="I152:I155" si="5">+H152+G152</f>
        <v>232213.40353000001</v>
      </c>
      <c r="J152" s="21"/>
      <c r="K152" s="21"/>
      <c r="L152" s="21"/>
    </row>
    <row r="153" spans="2:12" ht="34.5" thickBot="1" x14ac:dyDescent="0.3">
      <c r="B153" s="3">
        <v>130</v>
      </c>
      <c r="C153" s="4" t="s">
        <v>140</v>
      </c>
      <c r="D153" s="3" t="s">
        <v>113</v>
      </c>
      <c r="E153" s="3">
        <v>1</v>
      </c>
      <c r="F153" s="7">
        <v>36722.689075630253</v>
      </c>
      <c r="G153" s="10">
        <v>208751.54509243698</v>
      </c>
      <c r="H153" s="5">
        <f t="shared" si="4"/>
        <v>39662.793567563029</v>
      </c>
      <c r="I153" s="19">
        <f t="shared" si="5"/>
        <v>248414.33866000001</v>
      </c>
      <c r="J153" s="21"/>
      <c r="K153" s="21"/>
      <c r="L153" s="21"/>
    </row>
    <row r="154" spans="2:12" ht="68.25" thickBot="1" x14ac:dyDescent="0.3">
      <c r="B154" s="3">
        <v>131</v>
      </c>
      <c r="C154" s="4" t="s">
        <v>141</v>
      </c>
      <c r="D154" s="3" t="s">
        <v>113</v>
      </c>
      <c r="E154" s="3">
        <v>1</v>
      </c>
      <c r="F154" s="7">
        <v>41512.60504201681</v>
      </c>
      <c r="G154" s="10">
        <v>235980.00749579832</v>
      </c>
      <c r="H154" s="5">
        <f t="shared" si="4"/>
        <v>44836.201424201681</v>
      </c>
      <c r="I154" s="19">
        <f t="shared" si="5"/>
        <v>280816.20892</v>
      </c>
      <c r="J154" s="21"/>
      <c r="K154" s="21"/>
      <c r="L154" s="21"/>
    </row>
    <row r="155" spans="2:12" ht="45.75" thickBot="1" x14ac:dyDescent="0.3">
      <c r="B155" s="3">
        <v>132</v>
      </c>
      <c r="C155" s="4" t="s">
        <v>142</v>
      </c>
      <c r="D155" s="3" t="s">
        <v>113</v>
      </c>
      <c r="E155" s="3">
        <v>1</v>
      </c>
      <c r="F155" s="7">
        <v>41512.60504201681</v>
      </c>
      <c r="G155" s="10">
        <v>235980.00749579832</v>
      </c>
      <c r="H155" s="5">
        <f t="shared" si="4"/>
        <v>44836.201424201681</v>
      </c>
      <c r="I155" s="19">
        <f t="shared" si="5"/>
        <v>280816.20892</v>
      </c>
      <c r="J155" s="21"/>
      <c r="K155" s="21"/>
      <c r="L155" s="21"/>
    </row>
    <row r="156" spans="2:12" x14ac:dyDescent="0.25">
      <c r="G156" s="9"/>
      <c r="H156" s="9"/>
    </row>
    <row r="158" spans="2:12" x14ac:dyDescent="0.25">
      <c r="B158" s="35" t="s">
        <v>159</v>
      </c>
      <c r="C158" s="36"/>
      <c r="D158" s="36"/>
      <c r="E158" s="36"/>
      <c r="F158" s="36"/>
      <c r="G158" s="36"/>
      <c r="H158" s="36"/>
      <c r="I158" s="36"/>
      <c r="J158" s="36"/>
      <c r="K158" s="36"/>
      <c r="L158" s="37"/>
    </row>
    <row r="159" spans="2:12" x14ac:dyDescent="0.25">
      <c r="B159" s="38"/>
      <c r="C159" s="39"/>
      <c r="D159" s="39"/>
      <c r="E159" s="39"/>
      <c r="F159" s="39"/>
      <c r="G159" s="39"/>
      <c r="H159" s="39"/>
      <c r="I159" s="39"/>
      <c r="J159" s="39"/>
      <c r="K159" s="39"/>
      <c r="L159" s="40"/>
    </row>
    <row r="160" spans="2:12" x14ac:dyDescent="0.25">
      <c r="B160" s="38"/>
      <c r="C160" s="39"/>
      <c r="D160" s="39"/>
      <c r="E160" s="39"/>
      <c r="F160" s="39"/>
      <c r="G160" s="39"/>
      <c r="H160" s="39"/>
      <c r="I160" s="39"/>
      <c r="J160" s="39"/>
      <c r="K160" s="39"/>
      <c r="L160" s="40"/>
    </row>
    <row r="161" spans="2:12" x14ac:dyDescent="0.25">
      <c r="B161" s="38"/>
      <c r="C161" s="39"/>
      <c r="D161" s="39"/>
      <c r="E161" s="39"/>
      <c r="F161" s="39"/>
      <c r="G161" s="39"/>
      <c r="H161" s="39"/>
      <c r="I161" s="39"/>
      <c r="J161" s="39"/>
      <c r="K161" s="39"/>
      <c r="L161" s="40"/>
    </row>
    <row r="162" spans="2:12" x14ac:dyDescent="0.25">
      <c r="B162" s="38"/>
      <c r="C162" s="39"/>
      <c r="D162" s="39"/>
      <c r="E162" s="39"/>
      <c r="F162" s="39"/>
      <c r="G162" s="39"/>
      <c r="H162" s="39"/>
      <c r="I162" s="39"/>
      <c r="J162" s="39"/>
      <c r="K162" s="39"/>
      <c r="L162" s="40"/>
    </row>
    <row r="163" spans="2:12" x14ac:dyDescent="0.25">
      <c r="B163" s="38"/>
      <c r="C163" s="39"/>
      <c r="D163" s="39"/>
      <c r="E163" s="39"/>
      <c r="F163" s="39"/>
      <c r="G163" s="39"/>
      <c r="H163" s="39"/>
      <c r="I163" s="39"/>
      <c r="J163" s="39"/>
      <c r="K163" s="39"/>
      <c r="L163" s="40"/>
    </row>
    <row r="164" spans="2:12" x14ac:dyDescent="0.25">
      <c r="B164" s="38"/>
      <c r="C164" s="39"/>
      <c r="D164" s="39"/>
      <c r="E164" s="39"/>
      <c r="F164" s="39"/>
      <c r="G164" s="39"/>
      <c r="H164" s="39"/>
      <c r="I164" s="39"/>
      <c r="J164" s="39"/>
      <c r="K164" s="39"/>
      <c r="L164" s="40"/>
    </row>
    <row r="165" spans="2:12" ht="8.25" customHeight="1" x14ac:dyDescent="0.25">
      <c r="B165" s="38"/>
      <c r="C165" s="39"/>
      <c r="D165" s="39"/>
      <c r="E165" s="39"/>
      <c r="F165" s="39"/>
      <c r="G165" s="39"/>
      <c r="H165" s="39"/>
      <c r="I165" s="39"/>
      <c r="J165" s="39"/>
      <c r="K165" s="39"/>
      <c r="L165" s="40"/>
    </row>
    <row r="166" spans="2:12" ht="15" hidden="1" customHeight="1" x14ac:dyDescent="0.25">
      <c r="B166" s="38"/>
      <c r="C166" s="39"/>
      <c r="D166" s="39"/>
      <c r="E166" s="39"/>
      <c r="F166" s="39"/>
      <c r="G166" s="39"/>
      <c r="H166" s="39"/>
      <c r="I166" s="39"/>
      <c r="J166" s="39"/>
      <c r="K166" s="39"/>
      <c r="L166" s="40"/>
    </row>
    <row r="167" spans="2:12" ht="15" hidden="1" customHeight="1" x14ac:dyDescent="0.25">
      <c r="B167" s="38"/>
      <c r="C167" s="39"/>
      <c r="D167" s="39"/>
      <c r="E167" s="39"/>
      <c r="F167" s="39"/>
      <c r="G167" s="39"/>
      <c r="H167" s="39"/>
      <c r="I167" s="39"/>
      <c r="J167" s="39"/>
      <c r="K167" s="39"/>
      <c r="L167" s="40"/>
    </row>
    <row r="168" spans="2:12" ht="33" customHeight="1" x14ac:dyDescent="0.25">
      <c r="B168" s="41"/>
      <c r="C168" s="42"/>
      <c r="D168" s="42"/>
      <c r="E168" s="42"/>
      <c r="F168" s="42"/>
      <c r="G168" s="42"/>
      <c r="H168" s="42"/>
      <c r="I168" s="42"/>
      <c r="J168" s="42"/>
      <c r="K168" s="42"/>
      <c r="L168" s="43"/>
    </row>
    <row r="172" spans="2:12" ht="12" customHeight="1" x14ac:dyDescent="0.25"/>
    <row r="173" spans="2:12" hidden="1" x14ac:dyDescent="0.25"/>
    <row r="174" spans="2:12" ht="67.5" customHeight="1" x14ac:dyDescent="0.25">
      <c r="B174" s="23" t="s">
        <v>157</v>
      </c>
      <c r="C174" s="22"/>
      <c r="D174" s="22"/>
      <c r="E174" s="22"/>
      <c r="F174" s="22"/>
      <c r="G174" s="22"/>
      <c r="H174" s="22"/>
      <c r="I174" s="22"/>
      <c r="J174" s="22"/>
      <c r="K174" s="22"/>
      <c r="L174" s="22"/>
    </row>
  </sheetData>
  <mergeCells count="15">
    <mergeCell ref="B1:K2"/>
    <mergeCell ref="B174:L174"/>
    <mergeCell ref="J21:L21"/>
    <mergeCell ref="B4:L4"/>
    <mergeCell ref="B6:K6"/>
    <mergeCell ref="B7:K12"/>
    <mergeCell ref="B158:L168"/>
    <mergeCell ref="B125:E125"/>
    <mergeCell ref="B22:D22"/>
    <mergeCell ref="G21:I21"/>
    <mergeCell ref="B20:F20"/>
    <mergeCell ref="B17:E17"/>
    <mergeCell ref="B18:B19"/>
    <mergeCell ref="C18:C19"/>
    <mergeCell ref="D18:D19"/>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Eliana Gomez Rodriguez</dc:creator>
  <cp:lastModifiedBy>TOSHIBA</cp:lastModifiedBy>
  <dcterms:created xsi:type="dcterms:W3CDTF">2023-03-03T18:15:28Z</dcterms:created>
  <dcterms:modified xsi:type="dcterms:W3CDTF">2023-03-06T15:14:33Z</dcterms:modified>
</cp:coreProperties>
</file>