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D:\PROCESO CONVOCATORIA ABIERTA\PUBLICACIONES XXXXXXXXXXXXXXXXXXXXXXXX\DEFINITIVO DE RESPUESTAS 27-02\LOTE 16\"/>
    </mc:Choice>
  </mc:AlternateContent>
  <xr:revisionPtr revIDLastSave="0" documentId="13_ncr:1_{637F80F9-7F37-4505-98DA-7AD951DCB7E0}" xr6:coauthVersionLast="47" xr6:coauthVersionMax="47" xr10:uidLastSave="{00000000-0000-0000-0000-000000000000}"/>
  <bookViews>
    <workbookView xWindow="90" yWindow="315" windowWidth="17490" windowHeight="15405" tabRatio="872" firstSheet="1" activeTab="2" xr2:uid="{00000000-000D-0000-FFFF-FFFF00000000}"/>
  </bookViews>
  <sheets>
    <sheet name="ANEXO 1" sheetId="38" r:id="rId1"/>
    <sheet name="ANEXO 2" sheetId="36" r:id="rId2"/>
    <sheet name="ANEXO 3" sheetId="39" r:id="rId3"/>
  </sheets>
  <externalReferences>
    <externalReference r:id="rId4"/>
    <externalReference r:id="rId5"/>
  </externalReferences>
  <definedNames>
    <definedName name="_xlnm._FilterDatabase" localSheetId="1" hidden="1">'ANEXO 2'!$A$11:$L$39</definedName>
    <definedName name="FactorMultFinal">[1]FM!$E$57</definedName>
    <definedName name="_xlnm.Print_Titles" localSheetId="1">'ANEXO 2'!$11:$11</definedName>
    <definedName name="_xlnm.Print_Titles" localSheetId="2">'ANEXO 3'!$1:$4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0" i="39" l="1"/>
  <c r="D50" i="39"/>
  <c r="E50" i="39"/>
  <c r="F50" i="39"/>
  <c r="H50" i="39"/>
  <c r="C51" i="39"/>
  <c r="D51" i="39"/>
  <c r="E51" i="39"/>
  <c r="F51" i="39"/>
  <c r="G51" i="39"/>
  <c r="H51" i="39"/>
  <c r="C52" i="39"/>
  <c r="D52" i="39"/>
  <c r="E52" i="39"/>
  <c r="F52" i="39"/>
  <c r="H52" i="39"/>
  <c r="C53" i="39"/>
  <c r="D53" i="39"/>
  <c r="E53" i="39"/>
  <c r="F53" i="39"/>
  <c r="G53" i="39"/>
  <c r="H53" i="39"/>
  <c r="C54" i="39"/>
  <c r="D54" i="39"/>
  <c r="E54" i="39"/>
  <c r="F54" i="39"/>
  <c r="H54" i="39"/>
  <c r="C55" i="39"/>
  <c r="D55" i="39"/>
  <c r="E55" i="39"/>
  <c r="F55" i="39"/>
  <c r="H55" i="39"/>
  <c r="C56" i="39"/>
  <c r="D56" i="39"/>
  <c r="E56" i="39"/>
  <c r="F56" i="39"/>
  <c r="H56" i="39"/>
  <c r="C57" i="39"/>
  <c r="D57" i="39"/>
  <c r="E57" i="39"/>
  <c r="F57" i="39"/>
  <c r="H57" i="39"/>
  <c r="C58" i="39"/>
  <c r="D58" i="39"/>
  <c r="E58" i="39"/>
  <c r="F58" i="39"/>
  <c r="H58" i="39"/>
  <c r="C59" i="39"/>
  <c r="D59" i="39"/>
  <c r="E59" i="39"/>
  <c r="F59" i="39"/>
  <c r="G59" i="39"/>
  <c r="H59" i="39"/>
  <c r="C60" i="39"/>
  <c r="D60" i="39"/>
  <c r="E60" i="39"/>
  <c r="F60" i="39"/>
  <c r="H60" i="39"/>
  <c r="C61" i="39"/>
  <c r="D61" i="39"/>
  <c r="E61" i="39"/>
  <c r="F61" i="39"/>
  <c r="H61" i="39"/>
  <c r="C62" i="39"/>
  <c r="D62" i="39"/>
  <c r="E62" i="39"/>
  <c r="F62" i="39"/>
  <c r="G62" i="39"/>
  <c r="H62" i="39"/>
  <c r="C63" i="39"/>
  <c r="D63" i="39"/>
  <c r="E63" i="39"/>
  <c r="F63" i="39"/>
  <c r="G63" i="39"/>
  <c r="H63" i="39"/>
  <c r="C64" i="39"/>
  <c r="D64" i="39"/>
  <c r="E64" i="39"/>
  <c r="F64" i="39"/>
  <c r="G64" i="39"/>
  <c r="H64" i="39"/>
  <c r="C65" i="39"/>
  <c r="D65" i="39"/>
  <c r="E65" i="39"/>
  <c r="F65" i="39"/>
  <c r="G65" i="39"/>
  <c r="H65" i="39"/>
  <c r="C66" i="39"/>
  <c r="D66" i="39"/>
  <c r="E66" i="39"/>
  <c r="F66" i="39"/>
  <c r="G66" i="39"/>
  <c r="H66" i="39"/>
  <c r="C67" i="39"/>
  <c r="D67" i="39"/>
  <c r="E67" i="39"/>
  <c r="F67" i="39"/>
  <c r="H67" i="39"/>
  <c r="C68" i="39"/>
  <c r="D68" i="39"/>
  <c r="E68" i="39"/>
  <c r="F68" i="39"/>
  <c r="H68" i="39"/>
  <c r="C69" i="39"/>
  <c r="D69" i="39"/>
  <c r="E69" i="39"/>
  <c r="F69" i="39"/>
  <c r="G69" i="39"/>
  <c r="H69" i="39"/>
  <c r="C70" i="39"/>
  <c r="D70" i="39"/>
  <c r="E70" i="39"/>
  <c r="F70" i="39"/>
  <c r="H70" i="39"/>
  <c r="I413" i="39"/>
  <c r="I414" i="39"/>
  <c r="I415" i="39"/>
  <c r="I416" i="39"/>
  <c r="I417" i="39"/>
  <c r="I418" i="39"/>
  <c r="I419" i="39"/>
  <c r="I420" i="39"/>
  <c r="I421" i="39"/>
  <c r="I422" i="39"/>
  <c r="I423" i="39"/>
  <c r="I424" i="39"/>
  <c r="I425" i="39"/>
  <c r="I426" i="39"/>
  <c r="I427" i="39"/>
  <c r="I428" i="39"/>
  <c r="I429" i="39"/>
  <c r="I430" i="39"/>
  <c r="D431" i="39"/>
  <c r="E431" i="39"/>
  <c r="F431" i="39"/>
  <c r="G431" i="39"/>
  <c r="I70" i="39" l="1"/>
  <c r="I69" i="39"/>
  <c r="I67" i="39"/>
  <c r="I61" i="39"/>
  <c r="I57" i="39"/>
  <c r="I53" i="39"/>
  <c r="I51" i="39"/>
  <c r="I50" i="39"/>
  <c r="G71" i="39"/>
  <c r="I55" i="39"/>
  <c r="I66" i="39"/>
  <c r="I60" i="39"/>
  <c r="I58" i="39"/>
  <c r="I65" i="39"/>
  <c r="I56" i="39"/>
  <c r="I54" i="39"/>
  <c r="I431" i="39"/>
  <c r="H71" i="39"/>
  <c r="I52" i="39"/>
  <c r="I68" i="39"/>
  <c r="I59" i="39"/>
  <c r="E71" i="39"/>
  <c r="F71" i="39"/>
  <c r="D71" i="39"/>
  <c r="J33" i="36"/>
  <c r="J32" i="36"/>
  <c r="J31" i="36"/>
  <c r="J30" i="36"/>
  <c r="J24" i="36"/>
  <c r="J22" i="36"/>
  <c r="J21" i="36"/>
  <c r="J20" i="36"/>
  <c r="J19" i="36"/>
  <c r="K19" i="36" s="1"/>
  <c r="J18" i="36"/>
  <c r="J17" i="36"/>
  <c r="K17" i="36" s="1"/>
  <c r="J16" i="36"/>
  <c r="J15" i="36"/>
  <c r="K15" i="36" s="1"/>
  <c r="J14" i="36"/>
  <c r="J13" i="36"/>
  <c r="I71" i="39" l="1"/>
  <c r="K18" i="36"/>
  <c r="K22" i="36"/>
  <c r="K32" i="36"/>
  <c r="K24" i="36"/>
  <c r="K33" i="36"/>
  <c r="K31" i="36"/>
  <c r="K21" i="36"/>
  <c r="K14" i="36"/>
  <c r="K16" i="36"/>
  <c r="K20" i="36"/>
  <c r="K30" i="36"/>
  <c r="K13" i="36"/>
  <c r="K34" i="3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s>
  <commentList>
    <comment ref="A4" authorId="0" shapeId="0" xr:uid="{9DBBC18B-F22F-4640-A4A8-4510C6A34B51}">
      <text>
        <r>
          <rPr>
            <b/>
            <sz val="9"/>
            <color indexed="81"/>
            <rFont val="Tahoma"/>
            <family val="2"/>
          </rPr>
          <t>Usuario de Windows:</t>
        </r>
        <r>
          <rPr>
            <sz val="9"/>
            <color indexed="81"/>
            <rFont val="Tahoma"/>
            <family val="2"/>
          </rPr>
          <t xml:space="preserve">
TAL CUAL ESTÁ EN EL CONTRATO INTERADMINISTRATIVO
</t>
        </r>
      </text>
    </comment>
  </commentList>
</comments>
</file>

<file path=xl/sharedStrings.xml><?xml version="1.0" encoding="utf-8"?>
<sst xmlns="http://schemas.openxmlformats.org/spreadsheetml/2006/main" count="849" uniqueCount="695">
  <si>
    <t>ANEXO No. 1
CARTA DE PRESENTACIÓN DE LA COTIZACIÓN</t>
  </si>
  <si>
    <t>Señores
ENTIDAD DE GESTION ADMINISTRATIVA Y TÉCNICA - EGAT
Ciudad</t>
  </si>
  <si>
    <t xml:space="preserve">
ASUNTO: Invitación a cotizar </t>
  </si>
  <si>
    <t>El suscrito (a): _______________________________________, identificado con la cédula de ciudadanía No. ____________________de ___________________, representante legal de ____________________________________ Nit. No. _________ de acuerdo con las especificaciones técnicas establecidas, remito la siguiente cotización .</t>
  </si>
  <si>
    <t xml:space="preserve">Atentamente, </t>
  </si>
  <si>
    <t>FIRMA</t>
  </si>
  <si>
    <t>NOMBRE DEL COTIZANTE</t>
  </si>
  <si>
    <t>NOMBRE DEL REPRESENTANTE LEGAL</t>
  </si>
  <si>
    <t>CEDULA DE CIUDADANÍA No.</t>
  </si>
  <si>
    <t>LUGAR DE EXPEDICIÓN</t>
  </si>
  <si>
    <t>DIRECCIÓN DEL COTIZANTE</t>
  </si>
  <si>
    <t>CORREO ELECTRONICO</t>
  </si>
  <si>
    <t xml:space="preserve">PROCESO DE CONTRATACIÓN BIENES Y SERVICIOS </t>
  </si>
  <si>
    <t xml:space="preserve">CÓDIGO: </t>
  </si>
  <si>
    <t>PRCBS-FR-03</t>
  </si>
  <si>
    <t>ANEXO 2: FORMATO SOLICITUD DE INFORMACIÓN A PROVEEDORES</t>
  </si>
  <si>
    <t>VERSIÓN</t>
  </si>
  <si>
    <t>FECHA</t>
  </si>
  <si>
    <t>ESTUDIO DE MERCADO No. EME005 DEL 2023</t>
  </si>
  <si>
    <t>OBJETO DEL PROCESO</t>
  </si>
  <si>
    <t>Prestación del servicio integral de Vigilancia y seguridad privada</t>
  </si>
  <si>
    <r>
      <t xml:space="preserve">La </t>
    </r>
    <r>
      <rPr>
        <b/>
        <sz val="11"/>
        <rFont val="Arial"/>
        <family val="2"/>
      </rPr>
      <t xml:space="preserve">ENTIDAD DE GESTIÓN ADMINISTRATIVA Y TÉCNICA -EGAT, </t>
    </r>
    <r>
      <rPr>
        <sz val="11"/>
        <rFont val="Arial"/>
        <family val="2"/>
      </rPr>
      <t xml:space="preserve">entidad creada mediante Acuerdo 641 de 2016, modificado por el Acuerdo 761 de 2020, como una  entidad mixta, sin ánimo de lucro de control y mayoría pública en su composición, organizada como una corporación de aquellas a las que se refiere el artículo 96 de la Ley 489 de 1998 que se rige por el derecho privado, especialmente el Código Civil con autonomía administrativa y financiera vinculada al sector salud del Distrito Capital.
Para los fines pertinentes a continuación se presentan los principales aspectos para tener en cuenta en la cotización:
</t>
    </r>
    <r>
      <rPr>
        <b/>
        <sz val="11"/>
        <rFont val="Arial"/>
        <family val="2"/>
      </rPr>
      <t>Advertencia</t>
    </r>
    <r>
      <rPr>
        <sz val="11"/>
        <rFont val="Arial"/>
        <family val="2"/>
      </rPr>
      <t xml:space="preserve">: La cotización presentada será tenida en cuenta para la elaboración de un estudio del mercado  y por tanto no constituye en sí misma una oferta y en consecuencia no obliga a las partes.
</t>
    </r>
    <r>
      <rPr>
        <b/>
        <sz val="11"/>
        <rFont val="Arial"/>
        <family val="2"/>
      </rPr>
      <t xml:space="preserve">
Para efectos de analizar la cotización presentada, se solicita diligenciar los siguientes ANEXOS: 
</t>
    </r>
    <r>
      <rPr>
        <sz val="11"/>
        <rFont val="Arial"/>
        <family val="2"/>
      </rPr>
      <t xml:space="preserve">
</t>
    </r>
    <r>
      <rPr>
        <b/>
        <sz val="11"/>
        <rFont val="Arial"/>
        <family val="2"/>
      </rPr>
      <t>Anexo No. 1.</t>
    </r>
    <r>
      <rPr>
        <sz val="11"/>
        <rFont val="Arial"/>
        <family val="2"/>
      </rPr>
      <t xml:space="preserve">- Carta de Presentación a la Invitación a Cotizar
</t>
    </r>
    <r>
      <rPr>
        <b/>
        <sz val="11"/>
        <rFont val="Arial"/>
        <family val="2"/>
      </rPr>
      <t>Anexo No. 2.</t>
    </r>
    <r>
      <rPr>
        <sz val="11"/>
        <rFont val="Arial"/>
        <family val="2"/>
      </rPr>
      <t xml:space="preserve">- Cotización - (aspectos económicos).
</t>
    </r>
    <r>
      <rPr>
        <b/>
        <sz val="11"/>
        <rFont val="Arial"/>
        <family val="2"/>
      </rPr>
      <t>Anexo No. 3. -</t>
    </r>
    <r>
      <rPr>
        <sz val="11"/>
        <rFont val="Arial"/>
        <family val="2"/>
      </rPr>
      <t xml:space="preserve"> Ficha o anexo tecnico
</t>
    </r>
  </si>
  <si>
    <t>FECHA DE COTIZACIÓN (favor diligenciar)</t>
  </si>
  <si>
    <t>VIGENCIA DE LA COTIZACION</t>
  </si>
  <si>
    <t>Esta cotización será válida por noventa (90) días a partir de su presentación.</t>
  </si>
  <si>
    <t>NOMBRE DEL COTIZANTE (PROVEEDOR)</t>
  </si>
  <si>
    <t>REPRESENTANTE LEGAL:</t>
  </si>
  <si>
    <t>NIT</t>
  </si>
  <si>
    <t>INFORMACIÓN Decreto 1860 de 2021</t>
  </si>
  <si>
    <t>ESCRIBA EL TAMAÑO DE EMPRESA  CONFORME A CÁMARA DE COMERCIO
(MIPYMES O GRAN EMPRESA)</t>
  </si>
  <si>
    <t>¿EMPRESA DE MUJERES? (SI/NO)</t>
  </si>
  <si>
    <t>SU EMPRESA INCLUYE: sujetos de especial protección constitucional (SI/NO, cuáles)</t>
  </si>
  <si>
    <t>PERSONA CONTACTO:</t>
  </si>
  <si>
    <t>TELEFONO DE CONTACTO:</t>
  </si>
  <si>
    <t>EMAIL:</t>
  </si>
  <si>
    <t>LOTE</t>
  </si>
  <si>
    <t>ITEM</t>
  </si>
  <si>
    <t>CODIGO UNSPSC</t>
  </si>
  <si>
    <t>DESCRIPCION DEL BIEN O SERVICIO</t>
  </si>
  <si>
    <t>UNIDAD</t>
  </si>
  <si>
    <t>CANT TOTAL ESTIMADA</t>
  </si>
  <si>
    <t>UNIDAD DE MEDIDA / PRESENTACION</t>
  </si>
  <si>
    <t>VALOR UNITARIO</t>
  </si>
  <si>
    <t>IVA (el valor que corresponda)</t>
  </si>
  <si>
    <t xml:space="preserve">VALOR UNITARIO IVA INCLUIDO </t>
  </si>
  <si>
    <t xml:space="preserve">VALOR TOTAL INCLUIDO IVA </t>
  </si>
  <si>
    <t>OBSERVACIONES O COMENTARIOS</t>
  </si>
  <si>
    <t>Turno 24 horas sin arma de lunes a domingo</t>
  </si>
  <si>
    <t>TURNO</t>
  </si>
  <si>
    <t>Turno 24 horas con arma de lunes a domingo</t>
  </si>
  <si>
    <t>Turno 14 horas diurnas sin arma de lunes a sábado sin festivos</t>
  </si>
  <si>
    <t>Turno 14 horas diurnas sin arma de lunes a domingo</t>
  </si>
  <si>
    <t>Turno 12 horas diurnas sin arma de lunes a domingo</t>
  </si>
  <si>
    <t>Turno 12 horas diurnas sin arma de lunes a sábado con festivos</t>
  </si>
  <si>
    <t>Turno 12 horas diurnas sin arma de lunes a sábado sin festivos</t>
  </si>
  <si>
    <t>Turno 12 horas diurnas sin arma de lunes a viernes con festivos</t>
  </si>
  <si>
    <t>Turno 12 horas diurnas sin arma de lunes a viernes sin festivos</t>
  </si>
  <si>
    <t>12 HORAS LUNES A VIERNES DE 6:00AM-6:00PM Y SABADOS SUCURSAL VILLAVICENCIO - UNIDAD</t>
  </si>
  <si>
    <t>Turno 12 horas nocturnas sin arma de lunes a domingo</t>
  </si>
  <si>
    <t>Turno 11 horas lunes a viernes sin festivos</t>
  </si>
  <si>
    <t>11 HORAS LUNES A VIERNES DE 6:00AM-17:00PM Y (4) HORAS SÁBADOS DE 8:00AM-12:00PM - UNIDAD</t>
  </si>
  <si>
    <t>Turno 10 horas diurnas sin arma de lunes a viernes con festivo</t>
  </si>
  <si>
    <t xml:space="preserve">10 Horas Diurno, Lunes a Viernes sin festivos. Sabados 8 horas </t>
  </si>
  <si>
    <t>Turno 10 horas diurnas sin arma de lunes a domingo</t>
  </si>
  <si>
    <t>Turno 10 horas diurnas sin arma de lunes a viernes sin festivo</t>
  </si>
  <si>
    <t>Turno 8 horas diurnas sin arma de lunes a sábado sin festivos</t>
  </si>
  <si>
    <t>Turno 8 horas diurnas sin arma de lunes a domingo</t>
  </si>
  <si>
    <t>8 horas mixtas lunes a domingo sin arma</t>
  </si>
  <si>
    <t>MEDIOS TECNOLOGICOS</t>
  </si>
  <si>
    <t>VALOR TOTAL COTIZACION</t>
  </si>
  <si>
    <t>NOTAS PARA EL PROVEEDOR</t>
  </si>
  <si>
    <t>Si los interesados en participar en la solicitud de cotización a proveedores tienen contratos vigentes con los requirentes del proceso a desarrollar por la EGAT (subredes integradas de servicios de salud E.S.E. y capital salud eps), no podrán cotizar valores superiores al contrato o en su defecto, con variaciones superiores al IPC acumulado a la fecha de publicación de la solicitud, si se trata de bienes importados no podrá superar la variación acumulada de la TRM.</t>
  </si>
  <si>
    <t>Se aclara a los proveedores interesados que la presente solicitud se trata de un estudio de mercado y que esto no genera ningún compromiso contractual para la entidad.</t>
  </si>
  <si>
    <t>Con el diligenciamiento y firma de este formato, el cotizante certifica que cumple con el cien por ciento  (100 %)  de las descripciones técnicas contenidas en la presente solicitud de cotización. La cotización incluye las obligaciones tributarias de acuerdo con las normas aplicables para el tipo de bien y/o servicio  correspondiente, y los costos de las pólizas.</t>
  </si>
  <si>
    <t>En la presente cotización se deberán Incluir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t>
  </si>
  <si>
    <t>Firma del representante legal</t>
  </si>
  <si>
    <t>Dirección:</t>
  </si>
  <si>
    <t>Teléfono</t>
  </si>
  <si>
    <t xml:space="preserve">FORMATO ACUERDO COMERCIAL </t>
  </si>
  <si>
    <t>ANEXO TÉCNICO</t>
  </si>
  <si>
    <r>
      <rPr>
        <b/>
        <sz val="10"/>
        <color rgb="FF000000"/>
        <rFont val="Arial"/>
        <family val="2"/>
      </rPr>
      <t>Puntos de control</t>
    </r>
    <r>
      <rPr>
        <sz val="10"/>
        <color rgb="FF000000"/>
        <rFont val="Arial"/>
        <family val="2"/>
      </rPr>
      <t xml:space="preserve">
Punto de contro con guarda
Punto de control con video, monitoreo y alarmas</t>
    </r>
  </si>
  <si>
    <t>2. DEFINICIONES</t>
  </si>
  <si>
    <t>Área de servicio: se define como los lugares y/o espacios dentro de los edificios de la entidad donde los pacientes son tratados y/o esperan para recibir servicios médicos de carácter hospitalario u ambulatorio.</t>
  </si>
  <si>
    <t>Acceso: Es la puerta, torniquete, corredor, entrada, que conecta dos dependencias dentro de un edificio o del edificio y su exterior, como por ejemplo la puerta que separa las áreas administrativas de otros servicios.</t>
  </si>
  <si>
    <t>Control activo: Es la acción directa que realiza un sistema o guarda para cumplir con el objeto de la seguridad y vigilancia, como lo es generar alertas cuando una persona ingresa a un lugar no autorizado.</t>
  </si>
  <si>
    <t>CCTV (Circuito Cerrado de Televisión): Conjunto de tecnología y protocolos para vigilancia y monitoreo que de forma análoga (redes de conexión coaxial) o IP (redes inalámbricas) permiten realizar vigilancia remota y grabación de imágenes en video para posterior consulta y para ser utilizadas como evidencia.</t>
  </si>
  <si>
    <t>Identificación: Constituye el acto de poder determinar al interior de las instalaciones, de forma inmediata, el objeto o la necesidad que tiene una persona de estar allí, y de forma complementaria, conocer sus datos personales.</t>
  </si>
  <si>
    <t>Personal: hace referencia al grupo de personas que laboran de forma continua o en frecuencias directa, tercerizada o por convenios, en cumplimiento de las labores misionales y/o logísticas de la entidad.</t>
  </si>
  <si>
    <t>Personal de seguridad: Se entiende por el personal operativo (vigilante punto fijo, recorredor, supervisor, operador tecnológico), encargado de la protección, custodia de bienes, así como el control de acceso de personas a instalaciones y del control sobre el cambio de ubicación de mobiliario y/o equipos con relación a los protocolos de seguridad establecidos por la empresa de vigilancia y la entidad. Además de las funciones de prevenir, detener, disminuir o disuadir las amenazas que puedan afectar a la propiedad o las personas.</t>
  </si>
  <si>
    <t>Punto de control, el lugar (área o acceso) que es vigilado por guardas, medios tecnológicos o por una combinación estandarizada de los dos, para conservar las condiciones operativas de las sedes y cubrir una necesidad de vigilancia y seguridad privada</t>
  </si>
  <si>
    <t>Punto de Control con Guarda: Es el punto de control que será vigilado por personal del Contratista de vigilancia y seguridad</t>
  </si>
  <si>
    <t>Punto de control con Video- Monitoreo y Alarmas: Corresponde a la vigilancia realizada de forma remota desde la central de monitoreo en cada edificio que lo requiera, en cumplimiento de las características técnicas</t>
  </si>
  <si>
    <t>Registro: actividad de control en la cual se toman los datos de personal ajeno a la dependencia como los son personal eventual y usuarios con el objeto de tener soporte e información histórica de las personas en las sedes.</t>
  </si>
  <si>
    <t>Servicios Adicionales: Corresponden al número de servicios no definidos inicialmente en la demanda pero que pueden aumentarla según la necesidad</t>
  </si>
  <si>
    <t>Usuario: lo conforman las personas que hacen uso de los servicios de las dependencias de la entidad</t>
  </si>
  <si>
    <t>Visitante o acompañante: lo conforman las personas que visitan pacientes hospitalizados o los que acompañan al usuario, o terceros que requieren ingresar a realizar trámites en la entidad</t>
  </si>
  <si>
    <t>3. CONDICIONES DEL SERVICIO</t>
  </si>
  <si>
    <t>3.1 GENERALES</t>
  </si>
  <si>
    <t>El Contratista, deberá garantizar en forma permanente y continua la prestación del servicio de vigilancia y seguridad privada, con recursos propios, recursos humanos, medios tecnológicos, armamento y en general los recursos tecnológicos y equipamientos necesarios para la adecuada prestación del servicio y cumplir con la totalidad de las especificaciones técnicas señaladas por la entidad</t>
  </si>
  <si>
    <t>El servicio de vigilancia y seguridad privada será en la modalidad de fija con o sin armas y medios tecnológicos, se prestará realizando el control de las personas en el acceso o en el interior de los inmuebles, controlará el ingreso y salida de elementos y paquetes, verificará y notificará a su superior inmediato, las novedades que afecten la seguridad de la operación en las instalaciones.</t>
  </si>
  <si>
    <t>El Contratista deberá asumir a expensa propia la instalación, mantenimiento, insumos, cambio y/o modificación de los medios tecnológicos y guardas de seguridad, en los puntos de control, definidos para cada instalación de la entidad, garantizando respaldos de servicio mientras estas novedades son resueltas en cumplimiento del servicio establecido contractualmente.</t>
  </si>
  <si>
    <t>Responder por el pago de facturas de pacientes fugados durante el mes de ocurrencia, imputables a la operación del Contratista.</t>
  </si>
  <si>
    <t xml:space="preserve">Responder por la sustracción, perdida, hurto o daños de bienes muebles.  El Contratista deberá realizar el pago total y/o deducible de la póliza y correspondiente al valor del bien hurtado, dañado y/o perdido o proceder a su reposición por uno de igual o mejor característica dentro de un término de 20 días hábiles a partir de comunicado la eventualidad. El Contratista autoriza para que descuente el valor del equipo o elemento hurtado, perdido o dañado del valor mensual que deba pagarse por la prestación del servicio contratado. </t>
  </si>
  <si>
    <t>El Contratista será en todo momento propietario y responsable de los medios tecnológicos necesarios para la prestación del servicio de seguridad y vigilancia privada</t>
  </si>
  <si>
    <t>En el caso que se tenga sistemas de monitoreo propiedad de la misma, el proveedor será el administrador de los medios tecnológicos y responsable de su mantenimiento costo incluido.</t>
  </si>
  <si>
    <t>El Contratista deberá contar con su plan de contingencia para garantizar el correcto funcionamiento de sus medios tecnológicos, sistemas CCTV.</t>
  </si>
  <si>
    <t>El Contratista deberá suministrar los lockers para que el personal de seguridad guarde sus pertenecías durante el turno, el espacio para este mobiliario será suministrado por la entidad</t>
  </si>
  <si>
    <t>En los predios donde no se cuente con servicio sanitario, el Contratista deberá suministrar el servicio de baños portátiles para el guarda de seguridad y la logística necesaria para garantizar asepsia en el punto de control.</t>
  </si>
  <si>
    <t>Los turnos de vigilancia serán prestados conforme a las necesidades definidas por la entidad</t>
  </si>
  <si>
    <t>El servicio suministrado deberá contar con un relevo de tal manera que el guarda de seguridad no exceda las sesenta (60) horas semanales, autorizadas por el Código Sustantivo del Trabajo. Por ningún motivo, se permitirá que un guarda de seguridad esté de servicio más de las horas estipuladas y tampoco podrán prestar turnos en su tiempo de descanso.</t>
  </si>
  <si>
    <t>El servicio de vigilancia y seguridad privada deberá ajustarse a la normatividad legal vigente en cuanto a la prestación de este servicio.</t>
  </si>
  <si>
    <t>El Contratista deberá designar coordinadores y supervisores de acuerdo con la necesidad específica sin costo adicional.</t>
  </si>
  <si>
    <t>La información obtenida por el Contratista en ejercicio de la prestación de servicios de seguridad y vigilancia privada estará regulada por la ley 1581 de 2012 y la política de manejo de datos personales</t>
  </si>
  <si>
    <t>El Contratista deberá suministrar el protocolo y los soportes sobre el manejo de datos obtenido de los sistemas CCTV</t>
  </si>
  <si>
    <t>El contratista deberá tener soporte de las grabaciones correspondientes a los últimos seis meses, material que deberá ser entregado al supervisor del al término del contrato, así mismo el contratista deberá guardar soporte de los videos correspondientes a eventos específicos que hayan ocurrido en las instalaciones y que haya sido solicitado por parte de la Supervisión del contrato de cada una de las entidades con objeto de una investigación, durante la ejecución del mismo y hasta por 5 años después de finalizado el contrato.</t>
  </si>
  <si>
    <t>El Periodo de Conservación de los Archivos: El contratista deberá conservar los archivos, consignas, libros de minuta y demás documentación relativa a la ejecución del contrato, por un término no inferior a 5 años después de finalizado el contrato.</t>
  </si>
  <si>
    <t>El supervisor del contrato asignado podrá aumentar o disminuir, en los casos que así lo requiera, el número de guardas de seguridad y/o de medios tecnológicos, los cuales deberán mantener las mismas o mejores condiciones técnicas establecidas en el contrato inicial. Para medios tecnológicos deberá coordinar las acciones necesarias con el coordinador del contrato.</t>
  </si>
  <si>
    <t>El supervisor del contrato se reserva el derecho de solicitar el cambio de los guardas de seguridad y medios tecnológicos, en los puestos que así lo estime necesario, de los supervisores y del coordinador, esto en procura de la calidad en la prestación del servicio, por condiciones de seguridad o por transparencia del servicio al ciudadano. dichos cambios se deberán realizar en un tiempo no mayor a veinticuatro (24) horas, una vez sea realizada la solicitud por parte del supervisor del contrato.</t>
  </si>
  <si>
    <t>La empresa de vigilancia mantendrá sus equipos tecnológicos en óptimas condiciones de funcionamiento, en el caso de ser solicitado su cambio o renovación, estos deberán ser por equipos de igual o mejores características técnicas. En complemento el Contratista deberá presentar al inicio del contrato el cronograma de mantenimiento preventivo y de forma mensual el informe de ejecución de este.</t>
  </si>
  <si>
    <t>El Contratista que sea seleccionado se compromete a brindar asesoría  en materia de seguridad de los predios y dependencias donde se preste el servicio. Deberá elaborar los estudios de seguridad al iniciar él contrato, estudios que deberá ser entregados al supervisor del contrato dentro de los primeros 45 días calendario a partir de la suscripción del contrato.</t>
  </si>
  <si>
    <t>El Contratista en desarrollo de las actividades de vigilancia y seguridad deberá adherirse y participar con el cumplimiento de las políticas institucionales, los sistemas integrados de gestión de calidad y procesos de acreditación que desarrollen</t>
  </si>
  <si>
    <t>El contratista deberá dar cumplimiento durante la ejecución del contrato a la Legislación Ambiental y a la Legislación de Seguridad y Salud Ocupacional, así como a los criterios ambientales establecidos por la entidad</t>
  </si>
  <si>
    <t>El Contratista deberá participar en las capacitaciones que establezcan las entidades y que se consideren son de su interés en cumplimiento de las políticas institucionales.</t>
  </si>
  <si>
    <t>Al inicio de la ejecución del contrato el personal de seguridad y vigilancia  deberá estar capacitado en los siguientes temas:
Servicio al cliente
Humanización
Brigadas de Emergencia</t>
  </si>
  <si>
    <t>El Contratista deberá presentar documento en el que declare que el personal suministrado cumple con los requisitos solicitados, documento que deberá ser emitido por el representante legal.</t>
  </si>
  <si>
    <t>El Contratista suministrara a sus guardas el uniforme, consignas, minutas y accesorios según lo estipulado en el Decreto 1979 de 2001.</t>
  </si>
  <si>
    <t>TURNOS</t>
  </si>
  <si>
    <t>Centro oriente</t>
  </si>
  <si>
    <t>Norte</t>
  </si>
  <si>
    <t>Sur</t>
  </si>
  <si>
    <t>Sur occidente</t>
  </si>
  <si>
    <t>Capital Salud EPS</t>
  </si>
  <si>
    <t>Totales</t>
  </si>
  <si>
    <t>TOTALES</t>
  </si>
  <si>
    <t>3.2.1 OBLIGACIONES DEL PERSONAL DE SEGURIDAD</t>
  </si>
  <si>
    <t>Portar el uniforme y su correspondiente identificación según reglamentación y protocolo de servicio.
Estar atento, identificar y reportar factores que puedan constituirse en riesgos de seguridad.
En caso de personal y proveedores, solicitar amablemente que porte la correspondiente identificación en lugar visible.
En caso de usuarios o visitantes realizar el correspondiente registro y de encontrar  usuarios o visitantes no identificados, direccionarlos a un punto de registro para orientación.
Para los usuarios que solicitan información, direccionar al área competente.
Realizar el debido control de acceso, apertura de centros, cumpliendo los horarios de atención definidos para los servicios prestados por las dependencias.
Llevar control documentado del ingreso salida de equipos, mobiliarios, gestión documental e insumos, exigiendo el documento de ingreso o salida 
Controlar el ingreso de alimentos diferentes de los proveedores establecidos, si es para pacientes debe ser autorizado de forma escrita por el nutricionista o médico tratante de forma escrita según el formato definido por cada institución. Los domicilios para el personal que labora en la dependencia, deben ser recibidos en la portería por el funcionario que lo solicita.
Realizar control de novedades ocurridas, las cuales deben estar consignadas en el libro de la minuta.
Realizar la entrega del puesto de vigilancia y las correspondientes áreas de custodia 15 minutos ante de terminado el turno.
Por ningún motivo dejar abandonado el puesto de vigilancia, inclusive en caso de inasistencia del guarda que recibe el turno, para estos casos la empresa de seguridad debe contemplar protocolos y contingencias.
Verificar y registrar la salida y/o traslado de pacientes intra e institucionales en cada punto de control.
Controlar el ingreso de vehículos a los parqueaderos del personal autorizado, adicionalmente llevar el registro del ingreso y salida de estos.</t>
  </si>
  <si>
    <t>3.2.2 PROHIBICIONES AL PERSONAL DE SEGURIDAD</t>
  </si>
  <si>
    <t>El consumo de alimentos en el punto de control.
Uso de radios, celulares, redes sociales y similares que sirvan de distractor al personal de seguridad en el cumplimiento de sus funciones.
Portar el uniforme fuera del horario de prestación del servicio y en los alrededores de las instalaciones, el personal de seguridad debe hacer uso de los espacios proporcionados para el cambio de ropa al momento de iniciar y terminar la jornada.
No debe operar los digiturnos ya que esta tarea lo distrae de las funciones de control del punto donde presta el servicio, estos dispositivos están a cargo del área asistencial.
Suministrar información sobre el estado de salud de los pacientes, procedimientos y demás que vulnere la intimidad del paciente.
El consumo el consumo de sustancia Sicoactivas y bebidas embriagantes por parte del personal de vigilancia y seguridad.</t>
  </si>
  <si>
    <t>3.2.3 ACTIVIDADES EN LOS PUNTOS DE CONTROL</t>
  </si>
  <si>
    <t>Realizar continuo registro de bolsos, cajas paquetes que ingresan y salen en el punto de control.
Realizar registro con Garret en búsqueda de armas de fuego y/o elementos cortopunzantes.
Solicitar y verificar la documentación suministrada por terceros para el recibo y salida de insumos, equipos e inmuebles de las dependencias y dejar registro en la minuta.
Para las entradas de control de acceso a exteriores, realizar el correspondiente registro de usuarios, visitantes y proveedores (cuando se requiera).
Garantizar la apertura y correcto cierre de puertas durante los correspondientes horarios de atención.
Restringir el acceso de pacientes usuarios y personal no autorizados según el área donde se encuentre.
Controlar la salida de pacientes apoyándose en la información de los censos elaborados en hospitalización, Urgencias, salas de parto y demás que puedan implicar riesgo de fuga de pacientes.
No permitir el ingreso de vendedores ambulantes y/o domiciliarios, salvo que ingrese en condición de paciente.</t>
  </si>
  <si>
    <t>Verificar los censos en las áreas de servicio como hospitalización, Urgencias, salas de parto y demás que puedan implicar riesgo de fuga de pacientes. Este listado debe ser actualizando en los cambios de turno y reportado al correspondiente punto de control de acceso (acceso genera, portería).
Controlar con la portería el acceso de visitantes y/o acompañantes.</t>
  </si>
  <si>
    <t>3.2.4 ACTIVIDADES EN LA RECEPCION</t>
  </si>
  <si>
    <t>Direccionar a las áreas de recibo de correspondencia.
Realizar el correspondiente registro e identificación de las personas que visitan las dependencias.
Verificación y control de paquetes, alimentos y cobijas.
Restringir el ingreso de prendas a los pacientes, salvo los casos de salida autorizada de estos.</t>
  </si>
  <si>
    <t>3.2.5 ACTIVIDADES ENTRADA URGENCIAS</t>
  </si>
  <si>
    <t>Realizar el registro del paciente y del acompañante según el protocolo establecido para cada uno.
Apoyarse en el listado de censo para realizar control de los pacientes que salen y que puedan generar riesgo de fuga.
Realizar el control en la salida de los pacientes y visitantes solicitando el correspondiente  paz y salvo según el protocolo de la unidad de atención.
Restringir el ingreso de ropa de calle a los pacientes, mitigando la probabilidad de fugas.
Restringir el número de acompañantes por paciente a un acompañante.
No permitir el ingreso de colchones, colchonetas y/o similares.
Identificar y reportar pacientes con alta probabilidad de fuga.
El reconocimiento de pacientes en los cambios de turno será de carácter obligatorio, es responsabilidad del servicio de vigilancia privada que no se presenten fugas por desconocimiento.
No permitir el ingreso de vendedores ambulantes salvo que ingresen en calidad de pacientes.</t>
  </si>
  <si>
    <t>3.2.6 ACTIVIDADES ENTRADA PARQUEADEROS</t>
  </si>
  <si>
    <t>Controlar el acceso de vehículos a los espacios de parqueo asignados por la institución.
Realizar el registro de ambulancias a las zonas de urgencias.
Validar los documentos para ingreso y salida de elementos de la institución.
El guarda deberá informar sobre vehículos abandonados en los parqueaderos por parte de los funcionarios en horas que no sean laborales y/o por más de 24 horas.
No permitir el ingreso de vendedores ambulantes.</t>
  </si>
  <si>
    <t>3.2.6.1 Prohibiciones entrada a parqueaderos</t>
  </si>
  <si>
    <t>Está prohibido que personas diferentes del guarda de seguridad realicen la apertura y cierre de rejas de acceso y/o barras de detención vehicular.
El guarda no tiene permitido mover o parquear vehículos dentro de los parqueaderos de las dependencias.
Está prohibido recibir compensaciones de cualquier tipo por permitir el ingreso de vehículos no autorizados a los parqueaderos</t>
  </si>
  <si>
    <t>3.2.7ACTIVIDADES RECORREDOR</t>
  </si>
  <si>
    <t>Realizar registro periódico en las instalaciones dentro de la ruta establecida en búsqueda de anomalías, verificar el cierre de puertas y estado de cerraduras durante el turno.
Estar atento a personal que no esté identificado mediante escarapela, carné, manilla, para identificar los motivos de su presencia en el sitio.
Desplazarse dentro de las instalaciones, para atender novedades fuera de las rondas establecidas.
Reportar novedades y estar en contacto vía radio - teléfono con los puntos de acceso, central de monitoreo y supervisor.</t>
  </si>
  <si>
    <t>3.2.8 ACTIVIDADES CONTROL POR VIDEO MONITOREO (VM)</t>
  </si>
  <si>
    <t>•	Oportunidad: El sistema instalado deberá estar prestando servicio 24 horas 7 días a la semana; los periodos de mantenimiento, así como las fallas en el monitoreo (a través de cámaras y alarmas) deberán ser reportadas al supervisor designado por la subred y solucionadas en un plazo no mayor a 24 horas, siendo responsable el Contratista por aquellos incidentes que no queden registrados por fallas en el monitoreo.</t>
  </si>
  <si>
    <t xml:space="preserve">•	Calidad: El Contratista deberá suministrar medios tecnológicos iguales o superiores a los establecidos en la ficha técnica y en el presente documento, con la pertinencia y oportunidad que se determine en los estudios de seguridad que se deben desarrollar de acuerdo con las obligaciones del Contratista </t>
  </si>
  <si>
    <t>•	Requisitos de ley: El Contratista deberá ajustarse a la normativa vigente definida por la Superintendencia de Vigilancia y Seguridad para la prestación del servicio mediante monitoreo.</t>
  </si>
  <si>
    <t>3.2.9 DOTACIÓN</t>
  </si>
  <si>
    <t>Ser identificado y uniformado por la empresa de seguridad según lo indica el Decreto 1979 de 2001.
Para la prestación del servicio de seguridad en lotes, el Contratista deberá suministrar además de la caseta (identificada en ficha técnica), el servicio de baño portátil incluyendo la logística que sea necesaria para suministrarle condiciones sanitarias al punto de vigilancia.</t>
  </si>
  <si>
    <t>3.2.10 CONDICIONES ESPECIFICAS</t>
  </si>
  <si>
    <t>Los guardas deberán tener certificado del curso de nivel avanzado de vigilancia expedido por una academia debidamente aprobada por la Superintendencia de Vigilancia y Seguridad Privada.</t>
  </si>
  <si>
    <t>El personal asignado debe contar con capacitación en servicio al cliente, primeros auxilios, acción y reacción, técnicas de defensa personal, manejo del stress y relaciones humanas.</t>
  </si>
  <si>
    <t>Contar con dos rondas diarias de supervisor de zona para garantizar el servicio y condición de este conforme a lo requerido.</t>
  </si>
  <si>
    <t>Realizar las labores de vigilancia en forma permanente y regular, continua e independiente en los horarios y lugares establecidos con el CONTRATANTE o por las partes.</t>
  </si>
  <si>
    <t xml:space="preserve">Reemplazar el personal en un término máximo de 2 horas cuando no se presente a sus respectivos puestos de servicios, sin embargo, es necesario precisar que los puntos de atención o las sedes no pueden quedar sin el servicio de guarda, por lo tanto, se debe suplir con el supervisor de zona mientras se cuenta con el relevo. </t>
  </si>
  <si>
    <t xml:space="preserve">Contar con un plan de contingencia para garantizar el correcto funcionamiento de sus medios tecnológicos, sistemas CCTV. </t>
  </si>
  <si>
    <t xml:space="preserve">Conservar los archivos, consignas, libros de minuta y demás documentación relativa a la ejecución del contrato, por un término no inferior a 5 años después de finalizado el contrato. </t>
  </si>
  <si>
    <t xml:space="preserve">Cumplir durante la ejecución del contrato la Legislación Ambiental y a la Legislación de Seguridad y Salud Ocupacional, así como a los criterios ambientales establecidos </t>
  </si>
  <si>
    <t>4. UBICACIONES Y SEDES DE LA PRESTACIÓN DEL SERVICIO</t>
  </si>
  <si>
    <t>4.1 SUBRED CENTRO ORIENTE</t>
  </si>
  <si>
    <t>SEDE</t>
  </si>
  <si>
    <t>DIRECCION</t>
  </si>
  <si>
    <t>BODEGA DE ARCHIVO DIANA TURBAY</t>
  </si>
  <si>
    <t>Calle 48 X Bis Sur ·1 61</t>
  </si>
  <si>
    <t>BODEGA DE ARCHIVO PUENTE ARANDA</t>
  </si>
  <si>
    <t>Carrera 42 # 17 A - 58</t>
  </si>
  <si>
    <t>BODEGA DE ARCHIVO SAN CRISTOBAL</t>
  </si>
  <si>
    <t>Carrera 4 Este # 38 Sur – 20</t>
  </si>
  <si>
    <t>CAPS ALTAMIRA</t>
  </si>
  <si>
    <t>Carrera 12 A Este # 42 A Sur – 36</t>
  </si>
  <si>
    <t>CAPS BRAVO PAÉZ</t>
  </si>
  <si>
    <t>Calle 37 Sur # 25 – 99</t>
  </si>
  <si>
    <t>CAPS CHIRCALES</t>
  </si>
  <si>
    <t>Transversal 5 J # 48 F - 79 Sur</t>
  </si>
  <si>
    <t>CAPS OLAYA</t>
  </si>
  <si>
    <t>Carrera 21 # 22 - 51 Sur</t>
  </si>
  <si>
    <t>CAPS PERSEVERANCIA</t>
  </si>
  <si>
    <t>Carrera 5 # 33 A – 45</t>
  </si>
  <si>
    <t>CAPS PRIMERA DE MAYO</t>
  </si>
  <si>
    <t>Calle 20 Sur # 8 A – 22</t>
  </si>
  <si>
    <t>CAPS SAMPER MENDOZA</t>
  </si>
  <si>
    <t>Carrera 23 # 22 A – 26</t>
  </si>
  <si>
    <t>CAPS SANTA CLARA – SAN JUAN DE DIOS</t>
  </si>
  <si>
    <t>Carrera 10 # 1 - 59 Sur</t>
  </si>
  <si>
    <t>GRANJAS DE SAN PABLO</t>
  </si>
  <si>
    <t>Carrera 13 # 33 B - 28 Sur</t>
  </si>
  <si>
    <t>LIBERTADORES</t>
  </si>
  <si>
    <t>Calle 58 Sur # 14 F Este – 65</t>
  </si>
  <si>
    <t>LOMAS</t>
  </si>
  <si>
    <t>Diagonal 38 F Sur # 11 B – 20</t>
  </si>
  <si>
    <t>QUIROGA</t>
  </si>
  <si>
    <t>Calle 31 B # 23 B - 20 Sur</t>
  </si>
  <si>
    <t>SEDE ADMINISTRATIVA 33</t>
  </si>
  <si>
    <t>Av Caracas # 33 A – 11</t>
  </si>
  <si>
    <t>SEDE ADMINISTRATIVA 34</t>
  </si>
  <si>
    <t>Diagonal 34 # 5 – 43</t>
  </si>
  <si>
    <t>UMHES INSTITUTO MATERNO INFANTIL</t>
  </si>
  <si>
    <t>Carrera 10 # 1 – 05</t>
  </si>
  <si>
    <t>UMHES JORGE ELIECER GAITAN</t>
  </si>
  <si>
    <t>Calle 6 # 5 - 07 Este</t>
  </si>
  <si>
    <t>UMHES SAN BLAS</t>
  </si>
  <si>
    <t>TRANSVERSAL 5 Este # 19 - 50 Sur</t>
  </si>
  <si>
    <t>UMHES SANTA CLARA</t>
  </si>
  <si>
    <t>Carrera 14 B # 1 - 45 Sur</t>
  </si>
  <si>
    <t>UMHES VICTORIA</t>
  </si>
  <si>
    <t>Diagonal 39 Sur # 3 - 20 Este</t>
  </si>
  <si>
    <t>URGENCIAS EMAUS VIEJO</t>
  </si>
  <si>
    <t>Calle 64 #121-60</t>
  </si>
  <si>
    <t>USAQUEN – ADMINISTRACION</t>
  </si>
  <si>
    <t>Carrera 6A No. 119B-14</t>
  </si>
  <si>
    <t>USS ALAMOS</t>
  </si>
  <si>
    <t>Carrera 97 A N.º 65 – 53</t>
  </si>
  <si>
    <t>USS ALPES</t>
  </si>
  <si>
    <t>Transversal 10 B Este # 36 D - 13 Sur</t>
  </si>
  <si>
    <t>USS BACHUE</t>
  </si>
  <si>
    <t>Carrera. 98 N.º 88 - 00</t>
  </si>
  <si>
    <t>USS BELLAVISTA</t>
  </si>
  <si>
    <t>Carrera 69 N.º 68 A – 34</t>
  </si>
  <si>
    <t>USS BELLO HORIZONTE</t>
  </si>
  <si>
    <t>Calle 22 Sur # 8 A – 58</t>
  </si>
  <si>
    <t>USS BUENA VISTA</t>
  </si>
  <si>
    <t>Carrera 4 No. 192A-36</t>
  </si>
  <si>
    <t>USS CANDELARIA</t>
  </si>
  <si>
    <t>Carrera 3 # 15 – 33</t>
  </si>
  <si>
    <t>USS CODITO</t>
  </si>
  <si>
    <t>Carrera 6 No. 180C-14</t>
  </si>
  <si>
    <t>USS DIANA TURBAY</t>
  </si>
  <si>
    <t>Carrera 1 F # 48 X - 76 Sur</t>
  </si>
  <si>
    <t>USS LACHES</t>
  </si>
  <si>
    <t>Diagonal 48 # 6 A ESTE 11</t>
  </si>
  <si>
    <t>USS LAS CRUCES</t>
  </si>
  <si>
    <t>Calle 1 C # 5 A – 30</t>
  </si>
  <si>
    <t>USS LORENCITA VILLEGAS</t>
  </si>
  <si>
    <t>Carrera 54 # 67 BIS-20</t>
  </si>
  <si>
    <t>USS ORQUIDEAS</t>
  </si>
  <si>
    <t>Carrera 16C No. 160-44</t>
  </si>
  <si>
    <t>USS PRADO</t>
  </si>
  <si>
    <t>Calle 128 A No. 53 A-17</t>
  </si>
  <si>
    <t>USS QUIRIGUA</t>
  </si>
  <si>
    <t>Calle 91 No. 89A – 20</t>
  </si>
  <si>
    <t>USS RIONEGRO</t>
  </si>
  <si>
    <t>Calle 94C #57-40, 3 pisos</t>
  </si>
  <si>
    <t>USS SAN JORGE</t>
  </si>
  <si>
    <t>Diagonal 45 A # 16 B - 16 Sur</t>
  </si>
  <si>
    <t>USS SAN JOSÉ OBRERO</t>
  </si>
  <si>
    <t>Carrera 13 # 26 A 4 Sur</t>
  </si>
  <si>
    <t>4.2 SUBRED NORTE</t>
  </si>
  <si>
    <t>ARCHIVO JUAN 23</t>
  </si>
  <si>
    <t>Calle 76 # 20C - 96</t>
  </si>
  <si>
    <t>ARCHIVO NORMANDIA</t>
  </si>
  <si>
    <t>Calle 48 No. 73A51/55</t>
  </si>
  <si>
    <t>ARCHIVO PRADO</t>
  </si>
  <si>
    <t>Carrera 46 No. 132-05</t>
  </si>
  <si>
    <t>ARCHIVO PUENTE</t>
  </si>
  <si>
    <t>Av Boyacá # 72 - 01</t>
  </si>
  <si>
    <t>ARCHIVO VERBENAL</t>
  </si>
  <si>
    <t>Carrera 15 # 188A64</t>
  </si>
  <si>
    <t>CAPS BOYACA REAL</t>
  </si>
  <si>
    <t>Carrera 74A N.º 69 A – 36</t>
  </si>
  <si>
    <t>CAPS CALLE 80</t>
  </si>
  <si>
    <t>Transversal 100 A No. 80 A – 50</t>
  </si>
  <si>
    <t>CAPS CHAPINERO</t>
  </si>
  <si>
    <t>Calle 66 # 15-41, 4 pisos</t>
  </si>
  <si>
    <t>CAPS CLINICA FRAY BARTOLME</t>
  </si>
  <si>
    <t>Carrera 65 No. 103-67</t>
  </si>
  <si>
    <t>CAPS EMAUS</t>
  </si>
  <si>
    <t>Calle 64 C N.º 121- 76</t>
  </si>
  <si>
    <t>CAPS GAITANA</t>
  </si>
  <si>
    <t>Transversal 126 No 132D – 02</t>
  </si>
  <si>
    <t>CAPS GARCES NAVAS</t>
  </si>
  <si>
    <t>Carrera 107 N.º 73 B – 06</t>
  </si>
  <si>
    <t>CAPS RINCON</t>
  </si>
  <si>
    <t>Carrera. 94 No. 129 B – 04, 3 Pisos</t>
  </si>
  <si>
    <t>CAPS SAN CRISTOBAL</t>
  </si>
  <si>
    <t>Calle 164 No. 7f-10</t>
  </si>
  <si>
    <t>CAPS SUBA</t>
  </si>
  <si>
    <t>Carrera. 92 No. 147 C-30, 4 pisos</t>
  </si>
  <si>
    <t>CAPS VERBENAL</t>
  </si>
  <si>
    <t>Carrera 18A No. 187-91</t>
  </si>
  <si>
    <t>CASA AMARILLA</t>
  </si>
  <si>
    <t>Calle 78 # 84-10</t>
  </si>
  <si>
    <t>CASA ROSADA</t>
  </si>
  <si>
    <t>Diagonal 67 B # 55 - 39</t>
  </si>
  <si>
    <t>CASA VERBENAL INSERVIBLES</t>
  </si>
  <si>
    <t>Carrera 11 No. 187-34/42</t>
  </si>
  <si>
    <t>CASA VERDE</t>
  </si>
  <si>
    <t>Calle 78 # 82-96</t>
  </si>
  <si>
    <t>ESPAÑOLA</t>
  </si>
  <si>
    <t>Calle 83 # 85A-17</t>
  </si>
  <si>
    <t>FERIAS SALUD PUBLICA</t>
  </si>
  <si>
    <t>Calle 75 N.º 69 H -05 Y Granja Casa Verde Carrera 83 No. 78-53</t>
  </si>
  <si>
    <t>NUEVA ZELANDA</t>
  </si>
  <si>
    <t>Calle 184 # 46-48</t>
  </si>
  <si>
    <t>PARIS GAITAN</t>
  </si>
  <si>
    <t>Carrera 86 # 86 -26</t>
  </si>
  <si>
    <t>PREDIO LA GRANJA</t>
  </si>
  <si>
    <t>Carrea 73 # 48 - 43</t>
  </si>
  <si>
    <t>PREDIO SAN FERNANDO</t>
  </si>
  <si>
    <t>Calle 72 # 58 - 75</t>
  </si>
  <si>
    <t>PREDIO TOBERIN</t>
  </si>
  <si>
    <t>Calle 164 # 22 - 78</t>
  </si>
  <si>
    <t>SALUD PUBLICA SUBA</t>
  </si>
  <si>
    <t>Carrera 90 # 147-60</t>
  </si>
  <si>
    <t>SAN CAYETANO</t>
  </si>
  <si>
    <t>Carrea 94 # 127F - 08</t>
  </si>
  <si>
    <t>SERVITA</t>
  </si>
  <si>
    <t>Calle 165 No. 7-38</t>
  </si>
  <si>
    <t>UMHES CSE</t>
  </si>
  <si>
    <t>Avenida Carrera 104 No 152C 50</t>
  </si>
  <si>
    <t>UMHES SIMON BOLIVAR</t>
  </si>
  <si>
    <t>Calle 165 No. 7-06</t>
  </si>
  <si>
    <t>USS SAN LUIS</t>
  </si>
  <si>
    <t>Kilómetro 5 VIA LA CALERA</t>
  </si>
  <si>
    <t>USS SANTA CECILIA</t>
  </si>
  <si>
    <t>Carrera 164 No.1 BIS No. 163-00</t>
  </si>
  <si>
    <t>USS USAQUEN</t>
  </si>
  <si>
    <t>Carrera 6ª No. 119B 14</t>
  </si>
  <si>
    <t>4.3 SUBRED SUR</t>
  </si>
  <si>
    <t>ADMINISTRATIVA NUEVO MUZÚ</t>
  </si>
  <si>
    <t>Diagonal 53 SUR # 59A – 11</t>
  </si>
  <si>
    <t>CAPS ABRAHAM LINCON - UNIDAD SALUDABLE</t>
  </si>
  <si>
    <t>CALLE 54 SUR #12-00</t>
  </si>
  <si>
    <t>CAPS BETANIA</t>
  </si>
  <si>
    <t>CALLE 76B SUR #76-41</t>
  </si>
  <si>
    <t>CAPS CANDELARIA</t>
  </si>
  <si>
    <t>DIAGONAL 59C SUR No36 -14</t>
  </si>
  <si>
    <t>CAPS ISMAEL PERDOMO</t>
  </si>
  <si>
    <t>CARRERA 71F No 63A SUR 03</t>
  </si>
  <si>
    <t>CAPS MARICHUELA</t>
  </si>
  <si>
    <t>CALLE 76 SUR # 14-74</t>
  </si>
  <si>
    <t>CAPS SAN BENITO</t>
  </si>
  <si>
    <t>Calle 53 SUR # 19B – 77</t>
  </si>
  <si>
    <t>CAPS TUNAL</t>
  </si>
  <si>
    <t>CARRERA 20 # 47B-SUR -35</t>
  </si>
  <si>
    <t>CAPS VISTA HERMOSA - (Asistencial)</t>
  </si>
  <si>
    <t>CARRERA 18C No 66a - 55 sur</t>
  </si>
  <si>
    <t>UMHES MEISSEN</t>
  </si>
  <si>
    <t>CARRERA 18B # 60G SUR- 36</t>
  </si>
  <si>
    <t>USS CASA DE TEJA</t>
  </si>
  <si>
    <t>TRANSVERSAL 16D No 75-65 sur</t>
  </si>
  <si>
    <t>USS CENTRO JUVENIL</t>
  </si>
  <si>
    <t>CALLE 70 SUR No 18I – 86</t>
  </si>
  <si>
    <t>USS DANUBIO AZUL</t>
  </si>
  <si>
    <t>CARRERA 4 H # 55SUR-65</t>
  </si>
  <si>
    <t>USS ECOTERAPIA</t>
  </si>
  <si>
    <t>VEREDA NAZARETH</t>
  </si>
  <si>
    <t>USS EL CARMEN - MATERNO INFANTIL</t>
  </si>
  <si>
    <t>CALLE 48B SUR#28-80</t>
  </si>
  <si>
    <t>USS FLORA (cubre flora y destino)</t>
  </si>
  <si>
    <t>CARRERA 14B ESTE No. 74B - 44 SUR</t>
  </si>
  <si>
    <t>USS ISLA DEL SOL</t>
  </si>
  <si>
    <t>CALLE 67B SUR #63-27</t>
  </si>
  <si>
    <t>USS JERUSALÉN</t>
  </si>
  <si>
    <t>CARRERA 46C # 72C - 24 SUR</t>
  </si>
  <si>
    <t>USS LA ESTRELLA</t>
  </si>
  <si>
    <t>CARRERA 189G No72 - 45 sur</t>
  </si>
  <si>
    <t>USS LIMONAR</t>
  </si>
  <si>
    <t>CARRERA 18C BIS A - No 80A SUR -41</t>
  </si>
  <si>
    <t>USS LORENZO ALCANTUZ</t>
  </si>
  <si>
    <t>CARRERA 3B ESTE # 102A SUR 04 INT 6</t>
  </si>
  <si>
    <t>USS MANUELA BELTRÁN</t>
  </si>
  <si>
    <t>CARRERA 45C #69-21 SUR</t>
  </si>
  <si>
    <t>USS MOCHUELO</t>
  </si>
  <si>
    <t>KM 4 VIA PASQUILLA VDA MOCHUELO ALTO</t>
  </si>
  <si>
    <t>USS NAZARETH</t>
  </si>
  <si>
    <t>USS PARAÍSO</t>
  </si>
  <si>
    <t>CARRERA 27 l No71h - 46 sur</t>
  </si>
  <si>
    <t>USS PASQUILLA</t>
  </si>
  <si>
    <t>KM 5 VIA OLARTE PASQUILLA</t>
  </si>
  <si>
    <t>USS POTOSÍ</t>
  </si>
  <si>
    <t>CARRERA 42 No 77 - 80 sur</t>
  </si>
  <si>
    <t>USS REFORMA</t>
  </si>
  <si>
    <t>CALLE 85ASUR #6B-09 ESTE</t>
  </si>
  <si>
    <t>USS SAN FRANCISCO</t>
  </si>
  <si>
    <t>CALLE 67SUR No 20A - 09</t>
  </si>
  <si>
    <t>USS SAN ISIDRO</t>
  </si>
  <si>
    <t>CARRERA 76B No60A - 42 SUR</t>
  </si>
  <si>
    <t>USS SAN JUAN</t>
  </si>
  <si>
    <t>VEREDA SAN JUAN</t>
  </si>
  <si>
    <t>USS SANTA LIBRADA</t>
  </si>
  <si>
    <t>CARRERA 1 C ESTE #75 SUR – 61</t>
  </si>
  <si>
    <t>USS SANTA MARTA</t>
  </si>
  <si>
    <t>CALLE 68B #9A-29</t>
  </si>
  <si>
    <t>USS SIERRA MORENA</t>
  </si>
  <si>
    <t>CALLE 70sur N0 56-56</t>
  </si>
  <si>
    <t>USS TUNJUELITO - MEDICINA INTERNA</t>
  </si>
  <si>
    <t>CALLE 51 SUR # 12D-15</t>
  </si>
  <si>
    <t>USS URGENCIAS CANDELARIA</t>
  </si>
  <si>
    <t>CARRERA28 # 63-19SUR</t>
  </si>
  <si>
    <t>USS USME</t>
  </si>
  <si>
    <t>CALLE 1 # 10 -35(KR 13 #135SUR 42</t>
  </si>
  <si>
    <t>USS YOMASA</t>
  </si>
  <si>
    <t>CARRERA 10 #81A SUR-6</t>
  </si>
  <si>
    <t>3.4 SUBRED SUROCCIDENTE</t>
  </si>
  <si>
    <t>ADMINISTRATIVA 1</t>
  </si>
  <si>
    <t>Carrera 77 I BIS No 69 B 76 SUR</t>
  </si>
  <si>
    <t>ARCHIVO MONTEVIDEO</t>
  </si>
  <si>
    <t>Calle 20 # 69 B – 58</t>
  </si>
  <si>
    <t>ASDINGO SEDE ADMINISTRATIVA DE LA SUBRED INTEGRADA DE SERVICIOS DE SALUD SUR OCCIDENTE ESE</t>
  </si>
  <si>
    <t>Calle 9 No. 39-46</t>
  </si>
  <si>
    <t>BODEGA ARCHIVO</t>
  </si>
  <si>
    <t>CALLE 35 SUR No 69-76</t>
  </si>
  <si>
    <t>CADE-SEDE ADMINISTRATIVA</t>
  </si>
  <si>
    <t>Cra 98 No. 16A-60</t>
  </si>
  <si>
    <t>CAPS 17 TRINIDAD GALAN.</t>
  </si>
  <si>
    <t>Carrera 60 # 4 – 15</t>
  </si>
  <si>
    <t>CAPS 30 BOMBEROS</t>
  </si>
  <si>
    <t>Calle 40 C Sur # 79-10</t>
  </si>
  <si>
    <t>CAPS BOSA CONSULTA EXTERNA</t>
  </si>
  <si>
    <t>Calle 65 Sur No. 80H-44</t>
  </si>
  <si>
    <t>CAPS KENNEDY CONSULTA EXTERNA</t>
  </si>
  <si>
    <t>TRANSVERSAL 74 F No. 40 B 54 SUR</t>
  </si>
  <si>
    <t>CAPS PABLO VI</t>
  </si>
  <si>
    <t>Carrera 77 I BIS Nº 69B -70 SUR</t>
  </si>
  <si>
    <t>CAPS PORVENIR</t>
  </si>
  <si>
    <t>Carrera 87 Nº 53C- 81 Sur</t>
  </si>
  <si>
    <t>CAPS ZONA FRANCA</t>
  </si>
  <si>
    <t>CRA. 106 No. 15 A 32</t>
  </si>
  <si>
    <t>LOTE LA MEXICANA</t>
  </si>
  <si>
    <t>CALLE 34 BIS A SUR No 91 C 35 IN</t>
  </si>
  <si>
    <t>LOTE SAN ANDRESITO</t>
  </si>
  <si>
    <t>CALLE 9 No.35-18</t>
  </si>
  <si>
    <t>LOTE SAN BERNARDINO</t>
  </si>
  <si>
    <t>CARRERA 87 No 74 C 28 / CRA 87 J Nª 78-50 SUR</t>
  </si>
  <si>
    <t>LOTE VISCAYA</t>
  </si>
  <si>
    <t>Calle 73 Sur No. 100ª- 53</t>
  </si>
  <si>
    <t>PREDIO 29 KENNEDY</t>
  </si>
  <si>
    <t>Cra 78 No. 35-71 Sur</t>
  </si>
  <si>
    <t>SANTA RITA 46</t>
  </si>
  <si>
    <t>Calle 37a No. 39b – 53</t>
  </si>
  <si>
    <t>SEDE ADMINISTRATIVA</t>
  </si>
  <si>
    <t>CRA. 104 No. 20C-21</t>
  </si>
  <si>
    <t>UMHES BOSTON</t>
  </si>
  <si>
    <t>CRA. 104 No. 20C-31</t>
  </si>
  <si>
    <t>UMHES FONTIBON</t>
  </si>
  <si>
    <t>Cra 99 No. 16I-41</t>
  </si>
  <si>
    <t>UMHESBOSA</t>
  </si>
  <si>
    <t>Calle 65D Sur No. 79C-90</t>
  </si>
  <si>
    <t>UMHESEL TINTAL</t>
  </si>
  <si>
    <t>CALLE 10 No 86-58</t>
  </si>
  <si>
    <t>UMHESOCCIDENTE DE KENNEDY</t>
  </si>
  <si>
    <t>TRANSVERSAL 74 F No. 40B-54 SUR</t>
  </si>
  <si>
    <t>UMHESUNIDAD DE SALUD MENTAL FLORALIA</t>
  </si>
  <si>
    <t>CALLE 37 D SUR No.68H-50</t>
  </si>
  <si>
    <t>USS 10 ABASTOS</t>
  </si>
  <si>
    <t>Carrera 77 # 2-40 INT 1 (Antigua) Carrera 80C # 2-40 (Nueva)</t>
  </si>
  <si>
    <t>USS 105 CATALINA</t>
  </si>
  <si>
    <t>Carrera 78 A # 53 A - 47 Sur</t>
  </si>
  <si>
    <t>USS 11 PUENTE ARANDA</t>
  </si>
  <si>
    <t>Carrera 59 # 14-44</t>
  </si>
  <si>
    <t>USS 26 ALCALA MUZU</t>
  </si>
  <si>
    <t>Carrera 52 # 37 - 05 Sur</t>
  </si>
  <si>
    <t>USS 35 CUNDINAMARCA</t>
  </si>
  <si>
    <t>Calle 19 A # 34-94</t>
  </si>
  <si>
    <t>USS 36 ASUNCION BOCHICA</t>
  </si>
  <si>
    <t>Carrera 33 # 1C – 27</t>
  </si>
  <si>
    <t>USS 37 PIO XII</t>
  </si>
  <si>
    <t>Carrera 79 D # 6 – 15</t>
  </si>
  <si>
    <t>USS 48 SAN PABLO</t>
  </si>
  <si>
    <t>CLL. 18 A No. 122-25</t>
  </si>
  <si>
    <t>USS 49 INTERNACIONAL</t>
  </si>
  <si>
    <t>CLL. 23 No. 112 – 60</t>
  </si>
  <si>
    <t>USS 50 MEXICANA</t>
  </si>
  <si>
    <t>Calle 40 Sur # 89 C – 12</t>
  </si>
  <si>
    <t>USS 50 PUERTA DE TEJA</t>
  </si>
  <si>
    <t>Cra 96A No. 25G-26</t>
  </si>
  <si>
    <t>USS 60 VISION COLOMBIA</t>
  </si>
  <si>
    <t>Carrera 79 C # 13A-32</t>
  </si>
  <si>
    <t>USS 63 ALQUERIA</t>
  </si>
  <si>
    <t>Calle 38 D Sur # 68C – 48</t>
  </si>
  <si>
    <t>USS 65 DINDALITO</t>
  </si>
  <si>
    <t>Calle 42 A Sur # 90 -00</t>
  </si>
  <si>
    <t>USS 68 BRITALIA</t>
  </si>
  <si>
    <t>Carrera 81C # 48 - 25 Sur</t>
  </si>
  <si>
    <t>USS -71 PATIO BONITO</t>
  </si>
  <si>
    <t>Diagonal 38 Sur # 82 – 30</t>
  </si>
  <si>
    <t>USS 72 ARGELIA</t>
  </si>
  <si>
    <t>Carrera 72 G # 39 - 95 Sur</t>
  </si>
  <si>
    <t>USS 79 CARVAJAL</t>
  </si>
  <si>
    <t>Carrera 72 Q # 35 B - 05 Sur</t>
  </si>
  <si>
    <t>USS 91 CLASS</t>
  </si>
  <si>
    <t>Calle 57 B Sur # 80H – 53</t>
  </si>
  <si>
    <t>USS 92 PATIOS</t>
  </si>
  <si>
    <t>Calle 2 A # 88 B – 47</t>
  </si>
  <si>
    <t>USS CABAÑAS</t>
  </si>
  <si>
    <t>CALLE 57 SUR N0 89 B 19 /CALLE 57 Nº 89B -24 SUR</t>
  </si>
  <si>
    <t>USS CARBONELL</t>
  </si>
  <si>
    <t>Diagonal 71 C BIS Nº 77 G- 41 SUR</t>
  </si>
  <si>
    <t>USS CENTRO DE SERVICIOS INTEGRALES</t>
  </si>
  <si>
    <t>Carrera 77 I BIS Nº 69 B- 97 SUR</t>
  </si>
  <si>
    <t>USS CENTRO DIA</t>
  </si>
  <si>
    <t>Cra 97A No. 19-34</t>
  </si>
  <si>
    <t>USS DELICIAS</t>
  </si>
  <si>
    <t>Transversal 72 B Nº 44 D- 21 SUR</t>
  </si>
  <si>
    <t>USS LA ESTACION</t>
  </si>
  <si>
    <t>Calle 63 SUR Nº 77G -51</t>
  </si>
  <si>
    <t>USS LAURELES</t>
  </si>
  <si>
    <t>Calle 73 A SUR Nº 80 N-39</t>
  </si>
  <si>
    <t>USS OLARTE</t>
  </si>
  <si>
    <t>Carrera 72 A BIS Nº 57-13 SUR</t>
  </si>
  <si>
    <t>USS PALESTINA</t>
  </si>
  <si>
    <t>CALLE 70 A SUR Nº 81G -13</t>
  </si>
  <si>
    <t>USS PIAMONTE</t>
  </si>
  <si>
    <t>Calle 68 sur No 78 H20</t>
  </si>
  <si>
    <t>USS SAN BERNARDINO</t>
  </si>
  <si>
    <t>Carrera 78 B Nº 79C -51 SUR</t>
  </si>
  <si>
    <t>3.5 CAPITAL SALUD</t>
  </si>
  <si>
    <t>BOGOTA</t>
  </si>
  <si>
    <t>CALLE 40</t>
  </si>
  <si>
    <t>CALLE 73</t>
  </si>
  <si>
    <t xml:space="preserve"> BOGOTÁ</t>
  </si>
  <si>
    <t>POINT</t>
  </si>
  <si>
    <t>VILLAVICENCIO</t>
  </si>
  <si>
    <t>ADMÓN. VICIO</t>
  </si>
  <si>
    <t>PAU MAIZARO</t>
  </si>
  <si>
    <t>META</t>
  </si>
  <si>
    <t>PAU GRANADA</t>
  </si>
  <si>
    <t>PAU ACACIAS</t>
  </si>
  <si>
    <t>MISERICORDIA</t>
  </si>
  <si>
    <t>TUNAL</t>
  </si>
  <si>
    <t>KENNEDY</t>
  </si>
  <si>
    <t>BOSA</t>
  </si>
  <si>
    <t>SUBA</t>
  </si>
  <si>
    <t>SANTA LIBRADA (USME)</t>
  </si>
  <si>
    <t>CANDELARIA</t>
  </si>
  <si>
    <t>PAU CALLE 73</t>
  </si>
  <si>
    <t>5. MEDIOS TECNOLÓGICOS</t>
  </si>
  <si>
    <t>5.1 DESCRIPCIONES</t>
  </si>
  <si>
    <t>DISPOSITIVO</t>
  </si>
  <si>
    <t>CARACTERÍSTICAS TÉCNICAS</t>
  </si>
  <si>
    <t>CAMARAS    INTERIOR</t>
  </si>
  <si>
    <t>Resolución mínima de 2MP</t>
  </si>
  <si>
    <t>Funcionalidad Dia/Noche</t>
  </si>
  <si>
    <t>IR 30m</t>
  </si>
  <si>
    <t>Chip CMOS 1/2.8''</t>
  </si>
  <si>
    <t>Lente vari focal 2.8 a 12mm</t>
  </si>
  <si>
    <t>H.265+/H.265/H.264+</t>
  </si>
  <si>
    <t>Soporte de 3 flujos de video</t>
  </si>
  <si>
    <t>120dB WDR, 3DNR, HLC, AGC, BLC</t>
  </si>
  <si>
    <t>Seguridad IP67 &amp; IK10</t>
  </si>
  <si>
    <t>ONVIF S/G</t>
  </si>
  <si>
    <t>zoom motorizado</t>
  </si>
  <si>
    <t>Material metal antivandálica.</t>
  </si>
  <si>
    <t>Cableado UTP categoría 6E</t>
  </si>
  <si>
    <t>CAMARAS EXTERIOR</t>
  </si>
  <si>
    <t>CAMARAS EXTERIOR TIPO DOMO (PTZ)</t>
  </si>
  <si>
    <t>2 MP HD • Zum Óptico 32x</t>
  </si>
  <si>
    <t>Día/Noche</t>
  </si>
  <si>
    <t>Color:0.005 B/N:0.001 LUX</t>
  </si>
  <si>
    <t>IR Led 150m • Chip CMOS 1/2.8''</t>
  </si>
  <si>
    <t>Alarma: 2 entradas/1 salida • Audio: 1 entrada/1 salida</t>
  </si>
  <si>
    <t>Auto tracking</t>
  </si>
  <si>
    <t>300 presets</t>
  </si>
  <si>
    <t>Min 240°/s pan speed</t>
  </si>
  <si>
    <t>120dB WDR, HLC, BLC .</t>
  </si>
  <si>
    <t>Defog</t>
  </si>
  <si>
    <t>EIS</t>
  </si>
  <si>
    <t>Regional Exposure</t>
  </si>
  <si>
    <t>Regional Focus</t>
  </si>
  <si>
    <t>3D DNR</t>
  </si>
  <si>
    <t>Seguridad IP66</t>
  </si>
  <si>
    <t>24VAC/3A</t>
  </si>
  <si>
    <t>Hi-PoE</t>
  </si>
  <si>
    <t>De 8/16 CANALES</t>
  </si>
  <si>
    <t>AHD/HDCVI/HDTVI/IP/CVBS 8/</t>
  </si>
  <si>
    <t>Lite 2U Digital Video Recorder</t>
  </si>
  <si>
    <t>dual-stream video compression</t>
  </si>
  <si>
    <t>Soportar señal HDCVI/AHD/TVI/CVBS/IP</t>
  </si>
  <si>
    <t>10/18 channels IP camera inputs,</t>
  </si>
  <si>
    <t>DVR</t>
  </si>
  <si>
    <t>Cada canal hasta 5MP</t>
  </si>
  <si>
    <t>Min. 200/260Mbps Network Bandwidth</t>
  </si>
  <si>
    <t>Soportar hasta 128 conexiones remotas</t>
  </si>
  <si>
    <t>Smart Search and Intelligent Video System</t>
  </si>
  <si>
    <t>Function RAID 0, RAID 1, RAID 5, RAID 6 and RAID 10</t>
  </si>
  <si>
    <t>4 SATA interfaz</t>
  </si>
  <si>
    <t>Pantalla 43" LED Full HD.</t>
  </si>
  <si>
    <t>Resolución: Full HD 1920x1080</t>
  </si>
  <si>
    <t>Brillo de 400 cd/m2</t>
  </si>
  <si>
    <t>1 entrada HDMI</t>
  </si>
  <si>
    <t>MONITORES PARA CENTRAL DE MONITOREO</t>
  </si>
  <si>
    <t>1 entrada VGA</t>
  </si>
  <si>
    <t>1 entrada USB</t>
  </si>
  <si>
    <t>1 salida de audio,</t>
  </si>
  <si>
    <t>Material en Metal</t>
  </si>
  <si>
    <t>Tiempo de respuesta 8 ms.</t>
  </si>
  <si>
    <t>Capacidad de trabajo 7/24.</t>
  </si>
  <si>
    <t>Para el funcionamiento eficaz de los radios digitales, se deberá contar con sistemas de repetición digitales, que garanticen la comunicación del personal de seguridad y la central de monitoreo.</t>
  </si>
  <si>
    <t>Comunicación directa con el cuadrante de policía.</t>
  </si>
  <si>
    <t>Disponibilidad 7/24 en grabación y sistemas de intrusión.</t>
  </si>
  <si>
    <t>CENTRALES DE MONITOREO</t>
  </si>
  <si>
    <t>Medidas redundantes que garanticen hasta 1 hora de independencia operativa de la central de monitoreo (UPS).</t>
  </si>
  <si>
    <t>Al menos un técnico de vigilancia por Subred, que a su vez deberá tener asignado su propio coordinador y su propio supervisor.</t>
  </si>
  <si>
    <t>FICHEROS / FICHAS</t>
  </si>
  <si>
    <t>Capacidad 500 fichas</t>
  </si>
  <si>
    <t>Fichas de colores en material acrílico</t>
  </si>
  <si>
    <t>Cinta para carnet de color Azul o Negro.</t>
  </si>
  <si>
    <t>ESPEJOS CONCAVOS</t>
  </si>
  <si>
    <t>Brazo mínimo de 1 MT de longitud, espejo cóncavo de 30 Cm.</t>
  </si>
  <si>
    <t>18 zonas de detección</t>
  </si>
  <si>
    <t>Pantalla LCD 5.7”.</t>
  </si>
  <si>
    <t>Sensibilidad ajustable:</t>
  </si>
  <si>
    <t>Alarma de sonido y Leds para indicar la zona del metal detectado.</t>
  </si>
  <si>
    <t>Intensidad de alarma mostrada en el panel.</t>
  </si>
  <si>
    <t>Contraseña de programación.</t>
  </si>
  <si>
    <t>DETECTOR DE METALES (ARCO)</t>
  </si>
  <si>
    <t>Diseño modular.</t>
  </si>
  <si>
    <t>Batería de respaldo.</t>
  </si>
  <si>
    <t>Inofensivo para el cuerpo humano, personas con marcapasos, colgantes magnéticos, prótesis, mujeres embarazadas, ETC</t>
  </si>
  <si>
    <t>Alarma centralizada, con software de administración.</t>
  </si>
  <si>
    <t>Con detector de humo y sensor de movimiento donde se requiera y en la cantidad que se necesite.</t>
  </si>
  <si>
    <t>ALARMAS</t>
  </si>
  <si>
    <t>Con sensor magnético para acceso de puertas donde se requiera y en la cantidad que se necesite Inalámbrico</t>
  </si>
  <si>
    <t>BOTON DE PANICO</t>
  </si>
  <si>
    <t>Resistente al agua</t>
  </si>
  <si>
    <t>Con accesorio para porte (cinta o clip)</t>
  </si>
  <si>
    <t>CASETA MOVIL</t>
  </si>
  <si>
    <t>Dimensiones: 1.00 x 1.00 Mt</t>
  </si>
  <si>
    <t>Altura: 2.00 Mt aprox</t>
  </si>
  <si>
    <t>Diseño: Rectangular.</t>
  </si>
  <si>
    <t>Material: Lamina Acero</t>
  </si>
  <si>
    <t>Cubierta: Plana Alerón 1 agua</t>
  </si>
  <si>
    <t>Puerta, Portacandado y Candado.</t>
  </si>
  <si>
    <t>Pintura: A Escoger un solo tono</t>
  </si>
  <si>
    <t>Mesón o Repisa Interna</t>
  </si>
  <si>
    <t>Conexiones internas Roseta Luz, Switch Interruptor doble Toma</t>
  </si>
  <si>
    <t>Contenido estructural Paredes, espacio Ventanas y Puerta.</t>
  </si>
  <si>
    <t>El proveedor deberá suministrar la unidad sanitaria y la logística necesaria para su gestión, garantizando disponibilidad del servicio sanitario para el guarda durante el turno donde sea requerido.</t>
  </si>
  <si>
    <t>EQUIPO DE COMUNICACIÓN</t>
  </si>
  <si>
    <t>Radios Punto a punto para cada guarda en turno, para Supervisores y coordinadores Avantel y celular corporativo y para central radio base.</t>
  </si>
  <si>
    <t>Los puntos de control deberán tener baterías adicionales de respaldo cargadas para remplazar las que están en uso.</t>
  </si>
  <si>
    <t>GARRET</t>
  </si>
  <si>
    <t>Materiales de alta resistencia.</t>
  </si>
  <si>
    <t>Señales lumínicas y sonoras</t>
  </si>
  <si>
    <t>Baterías recargables y cargador.</t>
  </si>
  <si>
    <t>Soporte para cinto.</t>
  </si>
  <si>
    <t>•Los puntos de control deberán tener baterías adicionales de respaldo cargadas para remplazar las que están en uso.</t>
  </si>
  <si>
    <t>LINTERNAS</t>
  </si>
  <si>
    <t>Intensidad de 2000 lúmenes alcance mínimo 20 metros</t>
  </si>
  <si>
    <t xml:space="preserve">Recargable con cargador y/o cable cargador. </t>
  </si>
  <si>
    <t>Protocolo de tiempo de grabación</t>
  </si>
  <si>
    <t>Todos los dispositivos de grabación CCTV, deberán permitir la consulta de los últimos 6 meses de eventos.</t>
  </si>
  <si>
    <t>Conexión de Cámaras</t>
  </si>
  <si>
    <t>Las cámaras conectadas mediante red cableada deberán tener conexión punto a punto.</t>
  </si>
  <si>
    <t xml:space="preserve">5.2 CANTIDADES </t>
  </si>
  <si>
    <t>DESCRIPCIÓN</t>
  </si>
  <si>
    <t>CAMARAS INTERIOR</t>
  </si>
  <si>
    <t>CAMARA EXTERIOR FIJA TIPO BALA</t>
  </si>
  <si>
    <t xml:space="preserve">              -   </t>
  </si>
  <si>
    <t>MONITORES para cámara hasta 2 megapíxeles</t>
  </si>
  <si>
    <t>FICHEROS</t>
  </si>
  <si>
    <t>FICHAS</t>
  </si>
  <si>
    <t>SISTEMA DE ALARMA (PANEL DE CONTROL-TECLADO-GABINETE 30*30</t>
  </si>
  <si>
    <t>BATERIA 12V 7 AMP</t>
  </si>
  <si>
    <t>5.3 MEDIOS TECNOLOGICOS CAPITAL SALUD</t>
  </si>
  <si>
    <t>SEDES</t>
  </si>
  <si>
    <t>DESCRIPCION</t>
  </si>
  <si>
    <t>CANTIDAD</t>
  </si>
  <si>
    <t xml:space="preserve">BOGOTA   </t>
  </si>
  <si>
    <t xml:space="preserve">SEDE CALLE 73  </t>
  </si>
  <si>
    <t xml:space="preserve">SISTEMA CCTV </t>
  </si>
  <si>
    <t>SISTEMA MONITOREO ALARMA</t>
  </si>
  <si>
    <t xml:space="preserve">SEDE CALLE 40 </t>
  </si>
  <si>
    <t>SEDE POINT 73</t>
  </si>
  <si>
    <t xml:space="preserve">EDIFICIO COMPENSAR </t>
  </si>
  <si>
    <t xml:space="preserve">META  </t>
  </si>
  <si>
    <t xml:space="preserve">PAU ACACIAS </t>
  </si>
  <si>
    <t xml:space="preserve">VILLAVICENCIO </t>
  </si>
  <si>
    <t xml:space="preserve">SEDE ADMÓN. VICIO </t>
  </si>
  <si>
    <t xml:space="preserve">PAU MAIZARO </t>
  </si>
  <si>
    <t xml:space="preserve">PAU TUNAL </t>
  </si>
  <si>
    <t>PAU KENNEDY</t>
  </si>
  <si>
    <t>PAU BOSA</t>
  </si>
  <si>
    <t>PAU SUBA</t>
  </si>
  <si>
    <t>PAU MISERICORDIA</t>
  </si>
  <si>
    <t>PAU SANTA LIBRADA</t>
  </si>
  <si>
    <t xml:space="preserve">PAU CANDELARIA </t>
  </si>
  <si>
    <t xml:space="preserve">Bajo la gravedad de juramento certifico que mi oferta cumple con el 100% de las especificaciones técnicas detalladas en la presente ficha técnica </t>
  </si>
  <si>
    <t>NOMBRE DEL  OFERENTE</t>
  </si>
  <si>
    <t>DIRECCIÓN Y TELEFONO</t>
  </si>
  <si>
    <t>FIRMA DEL REPRESENTANTE LEGAL</t>
  </si>
  <si>
    <t>ACUERDO COMERCIAL L16 - PRESTACIÓN DEL SERVICIO INTEGRAL DE VIGILANCIA Y SEGURIDAD PRIVADA PARA LAS SUBREDES INTEGRADAS DE SERVICIOS DE SALUD E.S.E, Y AQUELLOS CLIENTES QUE LO REQUIERAN</t>
  </si>
  <si>
    <t>Experiencia mínima de cinco (5) años en funciones de vigilancia y seguridad privada.</t>
  </si>
  <si>
    <t xml:space="preserve">3.2 RECURSO HUMANO </t>
  </si>
  <si>
    <t>Curso de reentrenamiento en vigilancia o fundamentación de vigilancia expedido por una academia debidamente aprobada por la Superintendencia de Vigilancia y Seguridad Privada.
Título de bachiller y curso de formación en temas de seguridad, expedido por Escuela de Capacitación y Entrenamiento, debidamente facultada por la Superintendencia de Vigilancia y Seguridad Privada
*Experiencia mínima de cinco (5) años en funciones de vigilancia y seguridad privada.
✓ Examen de aptitud psicofísico apto para porte de arma, el cual deberá estar debidamente certificado por una IPS que se encuentre certificada en salud ocupacional, en los casos que aplique.
✓ Certificado judicial vigente expedido por autoridad competente.
✓ Certificado de antecedentes fiscales y disciplinarios, los cuales se deben acreditar con el certificado de antecedentes fiscales expedido por la Contraloría General de la República y Procuraduría General de la Nación.
✓ Curso de reentrenamiento en vigilancia o fundamentación de vigilancia expedido por una academia debidamente aprobada por la Superintendencia de Vigilancia y Seguridad Privada.
✓ Certificado de encontrarse vinculado contractualmente con la empresa que prestará el servicio y encontrarse cubierto en cuanto a los parámetros que determina la ley con respecto a seguridad social y parafiscal.</t>
  </si>
  <si>
    <t xml:space="preserve">El supervisor del contrato por parte del CLIENTE se reserva el derecho de solicitar el cambio de los guardas de seguridad y medios tecnológicos, en los puestos que así lo estime necesario, de los supervisores y del coordinador, esto en procura de la calidad en la prestación del servicio, por condiciones de seguridad o por transparencia del servicio al ciudadano; dichos cambios se deberán realizar en un tiempo no mayor a veinticuatro (24) horas para el personal y (72) horas para los medios tecnológicos, una vez sea realizada la solicitud por parte del supervisor del contrato. </t>
  </si>
  <si>
    <r>
      <t xml:space="preserve">El diligenciamiento completo y firma de este ANEXO es de carácter </t>
    </r>
    <r>
      <rPr>
        <b/>
        <sz val="11"/>
        <color rgb="FF000000"/>
        <rFont val="Arial"/>
        <family val="2"/>
      </rPr>
      <t>OBLIGATORIO</t>
    </r>
    <r>
      <rPr>
        <sz val="11"/>
        <color rgb="FF000000"/>
        <rFont val="Arial"/>
        <family val="2"/>
      </rPr>
      <t xml:space="preserve">. Para la evaluación técnica, el comité de la EGAT procederá a verificar este proceso, mediante el cual el oferente certificará bajo la gravedad del juramento y con la correspondiente firma del representante legal, el cumplimiento de cada una de las especificaciones definidas para cada uno de los ítems.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</si>
</sst>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 #.##0_-;\-&quot;$&quot;\ * #.##0_-;_-&quot;$&quot;\ * &quot;-&quot;_-;_-@_-"/>
    <numFmt numFmtId="165" formatCode="dd/mm/yyyy;@"/>
    <numFmt numFmtId="166" formatCode="[$-F800]dddd\,\ mmmm\ dd\,\ yyyy"/>
    <numFmt numFmtId="167" formatCode="_ * #,##0.00_ ;_ * \-#,##0.00_ ;_ * &quot;-&quot;??_ ;_ @_ "/>
    <numFmt numFmtId="168" formatCode="_-* #.##0\ _€_-;\-* #.##0\ _€_-;_-* &quot;-&quot;\ _€_-;_-@_-"/>
    <numFmt numFmtId="169" formatCode="_-* #,##0_-;\-* #,##0_-;_-* &quot;-&quot;??_-;_-@_-"/>
  </numFmts>
  <fonts count="32" x14ac:knownFonts="1">
    <font>
      <sz val="11"/>
      <color theme="1"/>
      <name val="Calibri"/>
      <family val="2"/>
      <scheme val="minor"/>
    </font>
    <font>
      <sz val="11"/>
      <color theme="1"/>
      <name val="Calibri"/>
      <family val="2"/>
      <scheme val="minor"/>
    </font>
    <font>
      <sz val="10"/>
      <color theme="1"/>
      <name val="Arial"/>
      <family val="2"/>
    </font>
    <font>
      <b/>
      <sz val="12"/>
      <color rgb="FF000000"/>
      <name val="Arial"/>
      <family val="2"/>
    </font>
    <font>
      <b/>
      <sz val="10"/>
      <color rgb="FF000000"/>
      <name val="Arial"/>
      <family val="2"/>
    </font>
    <font>
      <sz val="10"/>
      <color rgb="FF000000"/>
      <name val="Arial"/>
      <family val="2"/>
    </font>
    <font>
      <b/>
      <sz val="10"/>
      <color theme="1"/>
      <name val="Arial"/>
      <family val="2"/>
    </font>
    <font>
      <b/>
      <sz val="9"/>
      <color indexed="81"/>
      <name val="Tahoma"/>
      <family val="2"/>
    </font>
    <font>
      <sz val="9"/>
      <color indexed="81"/>
      <name val="Tahoma"/>
      <family val="2"/>
    </font>
    <font>
      <sz val="8"/>
      <color rgb="FF000000"/>
      <name val="Arial"/>
      <family val="2"/>
    </font>
    <font>
      <sz val="10"/>
      <color theme="1"/>
      <name val="Verdana"/>
      <family val="2"/>
    </font>
    <font>
      <sz val="10"/>
      <name val="Arial"/>
      <family val="2"/>
    </font>
    <font>
      <sz val="11"/>
      <color theme="1"/>
      <name val="Arial"/>
      <family val="2"/>
    </font>
    <font>
      <sz val="11"/>
      <color rgb="FF000000"/>
      <name val="Arial"/>
      <family val="2"/>
    </font>
    <font>
      <b/>
      <sz val="11"/>
      <color rgb="FF000000"/>
      <name val="Arial"/>
      <family val="2"/>
    </font>
    <font>
      <b/>
      <sz val="10"/>
      <name val="Arial"/>
      <family val="2"/>
    </font>
    <font>
      <b/>
      <sz val="11"/>
      <name val="Arial"/>
      <family val="2"/>
    </font>
    <font>
      <b/>
      <sz val="9"/>
      <name val="Arial"/>
      <family val="2"/>
    </font>
    <font>
      <sz val="8"/>
      <name val="Arial"/>
      <family val="2"/>
    </font>
    <font>
      <sz val="9"/>
      <name val="Arial"/>
      <family val="2"/>
    </font>
    <font>
      <sz val="14"/>
      <name val="Arial"/>
      <family val="2"/>
    </font>
    <font>
      <sz val="11"/>
      <name val="Arial"/>
      <family val="2"/>
    </font>
    <font>
      <b/>
      <sz val="11"/>
      <color theme="1"/>
      <name val="Arial"/>
      <family val="2"/>
    </font>
    <font>
      <sz val="9"/>
      <color theme="1"/>
      <name val="Arial"/>
      <family val="2"/>
    </font>
    <font>
      <sz val="10"/>
      <color rgb="FF00B050"/>
      <name val="Arial"/>
      <family val="2"/>
    </font>
    <font>
      <b/>
      <sz val="9"/>
      <color theme="1"/>
      <name val="Arial"/>
      <family val="2"/>
    </font>
    <font>
      <b/>
      <sz val="9"/>
      <color rgb="FF000000"/>
      <name val="Arial"/>
      <family val="2"/>
    </font>
    <font>
      <sz val="9"/>
      <color rgb="FF000000"/>
      <name val="Arial"/>
      <family val="2"/>
    </font>
    <font>
      <b/>
      <sz val="11"/>
      <color theme="1"/>
      <name val="Calibri"/>
      <family val="2"/>
      <scheme val="minor"/>
    </font>
    <font>
      <b/>
      <sz val="14"/>
      <name val="Arial"/>
      <family val="2"/>
    </font>
    <font>
      <b/>
      <sz val="12"/>
      <name val="Arial"/>
      <family val="2"/>
    </font>
    <font>
      <b/>
      <sz val="16"/>
      <color theme="1"/>
      <name val="Arial"/>
      <family val="2"/>
    </font>
  </fonts>
  <fills count="7">
    <fill>
      <patternFill patternType="none"/>
    </fill>
    <fill>
      <patternFill patternType="gray125"/>
    </fill>
    <fill>
      <patternFill patternType="solid">
        <fgColor theme="0"/>
        <bgColor theme="0"/>
      </patternFill>
    </fill>
    <fill>
      <patternFill patternType="solid">
        <fgColor rgb="FFFFFFFF"/>
        <bgColor indexed="64"/>
      </patternFill>
    </fill>
    <fill>
      <patternFill patternType="solid">
        <fgColor theme="8" tint="0.39997558519241921"/>
        <bgColor indexed="64"/>
      </patternFill>
    </fill>
    <fill>
      <patternFill patternType="solid">
        <fgColor theme="8" tint="0.39997558519241921"/>
        <bgColor theme="0"/>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auto="1"/>
      </right>
      <top/>
      <bottom style="thin">
        <color auto="1"/>
      </bottom>
      <diagonal/>
    </border>
    <border>
      <left/>
      <right/>
      <top style="thin">
        <color auto="1"/>
      </top>
      <bottom style="medium">
        <color auto="1"/>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s>
  <cellStyleXfs count="14">
    <xf numFmtId="0" fontId="0" fillId="0" borderId="0"/>
    <xf numFmtId="0" fontId="1" fillId="0" borderId="0"/>
    <xf numFmtId="164" fontId="1" fillId="0" borderId="0" applyFont="0" applyFill="0" applyBorder="0" applyAlignment="0" applyProtection="0"/>
    <xf numFmtId="0" fontId="1" fillId="0" borderId="0"/>
    <xf numFmtId="49" fontId="10" fillId="0" borderId="0" applyFill="0" applyBorder="0" applyProtection="0">
      <alignment horizontal="left" vertical="center"/>
    </xf>
    <xf numFmtId="0" fontId="11" fillId="0" borderId="0"/>
    <xf numFmtId="0" fontId="1" fillId="0" borderId="0"/>
    <xf numFmtId="0" fontId="11" fillId="0" borderId="0"/>
    <xf numFmtId="0" fontId="12" fillId="0" borderId="0"/>
    <xf numFmtId="167" fontId="1" fillId="0" borderId="0" applyFont="0" applyFill="0" applyBorder="0" applyAlignment="0" applyProtection="0">
      <alignment vertical="center"/>
    </xf>
    <xf numFmtId="0" fontId="1" fillId="0" borderId="0"/>
    <xf numFmtId="168" fontId="1" fillId="0" borderId="0" applyFont="0" applyFill="0" applyBorder="0" applyAlignment="0" applyProtection="0"/>
    <xf numFmtId="43" fontId="1" fillId="0" borderId="0" applyFont="0" applyFill="0" applyBorder="0" applyAlignment="0" applyProtection="0"/>
    <xf numFmtId="0" fontId="1" fillId="0" borderId="0"/>
  </cellStyleXfs>
  <cellXfs count="144">
    <xf numFmtId="0" fontId="0" fillId="0" borderId="0" xfId="0"/>
    <xf numFmtId="0" fontId="4" fillId="0" borderId="1" xfId="1" applyFont="1" applyBorder="1" applyAlignment="1">
      <alignment vertical="center"/>
    </xf>
    <xf numFmtId="164" fontId="6" fillId="0" borderId="1" xfId="2" applyFont="1" applyBorder="1" applyAlignment="1">
      <alignment vertical="center"/>
    </xf>
    <xf numFmtId="0" fontId="12" fillId="0" borderId="0" xfId="0" applyFont="1" applyAlignment="1">
      <alignment vertical="center"/>
    </xf>
    <xf numFmtId="0" fontId="6" fillId="0" borderId="1" xfId="0" applyFont="1" applyBorder="1" applyAlignment="1">
      <alignment vertical="center" wrapText="1"/>
    </xf>
    <xf numFmtId="0" fontId="6" fillId="0" borderId="1" xfId="0" applyFont="1" applyBorder="1" applyAlignment="1">
      <alignment vertical="center"/>
    </xf>
    <xf numFmtId="0" fontId="11" fillId="0" borderId="0" xfId="1" applyFont="1" applyAlignment="1">
      <alignment vertical="center"/>
    </xf>
    <xf numFmtId="0" fontId="11" fillId="0" borderId="0" xfId="1" applyFont="1" applyAlignment="1">
      <alignment horizontal="center" vertical="center"/>
    </xf>
    <xf numFmtId="0" fontId="19" fillId="0" borderId="0" xfId="1" applyFont="1" applyAlignment="1">
      <alignment horizontal="center" vertical="center" wrapText="1"/>
    </xf>
    <xf numFmtId="0" fontId="5" fillId="3" borderId="1" xfId="8" applyFont="1" applyFill="1" applyBorder="1" applyAlignment="1">
      <alignment vertical="center"/>
    </xf>
    <xf numFmtId="0" fontId="5" fillId="0" borderId="1" xfId="8" applyFont="1" applyBorder="1" applyAlignment="1">
      <alignment vertical="center" wrapText="1"/>
    </xf>
    <xf numFmtId="0" fontId="5" fillId="3" borderId="1" xfId="8" applyFont="1" applyFill="1" applyBorder="1" applyAlignment="1">
      <alignment vertical="center" wrapText="1"/>
    </xf>
    <xf numFmtId="0" fontId="5" fillId="0" borderId="1" xfId="8" applyFont="1" applyBorder="1" applyAlignment="1">
      <alignment horizontal="center" vertical="center" wrapText="1"/>
    </xf>
    <xf numFmtId="164" fontId="17" fillId="0" borderId="4" xfId="2" applyFont="1" applyFill="1" applyBorder="1" applyAlignment="1" applyProtection="1">
      <alignment horizontal="center" vertical="center" wrapText="1"/>
      <protection locked="0"/>
    </xf>
    <xf numFmtId="164" fontId="17" fillId="0" borderId="4" xfId="2" applyFont="1" applyFill="1" applyBorder="1" applyAlignment="1">
      <alignment horizontal="center" vertical="center" wrapText="1"/>
    </xf>
    <xf numFmtId="164" fontId="19" fillId="0" borderId="4" xfId="2" applyFont="1" applyBorder="1" applyAlignment="1">
      <alignment horizontal="center" vertical="center" wrapText="1"/>
    </xf>
    <xf numFmtId="164" fontId="15" fillId="0" borderId="1" xfId="2" applyFont="1" applyBorder="1" applyAlignment="1">
      <alignment horizontal="center" vertical="center" wrapText="1"/>
    </xf>
    <xf numFmtId="0" fontId="21" fillId="0" borderId="0" xfId="1" applyFont="1" applyAlignment="1" applyProtection="1">
      <alignment horizontal="center" vertical="center" wrapText="1"/>
      <protection locked="0"/>
    </xf>
    <xf numFmtId="0" fontId="21" fillId="0" borderId="0" xfId="1" applyFont="1" applyAlignment="1">
      <alignment horizontal="left" vertical="center" wrapText="1"/>
    </xf>
    <xf numFmtId="0" fontId="15" fillId="0" borderId="0" xfId="1" applyFont="1" applyAlignment="1">
      <alignment horizontal="left" vertical="center"/>
    </xf>
    <xf numFmtId="0" fontId="15" fillId="0" borderId="0" xfId="1" applyFont="1" applyAlignment="1">
      <alignment horizontal="left" vertical="center" wrapText="1"/>
    </xf>
    <xf numFmtId="0" fontId="11" fillId="0" borderId="0" xfId="1" applyFont="1" applyAlignment="1">
      <alignment horizontal="center" vertical="center" wrapText="1"/>
    </xf>
    <xf numFmtId="168" fontId="11" fillId="0" borderId="0" xfId="11" applyFont="1" applyAlignment="1">
      <alignment vertical="center"/>
    </xf>
    <xf numFmtId="164" fontId="11" fillId="0" borderId="0" xfId="2" applyFont="1" applyAlignment="1">
      <alignment vertical="center"/>
    </xf>
    <xf numFmtId="0" fontId="15" fillId="0" borderId="0" xfId="1" applyFont="1" applyAlignment="1">
      <alignment vertical="center"/>
    </xf>
    <xf numFmtId="0" fontId="11" fillId="0" borderId="0" xfId="1" applyFont="1" applyAlignment="1" applyProtection="1">
      <alignment horizontal="center" vertical="center" wrapText="1"/>
      <protection locked="0"/>
    </xf>
    <xf numFmtId="168" fontId="11" fillId="0" borderId="0" xfId="11" applyFont="1" applyAlignment="1" applyProtection="1">
      <alignment vertical="center"/>
      <protection locked="0"/>
    </xf>
    <xf numFmtId="0" fontId="11" fillId="0" borderId="0" xfId="1" applyFont="1" applyAlignment="1">
      <alignment horizontal="left" vertical="center"/>
    </xf>
    <xf numFmtId="0" fontId="11" fillId="4" borderId="1" xfId="1" applyFont="1" applyFill="1" applyBorder="1" applyAlignment="1" applyProtection="1">
      <alignment horizontal="center" vertical="center" wrapText="1"/>
      <protection locked="0"/>
    </xf>
    <xf numFmtId="0" fontId="15" fillId="4" borderId="1" xfId="1" applyFont="1" applyFill="1" applyBorder="1" applyAlignment="1" applyProtection="1">
      <alignment vertical="center" wrapText="1"/>
      <protection locked="0"/>
    </xf>
    <xf numFmtId="0" fontId="15" fillId="4" borderId="1" xfId="1" applyFont="1" applyFill="1" applyBorder="1" applyAlignment="1">
      <alignment vertical="center"/>
    </xf>
    <xf numFmtId="0" fontId="16" fillId="4" borderId="1" xfId="1" applyFont="1" applyFill="1" applyBorder="1" applyAlignment="1">
      <alignment horizontal="center" vertical="center" wrapText="1"/>
    </xf>
    <xf numFmtId="0" fontId="15" fillId="4" borderId="1" xfId="1" applyFont="1" applyFill="1" applyBorder="1" applyAlignment="1" applyProtection="1">
      <alignment horizontal="center" vertical="center" wrapText="1"/>
      <protection locked="0"/>
    </xf>
    <xf numFmtId="0" fontId="17" fillId="4" borderId="1" xfId="1" applyFont="1" applyFill="1" applyBorder="1" applyAlignment="1">
      <alignment vertical="center" wrapText="1"/>
    </xf>
    <xf numFmtId="0" fontId="15" fillId="4" borderId="1" xfId="1" applyFont="1" applyFill="1" applyBorder="1" applyAlignment="1">
      <alignment vertical="center" wrapText="1"/>
    </xf>
    <xf numFmtId="0" fontId="11" fillId="4" borderId="1" xfId="1" applyFont="1" applyFill="1" applyBorder="1" applyAlignment="1">
      <alignment horizontal="center" vertical="center"/>
    </xf>
    <xf numFmtId="0" fontId="17" fillId="4" borderId="4" xfId="1" applyFont="1" applyFill="1" applyBorder="1" applyAlignment="1" applyProtection="1">
      <alignment horizontal="center" vertical="center" wrapText="1"/>
      <protection locked="0"/>
    </xf>
    <xf numFmtId="0" fontId="19" fillId="0" borderId="1" xfId="1" applyFont="1" applyBorder="1" applyAlignment="1">
      <alignment vertical="center" wrapText="1"/>
    </xf>
    <xf numFmtId="164" fontId="17" fillId="0" borderId="1" xfId="2" applyFont="1" applyFill="1" applyBorder="1" applyAlignment="1" applyProtection="1">
      <alignment horizontal="center" vertical="center" wrapText="1"/>
      <protection locked="0"/>
    </xf>
    <xf numFmtId="0" fontId="3" fillId="0" borderId="1" xfId="1" applyFont="1" applyBorder="1" applyAlignment="1">
      <alignment vertical="center" wrapText="1"/>
    </xf>
    <xf numFmtId="0" fontId="12" fillId="0" borderId="1" xfId="0" applyFont="1" applyBorder="1" applyAlignment="1">
      <alignment horizontal="center" vertical="center" wrapText="1"/>
    </xf>
    <xf numFmtId="0" fontId="22" fillId="0" borderId="1" xfId="0" applyFont="1" applyBorder="1" applyAlignment="1">
      <alignment horizontal="center" vertical="center" textRotation="90" wrapText="1"/>
    </xf>
    <xf numFmtId="0" fontId="25" fillId="0" borderId="1" xfId="0" applyFont="1" applyBorder="1" applyAlignment="1">
      <alignment horizontal="center" vertical="center" textRotation="90" wrapText="1"/>
    </xf>
    <xf numFmtId="0" fontId="2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7" fillId="0" borderId="1" xfId="0" applyFont="1" applyBorder="1" applyAlignment="1">
      <alignment vertical="center" wrapText="1"/>
    </xf>
    <xf numFmtId="169" fontId="19" fillId="0" borderId="1" xfId="12" applyNumberFormat="1" applyFont="1" applyBorder="1" applyAlignment="1">
      <alignment vertical="center" wrapText="1"/>
    </xf>
    <xf numFmtId="169" fontId="27" fillId="0" borderId="1" xfId="12" applyNumberFormat="1" applyFont="1" applyBorder="1" applyAlignment="1">
      <alignment vertical="center" wrapText="1"/>
    </xf>
    <xf numFmtId="169" fontId="5" fillId="0" borderId="1" xfId="12" applyNumberFormat="1" applyFont="1" applyBorder="1" applyAlignment="1">
      <alignment vertical="center" wrapText="1"/>
    </xf>
    <xf numFmtId="0" fontId="26" fillId="0" borderId="1" xfId="0" applyFont="1" applyBorder="1" applyAlignment="1">
      <alignment vertical="center" wrapText="1"/>
    </xf>
    <xf numFmtId="169" fontId="17" fillId="0" borderId="1" xfId="12" applyNumberFormat="1" applyFont="1" applyBorder="1" applyAlignment="1">
      <alignment vertical="center" wrapText="1"/>
    </xf>
    <xf numFmtId="169" fontId="26" fillId="0" borderId="1" xfId="12" applyNumberFormat="1" applyFont="1" applyBorder="1" applyAlignment="1">
      <alignment vertical="center" wrapText="1"/>
    </xf>
    <xf numFmtId="169" fontId="5" fillId="0" borderId="1" xfId="12" applyNumberFormat="1" applyFont="1" applyBorder="1" applyAlignment="1">
      <alignment horizontal="center" vertical="center" wrapText="1"/>
    </xf>
    <xf numFmtId="0" fontId="6" fillId="5"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5" borderId="1" xfId="0" applyFont="1" applyFill="1" applyBorder="1" applyAlignment="1">
      <alignment vertical="center" wrapText="1"/>
    </xf>
    <xf numFmtId="0" fontId="20" fillId="0" borderId="1" xfId="1" applyFont="1" applyBorder="1" applyAlignment="1">
      <alignment horizontal="center" vertical="center"/>
    </xf>
    <xf numFmtId="0" fontId="29" fillId="0" borderId="1" xfId="1" applyFont="1" applyBorder="1" applyAlignment="1">
      <alignment vertical="center"/>
    </xf>
    <xf numFmtId="0" fontId="20" fillId="0" borderId="1" xfId="1" applyFont="1" applyBorder="1" applyAlignment="1">
      <alignment vertical="center"/>
    </xf>
    <xf numFmtId="164" fontId="29" fillId="0" borderId="1" xfId="2" applyFont="1" applyBorder="1" applyAlignment="1">
      <alignment vertical="center"/>
    </xf>
    <xf numFmtId="165" fontId="20" fillId="0" borderId="1" xfId="1" applyNumberFormat="1" applyFont="1" applyBorder="1" applyAlignment="1">
      <alignment vertical="center"/>
    </xf>
    <xf numFmtId="0" fontId="20" fillId="0" borderId="0" xfId="1" applyFont="1" applyAlignment="1">
      <alignment vertical="center"/>
    </xf>
    <xf numFmtId="0" fontId="1" fillId="0" borderId="0" xfId="13"/>
    <xf numFmtId="0" fontId="1" fillId="0" borderId="0" xfId="13" applyAlignment="1">
      <alignment wrapText="1"/>
    </xf>
    <xf numFmtId="0" fontId="28" fillId="0" borderId="0" xfId="13" applyFont="1" applyAlignment="1">
      <alignment wrapText="1"/>
    </xf>
    <xf numFmtId="0" fontId="28" fillId="0" borderId="1" xfId="13" applyFont="1" applyBorder="1" applyAlignment="1">
      <alignment vertical="center" wrapText="1"/>
    </xf>
    <xf numFmtId="0" fontId="1" fillId="0" borderId="1" xfId="13" applyBorder="1" applyAlignment="1">
      <alignment horizontal="left" vertical="center"/>
    </xf>
    <xf numFmtId="0" fontId="1" fillId="0" borderId="0" xfId="13" applyAlignment="1">
      <alignment vertical="center"/>
    </xf>
    <xf numFmtId="0" fontId="28" fillId="0" borderId="1" xfId="13" applyFont="1" applyBorder="1" applyAlignment="1">
      <alignment vertical="center"/>
    </xf>
    <xf numFmtId="0" fontId="1" fillId="0" borderId="1" xfId="13" applyBorder="1" applyAlignment="1">
      <alignment vertical="center"/>
    </xf>
    <xf numFmtId="0" fontId="30" fillId="0" borderId="2" xfId="1" applyFont="1" applyBorder="1" applyAlignment="1">
      <alignment vertical="center" wrapText="1"/>
    </xf>
    <xf numFmtId="169" fontId="19" fillId="0" borderId="2" xfId="12" applyNumberFormat="1" applyFont="1" applyBorder="1" applyAlignment="1">
      <alignment horizontal="left" vertical="center" wrapText="1"/>
    </xf>
    <xf numFmtId="169" fontId="26" fillId="0" borderId="10" xfId="12" applyNumberFormat="1" applyFont="1" applyBorder="1" applyAlignment="1">
      <alignment horizontal="left" vertical="center" wrapText="1"/>
    </xf>
    <xf numFmtId="0" fontId="22" fillId="0" borderId="11" xfId="0" applyFont="1" applyBorder="1" applyAlignment="1">
      <alignment horizontal="center" vertical="center" wrapText="1"/>
    </xf>
    <xf numFmtId="0" fontId="6" fillId="0" borderId="1" xfId="0" applyFont="1" applyBorder="1" applyAlignment="1">
      <alignment horizontal="center" vertical="center" wrapText="1"/>
    </xf>
    <xf numFmtId="0" fontId="28" fillId="0" borderId="0" xfId="13" applyFont="1" applyAlignment="1">
      <alignment horizontal="center" wrapText="1"/>
    </xf>
    <xf numFmtId="0" fontId="1" fillId="0" borderId="0" xfId="13" applyAlignment="1">
      <alignment horizontal="left" wrapText="1"/>
    </xf>
    <xf numFmtId="0" fontId="1" fillId="0" borderId="0" xfId="13" applyAlignment="1">
      <alignment horizontal="left" vertical="center" wrapText="1"/>
    </xf>
    <xf numFmtId="0" fontId="21" fillId="0" borderId="1" xfId="1" applyFont="1" applyBorder="1" applyAlignment="1">
      <alignment horizontal="left" vertical="center" wrapText="1"/>
    </xf>
    <xf numFmtId="0" fontId="21" fillId="0" borderId="8" xfId="1" applyFont="1" applyBorder="1" applyAlignment="1" applyProtection="1">
      <alignment horizontal="center" vertical="center" wrapText="1"/>
      <protection locked="0"/>
    </xf>
    <xf numFmtId="0" fontId="17" fillId="0" borderId="1" xfId="1" applyFont="1" applyBorder="1" applyAlignment="1">
      <alignment horizontal="center" vertical="center" wrapText="1"/>
    </xf>
    <xf numFmtId="0" fontId="15" fillId="0" borderId="5" xfId="1" applyFont="1" applyBorder="1" applyAlignment="1">
      <alignment horizontal="right" vertical="center"/>
    </xf>
    <xf numFmtId="0" fontId="15" fillId="0" borderId="1" xfId="1" applyFont="1" applyBorder="1" applyAlignment="1">
      <alignment horizontal="right" vertical="center"/>
    </xf>
    <xf numFmtId="0" fontId="16" fillId="4" borderId="1" xfId="1" applyFont="1" applyFill="1" applyBorder="1" applyAlignment="1">
      <alignment horizontal="center" vertical="center"/>
    </xf>
    <xf numFmtId="0" fontId="17" fillId="0" borderId="2" xfId="1" applyFont="1" applyBorder="1" applyAlignment="1">
      <alignment horizontal="center" vertical="center" wrapText="1"/>
    </xf>
    <xf numFmtId="0" fontId="20" fillId="4" borderId="2" xfId="1" applyFont="1" applyFill="1" applyBorder="1" applyAlignment="1">
      <alignment horizontal="left" vertical="center" wrapText="1"/>
    </xf>
    <xf numFmtId="0" fontId="20" fillId="4" borderId="3" xfId="1" applyFont="1" applyFill="1" applyBorder="1" applyAlignment="1">
      <alignment horizontal="left" vertical="center" wrapText="1"/>
    </xf>
    <xf numFmtId="0" fontId="20" fillId="4" borderId="4" xfId="1" applyFont="1" applyFill="1" applyBorder="1" applyAlignment="1">
      <alignment horizontal="left" vertical="center" wrapText="1"/>
    </xf>
    <xf numFmtId="0" fontId="20" fillId="0" borderId="1" xfId="1" applyFont="1" applyBorder="1" applyAlignment="1">
      <alignment horizontal="center" vertical="center"/>
    </xf>
    <xf numFmtId="0" fontId="29" fillId="0" borderId="1" xfId="1" applyFont="1" applyBorder="1" applyAlignment="1">
      <alignment horizontal="center" vertical="center"/>
    </xf>
    <xf numFmtId="0" fontId="15" fillId="0" borderId="1" xfId="1" applyFont="1" applyBorder="1" applyAlignment="1">
      <alignment horizontal="left" vertical="center" wrapText="1"/>
    </xf>
    <xf numFmtId="0" fontId="29" fillId="4" borderId="1" xfId="1" applyFont="1" applyFill="1" applyBorder="1" applyAlignment="1">
      <alignment horizontal="left" vertical="center" wrapText="1"/>
    </xf>
    <xf numFmtId="166" fontId="20" fillId="4" borderId="1" xfId="1" applyNumberFormat="1" applyFont="1" applyFill="1" applyBorder="1" applyAlignment="1">
      <alignment horizontal="left" vertical="center" wrapText="1"/>
    </xf>
    <xf numFmtId="166" fontId="20" fillId="0" borderId="1" xfId="1" applyNumberFormat="1" applyFont="1" applyBorder="1" applyAlignment="1">
      <alignment horizontal="center" vertical="center" wrapText="1"/>
    </xf>
    <xf numFmtId="0" fontId="15" fillId="4" borderId="1" xfId="1" applyFont="1" applyFill="1" applyBorder="1" applyAlignment="1">
      <alignment horizontal="left" vertical="center" wrapText="1"/>
    </xf>
    <xf numFmtId="0" fontId="11" fillId="4" borderId="1" xfId="1" applyFont="1" applyFill="1" applyBorder="1" applyAlignment="1" applyProtection="1">
      <alignment horizontal="center" vertical="center" wrapText="1"/>
      <protection locked="0"/>
    </xf>
    <xf numFmtId="0" fontId="17" fillId="4" borderId="1" xfId="1" applyFont="1" applyFill="1" applyBorder="1" applyAlignment="1">
      <alignment horizontal="left" vertical="center" wrapText="1"/>
    </xf>
    <xf numFmtId="0" fontId="11" fillId="4" borderId="1" xfId="1" applyFont="1" applyFill="1" applyBorder="1" applyAlignment="1">
      <alignment horizontal="center" vertical="center" wrapText="1"/>
    </xf>
    <xf numFmtId="0" fontId="11" fillId="4" borderId="1" xfId="1" applyFont="1" applyFill="1" applyBorder="1" applyAlignment="1">
      <alignment horizontal="center" vertical="center"/>
    </xf>
    <xf numFmtId="0" fontId="18" fillId="4" borderId="1" xfId="1" applyFont="1" applyFill="1" applyBorder="1" applyAlignment="1" applyProtection="1">
      <alignment horizontal="center" vertical="center" wrapText="1"/>
      <protection locked="0"/>
    </xf>
    <xf numFmtId="0" fontId="17" fillId="4" borderId="6" xfId="1" applyFont="1" applyFill="1" applyBorder="1" applyAlignment="1" applyProtection="1">
      <alignment horizontal="center" vertical="center" wrapText="1"/>
      <protection locked="0"/>
    </xf>
    <xf numFmtId="0" fontId="17" fillId="4" borderId="7" xfId="1"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3" fillId="0" borderId="1" xfId="0" applyFont="1" applyBorder="1" applyAlignment="1">
      <alignment horizontal="left" vertical="center" wrapText="1"/>
    </xf>
    <xf numFmtId="169" fontId="12" fillId="0" borderId="1" xfId="12" applyNumberFormat="1" applyFont="1" applyBorder="1" applyAlignment="1">
      <alignment horizontal="left" vertical="center"/>
    </xf>
    <xf numFmtId="0" fontId="5" fillId="2" borderId="1" xfId="0" applyFont="1" applyFill="1" applyBorder="1" applyAlignment="1">
      <alignment horizontal="left" vertical="center" wrapText="1"/>
    </xf>
    <xf numFmtId="0" fontId="22" fillId="0" borderId="11" xfId="0" applyFont="1" applyBorder="1" applyAlignment="1">
      <alignment horizontal="center" vertical="center" textRotation="90" wrapText="1"/>
    </xf>
    <xf numFmtId="0" fontId="22" fillId="0" borderId="9" xfId="0" applyFont="1" applyBorder="1" applyAlignment="1">
      <alignment horizontal="center" vertical="center" textRotation="90" wrapText="1"/>
    </xf>
    <xf numFmtId="169" fontId="17" fillId="0" borderId="2" xfId="12" applyNumberFormat="1" applyFont="1" applyBorder="1" applyAlignment="1">
      <alignment horizontal="center" vertical="center" wrapText="1"/>
    </xf>
    <xf numFmtId="169" fontId="17" fillId="0" borderId="3" xfId="12" applyNumberFormat="1" applyFont="1" applyBorder="1" applyAlignment="1">
      <alignment horizontal="center" vertical="center" wrapText="1"/>
    </xf>
    <xf numFmtId="169" fontId="19" fillId="0" borderId="2" xfId="12" applyNumberFormat="1" applyFont="1" applyBorder="1" applyAlignment="1">
      <alignment horizontal="left" vertical="center"/>
    </xf>
    <xf numFmtId="169" fontId="19" fillId="0" borderId="3" xfId="12" applyNumberFormat="1" applyFont="1" applyBorder="1" applyAlignment="1">
      <alignment horizontal="left" vertical="center"/>
    </xf>
    <xf numFmtId="0" fontId="4" fillId="0" borderId="1" xfId="0" applyFont="1" applyBorder="1" applyAlignment="1">
      <alignment horizontal="left" vertical="center" wrapText="1"/>
    </xf>
    <xf numFmtId="0" fontId="9" fillId="0" borderId="1" xfId="0" applyFont="1" applyBorder="1" applyAlignment="1">
      <alignment horizontal="left" vertical="center" wrapText="1"/>
    </xf>
    <xf numFmtId="0" fontId="22" fillId="0" borderId="1" xfId="0" applyFont="1" applyBorder="1" applyAlignment="1">
      <alignment horizontal="center" vertical="center" textRotation="90" wrapText="1"/>
    </xf>
    <xf numFmtId="0" fontId="5" fillId="0" borderId="1" xfId="0" applyFont="1" applyBorder="1" applyAlignment="1">
      <alignment horizontal="left" vertical="center" wrapText="1"/>
    </xf>
    <xf numFmtId="0" fontId="22" fillId="0" borderId="11"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5" xfId="0" applyFont="1" applyBorder="1" applyAlignment="1">
      <alignment horizontal="center" vertical="center" wrapText="1"/>
    </xf>
    <xf numFmtId="0" fontId="4" fillId="0" borderId="1" xfId="0" applyFont="1" applyBorder="1" applyAlignment="1">
      <alignment horizontal="center" vertical="center" wrapText="1"/>
    </xf>
    <xf numFmtId="0" fontId="22" fillId="0" borderId="10" xfId="0" applyFont="1" applyBorder="1" applyAlignment="1">
      <alignment horizontal="center" vertical="center" textRotation="90" wrapText="1"/>
    </xf>
    <xf numFmtId="0" fontId="22" fillId="0" borderId="13" xfId="0" applyFont="1" applyBorder="1" applyAlignment="1">
      <alignment horizontal="center" vertical="center" textRotation="90" wrapText="1"/>
    </xf>
    <xf numFmtId="0" fontId="22" fillId="0" borderId="12" xfId="0" applyFont="1" applyBorder="1" applyAlignment="1">
      <alignment horizontal="center" vertical="center" textRotation="90"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5" fillId="2" borderId="1" xfId="0" applyFont="1" applyFill="1" applyBorder="1" applyAlignment="1">
      <alignment vertical="center" wrapText="1"/>
    </xf>
    <xf numFmtId="0" fontId="6" fillId="0" borderId="1" xfId="0" applyFont="1" applyBorder="1" applyAlignment="1">
      <alignment horizontal="center" vertical="center" wrapText="1"/>
    </xf>
    <xf numFmtId="0" fontId="23" fillId="0" borderId="1" xfId="0" applyFont="1" applyBorder="1" applyAlignment="1">
      <alignment horizontal="left" vertical="center" wrapText="1"/>
    </xf>
    <xf numFmtId="0" fontId="24" fillId="0" borderId="1" xfId="0" applyFont="1" applyBorder="1" applyAlignment="1">
      <alignment horizontal="left" vertical="center" wrapText="1"/>
    </xf>
    <xf numFmtId="0" fontId="2" fillId="0" borderId="1" xfId="1" applyFont="1" applyBorder="1" applyAlignment="1">
      <alignment horizontal="center" vertical="center"/>
    </xf>
    <xf numFmtId="0" fontId="3" fillId="0" borderId="1" xfId="1" applyFont="1" applyBorder="1" applyAlignment="1">
      <alignment horizontal="center" vertical="center" wrapText="1"/>
    </xf>
    <xf numFmtId="0" fontId="6" fillId="0" borderId="1" xfId="1" applyFont="1" applyBorder="1" applyAlignment="1">
      <alignment horizontal="left" vertical="center" wrapText="1"/>
    </xf>
    <xf numFmtId="0" fontId="6" fillId="2" borderId="1" xfId="0" applyFont="1" applyFill="1" applyBorder="1" applyAlignment="1">
      <alignment horizontal="center" vertical="center" wrapText="1"/>
    </xf>
    <xf numFmtId="0" fontId="2" fillId="6" borderId="1" xfId="0" applyFont="1" applyFill="1" applyBorder="1" applyAlignment="1">
      <alignment vertical="center" wrapText="1"/>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31" fillId="0" borderId="1" xfId="0" applyFont="1" applyBorder="1" applyAlignment="1">
      <alignment horizontal="center" vertical="center" wrapText="1"/>
    </xf>
  </cellXfs>
  <cellStyles count="14">
    <cellStyle name="BodyStyle" xfId="4" xr:uid="{B76F7A27-D90F-48D6-93A6-F3F7A02AB44E}"/>
    <cellStyle name="Millares" xfId="12" builtinId="3"/>
    <cellStyle name="Millares [0] 2" xfId="11" xr:uid="{17B38F65-0575-4E89-B8E5-07017815255C}"/>
    <cellStyle name="Millares 2" xfId="9" xr:uid="{13E81C86-5B1A-4504-8B6A-8858BB305391}"/>
    <cellStyle name="Moneda [0] 2" xfId="2" xr:uid="{00000000-0005-0000-0000-000001000000}"/>
    <cellStyle name="Normal" xfId="0" builtinId="0"/>
    <cellStyle name="Normal 2" xfId="8" xr:uid="{E0A8D672-0E87-4365-8D22-557B66E5EA6D}"/>
    <cellStyle name="Normal 3" xfId="5" xr:uid="{C812FE3F-206C-4604-B4CE-4C75AC40BF64}"/>
    <cellStyle name="Normal 4" xfId="1" xr:uid="{00000000-0005-0000-0000-000003000000}"/>
    <cellStyle name="Normal 4 3" xfId="6" xr:uid="{94C81173-750F-498F-8A9B-0FAAAC7A4708}"/>
    <cellStyle name="Normal 4 5" xfId="10" xr:uid="{7F993B17-BCEC-42B4-B476-8FE2FEE4D465}"/>
    <cellStyle name="Normal 6" xfId="7" xr:uid="{EB925D84-DF29-499C-9D80-48E788DB85E0}"/>
    <cellStyle name="Normal 7" xfId="13" xr:uid="{7C35F70E-CADD-4DE1-A10F-44AE4F3514AB}"/>
    <cellStyle name="Normal 9" xfId="3" xr:uid="{FC467E82-112A-41A3-A25D-F68330CED3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104774</xdr:colOff>
      <xdr:row>0</xdr:row>
      <xdr:rowOff>95250</xdr:rowOff>
    </xdr:from>
    <xdr:to>
      <xdr:col>1</xdr:col>
      <xdr:colOff>2019299</xdr:colOff>
      <xdr:row>0</xdr:row>
      <xdr:rowOff>962025</xdr:rowOff>
    </xdr:to>
    <xdr:pic>
      <xdr:nvPicPr>
        <xdr:cNvPr id="2" name="Imagen 1">
          <a:extLst>
            <a:ext uri="{FF2B5EF4-FFF2-40B4-BE49-F238E27FC236}">
              <a16:creationId xmlns:a16="http://schemas.microsoft.com/office/drawing/2014/main" id="{4B614237-3966-4A0A-8CC5-D9849109EEC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419349" y="95250"/>
          <a:ext cx="1914525" cy="8667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84669</xdr:colOff>
      <xdr:row>10</xdr:row>
      <xdr:rowOff>0</xdr:rowOff>
    </xdr:from>
    <xdr:to>
      <xdr:col>0</xdr:col>
      <xdr:colOff>84669</xdr:colOff>
      <xdr:row>13</xdr:row>
      <xdr:rowOff>20106</xdr:rowOff>
    </xdr:to>
    <xdr:pic>
      <xdr:nvPicPr>
        <xdr:cNvPr id="2" name="Imagen 1" descr="Imagen que contiene dibujo&#10;&#10;Descripción generada automáticamente">
          <a:extLst>
            <a:ext uri="{FF2B5EF4-FFF2-40B4-BE49-F238E27FC236}">
              <a16:creationId xmlns:a16="http://schemas.microsoft.com/office/drawing/2014/main" id="{3335649D-10BA-4042-A6CE-0F63F5C564A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74083"/>
          <a:ext cx="0" cy="481540"/>
        </a:xfrm>
        <a:prstGeom prst="rect">
          <a:avLst/>
        </a:prstGeom>
        <a:noFill/>
        <a:ln>
          <a:noFill/>
        </a:ln>
      </xdr:spPr>
    </xdr:pic>
    <xdr:clientData/>
  </xdr:twoCellAnchor>
  <xdr:twoCellAnchor editAs="oneCell">
    <xdr:from>
      <xdr:col>0</xdr:col>
      <xdr:colOff>84669</xdr:colOff>
      <xdr:row>6</xdr:row>
      <xdr:rowOff>0</xdr:rowOff>
    </xdr:from>
    <xdr:to>
      <xdr:col>0</xdr:col>
      <xdr:colOff>84669</xdr:colOff>
      <xdr:row>21</xdr:row>
      <xdr:rowOff>308766</xdr:rowOff>
    </xdr:to>
    <xdr:pic>
      <xdr:nvPicPr>
        <xdr:cNvPr id="4" name="Imagen 3" descr="Imagen que contiene dibujo&#10;&#10;Descripción generada automáticamente">
          <a:extLst>
            <a:ext uri="{FF2B5EF4-FFF2-40B4-BE49-F238E27FC236}">
              <a16:creationId xmlns:a16="http://schemas.microsoft.com/office/drawing/2014/main" id="{C9962F7A-38EF-4290-845A-CB965D1FFFE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3876675"/>
          <a:ext cx="0" cy="2320658"/>
        </a:xfrm>
        <a:prstGeom prst="rect">
          <a:avLst/>
        </a:prstGeom>
        <a:noFill/>
        <a:ln>
          <a:noFill/>
        </a:ln>
      </xdr:spPr>
    </xdr:pic>
    <xdr:clientData/>
  </xdr:twoCellAnchor>
  <xdr:twoCellAnchor editAs="oneCell">
    <xdr:from>
      <xdr:col>0</xdr:col>
      <xdr:colOff>84669</xdr:colOff>
      <xdr:row>0</xdr:row>
      <xdr:rowOff>74083</xdr:rowOff>
    </xdr:from>
    <xdr:to>
      <xdr:col>0</xdr:col>
      <xdr:colOff>84669</xdr:colOff>
      <xdr:row>5</xdr:row>
      <xdr:rowOff>117776</xdr:rowOff>
    </xdr:to>
    <xdr:pic>
      <xdr:nvPicPr>
        <xdr:cNvPr id="5" name="Imagen 4" descr="Imagen que contiene dibujo&#10;&#10;Descripción generada automáticamente">
          <a:extLst>
            <a:ext uri="{FF2B5EF4-FFF2-40B4-BE49-F238E27FC236}">
              <a16:creationId xmlns:a16="http://schemas.microsoft.com/office/drawing/2014/main" id="{CC4F249D-ED5B-4D4F-AD15-B0EC910C370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9" y="74083"/>
          <a:ext cx="0" cy="853318"/>
        </a:xfrm>
        <a:prstGeom prst="rect">
          <a:avLst/>
        </a:prstGeom>
        <a:noFill/>
        <a:ln>
          <a:noFill/>
        </a:ln>
      </xdr:spPr>
    </xdr:pic>
    <xdr:clientData/>
  </xdr:twoCellAnchor>
  <xdr:twoCellAnchor editAs="oneCell">
    <xdr:from>
      <xdr:col>0</xdr:col>
      <xdr:colOff>628651</xdr:colOff>
      <xdr:row>0</xdr:row>
      <xdr:rowOff>0</xdr:rowOff>
    </xdr:from>
    <xdr:to>
      <xdr:col>2</xdr:col>
      <xdr:colOff>11906</xdr:colOff>
      <xdr:row>3</xdr:row>
      <xdr:rowOff>111164</xdr:rowOff>
    </xdr:to>
    <xdr:pic>
      <xdr:nvPicPr>
        <xdr:cNvPr id="6" name="Imagen 5">
          <a:extLst>
            <a:ext uri="{FF2B5EF4-FFF2-40B4-BE49-F238E27FC236}">
              <a16:creationId xmlns:a16="http://schemas.microsoft.com/office/drawing/2014/main" id="{7A0D4AAB-0737-4D1C-924A-0048D80EBEE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628651" y="0"/>
          <a:ext cx="1335880" cy="59693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84669</xdr:colOff>
      <xdr:row>0</xdr:row>
      <xdr:rowOff>74083</xdr:rowOff>
    </xdr:from>
    <xdr:ext cx="0" cy="472810"/>
    <xdr:pic>
      <xdr:nvPicPr>
        <xdr:cNvPr id="2" name="Imagen 1" descr="Imagen que contiene dibujo&#10;&#10;Descripción generada automáticamente">
          <a:extLst>
            <a:ext uri="{FF2B5EF4-FFF2-40B4-BE49-F238E27FC236}">
              <a16:creationId xmlns:a16="http://schemas.microsoft.com/office/drawing/2014/main" id="{B62C98DE-ECDF-488B-8581-E7F161DBACB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69" y="74083"/>
          <a:ext cx="0" cy="472810"/>
        </a:xfrm>
        <a:prstGeom prst="rect">
          <a:avLst/>
        </a:prstGeom>
        <a:noFill/>
        <a:ln>
          <a:noFill/>
        </a:ln>
      </xdr:spPr>
    </xdr:pic>
    <xdr:clientData/>
  </xdr:oneCellAnchor>
  <xdr:oneCellAnchor>
    <xdr:from>
      <xdr:col>0</xdr:col>
      <xdr:colOff>285751</xdr:colOff>
      <xdr:row>0</xdr:row>
      <xdr:rowOff>171450</xdr:rowOff>
    </xdr:from>
    <xdr:ext cx="1492249" cy="684213"/>
    <xdr:pic>
      <xdr:nvPicPr>
        <xdr:cNvPr id="3" name="Imagen 2">
          <a:extLst>
            <a:ext uri="{FF2B5EF4-FFF2-40B4-BE49-F238E27FC236}">
              <a16:creationId xmlns:a16="http://schemas.microsoft.com/office/drawing/2014/main" id="{FA52369E-9F62-4752-B192-46AAC3EB9723}"/>
            </a:ext>
            <a:ext uri="{147F2762-F138-4A5C-976F-8EAC2B608ADB}">
              <a16:predDERef xmlns:a16="http://schemas.microsoft.com/office/drawing/2014/main" pred="{EB48769C-3E6D-4C64-80D0-7250E28B12A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1" y="171450"/>
          <a:ext cx="1492249" cy="684213"/>
        </a:xfrm>
        <a:prstGeom prst="rect">
          <a:avLst/>
        </a:prstGeom>
        <a:noFill/>
        <a:ln>
          <a:noFill/>
        </a:ln>
      </xdr:spPr>
    </xdr:pic>
    <xdr:clientData/>
  </xdr:oneCellAnchor>
  <xdr:oneCellAnchor>
    <xdr:from>
      <xdr:col>0</xdr:col>
      <xdr:colOff>84669</xdr:colOff>
      <xdr:row>0</xdr:row>
      <xdr:rowOff>74083</xdr:rowOff>
    </xdr:from>
    <xdr:ext cx="0" cy="463285"/>
    <xdr:pic>
      <xdr:nvPicPr>
        <xdr:cNvPr id="4" name="Imagen 3" descr="Imagen que contiene dibujo&#10;&#10;Descripción generada automáticamente">
          <a:extLst>
            <a:ext uri="{FF2B5EF4-FFF2-40B4-BE49-F238E27FC236}">
              <a16:creationId xmlns:a16="http://schemas.microsoft.com/office/drawing/2014/main" id="{B4C659A7-FBD0-476F-97C2-0BD27AA0C1D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69" y="74083"/>
          <a:ext cx="0" cy="463285"/>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ttps:\d.docs.live.net\9ced58e41ed87450\6.%20EGAT\Noviembre\kennedy\Publicacio&#769;n%20Estudio%20de%20mercado%2030-11-2022\DOCUMENTOS%20PARA%20C&#193;LCULO\COSTEO%20ETAPA%201%20kennedy.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agat-my.sharepoint.com/personal/aegarzonm_egat_com_co/Documents/PROYECTO%20ACUERDO%20COMERCIAL/FICHAS%20SISS/EME005%20de%202023%20vigila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1"/>
      <sheetName val="ANEXO 2"/>
      <sheetName val="ANEXO 3"/>
    </sheetNames>
    <sheetDataSet>
      <sheetData sheetId="0"/>
      <sheetData sheetId="1">
        <row r="13">
          <cell r="D13" t="str">
            <v>Turno 24 horas sin arma de lunes a domingo</v>
          </cell>
          <cell r="F13">
            <v>53</v>
          </cell>
          <cell r="G13">
            <v>24</v>
          </cell>
          <cell r="H13">
            <v>112</v>
          </cell>
          <cell r="J13">
            <v>5</v>
          </cell>
        </row>
        <row r="14">
          <cell r="D14" t="str">
            <v>Turno 24 horas con arma de lunes a domingo</v>
          </cell>
          <cell r="F14">
            <v>19</v>
          </cell>
          <cell r="G14"/>
          <cell r="H14"/>
          <cell r="I14">
            <v>1</v>
          </cell>
          <cell r="J14"/>
        </row>
        <row r="15">
          <cell r="D15" t="str">
            <v>Turno 14 horas diurnas sin arma de lunes a sábado sin festivos</v>
          </cell>
          <cell r="F15"/>
          <cell r="G15"/>
          <cell r="H15"/>
          <cell r="J15"/>
        </row>
        <row r="16">
          <cell r="D16" t="str">
            <v>Turno 14 horas diurnas sin arma de lunes a domingo</v>
          </cell>
          <cell r="F16"/>
          <cell r="G16"/>
          <cell r="H16"/>
          <cell r="I16">
            <v>3</v>
          </cell>
          <cell r="J16"/>
        </row>
        <row r="17">
          <cell r="D17" t="str">
            <v>Turno 12 horas diurnas sin arma de lunes a domingo</v>
          </cell>
          <cell r="F17">
            <v>19</v>
          </cell>
          <cell r="G17">
            <v>50</v>
          </cell>
          <cell r="H17">
            <v>20</v>
          </cell>
          <cell r="J17"/>
        </row>
        <row r="18">
          <cell r="D18" t="str">
            <v>Turno 12 horas diurnas sin arma de lunes a sábado con festivos</v>
          </cell>
          <cell r="F18">
            <v>1</v>
          </cell>
          <cell r="G18"/>
          <cell r="H18">
            <v>27</v>
          </cell>
          <cell r="J18"/>
        </row>
        <row r="19">
          <cell r="D19" t="str">
            <v>Turno 12 horas diurnas sin arma de lunes a sábado sin festivos</v>
          </cell>
          <cell r="F19">
            <v>4</v>
          </cell>
          <cell r="G19">
            <v>19</v>
          </cell>
          <cell r="H19"/>
          <cell r="J19"/>
        </row>
        <row r="20">
          <cell r="D20" t="str">
            <v>Turno 12 horas diurnas sin arma de lunes a viernes con festivos</v>
          </cell>
          <cell r="F20"/>
          <cell r="G20"/>
          <cell r="H20">
            <v>1</v>
          </cell>
          <cell r="J20"/>
        </row>
        <row r="21">
          <cell r="D21" t="str">
            <v>Turno 12 horas diurnas sin arma de lunes a viernes sin festivos</v>
          </cell>
          <cell r="F21"/>
          <cell r="G21">
            <v>2</v>
          </cell>
          <cell r="H21"/>
          <cell r="J21">
            <v>1</v>
          </cell>
        </row>
        <row r="22">
          <cell r="D22" t="str">
            <v>12 HORAS LUNES A VIERNES DE 6:00AM-6:00PM Y SABADOS SUCURSAL VILLAVICENCIO - UNIDAD</v>
          </cell>
          <cell r="F22"/>
          <cell r="G22"/>
          <cell r="H22"/>
          <cell r="I22"/>
          <cell r="J22">
            <v>1</v>
          </cell>
        </row>
        <row r="23">
          <cell r="D23" t="str">
            <v>Turno 12 horas nocturnas sin arma de lunes a domingo</v>
          </cell>
          <cell r="F23">
            <v>1</v>
          </cell>
          <cell r="G23">
            <v>35</v>
          </cell>
          <cell r="H23">
            <v>3</v>
          </cell>
          <cell r="J23"/>
        </row>
        <row r="24">
          <cell r="D24" t="str">
            <v>Turno 11 horas lunes a viernes sin festivos</v>
          </cell>
          <cell r="F24"/>
          <cell r="G24">
            <v>3</v>
          </cell>
          <cell r="H24"/>
          <cell r="J24"/>
        </row>
        <row r="25">
          <cell r="D25" t="str">
            <v>11 HORAS LUNES A VIERNES DE 6:00AM-17:00PM Y (4) HORAS SÁBADOS DE 8:00AM-12:00PM - UNIDAD</v>
          </cell>
          <cell r="F25"/>
          <cell r="G25"/>
          <cell r="H25"/>
          <cell r="I25"/>
          <cell r="J25">
            <v>11</v>
          </cell>
        </row>
        <row r="26">
          <cell r="D26" t="str">
            <v>Turno 10 horas diurnas sin arma de lunes a viernes con festivo</v>
          </cell>
          <cell r="F26"/>
          <cell r="G26">
            <v>1</v>
          </cell>
          <cell r="H26"/>
          <cell r="I26"/>
          <cell r="J26"/>
        </row>
        <row r="27">
          <cell r="D27" t="str">
            <v xml:space="preserve">10 Horas Diurno, Lunes a Viernes sin festivos. Sabados 8 horas </v>
          </cell>
          <cell r="F27"/>
          <cell r="G27">
            <v>8</v>
          </cell>
          <cell r="H27"/>
          <cell r="I27"/>
          <cell r="J27">
            <v>1</v>
          </cell>
        </row>
        <row r="28">
          <cell r="D28" t="str">
            <v>Turno 10 horas diurnas sin arma de lunes a domingo</v>
          </cell>
          <cell r="F28">
            <v>1</v>
          </cell>
          <cell r="G28">
            <v>1</v>
          </cell>
          <cell r="H28"/>
          <cell r="I28"/>
          <cell r="J28"/>
        </row>
        <row r="29">
          <cell r="D29" t="str">
            <v>Turno 10 horas diurnas sin arma de lunes a viernes sin festivo</v>
          </cell>
          <cell r="F29">
            <v>3</v>
          </cell>
          <cell r="G29">
            <v>2</v>
          </cell>
          <cell r="H29"/>
          <cell r="I29"/>
          <cell r="J29"/>
        </row>
        <row r="30">
          <cell r="D30" t="str">
            <v>Turno 8 horas diurnas sin arma de lunes a sábado sin festivos</v>
          </cell>
          <cell r="F30">
            <v>1</v>
          </cell>
          <cell r="G30">
            <v>2</v>
          </cell>
          <cell r="H30"/>
          <cell r="J30"/>
        </row>
        <row r="31">
          <cell r="D31" t="str">
            <v>Turno 8 horas diurnas sin arma de lunes a domingo</v>
          </cell>
          <cell r="F31">
            <v>1</v>
          </cell>
          <cell r="G31"/>
          <cell r="H31"/>
          <cell r="J31"/>
        </row>
        <row r="32">
          <cell r="D32" t="str">
            <v>8 horas mixtas lunes a domingo sin arma</v>
          </cell>
          <cell r="F32">
            <v>1</v>
          </cell>
          <cell r="G32"/>
          <cell r="H32"/>
          <cell r="I32"/>
          <cell r="J32"/>
        </row>
        <row r="33">
          <cell r="D33" t="str">
            <v>MEDIOS TECNOLOGICOS</v>
          </cell>
          <cell r="F33">
            <v>1</v>
          </cell>
          <cell r="G33">
            <v>1</v>
          </cell>
          <cell r="H33">
            <v>1</v>
          </cell>
          <cell r="J33">
            <v>1</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9ADC4-6047-43F8-AAD5-F3E2DAD0852B}">
  <sheetPr>
    <pageSetUpPr fitToPage="1"/>
  </sheetPr>
  <dimension ref="A1:B17"/>
  <sheetViews>
    <sheetView topLeftCell="A8" workbookViewId="0">
      <selection activeCell="A8" sqref="A8:B8"/>
    </sheetView>
  </sheetViews>
  <sheetFormatPr baseColWidth="10" defaultColWidth="11.42578125" defaultRowHeight="15" x14ac:dyDescent="0.25"/>
  <cols>
    <col min="1" max="1" width="34.7109375" style="62" customWidth="1"/>
    <col min="2" max="2" width="64.7109375" style="62" customWidth="1"/>
    <col min="3" max="16384" width="11.42578125" style="62"/>
  </cols>
  <sheetData>
    <row r="1" spans="1:2" ht="89.25" customHeight="1" x14ac:dyDescent="0.25">
      <c r="A1" s="75"/>
      <c r="B1" s="75"/>
    </row>
    <row r="2" spans="1:2" ht="30" customHeight="1" x14ac:dyDescent="0.25">
      <c r="A2" s="75" t="s">
        <v>0</v>
      </c>
      <c r="B2" s="75"/>
    </row>
    <row r="4" spans="1:2" ht="45" customHeight="1" x14ac:dyDescent="0.25">
      <c r="A4" s="76" t="s">
        <v>1</v>
      </c>
      <c r="B4" s="76"/>
    </row>
    <row r="5" spans="1:2" x14ac:dyDescent="0.25">
      <c r="A5" s="63"/>
    </row>
    <row r="6" spans="1:2" ht="30" x14ac:dyDescent="0.25">
      <c r="A6" s="64" t="s">
        <v>2</v>
      </c>
    </row>
    <row r="7" spans="1:2" x14ac:dyDescent="0.25">
      <c r="A7" s="63"/>
    </row>
    <row r="8" spans="1:2" ht="109.5" customHeight="1" x14ac:dyDescent="0.25">
      <c r="A8" s="77" t="s">
        <v>3</v>
      </c>
      <c r="B8" s="77"/>
    </row>
    <row r="9" spans="1:2" x14ac:dyDescent="0.25">
      <c r="A9" s="63" t="s">
        <v>4</v>
      </c>
    </row>
    <row r="10" spans="1:2" ht="23.25" customHeight="1" x14ac:dyDescent="0.25"/>
    <row r="11" spans="1:2" s="67" customFormat="1" ht="33.75" customHeight="1" x14ac:dyDescent="0.25">
      <c r="A11" s="65" t="s">
        <v>5</v>
      </c>
      <c r="B11" s="66"/>
    </row>
    <row r="12" spans="1:2" s="67" customFormat="1" ht="33.75" customHeight="1" x14ac:dyDescent="0.25">
      <c r="A12" s="65" t="s">
        <v>6</v>
      </c>
      <c r="B12" s="66"/>
    </row>
    <row r="13" spans="1:2" s="67" customFormat="1" ht="33.75" customHeight="1" x14ac:dyDescent="0.25">
      <c r="A13" s="68" t="s">
        <v>7</v>
      </c>
      <c r="B13" s="66"/>
    </row>
    <row r="14" spans="1:2" s="67" customFormat="1" ht="33.75" customHeight="1" x14ac:dyDescent="0.25">
      <c r="A14" s="68" t="s">
        <v>8</v>
      </c>
      <c r="B14" s="66"/>
    </row>
    <row r="15" spans="1:2" s="67" customFormat="1" ht="33.75" customHeight="1" x14ac:dyDescent="0.25">
      <c r="A15" s="68" t="s">
        <v>9</v>
      </c>
      <c r="B15" s="66"/>
    </row>
    <row r="16" spans="1:2" s="67" customFormat="1" ht="33.75" customHeight="1" x14ac:dyDescent="0.25">
      <c r="A16" s="68" t="s">
        <v>10</v>
      </c>
      <c r="B16" s="66"/>
    </row>
    <row r="17" spans="1:2" s="67" customFormat="1" ht="33.75" customHeight="1" x14ac:dyDescent="0.25">
      <c r="A17" s="68" t="s">
        <v>11</v>
      </c>
      <c r="B17" s="69"/>
    </row>
  </sheetData>
  <mergeCells count="4">
    <mergeCell ref="A1:B1"/>
    <mergeCell ref="A2:B2"/>
    <mergeCell ref="A4:B4"/>
    <mergeCell ref="A8:B8"/>
  </mergeCells>
  <pageMargins left="0.70866141732283472" right="0.70866141732283472" top="0.78740157480314965" bottom="0.74803149606299213" header="0.31496062992125984" footer="0.31496062992125984"/>
  <pageSetup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3772F-78F2-4321-AFB9-49E99BCAB21E}">
  <sheetPr>
    <pageSetUpPr fitToPage="1"/>
  </sheetPr>
  <dimension ref="A1:L44"/>
  <sheetViews>
    <sheetView topLeftCell="A10" zoomScale="90" zoomScaleNormal="90" zoomScaleSheetLayoutView="80" workbookViewId="0">
      <selection activeCell="F13" sqref="F13:F33"/>
    </sheetView>
  </sheetViews>
  <sheetFormatPr baseColWidth="10" defaultColWidth="36.85546875" defaultRowHeight="12.75" x14ac:dyDescent="0.25"/>
  <cols>
    <col min="1" max="1" width="20.140625" style="6" customWidth="1"/>
    <col min="2" max="2" width="9.140625" style="6" customWidth="1"/>
    <col min="3" max="3" width="18.28515625" style="27" customWidth="1"/>
    <col min="4" max="4" width="57.42578125" style="21" customWidth="1"/>
    <col min="5" max="5" width="15" style="21" bestFit="1" customWidth="1"/>
    <col min="6" max="6" width="19.42578125" style="21" customWidth="1"/>
    <col min="7" max="7" width="19.140625" style="22" customWidth="1"/>
    <col min="8" max="9" width="19.42578125" style="23" customWidth="1"/>
    <col min="10" max="10" width="22.85546875" style="23" customWidth="1"/>
    <col min="11" max="11" width="21" style="23" customWidth="1"/>
    <col min="12" max="12" width="21.5703125" style="6" customWidth="1"/>
    <col min="13" max="16384" width="36.85546875" style="6"/>
  </cols>
  <sheetData>
    <row r="1" spans="1:12" ht="18" x14ac:dyDescent="0.25">
      <c r="A1" s="88"/>
      <c r="B1" s="88"/>
      <c r="C1" s="88"/>
      <c r="D1" s="89" t="s">
        <v>12</v>
      </c>
      <c r="E1" s="89"/>
      <c r="F1" s="89"/>
      <c r="G1" s="89"/>
      <c r="H1" s="89"/>
      <c r="I1" s="89"/>
      <c r="J1" s="89"/>
      <c r="K1" s="57" t="s">
        <v>13</v>
      </c>
      <c r="L1" s="58" t="s">
        <v>14</v>
      </c>
    </row>
    <row r="2" spans="1:12" ht="12.75" customHeight="1" x14ac:dyDescent="0.25">
      <c r="A2" s="88"/>
      <c r="B2" s="88"/>
      <c r="C2" s="88"/>
      <c r="D2" s="89" t="s">
        <v>15</v>
      </c>
      <c r="E2" s="89"/>
      <c r="F2" s="89"/>
      <c r="G2" s="89"/>
      <c r="H2" s="89"/>
      <c r="I2" s="89"/>
      <c r="J2" s="89"/>
      <c r="K2" s="57" t="s">
        <v>16</v>
      </c>
      <c r="L2" s="56">
        <v>3</v>
      </c>
    </row>
    <row r="3" spans="1:12" ht="12.75" customHeight="1" x14ac:dyDescent="0.25">
      <c r="A3" s="88"/>
      <c r="B3" s="88"/>
      <c r="C3" s="88"/>
      <c r="D3" s="89"/>
      <c r="E3" s="89"/>
      <c r="F3" s="89"/>
      <c r="G3" s="89"/>
      <c r="H3" s="89"/>
      <c r="I3" s="89"/>
      <c r="J3" s="89"/>
      <c r="K3" s="59" t="s">
        <v>17</v>
      </c>
      <c r="L3" s="60">
        <v>44823</v>
      </c>
    </row>
    <row r="4" spans="1:12" s="7" customFormat="1" ht="28.5" customHeight="1" x14ac:dyDescent="0.25">
      <c r="A4" s="89" t="s">
        <v>18</v>
      </c>
      <c r="B4" s="89"/>
      <c r="C4" s="89"/>
      <c r="D4" s="89"/>
      <c r="E4" s="89"/>
      <c r="F4" s="89"/>
      <c r="G4" s="89"/>
      <c r="H4" s="89"/>
      <c r="I4" s="89"/>
      <c r="J4" s="89"/>
      <c r="K4" s="89"/>
      <c r="L4" s="89"/>
    </row>
    <row r="5" spans="1:12" ht="36.75" customHeight="1" x14ac:dyDescent="0.25">
      <c r="A5" s="90" t="s">
        <v>19</v>
      </c>
      <c r="B5" s="90"/>
      <c r="C5" s="90"/>
      <c r="D5" s="78" t="s">
        <v>20</v>
      </c>
      <c r="E5" s="78"/>
      <c r="F5" s="78"/>
      <c r="G5" s="78"/>
      <c r="H5" s="78"/>
      <c r="I5" s="78"/>
      <c r="J5" s="78"/>
      <c r="K5" s="78"/>
      <c r="L5" s="78"/>
    </row>
    <row r="6" spans="1:12" ht="192" customHeight="1" x14ac:dyDescent="0.25">
      <c r="A6" s="78" t="s">
        <v>21</v>
      </c>
      <c r="B6" s="78"/>
      <c r="C6" s="78"/>
      <c r="D6" s="78"/>
      <c r="E6" s="78"/>
      <c r="F6" s="78"/>
      <c r="G6" s="78"/>
      <c r="H6" s="78"/>
      <c r="I6" s="78"/>
      <c r="J6" s="78"/>
      <c r="K6" s="78"/>
      <c r="L6" s="78"/>
    </row>
    <row r="7" spans="1:12" s="61" customFormat="1" ht="39.75" customHeight="1" x14ac:dyDescent="0.25">
      <c r="A7" s="91" t="s">
        <v>22</v>
      </c>
      <c r="B7" s="91"/>
      <c r="C7" s="91"/>
      <c r="D7" s="92"/>
      <c r="E7" s="92"/>
      <c r="F7" s="70" t="s">
        <v>23</v>
      </c>
      <c r="G7" s="93" t="s">
        <v>24</v>
      </c>
      <c r="H7" s="93"/>
      <c r="I7" s="93"/>
      <c r="J7" s="93"/>
      <c r="K7" s="93"/>
      <c r="L7" s="93"/>
    </row>
    <row r="8" spans="1:12" ht="37.5" customHeight="1" x14ac:dyDescent="0.25">
      <c r="A8" s="94" t="s">
        <v>25</v>
      </c>
      <c r="B8" s="94"/>
      <c r="C8" s="94"/>
      <c r="D8" s="95"/>
      <c r="E8" s="95"/>
      <c r="F8" s="95"/>
      <c r="G8" s="29" t="s">
        <v>26</v>
      </c>
      <c r="H8" s="95"/>
      <c r="I8" s="95"/>
      <c r="J8" s="30" t="s">
        <v>27</v>
      </c>
      <c r="K8" s="95"/>
      <c r="L8" s="95"/>
    </row>
    <row r="9" spans="1:12" ht="54.75" customHeight="1" x14ac:dyDescent="0.25">
      <c r="A9" s="31" t="s">
        <v>28</v>
      </c>
      <c r="B9" s="96" t="s">
        <v>29</v>
      </c>
      <c r="C9" s="96"/>
      <c r="D9" s="95"/>
      <c r="E9" s="95"/>
      <c r="F9" s="97"/>
      <c r="G9" s="97"/>
      <c r="H9" s="32" t="s">
        <v>30</v>
      </c>
      <c r="I9" s="28"/>
      <c r="J9" s="33" t="s">
        <v>31</v>
      </c>
      <c r="K9" s="95"/>
      <c r="L9" s="95"/>
    </row>
    <row r="10" spans="1:12" ht="25.5" x14ac:dyDescent="0.25">
      <c r="A10" s="94" t="s">
        <v>32</v>
      </c>
      <c r="B10" s="94"/>
      <c r="C10" s="94"/>
      <c r="D10" s="95"/>
      <c r="E10" s="95"/>
      <c r="F10" s="95"/>
      <c r="G10" s="34" t="s">
        <v>33</v>
      </c>
      <c r="H10" s="98"/>
      <c r="I10" s="98"/>
      <c r="J10" s="29" t="s">
        <v>34</v>
      </c>
      <c r="K10" s="99"/>
      <c r="L10" s="99"/>
    </row>
    <row r="11" spans="1:12" s="8" customFormat="1" ht="12" x14ac:dyDescent="0.25">
      <c r="A11" s="80" t="s">
        <v>35</v>
      </c>
      <c r="B11" s="80" t="s">
        <v>36</v>
      </c>
      <c r="C11" s="80" t="s">
        <v>37</v>
      </c>
      <c r="D11" s="80" t="s">
        <v>38</v>
      </c>
      <c r="E11" s="80" t="s">
        <v>39</v>
      </c>
      <c r="F11" s="80" t="s">
        <v>40</v>
      </c>
      <c r="G11" s="80" t="s">
        <v>41</v>
      </c>
      <c r="H11" s="80" t="s">
        <v>42</v>
      </c>
      <c r="I11" s="80" t="s">
        <v>43</v>
      </c>
      <c r="J11" s="80" t="s">
        <v>44</v>
      </c>
      <c r="K11" s="84" t="s">
        <v>45</v>
      </c>
      <c r="L11" s="100" t="s">
        <v>46</v>
      </c>
    </row>
    <row r="12" spans="1:12" s="8" customFormat="1" ht="12" x14ac:dyDescent="0.25">
      <c r="A12" s="80"/>
      <c r="B12" s="80"/>
      <c r="C12" s="80"/>
      <c r="D12" s="80"/>
      <c r="E12" s="80"/>
      <c r="F12" s="80"/>
      <c r="G12" s="80"/>
      <c r="H12" s="80"/>
      <c r="I12" s="80"/>
      <c r="J12" s="80"/>
      <c r="K12" s="84"/>
      <c r="L12" s="101"/>
    </row>
    <row r="13" spans="1:12" s="8" customFormat="1" x14ac:dyDescent="0.25">
      <c r="A13" s="37">
        <v>1</v>
      </c>
      <c r="B13" s="9">
        <v>1</v>
      </c>
      <c r="C13" s="10">
        <v>92121500</v>
      </c>
      <c r="D13" s="11" t="s">
        <v>47</v>
      </c>
      <c r="E13" s="11" t="s">
        <v>48</v>
      </c>
      <c r="F13" s="52">
        <v>291</v>
      </c>
      <c r="G13" s="12"/>
      <c r="H13" s="38"/>
      <c r="I13" s="14"/>
      <c r="J13" s="15">
        <f>H13+I13</f>
        <v>0</v>
      </c>
      <c r="K13" s="15">
        <f>J13*F13</f>
        <v>0</v>
      </c>
      <c r="L13" s="36"/>
    </row>
    <row r="14" spans="1:12" s="8" customFormat="1" x14ac:dyDescent="0.25">
      <c r="A14" s="37">
        <v>1</v>
      </c>
      <c r="B14" s="9">
        <v>2</v>
      </c>
      <c r="C14" s="10">
        <v>92121500</v>
      </c>
      <c r="D14" s="11" t="s">
        <v>49</v>
      </c>
      <c r="E14" s="11" t="s">
        <v>48</v>
      </c>
      <c r="F14" s="52">
        <v>20</v>
      </c>
      <c r="G14" s="12"/>
      <c r="H14" s="38"/>
      <c r="I14" s="14"/>
      <c r="J14" s="15">
        <f t="shared" ref="J14:J33" si="0">H14+I14</f>
        <v>0</v>
      </c>
      <c r="K14" s="15">
        <f t="shared" ref="K14:K33" si="1">J14*F14</f>
        <v>0</v>
      </c>
      <c r="L14" s="36"/>
    </row>
    <row r="15" spans="1:12" s="8" customFormat="1" x14ac:dyDescent="0.25">
      <c r="A15" s="37">
        <v>1</v>
      </c>
      <c r="B15" s="9">
        <v>3</v>
      </c>
      <c r="C15" s="10">
        <v>92121500</v>
      </c>
      <c r="D15" s="11" t="s">
        <v>50</v>
      </c>
      <c r="E15" s="11" t="s">
        <v>48</v>
      </c>
      <c r="F15" s="52">
        <v>6</v>
      </c>
      <c r="G15" s="12"/>
      <c r="H15" s="38"/>
      <c r="I15" s="14"/>
      <c r="J15" s="15">
        <f t="shared" si="0"/>
        <v>0</v>
      </c>
      <c r="K15" s="15">
        <f t="shared" si="1"/>
        <v>0</v>
      </c>
      <c r="L15" s="36"/>
    </row>
    <row r="16" spans="1:12" s="8" customFormat="1" x14ac:dyDescent="0.25">
      <c r="A16" s="37">
        <v>1</v>
      </c>
      <c r="B16" s="9">
        <v>4</v>
      </c>
      <c r="C16" s="10">
        <v>92121500</v>
      </c>
      <c r="D16" s="11" t="s">
        <v>51</v>
      </c>
      <c r="E16" s="11" t="s">
        <v>48</v>
      </c>
      <c r="F16" s="52">
        <v>3</v>
      </c>
      <c r="G16" s="12"/>
      <c r="H16" s="38"/>
      <c r="I16" s="14"/>
      <c r="J16" s="15">
        <f t="shared" si="0"/>
        <v>0</v>
      </c>
      <c r="K16" s="15">
        <f t="shared" si="1"/>
        <v>0</v>
      </c>
      <c r="L16" s="36"/>
    </row>
    <row r="17" spans="1:12" s="8" customFormat="1" x14ac:dyDescent="0.25">
      <c r="A17" s="37">
        <v>1</v>
      </c>
      <c r="B17" s="9">
        <v>5</v>
      </c>
      <c r="C17" s="10">
        <v>92121500</v>
      </c>
      <c r="D17" s="11" t="s">
        <v>52</v>
      </c>
      <c r="E17" s="11" t="s">
        <v>48</v>
      </c>
      <c r="F17" s="52">
        <v>121</v>
      </c>
      <c r="G17" s="12"/>
      <c r="H17" s="38"/>
      <c r="I17" s="14"/>
      <c r="J17" s="15">
        <f t="shared" si="0"/>
        <v>0</v>
      </c>
      <c r="K17" s="15">
        <f t="shared" si="1"/>
        <v>0</v>
      </c>
      <c r="L17" s="36"/>
    </row>
    <row r="18" spans="1:12" s="8" customFormat="1" x14ac:dyDescent="0.25">
      <c r="A18" s="37">
        <v>1</v>
      </c>
      <c r="B18" s="9">
        <v>6</v>
      </c>
      <c r="C18" s="10">
        <v>92121500</v>
      </c>
      <c r="D18" s="11" t="s">
        <v>53</v>
      </c>
      <c r="E18" s="11" t="s">
        <v>48</v>
      </c>
      <c r="F18" s="52">
        <v>28</v>
      </c>
      <c r="G18" s="12"/>
      <c r="H18" s="38"/>
      <c r="I18" s="14"/>
      <c r="J18" s="15">
        <f t="shared" si="0"/>
        <v>0</v>
      </c>
      <c r="K18" s="15">
        <f t="shared" si="1"/>
        <v>0</v>
      </c>
      <c r="L18" s="36"/>
    </row>
    <row r="19" spans="1:12" s="8" customFormat="1" x14ac:dyDescent="0.25">
      <c r="A19" s="37">
        <v>1</v>
      </c>
      <c r="B19" s="9">
        <v>7</v>
      </c>
      <c r="C19" s="10">
        <v>92121500</v>
      </c>
      <c r="D19" s="11" t="s">
        <v>54</v>
      </c>
      <c r="E19" s="11" t="s">
        <v>48</v>
      </c>
      <c r="F19" s="52">
        <v>46</v>
      </c>
      <c r="G19" s="12"/>
      <c r="H19" s="38"/>
      <c r="I19" s="14"/>
      <c r="J19" s="15">
        <f t="shared" si="0"/>
        <v>0</v>
      </c>
      <c r="K19" s="15">
        <f t="shared" si="1"/>
        <v>0</v>
      </c>
      <c r="L19" s="36"/>
    </row>
    <row r="20" spans="1:12" s="8" customFormat="1" x14ac:dyDescent="0.25">
      <c r="A20" s="37">
        <v>1</v>
      </c>
      <c r="B20" s="9">
        <v>8</v>
      </c>
      <c r="C20" s="10">
        <v>92121500</v>
      </c>
      <c r="D20" s="11" t="s">
        <v>55</v>
      </c>
      <c r="E20" s="11" t="s">
        <v>48</v>
      </c>
      <c r="F20" s="52">
        <v>1</v>
      </c>
      <c r="G20" s="12"/>
      <c r="H20" s="38"/>
      <c r="I20" s="14"/>
      <c r="J20" s="15">
        <f t="shared" si="0"/>
        <v>0</v>
      </c>
      <c r="K20" s="15">
        <f t="shared" si="1"/>
        <v>0</v>
      </c>
      <c r="L20" s="36"/>
    </row>
    <row r="21" spans="1:12" s="8" customFormat="1" x14ac:dyDescent="0.25">
      <c r="A21" s="37">
        <v>1</v>
      </c>
      <c r="B21" s="9">
        <v>9</v>
      </c>
      <c r="C21" s="10">
        <v>92121500</v>
      </c>
      <c r="D21" s="11" t="s">
        <v>56</v>
      </c>
      <c r="E21" s="11" t="s">
        <v>48</v>
      </c>
      <c r="F21" s="52">
        <v>11</v>
      </c>
      <c r="G21" s="12"/>
      <c r="H21" s="38"/>
      <c r="I21" s="14"/>
      <c r="J21" s="15">
        <f t="shared" si="0"/>
        <v>0</v>
      </c>
      <c r="K21" s="15">
        <f t="shared" si="1"/>
        <v>0</v>
      </c>
      <c r="L21" s="36"/>
    </row>
    <row r="22" spans="1:12" s="8" customFormat="1" ht="25.5" x14ac:dyDescent="0.25">
      <c r="A22" s="37">
        <v>1</v>
      </c>
      <c r="B22" s="9">
        <v>10</v>
      </c>
      <c r="C22" s="10">
        <v>92121500</v>
      </c>
      <c r="D22" s="11" t="s">
        <v>57</v>
      </c>
      <c r="E22" s="11" t="s">
        <v>48</v>
      </c>
      <c r="F22" s="52">
        <v>1</v>
      </c>
      <c r="G22" s="12"/>
      <c r="H22" s="38"/>
      <c r="I22" s="14"/>
      <c r="J22" s="15">
        <f t="shared" si="0"/>
        <v>0</v>
      </c>
      <c r="K22" s="15">
        <f t="shared" si="1"/>
        <v>0</v>
      </c>
      <c r="L22" s="36"/>
    </row>
    <row r="23" spans="1:12" s="8" customFormat="1" x14ac:dyDescent="0.25">
      <c r="A23" s="37">
        <v>1</v>
      </c>
      <c r="B23" s="9">
        <v>11</v>
      </c>
      <c r="C23" s="10">
        <v>92121500</v>
      </c>
      <c r="D23" s="11" t="s">
        <v>58</v>
      </c>
      <c r="E23" s="11" t="s">
        <v>48</v>
      </c>
      <c r="F23" s="52">
        <v>39</v>
      </c>
      <c r="G23" s="12"/>
      <c r="H23" s="13"/>
      <c r="I23" s="14"/>
      <c r="J23" s="15"/>
      <c r="K23" s="15"/>
      <c r="L23" s="36"/>
    </row>
    <row r="24" spans="1:12" s="8" customFormat="1" x14ac:dyDescent="0.25">
      <c r="A24" s="37">
        <v>1</v>
      </c>
      <c r="B24" s="9">
        <v>12</v>
      </c>
      <c r="C24" s="10">
        <v>92121500</v>
      </c>
      <c r="D24" s="11" t="s">
        <v>59</v>
      </c>
      <c r="E24" s="11" t="s">
        <v>48</v>
      </c>
      <c r="F24" s="52">
        <v>5</v>
      </c>
      <c r="G24" s="12"/>
      <c r="H24" s="13"/>
      <c r="I24" s="14"/>
      <c r="J24" s="15">
        <f t="shared" si="0"/>
        <v>0</v>
      </c>
      <c r="K24" s="15">
        <f t="shared" si="1"/>
        <v>0</v>
      </c>
      <c r="L24" s="36"/>
    </row>
    <row r="25" spans="1:12" s="8" customFormat="1" ht="25.5" x14ac:dyDescent="0.25">
      <c r="A25" s="37">
        <v>1</v>
      </c>
      <c r="B25" s="9">
        <v>13</v>
      </c>
      <c r="C25" s="10">
        <v>92121500</v>
      </c>
      <c r="D25" s="11" t="s">
        <v>60</v>
      </c>
      <c r="E25" s="11" t="s">
        <v>48</v>
      </c>
      <c r="F25" s="52">
        <v>11</v>
      </c>
      <c r="G25" s="12"/>
      <c r="H25" s="13"/>
      <c r="I25" s="14"/>
      <c r="J25" s="15"/>
      <c r="K25" s="15"/>
      <c r="L25" s="36"/>
    </row>
    <row r="26" spans="1:12" s="8" customFormat="1" x14ac:dyDescent="0.25">
      <c r="A26" s="37">
        <v>1</v>
      </c>
      <c r="B26" s="9">
        <v>14</v>
      </c>
      <c r="C26" s="10">
        <v>92121500</v>
      </c>
      <c r="D26" s="11" t="s">
        <v>61</v>
      </c>
      <c r="E26" s="11" t="s">
        <v>48</v>
      </c>
      <c r="F26" s="52">
        <v>1</v>
      </c>
      <c r="G26" s="12"/>
      <c r="H26" s="13"/>
      <c r="I26" s="14"/>
      <c r="J26" s="15"/>
      <c r="K26" s="15"/>
      <c r="L26" s="36"/>
    </row>
    <row r="27" spans="1:12" s="8" customFormat="1" x14ac:dyDescent="0.25">
      <c r="A27" s="37">
        <v>1</v>
      </c>
      <c r="B27" s="9">
        <v>15</v>
      </c>
      <c r="C27" s="10">
        <v>92121500</v>
      </c>
      <c r="D27" s="11" t="s">
        <v>62</v>
      </c>
      <c r="E27" s="11" t="s">
        <v>48</v>
      </c>
      <c r="F27" s="52">
        <v>9</v>
      </c>
      <c r="G27" s="12"/>
      <c r="H27" s="13"/>
      <c r="I27" s="14"/>
      <c r="J27" s="15"/>
      <c r="K27" s="15"/>
      <c r="L27" s="36"/>
    </row>
    <row r="28" spans="1:12" s="8" customFormat="1" x14ac:dyDescent="0.25">
      <c r="A28" s="37">
        <v>1</v>
      </c>
      <c r="B28" s="9">
        <v>16</v>
      </c>
      <c r="C28" s="10">
        <v>92121500</v>
      </c>
      <c r="D28" s="11" t="s">
        <v>63</v>
      </c>
      <c r="E28" s="11" t="s">
        <v>48</v>
      </c>
      <c r="F28" s="52">
        <v>2</v>
      </c>
      <c r="G28" s="12"/>
      <c r="H28" s="13"/>
      <c r="I28" s="14"/>
      <c r="J28" s="15"/>
      <c r="K28" s="15"/>
      <c r="L28" s="36"/>
    </row>
    <row r="29" spans="1:12" s="8" customFormat="1" x14ac:dyDescent="0.25">
      <c r="A29" s="37">
        <v>1</v>
      </c>
      <c r="B29" s="9">
        <v>17</v>
      </c>
      <c r="C29" s="10">
        <v>92121500</v>
      </c>
      <c r="D29" s="11" t="s">
        <v>64</v>
      </c>
      <c r="E29" s="11" t="s">
        <v>48</v>
      </c>
      <c r="F29" s="52">
        <v>5</v>
      </c>
      <c r="G29" s="12"/>
      <c r="H29" s="13"/>
      <c r="I29" s="14"/>
      <c r="J29" s="15"/>
      <c r="K29" s="15"/>
      <c r="L29" s="36"/>
    </row>
    <row r="30" spans="1:12" s="8" customFormat="1" x14ac:dyDescent="0.25">
      <c r="A30" s="37">
        <v>1</v>
      </c>
      <c r="B30" s="9">
        <v>18</v>
      </c>
      <c r="C30" s="10">
        <v>92121500</v>
      </c>
      <c r="D30" s="11" t="s">
        <v>65</v>
      </c>
      <c r="E30" s="11" t="s">
        <v>48</v>
      </c>
      <c r="F30" s="52">
        <v>3</v>
      </c>
      <c r="G30" s="12"/>
      <c r="H30" s="13"/>
      <c r="I30" s="14"/>
      <c r="J30" s="15">
        <f t="shared" si="0"/>
        <v>0</v>
      </c>
      <c r="K30" s="15">
        <f t="shared" si="1"/>
        <v>0</v>
      </c>
      <c r="L30" s="36"/>
    </row>
    <row r="31" spans="1:12" s="8" customFormat="1" x14ac:dyDescent="0.25">
      <c r="A31" s="37">
        <v>1</v>
      </c>
      <c r="B31" s="9">
        <v>19</v>
      </c>
      <c r="C31" s="10">
        <v>92121500</v>
      </c>
      <c r="D31" s="11" t="s">
        <v>66</v>
      </c>
      <c r="E31" s="11" t="s">
        <v>48</v>
      </c>
      <c r="F31" s="52">
        <v>5</v>
      </c>
      <c r="G31" s="12"/>
      <c r="H31" s="13"/>
      <c r="I31" s="14"/>
      <c r="J31" s="15">
        <f t="shared" si="0"/>
        <v>0</v>
      </c>
      <c r="K31" s="15">
        <f t="shared" si="1"/>
        <v>0</v>
      </c>
      <c r="L31" s="36"/>
    </row>
    <row r="32" spans="1:12" s="8" customFormat="1" x14ac:dyDescent="0.25">
      <c r="A32" s="37">
        <v>1</v>
      </c>
      <c r="B32" s="9">
        <v>20</v>
      </c>
      <c r="C32" s="10">
        <v>92121500</v>
      </c>
      <c r="D32" s="11" t="s">
        <v>67</v>
      </c>
      <c r="E32" s="11" t="s">
        <v>48</v>
      </c>
      <c r="F32" s="52">
        <v>1</v>
      </c>
      <c r="G32" s="12"/>
      <c r="H32" s="13"/>
      <c r="I32" s="14"/>
      <c r="J32" s="15">
        <f t="shared" si="0"/>
        <v>0</v>
      </c>
      <c r="K32" s="15">
        <f t="shared" si="1"/>
        <v>0</v>
      </c>
      <c r="L32" s="36"/>
    </row>
    <row r="33" spans="1:12" s="8" customFormat="1" x14ac:dyDescent="0.25">
      <c r="A33" s="37">
        <v>1</v>
      </c>
      <c r="B33" s="9">
        <v>21</v>
      </c>
      <c r="C33" s="10">
        <v>92121500</v>
      </c>
      <c r="D33" s="11" t="s">
        <v>68</v>
      </c>
      <c r="E33" s="11" t="s">
        <v>39</v>
      </c>
      <c r="F33" s="52">
        <v>5</v>
      </c>
      <c r="G33" s="12"/>
      <c r="H33" s="13"/>
      <c r="I33" s="14"/>
      <c r="J33" s="15">
        <f t="shared" si="0"/>
        <v>0</v>
      </c>
      <c r="K33" s="15">
        <f t="shared" si="1"/>
        <v>0</v>
      </c>
      <c r="L33" s="36"/>
    </row>
    <row r="34" spans="1:12" ht="15.75" customHeight="1" x14ac:dyDescent="0.25">
      <c r="A34" s="81" t="s">
        <v>69</v>
      </c>
      <c r="B34" s="81"/>
      <c r="C34" s="81"/>
      <c r="D34" s="81"/>
      <c r="E34" s="81"/>
      <c r="F34" s="81"/>
      <c r="G34" s="81"/>
      <c r="H34" s="82"/>
      <c r="I34" s="82"/>
      <c r="J34" s="82"/>
      <c r="K34" s="16">
        <f>SUM(K13:K33)</f>
        <v>0</v>
      </c>
      <c r="L34" s="35"/>
    </row>
    <row r="35" spans="1:12" ht="15.75" customHeight="1" x14ac:dyDescent="0.25">
      <c r="A35" s="83" t="s">
        <v>70</v>
      </c>
      <c r="B35" s="83"/>
      <c r="C35" s="83"/>
      <c r="D35" s="83"/>
      <c r="E35" s="83"/>
      <c r="F35" s="83"/>
      <c r="G35" s="83"/>
      <c r="H35" s="83"/>
      <c r="I35" s="83"/>
      <c r="J35" s="83"/>
      <c r="K35" s="83"/>
      <c r="L35" s="83"/>
    </row>
    <row r="36" spans="1:12" ht="50.25" customHeight="1" x14ac:dyDescent="0.25">
      <c r="A36" s="85" t="s">
        <v>71</v>
      </c>
      <c r="B36" s="86"/>
      <c r="C36" s="86"/>
      <c r="D36" s="86"/>
      <c r="E36" s="86"/>
      <c r="F36" s="86"/>
      <c r="G36" s="86"/>
      <c r="H36" s="86"/>
      <c r="I36" s="86"/>
      <c r="J36" s="86"/>
      <c r="K36" s="86"/>
      <c r="L36" s="87"/>
    </row>
    <row r="37" spans="1:12" ht="18" x14ac:dyDescent="0.25">
      <c r="A37" s="85" t="s">
        <v>72</v>
      </c>
      <c r="B37" s="86"/>
      <c r="C37" s="86"/>
      <c r="D37" s="86"/>
      <c r="E37" s="86"/>
      <c r="F37" s="86"/>
      <c r="G37" s="86"/>
      <c r="H37" s="86"/>
      <c r="I37" s="86"/>
      <c r="J37" s="86"/>
      <c r="K37" s="86"/>
      <c r="L37" s="87"/>
    </row>
    <row r="38" spans="1:12" ht="40.5" customHeight="1" x14ac:dyDescent="0.25">
      <c r="A38" s="85" t="s">
        <v>73</v>
      </c>
      <c r="B38" s="86"/>
      <c r="C38" s="86"/>
      <c r="D38" s="86"/>
      <c r="E38" s="86"/>
      <c r="F38" s="86"/>
      <c r="G38" s="86"/>
      <c r="H38" s="86"/>
      <c r="I38" s="86"/>
      <c r="J38" s="86"/>
      <c r="K38" s="86"/>
      <c r="L38" s="87"/>
    </row>
    <row r="39" spans="1:12" ht="40.5" customHeight="1" x14ac:dyDescent="0.25">
      <c r="A39" s="85" t="s">
        <v>74</v>
      </c>
      <c r="B39" s="86"/>
      <c r="C39" s="86"/>
      <c r="D39" s="86"/>
      <c r="E39" s="86"/>
      <c r="F39" s="86"/>
      <c r="G39" s="86"/>
      <c r="H39" s="86"/>
      <c r="I39" s="86"/>
      <c r="J39" s="86"/>
      <c r="K39" s="86"/>
      <c r="L39" s="87"/>
    </row>
    <row r="40" spans="1:12" ht="27" customHeight="1" x14ac:dyDescent="0.25">
      <c r="A40" s="78"/>
      <c r="B40" s="78"/>
      <c r="C40" s="78"/>
      <c r="D40" s="78"/>
      <c r="E40" s="78"/>
      <c r="F40" s="78"/>
      <c r="G40" s="78"/>
      <c r="H40" s="78"/>
      <c r="I40" s="78"/>
      <c r="J40" s="78"/>
      <c r="K40" s="78"/>
      <c r="L40" s="78"/>
    </row>
    <row r="41" spans="1:12" ht="58.5" customHeight="1" thickBot="1" x14ac:dyDescent="0.3">
      <c r="A41" s="79"/>
      <c r="B41" s="79"/>
      <c r="C41" s="79"/>
      <c r="D41" s="79"/>
      <c r="E41" s="17"/>
      <c r="F41" s="17"/>
      <c r="G41" s="18"/>
      <c r="H41" s="18"/>
      <c r="I41" s="18"/>
      <c r="J41" s="18"/>
      <c r="K41" s="18"/>
      <c r="L41" s="18"/>
    </row>
    <row r="42" spans="1:12" ht="35.25" customHeight="1" x14ac:dyDescent="0.25">
      <c r="A42" s="19" t="s">
        <v>75</v>
      </c>
      <c r="B42" s="19"/>
      <c r="C42" s="20"/>
    </row>
    <row r="43" spans="1:12" ht="29.25" customHeight="1" x14ac:dyDescent="0.25">
      <c r="A43" s="24" t="s">
        <v>76</v>
      </c>
      <c r="B43" s="24"/>
      <c r="C43" s="20"/>
      <c r="D43" s="25"/>
      <c r="E43" s="25"/>
      <c r="F43" s="25"/>
      <c r="G43" s="26"/>
    </row>
    <row r="44" spans="1:12" ht="29.25" customHeight="1" x14ac:dyDescent="0.25">
      <c r="A44" s="24" t="s">
        <v>77</v>
      </c>
      <c r="B44" s="24"/>
      <c r="C44" s="20"/>
      <c r="D44" s="25"/>
      <c r="E44" s="25"/>
      <c r="F44" s="25"/>
      <c r="G44" s="26"/>
    </row>
  </sheetData>
  <sheetProtection selectLockedCells="1"/>
  <protectedRanges>
    <protectedRange sqref="J10:L10 G9:I9 F8:I8 K8:L9 F10 D8:E10" name="FECJA_1"/>
    <protectedRange sqref="J10:L10 G9:I9 F8:I8 K8:L9 F10 D8:E10" name="NOMBRE_1"/>
  </protectedRanges>
  <autoFilter ref="A11:L39" xr:uid="{00000000-0009-0000-0000-000002000000}"/>
  <mergeCells count="42">
    <mergeCell ref="B9:C9"/>
    <mergeCell ref="D9:E9"/>
    <mergeCell ref="F9:G9"/>
    <mergeCell ref="K9:L9"/>
    <mergeCell ref="A36:L36"/>
    <mergeCell ref="A10:C10"/>
    <mergeCell ref="D10:F10"/>
    <mergeCell ref="H10:I10"/>
    <mergeCell ref="K10:L10"/>
    <mergeCell ref="L11:L12"/>
    <mergeCell ref="A11:A12"/>
    <mergeCell ref="B11:B12"/>
    <mergeCell ref="C11:C12"/>
    <mergeCell ref="D11:D12"/>
    <mergeCell ref="F11:F12"/>
    <mergeCell ref="G11:G12"/>
    <mergeCell ref="A6:L6"/>
    <mergeCell ref="A7:C7"/>
    <mergeCell ref="D7:E7"/>
    <mergeCell ref="G7:L7"/>
    <mergeCell ref="A8:C8"/>
    <mergeCell ref="D8:F8"/>
    <mergeCell ref="H8:I8"/>
    <mergeCell ref="K8:L8"/>
    <mergeCell ref="A1:C3"/>
    <mergeCell ref="D1:J1"/>
    <mergeCell ref="D2:J3"/>
    <mergeCell ref="A4:L4"/>
    <mergeCell ref="A5:C5"/>
    <mergeCell ref="D5:L5"/>
    <mergeCell ref="A40:L40"/>
    <mergeCell ref="A41:D41"/>
    <mergeCell ref="E11:E12"/>
    <mergeCell ref="A34:J34"/>
    <mergeCell ref="A35:L35"/>
    <mergeCell ref="H11:H12"/>
    <mergeCell ref="I11:I12"/>
    <mergeCell ref="J11:J12"/>
    <mergeCell ref="K11:K12"/>
    <mergeCell ref="A37:L37"/>
    <mergeCell ref="A38:L38"/>
    <mergeCell ref="A39:L39"/>
  </mergeCells>
  <printOptions horizontalCentered="1"/>
  <pageMargins left="0.70866141732283472" right="0.70866141732283472" top="0.74803149606299213" bottom="0.74803149606299213" header="0.31496062992125984" footer="0.31496062992125984"/>
  <pageSetup scale="45" orientation="landscape"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CB128-A9B4-48C1-8043-24549F8835D3}">
  <sheetPr>
    <tabColor rgb="FF00B050"/>
  </sheetPr>
  <dimension ref="A1:I457"/>
  <sheetViews>
    <sheetView tabSelected="1" topLeftCell="A383" zoomScale="120" zoomScaleNormal="120" workbookViewId="0">
      <selection activeCell="B457" sqref="B457:I457"/>
    </sheetView>
  </sheetViews>
  <sheetFormatPr baseColWidth="10" defaultColWidth="11.42578125" defaultRowHeight="14.25" x14ac:dyDescent="0.25"/>
  <cols>
    <col min="1" max="1" width="17.42578125" style="3" customWidth="1"/>
    <col min="2" max="2" width="15.140625" style="3" customWidth="1"/>
    <col min="3" max="3" width="20.7109375" style="3" customWidth="1"/>
    <col min="4" max="5" width="10.7109375" style="3" customWidth="1"/>
    <col min="6" max="6" width="16.42578125" style="3" customWidth="1"/>
    <col min="7" max="7" width="10.7109375" style="3" customWidth="1"/>
    <col min="8" max="8" width="16.28515625" style="3" customWidth="1"/>
    <col min="9" max="9" width="10.7109375" style="3" customWidth="1"/>
    <col min="10" max="16384" width="11.42578125" style="3"/>
  </cols>
  <sheetData>
    <row r="1" spans="1:9" ht="38.25" customHeight="1" x14ac:dyDescent="0.25">
      <c r="A1" s="135"/>
      <c r="B1" s="135"/>
      <c r="C1" s="136" t="s">
        <v>12</v>
      </c>
      <c r="D1" s="136"/>
      <c r="E1" s="136"/>
      <c r="F1" s="136"/>
      <c r="G1" s="1" t="s">
        <v>13</v>
      </c>
      <c r="H1" s="1"/>
      <c r="I1" s="39"/>
    </row>
    <row r="2" spans="1:9" ht="22.5" customHeight="1" x14ac:dyDescent="0.25">
      <c r="A2" s="135"/>
      <c r="B2" s="135"/>
      <c r="C2" s="136" t="s">
        <v>78</v>
      </c>
      <c r="D2" s="136"/>
      <c r="E2" s="136"/>
      <c r="F2" s="136"/>
      <c r="G2" s="1" t="s">
        <v>16</v>
      </c>
      <c r="H2" s="1"/>
      <c r="I2" s="39"/>
    </row>
    <row r="3" spans="1:9" ht="22.5" customHeight="1" x14ac:dyDescent="0.25">
      <c r="A3" s="135"/>
      <c r="B3" s="135"/>
      <c r="C3" s="136" t="s">
        <v>79</v>
      </c>
      <c r="D3" s="136"/>
      <c r="E3" s="136"/>
      <c r="F3" s="136"/>
      <c r="G3" s="2" t="s">
        <v>17</v>
      </c>
      <c r="H3" s="2"/>
      <c r="I3" s="39"/>
    </row>
    <row r="4" spans="1:9" ht="63.75" customHeight="1" x14ac:dyDescent="0.25">
      <c r="A4" s="137" t="s">
        <v>19</v>
      </c>
      <c r="B4" s="137"/>
      <c r="C4" s="137" t="s">
        <v>689</v>
      </c>
      <c r="D4" s="137"/>
      <c r="E4" s="137"/>
      <c r="F4" s="137"/>
      <c r="G4" s="137"/>
      <c r="H4" s="137"/>
      <c r="I4" s="137"/>
    </row>
    <row r="5" spans="1:9" ht="44.25" customHeight="1" x14ac:dyDescent="0.25">
      <c r="A5" s="74"/>
      <c r="B5" s="40">
        <v>1.2</v>
      </c>
      <c r="C5" s="108" t="s">
        <v>80</v>
      </c>
      <c r="D5" s="108"/>
      <c r="E5" s="108"/>
      <c r="F5" s="108"/>
      <c r="G5" s="108"/>
      <c r="H5" s="108"/>
      <c r="I5" s="108"/>
    </row>
    <row r="6" spans="1:9" ht="27.75" customHeight="1" x14ac:dyDescent="0.25">
      <c r="A6" s="132" t="s">
        <v>81</v>
      </c>
      <c r="B6" s="133" t="s">
        <v>82</v>
      </c>
      <c r="C6" s="133"/>
      <c r="D6" s="133"/>
      <c r="E6" s="133"/>
      <c r="F6" s="134"/>
      <c r="G6" s="133"/>
      <c r="H6" s="133"/>
      <c r="I6" s="133"/>
    </row>
    <row r="7" spans="1:9" ht="27.75" customHeight="1" x14ac:dyDescent="0.25">
      <c r="A7" s="132"/>
      <c r="B7" s="133" t="s">
        <v>83</v>
      </c>
      <c r="C7" s="133"/>
      <c r="D7" s="133"/>
      <c r="E7" s="133"/>
      <c r="F7" s="134"/>
      <c r="G7" s="133"/>
      <c r="H7" s="133"/>
      <c r="I7" s="133"/>
    </row>
    <row r="8" spans="1:9" ht="27.75" customHeight="1" x14ac:dyDescent="0.25">
      <c r="A8" s="132"/>
      <c r="B8" s="133" t="s">
        <v>84</v>
      </c>
      <c r="C8" s="133"/>
      <c r="D8" s="133"/>
      <c r="E8" s="133"/>
      <c r="F8" s="133"/>
      <c r="G8" s="133"/>
      <c r="H8" s="133"/>
      <c r="I8" s="133"/>
    </row>
    <row r="9" spans="1:9" ht="37.5" customHeight="1" x14ac:dyDescent="0.25">
      <c r="A9" s="132"/>
      <c r="B9" s="133" t="s">
        <v>85</v>
      </c>
      <c r="C9" s="133"/>
      <c r="D9" s="133"/>
      <c r="E9" s="133"/>
      <c r="F9" s="133"/>
      <c r="G9" s="133"/>
      <c r="H9" s="133"/>
      <c r="I9" s="133"/>
    </row>
    <row r="10" spans="1:9" ht="28.5" customHeight="1" x14ac:dyDescent="0.25">
      <c r="A10" s="132"/>
      <c r="B10" s="133" t="s">
        <v>86</v>
      </c>
      <c r="C10" s="133"/>
      <c r="D10" s="133"/>
      <c r="E10" s="133"/>
      <c r="F10" s="134"/>
      <c r="G10" s="133"/>
      <c r="H10" s="133"/>
      <c r="I10" s="133"/>
    </row>
    <row r="11" spans="1:9" ht="27.75" customHeight="1" x14ac:dyDescent="0.25">
      <c r="A11" s="132"/>
      <c r="B11" s="133" t="s">
        <v>87</v>
      </c>
      <c r="C11" s="133"/>
      <c r="D11" s="133"/>
      <c r="E11" s="133"/>
      <c r="F11" s="134"/>
      <c r="G11" s="133"/>
      <c r="H11" s="133"/>
      <c r="I11" s="133"/>
    </row>
    <row r="12" spans="1:9" ht="71.25" customHeight="1" x14ac:dyDescent="0.25">
      <c r="A12" s="132"/>
      <c r="B12" s="133" t="s">
        <v>88</v>
      </c>
      <c r="C12" s="133"/>
      <c r="D12" s="133"/>
      <c r="E12" s="133"/>
      <c r="F12" s="133"/>
      <c r="G12" s="133"/>
      <c r="H12" s="133"/>
      <c r="I12" s="133"/>
    </row>
    <row r="13" spans="1:9" ht="44.25" customHeight="1" x14ac:dyDescent="0.25">
      <c r="A13" s="132"/>
      <c r="B13" s="133" t="s">
        <v>89</v>
      </c>
      <c r="C13" s="133"/>
      <c r="D13" s="133"/>
      <c r="E13" s="133"/>
      <c r="F13" s="133"/>
      <c r="G13" s="133"/>
      <c r="H13" s="133"/>
      <c r="I13" s="133"/>
    </row>
    <row r="14" spans="1:9" ht="27" customHeight="1" x14ac:dyDescent="0.25">
      <c r="A14" s="132"/>
      <c r="B14" s="133" t="s">
        <v>90</v>
      </c>
      <c r="C14" s="133"/>
      <c r="D14" s="133"/>
      <c r="E14" s="133"/>
      <c r="F14" s="133"/>
      <c r="G14" s="133"/>
      <c r="H14" s="133"/>
      <c r="I14" s="133"/>
    </row>
    <row r="15" spans="1:9" ht="25.5" customHeight="1" x14ac:dyDescent="0.25">
      <c r="A15" s="132"/>
      <c r="B15" s="133" t="s">
        <v>91</v>
      </c>
      <c r="C15" s="133"/>
      <c r="D15" s="133"/>
      <c r="E15" s="133"/>
      <c r="F15" s="133"/>
      <c r="G15" s="133"/>
      <c r="H15" s="133"/>
      <c r="I15" s="133"/>
    </row>
    <row r="16" spans="1:9" ht="32.25" customHeight="1" x14ac:dyDescent="0.25">
      <c r="A16" s="132"/>
      <c r="B16" s="133" t="s">
        <v>92</v>
      </c>
      <c r="C16" s="133"/>
      <c r="D16" s="133"/>
      <c r="E16" s="133"/>
      <c r="F16" s="133"/>
      <c r="G16" s="133"/>
      <c r="H16" s="133"/>
      <c r="I16" s="133"/>
    </row>
    <row r="17" spans="1:9" ht="25.5" customHeight="1" x14ac:dyDescent="0.25">
      <c r="A17" s="132"/>
      <c r="B17" s="133" t="s">
        <v>93</v>
      </c>
      <c r="C17" s="133"/>
      <c r="D17" s="133"/>
      <c r="E17" s="133"/>
      <c r="F17" s="133"/>
      <c r="G17" s="133"/>
      <c r="H17" s="133"/>
      <c r="I17" s="133"/>
    </row>
    <row r="18" spans="1:9" ht="14.25" customHeight="1" x14ac:dyDescent="0.25">
      <c r="A18" s="132"/>
      <c r="B18" s="133" t="s">
        <v>94</v>
      </c>
      <c r="C18" s="133"/>
      <c r="D18" s="133"/>
      <c r="E18" s="133"/>
      <c r="F18" s="133"/>
      <c r="G18" s="133"/>
      <c r="H18" s="133"/>
      <c r="I18" s="133"/>
    </row>
    <row r="19" spans="1:9" ht="29.25" customHeight="1" x14ac:dyDescent="0.25">
      <c r="A19" s="132"/>
      <c r="B19" s="133" t="s">
        <v>95</v>
      </c>
      <c r="C19" s="133"/>
      <c r="D19" s="133"/>
      <c r="E19" s="133"/>
      <c r="F19" s="133"/>
      <c r="G19" s="133"/>
      <c r="H19" s="133"/>
      <c r="I19" s="133"/>
    </row>
    <row r="20" spans="1:9" ht="68.25" customHeight="1" x14ac:dyDescent="0.25">
      <c r="A20" s="130" t="s">
        <v>96</v>
      </c>
      <c r="B20" s="117" t="s">
        <v>97</v>
      </c>
      <c r="C20" s="131" t="s">
        <v>98</v>
      </c>
      <c r="D20" s="131"/>
      <c r="E20" s="131"/>
      <c r="F20" s="131"/>
      <c r="G20" s="131"/>
      <c r="H20" s="131"/>
      <c r="I20" s="131"/>
    </row>
    <row r="21" spans="1:9" ht="61.5" customHeight="1" x14ac:dyDescent="0.25">
      <c r="A21" s="130"/>
      <c r="B21" s="117"/>
      <c r="C21" s="131" t="s">
        <v>99</v>
      </c>
      <c r="D21" s="131"/>
      <c r="E21" s="131"/>
      <c r="F21" s="131"/>
      <c r="G21" s="131"/>
      <c r="H21" s="131"/>
      <c r="I21" s="131"/>
    </row>
    <row r="22" spans="1:9" ht="66" customHeight="1" x14ac:dyDescent="0.25">
      <c r="A22" s="130"/>
      <c r="B22" s="117"/>
      <c r="C22" s="131" t="s">
        <v>100</v>
      </c>
      <c r="D22" s="131"/>
      <c r="E22" s="131"/>
      <c r="F22" s="131"/>
      <c r="G22" s="131"/>
      <c r="H22" s="131"/>
      <c r="I22" s="131"/>
    </row>
    <row r="23" spans="1:9" ht="25.5" customHeight="1" x14ac:dyDescent="0.25">
      <c r="A23" s="130"/>
      <c r="B23" s="117"/>
      <c r="C23" s="131" t="s">
        <v>101</v>
      </c>
      <c r="D23" s="131"/>
      <c r="E23" s="131"/>
      <c r="F23" s="131"/>
      <c r="G23" s="131"/>
      <c r="H23" s="131"/>
      <c r="I23" s="131"/>
    </row>
    <row r="24" spans="1:9" ht="91.5" customHeight="1" x14ac:dyDescent="0.25">
      <c r="A24" s="130"/>
      <c r="B24" s="117"/>
      <c r="C24" s="131" t="s">
        <v>102</v>
      </c>
      <c r="D24" s="131"/>
      <c r="E24" s="131"/>
      <c r="F24" s="131"/>
      <c r="G24" s="131"/>
      <c r="H24" s="131"/>
      <c r="I24" s="131"/>
    </row>
    <row r="25" spans="1:9" ht="27" customHeight="1" x14ac:dyDescent="0.25">
      <c r="A25" s="130"/>
      <c r="B25" s="117"/>
      <c r="C25" s="131" t="s">
        <v>103</v>
      </c>
      <c r="D25" s="131"/>
      <c r="E25" s="131"/>
      <c r="F25" s="131"/>
      <c r="G25" s="131"/>
      <c r="H25" s="131"/>
      <c r="I25" s="131"/>
    </row>
    <row r="26" spans="1:9" ht="39.75" customHeight="1" x14ac:dyDescent="0.25">
      <c r="A26" s="130"/>
      <c r="B26" s="117"/>
      <c r="C26" s="131" t="s">
        <v>104</v>
      </c>
      <c r="D26" s="131"/>
      <c r="E26" s="131"/>
      <c r="F26" s="131"/>
      <c r="G26" s="131"/>
      <c r="H26" s="131"/>
      <c r="I26" s="131"/>
    </row>
    <row r="27" spans="1:9" ht="25.5" customHeight="1" x14ac:dyDescent="0.25">
      <c r="A27" s="130"/>
      <c r="B27" s="117"/>
      <c r="C27" s="131" t="s">
        <v>105</v>
      </c>
      <c r="D27" s="131"/>
      <c r="E27" s="131"/>
      <c r="F27" s="131"/>
      <c r="G27" s="131"/>
      <c r="H27" s="131"/>
      <c r="I27" s="131"/>
    </row>
    <row r="28" spans="1:9" ht="24.75" customHeight="1" x14ac:dyDescent="0.25">
      <c r="A28" s="130"/>
      <c r="B28" s="117"/>
      <c r="C28" s="131" t="s">
        <v>690</v>
      </c>
      <c r="D28" s="131"/>
      <c r="E28" s="131"/>
      <c r="F28" s="131"/>
      <c r="G28" s="131"/>
      <c r="H28" s="131"/>
      <c r="I28" s="131"/>
    </row>
    <row r="29" spans="1:9" ht="27" customHeight="1" x14ac:dyDescent="0.25">
      <c r="A29" s="130"/>
      <c r="B29" s="117"/>
      <c r="C29" s="131" t="s">
        <v>106</v>
      </c>
      <c r="D29" s="131"/>
      <c r="E29" s="131"/>
      <c r="F29" s="131"/>
      <c r="G29" s="131"/>
      <c r="H29" s="131"/>
      <c r="I29" s="131"/>
    </row>
    <row r="30" spans="1:9" ht="40.5" customHeight="1" x14ac:dyDescent="0.25">
      <c r="A30" s="130"/>
      <c r="B30" s="117"/>
      <c r="C30" s="131" t="s">
        <v>107</v>
      </c>
      <c r="D30" s="131"/>
      <c r="E30" s="131"/>
      <c r="F30" s="131"/>
      <c r="G30" s="131"/>
      <c r="H30" s="131"/>
      <c r="I30" s="131"/>
    </row>
    <row r="31" spans="1:9" ht="14.25" customHeight="1" x14ac:dyDescent="0.25">
      <c r="A31" s="130"/>
      <c r="B31" s="117"/>
      <c r="C31" s="131" t="s">
        <v>108</v>
      </c>
      <c r="D31" s="131"/>
      <c r="E31" s="131"/>
      <c r="F31" s="131"/>
      <c r="G31" s="131"/>
      <c r="H31" s="131"/>
      <c r="I31" s="131"/>
    </row>
    <row r="32" spans="1:9" ht="67.5" customHeight="1" x14ac:dyDescent="0.25">
      <c r="A32" s="130"/>
      <c r="B32" s="117"/>
      <c r="C32" s="131" t="s">
        <v>109</v>
      </c>
      <c r="D32" s="131"/>
      <c r="E32" s="131"/>
      <c r="F32" s="131"/>
      <c r="G32" s="131"/>
      <c r="H32" s="131"/>
      <c r="I32" s="131"/>
    </row>
    <row r="33" spans="1:9" ht="30" customHeight="1" x14ac:dyDescent="0.25">
      <c r="A33" s="130"/>
      <c r="B33" s="117"/>
      <c r="C33" s="131" t="s">
        <v>110</v>
      </c>
      <c r="D33" s="131"/>
      <c r="E33" s="131"/>
      <c r="F33" s="131"/>
      <c r="G33" s="131"/>
      <c r="H33" s="131"/>
      <c r="I33" s="131"/>
    </row>
    <row r="34" spans="1:9" ht="31.5" customHeight="1" x14ac:dyDescent="0.25">
      <c r="A34" s="130"/>
      <c r="B34" s="117"/>
      <c r="C34" s="131" t="s">
        <v>111</v>
      </c>
      <c r="D34" s="131"/>
      <c r="E34" s="131"/>
      <c r="F34" s="131"/>
      <c r="G34" s="131"/>
      <c r="H34" s="131"/>
      <c r="I34" s="131"/>
    </row>
    <row r="35" spans="1:9" ht="40.5" customHeight="1" x14ac:dyDescent="0.25">
      <c r="A35" s="130"/>
      <c r="B35" s="117"/>
      <c r="C35" s="131" t="s">
        <v>112</v>
      </c>
      <c r="D35" s="131"/>
      <c r="E35" s="131"/>
      <c r="F35" s="131"/>
      <c r="G35" s="131"/>
      <c r="H35" s="131"/>
      <c r="I35" s="131"/>
    </row>
    <row r="36" spans="1:9" ht="31.5" customHeight="1" x14ac:dyDescent="0.25">
      <c r="A36" s="130"/>
      <c r="B36" s="117"/>
      <c r="C36" s="131" t="s">
        <v>113</v>
      </c>
      <c r="D36" s="131"/>
      <c r="E36" s="131"/>
      <c r="F36" s="131"/>
      <c r="G36" s="131"/>
      <c r="H36" s="131"/>
      <c r="I36" s="131"/>
    </row>
    <row r="37" spans="1:9" ht="75.75" customHeight="1" x14ac:dyDescent="0.25">
      <c r="A37" s="130"/>
      <c r="B37" s="117"/>
      <c r="C37" s="131" t="s">
        <v>114</v>
      </c>
      <c r="D37" s="131"/>
      <c r="E37" s="131"/>
      <c r="F37" s="131"/>
      <c r="G37" s="131"/>
      <c r="H37" s="131"/>
      <c r="I37" s="131"/>
    </row>
    <row r="38" spans="1:9" ht="41.25" customHeight="1" x14ac:dyDescent="0.25">
      <c r="A38" s="130"/>
      <c r="B38" s="117"/>
      <c r="C38" s="131" t="s">
        <v>115</v>
      </c>
      <c r="D38" s="131"/>
      <c r="E38" s="131"/>
      <c r="F38" s="131"/>
      <c r="G38" s="131"/>
      <c r="H38" s="131"/>
      <c r="I38" s="131"/>
    </row>
    <row r="39" spans="1:9" ht="63.75" customHeight="1" x14ac:dyDescent="0.25">
      <c r="A39" s="130"/>
      <c r="B39" s="117"/>
      <c r="C39" s="131" t="s">
        <v>116</v>
      </c>
      <c r="D39" s="131"/>
      <c r="E39" s="131"/>
      <c r="F39" s="131"/>
      <c r="G39" s="131"/>
      <c r="H39" s="131"/>
      <c r="I39" s="131"/>
    </row>
    <row r="40" spans="1:9" ht="83.25" customHeight="1" x14ac:dyDescent="0.25">
      <c r="A40" s="130"/>
      <c r="B40" s="117"/>
      <c r="C40" s="131" t="s">
        <v>117</v>
      </c>
      <c r="D40" s="131"/>
      <c r="E40" s="131"/>
      <c r="F40" s="131"/>
      <c r="G40" s="131"/>
      <c r="H40" s="131"/>
      <c r="I40" s="131"/>
    </row>
    <row r="41" spans="1:9" ht="63" customHeight="1" x14ac:dyDescent="0.25">
      <c r="A41" s="130"/>
      <c r="B41" s="117"/>
      <c r="C41" s="131" t="s">
        <v>118</v>
      </c>
      <c r="D41" s="131"/>
      <c r="E41" s="131"/>
      <c r="F41" s="131"/>
      <c r="G41" s="131"/>
      <c r="H41" s="131"/>
      <c r="I41" s="131"/>
    </row>
    <row r="42" spans="1:9" ht="51.75" customHeight="1" x14ac:dyDescent="0.25">
      <c r="A42" s="130"/>
      <c r="B42" s="117"/>
      <c r="C42" s="131" t="s">
        <v>119</v>
      </c>
      <c r="D42" s="131"/>
      <c r="E42" s="131"/>
      <c r="F42" s="131"/>
      <c r="G42" s="131"/>
      <c r="H42" s="131"/>
      <c r="I42" s="131"/>
    </row>
    <row r="43" spans="1:9" ht="45" customHeight="1" x14ac:dyDescent="0.25">
      <c r="A43" s="130"/>
      <c r="B43" s="117"/>
      <c r="C43" s="131" t="s">
        <v>120</v>
      </c>
      <c r="D43" s="131"/>
      <c r="E43" s="131"/>
      <c r="F43" s="131"/>
      <c r="G43" s="131"/>
      <c r="H43" s="131"/>
      <c r="I43" s="131"/>
    </row>
    <row r="44" spans="1:9" ht="39.75" customHeight="1" x14ac:dyDescent="0.25">
      <c r="A44" s="130"/>
      <c r="B44" s="117"/>
      <c r="C44" s="131" t="s">
        <v>121</v>
      </c>
      <c r="D44" s="131"/>
      <c r="E44" s="131"/>
      <c r="F44" s="131"/>
      <c r="G44" s="131"/>
      <c r="H44" s="131"/>
      <c r="I44" s="131"/>
    </row>
    <row r="45" spans="1:9" ht="26.25" customHeight="1" x14ac:dyDescent="0.25">
      <c r="A45" s="130"/>
      <c r="B45" s="117"/>
      <c r="C45" s="131" t="s">
        <v>122</v>
      </c>
      <c r="D45" s="131"/>
      <c r="E45" s="131"/>
      <c r="F45" s="131"/>
      <c r="G45" s="131"/>
      <c r="H45" s="131"/>
      <c r="I45" s="131"/>
    </row>
    <row r="46" spans="1:9" ht="63.75" customHeight="1" x14ac:dyDescent="0.25">
      <c r="A46" s="130"/>
      <c r="B46" s="117"/>
      <c r="C46" s="131" t="s">
        <v>123</v>
      </c>
      <c r="D46" s="131"/>
      <c r="E46" s="131"/>
      <c r="F46" s="131"/>
      <c r="G46" s="131"/>
      <c r="H46" s="131"/>
      <c r="I46" s="131"/>
    </row>
    <row r="47" spans="1:9" ht="45.75" customHeight="1" x14ac:dyDescent="0.25">
      <c r="A47" s="130"/>
      <c r="B47" s="117"/>
      <c r="C47" s="131" t="s">
        <v>124</v>
      </c>
      <c r="D47" s="131"/>
      <c r="E47" s="131"/>
      <c r="F47" s="131"/>
      <c r="G47" s="131"/>
      <c r="H47" s="131"/>
      <c r="I47" s="131"/>
    </row>
    <row r="48" spans="1:9" ht="30.75" customHeight="1" x14ac:dyDescent="0.25">
      <c r="A48" s="130"/>
      <c r="B48" s="117"/>
      <c r="C48" s="131" t="s">
        <v>125</v>
      </c>
      <c r="D48" s="131"/>
      <c r="E48" s="131"/>
      <c r="F48" s="131"/>
      <c r="G48" s="131"/>
      <c r="H48" s="131"/>
      <c r="I48" s="131"/>
    </row>
    <row r="49" spans="1:9" ht="28.5" customHeight="1" x14ac:dyDescent="0.25">
      <c r="A49" s="130"/>
      <c r="B49" s="117" t="s">
        <v>691</v>
      </c>
      <c r="C49" s="53" t="s">
        <v>126</v>
      </c>
      <c r="D49" s="53" t="s">
        <v>127</v>
      </c>
      <c r="E49" s="53" t="s">
        <v>128</v>
      </c>
      <c r="F49" s="53" t="s">
        <v>129</v>
      </c>
      <c r="G49" s="138" t="s">
        <v>130</v>
      </c>
      <c r="H49" s="53" t="s">
        <v>131</v>
      </c>
      <c r="I49" s="53" t="s">
        <v>132</v>
      </c>
    </row>
    <row r="50" spans="1:9" ht="38.25" x14ac:dyDescent="0.25">
      <c r="A50" s="130"/>
      <c r="B50" s="117"/>
      <c r="C50" s="54" t="str">
        <f>+'[2]ANEXO 2'!D13</f>
        <v>Turno 24 horas sin arma de lunes a domingo</v>
      </c>
      <c r="D50" s="54">
        <f>+'[2]ANEXO 2'!F13</f>
        <v>53</v>
      </c>
      <c r="E50" s="54">
        <f>+'[2]ANEXO 2'!G13</f>
        <v>24</v>
      </c>
      <c r="F50" s="54">
        <f>+'[2]ANEXO 2'!H13</f>
        <v>112</v>
      </c>
      <c r="G50" s="139">
        <v>70</v>
      </c>
      <c r="H50" s="54">
        <f>+'[2]ANEXO 2'!J13</f>
        <v>5</v>
      </c>
      <c r="I50" s="54">
        <f t="shared" ref="I50:I61" si="0">SUM(D50:G50)</f>
        <v>259</v>
      </c>
    </row>
    <row r="51" spans="1:9" ht="38.25" x14ac:dyDescent="0.25">
      <c r="A51" s="130"/>
      <c r="B51" s="117"/>
      <c r="C51" s="54" t="str">
        <f>+'[2]ANEXO 2'!D14</f>
        <v>Turno 24 horas con arma de lunes a domingo</v>
      </c>
      <c r="D51" s="54">
        <f>+'[2]ANEXO 2'!F14</f>
        <v>19</v>
      </c>
      <c r="E51" s="54">
        <f>+'[2]ANEXO 2'!G14</f>
        <v>0</v>
      </c>
      <c r="F51" s="54">
        <f>+'[2]ANEXO 2'!H14</f>
        <v>0</v>
      </c>
      <c r="G51" s="139">
        <f>+'[2]ANEXO 2'!I14</f>
        <v>1</v>
      </c>
      <c r="H51" s="54">
        <f>+'[2]ANEXO 2'!J14</f>
        <v>0</v>
      </c>
      <c r="I51" s="54">
        <f t="shared" si="0"/>
        <v>20</v>
      </c>
    </row>
    <row r="52" spans="1:9" ht="38.25" x14ac:dyDescent="0.25">
      <c r="A52" s="130"/>
      <c r="B52" s="117"/>
      <c r="C52" s="54" t="str">
        <f>+'[2]ANEXO 2'!D15</f>
        <v>Turno 14 horas diurnas sin arma de lunes a sábado sin festivos</v>
      </c>
      <c r="D52" s="54">
        <f>+'[2]ANEXO 2'!F15</f>
        <v>0</v>
      </c>
      <c r="E52" s="54">
        <f>+'[2]ANEXO 2'!G15</f>
        <v>0</v>
      </c>
      <c r="F52" s="54">
        <f>+'[2]ANEXO 2'!H15</f>
        <v>0</v>
      </c>
      <c r="G52" s="139">
        <v>6</v>
      </c>
      <c r="H52" s="54">
        <f>+'[2]ANEXO 2'!J15</f>
        <v>0</v>
      </c>
      <c r="I52" s="54">
        <f t="shared" si="0"/>
        <v>6</v>
      </c>
    </row>
    <row r="53" spans="1:9" ht="38.25" x14ac:dyDescent="0.25">
      <c r="A53" s="130"/>
      <c r="B53" s="117"/>
      <c r="C53" s="54" t="str">
        <f>+'[2]ANEXO 2'!D16</f>
        <v>Turno 14 horas diurnas sin arma de lunes a domingo</v>
      </c>
      <c r="D53" s="54">
        <f>+'[2]ANEXO 2'!F16</f>
        <v>0</v>
      </c>
      <c r="E53" s="54">
        <f>+'[2]ANEXO 2'!G16</f>
        <v>0</v>
      </c>
      <c r="F53" s="54">
        <f>+'[2]ANEXO 2'!H16</f>
        <v>0</v>
      </c>
      <c r="G53" s="139">
        <f>+'[2]ANEXO 2'!I16</f>
        <v>3</v>
      </c>
      <c r="H53" s="54">
        <f>+'[2]ANEXO 2'!J16</f>
        <v>0</v>
      </c>
      <c r="I53" s="54">
        <f t="shared" si="0"/>
        <v>3</v>
      </c>
    </row>
    <row r="54" spans="1:9" ht="38.25" x14ac:dyDescent="0.25">
      <c r="A54" s="130"/>
      <c r="B54" s="117"/>
      <c r="C54" s="54" t="str">
        <f>+'[2]ANEXO 2'!D17</f>
        <v>Turno 12 horas diurnas sin arma de lunes a domingo</v>
      </c>
      <c r="D54" s="54">
        <f>+'[2]ANEXO 2'!F17</f>
        <v>19</v>
      </c>
      <c r="E54" s="54">
        <f>+'[2]ANEXO 2'!G17</f>
        <v>50</v>
      </c>
      <c r="F54" s="54">
        <f>+'[2]ANEXO 2'!H17</f>
        <v>20</v>
      </c>
      <c r="G54" s="139">
        <v>26</v>
      </c>
      <c r="H54" s="54">
        <f>+'[2]ANEXO 2'!J17</f>
        <v>0</v>
      </c>
      <c r="I54" s="54">
        <f t="shared" si="0"/>
        <v>115</v>
      </c>
    </row>
    <row r="55" spans="1:9" ht="38.25" x14ac:dyDescent="0.25">
      <c r="A55" s="130"/>
      <c r="B55" s="117"/>
      <c r="C55" s="54" t="str">
        <f>+'[2]ANEXO 2'!D18</f>
        <v>Turno 12 horas diurnas sin arma de lunes a sábado con festivos</v>
      </c>
      <c r="D55" s="54">
        <f>+'[2]ANEXO 2'!F18</f>
        <v>1</v>
      </c>
      <c r="E55" s="54">
        <f>+'[2]ANEXO 2'!G18</f>
        <v>0</v>
      </c>
      <c r="F55" s="54">
        <f>+'[2]ANEXO 2'!H18</f>
        <v>27</v>
      </c>
      <c r="G55" s="139">
        <v>18</v>
      </c>
      <c r="H55" s="54">
        <f>+'[2]ANEXO 2'!J18</f>
        <v>0</v>
      </c>
      <c r="I55" s="54">
        <f t="shared" si="0"/>
        <v>46</v>
      </c>
    </row>
    <row r="56" spans="1:9" ht="38.25" x14ac:dyDescent="0.25">
      <c r="A56" s="130"/>
      <c r="B56" s="117"/>
      <c r="C56" s="54" t="str">
        <f>+'[2]ANEXO 2'!D19</f>
        <v>Turno 12 horas diurnas sin arma de lunes a sábado sin festivos</v>
      </c>
      <c r="D56" s="54">
        <f>+'[2]ANEXO 2'!F19</f>
        <v>4</v>
      </c>
      <c r="E56" s="54">
        <f>+'[2]ANEXO 2'!G19</f>
        <v>19</v>
      </c>
      <c r="F56" s="54">
        <f>+'[2]ANEXO 2'!H19</f>
        <v>0</v>
      </c>
      <c r="G56" s="139">
        <v>0</v>
      </c>
      <c r="H56" s="54">
        <f>+'[2]ANEXO 2'!J19</f>
        <v>0</v>
      </c>
      <c r="I56" s="54">
        <f t="shared" si="0"/>
        <v>23</v>
      </c>
    </row>
    <row r="57" spans="1:9" ht="38.25" x14ac:dyDescent="0.25">
      <c r="A57" s="130"/>
      <c r="B57" s="117"/>
      <c r="C57" s="54" t="str">
        <f>+'[2]ANEXO 2'!D20</f>
        <v>Turno 12 horas diurnas sin arma de lunes a viernes con festivos</v>
      </c>
      <c r="D57" s="54">
        <f>+'[2]ANEXO 2'!F20</f>
        <v>0</v>
      </c>
      <c r="E57" s="54">
        <f>+'[2]ANEXO 2'!G20</f>
        <v>0</v>
      </c>
      <c r="F57" s="54">
        <f>+'[2]ANEXO 2'!H20</f>
        <v>1</v>
      </c>
      <c r="G57" s="139">
        <v>8</v>
      </c>
      <c r="H57" s="54">
        <f>+'[2]ANEXO 2'!J20</f>
        <v>0</v>
      </c>
      <c r="I57" s="54">
        <f t="shared" si="0"/>
        <v>9</v>
      </c>
    </row>
    <row r="58" spans="1:9" ht="38.25" x14ac:dyDescent="0.25">
      <c r="A58" s="130"/>
      <c r="B58" s="117"/>
      <c r="C58" s="54" t="str">
        <f>+'[2]ANEXO 2'!D21</f>
        <v>Turno 12 horas diurnas sin arma de lunes a viernes sin festivos</v>
      </c>
      <c r="D58" s="54">
        <f>+'[2]ANEXO 2'!F21</f>
        <v>0</v>
      </c>
      <c r="E58" s="54">
        <f>+'[2]ANEXO 2'!G21</f>
        <v>2</v>
      </c>
      <c r="F58" s="54">
        <f>+'[2]ANEXO 2'!H21</f>
        <v>0</v>
      </c>
      <c r="G58" s="139">
        <v>0</v>
      </c>
      <c r="H58" s="54">
        <f>+'[2]ANEXO 2'!J21</f>
        <v>1</v>
      </c>
      <c r="I58" s="54">
        <f t="shared" si="0"/>
        <v>2</v>
      </c>
    </row>
    <row r="59" spans="1:9" ht="76.5" x14ac:dyDescent="0.25">
      <c r="A59" s="130"/>
      <c r="B59" s="117"/>
      <c r="C59" s="54" t="str">
        <f>+'[2]ANEXO 2'!D22</f>
        <v>12 HORAS LUNES A VIERNES DE 6:00AM-6:00PM Y SABADOS SUCURSAL VILLAVICENCIO - UNIDAD</v>
      </c>
      <c r="D59" s="54">
        <f>+'[2]ANEXO 2'!F22</f>
        <v>0</v>
      </c>
      <c r="E59" s="54">
        <f>+'[2]ANEXO 2'!G22</f>
        <v>0</v>
      </c>
      <c r="F59" s="54">
        <f>+'[2]ANEXO 2'!H22</f>
        <v>0</v>
      </c>
      <c r="G59" s="139">
        <f>+'[2]ANEXO 2'!I22</f>
        <v>0</v>
      </c>
      <c r="H59" s="54">
        <f>+'[2]ANEXO 2'!J22</f>
        <v>1</v>
      </c>
      <c r="I59" s="54">
        <f t="shared" si="0"/>
        <v>0</v>
      </c>
    </row>
    <row r="60" spans="1:9" ht="38.25" x14ac:dyDescent="0.25">
      <c r="A60" s="130"/>
      <c r="B60" s="117"/>
      <c r="C60" s="54" t="str">
        <f>+'[2]ANEXO 2'!D23</f>
        <v>Turno 12 horas nocturnas sin arma de lunes a domingo</v>
      </c>
      <c r="D60" s="54">
        <f>+'[2]ANEXO 2'!F23</f>
        <v>1</v>
      </c>
      <c r="E60" s="54">
        <f>+'[2]ANEXO 2'!G23</f>
        <v>35</v>
      </c>
      <c r="F60" s="54">
        <f>+'[2]ANEXO 2'!H23</f>
        <v>3</v>
      </c>
      <c r="G60" s="139">
        <v>4</v>
      </c>
      <c r="H60" s="54">
        <f>+'[2]ANEXO 2'!J23</f>
        <v>0</v>
      </c>
      <c r="I60" s="54">
        <f t="shared" si="0"/>
        <v>43</v>
      </c>
    </row>
    <row r="61" spans="1:9" ht="25.5" x14ac:dyDescent="0.25">
      <c r="A61" s="130"/>
      <c r="B61" s="117"/>
      <c r="C61" s="54" t="str">
        <f>+'[2]ANEXO 2'!D24</f>
        <v>Turno 11 horas lunes a viernes sin festivos</v>
      </c>
      <c r="D61" s="54">
        <f>+'[2]ANEXO 2'!F24</f>
        <v>0</v>
      </c>
      <c r="E61" s="54">
        <f>+'[2]ANEXO 2'!G24</f>
        <v>3</v>
      </c>
      <c r="F61" s="54">
        <f>+'[2]ANEXO 2'!H24</f>
        <v>0</v>
      </c>
      <c r="G61" s="139">
        <v>0</v>
      </c>
      <c r="H61" s="54">
        <f>+'[2]ANEXO 2'!J24</f>
        <v>0</v>
      </c>
      <c r="I61" s="54">
        <f t="shared" si="0"/>
        <v>3</v>
      </c>
    </row>
    <row r="62" spans="1:9" ht="63.75" x14ac:dyDescent="0.25">
      <c r="A62" s="130"/>
      <c r="B62" s="117"/>
      <c r="C62" s="54" t="str">
        <f>+'[2]ANEXO 2'!D25</f>
        <v>11 HORAS LUNES A VIERNES DE 6:00AM-17:00PM Y (4) HORAS SÁBADOS DE 8:00AM-12:00PM - UNIDAD</v>
      </c>
      <c r="D62" s="54">
        <f>+'[2]ANEXO 2'!F25</f>
        <v>0</v>
      </c>
      <c r="E62" s="54">
        <f>+'[2]ANEXO 2'!G25</f>
        <v>0</v>
      </c>
      <c r="F62" s="54">
        <f>+'[2]ANEXO 2'!H25</f>
        <v>0</v>
      </c>
      <c r="G62" s="139">
        <f>+'[2]ANEXO 2'!I25</f>
        <v>0</v>
      </c>
      <c r="H62" s="54">
        <f>+'[2]ANEXO 2'!J25</f>
        <v>11</v>
      </c>
      <c r="I62" s="54"/>
    </row>
    <row r="63" spans="1:9" ht="38.25" x14ac:dyDescent="0.25">
      <c r="A63" s="130"/>
      <c r="B63" s="117"/>
      <c r="C63" s="54" t="str">
        <f>+'[2]ANEXO 2'!D26</f>
        <v>Turno 10 horas diurnas sin arma de lunes a viernes con festivo</v>
      </c>
      <c r="D63" s="54">
        <f>+'[2]ANEXO 2'!F26</f>
        <v>0</v>
      </c>
      <c r="E63" s="54">
        <f>+'[2]ANEXO 2'!G26</f>
        <v>1</v>
      </c>
      <c r="F63" s="54">
        <f>+'[2]ANEXO 2'!H26</f>
        <v>0</v>
      </c>
      <c r="G63" s="139">
        <f>+'[2]ANEXO 2'!I26</f>
        <v>0</v>
      </c>
      <c r="H63" s="54">
        <f>+'[2]ANEXO 2'!J26</f>
        <v>0</v>
      </c>
      <c r="I63" s="54"/>
    </row>
    <row r="64" spans="1:9" ht="38.25" x14ac:dyDescent="0.25">
      <c r="A64" s="130"/>
      <c r="B64" s="117"/>
      <c r="C64" s="54" t="str">
        <f>+'[2]ANEXO 2'!D27</f>
        <v xml:space="preserve">10 Horas Diurno, Lunes a Viernes sin festivos. Sabados 8 horas </v>
      </c>
      <c r="D64" s="54">
        <f>+'[2]ANEXO 2'!F27</f>
        <v>0</v>
      </c>
      <c r="E64" s="54">
        <f>+'[2]ANEXO 2'!G27</f>
        <v>8</v>
      </c>
      <c r="F64" s="54">
        <f>+'[2]ANEXO 2'!H27</f>
        <v>0</v>
      </c>
      <c r="G64" s="139">
        <f>+'[2]ANEXO 2'!I27</f>
        <v>0</v>
      </c>
      <c r="H64" s="54">
        <f>+'[2]ANEXO 2'!J27</f>
        <v>1</v>
      </c>
      <c r="I64" s="54"/>
    </row>
    <row r="65" spans="1:9" ht="38.25" x14ac:dyDescent="0.25">
      <c r="A65" s="130"/>
      <c r="B65" s="117"/>
      <c r="C65" s="54" t="str">
        <f>+'[2]ANEXO 2'!D28</f>
        <v>Turno 10 horas diurnas sin arma de lunes a domingo</v>
      </c>
      <c r="D65" s="54">
        <f>+'[2]ANEXO 2'!F28</f>
        <v>1</v>
      </c>
      <c r="E65" s="54">
        <f>+'[2]ANEXO 2'!G28</f>
        <v>1</v>
      </c>
      <c r="F65" s="54">
        <f>+'[2]ANEXO 2'!H28</f>
        <v>0</v>
      </c>
      <c r="G65" s="139">
        <f>+'[2]ANEXO 2'!I28</f>
        <v>0</v>
      </c>
      <c r="H65" s="54">
        <f>+'[2]ANEXO 2'!J28</f>
        <v>0</v>
      </c>
      <c r="I65" s="54">
        <f t="shared" ref="I65:I70" si="1">SUM(D65:G65)</f>
        <v>2</v>
      </c>
    </row>
    <row r="66" spans="1:9" ht="38.25" x14ac:dyDescent="0.25">
      <c r="A66" s="130"/>
      <c r="B66" s="117"/>
      <c r="C66" s="54" t="str">
        <f>+'[2]ANEXO 2'!D29</f>
        <v>Turno 10 horas diurnas sin arma de lunes a viernes sin festivo</v>
      </c>
      <c r="D66" s="54">
        <f>+'[2]ANEXO 2'!F29</f>
        <v>3</v>
      </c>
      <c r="E66" s="54">
        <f>+'[2]ANEXO 2'!G29</f>
        <v>2</v>
      </c>
      <c r="F66" s="54">
        <f>+'[2]ANEXO 2'!H29</f>
        <v>0</v>
      </c>
      <c r="G66" s="139">
        <f>+'[2]ANEXO 2'!I29</f>
        <v>0</v>
      </c>
      <c r="H66" s="54">
        <f>+'[2]ANEXO 2'!J29</f>
        <v>0</v>
      </c>
      <c r="I66" s="54">
        <f t="shared" si="1"/>
        <v>5</v>
      </c>
    </row>
    <row r="67" spans="1:9" ht="38.25" x14ac:dyDescent="0.25">
      <c r="A67" s="130"/>
      <c r="B67" s="117"/>
      <c r="C67" s="54" t="str">
        <f>+'[2]ANEXO 2'!D30</f>
        <v>Turno 8 horas diurnas sin arma de lunes a sábado sin festivos</v>
      </c>
      <c r="D67" s="54">
        <f>+'[2]ANEXO 2'!F30</f>
        <v>1</v>
      </c>
      <c r="E67" s="54">
        <f>+'[2]ANEXO 2'!G30</f>
        <v>2</v>
      </c>
      <c r="F67" s="54">
        <f>+'[2]ANEXO 2'!H30</f>
        <v>0</v>
      </c>
      <c r="G67" s="139">
        <v>4</v>
      </c>
      <c r="H67" s="54">
        <f>+'[2]ANEXO 2'!J30</f>
        <v>0</v>
      </c>
      <c r="I67" s="54">
        <f t="shared" si="1"/>
        <v>7</v>
      </c>
    </row>
    <row r="68" spans="1:9" ht="38.25" x14ac:dyDescent="0.25">
      <c r="A68" s="130"/>
      <c r="B68" s="117"/>
      <c r="C68" s="54" t="str">
        <f>+'[2]ANEXO 2'!D31</f>
        <v>Turno 8 horas diurnas sin arma de lunes a domingo</v>
      </c>
      <c r="D68" s="54">
        <f>+'[2]ANEXO 2'!F31</f>
        <v>1</v>
      </c>
      <c r="E68" s="54">
        <f>+'[2]ANEXO 2'!G31</f>
        <v>0</v>
      </c>
      <c r="F68" s="54">
        <f>+'[2]ANEXO 2'!H31</f>
        <v>0</v>
      </c>
      <c r="G68" s="139">
        <v>0</v>
      </c>
      <c r="H68" s="54">
        <f>+'[2]ANEXO 2'!J31</f>
        <v>0</v>
      </c>
      <c r="I68" s="54">
        <f t="shared" si="1"/>
        <v>1</v>
      </c>
    </row>
    <row r="69" spans="1:9" ht="25.5" x14ac:dyDescent="0.25">
      <c r="A69" s="130"/>
      <c r="B69" s="117"/>
      <c r="C69" s="54" t="str">
        <f>+'[2]ANEXO 2'!D32</f>
        <v>8 horas mixtas lunes a domingo sin arma</v>
      </c>
      <c r="D69" s="54">
        <f>+'[2]ANEXO 2'!F32</f>
        <v>1</v>
      </c>
      <c r="E69" s="54">
        <f>+'[2]ANEXO 2'!G32</f>
        <v>0</v>
      </c>
      <c r="F69" s="54">
        <f>+'[2]ANEXO 2'!H32</f>
        <v>0</v>
      </c>
      <c r="G69" s="139">
        <f>+'[2]ANEXO 2'!I32</f>
        <v>0</v>
      </c>
      <c r="H69" s="54">
        <f>+'[2]ANEXO 2'!J32</f>
        <v>0</v>
      </c>
      <c r="I69" s="54">
        <f t="shared" si="1"/>
        <v>1</v>
      </c>
    </row>
    <row r="70" spans="1:9" ht="25.5" x14ac:dyDescent="0.25">
      <c r="A70" s="130"/>
      <c r="B70" s="117"/>
      <c r="C70" s="54" t="str">
        <f>+'[2]ANEXO 2'!D33</f>
        <v>MEDIOS TECNOLOGICOS</v>
      </c>
      <c r="D70" s="54">
        <f>+'[2]ANEXO 2'!F33</f>
        <v>1</v>
      </c>
      <c r="E70" s="54">
        <f>+'[2]ANEXO 2'!G33</f>
        <v>1</v>
      </c>
      <c r="F70" s="54">
        <f>+'[2]ANEXO 2'!H33</f>
        <v>1</v>
      </c>
      <c r="G70" s="139">
        <v>0</v>
      </c>
      <c r="H70" s="54">
        <f>+'[2]ANEXO 2'!J33</f>
        <v>1</v>
      </c>
      <c r="I70" s="54">
        <f t="shared" si="1"/>
        <v>3</v>
      </c>
    </row>
    <row r="71" spans="1:9" ht="14.25" customHeight="1" x14ac:dyDescent="0.25">
      <c r="A71" s="130"/>
      <c r="B71" s="117"/>
      <c r="C71" s="55" t="s">
        <v>133</v>
      </c>
      <c r="D71" s="55">
        <f>SUM(D50:D70)</f>
        <v>105</v>
      </c>
      <c r="E71" s="55">
        <f>SUM(E50:E70)</f>
        <v>148</v>
      </c>
      <c r="F71" s="55">
        <f>SUM(F50:F70)</f>
        <v>164</v>
      </c>
      <c r="G71" s="55">
        <f>SUM(G50:G70)</f>
        <v>140</v>
      </c>
      <c r="H71" s="55">
        <f>SUM(H50:H70)</f>
        <v>20</v>
      </c>
      <c r="I71" s="55">
        <f>SUM(D71:H71)</f>
        <v>577</v>
      </c>
    </row>
    <row r="72" spans="1:9" ht="334.5" customHeight="1" x14ac:dyDescent="0.25">
      <c r="A72" s="130"/>
      <c r="B72" s="41" t="s">
        <v>134</v>
      </c>
      <c r="C72" s="131" t="s">
        <v>135</v>
      </c>
      <c r="D72" s="131"/>
      <c r="E72" s="131"/>
      <c r="F72" s="131"/>
      <c r="G72" s="131"/>
      <c r="H72" s="131"/>
      <c r="I72" s="131"/>
    </row>
    <row r="73" spans="1:9" ht="164.25" customHeight="1" x14ac:dyDescent="0.25">
      <c r="A73" s="130"/>
      <c r="B73" s="41" t="s">
        <v>136</v>
      </c>
      <c r="C73" s="131" t="s">
        <v>137</v>
      </c>
      <c r="D73" s="131"/>
      <c r="E73" s="131"/>
      <c r="F73" s="131"/>
      <c r="G73" s="131"/>
      <c r="H73" s="131"/>
      <c r="I73" s="131"/>
    </row>
    <row r="74" spans="1:9" ht="158.25" customHeight="1" x14ac:dyDescent="0.25">
      <c r="A74" s="130"/>
      <c r="B74" s="117" t="s">
        <v>138</v>
      </c>
      <c r="C74" s="108" t="s">
        <v>139</v>
      </c>
      <c r="D74" s="108"/>
      <c r="E74" s="108"/>
      <c r="F74" s="108"/>
      <c r="G74" s="108"/>
      <c r="H74" s="108"/>
      <c r="I74" s="108"/>
    </row>
    <row r="75" spans="1:9" ht="57" customHeight="1" x14ac:dyDescent="0.25">
      <c r="A75" s="130"/>
      <c r="B75" s="117"/>
      <c r="C75" s="108" t="s">
        <v>140</v>
      </c>
      <c r="D75" s="108"/>
      <c r="E75" s="108"/>
      <c r="F75" s="108"/>
      <c r="G75" s="108"/>
      <c r="H75" s="108"/>
      <c r="I75" s="108"/>
    </row>
    <row r="76" spans="1:9" ht="63.75" customHeight="1" x14ac:dyDescent="0.25">
      <c r="A76" s="130"/>
      <c r="B76" s="42" t="s">
        <v>141</v>
      </c>
      <c r="C76" s="108" t="s">
        <v>142</v>
      </c>
      <c r="D76" s="108"/>
      <c r="E76" s="108"/>
      <c r="F76" s="108"/>
      <c r="G76" s="108"/>
      <c r="H76" s="108"/>
      <c r="I76" s="108"/>
    </row>
    <row r="77" spans="1:9" ht="159.75" customHeight="1" x14ac:dyDescent="0.25">
      <c r="A77" s="130"/>
      <c r="B77" s="41" t="s">
        <v>143</v>
      </c>
      <c r="C77" s="108" t="s">
        <v>144</v>
      </c>
      <c r="D77" s="108"/>
      <c r="E77" s="108"/>
      <c r="F77" s="108"/>
      <c r="G77" s="108"/>
      <c r="H77" s="108"/>
      <c r="I77" s="108"/>
    </row>
    <row r="78" spans="1:9" ht="84" customHeight="1" x14ac:dyDescent="0.25">
      <c r="A78" s="130"/>
      <c r="B78" s="41" t="s">
        <v>145</v>
      </c>
      <c r="C78" s="108" t="s">
        <v>146</v>
      </c>
      <c r="D78" s="108"/>
      <c r="E78" s="108"/>
      <c r="F78" s="108"/>
      <c r="G78" s="108"/>
      <c r="H78" s="108"/>
      <c r="I78" s="108"/>
    </row>
    <row r="79" spans="1:9" ht="102.75" customHeight="1" x14ac:dyDescent="0.25">
      <c r="A79" s="130"/>
      <c r="B79" s="41" t="s">
        <v>147</v>
      </c>
      <c r="C79" s="108" t="s">
        <v>148</v>
      </c>
      <c r="D79" s="108"/>
      <c r="E79" s="108"/>
      <c r="F79" s="108"/>
      <c r="G79" s="108"/>
      <c r="H79" s="108"/>
      <c r="I79" s="108"/>
    </row>
    <row r="80" spans="1:9" ht="87.75" customHeight="1" x14ac:dyDescent="0.25">
      <c r="A80" s="130"/>
      <c r="B80" s="41" t="s">
        <v>149</v>
      </c>
      <c r="C80" s="108" t="s">
        <v>150</v>
      </c>
      <c r="D80" s="108"/>
      <c r="E80" s="108"/>
      <c r="F80" s="108"/>
      <c r="G80" s="108"/>
      <c r="H80" s="108"/>
      <c r="I80" s="108"/>
    </row>
    <row r="81" spans="1:9" ht="71.25" customHeight="1" x14ac:dyDescent="0.25">
      <c r="A81" s="130"/>
      <c r="B81" s="117" t="s">
        <v>151</v>
      </c>
      <c r="C81" s="108" t="s">
        <v>152</v>
      </c>
      <c r="D81" s="108"/>
      <c r="E81" s="108"/>
      <c r="F81" s="108"/>
      <c r="G81" s="108"/>
      <c r="H81" s="108"/>
      <c r="I81" s="108"/>
    </row>
    <row r="82" spans="1:9" ht="45.75" customHeight="1" x14ac:dyDescent="0.25">
      <c r="A82" s="130"/>
      <c r="B82" s="117"/>
      <c r="C82" s="108" t="s">
        <v>153</v>
      </c>
      <c r="D82" s="108"/>
      <c r="E82" s="108"/>
      <c r="F82" s="108"/>
      <c r="G82" s="108"/>
      <c r="H82" s="108"/>
      <c r="I82" s="108"/>
    </row>
    <row r="83" spans="1:9" ht="31.5" customHeight="1" x14ac:dyDescent="0.25">
      <c r="A83" s="130"/>
      <c r="B83" s="117"/>
      <c r="C83" s="108" t="s">
        <v>154</v>
      </c>
      <c r="D83" s="108"/>
      <c r="E83" s="108"/>
      <c r="F83" s="108"/>
      <c r="G83" s="108"/>
      <c r="H83" s="108"/>
      <c r="I83" s="108"/>
    </row>
    <row r="84" spans="1:9" ht="66.75" customHeight="1" x14ac:dyDescent="0.25">
      <c r="A84" s="130"/>
      <c r="B84" s="41" t="s">
        <v>155</v>
      </c>
      <c r="C84" s="108" t="s">
        <v>156</v>
      </c>
      <c r="D84" s="108"/>
      <c r="E84" s="108"/>
      <c r="F84" s="108"/>
      <c r="G84" s="108"/>
      <c r="H84" s="108"/>
      <c r="I84" s="108"/>
    </row>
    <row r="85" spans="1:9" ht="24" customHeight="1" x14ac:dyDescent="0.25">
      <c r="A85" s="130"/>
      <c r="B85" s="117" t="s">
        <v>157</v>
      </c>
      <c r="C85" s="108" t="s">
        <v>158</v>
      </c>
      <c r="D85" s="108"/>
      <c r="E85" s="108"/>
      <c r="F85" s="108"/>
      <c r="G85" s="108"/>
      <c r="H85" s="108"/>
      <c r="I85" s="108"/>
    </row>
    <row r="86" spans="1:9" ht="249" customHeight="1" x14ac:dyDescent="0.25">
      <c r="A86" s="130"/>
      <c r="B86" s="117"/>
      <c r="C86" s="140" t="s">
        <v>692</v>
      </c>
      <c r="D86" s="141"/>
      <c r="E86" s="141"/>
      <c r="F86" s="141"/>
      <c r="G86" s="141"/>
      <c r="H86" s="141"/>
      <c r="I86" s="142"/>
    </row>
    <row r="87" spans="1:9" ht="26.25" customHeight="1" x14ac:dyDescent="0.25">
      <c r="A87" s="130"/>
      <c r="B87" s="117"/>
      <c r="C87" s="108" t="s">
        <v>159</v>
      </c>
      <c r="D87" s="108"/>
      <c r="E87" s="108"/>
      <c r="F87" s="108"/>
      <c r="G87" s="108"/>
      <c r="H87" s="108"/>
      <c r="I87" s="108"/>
    </row>
    <row r="88" spans="1:9" ht="26.25" customHeight="1" x14ac:dyDescent="0.25">
      <c r="A88" s="130"/>
      <c r="B88" s="117"/>
      <c r="C88" s="108" t="s">
        <v>160</v>
      </c>
      <c r="D88" s="108"/>
      <c r="E88" s="108"/>
      <c r="F88" s="108"/>
      <c r="G88" s="108"/>
      <c r="H88" s="108"/>
      <c r="I88" s="108"/>
    </row>
    <row r="89" spans="1:9" ht="26.25" customHeight="1" x14ac:dyDescent="0.25">
      <c r="A89" s="130"/>
      <c r="B89" s="117"/>
      <c r="C89" s="108" t="s">
        <v>161</v>
      </c>
      <c r="D89" s="108"/>
      <c r="E89" s="108"/>
      <c r="F89" s="108"/>
      <c r="G89" s="108"/>
      <c r="H89" s="108"/>
      <c r="I89" s="108"/>
    </row>
    <row r="90" spans="1:9" ht="36" customHeight="1" x14ac:dyDescent="0.25">
      <c r="A90" s="130"/>
      <c r="B90" s="117"/>
      <c r="C90" s="108" t="s">
        <v>162</v>
      </c>
      <c r="D90" s="108"/>
      <c r="E90" s="108"/>
      <c r="F90" s="108"/>
      <c r="G90" s="108"/>
      <c r="H90" s="108"/>
      <c r="I90" s="108"/>
    </row>
    <row r="91" spans="1:9" ht="30" customHeight="1" x14ac:dyDescent="0.25">
      <c r="A91" s="130"/>
      <c r="B91" s="117"/>
      <c r="C91" s="108" t="s">
        <v>163</v>
      </c>
      <c r="D91" s="108"/>
      <c r="E91" s="108"/>
      <c r="F91" s="108"/>
      <c r="G91" s="108"/>
      <c r="H91" s="108"/>
      <c r="I91" s="108"/>
    </row>
    <row r="92" spans="1:9" ht="22.5" customHeight="1" x14ac:dyDescent="0.25">
      <c r="A92" s="130"/>
      <c r="B92" s="117"/>
      <c r="C92" s="108" t="s">
        <v>164</v>
      </c>
      <c r="D92" s="108"/>
      <c r="E92" s="108"/>
      <c r="F92" s="108"/>
      <c r="G92" s="108"/>
      <c r="H92" s="108"/>
      <c r="I92" s="108"/>
    </row>
    <row r="93" spans="1:9" ht="37.5" customHeight="1" x14ac:dyDescent="0.25">
      <c r="A93" s="130"/>
      <c r="B93" s="117"/>
      <c r="C93" s="108" t="s">
        <v>693</v>
      </c>
      <c r="D93" s="108"/>
      <c r="E93" s="108"/>
      <c r="F93" s="108"/>
      <c r="G93" s="108"/>
      <c r="H93" s="108"/>
      <c r="I93" s="108"/>
    </row>
    <row r="94" spans="1:9" ht="34.5" customHeight="1" x14ac:dyDescent="0.25">
      <c r="A94" s="130"/>
      <c r="B94" s="117"/>
      <c r="C94" s="108" t="s">
        <v>165</v>
      </c>
      <c r="D94" s="108"/>
      <c r="E94" s="108"/>
      <c r="F94" s="108"/>
      <c r="G94" s="108"/>
      <c r="H94" s="108"/>
      <c r="I94" s="108"/>
    </row>
    <row r="95" spans="1:9" ht="14.25" customHeight="1" x14ac:dyDescent="0.25">
      <c r="A95" s="130" t="s">
        <v>166</v>
      </c>
      <c r="B95" s="117" t="s">
        <v>167</v>
      </c>
      <c r="C95" s="129" t="s">
        <v>168</v>
      </c>
      <c r="D95" s="129"/>
      <c r="E95" s="129"/>
      <c r="F95" s="129" t="s">
        <v>169</v>
      </c>
      <c r="G95" s="129"/>
      <c r="H95" s="129"/>
      <c r="I95" s="129"/>
    </row>
    <row r="96" spans="1:9" ht="15" customHeight="1" x14ac:dyDescent="0.25">
      <c r="A96" s="130"/>
      <c r="B96" s="117"/>
      <c r="C96" s="118" t="s">
        <v>170</v>
      </c>
      <c r="D96" s="118"/>
      <c r="E96" s="118"/>
      <c r="F96" s="118" t="s">
        <v>171</v>
      </c>
      <c r="G96" s="118"/>
      <c r="H96" s="118"/>
      <c r="I96" s="118"/>
    </row>
    <row r="97" spans="1:9" ht="14.25" customHeight="1" x14ac:dyDescent="0.25">
      <c r="A97" s="130"/>
      <c r="B97" s="117"/>
      <c r="C97" s="118" t="s">
        <v>172</v>
      </c>
      <c r="D97" s="118"/>
      <c r="E97" s="118"/>
      <c r="F97" s="118" t="s">
        <v>173</v>
      </c>
      <c r="G97" s="118"/>
      <c r="H97" s="118"/>
      <c r="I97" s="118"/>
    </row>
    <row r="98" spans="1:9" ht="14.25" customHeight="1" x14ac:dyDescent="0.25">
      <c r="A98" s="130"/>
      <c r="B98" s="117"/>
      <c r="C98" s="118" t="s">
        <v>174</v>
      </c>
      <c r="D98" s="118"/>
      <c r="E98" s="118"/>
      <c r="F98" s="118" t="s">
        <v>175</v>
      </c>
      <c r="G98" s="118"/>
      <c r="H98" s="118"/>
      <c r="I98" s="118"/>
    </row>
    <row r="99" spans="1:9" ht="14.25" customHeight="1" x14ac:dyDescent="0.25">
      <c r="A99" s="130"/>
      <c r="B99" s="117"/>
      <c r="C99" s="118" t="s">
        <v>176</v>
      </c>
      <c r="D99" s="118"/>
      <c r="E99" s="118"/>
      <c r="F99" s="118" t="s">
        <v>177</v>
      </c>
      <c r="G99" s="118"/>
      <c r="H99" s="118"/>
      <c r="I99" s="118"/>
    </row>
    <row r="100" spans="1:9" ht="14.25" customHeight="1" x14ac:dyDescent="0.25">
      <c r="A100" s="130"/>
      <c r="B100" s="117"/>
      <c r="C100" s="118" t="s">
        <v>178</v>
      </c>
      <c r="D100" s="118"/>
      <c r="E100" s="118"/>
      <c r="F100" s="118" t="s">
        <v>179</v>
      </c>
      <c r="G100" s="118"/>
      <c r="H100" s="118"/>
      <c r="I100" s="118"/>
    </row>
    <row r="101" spans="1:9" ht="14.25" customHeight="1" x14ac:dyDescent="0.25">
      <c r="A101" s="130"/>
      <c r="B101" s="117"/>
      <c r="C101" s="118" t="s">
        <v>180</v>
      </c>
      <c r="D101" s="118"/>
      <c r="E101" s="118"/>
      <c r="F101" s="118" t="s">
        <v>181</v>
      </c>
      <c r="G101" s="118"/>
      <c r="H101" s="118"/>
      <c r="I101" s="118"/>
    </row>
    <row r="102" spans="1:9" ht="14.25" customHeight="1" x14ac:dyDescent="0.25">
      <c r="A102" s="130"/>
      <c r="B102" s="117"/>
      <c r="C102" s="118" t="s">
        <v>182</v>
      </c>
      <c r="D102" s="118"/>
      <c r="E102" s="118"/>
      <c r="F102" s="118" t="s">
        <v>183</v>
      </c>
      <c r="G102" s="118"/>
      <c r="H102" s="118"/>
      <c r="I102" s="118"/>
    </row>
    <row r="103" spans="1:9" ht="15" customHeight="1" x14ac:dyDescent="0.25">
      <c r="A103" s="130"/>
      <c r="B103" s="117"/>
      <c r="C103" s="118" t="s">
        <v>184</v>
      </c>
      <c r="D103" s="118"/>
      <c r="E103" s="118"/>
      <c r="F103" s="118" t="s">
        <v>185</v>
      </c>
      <c r="G103" s="118"/>
      <c r="H103" s="118"/>
      <c r="I103" s="118"/>
    </row>
    <row r="104" spans="1:9" ht="14.25" customHeight="1" x14ac:dyDescent="0.25">
      <c r="A104" s="130"/>
      <c r="B104" s="117"/>
      <c r="C104" s="118" t="s">
        <v>186</v>
      </c>
      <c r="D104" s="118"/>
      <c r="E104" s="118"/>
      <c r="F104" s="118" t="s">
        <v>187</v>
      </c>
      <c r="G104" s="118"/>
      <c r="H104" s="118"/>
      <c r="I104" s="118"/>
    </row>
    <row r="105" spans="1:9" ht="14.25" customHeight="1" x14ac:dyDescent="0.25">
      <c r="A105" s="130"/>
      <c r="B105" s="117"/>
      <c r="C105" s="118" t="s">
        <v>188</v>
      </c>
      <c r="D105" s="118"/>
      <c r="E105" s="118"/>
      <c r="F105" s="118" t="s">
        <v>189</v>
      </c>
      <c r="G105" s="118"/>
      <c r="H105" s="118"/>
      <c r="I105" s="118"/>
    </row>
    <row r="106" spans="1:9" ht="14.25" customHeight="1" x14ac:dyDescent="0.25">
      <c r="A106" s="130"/>
      <c r="B106" s="117"/>
      <c r="C106" s="118" t="s">
        <v>190</v>
      </c>
      <c r="D106" s="118"/>
      <c r="E106" s="118"/>
      <c r="F106" s="118" t="s">
        <v>191</v>
      </c>
      <c r="G106" s="118"/>
      <c r="H106" s="118"/>
      <c r="I106" s="118"/>
    </row>
    <row r="107" spans="1:9" ht="14.25" customHeight="1" x14ac:dyDescent="0.25">
      <c r="A107" s="130"/>
      <c r="B107" s="117"/>
      <c r="C107" s="118" t="s">
        <v>192</v>
      </c>
      <c r="D107" s="118"/>
      <c r="E107" s="118"/>
      <c r="F107" s="118" t="s">
        <v>193</v>
      </c>
      <c r="G107" s="118"/>
      <c r="H107" s="118"/>
      <c r="I107" s="118"/>
    </row>
    <row r="108" spans="1:9" ht="14.25" customHeight="1" x14ac:dyDescent="0.25">
      <c r="A108" s="130"/>
      <c r="B108" s="117"/>
      <c r="C108" s="118" t="s">
        <v>194</v>
      </c>
      <c r="D108" s="118"/>
      <c r="E108" s="118"/>
      <c r="F108" s="118" t="s">
        <v>195</v>
      </c>
      <c r="G108" s="118"/>
      <c r="H108" s="118"/>
      <c r="I108" s="118"/>
    </row>
    <row r="109" spans="1:9" ht="14.25" customHeight="1" x14ac:dyDescent="0.25">
      <c r="A109" s="130"/>
      <c r="B109" s="117"/>
      <c r="C109" s="118" t="s">
        <v>196</v>
      </c>
      <c r="D109" s="118"/>
      <c r="E109" s="118"/>
      <c r="F109" s="118" t="s">
        <v>197</v>
      </c>
      <c r="G109" s="118"/>
      <c r="H109" s="118"/>
      <c r="I109" s="118"/>
    </row>
    <row r="110" spans="1:9" ht="14.25" customHeight="1" x14ac:dyDescent="0.25">
      <c r="A110" s="130"/>
      <c r="B110" s="117"/>
      <c r="C110" s="118" t="s">
        <v>198</v>
      </c>
      <c r="D110" s="118"/>
      <c r="E110" s="118"/>
      <c r="F110" s="118" t="s">
        <v>199</v>
      </c>
      <c r="G110" s="118"/>
      <c r="H110" s="118"/>
      <c r="I110" s="118"/>
    </row>
    <row r="111" spans="1:9" ht="14.25" customHeight="1" x14ac:dyDescent="0.25">
      <c r="A111" s="130"/>
      <c r="B111" s="117"/>
      <c r="C111" s="118" t="s">
        <v>200</v>
      </c>
      <c r="D111" s="118"/>
      <c r="E111" s="118"/>
      <c r="F111" s="118" t="s">
        <v>201</v>
      </c>
      <c r="G111" s="118"/>
      <c r="H111" s="118"/>
      <c r="I111" s="118"/>
    </row>
    <row r="112" spans="1:9" ht="15" customHeight="1" x14ac:dyDescent="0.25">
      <c r="A112" s="130"/>
      <c r="B112" s="117"/>
      <c r="C112" s="118" t="s">
        <v>202</v>
      </c>
      <c r="D112" s="118"/>
      <c r="E112" s="118"/>
      <c r="F112" s="118" t="s">
        <v>203</v>
      </c>
      <c r="G112" s="118"/>
      <c r="H112" s="118"/>
      <c r="I112" s="118"/>
    </row>
    <row r="113" spans="1:9" ht="15" customHeight="1" x14ac:dyDescent="0.25">
      <c r="A113" s="130"/>
      <c r="B113" s="117"/>
      <c r="C113" s="118" t="s">
        <v>204</v>
      </c>
      <c r="D113" s="118"/>
      <c r="E113" s="118"/>
      <c r="F113" s="118" t="s">
        <v>205</v>
      </c>
      <c r="G113" s="118"/>
      <c r="H113" s="118"/>
      <c r="I113" s="118"/>
    </row>
    <row r="114" spans="1:9" ht="15" customHeight="1" x14ac:dyDescent="0.25">
      <c r="A114" s="130"/>
      <c r="B114" s="117"/>
      <c r="C114" s="118" t="s">
        <v>206</v>
      </c>
      <c r="D114" s="118"/>
      <c r="E114" s="118"/>
      <c r="F114" s="118" t="s">
        <v>207</v>
      </c>
      <c r="G114" s="118"/>
      <c r="H114" s="118"/>
      <c r="I114" s="118"/>
    </row>
    <row r="115" spans="1:9" ht="14.25" customHeight="1" x14ac:dyDescent="0.25">
      <c r="A115" s="130"/>
      <c r="B115" s="117"/>
      <c r="C115" s="118" t="s">
        <v>208</v>
      </c>
      <c r="D115" s="118"/>
      <c r="E115" s="118"/>
      <c r="F115" s="118" t="s">
        <v>209</v>
      </c>
      <c r="G115" s="118"/>
      <c r="H115" s="118"/>
      <c r="I115" s="118"/>
    </row>
    <row r="116" spans="1:9" ht="14.25" customHeight="1" x14ac:dyDescent="0.25">
      <c r="A116" s="130"/>
      <c r="B116" s="117"/>
      <c r="C116" s="118" t="s">
        <v>210</v>
      </c>
      <c r="D116" s="118"/>
      <c r="E116" s="118"/>
      <c r="F116" s="118" t="s">
        <v>211</v>
      </c>
      <c r="G116" s="118"/>
      <c r="H116" s="118"/>
      <c r="I116" s="118"/>
    </row>
    <row r="117" spans="1:9" ht="14.25" customHeight="1" x14ac:dyDescent="0.25">
      <c r="A117" s="130"/>
      <c r="B117" s="117"/>
      <c r="C117" s="118" t="s">
        <v>212</v>
      </c>
      <c r="D117" s="118"/>
      <c r="E117" s="118"/>
      <c r="F117" s="118" t="s">
        <v>213</v>
      </c>
      <c r="G117" s="118"/>
      <c r="H117" s="118"/>
      <c r="I117" s="118"/>
    </row>
    <row r="118" spans="1:9" ht="15" customHeight="1" x14ac:dyDescent="0.25">
      <c r="A118" s="130"/>
      <c r="B118" s="117"/>
      <c r="C118" s="118" t="s">
        <v>214</v>
      </c>
      <c r="D118" s="118"/>
      <c r="E118" s="118"/>
      <c r="F118" s="118" t="s">
        <v>215</v>
      </c>
      <c r="G118" s="118"/>
      <c r="H118" s="118"/>
      <c r="I118" s="118"/>
    </row>
    <row r="119" spans="1:9" ht="14.25" customHeight="1" x14ac:dyDescent="0.25">
      <c r="A119" s="130"/>
      <c r="B119" s="117"/>
      <c r="C119" s="118" t="s">
        <v>216</v>
      </c>
      <c r="D119" s="118"/>
      <c r="E119" s="118"/>
      <c r="F119" s="118" t="s">
        <v>217</v>
      </c>
      <c r="G119" s="118"/>
      <c r="H119" s="118"/>
      <c r="I119" s="118"/>
    </row>
    <row r="120" spans="1:9" ht="14.25" customHeight="1" x14ac:dyDescent="0.25">
      <c r="A120" s="130"/>
      <c r="B120" s="117"/>
      <c r="C120" s="118" t="s">
        <v>218</v>
      </c>
      <c r="D120" s="118"/>
      <c r="E120" s="118"/>
      <c r="F120" s="118" t="s">
        <v>219</v>
      </c>
      <c r="G120" s="118"/>
      <c r="H120" s="118"/>
      <c r="I120" s="118"/>
    </row>
    <row r="121" spans="1:9" ht="14.25" customHeight="1" x14ac:dyDescent="0.25">
      <c r="A121" s="130"/>
      <c r="B121" s="117"/>
      <c r="C121" s="118" t="s">
        <v>220</v>
      </c>
      <c r="D121" s="118"/>
      <c r="E121" s="118"/>
      <c r="F121" s="118" t="s">
        <v>221</v>
      </c>
      <c r="G121" s="118"/>
      <c r="H121" s="118"/>
      <c r="I121" s="118"/>
    </row>
    <row r="122" spans="1:9" ht="14.25" customHeight="1" x14ac:dyDescent="0.25">
      <c r="A122" s="130"/>
      <c r="B122" s="117"/>
      <c r="C122" s="118" t="s">
        <v>222</v>
      </c>
      <c r="D122" s="118"/>
      <c r="E122" s="118"/>
      <c r="F122" s="118" t="s">
        <v>223</v>
      </c>
      <c r="G122" s="118"/>
      <c r="H122" s="118"/>
      <c r="I122" s="118"/>
    </row>
    <row r="123" spans="1:9" ht="14.25" customHeight="1" x14ac:dyDescent="0.25">
      <c r="A123" s="130"/>
      <c r="B123" s="117"/>
      <c r="C123" s="118" t="s">
        <v>224</v>
      </c>
      <c r="D123" s="118"/>
      <c r="E123" s="118"/>
      <c r="F123" s="118" t="s">
        <v>225</v>
      </c>
      <c r="G123" s="118"/>
      <c r="H123" s="118"/>
      <c r="I123" s="118"/>
    </row>
    <row r="124" spans="1:9" ht="14.25" customHeight="1" x14ac:dyDescent="0.25">
      <c r="A124" s="130"/>
      <c r="B124" s="117"/>
      <c r="C124" s="118" t="s">
        <v>226</v>
      </c>
      <c r="D124" s="118"/>
      <c r="E124" s="118"/>
      <c r="F124" s="118" t="s">
        <v>227</v>
      </c>
      <c r="G124" s="118"/>
      <c r="H124" s="118"/>
      <c r="I124" s="118"/>
    </row>
    <row r="125" spans="1:9" ht="14.25" customHeight="1" x14ac:dyDescent="0.25">
      <c r="A125" s="130"/>
      <c r="B125" s="117"/>
      <c r="C125" s="118" t="s">
        <v>228</v>
      </c>
      <c r="D125" s="118"/>
      <c r="E125" s="118"/>
      <c r="F125" s="118" t="s">
        <v>229</v>
      </c>
      <c r="G125" s="118"/>
      <c r="H125" s="118"/>
      <c r="I125" s="118"/>
    </row>
    <row r="126" spans="1:9" ht="15" customHeight="1" x14ac:dyDescent="0.25">
      <c r="A126" s="130"/>
      <c r="B126" s="117"/>
      <c r="C126" s="118" t="s">
        <v>230</v>
      </c>
      <c r="D126" s="118"/>
      <c r="E126" s="118"/>
      <c r="F126" s="118" t="s">
        <v>231</v>
      </c>
      <c r="G126" s="118"/>
      <c r="H126" s="118"/>
      <c r="I126" s="118"/>
    </row>
    <row r="127" spans="1:9" ht="14.25" customHeight="1" x14ac:dyDescent="0.25">
      <c r="A127" s="130"/>
      <c r="B127" s="117"/>
      <c r="C127" s="118" t="s">
        <v>232</v>
      </c>
      <c r="D127" s="118"/>
      <c r="E127" s="118"/>
      <c r="F127" s="118" t="s">
        <v>233</v>
      </c>
      <c r="G127" s="118"/>
      <c r="H127" s="118"/>
      <c r="I127" s="118"/>
    </row>
    <row r="128" spans="1:9" ht="14.25" customHeight="1" x14ac:dyDescent="0.25">
      <c r="A128" s="130"/>
      <c r="B128" s="117"/>
      <c r="C128" s="118" t="s">
        <v>234</v>
      </c>
      <c r="D128" s="118"/>
      <c r="E128" s="118"/>
      <c r="F128" s="118" t="s">
        <v>235</v>
      </c>
      <c r="G128" s="118"/>
      <c r="H128" s="118"/>
      <c r="I128" s="118"/>
    </row>
    <row r="129" spans="1:9" ht="14.25" customHeight="1" x14ac:dyDescent="0.25">
      <c r="A129" s="130"/>
      <c r="B129" s="117"/>
      <c r="C129" s="118" t="s">
        <v>236</v>
      </c>
      <c r="D129" s="118"/>
      <c r="E129" s="118"/>
      <c r="F129" s="118" t="s">
        <v>237</v>
      </c>
      <c r="G129" s="118"/>
      <c r="H129" s="118"/>
      <c r="I129" s="118"/>
    </row>
    <row r="130" spans="1:9" ht="15" customHeight="1" x14ac:dyDescent="0.25">
      <c r="A130" s="130"/>
      <c r="B130" s="117"/>
      <c r="C130" s="118" t="s">
        <v>238</v>
      </c>
      <c r="D130" s="118"/>
      <c r="E130" s="118"/>
      <c r="F130" s="118" t="s">
        <v>239</v>
      </c>
      <c r="G130" s="118"/>
      <c r="H130" s="118"/>
      <c r="I130" s="118"/>
    </row>
    <row r="131" spans="1:9" ht="14.25" customHeight="1" x14ac:dyDescent="0.25">
      <c r="A131" s="130"/>
      <c r="B131" s="117"/>
      <c r="C131" s="118" t="s">
        <v>240</v>
      </c>
      <c r="D131" s="118"/>
      <c r="E131" s="118"/>
      <c r="F131" s="118" t="s">
        <v>241</v>
      </c>
      <c r="G131" s="118"/>
      <c r="H131" s="118"/>
      <c r="I131" s="118"/>
    </row>
    <row r="132" spans="1:9" ht="14.25" customHeight="1" x14ac:dyDescent="0.25">
      <c r="A132" s="130"/>
      <c r="B132" s="117"/>
      <c r="C132" s="118" t="s">
        <v>242</v>
      </c>
      <c r="D132" s="118"/>
      <c r="E132" s="118"/>
      <c r="F132" s="118" t="s">
        <v>243</v>
      </c>
      <c r="G132" s="118"/>
      <c r="H132" s="118"/>
      <c r="I132" s="118"/>
    </row>
    <row r="133" spans="1:9" ht="14.25" customHeight="1" x14ac:dyDescent="0.25">
      <c r="A133" s="130"/>
      <c r="B133" s="117"/>
      <c r="C133" s="118" t="s">
        <v>244</v>
      </c>
      <c r="D133" s="118"/>
      <c r="E133" s="118"/>
      <c r="F133" s="118" t="s">
        <v>245</v>
      </c>
      <c r="G133" s="118"/>
      <c r="H133" s="118"/>
      <c r="I133" s="118"/>
    </row>
    <row r="134" spans="1:9" ht="15" customHeight="1" x14ac:dyDescent="0.25">
      <c r="A134" s="130"/>
      <c r="B134" s="117"/>
      <c r="C134" s="118" t="s">
        <v>246</v>
      </c>
      <c r="D134" s="118"/>
      <c r="E134" s="118"/>
      <c r="F134" s="118" t="s">
        <v>247</v>
      </c>
      <c r="G134" s="118"/>
      <c r="H134" s="118"/>
      <c r="I134" s="118"/>
    </row>
    <row r="135" spans="1:9" ht="14.25" customHeight="1" x14ac:dyDescent="0.25">
      <c r="A135" s="130"/>
      <c r="B135" s="117"/>
      <c r="C135" s="118" t="s">
        <v>248</v>
      </c>
      <c r="D135" s="118"/>
      <c r="E135" s="118"/>
      <c r="F135" s="118" t="s">
        <v>249</v>
      </c>
      <c r="G135" s="118"/>
      <c r="H135" s="118"/>
      <c r="I135" s="118"/>
    </row>
    <row r="136" spans="1:9" ht="14.25" customHeight="1" x14ac:dyDescent="0.25">
      <c r="A136" s="130"/>
      <c r="B136" s="117"/>
      <c r="C136" s="118" t="s">
        <v>250</v>
      </c>
      <c r="D136" s="118"/>
      <c r="E136" s="118"/>
      <c r="F136" s="118" t="s">
        <v>251</v>
      </c>
      <c r="G136" s="118"/>
      <c r="H136" s="118"/>
      <c r="I136" s="118"/>
    </row>
    <row r="137" spans="1:9" ht="14.25" customHeight="1" x14ac:dyDescent="0.25">
      <c r="A137" s="130"/>
      <c r="B137" s="117"/>
      <c r="C137" s="118" t="s">
        <v>252</v>
      </c>
      <c r="D137" s="118"/>
      <c r="E137" s="118"/>
      <c r="F137" s="118" t="s">
        <v>253</v>
      </c>
      <c r="G137" s="118"/>
      <c r="H137" s="118"/>
      <c r="I137" s="118"/>
    </row>
    <row r="138" spans="1:9" ht="15" customHeight="1" x14ac:dyDescent="0.25">
      <c r="A138" s="130"/>
      <c r="B138" s="117" t="s">
        <v>254</v>
      </c>
      <c r="C138" s="129" t="s">
        <v>168</v>
      </c>
      <c r="D138" s="129"/>
      <c r="E138" s="129"/>
      <c r="F138" s="129" t="s">
        <v>169</v>
      </c>
      <c r="G138" s="129"/>
      <c r="H138" s="129"/>
      <c r="I138" s="129"/>
    </row>
    <row r="139" spans="1:9" ht="15" customHeight="1" x14ac:dyDescent="0.25">
      <c r="A139" s="130"/>
      <c r="B139" s="117"/>
      <c r="C139" s="118" t="s">
        <v>255</v>
      </c>
      <c r="D139" s="118"/>
      <c r="E139" s="118"/>
      <c r="F139" s="118" t="s">
        <v>256</v>
      </c>
      <c r="G139" s="118"/>
      <c r="H139" s="118"/>
      <c r="I139" s="118"/>
    </row>
    <row r="140" spans="1:9" ht="15" customHeight="1" x14ac:dyDescent="0.25">
      <c r="A140" s="130"/>
      <c r="B140" s="117"/>
      <c r="C140" s="118" t="s">
        <v>257</v>
      </c>
      <c r="D140" s="118"/>
      <c r="E140" s="118"/>
      <c r="F140" s="118" t="s">
        <v>258</v>
      </c>
      <c r="G140" s="118"/>
      <c r="H140" s="118"/>
      <c r="I140" s="118"/>
    </row>
    <row r="141" spans="1:9" ht="15" customHeight="1" x14ac:dyDescent="0.25">
      <c r="A141" s="130"/>
      <c r="B141" s="117"/>
      <c r="C141" s="118" t="s">
        <v>259</v>
      </c>
      <c r="D141" s="118"/>
      <c r="E141" s="118"/>
      <c r="F141" s="118" t="s">
        <v>260</v>
      </c>
      <c r="G141" s="118"/>
      <c r="H141" s="118"/>
      <c r="I141" s="118"/>
    </row>
    <row r="142" spans="1:9" ht="15" customHeight="1" x14ac:dyDescent="0.25">
      <c r="A142" s="130"/>
      <c r="B142" s="117"/>
      <c r="C142" s="118" t="s">
        <v>261</v>
      </c>
      <c r="D142" s="118"/>
      <c r="E142" s="118"/>
      <c r="F142" s="118" t="s">
        <v>262</v>
      </c>
      <c r="G142" s="118"/>
      <c r="H142" s="118"/>
      <c r="I142" s="118"/>
    </row>
    <row r="143" spans="1:9" ht="15" customHeight="1" x14ac:dyDescent="0.25">
      <c r="A143" s="130"/>
      <c r="B143" s="117"/>
      <c r="C143" s="118" t="s">
        <v>263</v>
      </c>
      <c r="D143" s="118"/>
      <c r="E143" s="118"/>
      <c r="F143" s="118" t="s">
        <v>264</v>
      </c>
      <c r="G143" s="118"/>
      <c r="H143" s="118"/>
      <c r="I143" s="118"/>
    </row>
    <row r="144" spans="1:9" ht="15" customHeight="1" x14ac:dyDescent="0.25">
      <c r="A144" s="130"/>
      <c r="B144" s="117"/>
      <c r="C144" s="118" t="s">
        <v>265</v>
      </c>
      <c r="D144" s="118"/>
      <c r="E144" s="118"/>
      <c r="F144" s="118" t="s">
        <v>266</v>
      </c>
      <c r="G144" s="118"/>
      <c r="H144" s="118"/>
      <c r="I144" s="118"/>
    </row>
    <row r="145" spans="1:9" ht="15" customHeight="1" x14ac:dyDescent="0.25">
      <c r="A145" s="130"/>
      <c r="B145" s="117"/>
      <c r="C145" s="118" t="s">
        <v>267</v>
      </c>
      <c r="D145" s="118"/>
      <c r="E145" s="118"/>
      <c r="F145" s="118" t="s">
        <v>268</v>
      </c>
      <c r="G145" s="118"/>
      <c r="H145" s="118"/>
      <c r="I145" s="118"/>
    </row>
    <row r="146" spans="1:9" ht="15" customHeight="1" x14ac:dyDescent="0.25">
      <c r="A146" s="130"/>
      <c r="B146" s="117"/>
      <c r="C146" s="118" t="s">
        <v>269</v>
      </c>
      <c r="D146" s="118"/>
      <c r="E146" s="118"/>
      <c r="F146" s="118" t="s">
        <v>270</v>
      </c>
      <c r="G146" s="118"/>
      <c r="H146" s="118"/>
      <c r="I146" s="118"/>
    </row>
    <row r="147" spans="1:9" ht="15" customHeight="1" x14ac:dyDescent="0.25">
      <c r="A147" s="130"/>
      <c r="B147" s="117"/>
      <c r="C147" s="118" t="s">
        <v>271</v>
      </c>
      <c r="D147" s="118"/>
      <c r="E147" s="118"/>
      <c r="F147" s="118" t="s">
        <v>272</v>
      </c>
      <c r="G147" s="118"/>
      <c r="H147" s="118"/>
      <c r="I147" s="118"/>
    </row>
    <row r="148" spans="1:9" x14ac:dyDescent="0.25">
      <c r="A148" s="130"/>
      <c r="B148" s="117"/>
      <c r="C148" s="118" t="s">
        <v>273</v>
      </c>
      <c r="D148" s="118"/>
      <c r="E148" s="118"/>
      <c r="F148" s="118" t="s">
        <v>274</v>
      </c>
      <c r="G148" s="118"/>
      <c r="H148" s="118"/>
      <c r="I148" s="118"/>
    </row>
    <row r="149" spans="1:9" x14ac:dyDescent="0.25">
      <c r="A149" s="130"/>
      <c r="B149" s="117"/>
      <c r="C149" s="118" t="s">
        <v>275</v>
      </c>
      <c r="D149" s="118"/>
      <c r="E149" s="118"/>
      <c r="F149" s="118" t="s">
        <v>276</v>
      </c>
      <c r="G149" s="118"/>
      <c r="H149" s="118"/>
      <c r="I149" s="118"/>
    </row>
    <row r="150" spans="1:9" x14ac:dyDescent="0.25">
      <c r="A150" s="130"/>
      <c r="B150" s="117"/>
      <c r="C150" s="118" t="s">
        <v>277</v>
      </c>
      <c r="D150" s="118"/>
      <c r="E150" s="118"/>
      <c r="F150" s="118" t="s">
        <v>278</v>
      </c>
      <c r="G150" s="118"/>
      <c r="H150" s="118"/>
      <c r="I150" s="118"/>
    </row>
    <row r="151" spans="1:9" x14ac:dyDescent="0.25">
      <c r="A151" s="130"/>
      <c r="B151" s="117"/>
      <c r="C151" s="118" t="s">
        <v>279</v>
      </c>
      <c r="D151" s="118"/>
      <c r="E151" s="118"/>
      <c r="F151" s="118" t="s">
        <v>280</v>
      </c>
      <c r="G151" s="118"/>
      <c r="H151" s="118"/>
      <c r="I151" s="118"/>
    </row>
    <row r="152" spans="1:9" ht="15" customHeight="1" x14ac:dyDescent="0.25">
      <c r="A152" s="130"/>
      <c r="B152" s="117"/>
      <c r="C152" s="118" t="s">
        <v>281</v>
      </c>
      <c r="D152" s="118"/>
      <c r="E152" s="118"/>
      <c r="F152" s="118" t="s">
        <v>282</v>
      </c>
      <c r="G152" s="118"/>
      <c r="H152" s="118"/>
      <c r="I152" s="118"/>
    </row>
    <row r="153" spans="1:9" x14ac:dyDescent="0.25">
      <c r="A153" s="130"/>
      <c r="B153" s="117"/>
      <c r="C153" s="118" t="s">
        <v>283</v>
      </c>
      <c r="D153" s="118"/>
      <c r="E153" s="118"/>
      <c r="F153" s="118" t="s">
        <v>284</v>
      </c>
      <c r="G153" s="118"/>
      <c r="H153" s="118"/>
      <c r="I153" s="118"/>
    </row>
    <row r="154" spans="1:9" x14ac:dyDescent="0.25">
      <c r="A154" s="130"/>
      <c r="B154" s="117"/>
      <c r="C154" s="118" t="s">
        <v>285</v>
      </c>
      <c r="D154" s="118"/>
      <c r="E154" s="118"/>
      <c r="F154" s="118" t="s">
        <v>286</v>
      </c>
      <c r="G154" s="118"/>
      <c r="H154" s="118"/>
      <c r="I154" s="118"/>
    </row>
    <row r="155" spans="1:9" ht="15" customHeight="1" x14ac:dyDescent="0.25">
      <c r="A155" s="130"/>
      <c r="B155" s="117"/>
      <c r="C155" s="118" t="s">
        <v>287</v>
      </c>
      <c r="D155" s="118"/>
      <c r="E155" s="118"/>
      <c r="F155" s="118" t="s">
        <v>288</v>
      </c>
      <c r="G155" s="118"/>
      <c r="H155" s="118"/>
      <c r="I155" s="118"/>
    </row>
    <row r="156" spans="1:9" x14ac:dyDescent="0.25">
      <c r="A156" s="130"/>
      <c r="B156" s="117"/>
      <c r="C156" s="118" t="s">
        <v>289</v>
      </c>
      <c r="D156" s="118"/>
      <c r="E156" s="118"/>
      <c r="F156" s="118" t="s">
        <v>290</v>
      </c>
      <c r="G156" s="118"/>
      <c r="H156" s="118"/>
      <c r="I156" s="118"/>
    </row>
    <row r="157" spans="1:9" x14ac:dyDescent="0.25">
      <c r="A157" s="130"/>
      <c r="B157" s="117"/>
      <c r="C157" s="118" t="s">
        <v>291</v>
      </c>
      <c r="D157" s="118"/>
      <c r="E157" s="118"/>
      <c r="F157" s="118" t="s">
        <v>292</v>
      </c>
      <c r="G157" s="118"/>
      <c r="H157" s="118"/>
      <c r="I157" s="118"/>
    </row>
    <row r="158" spans="1:9" ht="15" customHeight="1" x14ac:dyDescent="0.25">
      <c r="A158" s="130"/>
      <c r="B158" s="117"/>
      <c r="C158" s="118" t="s">
        <v>293</v>
      </c>
      <c r="D158" s="118"/>
      <c r="E158" s="118"/>
      <c r="F158" s="118" t="s">
        <v>294</v>
      </c>
      <c r="G158" s="118"/>
      <c r="H158" s="118"/>
      <c r="I158" s="118"/>
    </row>
    <row r="159" spans="1:9" ht="15" customHeight="1" x14ac:dyDescent="0.25">
      <c r="A159" s="130"/>
      <c r="B159" s="117"/>
      <c r="C159" s="118" t="s">
        <v>295</v>
      </c>
      <c r="D159" s="118"/>
      <c r="E159" s="118"/>
      <c r="F159" s="118" t="s">
        <v>296</v>
      </c>
      <c r="G159" s="118"/>
      <c r="H159" s="118"/>
      <c r="I159" s="118"/>
    </row>
    <row r="160" spans="1:9" x14ac:dyDescent="0.25">
      <c r="A160" s="130"/>
      <c r="B160" s="117"/>
      <c r="C160" s="118" t="s">
        <v>297</v>
      </c>
      <c r="D160" s="118"/>
      <c r="E160" s="118"/>
      <c r="F160" s="118" t="s">
        <v>298</v>
      </c>
      <c r="G160" s="118"/>
      <c r="H160" s="118"/>
      <c r="I160" s="118"/>
    </row>
    <row r="161" spans="1:9" ht="15" customHeight="1" x14ac:dyDescent="0.25">
      <c r="A161" s="130"/>
      <c r="B161" s="117"/>
      <c r="C161" s="118" t="s">
        <v>299</v>
      </c>
      <c r="D161" s="118"/>
      <c r="E161" s="118"/>
      <c r="F161" s="118" t="s">
        <v>300</v>
      </c>
      <c r="G161" s="118"/>
      <c r="H161" s="118"/>
      <c r="I161" s="118"/>
    </row>
    <row r="162" spans="1:9" ht="15" customHeight="1" x14ac:dyDescent="0.25">
      <c r="A162" s="130"/>
      <c r="B162" s="117"/>
      <c r="C162" s="118" t="s">
        <v>301</v>
      </c>
      <c r="D162" s="118"/>
      <c r="E162" s="118"/>
      <c r="F162" s="118" t="s">
        <v>302</v>
      </c>
      <c r="G162" s="118"/>
      <c r="H162" s="118"/>
      <c r="I162" s="118"/>
    </row>
    <row r="163" spans="1:9" ht="15" customHeight="1" x14ac:dyDescent="0.25">
      <c r="A163" s="130"/>
      <c r="B163" s="117"/>
      <c r="C163" s="118" t="s">
        <v>303</v>
      </c>
      <c r="D163" s="118"/>
      <c r="E163" s="118"/>
      <c r="F163" s="118" t="s">
        <v>304</v>
      </c>
      <c r="G163" s="118"/>
      <c r="H163" s="118"/>
      <c r="I163" s="118"/>
    </row>
    <row r="164" spans="1:9" ht="15" customHeight="1" x14ac:dyDescent="0.25">
      <c r="A164" s="130"/>
      <c r="B164" s="117"/>
      <c r="C164" s="118" t="s">
        <v>305</v>
      </c>
      <c r="D164" s="118"/>
      <c r="E164" s="118"/>
      <c r="F164" s="118" t="s">
        <v>306</v>
      </c>
      <c r="G164" s="118"/>
      <c r="H164" s="118"/>
      <c r="I164" s="118"/>
    </row>
    <row r="165" spans="1:9" ht="15" customHeight="1" x14ac:dyDescent="0.25">
      <c r="A165" s="130"/>
      <c r="B165" s="117"/>
      <c r="C165" s="118" t="s">
        <v>307</v>
      </c>
      <c r="D165" s="118"/>
      <c r="E165" s="118"/>
      <c r="F165" s="118" t="s">
        <v>308</v>
      </c>
      <c r="G165" s="118"/>
      <c r="H165" s="118"/>
      <c r="I165" s="118"/>
    </row>
    <row r="166" spans="1:9" ht="15" customHeight="1" x14ac:dyDescent="0.25">
      <c r="A166" s="130"/>
      <c r="B166" s="117"/>
      <c r="C166" s="118" t="s">
        <v>309</v>
      </c>
      <c r="D166" s="118"/>
      <c r="E166" s="118"/>
      <c r="F166" s="118" t="s">
        <v>310</v>
      </c>
      <c r="G166" s="118"/>
      <c r="H166" s="118"/>
      <c r="I166" s="118"/>
    </row>
    <row r="167" spans="1:9" ht="15" customHeight="1" x14ac:dyDescent="0.25">
      <c r="A167" s="130"/>
      <c r="B167" s="117"/>
      <c r="C167" s="118" t="s">
        <v>311</v>
      </c>
      <c r="D167" s="118"/>
      <c r="E167" s="118"/>
      <c r="F167" s="118" t="s">
        <v>312</v>
      </c>
      <c r="G167" s="118"/>
      <c r="H167" s="118"/>
      <c r="I167" s="118"/>
    </row>
    <row r="168" spans="1:9" ht="15" customHeight="1" x14ac:dyDescent="0.25">
      <c r="A168" s="130"/>
      <c r="B168" s="117"/>
      <c r="C168" s="118" t="s">
        <v>313</v>
      </c>
      <c r="D168" s="118"/>
      <c r="E168" s="118"/>
      <c r="F168" s="118" t="s">
        <v>314</v>
      </c>
      <c r="G168" s="118"/>
      <c r="H168" s="118"/>
      <c r="I168" s="118"/>
    </row>
    <row r="169" spans="1:9" x14ac:dyDescent="0.25">
      <c r="A169" s="130"/>
      <c r="B169" s="117"/>
      <c r="C169" s="118" t="s">
        <v>315</v>
      </c>
      <c r="D169" s="118"/>
      <c r="E169" s="118"/>
      <c r="F169" s="118" t="s">
        <v>316</v>
      </c>
      <c r="G169" s="118"/>
      <c r="H169" s="118"/>
      <c r="I169" s="118"/>
    </row>
    <row r="170" spans="1:9" ht="15" customHeight="1" x14ac:dyDescent="0.25">
      <c r="A170" s="130"/>
      <c r="B170" s="117"/>
      <c r="C170" s="118" t="s">
        <v>317</v>
      </c>
      <c r="D170" s="118"/>
      <c r="E170" s="118"/>
      <c r="F170" s="118" t="s">
        <v>318</v>
      </c>
      <c r="G170" s="118"/>
      <c r="H170" s="118"/>
      <c r="I170" s="118"/>
    </row>
    <row r="171" spans="1:9" ht="15" customHeight="1" x14ac:dyDescent="0.25">
      <c r="A171" s="130"/>
      <c r="B171" s="117"/>
      <c r="C171" s="118" t="s">
        <v>214</v>
      </c>
      <c r="D171" s="118"/>
      <c r="E171" s="118"/>
      <c r="F171" s="118" t="s">
        <v>215</v>
      </c>
      <c r="G171" s="118"/>
      <c r="H171" s="118"/>
      <c r="I171" s="118"/>
    </row>
    <row r="172" spans="1:9" x14ac:dyDescent="0.25">
      <c r="A172" s="130"/>
      <c r="B172" s="117"/>
      <c r="C172" s="118" t="s">
        <v>216</v>
      </c>
      <c r="D172" s="118"/>
      <c r="E172" s="118"/>
      <c r="F172" s="118" t="s">
        <v>217</v>
      </c>
      <c r="G172" s="118"/>
      <c r="H172" s="118"/>
      <c r="I172" s="118"/>
    </row>
    <row r="173" spans="1:9" x14ac:dyDescent="0.25">
      <c r="A173" s="130"/>
      <c r="B173" s="117"/>
      <c r="C173" s="118" t="s">
        <v>218</v>
      </c>
      <c r="D173" s="118"/>
      <c r="E173" s="118"/>
      <c r="F173" s="118" t="s">
        <v>219</v>
      </c>
      <c r="G173" s="118"/>
      <c r="H173" s="118"/>
      <c r="I173" s="118"/>
    </row>
    <row r="174" spans="1:9" x14ac:dyDescent="0.25">
      <c r="A174" s="130"/>
      <c r="B174" s="117"/>
      <c r="C174" s="118" t="s">
        <v>222</v>
      </c>
      <c r="D174" s="118"/>
      <c r="E174" s="118"/>
      <c r="F174" s="118" t="s">
        <v>223</v>
      </c>
      <c r="G174" s="118"/>
      <c r="H174" s="118"/>
      <c r="I174" s="118"/>
    </row>
    <row r="175" spans="1:9" x14ac:dyDescent="0.25">
      <c r="A175" s="130"/>
      <c r="B175" s="117"/>
      <c r="C175" s="118" t="s">
        <v>224</v>
      </c>
      <c r="D175" s="118"/>
      <c r="E175" s="118"/>
      <c r="F175" s="118" t="s">
        <v>225</v>
      </c>
      <c r="G175" s="118"/>
      <c r="H175" s="118"/>
      <c r="I175" s="118"/>
    </row>
    <row r="176" spans="1:9" x14ac:dyDescent="0.25">
      <c r="A176" s="130"/>
      <c r="B176" s="117"/>
      <c r="C176" s="118" t="s">
        <v>228</v>
      </c>
      <c r="D176" s="118"/>
      <c r="E176" s="118"/>
      <c r="F176" s="118" t="s">
        <v>229</v>
      </c>
      <c r="G176" s="118"/>
      <c r="H176" s="118"/>
      <c r="I176" s="118"/>
    </row>
    <row r="177" spans="1:9" x14ac:dyDescent="0.25">
      <c r="A177" s="130"/>
      <c r="B177" s="117"/>
      <c r="C177" s="118" t="s">
        <v>232</v>
      </c>
      <c r="D177" s="118"/>
      <c r="E177" s="118"/>
      <c r="F177" s="118" t="s">
        <v>233</v>
      </c>
      <c r="G177" s="118"/>
      <c r="H177" s="118"/>
      <c r="I177" s="118"/>
    </row>
    <row r="178" spans="1:9" x14ac:dyDescent="0.25">
      <c r="A178" s="130"/>
      <c r="B178" s="117"/>
      <c r="C178" s="118" t="s">
        <v>240</v>
      </c>
      <c r="D178" s="118"/>
      <c r="E178" s="118"/>
      <c r="F178" s="118" t="s">
        <v>241</v>
      </c>
      <c r="G178" s="118"/>
      <c r="H178" s="118"/>
      <c r="I178" s="118"/>
    </row>
    <row r="179" spans="1:9" x14ac:dyDescent="0.25">
      <c r="A179" s="130"/>
      <c r="B179" s="117"/>
      <c r="C179" s="118" t="s">
        <v>242</v>
      </c>
      <c r="D179" s="118"/>
      <c r="E179" s="118"/>
      <c r="F179" s="118" t="s">
        <v>243</v>
      </c>
      <c r="G179" s="118"/>
      <c r="H179" s="118"/>
      <c r="I179" s="118"/>
    </row>
    <row r="180" spans="1:9" x14ac:dyDescent="0.25">
      <c r="A180" s="130"/>
      <c r="B180" s="117"/>
      <c r="C180" s="118" t="s">
        <v>244</v>
      </c>
      <c r="D180" s="118"/>
      <c r="E180" s="118"/>
      <c r="F180" s="118" t="s">
        <v>245</v>
      </c>
      <c r="G180" s="118"/>
      <c r="H180" s="118"/>
      <c r="I180" s="118"/>
    </row>
    <row r="181" spans="1:9" ht="15" customHeight="1" x14ac:dyDescent="0.25">
      <c r="A181" s="130"/>
      <c r="B181" s="117"/>
      <c r="C181" s="118" t="s">
        <v>246</v>
      </c>
      <c r="D181" s="118"/>
      <c r="E181" s="118"/>
      <c r="F181" s="118" t="s">
        <v>247</v>
      </c>
      <c r="G181" s="118"/>
      <c r="H181" s="118"/>
      <c r="I181" s="118"/>
    </row>
    <row r="182" spans="1:9" x14ac:dyDescent="0.25">
      <c r="A182" s="130"/>
      <c r="B182" s="117"/>
      <c r="C182" s="118" t="s">
        <v>248</v>
      </c>
      <c r="D182" s="118"/>
      <c r="E182" s="118"/>
      <c r="F182" s="118" t="s">
        <v>249</v>
      </c>
      <c r="G182" s="118"/>
      <c r="H182" s="118"/>
      <c r="I182" s="118"/>
    </row>
    <row r="183" spans="1:9" x14ac:dyDescent="0.25">
      <c r="A183" s="130"/>
      <c r="B183" s="117"/>
      <c r="C183" s="118" t="s">
        <v>319</v>
      </c>
      <c r="D183" s="118"/>
      <c r="E183" s="118"/>
      <c r="F183" s="118" t="s">
        <v>320</v>
      </c>
      <c r="G183" s="118"/>
      <c r="H183" s="118"/>
      <c r="I183" s="118"/>
    </row>
    <row r="184" spans="1:9" x14ac:dyDescent="0.25">
      <c r="A184" s="130"/>
      <c r="B184" s="117"/>
      <c r="C184" s="118" t="s">
        <v>321</v>
      </c>
      <c r="D184" s="118"/>
      <c r="E184" s="118"/>
      <c r="F184" s="118" t="s">
        <v>322</v>
      </c>
      <c r="G184" s="118"/>
      <c r="H184" s="118"/>
      <c r="I184" s="118"/>
    </row>
    <row r="185" spans="1:9" x14ac:dyDescent="0.25">
      <c r="A185" s="130"/>
      <c r="B185" s="117"/>
      <c r="C185" s="118" t="s">
        <v>323</v>
      </c>
      <c r="D185" s="118"/>
      <c r="E185" s="118"/>
      <c r="F185" s="118" t="s">
        <v>324</v>
      </c>
      <c r="G185" s="118"/>
      <c r="H185" s="118"/>
      <c r="I185" s="118"/>
    </row>
    <row r="186" spans="1:9" ht="15" customHeight="1" x14ac:dyDescent="0.25">
      <c r="A186" s="130"/>
      <c r="B186" s="117" t="s">
        <v>325</v>
      </c>
      <c r="C186" s="129" t="s">
        <v>168</v>
      </c>
      <c r="D186" s="129"/>
      <c r="E186" s="129"/>
      <c r="F186" s="129" t="s">
        <v>169</v>
      </c>
      <c r="G186" s="129"/>
      <c r="H186" s="129"/>
      <c r="I186" s="129"/>
    </row>
    <row r="187" spans="1:9" x14ac:dyDescent="0.25">
      <c r="A187" s="130"/>
      <c r="B187" s="117"/>
      <c r="C187" s="118" t="s">
        <v>326</v>
      </c>
      <c r="D187" s="118"/>
      <c r="E187" s="118"/>
      <c r="F187" s="118" t="s">
        <v>327</v>
      </c>
      <c r="G187" s="118"/>
      <c r="H187" s="118"/>
      <c r="I187" s="118"/>
    </row>
    <row r="188" spans="1:9" x14ac:dyDescent="0.25">
      <c r="A188" s="130"/>
      <c r="B188" s="117"/>
      <c r="C188" s="118" t="s">
        <v>328</v>
      </c>
      <c r="D188" s="118"/>
      <c r="E188" s="118"/>
      <c r="F188" s="118" t="s">
        <v>329</v>
      </c>
      <c r="G188" s="118"/>
      <c r="H188" s="118"/>
      <c r="I188" s="118"/>
    </row>
    <row r="189" spans="1:9" x14ac:dyDescent="0.25">
      <c r="A189" s="130"/>
      <c r="B189" s="117"/>
      <c r="C189" s="118" t="s">
        <v>330</v>
      </c>
      <c r="D189" s="118"/>
      <c r="E189" s="118"/>
      <c r="F189" s="118" t="s">
        <v>331</v>
      </c>
      <c r="G189" s="118"/>
      <c r="H189" s="118"/>
      <c r="I189" s="118"/>
    </row>
    <row r="190" spans="1:9" x14ac:dyDescent="0.25">
      <c r="A190" s="130"/>
      <c r="B190" s="117"/>
      <c r="C190" s="118" t="s">
        <v>332</v>
      </c>
      <c r="D190" s="118"/>
      <c r="E190" s="118"/>
      <c r="F190" s="118" t="s">
        <v>333</v>
      </c>
      <c r="G190" s="118"/>
      <c r="H190" s="118"/>
      <c r="I190" s="118"/>
    </row>
    <row r="191" spans="1:9" x14ac:dyDescent="0.25">
      <c r="A191" s="130"/>
      <c r="B191" s="117"/>
      <c r="C191" s="118" t="s">
        <v>334</v>
      </c>
      <c r="D191" s="118"/>
      <c r="E191" s="118"/>
      <c r="F191" s="118" t="s">
        <v>335</v>
      </c>
      <c r="G191" s="118"/>
      <c r="H191" s="118"/>
      <c r="I191" s="118"/>
    </row>
    <row r="192" spans="1:9" x14ac:dyDescent="0.25">
      <c r="A192" s="130"/>
      <c r="B192" s="117"/>
      <c r="C192" s="118" t="s">
        <v>336</v>
      </c>
      <c r="D192" s="118"/>
      <c r="E192" s="118"/>
      <c r="F192" s="118" t="s">
        <v>337</v>
      </c>
      <c r="G192" s="118"/>
      <c r="H192" s="118"/>
      <c r="I192" s="118"/>
    </row>
    <row r="193" spans="1:9" x14ac:dyDescent="0.25">
      <c r="A193" s="130"/>
      <c r="B193" s="117"/>
      <c r="C193" s="118" t="s">
        <v>338</v>
      </c>
      <c r="D193" s="118"/>
      <c r="E193" s="118"/>
      <c r="F193" s="118" t="s">
        <v>339</v>
      </c>
      <c r="G193" s="118"/>
      <c r="H193" s="118"/>
      <c r="I193" s="118"/>
    </row>
    <row r="194" spans="1:9" x14ac:dyDescent="0.25">
      <c r="A194" s="130"/>
      <c r="B194" s="117"/>
      <c r="C194" s="118" t="s">
        <v>340</v>
      </c>
      <c r="D194" s="118"/>
      <c r="E194" s="118"/>
      <c r="F194" s="118" t="s">
        <v>341</v>
      </c>
      <c r="G194" s="118"/>
      <c r="H194" s="118"/>
      <c r="I194" s="118"/>
    </row>
    <row r="195" spans="1:9" x14ac:dyDescent="0.25">
      <c r="A195" s="130"/>
      <c r="B195" s="117"/>
      <c r="C195" s="118" t="s">
        <v>342</v>
      </c>
      <c r="D195" s="118"/>
      <c r="E195" s="118"/>
      <c r="F195" s="118" t="s">
        <v>343</v>
      </c>
      <c r="G195" s="118"/>
      <c r="H195" s="118"/>
      <c r="I195" s="118"/>
    </row>
    <row r="196" spans="1:9" x14ac:dyDescent="0.25">
      <c r="A196" s="130"/>
      <c r="B196" s="117"/>
      <c r="C196" s="118" t="s">
        <v>344</v>
      </c>
      <c r="D196" s="118"/>
      <c r="E196" s="118"/>
      <c r="F196" s="118" t="s">
        <v>345</v>
      </c>
      <c r="G196" s="118"/>
      <c r="H196" s="118"/>
      <c r="I196" s="118"/>
    </row>
    <row r="197" spans="1:9" x14ac:dyDescent="0.25">
      <c r="A197" s="130"/>
      <c r="B197" s="117"/>
      <c r="C197" s="118" t="s">
        <v>346</v>
      </c>
      <c r="D197" s="118"/>
      <c r="E197" s="118"/>
      <c r="F197" s="118" t="s">
        <v>347</v>
      </c>
      <c r="G197" s="118"/>
      <c r="H197" s="118"/>
      <c r="I197" s="118"/>
    </row>
    <row r="198" spans="1:9" x14ac:dyDescent="0.25">
      <c r="A198" s="130"/>
      <c r="B198" s="117"/>
      <c r="C198" s="118" t="s">
        <v>348</v>
      </c>
      <c r="D198" s="118"/>
      <c r="E198" s="118"/>
      <c r="F198" s="118" t="s">
        <v>349</v>
      </c>
      <c r="G198" s="118"/>
      <c r="H198" s="118"/>
      <c r="I198" s="118"/>
    </row>
    <row r="199" spans="1:9" x14ac:dyDescent="0.25">
      <c r="A199" s="130"/>
      <c r="B199" s="117"/>
      <c r="C199" s="118" t="s">
        <v>350</v>
      </c>
      <c r="D199" s="118"/>
      <c r="E199" s="118"/>
      <c r="F199" s="118" t="s">
        <v>351</v>
      </c>
      <c r="G199" s="118"/>
      <c r="H199" s="118"/>
      <c r="I199" s="118"/>
    </row>
    <row r="200" spans="1:9" ht="15" customHeight="1" x14ac:dyDescent="0.25">
      <c r="A200" s="130"/>
      <c r="B200" s="117"/>
      <c r="C200" s="118" t="s">
        <v>352</v>
      </c>
      <c r="D200" s="118"/>
      <c r="E200" s="118"/>
      <c r="F200" s="118" t="s">
        <v>353</v>
      </c>
      <c r="G200" s="118"/>
      <c r="H200" s="118"/>
      <c r="I200" s="118"/>
    </row>
    <row r="201" spans="1:9" x14ac:dyDescent="0.25">
      <c r="A201" s="130"/>
      <c r="B201" s="117"/>
      <c r="C201" s="118" t="s">
        <v>354</v>
      </c>
      <c r="D201" s="118"/>
      <c r="E201" s="118"/>
      <c r="F201" s="118" t="s">
        <v>355</v>
      </c>
      <c r="G201" s="118"/>
      <c r="H201" s="118"/>
      <c r="I201" s="118"/>
    </row>
    <row r="202" spans="1:9" ht="22.5" customHeight="1" x14ac:dyDescent="0.25">
      <c r="A202" s="130"/>
      <c r="B202" s="117"/>
      <c r="C202" s="118" t="s">
        <v>356</v>
      </c>
      <c r="D202" s="118"/>
      <c r="E202" s="118"/>
      <c r="F202" s="118" t="s">
        <v>357</v>
      </c>
      <c r="G202" s="118"/>
      <c r="H202" s="118"/>
      <c r="I202" s="118"/>
    </row>
    <row r="203" spans="1:9" x14ac:dyDescent="0.25">
      <c r="A203" s="130"/>
      <c r="B203" s="117"/>
      <c r="C203" s="118" t="s">
        <v>358</v>
      </c>
      <c r="D203" s="118"/>
      <c r="E203" s="118"/>
      <c r="F203" s="118" t="s">
        <v>359</v>
      </c>
      <c r="G203" s="118"/>
      <c r="H203" s="118"/>
      <c r="I203" s="118"/>
    </row>
    <row r="204" spans="1:9" x14ac:dyDescent="0.25">
      <c r="A204" s="130"/>
      <c r="B204" s="117"/>
      <c r="C204" s="118" t="s">
        <v>360</v>
      </c>
      <c r="D204" s="118"/>
      <c r="E204" s="118"/>
      <c r="F204" s="118" t="s">
        <v>361</v>
      </c>
      <c r="G204" s="118"/>
      <c r="H204" s="118"/>
      <c r="I204" s="118"/>
    </row>
    <row r="205" spans="1:9" x14ac:dyDescent="0.25">
      <c r="A205" s="130"/>
      <c r="B205" s="117"/>
      <c r="C205" s="118" t="s">
        <v>362</v>
      </c>
      <c r="D205" s="118"/>
      <c r="E205" s="118"/>
      <c r="F205" s="118" t="s">
        <v>363</v>
      </c>
      <c r="G205" s="118"/>
      <c r="H205" s="118"/>
      <c r="I205" s="118"/>
    </row>
    <row r="206" spans="1:9" ht="24.75" customHeight="1" x14ac:dyDescent="0.25">
      <c r="A206" s="130"/>
      <c r="B206" s="117"/>
      <c r="C206" s="118" t="s">
        <v>364</v>
      </c>
      <c r="D206" s="118"/>
      <c r="E206" s="118"/>
      <c r="F206" s="118" t="s">
        <v>365</v>
      </c>
      <c r="G206" s="118"/>
      <c r="H206" s="118"/>
      <c r="I206" s="118"/>
    </row>
    <row r="207" spans="1:9" ht="24.75" customHeight="1" x14ac:dyDescent="0.25">
      <c r="A207" s="130"/>
      <c r="B207" s="117"/>
      <c r="C207" s="118" t="s">
        <v>366</v>
      </c>
      <c r="D207" s="118"/>
      <c r="E207" s="118"/>
      <c r="F207" s="118" t="s">
        <v>367</v>
      </c>
      <c r="G207" s="118"/>
      <c r="H207" s="118"/>
      <c r="I207" s="118"/>
    </row>
    <row r="208" spans="1:9" ht="24.75" customHeight="1" x14ac:dyDescent="0.25">
      <c r="A208" s="130"/>
      <c r="B208" s="117"/>
      <c r="C208" s="118" t="s">
        <v>368</v>
      </c>
      <c r="D208" s="118"/>
      <c r="E208" s="118"/>
      <c r="F208" s="118" t="s">
        <v>369</v>
      </c>
      <c r="G208" s="118"/>
      <c r="H208" s="118"/>
      <c r="I208" s="118"/>
    </row>
    <row r="209" spans="1:9" ht="24.75" customHeight="1" x14ac:dyDescent="0.25">
      <c r="A209" s="130"/>
      <c r="B209" s="117"/>
      <c r="C209" s="118" t="s">
        <v>370</v>
      </c>
      <c r="D209" s="118"/>
      <c r="E209" s="118"/>
      <c r="F209" s="118" t="s">
        <v>371</v>
      </c>
      <c r="G209" s="118"/>
      <c r="H209" s="118"/>
      <c r="I209" s="118"/>
    </row>
    <row r="210" spans="1:9" ht="15" customHeight="1" x14ac:dyDescent="0.25">
      <c r="A210" s="130"/>
      <c r="B210" s="117"/>
      <c r="C210" s="118" t="s">
        <v>372</v>
      </c>
      <c r="D210" s="118"/>
      <c r="E210" s="118"/>
      <c r="F210" s="118" t="s">
        <v>353</v>
      </c>
      <c r="G210" s="118"/>
      <c r="H210" s="118"/>
      <c r="I210" s="118"/>
    </row>
    <row r="211" spans="1:9" x14ac:dyDescent="0.25">
      <c r="A211" s="130"/>
      <c r="B211" s="117"/>
      <c r="C211" s="118" t="s">
        <v>373</v>
      </c>
      <c r="D211" s="118"/>
      <c r="E211" s="118"/>
      <c r="F211" s="118" t="s">
        <v>374</v>
      </c>
      <c r="G211" s="118"/>
      <c r="H211" s="118"/>
      <c r="I211" s="118"/>
    </row>
    <row r="212" spans="1:9" x14ac:dyDescent="0.25">
      <c r="A212" s="130"/>
      <c r="B212" s="117"/>
      <c r="C212" s="118" t="s">
        <v>375</v>
      </c>
      <c r="D212" s="118"/>
      <c r="E212" s="118"/>
      <c r="F212" s="118" t="s">
        <v>376</v>
      </c>
      <c r="G212" s="118"/>
      <c r="H212" s="118"/>
      <c r="I212" s="118"/>
    </row>
    <row r="213" spans="1:9" x14ac:dyDescent="0.25">
      <c r="A213" s="130"/>
      <c r="B213" s="117"/>
      <c r="C213" s="118" t="s">
        <v>377</v>
      </c>
      <c r="D213" s="118"/>
      <c r="E213" s="118"/>
      <c r="F213" s="118" t="s">
        <v>378</v>
      </c>
      <c r="G213" s="118"/>
      <c r="H213" s="118"/>
      <c r="I213" s="118"/>
    </row>
    <row r="214" spans="1:9" x14ac:dyDescent="0.25">
      <c r="A214" s="130"/>
      <c r="B214" s="117"/>
      <c r="C214" s="118" t="s">
        <v>379</v>
      </c>
      <c r="D214" s="118"/>
      <c r="E214" s="118"/>
      <c r="F214" s="118" t="s">
        <v>380</v>
      </c>
      <c r="G214" s="118"/>
      <c r="H214" s="118"/>
      <c r="I214" s="118"/>
    </row>
    <row r="215" spans="1:9" x14ac:dyDescent="0.25">
      <c r="A215" s="130"/>
      <c r="B215" s="117"/>
      <c r="C215" s="118" t="s">
        <v>381</v>
      </c>
      <c r="D215" s="118"/>
      <c r="E215" s="118"/>
      <c r="F215" s="118" t="s">
        <v>382</v>
      </c>
      <c r="G215" s="118"/>
      <c r="H215" s="118"/>
      <c r="I215" s="118"/>
    </row>
    <row r="216" spans="1:9" x14ac:dyDescent="0.25">
      <c r="A216" s="130"/>
      <c r="B216" s="117"/>
      <c r="C216" s="118" t="s">
        <v>383</v>
      </c>
      <c r="D216" s="118"/>
      <c r="E216" s="118"/>
      <c r="F216" s="118" t="s">
        <v>384</v>
      </c>
      <c r="G216" s="118"/>
      <c r="H216" s="118"/>
      <c r="I216" s="118"/>
    </row>
    <row r="217" spans="1:9" ht="15" customHeight="1" x14ac:dyDescent="0.25">
      <c r="A217" s="130"/>
      <c r="B217" s="117"/>
      <c r="C217" s="118" t="s">
        <v>385</v>
      </c>
      <c r="D217" s="118"/>
      <c r="E217" s="118"/>
      <c r="F217" s="118" t="s">
        <v>386</v>
      </c>
      <c r="G217" s="118"/>
      <c r="H217" s="118"/>
      <c r="I217" s="118"/>
    </row>
    <row r="218" spans="1:9" x14ac:dyDescent="0.25">
      <c r="A218" s="130"/>
      <c r="B218" s="117"/>
      <c r="C218" s="118" t="s">
        <v>387</v>
      </c>
      <c r="D218" s="118"/>
      <c r="E218" s="118"/>
      <c r="F218" s="118" t="s">
        <v>388</v>
      </c>
      <c r="G218" s="118"/>
      <c r="H218" s="118"/>
      <c r="I218" s="118"/>
    </row>
    <row r="219" spans="1:9" ht="15" customHeight="1" x14ac:dyDescent="0.25">
      <c r="A219" s="130"/>
      <c r="B219" s="117"/>
      <c r="C219" s="118" t="s">
        <v>389</v>
      </c>
      <c r="D219" s="118"/>
      <c r="E219" s="118"/>
      <c r="F219" s="118" t="s">
        <v>390</v>
      </c>
      <c r="G219" s="118"/>
      <c r="H219" s="118"/>
      <c r="I219" s="118"/>
    </row>
    <row r="220" spans="1:9" x14ac:dyDescent="0.25">
      <c r="A220" s="130"/>
      <c r="B220" s="117"/>
      <c r="C220" s="118" t="s">
        <v>391</v>
      </c>
      <c r="D220" s="118"/>
      <c r="E220" s="118"/>
      <c r="F220" s="118" t="s">
        <v>392</v>
      </c>
      <c r="G220" s="118"/>
      <c r="H220" s="118"/>
      <c r="I220" s="118"/>
    </row>
    <row r="221" spans="1:9" x14ac:dyDescent="0.25">
      <c r="A221" s="130"/>
      <c r="B221" s="117"/>
      <c r="C221" s="118" t="s">
        <v>393</v>
      </c>
      <c r="D221" s="118"/>
      <c r="E221" s="118"/>
      <c r="F221" s="118" t="s">
        <v>394</v>
      </c>
      <c r="G221" s="118"/>
      <c r="H221" s="118"/>
      <c r="I221" s="118"/>
    </row>
    <row r="222" spans="1:9" x14ac:dyDescent="0.25">
      <c r="A222" s="130"/>
      <c r="B222" s="117"/>
      <c r="C222" s="118" t="s">
        <v>395</v>
      </c>
      <c r="D222" s="118"/>
      <c r="E222" s="118"/>
      <c r="F222" s="118" t="s">
        <v>396</v>
      </c>
      <c r="G222" s="118"/>
      <c r="H222" s="118"/>
      <c r="I222" s="118"/>
    </row>
    <row r="223" spans="1:9" x14ac:dyDescent="0.25">
      <c r="A223" s="130"/>
      <c r="B223" s="117"/>
      <c r="C223" s="118" t="s">
        <v>397</v>
      </c>
      <c r="D223" s="118"/>
      <c r="E223" s="118"/>
      <c r="F223" s="118" t="s">
        <v>398</v>
      </c>
      <c r="G223" s="118"/>
      <c r="H223" s="118"/>
      <c r="I223" s="118"/>
    </row>
    <row r="224" spans="1:9" x14ac:dyDescent="0.25">
      <c r="A224" s="130"/>
      <c r="B224" s="117"/>
      <c r="C224" s="118" t="s">
        <v>399</v>
      </c>
      <c r="D224" s="118"/>
      <c r="E224" s="118"/>
      <c r="F224" s="118" t="s">
        <v>400</v>
      </c>
      <c r="G224" s="118"/>
      <c r="H224" s="118"/>
      <c r="I224" s="118"/>
    </row>
    <row r="225" spans="1:9" ht="15" customHeight="1" x14ac:dyDescent="0.25">
      <c r="A225" s="130"/>
      <c r="B225" s="117" t="s">
        <v>401</v>
      </c>
      <c r="C225" s="129" t="s">
        <v>168</v>
      </c>
      <c r="D225" s="129"/>
      <c r="E225" s="129"/>
      <c r="F225" s="129" t="s">
        <v>169</v>
      </c>
      <c r="G225" s="129"/>
      <c r="H225" s="129"/>
      <c r="I225" s="129"/>
    </row>
    <row r="226" spans="1:9" x14ac:dyDescent="0.25">
      <c r="A226" s="130"/>
      <c r="B226" s="117"/>
      <c r="C226" s="118" t="s">
        <v>402</v>
      </c>
      <c r="D226" s="118"/>
      <c r="E226" s="118"/>
      <c r="F226" s="118" t="s">
        <v>403</v>
      </c>
      <c r="G226" s="118"/>
      <c r="H226" s="118"/>
      <c r="I226" s="118"/>
    </row>
    <row r="227" spans="1:9" ht="15" customHeight="1" x14ac:dyDescent="0.25">
      <c r="A227" s="130"/>
      <c r="B227" s="117"/>
      <c r="C227" s="118" t="s">
        <v>404</v>
      </c>
      <c r="D227" s="118"/>
      <c r="E227" s="118"/>
      <c r="F227" s="118" t="s">
        <v>405</v>
      </c>
      <c r="G227" s="118"/>
      <c r="H227" s="118"/>
      <c r="I227" s="118"/>
    </row>
    <row r="228" spans="1:9" ht="43.5" customHeight="1" x14ac:dyDescent="0.25">
      <c r="A228" s="130"/>
      <c r="B228" s="117"/>
      <c r="C228" s="118" t="s">
        <v>406</v>
      </c>
      <c r="D228" s="118"/>
      <c r="E228" s="118"/>
      <c r="F228" s="118" t="s">
        <v>407</v>
      </c>
      <c r="G228" s="118"/>
      <c r="H228" s="118"/>
      <c r="I228" s="118"/>
    </row>
    <row r="229" spans="1:9" x14ac:dyDescent="0.25">
      <c r="A229" s="130"/>
      <c r="B229" s="117"/>
      <c r="C229" s="118" t="s">
        <v>408</v>
      </c>
      <c r="D229" s="118"/>
      <c r="E229" s="118"/>
      <c r="F229" s="118" t="s">
        <v>409</v>
      </c>
      <c r="G229" s="118"/>
      <c r="H229" s="118"/>
      <c r="I229" s="118"/>
    </row>
    <row r="230" spans="1:9" ht="15" customHeight="1" x14ac:dyDescent="0.25">
      <c r="A230" s="130"/>
      <c r="B230" s="117"/>
      <c r="C230" s="118" t="s">
        <v>410</v>
      </c>
      <c r="D230" s="118"/>
      <c r="E230" s="118"/>
      <c r="F230" s="118" t="s">
        <v>411</v>
      </c>
      <c r="G230" s="118"/>
      <c r="H230" s="118"/>
      <c r="I230" s="118"/>
    </row>
    <row r="231" spans="1:9" ht="15" customHeight="1" x14ac:dyDescent="0.25">
      <c r="A231" s="130"/>
      <c r="B231" s="117"/>
      <c r="C231" s="118" t="s">
        <v>412</v>
      </c>
      <c r="D231" s="118"/>
      <c r="E231" s="118"/>
      <c r="F231" s="118" t="s">
        <v>413</v>
      </c>
      <c r="G231" s="118"/>
      <c r="H231" s="118"/>
      <c r="I231" s="118"/>
    </row>
    <row r="232" spans="1:9" ht="20.25" customHeight="1" x14ac:dyDescent="0.25">
      <c r="A232" s="130"/>
      <c r="B232" s="117"/>
      <c r="C232" s="118" t="s">
        <v>414</v>
      </c>
      <c r="D232" s="118"/>
      <c r="E232" s="118"/>
      <c r="F232" s="118" t="s">
        <v>415</v>
      </c>
      <c r="G232" s="118"/>
      <c r="H232" s="118"/>
      <c r="I232" s="118"/>
    </row>
    <row r="233" spans="1:9" x14ac:dyDescent="0.25">
      <c r="A233" s="130"/>
      <c r="B233" s="117"/>
      <c r="C233" s="118" t="s">
        <v>416</v>
      </c>
      <c r="D233" s="118"/>
      <c r="E233" s="118"/>
      <c r="F233" s="118" t="s">
        <v>417</v>
      </c>
      <c r="G233" s="118"/>
      <c r="H233" s="118"/>
      <c r="I233" s="118"/>
    </row>
    <row r="234" spans="1:9" ht="22.5" customHeight="1" x14ac:dyDescent="0.25">
      <c r="A234" s="130"/>
      <c r="B234" s="117"/>
      <c r="C234" s="118" t="s">
        <v>418</v>
      </c>
      <c r="D234" s="118"/>
      <c r="E234" s="118"/>
      <c r="F234" s="118" t="s">
        <v>419</v>
      </c>
      <c r="G234" s="118"/>
      <c r="H234" s="118"/>
      <c r="I234" s="118"/>
    </row>
    <row r="235" spans="1:9" x14ac:dyDescent="0.25">
      <c r="A235" s="130"/>
      <c r="B235" s="117"/>
      <c r="C235" s="118" t="s">
        <v>420</v>
      </c>
      <c r="D235" s="118"/>
      <c r="E235" s="118"/>
      <c r="F235" s="118" t="s">
        <v>421</v>
      </c>
      <c r="G235" s="118"/>
      <c r="H235" s="118"/>
      <c r="I235" s="118"/>
    </row>
    <row r="236" spans="1:9" x14ac:dyDescent="0.25">
      <c r="A236" s="130"/>
      <c r="B236" s="117"/>
      <c r="C236" s="118" t="s">
        <v>422</v>
      </c>
      <c r="D236" s="118"/>
      <c r="E236" s="118"/>
      <c r="F236" s="118" t="s">
        <v>423</v>
      </c>
      <c r="G236" s="118"/>
      <c r="H236" s="118"/>
      <c r="I236" s="118"/>
    </row>
    <row r="237" spans="1:9" x14ac:dyDescent="0.25">
      <c r="A237" s="130"/>
      <c r="B237" s="117"/>
      <c r="C237" s="118" t="s">
        <v>424</v>
      </c>
      <c r="D237" s="118"/>
      <c r="E237" s="118"/>
      <c r="F237" s="118" t="s">
        <v>425</v>
      </c>
      <c r="G237" s="118"/>
      <c r="H237" s="118"/>
      <c r="I237" s="118"/>
    </row>
    <row r="238" spans="1:9" x14ac:dyDescent="0.25">
      <c r="A238" s="130"/>
      <c r="B238" s="117"/>
      <c r="C238" s="118" t="s">
        <v>426</v>
      </c>
      <c r="D238" s="118"/>
      <c r="E238" s="118"/>
      <c r="F238" s="118" t="s">
        <v>427</v>
      </c>
      <c r="G238" s="118"/>
      <c r="H238" s="118"/>
      <c r="I238" s="118"/>
    </row>
    <row r="239" spans="1:9" ht="15" customHeight="1" x14ac:dyDescent="0.25">
      <c r="A239" s="130"/>
      <c r="B239" s="117"/>
      <c r="C239" s="118" t="s">
        <v>428</v>
      </c>
      <c r="D239" s="118"/>
      <c r="E239" s="118"/>
      <c r="F239" s="118" t="s">
        <v>429</v>
      </c>
      <c r="G239" s="118"/>
      <c r="H239" s="118"/>
      <c r="I239" s="118"/>
    </row>
    <row r="240" spans="1:9" ht="20.25" customHeight="1" x14ac:dyDescent="0.25">
      <c r="A240" s="130"/>
      <c r="B240" s="117"/>
      <c r="C240" s="118" t="s">
        <v>430</v>
      </c>
      <c r="D240" s="118"/>
      <c r="E240" s="118"/>
      <c r="F240" s="118" t="s">
        <v>431</v>
      </c>
      <c r="G240" s="118"/>
      <c r="H240" s="118"/>
      <c r="I240" s="118"/>
    </row>
    <row r="241" spans="1:9" x14ac:dyDescent="0.25">
      <c r="A241" s="130"/>
      <c r="B241" s="117"/>
      <c r="C241" s="118" t="s">
        <v>432</v>
      </c>
      <c r="D241" s="118"/>
      <c r="E241" s="118"/>
      <c r="F241" s="118" t="s">
        <v>433</v>
      </c>
      <c r="G241" s="118"/>
      <c r="H241" s="118"/>
      <c r="I241" s="118"/>
    </row>
    <row r="242" spans="1:9" ht="15" customHeight="1" x14ac:dyDescent="0.25">
      <c r="A242" s="130"/>
      <c r="B242" s="117"/>
      <c r="C242" s="118" t="s">
        <v>434</v>
      </c>
      <c r="D242" s="118"/>
      <c r="E242" s="118"/>
      <c r="F242" s="118" t="s">
        <v>435</v>
      </c>
      <c r="G242" s="118"/>
      <c r="H242" s="118"/>
      <c r="I242" s="118"/>
    </row>
    <row r="243" spans="1:9" x14ac:dyDescent="0.25">
      <c r="A243" s="130"/>
      <c r="B243" s="117"/>
      <c r="C243" s="118" t="s">
        <v>436</v>
      </c>
      <c r="D243" s="118"/>
      <c r="E243" s="118"/>
      <c r="F243" s="118" t="s">
        <v>437</v>
      </c>
      <c r="G243" s="118"/>
      <c r="H243" s="118"/>
      <c r="I243" s="118"/>
    </row>
    <row r="244" spans="1:9" ht="15" customHeight="1" x14ac:dyDescent="0.25">
      <c r="A244" s="130"/>
      <c r="B244" s="117"/>
      <c r="C244" s="118" t="s">
        <v>438</v>
      </c>
      <c r="D244" s="118"/>
      <c r="E244" s="118"/>
      <c r="F244" s="118" t="s">
        <v>439</v>
      </c>
      <c r="G244" s="118"/>
      <c r="H244" s="118"/>
      <c r="I244" s="118"/>
    </row>
    <row r="245" spans="1:9" ht="15" customHeight="1" x14ac:dyDescent="0.25">
      <c r="A245" s="130"/>
      <c r="B245" s="117"/>
      <c r="C245" s="118" t="s">
        <v>440</v>
      </c>
      <c r="D245" s="118"/>
      <c r="E245" s="118"/>
      <c r="F245" s="118" t="s">
        <v>441</v>
      </c>
      <c r="G245" s="118"/>
      <c r="H245" s="118"/>
      <c r="I245" s="118"/>
    </row>
    <row r="246" spans="1:9" ht="15" customHeight="1" x14ac:dyDescent="0.25">
      <c r="A246" s="130"/>
      <c r="B246" s="117"/>
      <c r="C246" s="118" t="s">
        <v>442</v>
      </c>
      <c r="D246" s="118"/>
      <c r="E246" s="118"/>
      <c r="F246" s="118" t="s">
        <v>443</v>
      </c>
      <c r="G246" s="118"/>
      <c r="H246" s="118"/>
      <c r="I246" s="118"/>
    </row>
    <row r="247" spans="1:9" x14ac:dyDescent="0.25">
      <c r="A247" s="130"/>
      <c r="B247" s="117"/>
      <c r="C247" s="118" t="s">
        <v>444</v>
      </c>
      <c r="D247" s="118"/>
      <c r="E247" s="118"/>
      <c r="F247" s="118" t="s">
        <v>445</v>
      </c>
      <c r="G247" s="118"/>
      <c r="H247" s="118"/>
      <c r="I247" s="118"/>
    </row>
    <row r="248" spans="1:9" ht="15" customHeight="1" x14ac:dyDescent="0.25">
      <c r="A248" s="130"/>
      <c r="B248" s="117"/>
      <c r="C248" s="118" t="s">
        <v>446</v>
      </c>
      <c r="D248" s="118"/>
      <c r="E248" s="118"/>
      <c r="F248" s="118" t="s">
        <v>447</v>
      </c>
      <c r="G248" s="118"/>
      <c r="H248" s="118"/>
      <c r="I248" s="118"/>
    </row>
    <row r="249" spans="1:9" ht="27" customHeight="1" x14ac:dyDescent="0.25">
      <c r="A249" s="130"/>
      <c r="B249" s="117"/>
      <c r="C249" s="118" t="s">
        <v>448</v>
      </c>
      <c r="D249" s="118"/>
      <c r="E249" s="118"/>
      <c r="F249" s="118" t="s">
        <v>449</v>
      </c>
      <c r="G249" s="118"/>
      <c r="H249" s="118"/>
      <c r="I249" s="118"/>
    </row>
    <row r="250" spans="1:9" x14ac:dyDescent="0.25">
      <c r="A250" s="130"/>
      <c r="B250" s="117"/>
      <c r="C250" s="118" t="s">
        <v>450</v>
      </c>
      <c r="D250" s="118"/>
      <c r="E250" s="118"/>
      <c r="F250" s="118" t="s">
        <v>451</v>
      </c>
      <c r="G250" s="118"/>
      <c r="H250" s="118"/>
      <c r="I250" s="118"/>
    </row>
    <row r="251" spans="1:9" ht="26.25" customHeight="1" x14ac:dyDescent="0.25">
      <c r="A251" s="130"/>
      <c r="B251" s="117"/>
      <c r="C251" s="118" t="s">
        <v>452</v>
      </c>
      <c r="D251" s="118"/>
      <c r="E251" s="118"/>
      <c r="F251" s="118" t="s">
        <v>453</v>
      </c>
      <c r="G251" s="118"/>
      <c r="H251" s="118"/>
      <c r="I251" s="118"/>
    </row>
    <row r="252" spans="1:9" x14ac:dyDescent="0.25">
      <c r="A252" s="130"/>
      <c r="B252" s="117"/>
      <c r="C252" s="118" t="s">
        <v>454</v>
      </c>
      <c r="D252" s="118"/>
      <c r="E252" s="118"/>
      <c r="F252" s="118" t="s">
        <v>455</v>
      </c>
      <c r="G252" s="118"/>
      <c r="H252" s="118"/>
      <c r="I252" s="118"/>
    </row>
    <row r="253" spans="1:9" ht="15" customHeight="1" x14ac:dyDescent="0.25">
      <c r="A253" s="130"/>
      <c r="B253" s="117"/>
      <c r="C253" s="118" t="s">
        <v>456</v>
      </c>
      <c r="D253" s="118"/>
      <c r="E253" s="118"/>
      <c r="F253" s="118" t="s">
        <v>457</v>
      </c>
      <c r="G253" s="118"/>
      <c r="H253" s="118"/>
      <c r="I253" s="118"/>
    </row>
    <row r="254" spans="1:9" x14ac:dyDescent="0.25">
      <c r="A254" s="130"/>
      <c r="B254" s="117"/>
      <c r="C254" s="118" t="s">
        <v>458</v>
      </c>
      <c r="D254" s="118"/>
      <c r="E254" s="118"/>
      <c r="F254" s="118" t="s">
        <v>459</v>
      </c>
      <c r="G254" s="118"/>
      <c r="H254" s="118"/>
      <c r="I254" s="118"/>
    </row>
    <row r="255" spans="1:9" ht="15" customHeight="1" x14ac:dyDescent="0.25">
      <c r="A255" s="130"/>
      <c r="B255" s="117"/>
      <c r="C255" s="118" t="s">
        <v>460</v>
      </c>
      <c r="D255" s="118"/>
      <c r="E255" s="118"/>
      <c r="F255" s="118" t="s">
        <v>461</v>
      </c>
      <c r="G255" s="118"/>
      <c r="H255" s="118"/>
      <c r="I255" s="118"/>
    </row>
    <row r="256" spans="1:9" ht="15" customHeight="1" x14ac:dyDescent="0.25">
      <c r="A256" s="130"/>
      <c r="B256" s="117"/>
      <c r="C256" s="118" t="s">
        <v>462</v>
      </c>
      <c r="D256" s="118"/>
      <c r="E256" s="118"/>
      <c r="F256" s="118" t="s">
        <v>463</v>
      </c>
      <c r="G256" s="118"/>
      <c r="H256" s="118"/>
      <c r="I256" s="118"/>
    </row>
    <row r="257" spans="1:9" ht="15" customHeight="1" x14ac:dyDescent="0.25">
      <c r="A257" s="130"/>
      <c r="B257" s="117"/>
      <c r="C257" s="118" t="s">
        <v>464</v>
      </c>
      <c r="D257" s="118"/>
      <c r="E257" s="118"/>
      <c r="F257" s="118" t="s">
        <v>465</v>
      </c>
      <c r="G257" s="118"/>
      <c r="H257" s="118"/>
      <c r="I257" s="118"/>
    </row>
    <row r="258" spans="1:9" ht="15" customHeight="1" x14ac:dyDescent="0.25">
      <c r="A258" s="130"/>
      <c r="B258" s="117"/>
      <c r="C258" s="118" t="s">
        <v>466</v>
      </c>
      <c r="D258" s="118"/>
      <c r="E258" s="118"/>
      <c r="F258" s="118" t="s">
        <v>467</v>
      </c>
      <c r="G258" s="118"/>
      <c r="H258" s="118"/>
      <c r="I258" s="118"/>
    </row>
    <row r="259" spans="1:9" ht="15" customHeight="1" x14ac:dyDescent="0.25">
      <c r="A259" s="130"/>
      <c r="B259" s="117"/>
      <c r="C259" s="118" t="s">
        <v>468</v>
      </c>
      <c r="D259" s="118"/>
      <c r="E259" s="118"/>
      <c r="F259" s="118" t="s">
        <v>469</v>
      </c>
      <c r="G259" s="118"/>
      <c r="H259" s="118"/>
      <c r="I259" s="118"/>
    </row>
    <row r="260" spans="1:9" x14ac:dyDescent="0.25">
      <c r="A260" s="130"/>
      <c r="B260" s="117"/>
      <c r="C260" s="118" t="s">
        <v>470</v>
      </c>
      <c r="D260" s="118"/>
      <c r="E260" s="118"/>
      <c r="F260" s="118" t="s">
        <v>471</v>
      </c>
      <c r="G260" s="118"/>
      <c r="H260" s="118"/>
      <c r="I260" s="118"/>
    </row>
    <row r="261" spans="1:9" ht="15" customHeight="1" x14ac:dyDescent="0.25">
      <c r="A261" s="130"/>
      <c r="B261" s="117"/>
      <c r="C261" s="118" t="s">
        <v>472</v>
      </c>
      <c r="D261" s="118"/>
      <c r="E261" s="118"/>
      <c r="F261" s="118" t="s">
        <v>473</v>
      </c>
      <c r="G261" s="118"/>
      <c r="H261" s="118"/>
      <c r="I261" s="118"/>
    </row>
    <row r="262" spans="1:9" x14ac:dyDescent="0.25">
      <c r="A262" s="130"/>
      <c r="B262" s="117"/>
      <c r="C262" s="118" t="s">
        <v>474</v>
      </c>
      <c r="D262" s="118"/>
      <c r="E262" s="118"/>
      <c r="F262" s="118" t="s">
        <v>475</v>
      </c>
      <c r="G262" s="118"/>
      <c r="H262" s="118"/>
      <c r="I262" s="118"/>
    </row>
    <row r="263" spans="1:9" x14ac:dyDescent="0.25">
      <c r="A263" s="130"/>
      <c r="B263" s="117"/>
      <c r="C263" s="118" t="s">
        <v>476</v>
      </c>
      <c r="D263" s="118"/>
      <c r="E263" s="118"/>
      <c r="F263" s="118" t="s">
        <v>477</v>
      </c>
      <c r="G263" s="118"/>
      <c r="H263" s="118"/>
      <c r="I263" s="118"/>
    </row>
    <row r="264" spans="1:9" x14ac:dyDescent="0.25">
      <c r="A264" s="130"/>
      <c r="B264" s="117"/>
      <c r="C264" s="118" t="s">
        <v>478</v>
      </c>
      <c r="D264" s="118"/>
      <c r="E264" s="118"/>
      <c r="F264" s="118" t="s">
        <v>479</v>
      </c>
      <c r="G264" s="118"/>
      <c r="H264" s="118"/>
      <c r="I264" s="118"/>
    </row>
    <row r="265" spans="1:9" x14ac:dyDescent="0.25">
      <c r="A265" s="130"/>
      <c r="B265" s="117"/>
      <c r="C265" s="118" t="s">
        <v>480</v>
      </c>
      <c r="D265" s="118"/>
      <c r="E265" s="118"/>
      <c r="F265" s="118" t="s">
        <v>481</v>
      </c>
      <c r="G265" s="118"/>
      <c r="H265" s="118"/>
      <c r="I265" s="118"/>
    </row>
    <row r="266" spans="1:9" x14ac:dyDescent="0.25">
      <c r="A266" s="130"/>
      <c r="B266" s="117"/>
      <c r="C266" s="118" t="s">
        <v>482</v>
      </c>
      <c r="D266" s="118"/>
      <c r="E266" s="118"/>
      <c r="F266" s="118" t="s">
        <v>483</v>
      </c>
      <c r="G266" s="118"/>
      <c r="H266" s="118"/>
      <c r="I266" s="118"/>
    </row>
    <row r="267" spans="1:9" x14ac:dyDescent="0.25">
      <c r="A267" s="130"/>
      <c r="B267" s="117"/>
      <c r="C267" s="118" t="s">
        <v>484</v>
      </c>
      <c r="D267" s="118"/>
      <c r="E267" s="118"/>
      <c r="F267" s="118" t="s">
        <v>485</v>
      </c>
      <c r="G267" s="118"/>
      <c r="H267" s="118"/>
      <c r="I267" s="118"/>
    </row>
    <row r="268" spans="1:9" x14ac:dyDescent="0.25">
      <c r="A268" s="130"/>
      <c r="B268" s="117"/>
      <c r="C268" s="118" t="s">
        <v>486</v>
      </c>
      <c r="D268" s="118"/>
      <c r="E268" s="118"/>
      <c r="F268" s="118" t="s">
        <v>487</v>
      </c>
      <c r="G268" s="118"/>
      <c r="H268" s="118"/>
      <c r="I268" s="118"/>
    </row>
    <row r="269" spans="1:9" x14ac:dyDescent="0.25">
      <c r="A269" s="130"/>
      <c r="B269" s="117"/>
      <c r="C269" s="118" t="s">
        <v>488</v>
      </c>
      <c r="D269" s="118"/>
      <c r="E269" s="118"/>
      <c r="F269" s="118" t="s">
        <v>489</v>
      </c>
      <c r="G269" s="118"/>
      <c r="H269" s="118"/>
      <c r="I269" s="118"/>
    </row>
    <row r="270" spans="1:9" ht="15" customHeight="1" x14ac:dyDescent="0.25">
      <c r="A270" s="130"/>
      <c r="B270" s="117"/>
      <c r="C270" s="118" t="s">
        <v>490</v>
      </c>
      <c r="D270" s="118"/>
      <c r="E270" s="118"/>
      <c r="F270" s="118" t="s">
        <v>491</v>
      </c>
      <c r="G270" s="118"/>
      <c r="H270" s="118"/>
      <c r="I270" s="118"/>
    </row>
    <row r="271" spans="1:9" ht="29.25" customHeight="1" x14ac:dyDescent="0.25">
      <c r="A271" s="130"/>
      <c r="B271" s="117"/>
      <c r="C271" s="118" t="s">
        <v>492</v>
      </c>
      <c r="D271" s="118"/>
      <c r="E271" s="118"/>
      <c r="F271" s="118" t="s">
        <v>493</v>
      </c>
      <c r="G271" s="118"/>
      <c r="H271" s="118"/>
      <c r="I271" s="118"/>
    </row>
    <row r="272" spans="1:9" x14ac:dyDescent="0.25">
      <c r="A272" s="130"/>
      <c r="B272" s="117"/>
      <c r="C272" s="118" t="s">
        <v>494</v>
      </c>
      <c r="D272" s="118"/>
      <c r="E272" s="118"/>
      <c r="F272" s="118" t="s">
        <v>495</v>
      </c>
      <c r="G272" s="118"/>
      <c r="H272" s="118"/>
      <c r="I272" s="118"/>
    </row>
    <row r="273" spans="1:9" x14ac:dyDescent="0.25">
      <c r="A273" s="130"/>
      <c r="B273" s="117"/>
      <c r="C273" s="118" t="s">
        <v>496</v>
      </c>
      <c r="D273" s="118"/>
      <c r="E273" s="118"/>
      <c r="F273" s="118" t="s">
        <v>497</v>
      </c>
      <c r="G273" s="118"/>
      <c r="H273" s="118"/>
      <c r="I273" s="118"/>
    </row>
    <row r="274" spans="1:9" ht="15" customHeight="1" x14ac:dyDescent="0.25">
      <c r="A274" s="130"/>
      <c r="B274" s="117"/>
      <c r="C274" s="118" t="s">
        <v>498</v>
      </c>
      <c r="D274" s="118"/>
      <c r="E274" s="118"/>
      <c r="F274" s="118" t="s">
        <v>499</v>
      </c>
      <c r="G274" s="118"/>
      <c r="H274" s="118"/>
      <c r="I274" s="118"/>
    </row>
    <row r="275" spans="1:9" x14ac:dyDescent="0.25">
      <c r="A275" s="130"/>
      <c r="B275" s="117"/>
      <c r="C275" s="118" t="s">
        <v>500</v>
      </c>
      <c r="D275" s="118"/>
      <c r="E275" s="118"/>
      <c r="F275" s="118" t="s">
        <v>501</v>
      </c>
      <c r="G275" s="118"/>
      <c r="H275" s="118"/>
      <c r="I275" s="118"/>
    </row>
    <row r="276" spans="1:9" x14ac:dyDescent="0.25">
      <c r="A276" s="130"/>
      <c r="B276" s="117"/>
      <c r="C276" s="118" t="s">
        <v>502</v>
      </c>
      <c r="D276" s="118"/>
      <c r="E276" s="118"/>
      <c r="F276" s="118" t="s">
        <v>503</v>
      </c>
      <c r="G276" s="118"/>
      <c r="H276" s="118"/>
      <c r="I276" s="118"/>
    </row>
    <row r="277" spans="1:9" x14ac:dyDescent="0.25">
      <c r="A277" s="130"/>
      <c r="B277" s="117"/>
      <c r="C277" s="118" t="s">
        <v>504</v>
      </c>
      <c r="D277" s="118"/>
      <c r="E277" s="118"/>
      <c r="F277" s="118" t="s">
        <v>505</v>
      </c>
      <c r="G277" s="118"/>
      <c r="H277" s="118"/>
      <c r="I277" s="118"/>
    </row>
    <row r="278" spans="1:9" x14ac:dyDescent="0.25">
      <c r="A278" s="130"/>
      <c r="B278" s="117"/>
      <c r="C278" s="118" t="s">
        <v>506</v>
      </c>
      <c r="D278" s="118"/>
      <c r="E278" s="118"/>
      <c r="F278" s="118" t="s">
        <v>507</v>
      </c>
      <c r="G278" s="118"/>
      <c r="H278" s="118"/>
      <c r="I278" s="118"/>
    </row>
    <row r="279" spans="1:9" x14ac:dyDescent="0.25">
      <c r="A279" s="130"/>
      <c r="B279" s="117"/>
      <c r="C279" s="118" t="s">
        <v>508</v>
      </c>
      <c r="D279" s="118"/>
      <c r="E279" s="118"/>
      <c r="F279" s="118" t="s">
        <v>509</v>
      </c>
      <c r="G279" s="118"/>
      <c r="H279" s="118"/>
      <c r="I279" s="118"/>
    </row>
    <row r="280" spans="1:9" x14ac:dyDescent="0.25">
      <c r="A280" s="130"/>
      <c r="B280" s="117"/>
      <c r="C280" s="118" t="s">
        <v>510</v>
      </c>
      <c r="D280" s="118"/>
      <c r="E280" s="118"/>
      <c r="F280" s="118" t="s">
        <v>511</v>
      </c>
      <c r="G280" s="118"/>
      <c r="H280" s="118"/>
      <c r="I280" s="118"/>
    </row>
    <row r="281" spans="1:9" x14ac:dyDescent="0.25">
      <c r="A281" s="130"/>
      <c r="B281" s="117"/>
      <c r="C281" s="118" t="s">
        <v>512</v>
      </c>
      <c r="D281" s="118"/>
      <c r="E281" s="118"/>
      <c r="F281" s="118" t="s">
        <v>513</v>
      </c>
      <c r="G281" s="118"/>
      <c r="H281" s="118"/>
      <c r="I281" s="118"/>
    </row>
    <row r="282" spans="1:9" ht="15" x14ac:dyDescent="0.25">
      <c r="A282" s="73"/>
      <c r="B282" s="123" t="s">
        <v>514</v>
      </c>
      <c r="C282" s="126" t="s">
        <v>168</v>
      </c>
      <c r="D282" s="127"/>
      <c r="E282" s="128"/>
      <c r="F282" s="126" t="s">
        <v>169</v>
      </c>
      <c r="G282" s="127"/>
      <c r="H282" s="127"/>
      <c r="I282" s="128"/>
    </row>
    <row r="283" spans="1:9" ht="15" x14ac:dyDescent="0.25">
      <c r="A283" s="73"/>
      <c r="B283" s="124"/>
      <c r="C283" s="118" t="s">
        <v>515</v>
      </c>
      <c r="D283" s="118"/>
      <c r="E283" s="118"/>
      <c r="F283" s="118" t="s">
        <v>516</v>
      </c>
      <c r="G283" s="118"/>
      <c r="H283" s="118"/>
      <c r="I283" s="118"/>
    </row>
    <row r="284" spans="1:9" ht="15" x14ac:dyDescent="0.25">
      <c r="A284" s="73"/>
      <c r="B284" s="124"/>
      <c r="C284" s="118" t="s">
        <v>515</v>
      </c>
      <c r="D284" s="118"/>
      <c r="E284" s="118"/>
      <c r="F284" s="118" t="s">
        <v>517</v>
      </c>
      <c r="G284" s="118"/>
      <c r="H284" s="118"/>
      <c r="I284" s="118"/>
    </row>
    <row r="285" spans="1:9" ht="15" x14ac:dyDescent="0.25">
      <c r="A285" s="73"/>
      <c r="B285" s="124"/>
      <c r="C285" s="118" t="s">
        <v>518</v>
      </c>
      <c r="D285" s="118"/>
      <c r="E285" s="118"/>
      <c r="F285" s="118" t="s">
        <v>519</v>
      </c>
      <c r="G285" s="118"/>
      <c r="H285" s="118"/>
      <c r="I285" s="118"/>
    </row>
    <row r="286" spans="1:9" ht="15" x14ac:dyDescent="0.25">
      <c r="A286" s="73"/>
      <c r="B286" s="124"/>
      <c r="C286" s="118" t="s">
        <v>520</v>
      </c>
      <c r="D286" s="118"/>
      <c r="E286" s="118"/>
      <c r="F286" s="118" t="s">
        <v>521</v>
      </c>
      <c r="G286" s="118"/>
      <c r="H286" s="118"/>
      <c r="I286" s="118"/>
    </row>
    <row r="287" spans="1:9" ht="15" x14ac:dyDescent="0.25">
      <c r="A287" s="73"/>
      <c r="B287" s="124"/>
      <c r="C287" s="118" t="s">
        <v>520</v>
      </c>
      <c r="D287" s="118"/>
      <c r="E287" s="118"/>
      <c r="F287" s="118" t="s">
        <v>522</v>
      </c>
      <c r="G287" s="118"/>
      <c r="H287" s="118"/>
      <c r="I287" s="118"/>
    </row>
    <row r="288" spans="1:9" ht="15" x14ac:dyDescent="0.25">
      <c r="A288" s="73"/>
      <c r="B288" s="124"/>
      <c r="C288" s="118" t="s">
        <v>523</v>
      </c>
      <c r="D288" s="118"/>
      <c r="E288" s="118"/>
      <c r="F288" s="118" t="s">
        <v>524</v>
      </c>
      <c r="G288" s="118"/>
      <c r="H288" s="118"/>
      <c r="I288" s="118"/>
    </row>
    <row r="289" spans="1:9" ht="15" x14ac:dyDescent="0.25">
      <c r="A289" s="73"/>
      <c r="B289" s="124"/>
      <c r="C289" s="118" t="s">
        <v>523</v>
      </c>
      <c r="D289" s="118"/>
      <c r="E289" s="118"/>
      <c r="F289" s="118" t="s">
        <v>525</v>
      </c>
      <c r="G289" s="118"/>
      <c r="H289" s="118"/>
      <c r="I289" s="118"/>
    </row>
    <row r="290" spans="1:9" ht="15" x14ac:dyDescent="0.25">
      <c r="A290" s="73"/>
      <c r="B290" s="124"/>
      <c r="C290" s="118" t="s">
        <v>515</v>
      </c>
      <c r="D290" s="118"/>
      <c r="E290" s="118"/>
      <c r="F290" s="118" t="s">
        <v>526</v>
      </c>
      <c r="G290" s="118"/>
      <c r="H290" s="118"/>
      <c r="I290" s="118"/>
    </row>
    <row r="291" spans="1:9" ht="15" x14ac:dyDescent="0.25">
      <c r="A291" s="73"/>
      <c r="B291" s="124"/>
      <c r="C291" s="118" t="s">
        <v>515</v>
      </c>
      <c r="D291" s="118"/>
      <c r="E291" s="118"/>
      <c r="F291" s="118" t="s">
        <v>527</v>
      </c>
      <c r="G291" s="118"/>
      <c r="H291" s="118"/>
      <c r="I291" s="118"/>
    </row>
    <row r="292" spans="1:9" ht="15" x14ac:dyDescent="0.25">
      <c r="A292" s="73"/>
      <c r="B292" s="124"/>
      <c r="C292" s="118" t="s">
        <v>515</v>
      </c>
      <c r="D292" s="118"/>
      <c r="E292" s="118"/>
      <c r="F292" s="118" t="s">
        <v>528</v>
      </c>
      <c r="G292" s="118"/>
      <c r="H292" s="118"/>
      <c r="I292" s="118"/>
    </row>
    <row r="293" spans="1:9" ht="15" x14ac:dyDescent="0.25">
      <c r="A293" s="73"/>
      <c r="B293" s="124"/>
      <c r="C293" s="118" t="s">
        <v>515</v>
      </c>
      <c r="D293" s="118"/>
      <c r="E293" s="118"/>
      <c r="F293" s="118" t="s">
        <v>529</v>
      </c>
      <c r="G293" s="118"/>
      <c r="H293" s="118"/>
      <c r="I293" s="118"/>
    </row>
    <row r="294" spans="1:9" ht="15" x14ac:dyDescent="0.25">
      <c r="A294" s="73"/>
      <c r="B294" s="124"/>
      <c r="C294" s="118" t="s">
        <v>515</v>
      </c>
      <c r="D294" s="118"/>
      <c r="E294" s="118"/>
      <c r="F294" s="118" t="s">
        <v>530</v>
      </c>
      <c r="G294" s="118"/>
      <c r="H294" s="118"/>
      <c r="I294" s="118"/>
    </row>
    <row r="295" spans="1:9" ht="15" x14ac:dyDescent="0.25">
      <c r="A295" s="73"/>
      <c r="B295" s="124"/>
      <c r="C295" s="118" t="s">
        <v>515</v>
      </c>
      <c r="D295" s="118"/>
      <c r="E295" s="118"/>
      <c r="F295" s="118" t="s">
        <v>531</v>
      </c>
      <c r="G295" s="118"/>
      <c r="H295" s="118"/>
      <c r="I295" s="118"/>
    </row>
    <row r="296" spans="1:9" ht="15" x14ac:dyDescent="0.25">
      <c r="A296" s="73"/>
      <c r="B296" s="124"/>
      <c r="C296" s="118" t="s">
        <v>515</v>
      </c>
      <c r="D296" s="118"/>
      <c r="E296" s="118"/>
      <c r="F296" s="118" t="s">
        <v>532</v>
      </c>
      <c r="G296" s="118"/>
      <c r="H296" s="118"/>
      <c r="I296" s="118"/>
    </row>
    <row r="297" spans="1:9" ht="15" x14ac:dyDescent="0.25">
      <c r="A297" s="73"/>
      <c r="B297" s="125"/>
      <c r="C297" s="118" t="s">
        <v>515</v>
      </c>
      <c r="D297" s="118"/>
      <c r="E297" s="118"/>
      <c r="F297" s="118" t="s">
        <v>533</v>
      </c>
      <c r="G297" s="118"/>
      <c r="H297" s="118"/>
      <c r="I297" s="118"/>
    </row>
    <row r="298" spans="1:9" ht="14.25" customHeight="1" x14ac:dyDescent="0.25">
      <c r="A298" s="119" t="s">
        <v>534</v>
      </c>
      <c r="B298" s="117" t="s">
        <v>535</v>
      </c>
      <c r="C298" s="122" t="s">
        <v>536</v>
      </c>
      <c r="D298" s="122"/>
      <c r="E298" s="122"/>
      <c r="F298" s="122" t="s">
        <v>537</v>
      </c>
      <c r="G298" s="122"/>
      <c r="H298" s="122"/>
      <c r="I298" s="122"/>
    </row>
    <row r="299" spans="1:9" ht="14.25" customHeight="1" x14ac:dyDescent="0.25">
      <c r="A299" s="120"/>
      <c r="B299" s="117"/>
      <c r="C299" s="115" t="s">
        <v>538</v>
      </c>
      <c r="D299" s="115"/>
      <c r="E299" s="115"/>
      <c r="F299" s="116" t="s">
        <v>539</v>
      </c>
      <c r="G299" s="116"/>
      <c r="H299" s="116"/>
      <c r="I299" s="116"/>
    </row>
    <row r="300" spans="1:9" ht="15" customHeight="1" x14ac:dyDescent="0.25">
      <c r="A300" s="120"/>
      <c r="B300" s="117"/>
      <c r="C300" s="115"/>
      <c r="D300" s="115"/>
      <c r="E300" s="115"/>
      <c r="F300" s="116" t="s">
        <v>540</v>
      </c>
      <c r="G300" s="116"/>
      <c r="H300" s="116"/>
      <c r="I300" s="116"/>
    </row>
    <row r="301" spans="1:9" ht="15" customHeight="1" x14ac:dyDescent="0.25">
      <c r="A301" s="120"/>
      <c r="B301" s="117"/>
      <c r="C301" s="115"/>
      <c r="D301" s="115"/>
      <c r="E301" s="115"/>
      <c r="F301" s="116" t="s">
        <v>541</v>
      </c>
      <c r="G301" s="116"/>
      <c r="H301" s="116"/>
      <c r="I301" s="116"/>
    </row>
    <row r="302" spans="1:9" ht="15" customHeight="1" x14ac:dyDescent="0.25">
      <c r="A302" s="120"/>
      <c r="B302" s="117"/>
      <c r="C302" s="115"/>
      <c r="D302" s="115"/>
      <c r="E302" s="115"/>
      <c r="F302" s="116" t="s">
        <v>542</v>
      </c>
      <c r="G302" s="116"/>
      <c r="H302" s="116"/>
      <c r="I302" s="116"/>
    </row>
    <row r="303" spans="1:9" ht="14.25" customHeight="1" x14ac:dyDescent="0.25">
      <c r="A303" s="120"/>
      <c r="B303" s="117"/>
      <c r="C303" s="115"/>
      <c r="D303" s="115"/>
      <c r="E303" s="115"/>
      <c r="F303" s="116" t="s">
        <v>543</v>
      </c>
      <c r="G303" s="116"/>
      <c r="H303" s="116"/>
      <c r="I303" s="116"/>
    </row>
    <row r="304" spans="1:9" ht="15" customHeight="1" x14ac:dyDescent="0.25">
      <c r="A304" s="120"/>
      <c r="B304" s="117"/>
      <c r="C304" s="115"/>
      <c r="D304" s="115"/>
      <c r="E304" s="115"/>
      <c r="F304" s="116" t="s">
        <v>544</v>
      </c>
      <c r="G304" s="116"/>
      <c r="H304" s="116"/>
      <c r="I304" s="116"/>
    </row>
    <row r="305" spans="1:9" ht="14.25" customHeight="1" x14ac:dyDescent="0.25">
      <c r="A305" s="120"/>
      <c r="B305" s="117"/>
      <c r="C305" s="115"/>
      <c r="D305" s="115"/>
      <c r="E305" s="115"/>
      <c r="F305" s="116" t="s">
        <v>545</v>
      </c>
      <c r="G305" s="116"/>
      <c r="H305" s="116"/>
      <c r="I305" s="116"/>
    </row>
    <row r="306" spans="1:9" ht="14.25" customHeight="1" x14ac:dyDescent="0.25">
      <c r="A306" s="120"/>
      <c r="B306" s="117"/>
      <c r="C306" s="115"/>
      <c r="D306" s="115"/>
      <c r="E306" s="115"/>
      <c r="F306" s="116" t="s">
        <v>546</v>
      </c>
      <c r="G306" s="116"/>
      <c r="H306" s="116"/>
      <c r="I306" s="116"/>
    </row>
    <row r="307" spans="1:9" ht="15" customHeight="1" x14ac:dyDescent="0.25">
      <c r="A307" s="120"/>
      <c r="B307" s="117"/>
      <c r="C307" s="115"/>
      <c r="D307" s="115"/>
      <c r="E307" s="115"/>
      <c r="F307" s="116" t="s">
        <v>547</v>
      </c>
      <c r="G307" s="116"/>
      <c r="H307" s="116"/>
      <c r="I307" s="116"/>
    </row>
    <row r="308" spans="1:9" ht="15" customHeight="1" x14ac:dyDescent="0.25">
      <c r="A308" s="120"/>
      <c r="B308" s="117"/>
      <c r="C308" s="115"/>
      <c r="D308" s="115"/>
      <c r="E308" s="115"/>
      <c r="F308" s="116" t="s">
        <v>548</v>
      </c>
      <c r="G308" s="116"/>
      <c r="H308" s="116"/>
      <c r="I308" s="116"/>
    </row>
    <row r="309" spans="1:9" ht="15" customHeight="1" x14ac:dyDescent="0.25">
      <c r="A309" s="120"/>
      <c r="B309" s="117"/>
      <c r="C309" s="115"/>
      <c r="D309" s="115"/>
      <c r="E309" s="115"/>
      <c r="F309" s="116" t="s">
        <v>549</v>
      </c>
      <c r="G309" s="116"/>
      <c r="H309" s="116"/>
      <c r="I309" s="116"/>
    </row>
    <row r="310" spans="1:9" ht="14.25" customHeight="1" x14ac:dyDescent="0.25">
      <c r="A310" s="120"/>
      <c r="B310" s="117"/>
      <c r="C310" s="115"/>
      <c r="D310" s="115"/>
      <c r="E310" s="115"/>
      <c r="F310" s="116" t="s">
        <v>550</v>
      </c>
      <c r="G310" s="116"/>
      <c r="H310" s="116"/>
      <c r="I310" s="116"/>
    </row>
    <row r="311" spans="1:9" ht="14.25" customHeight="1" x14ac:dyDescent="0.25">
      <c r="A311" s="120"/>
      <c r="B311" s="117"/>
      <c r="C311" s="115"/>
      <c r="D311" s="115"/>
      <c r="E311" s="115"/>
      <c r="F311" s="116" t="s">
        <v>551</v>
      </c>
      <c r="G311" s="116"/>
      <c r="H311" s="116"/>
      <c r="I311" s="116"/>
    </row>
    <row r="312" spans="1:9" ht="14.25" customHeight="1" x14ac:dyDescent="0.25">
      <c r="A312" s="120"/>
      <c r="B312" s="117"/>
      <c r="C312" s="115" t="s">
        <v>552</v>
      </c>
      <c r="D312" s="115"/>
      <c r="E312" s="115"/>
      <c r="F312" s="116" t="s">
        <v>539</v>
      </c>
      <c r="G312" s="116"/>
      <c r="H312" s="116"/>
      <c r="I312" s="116"/>
    </row>
    <row r="313" spans="1:9" ht="15" customHeight="1" x14ac:dyDescent="0.25">
      <c r="A313" s="120"/>
      <c r="B313" s="117"/>
      <c r="C313" s="115"/>
      <c r="D313" s="115"/>
      <c r="E313" s="115"/>
      <c r="F313" s="116" t="s">
        <v>540</v>
      </c>
      <c r="G313" s="116"/>
      <c r="H313" s="116"/>
      <c r="I313" s="116"/>
    </row>
    <row r="314" spans="1:9" ht="15" customHeight="1" x14ac:dyDescent="0.25">
      <c r="A314" s="120"/>
      <c r="B314" s="117"/>
      <c r="C314" s="115"/>
      <c r="D314" s="115"/>
      <c r="E314" s="115"/>
      <c r="F314" s="116" t="s">
        <v>541</v>
      </c>
      <c r="G314" s="116"/>
      <c r="H314" s="116"/>
      <c r="I314" s="116"/>
    </row>
    <row r="315" spans="1:9" ht="15" customHeight="1" x14ac:dyDescent="0.25">
      <c r="A315" s="120"/>
      <c r="B315" s="117"/>
      <c r="C315" s="115"/>
      <c r="D315" s="115"/>
      <c r="E315" s="115"/>
      <c r="F315" s="116" t="s">
        <v>542</v>
      </c>
      <c r="G315" s="116"/>
      <c r="H315" s="116"/>
      <c r="I315" s="116"/>
    </row>
    <row r="316" spans="1:9" ht="14.25" customHeight="1" x14ac:dyDescent="0.25">
      <c r="A316" s="120"/>
      <c r="B316" s="117"/>
      <c r="C316" s="115"/>
      <c r="D316" s="115"/>
      <c r="E316" s="115"/>
      <c r="F316" s="116" t="s">
        <v>543</v>
      </c>
      <c r="G316" s="116"/>
      <c r="H316" s="116"/>
      <c r="I316" s="116"/>
    </row>
    <row r="317" spans="1:9" ht="15" customHeight="1" x14ac:dyDescent="0.25">
      <c r="A317" s="120"/>
      <c r="B317" s="117"/>
      <c r="C317" s="115"/>
      <c r="D317" s="115"/>
      <c r="E317" s="115"/>
      <c r="F317" s="116" t="s">
        <v>544</v>
      </c>
      <c r="G317" s="116"/>
      <c r="H317" s="116"/>
      <c r="I317" s="116"/>
    </row>
    <row r="318" spans="1:9" ht="14.25" customHeight="1" x14ac:dyDescent="0.25">
      <c r="A318" s="120"/>
      <c r="B318" s="117"/>
      <c r="C318" s="115"/>
      <c r="D318" s="115"/>
      <c r="E318" s="115"/>
      <c r="F318" s="116" t="s">
        <v>545</v>
      </c>
      <c r="G318" s="116"/>
      <c r="H318" s="116"/>
      <c r="I318" s="116"/>
    </row>
    <row r="319" spans="1:9" ht="14.25" customHeight="1" x14ac:dyDescent="0.25">
      <c r="A319" s="120"/>
      <c r="B319" s="117"/>
      <c r="C319" s="115"/>
      <c r="D319" s="115"/>
      <c r="E319" s="115"/>
      <c r="F319" s="116" t="s">
        <v>546</v>
      </c>
      <c r="G319" s="116"/>
      <c r="H319" s="116"/>
      <c r="I319" s="116"/>
    </row>
    <row r="320" spans="1:9" ht="15" customHeight="1" x14ac:dyDescent="0.25">
      <c r="A320" s="120"/>
      <c r="B320" s="117"/>
      <c r="C320" s="115"/>
      <c r="D320" s="115"/>
      <c r="E320" s="115"/>
      <c r="F320" s="116" t="s">
        <v>547</v>
      </c>
      <c r="G320" s="116"/>
      <c r="H320" s="116"/>
      <c r="I320" s="116"/>
    </row>
    <row r="321" spans="1:9" ht="15" customHeight="1" x14ac:dyDescent="0.25">
      <c r="A321" s="120"/>
      <c r="B321" s="117"/>
      <c r="C321" s="115"/>
      <c r="D321" s="115"/>
      <c r="E321" s="115"/>
      <c r="F321" s="116" t="s">
        <v>548</v>
      </c>
      <c r="G321" s="116"/>
      <c r="H321" s="116"/>
      <c r="I321" s="116"/>
    </row>
    <row r="322" spans="1:9" ht="15" customHeight="1" x14ac:dyDescent="0.25">
      <c r="A322" s="120"/>
      <c r="B322" s="117"/>
      <c r="C322" s="115"/>
      <c r="D322" s="115"/>
      <c r="E322" s="115"/>
      <c r="F322" s="116" t="s">
        <v>549</v>
      </c>
      <c r="G322" s="116"/>
      <c r="H322" s="116"/>
      <c r="I322" s="116"/>
    </row>
    <row r="323" spans="1:9" ht="14.25" customHeight="1" x14ac:dyDescent="0.25">
      <c r="A323" s="120"/>
      <c r="B323" s="117"/>
      <c r="C323" s="115"/>
      <c r="D323" s="115"/>
      <c r="E323" s="115"/>
      <c r="F323" s="116" t="s">
        <v>550</v>
      </c>
      <c r="G323" s="116"/>
      <c r="H323" s="116"/>
      <c r="I323" s="116"/>
    </row>
    <row r="324" spans="1:9" ht="14.25" customHeight="1" x14ac:dyDescent="0.25">
      <c r="A324" s="120"/>
      <c r="B324" s="117"/>
      <c r="C324" s="115"/>
      <c r="D324" s="115"/>
      <c r="E324" s="115"/>
      <c r="F324" s="116" t="s">
        <v>551</v>
      </c>
      <c r="G324" s="116"/>
      <c r="H324" s="116"/>
      <c r="I324" s="116"/>
    </row>
    <row r="325" spans="1:9" ht="14.25" customHeight="1" x14ac:dyDescent="0.25">
      <c r="A325" s="120"/>
      <c r="B325" s="117"/>
      <c r="C325" s="115" t="s">
        <v>553</v>
      </c>
      <c r="D325" s="115"/>
      <c r="E325" s="115"/>
      <c r="F325" s="116" t="s">
        <v>554</v>
      </c>
      <c r="G325" s="116"/>
      <c r="H325" s="116"/>
      <c r="I325" s="116"/>
    </row>
    <row r="326" spans="1:9" ht="15" customHeight="1" x14ac:dyDescent="0.25">
      <c r="A326" s="120"/>
      <c r="B326" s="117"/>
      <c r="C326" s="115"/>
      <c r="D326" s="115"/>
      <c r="E326" s="115"/>
      <c r="F326" s="116" t="s">
        <v>555</v>
      </c>
      <c r="G326" s="116"/>
      <c r="H326" s="116"/>
      <c r="I326" s="116"/>
    </row>
    <row r="327" spans="1:9" ht="14.25" customHeight="1" x14ac:dyDescent="0.25">
      <c r="A327" s="120"/>
      <c r="B327" s="117"/>
      <c r="C327" s="115"/>
      <c r="D327" s="115"/>
      <c r="E327" s="115"/>
      <c r="F327" s="116" t="s">
        <v>556</v>
      </c>
      <c r="G327" s="116"/>
      <c r="H327" s="116"/>
      <c r="I327" s="116"/>
    </row>
    <row r="328" spans="1:9" ht="14.25" customHeight="1" x14ac:dyDescent="0.25">
      <c r="A328" s="120"/>
      <c r="B328" s="117"/>
      <c r="C328" s="115"/>
      <c r="D328" s="115"/>
      <c r="E328" s="115"/>
      <c r="F328" s="116" t="s">
        <v>557</v>
      </c>
      <c r="G328" s="116"/>
      <c r="H328" s="116"/>
      <c r="I328" s="116"/>
    </row>
    <row r="329" spans="1:9" ht="21.75" customHeight="1" x14ac:dyDescent="0.25">
      <c r="A329" s="120"/>
      <c r="B329" s="117"/>
      <c r="C329" s="115"/>
      <c r="D329" s="115"/>
      <c r="E329" s="115"/>
      <c r="F329" s="116" t="s">
        <v>558</v>
      </c>
      <c r="G329" s="116"/>
      <c r="H329" s="116"/>
      <c r="I329" s="116"/>
    </row>
    <row r="330" spans="1:9" ht="15" customHeight="1" x14ac:dyDescent="0.25">
      <c r="A330" s="120"/>
      <c r="B330" s="117"/>
      <c r="C330" s="115"/>
      <c r="D330" s="115"/>
      <c r="E330" s="115"/>
      <c r="F330" s="116" t="s">
        <v>559</v>
      </c>
      <c r="G330" s="116"/>
      <c r="H330" s="116"/>
      <c r="I330" s="116"/>
    </row>
    <row r="331" spans="1:9" ht="15" customHeight="1" x14ac:dyDescent="0.25">
      <c r="A331" s="120"/>
      <c r="B331" s="117"/>
      <c r="C331" s="115"/>
      <c r="D331" s="115"/>
      <c r="E331" s="115"/>
      <c r="F331" s="116" t="s">
        <v>560</v>
      </c>
      <c r="G331" s="116"/>
      <c r="H331" s="116"/>
      <c r="I331" s="116"/>
    </row>
    <row r="332" spans="1:9" ht="15" customHeight="1" x14ac:dyDescent="0.25">
      <c r="A332" s="120"/>
      <c r="B332" s="117"/>
      <c r="C332" s="115"/>
      <c r="D332" s="115"/>
      <c r="E332" s="115"/>
      <c r="F332" s="116" t="s">
        <v>561</v>
      </c>
      <c r="G332" s="116"/>
      <c r="H332" s="116"/>
      <c r="I332" s="116"/>
    </row>
    <row r="333" spans="1:9" ht="15" customHeight="1" x14ac:dyDescent="0.25">
      <c r="A333" s="120"/>
      <c r="B333" s="117"/>
      <c r="C333" s="115"/>
      <c r="D333" s="115"/>
      <c r="E333" s="115"/>
      <c r="F333" s="116" t="s">
        <v>544</v>
      </c>
      <c r="G333" s="116"/>
      <c r="H333" s="116"/>
      <c r="I333" s="116"/>
    </row>
    <row r="334" spans="1:9" ht="14.25" customHeight="1" x14ac:dyDescent="0.25">
      <c r="A334" s="120"/>
      <c r="B334" s="117"/>
      <c r="C334" s="115"/>
      <c r="D334" s="115"/>
      <c r="E334" s="115"/>
      <c r="F334" s="116" t="s">
        <v>562</v>
      </c>
      <c r="G334" s="116"/>
      <c r="H334" s="116"/>
      <c r="I334" s="116"/>
    </row>
    <row r="335" spans="1:9" ht="15" customHeight="1" x14ac:dyDescent="0.25">
      <c r="A335" s="120"/>
      <c r="B335" s="117"/>
      <c r="C335" s="115"/>
      <c r="D335" s="115"/>
      <c r="E335" s="115"/>
      <c r="F335" s="116" t="s">
        <v>563</v>
      </c>
      <c r="G335" s="116"/>
      <c r="H335" s="116"/>
      <c r="I335" s="116"/>
    </row>
    <row r="336" spans="1:9" ht="15" customHeight="1" x14ac:dyDescent="0.25">
      <c r="A336" s="120"/>
      <c r="B336" s="117"/>
      <c r="C336" s="115"/>
      <c r="D336" s="115"/>
      <c r="E336" s="115"/>
      <c r="F336" s="116" t="s">
        <v>564</v>
      </c>
      <c r="G336" s="116"/>
      <c r="H336" s="116"/>
      <c r="I336" s="116"/>
    </row>
    <row r="337" spans="1:9" ht="15" customHeight="1" x14ac:dyDescent="0.25">
      <c r="A337" s="120"/>
      <c r="B337" s="117"/>
      <c r="C337" s="115"/>
      <c r="D337" s="115"/>
      <c r="E337" s="115"/>
      <c r="F337" s="116" t="s">
        <v>565</v>
      </c>
      <c r="G337" s="116"/>
      <c r="H337" s="116"/>
      <c r="I337" s="116"/>
    </row>
    <row r="338" spans="1:9" ht="15" customHeight="1" x14ac:dyDescent="0.25">
      <c r="A338" s="120"/>
      <c r="B338" s="117"/>
      <c r="C338" s="115"/>
      <c r="D338" s="115"/>
      <c r="E338" s="115"/>
      <c r="F338" s="116" t="s">
        <v>566</v>
      </c>
      <c r="G338" s="116"/>
      <c r="H338" s="116"/>
      <c r="I338" s="116"/>
    </row>
    <row r="339" spans="1:9" ht="15" customHeight="1" x14ac:dyDescent="0.25">
      <c r="A339" s="120"/>
      <c r="B339" s="117"/>
      <c r="C339" s="115"/>
      <c r="D339" s="115"/>
      <c r="E339" s="115"/>
      <c r="F339" s="116" t="s">
        <v>567</v>
      </c>
      <c r="G339" s="116"/>
      <c r="H339" s="116"/>
      <c r="I339" s="116"/>
    </row>
    <row r="340" spans="1:9" ht="15" customHeight="1" x14ac:dyDescent="0.25">
      <c r="A340" s="120"/>
      <c r="B340" s="117"/>
      <c r="C340" s="115"/>
      <c r="D340" s="115"/>
      <c r="E340" s="115"/>
      <c r="F340" s="116" t="s">
        <v>568</v>
      </c>
      <c r="G340" s="116"/>
      <c r="H340" s="116"/>
      <c r="I340" s="116"/>
    </row>
    <row r="341" spans="1:9" ht="15" customHeight="1" x14ac:dyDescent="0.25">
      <c r="A341" s="120"/>
      <c r="B341" s="117"/>
      <c r="C341" s="115"/>
      <c r="D341" s="115"/>
      <c r="E341" s="115"/>
      <c r="F341" s="116" t="s">
        <v>569</v>
      </c>
      <c r="G341" s="116"/>
      <c r="H341" s="116"/>
      <c r="I341" s="116"/>
    </row>
    <row r="342" spans="1:9" ht="15" customHeight="1" x14ac:dyDescent="0.25">
      <c r="A342" s="120"/>
      <c r="B342" s="117"/>
      <c r="C342" s="115"/>
      <c r="D342" s="115"/>
      <c r="E342" s="115"/>
      <c r="F342" s="116" t="s">
        <v>570</v>
      </c>
      <c r="G342" s="116"/>
      <c r="H342" s="116"/>
      <c r="I342" s="116"/>
    </row>
    <row r="343" spans="1:9" ht="15" customHeight="1" x14ac:dyDescent="0.25">
      <c r="A343" s="120"/>
      <c r="B343" s="117"/>
      <c r="C343" s="115"/>
      <c r="D343" s="115"/>
      <c r="E343" s="115"/>
      <c r="F343" s="116" t="s">
        <v>571</v>
      </c>
      <c r="G343" s="116"/>
      <c r="H343" s="116"/>
      <c r="I343" s="116"/>
    </row>
    <row r="344" spans="1:9" ht="14.25" customHeight="1" x14ac:dyDescent="0.25">
      <c r="A344" s="120"/>
      <c r="B344" s="117"/>
      <c r="C344" s="115"/>
      <c r="D344" s="115"/>
      <c r="E344" s="115"/>
      <c r="F344" s="116" t="s">
        <v>572</v>
      </c>
      <c r="G344" s="116"/>
      <c r="H344" s="116"/>
      <c r="I344" s="116"/>
    </row>
    <row r="345" spans="1:9" ht="14.25" customHeight="1" x14ac:dyDescent="0.25">
      <c r="A345" s="120"/>
      <c r="B345" s="117"/>
      <c r="C345" s="115"/>
      <c r="D345" s="115"/>
      <c r="E345" s="115"/>
      <c r="F345" s="116" t="s">
        <v>573</v>
      </c>
      <c r="G345" s="116"/>
      <c r="H345" s="116"/>
      <c r="I345" s="116"/>
    </row>
    <row r="346" spans="1:9" ht="15" customHeight="1" x14ac:dyDescent="0.25">
      <c r="A346" s="120"/>
      <c r="B346" s="117"/>
      <c r="C346" s="115"/>
      <c r="D346" s="115"/>
      <c r="E346" s="115"/>
      <c r="F346" s="116" t="s">
        <v>544</v>
      </c>
      <c r="G346" s="116"/>
      <c r="H346" s="116"/>
      <c r="I346" s="116"/>
    </row>
    <row r="347" spans="1:9" ht="14.25" customHeight="1" x14ac:dyDescent="0.25">
      <c r="A347" s="120"/>
      <c r="B347" s="117"/>
      <c r="C347" s="115"/>
      <c r="D347" s="115"/>
      <c r="E347" s="115"/>
      <c r="F347" s="116" t="s">
        <v>574</v>
      </c>
      <c r="G347" s="116"/>
      <c r="H347" s="116"/>
      <c r="I347" s="116"/>
    </row>
    <row r="348" spans="1:9" ht="14.25" customHeight="1" x14ac:dyDescent="0.25">
      <c r="A348" s="120"/>
      <c r="B348" s="117"/>
      <c r="C348" s="115"/>
      <c r="D348" s="115"/>
      <c r="E348" s="115"/>
      <c r="F348" s="116" t="s">
        <v>575</v>
      </c>
      <c r="G348" s="116"/>
      <c r="H348" s="116"/>
      <c r="I348" s="116"/>
    </row>
    <row r="349" spans="1:9" ht="14.25" customHeight="1" x14ac:dyDescent="0.25">
      <c r="A349" s="120"/>
      <c r="B349" s="117"/>
      <c r="C349" s="115"/>
      <c r="D349" s="115"/>
      <c r="E349" s="115"/>
      <c r="F349" s="116" t="s">
        <v>576</v>
      </c>
      <c r="G349" s="116"/>
      <c r="H349" s="116"/>
      <c r="I349" s="116"/>
    </row>
    <row r="350" spans="1:9" ht="15" customHeight="1" x14ac:dyDescent="0.25">
      <c r="A350" s="120"/>
      <c r="B350" s="117"/>
      <c r="C350" s="115" t="s">
        <v>577</v>
      </c>
      <c r="D350" s="115"/>
      <c r="E350" s="115"/>
      <c r="F350" s="116" t="s">
        <v>578</v>
      </c>
      <c r="G350" s="116"/>
      <c r="H350" s="116"/>
      <c r="I350" s="116"/>
    </row>
    <row r="351" spans="1:9" ht="14.25" customHeight="1" x14ac:dyDescent="0.25">
      <c r="A351" s="120"/>
      <c r="B351" s="117"/>
      <c r="C351" s="115"/>
      <c r="D351" s="115"/>
      <c r="E351" s="115"/>
      <c r="F351" s="116" t="s">
        <v>579</v>
      </c>
      <c r="G351" s="116"/>
      <c r="H351" s="116"/>
      <c r="I351" s="116"/>
    </row>
    <row r="352" spans="1:9" ht="14.25" customHeight="1" x14ac:dyDescent="0.25">
      <c r="A352" s="120"/>
      <c r="B352" s="117"/>
      <c r="C352" s="115"/>
      <c r="D352" s="115"/>
      <c r="E352" s="115"/>
      <c r="F352" s="116" t="s">
        <v>580</v>
      </c>
      <c r="G352" s="116"/>
      <c r="H352" s="116"/>
      <c r="I352" s="116"/>
    </row>
    <row r="353" spans="1:9" ht="14.25" customHeight="1" x14ac:dyDescent="0.25">
      <c r="A353" s="120"/>
      <c r="B353" s="117"/>
      <c r="C353" s="115"/>
      <c r="D353" s="115"/>
      <c r="E353" s="115"/>
      <c r="F353" s="116" t="s">
        <v>581</v>
      </c>
      <c r="G353" s="116"/>
      <c r="H353" s="116"/>
      <c r="I353" s="116"/>
    </row>
    <row r="354" spans="1:9" ht="21.75" customHeight="1" x14ac:dyDescent="0.25">
      <c r="A354" s="120"/>
      <c r="B354" s="117"/>
      <c r="C354" s="115"/>
      <c r="D354" s="115"/>
      <c r="E354" s="115"/>
      <c r="F354" s="116" t="s">
        <v>582</v>
      </c>
      <c r="G354" s="116"/>
      <c r="H354" s="116"/>
      <c r="I354" s="116"/>
    </row>
    <row r="355" spans="1:9" ht="15" customHeight="1" x14ac:dyDescent="0.25">
      <c r="A355" s="120"/>
      <c r="B355" s="117"/>
      <c r="C355" s="115"/>
      <c r="D355" s="115"/>
      <c r="E355" s="115"/>
      <c r="F355" s="116" t="s">
        <v>583</v>
      </c>
      <c r="G355" s="116"/>
      <c r="H355" s="116"/>
      <c r="I355" s="116"/>
    </row>
    <row r="356" spans="1:9" ht="15" customHeight="1" x14ac:dyDescent="0.25">
      <c r="A356" s="120"/>
      <c r="B356" s="117"/>
      <c r="C356" s="115"/>
      <c r="D356" s="115"/>
      <c r="E356" s="115"/>
      <c r="F356" s="116" t="s">
        <v>584</v>
      </c>
      <c r="G356" s="116"/>
      <c r="H356" s="116"/>
      <c r="I356" s="116"/>
    </row>
    <row r="357" spans="1:9" ht="14.25" customHeight="1" x14ac:dyDescent="0.25">
      <c r="A357" s="120"/>
      <c r="B357" s="117"/>
      <c r="C357" s="115"/>
      <c r="D357" s="115"/>
      <c r="E357" s="115"/>
      <c r="F357" s="116" t="s">
        <v>585</v>
      </c>
      <c r="G357" s="116"/>
      <c r="H357" s="116"/>
      <c r="I357" s="116"/>
    </row>
    <row r="358" spans="1:9" ht="15" customHeight="1" x14ac:dyDescent="0.25">
      <c r="A358" s="120"/>
      <c r="B358" s="117"/>
      <c r="C358" s="115"/>
      <c r="D358" s="115"/>
      <c r="E358" s="115"/>
      <c r="F358" s="116" t="s">
        <v>586</v>
      </c>
      <c r="G358" s="116"/>
      <c r="H358" s="116"/>
      <c r="I358" s="116"/>
    </row>
    <row r="359" spans="1:9" ht="15" customHeight="1" x14ac:dyDescent="0.25">
      <c r="A359" s="120"/>
      <c r="B359" s="117"/>
      <c r="C359" s="115"/>
      <c r="D359" s="115"/>
      <c r="E359" s="115"/>
      <c r="F359" s="116" t="s">
        <v>587</v>
      </c>
      <c r="G359" s="116"/>
      <c r="H359" s="116"/>
      <c r="I359" s="116"/>
    </row>
    <row r="360" spans="1:9" ht="15" customHeight="1" x14ac:dyDescent="0.25">
      <c r="A360" s="120"/>
      <c r="B360" s="117"/>
      <c r="C360" s="115" t="s">
        <v>588</v>
      </c>
      <c r="D360" s="115"/>
      <c r="E360" s="115"/>
      <c r="F360" s="116" t="s">
        <v>589</v>
      </c>
      <c r="G360" s="116"/>
      <c r="H360" s="116"/>
      <c r="I360" s="116"/>
    </row>
    <row r="361" spans="1:9" ht="15" customHeight="1" x14ac:dyDescent="0.25">
      <c r="A361" s="120"/>
      <c r="B361" s="117"/>
      <c r="C361" s="115"/>
      <c r="D361" s="115"/>
      <c r="E361" s="115"/>
      <c r="F361" s="116" t="s">
        <v>590</v>
      </c>
      <c r="G361" s="116"/>
      <c r="H361" s="116"/>
      <c r="I361" s="116"/>
    </row>
    <row r="362" spans="1:9" ht="15" customHeight="1" x14ac:dyDescent="0.25">
      <c r="A362" s="120"/>
      <c r="B362" s="117"/>
      <c r="C362" s="115"/>
      <c r="D362" s="115"/>
      <c r="E362" s="115"/>
      <c r="F362" s="116" t="s">
        <v>591</v>
      </c>
      <c r="G362" s="116"/>
      <c r="H362" s="116"/>
      <c r="I362" s="116"/>
    </row>
    <row r="363" spans="1:9" ht="15" customHeight="1" x14ac:dyDescent="0.25">
      <c r="A363" s="120"/>
      <c r="B363" s="117"/>
      <c r="C363" s="115"/>
      <c r="D363" s="115"/>
      <c r="E363" s="115"/>
      <c r="F363" s="116" t="s">
        <v>592</v>
      </c>
      <c r="G363" s="116"/>
      <c r="H363" s="116"/>
      <c r="I363" s="116"/>
    </row>
    <row r="364" spans="1:9" ht="14.25" customHeight="1" x14ac:dyDescent="0.25">
      <c r="A364" s="120"/>
      <c r="B364" s="117"/>
      <c r="C364" s="115"/>
      <c r="D364" s="115"/>
      <c r="E364" s="115"/>
      <c r="F364" s="116" t="s">
        <v>593</v>
      </c>
      <c r="G364" s="116"/>
      <c r="H364" s="116"/>
      <c r="I364" s="116"/>
    </row>
    <row r="365" spans="1:9" ht="14.25" customHeight="1" x14ac:dyDescent="0.25">
      <c r="A365" s="120"/>
      <c r="B365" s="117"/>
      <c r="C365" s="115"/>
      <c r="D365" s="115"/>
      <c r="E365" s="115"/>
      <c r="F365" s="116" t="s">
        <v>594</v>
      </c>
      <c r="G365" s="116"/>
      <c r="H365" s="116"/>
      <c r="I365" s="116"/>
    </row>
    <row r="366" spans="1:9" ht="60.75" customHeight="1" x14ac:dyDescent="0.25">
      <c r="A366" s="120"/>
      <c r="B366" s="117"/>
      <c r="C366" s="115"/>
      <c r="D366" s="115"/>
      <c r="E366" s="115"/>
      <c r="F366" s="116" t="s">
        <v>595</v>
      </c>
      <c r="G366" s="116"/>
      <c r="H366" s="116"/>
      <c r="I366" s="116"/>
    </row>
    <row r="367" spans="1:9" ht="23.25" customHeight="1" x14ac:dyDescent="0.25">
      <c r="A367" s="120"/>
      <c r="B367" s="117"/>
      <c r="C367" s="115"/>
      <c r="D367" s="115"/>
      <c r="E367" s="115"/>
      <c r="F367" s="116" t="s">
        <v>596</v>
      </c>
      <c r="G367" s="116"/>
      <c r="H367" s="116"/>
      <c r="I367" s="116"/>
    </row>
    <row r="368" spans="1:9" ht="23.25" customHeight="1" x14ac:dyDescent="0.25">
      <c r="A368" s="120"/>
      <c r="B368" s="117"/>
      <c r="C368" s="115"/>
      <c r="D368" s="115"/>
      <c r="E368" s="115"/>
      <c r="F368" s="116" t="s">
        <v>597</v>
      </c>
      <c r="G368" s="116"/>
      <c r="H368" s="116"/>
      <c r="I368" s="116"/>
    </row>
    <row r="369" spans="1:9" ht="23.25" customHeight="1" x14ac:dyDescent="0.25">
      <c r="A369" s="120"/>
      <c r="B369" s="117"/>
      <c r="C369" s="115" t="s">
        <v>598</v>
      </c>
      <c r="D369" s="115"/>
      <c r="E369" s="115"/>
      <c r="F369" s="116" t="s">
        <v>599</v>
      </c>
      <c r="G369" s="116"/>
      <c r="H369" s="116"/>
      <c r="I369" s="116"/>
    </row>
    <row r="370" spans="1:9" ht="23.25" customHeight="1" x14ac:dyDescent="0.25">
      <c r="A370" s="120"/>
      <c r="B370" s="117"/>
      <c r="C370" s="115"/>
      <c r="D370" s="115"/>
      <c r="E370" s="115"/>
      <c r="F370" s="116" t="s">
        <v>600</v>
      </c>
      <c r="G370" s="116"/>
      <c r="H370" s="116"/>
      <c r="I370" s="116"/>
    </row>
    <row r="371" spans="1:9" ht="15" customHeight="1" x14ac:dyDescent="0.25">
      <c r="A371" s="120"/>
      <c r="B371" s="117"/>
      <c r="C371" s="115" t="s">
        <v>601</v>
      </c>
      <c r="D371" s="115"/>
      <c r="E371" s="115"/>
      <c r="F371" s="116" t="s">
        <v>602</v>
      </c>
      <c r="G371" s="116"/>
      <c r="H371" s="116"/>
      <c r="I371" s="116"/>
    </row>
    <row r="372" spans="1:9" ht="14.25" customHeight="1" x14ac:dyDescent="0.25">
      <c r="A372" s="120"/>
      <c r="B372" s="117"/>
      <c r="C372" s="115"/>
      <c r="D372" s="115"/>
      <c r="E372" s="115"/>
      <c r="F372" s="116" t="s">
        <v>603</v>
      </c>
      <c r="G372" s="116"/>
      <c r="H372" s="116"/>
      <c r="I372" s="116"/>
    </row>
    <row r="373" spans="1:9" ht="14.25" customHeight="1" x14ac:dyDescent="0.25">
      <c r="A373" s="120"/>
      <c r="B373" s="117"/>
      <c r="C373" s="115"/>
      <c r="D373" s="115"/>
      <c r="E373" s="115"/>
      <c r="F373" s="116" t="s">
        <v>604</v>
      </c>
      <c r="G373" s="116"/>
      <c r="H373" s="116"/>
      <c r="I373" s="116"/>
    </row>
    <row r="374" spans="1:9" ht="23.25" customHeight="1" x14ac:dyDescent="0.25">
      <c r="A374" s="120"/>
      <c r="B374" s="117"/>
      <c r="C374" s="115" t="s">
        <v>605</v>
      </c>
      <c r="D374" s="115"/>
      <c r="E374" s="115"/>
      <c r="F374" s="116" t="s">
        <v>606</v>
      </c>
      <c r="G374" s="116"/>
      <c r="H374" s="116"/>
      <c r="I374" s="116"/>
    </row>
    <row r="375" spans="1:9" ht="15" customHeight="1" x14ac:dyDescent="0.25">
      <c r="A375" s="120"/>
      <c r="B375" s="117"/>
      <c r="C375" s="115"/>
      <c r="D375" s="115"/>
      <c r="E375" s="115"/>
      <c r="F375" s="116" t="s">
        <v>607</v>
      </c>
      <c r="G375" s="116"/>
      <c r="H375" s="116"/>
      <c r="I375" s="116"/>
    </row>
    <row r="376" spans="1:9" ht="15" customHeight="1" x14ac:dyDescent="0.25">
      <c r="A376" s="120"/>
      <c r="B376" s="117"/>
      <c r="C376" s="115"/>
      <c r="D376" s="115"/>
      <c r="E376" s="115"/>
      <c r="F376" s="116" t="s">
        <v>608</v>
      </c>
      <c r="G376" s="116"/>
      <c r="H376" s="116"/>
      <c r="I376" s="116"/>
    </row>
    <row r="377" spans="1:9" ht="15" customHeight="1" x14ac:dyDescent="0.25">
      <c r="A377" s="120"/>
      <c r="B377" s="117"/>
      <c r="C377" s="115"/>
      <c r="D377" s="115"/>
      <c r="E377" s="115"/>
      <c r="F377" s="116" t="s">
        <v>609</v>
      </c>
      <c r="G377" s="116"/>
      <c r="H377" s="116"/>
      <c r="I377" s="116"/>
    </row>
    <row r="378" spans="1:9" ht="28.5" customHeight="1" x14ac:dyDescent="0.25">
      <c r="A378" s="120"/>
      <c r="B378" s="117"/>
      <c r="C378" s="115"/>
      <c r="D378" s="115"/>
      <c r="E378" s="115"/>
      <c r="F378" s="116" t="s">
        <v>610</v>
      </c>
      <c r="G378" s="116"/>
      <c r="H378" s="116"/>
      <c r="I378" s="116"/>
    </row>
    <row r="379" spans="1:9" ht="14.25" customHeight="1" x14ac:dyDescent="0.25">
      <c r="A379" s="120"/>
      <c r="B379" s="117"/>
      <c r="C379" s="115"/>
      <c r="D379" s="115"/>
      <c r="E379" s="115"/>
      <c r="F379" s="116" t="s">
        <v>611</v>
      </c>
      <c r="G379" s="116"/>
      <c r="H379" s="116"/>
      <c r="I379" s="116"/>
    </row>
    <row r="380" spans="1:9" ht="14.25" customHeight="1" x14ac:dyDescent="0.25">
      <c r="A380" s="120"/>
      <c r="B380" s="117"/>
      <c r="C380" s="115"/>
      <c r="D380" s="115"/>
      <c r="E380" s="115"/>
      <c r="F380" s="116" t="s">
        <v>612</v>
      </c>
      <c r="G380" s="116"/>
      <c r="H380" s="116"/>
      <c r="I380" s="116"/>
    </row>
    <row r="381" spans="1:9" ht="15" customHeight="1" x14ac:dyDescent="0.25">
      <c r="A381" s="120"/>
      <c r="B381" s="117"/>
      <c r="C381" s="115" t="s">
        <v>613</v>
      </c>
      <c r="D381" s="115"/>
      <c r="E381" s="115"/>
      <c r="F381" s="116" t="s">
        <v>614</v>
      </c>
      <c r="G381" s="116"/>
      <c r="H381" s="116"/>
      <c r="I381" s="116"/>
    </row>
    <row r="382" spans="1:9" ht="15" customHeight="1" x14ac:dyDescent="0.25">
      <c r="A382" s="120"/>
      <c r="B382" s="117"/>
      <c r="C382" s="115"/>
      <c r="D382" s="115"/>
      <c r="E382" s="115"/>
      <c r="F382" s="116" t="s">
        <v>615</v>
      </c>
      <c r="G382" s="116"/>
      <c r="H382" s="116"/>
      <c r="I382" s="116"/>
    </row>
    <row r="383" spans="1:9" ht="39.75" customHeight="1" x14ac:dyDescent="0.25">
      <c r="A383" s="120"/>
      <c r="B383" s="117"/>
      <c r="C383" s="115"/>
      <c r="D383" s="115"/>
      <c r="E383" s="115"/>
      <c r="F383" s="116" t="s">
        <v>616</v>
      </c>
      <c r="G383" s="116"/>
      <c r="H383" s="116"/>
      <c r="I383" s="116"/>
    </row>
    <row r="384" spans="1:9" ht="23.25" customHeight="1" x14ac:dyDescent="0.25">
      <c r="A384" s="120"/>
      <c r="B384" s="117"/>
      <c r="C384" s="115"/>
      <c r="D384" s="115"/>
      <c r="E384" s="115"/>
      <c r="F384" s="116" t="s">
        <v>617</v>
      </c>
      <c r="G384" s="116"/>
      <c r="H384" s="116"/>
      <c r="I384" s="116"/>
    </row>
    <row r="385" spans="1:9" ht="34.5" customHeight="1" x14ac:dyDescent="0.25">
      <c r="A385" s="120"/>
      <c r="B385" s="117"/>
      <c r="C385" s="115"/>
      <c r="D385" s="115"/>
      <c r="E385" s="115"/>
      <c r="F385" s="116" t="s">
        <v>618</v>
      </c>
      <c r="G385" s="116"/>
      <c r="H385" s="116"/>
      <c r="I385" s="116"/>
    </row>
    <row r="386" spans="1:9" ht="41.25" customHeight="1" x14ac:dyDescent="0.25">
      <c r="A386" s="120"/>
      <c r="B386" s="117"/>
      <c r="C386" s="115" t="s">
        <v>619</v>
      </c>
      <c r="D386" s="115"/>
      <c r="E386" s="115"/>
      <c r="F386" s="116" t="s">
        <v>620</v>
      </c>
      <c r="G386" s="116"/>
      <c r="H386" s="116"/>
      <c r="I386" s="116"/>
    </row>
    <row r="387" spans="1:9" ht="14.25" customHeight="1" x14ac:dyDescent="0.25">
      <c r="A387" s="120"/>
      <c r="B387" s="117"/>
      <c r="C387" s="115" t="s">
        <v>621</v>
      </c>
      <c r="D387" s="115"/>
      <c r="E387" s="115"/>
      <c r="F387" s="116" t="s">
        <v>622</v>
      </c>
      <c r="G387" s="116"/>
      <c r="H387" s="116"/>
      <c r="I387" s="116"/>
    </row>
    <row r="388" spans="1:9" ht="14.25" customHeight="1" x14ac:dyDescent="0.25">
      <c r="A388" s="120"/>
      <c r="B388" s="117"/>
      <c r="C388" s="115"/>
      <c r="D388" s="115"/>
      <c r="E388" s="115"/>
      <c r="F388" s="116" t="s">
        <v>623</v>
      </c>
      <c r="G388" s="116"/>
      <c r="H388" s="116"/>
      <c r="I388" s="116"/>
    </row>
    <row r="389" spans="1:9" ht="15" customHeight="1" x14ac:dyDescent="0.25">
      <c r="A389" s="120"/>
      <c r="B389" s="117"/>
      <c r="C389" s="115" t="s">
        <v>624</v>
      </c>
      <c r="D389" s="115"/>
      <c r="E389" s="115"/>
      <c r="F389" s="116" t="s">
        <v>625</v>
      </c>
      <c r="G389" s="116"/>
      <c r="H389" s="116"/>
      <c r="I389" s="116"/>
    </row>
    <row r="390" spans="1:9" ht="14.25" customHeight="1" x14ac:dyDescent="0.25">
      <c r="A390" s="120"/>
      <c r="B390" s="117"/>
      <c r="C390" s="115"/>
      <c r="D390" s="115"/>
      <c r="E390" s="115"/>
      <c r="F390" s="116" t="s">
        <v>626</v>
      </c>
      <c r="G390" s="116"/>
      <c r="H390" s="116"/>
      <c r="I390" s="116"/>
    </row>
    <row r="391" spans="1:9" ht="14.25" customHeight="1" x14ac:dyDescent="0.25">
      <c r="A391" s="120"/>
      <c r="B391" s="117"/>
      <c r="C391" s="115"/>
      <c r="D391" s="115"/>
      <c r="E391" s="115"/>
      <c r="F391" s="116" t="s">
        <v>627</v>
      </c>
      <c r="G391" s="116"/>
      <c r="H391" s="116"/>
      <c r="I391" s="116"/>
    </row>
    <row r="392" spans="1:9" ht="14.25" customHeight="1" x14ac:dyDescent="0.25">
      <c r="A392" s="120"/>
      <c r="B392" s="117"/>
      <c r="C392" s="115"/>
      <c r="D392" s="115"/>
      <c r="E392" s="115"/>
      <c r="F392" s="116" t="s">
        <v>628</v>
      </c>
      <c r="G392" s="116"/>
      <c r="H392" s="116"/>
      <c r="I392" s="116"/>
    </row>
    <row r="393" spans="1:9" ht="14.25" customHeight="1" x14ac:dyDescent="0.25">
      <c r="A393" s="120"/>
      <c r="B393" s="117"/>
      <c r="C393" s="115"/>
      <c r="D393" s="115"/>
      <c r="E393" s="115"/>
      <c r="F393" s="116" t="s">
        <v>629</v>
      </c>
      <c r="G393" s="116"/>
      <c r="H393" s="116"/>
      <c r="I393" s="116"/>
    </row>
    <row r="394" spans="1:9" ht="14.25" customHeight="1" x14ac:dyDescent="0.25">
      <c r="A394" s="120"/>
      <c r="B394" s="117"/>
      <c r="C394" s="115"/>
      <c r="D394" s="115"/>
      <c r="E394" s="115"/>
      <c r="F394" s="116" t="s">
        <v>630</v>
      </c>
      <c r="G394" s="116"/>
      <c r="H394" s="116"/>
      <c r="I394" s="116"/>
    </row>
    <row r="395" spans="1:9" ht="14.25" customHeight="1" x14ac:dyDescent="0.25">
      <c r="A395" s="120"/>
      <c r="B395" s="117"/>
      <c r="C395" s="115"/>
      <c r="D395" s="115"/>
      <c r="E395" s="115"/>
      <c r="F395" s="116" t="s">
        <v>631</v>
      </c>
      <c r="G395" s="116"/>
      <c r="H395" s="116"/>
      <c r="I395" s="116"/>
    </row>
    <row r="396" spans="1:9" ht="14.25" customHeight="1" x14ac:dyDescent="0.25">
      <c r="A396" s="120"/>
      <c r="B396" s="117"/>
      <c r="C396" s="115"/>
      <c r="D396" s="115"/>
      <c r="E396" s="115"/>
      <c r="F396" s="116" t="s">
        <v>632</v>
      </c>
      <c r="G396" s="116"/>
      <c r="H396" s="116"/>
      <c r="I396" s="116"/>
    </row>
    <row r="397" spans="1:9" ht="23.25" customHeight="1" x14ac:dyDescent="0.25">
      <c r="A397" s="120"/>
      <c r="B397" s="117"/>
      <c r="C397" s="115"/>
      <c r="D397" s="115"/>
      <c r="E397" s="115"/>
      <c r="F397" s="116" t="s">
        <v>633</v>
      </c>
      <c r="G397" s="116"/>
      <c r="H397" s="116"/>
      <c r="I397" s="116"/>
    </row>
    <row r="398" spans="1:9" ht="23.25" customHeight="1" x14ac:dyDescent="0.25">
      <c r="A398" s="120"/>
      <c r="B398" s="117"/>
      <c r="C398" s="115"/>
      <c r="D398" s="115"/>
      <c r="E398" s="115"/>
      <c r="F398" s="116" t="s">
        <v>634</v>
      </c>
      <c r="G398" s="116"/>
      <c r="H398" s="116"/>
      <c r="I398" s="116"/>
    </row>
    <row r="399" spans="1:9" ht="58.5" customHeight="1" x14ac:dyDescent="0.25">
      <c r="A399" s="120"/>
      <c r="B399" s="117"/>
      <c r="C399" s="115"/>
      <c r="D399" s="115"/>
      <c r="E399" s="115"/>
      <c r="F399" s="116" t="s">
        <v>635</v>
      </c>
      <c r="G399" s="116"/>
      <c r="H399" s="116"/>
      <c r="I399" s="116"/>
    </row>
    <row r="400" spans="1:9" ht="46.5" customHeight="1" x14ac:dyDescent="0.25">
      <c r="A400" s="120"/>
      <c r="B400" s="117"/>
      <c r="C400" s="115" t="s">
        <v>636</v>
      </c>
      <c r="D400" s="115"/>
      <c r="E400" s="115"/>
      <c r="F400" s="116" t="s">
        <v>637</v>
      </c>
      <c r="G400" s="116"/>
      <c r="H400" s="116"/>
      <c r="I400" s="116"/>
    </row>
    <row r="401" spans="1:9" ht="37.5" customHeight="1" x14ac:dyDescent="0.25">
      <c r="A401" s="120"/>
      <c r="B401" s="117"/>
      <c r="C401" s="115"/>
      <c r="D401" s="115"/>
      <c r="E401" s="115"/>
      <c r="F401" s="116" t="s">
        <v>638</v>
      </c>
      <c r="G401" s="116"/>
      <c r="H401" s="116"/>
      <c r="I401" s="116"/>
    </row>
    <row r="402" spans="1:9" ht="14.25" customHeight="1" x14ac:dyDescent="0.25">
      <c r="A402" s="120"/>
      <c r="B402" s="117"/>
      <c r="C402" s="115" t="s">
        <v>639</v>
      </c>
      <c r="D402" s="115"/>
      <c r="E402" s="115"/>
      <c r="F402" s="116" t="s">
        <v>640</v>
      </c>
      <c r="G402" s="116"/>
      <c r="H402" s="116"/>
      <c r="I402" s="116"/>
    </row>
    <row r="403" spans="1:9" ht="14.25" customHeight="1" x14ac:dyDescent="0.25">
      <c r="A403" s="120"/>
      <c r="B403" s="117"/>
      <c r="C403" s="115"/>
      <c r="D403" s="115"/>
      <c r="E403" s="115"/>
      <c r="F403" s="116" t="s">
        <v>641</v>
      </c>
      <c r="G403" s="116"/>
      <c r="H403" s="116"/>
      <c r="I403" s="116"/>
    </row>
    <row r="404" spans="1:9" ht="14.25" customHeight="1" x14ac:dyDescent="0.25">
      <c r="A404" s="120"/>
      <c r="B404" s="117"/>
      <c r="C404" s="115"/>
      <c r="D404" s="115"/>
      <c r="E404" s="115"/>
      <c r="F404" s="116" t="s">
        <v>642</v>
      </c>
      <c r="G404" s="116"/>
      <c r="H404" s="116"/>
      <c r="I404" s="116"/>
    </row>
    <row r="405" spans="1:9" ht="15" customHeight="1" x14ac:dyDescent="0.25">
      <c r="A405" s="120"/>
      <c r="B405" s="117"/>
      <c r="C405" s="115"/>
      <c r="D405" s="115"/>
      <c r="E405" s="115"/>
      <c r="F405" s="116" t="s">
        <v>643</v>
      </c>
      <c r="G405" s="116"/>
      <c r="H405" s="116"/>
      <c r="I405" s="116"/>
    </row>
    <row r="406" spans="1:9" ht="36" customHeight="1" x14ac:dyDescent="0.25">
      <c r="A406" s="120"/>
      <c r="B406" s="117"/>
      <c r="C406" s="115"/>
      <c r="D406" s="115"/>
      <c r="E406" s="115"/>
      <c r="F406" s="116" t="s">
        <v>644</v>
      </c>
      <c r="G406" s="116"/>
      <c r="H406" s="116"/>
      <c r="I406" s="116"/>
    </row>
    <row r="407" spans="1:9" ht="23.25" customHeight="1" x14ac:dyDescent="0.25">
      <c r="A407" s="120"/>
      <c r="B407" s="117"/>
      <c r="C407" s="115" t="s">
        <v>645</v>
      </c>
      <c r="D407" s="115"/>
      <c r="E407" s="115"/>
      <c r="F407" s="116" t="s">
        <v>646</v>
      </c>
      <c r="G407" s="116"/>
      <c r="H407" s="116"/>
      <c r="I407" s="116"/>
    </row>
    <row r="408" spans="1:9" ht="14.25" customHeight="1" x14ac:dyDescent="0.25">
      <c r="A408" s="120"/>
      <c r="B408" s="117"/>
      <c r="C408" s="115"/>
      <c r="D408" s="115"/>
      <c r="E408" s="115"/>
      <c r="F408" s="116" t="s">
        <v>647</v>
      </c>
      <c r="G408" s="116"/>
      <c r="H408" s="116"/>
      <c r="I408" s="116"/>
    </row>
    <row r="409" spans="1:9" ht="14.25" customHeight="1" x14ac:dyDescent="0.25">
      <c r="A409" s="120"/>
      <c r="B409" s="117"/>
      <c r="C409" s="115"/>
      <c r="D409" s="115"/>
      <c r="E409" s="115"/>
      <c r="F409" s="116" t="s">
        <v>643</v>
      </c>
      <c r="G409" s="116"/>
      <c r="H409" s="116"/>
      <c r="I409" s="116"/>
    </row>
    <row r="410" spans="1:9" ht="37.5" customHeight="1" x14ac:dyDescent="0.25">
      <c r="A410" s="120"/>
      <c r="B410" s="117"/>
      <c r="C410" s="115" t="s">
        <v>648</v>
      </c>
      <c r="D410" s="115"/>
      <c r="E410" s="115"/>
      <c r="F410" s="116" t="s">
        <v>649</v>
      </c>
      <c r="G410" s="116"/>
      <c r="H410" s="116"/>
      <c r="I410" s="116"/>
    </row>
    <row r="411" spans="1:9" ht="30.75" customHeight="1" x14ac:dyDescent="0.25">
      <c r="A411" s="120"/>
      <c r="B411" s="117"/>
      <c r="C411" s="115" t="s">
        <v>650</v>
      </c>
      <c r="D411" s="115"/>
      <c r="E411" s="115"/>
      <c r="F411" s="116" t="s">
        <v>651</v>
      </c>
      <c r="G411" s="116"/>
      <c r="H411" s="116"/>
      <c r="I411" s="116"/>
    </row>
    <row r="412" spans="1:9" ht="24" x14ac:dyDescent="0.25">
      <c r="A412" s="120"/>
      <c r="B412" s="117" t="s">
        <v>652</v>
      </c>
      <c r="C412" s="43" t="s">
        <v>653</v>
      </c>
      <c r="D412" s="44" t="s">
        <v>127</v>
      </c>
      <c r="E412" s="43" t="s">
        <v>128</v>
      </c>
      <c r="F412" s="43" t="s">
        <v>129</v>
      </c>
      <c r="G412" s="43" t="s">
        <v>130</v>
      </c>
      <c r="H412" s="43" t="s">
        <v>131</v>
      </c>
      <c r="I412" s="43" t="s">
        <v>133</v>
      </c>
    </row>
    <row r="413" spans="1:9" ht="15" customHeight="1" x14ac:dyDescent="0.25">
      <c r="A413" s="120"/>
      <c r="B413" s="117"/>
      <c r="C413" s="45" t="s">
        <v>654</v>
      </c>
      <c r="D413" s="46">
        <v>250</v>
      </c>
      <c r="E413" s="47">
        <v>620</v>
      </c>
      <c r="F413" s="47">
        <v>380</v>
      </c>
      <c r="G413" s="47">
        <v>660</v>
      </c>
      <c r="H413" s="47">
        <v>0</v>
      </c>
      <c r="I413" s="48">
        <f t="shared" ref="I413:I430" si="2">SUM(D413:H413)</f>
        <v>1910</v>
      </c>
    </row>
    <row r="414" spans="1:9" ht="26.25" customHeight="1" x14ac:dyDescent="0.25">
      <c r="A414" s="120"/>
      <c r="B414" s="117"/>
      <c r="C414" s="45" t="s">
        <v>655</v>
      </c>
      <c r="D414" s="46">
        <v>150</v>
      </c>
      <c r="E414" s="47">
        <v>60</v>
      </c>
      <c r="F414" s="47">
        <v>80</v>
      </c>
      <c r="G414" s="47">
        <v>70</v>
      </c>
      <c r="H414" s="47">
        <v>0</v>
      </c>
      <c r="I414" s="48">
        <f t="shared" si="2"/>
        <v>360</v>
      </c>
    </row>
    <row r="415" spans="1:9" ht="24" x14ac:dyDescent="0.25">
      <c r="A415" s="120"/>
      <c r="B415" s="117"/>
      <c r="C415" s="45" t="s">
        <v>553</v>
      </c>
      <c r="D415" s="46">
        <v>50</v>
      </c>
      <c r="E415" s="47">
        <v>12</v>
      </c>
      <c r="F415" s="47" t="s">
        <v>656</v>
      </c>
      <c r="G415" s="47" t="s">
        <v>656</v>
      </c>
      <c r="H415" s="47">
        <v>4</v>
      </c>
      <c r="I415" s="48">
        <f t="shared" si="2"/>
        <v>66</v>
      </c>
    </row>
    <row r="416" spans="1:9" ht="15" customHeight="1" x14ac:dyDescent="0.25">
      <c r="A416" s="120"/>
      <c r="B416" s="117"/>
      <c r="C416" s="45" t="s">
        <v>577</v>
      </c>
      <c r="D416" s="46">
        <v>40</v>
      </c>
      <c r="E416" s="47">
        <v>37</v>
      </c>
      <c r="F416" s="47">
        <v>30</v>
      </c>
      <c r="G416" s="47">
        <v>64</v>
      </c>
      <c r="H416" s="47">
        <v>0</v>
      </c>
      <c r="I416" s="48">
        <f t="shared" si="2"/>
        <v>171</v>
      </c>
    </row>
    <row r="417" spans="1:9" ht="26.25" customHeight="1" x14ac:dyDescent="0.25">
      <c r="A417" s="120"/>
      <c r="B417" s="117"/>
      <c r="C417" s="45" t="s">
        <v>657</v>
      </c>
      <c r="D417" s="46">
        <v>40</v>
      </c>
      <c r="E417" s="47">
        <v>37</v>
      </c>
      <c r="F417" s="47">
        <v>31</v>
      </c>
      <c r="G417" s="47">
        <v>64</v>
      </c>
      <c r="H417" s="47">
        <v>0</v>
      </c>
      <c r="I417" s="48">
        <f t="shared" si="2"/>
        <v>172</v>
      </c>
    </row>
    <row r="418" spans="1:9" ht="24" customHeight="1" x14ac:dyDescent="0.25">
      <c r="A418" s="120"/>
      <c r="B418" s="117"/>
      <c r="C418" s="45" t="s">
        <v>598</v>
      </c>
      <c r="D418" s="46">
        <v>7</v>
      </c>
      <c r="E418" s="47">
        <v>5</v>
      </c>
      <c r="F418" s="47">
        <v>3</v>
      </c>
      <c r="G418" s="47">
        <v>5</v>
      </c>
      <c r="H418" s="47">
        <v>0</v>
      </c>
      <c r="I418" s="48">
        <f t="shared" si="2"/>
        <v>20</v>
      </c>
    </row>
    <row r="419" spans="1:9" ht="15" customHeight="1" x14ac:dyDescent="0.25">
      <c r="A419" s="120"/>
      <c r="B419" s="117"/>
      <c r="C419" s="45" t="s">
        <v>658</v>
      </c>
      <c r="D419" s="46">
        <v>30</v>
      </c>
      <c r="E419" s="47">
        <v>30</v>
      </c>
      <c r="F419" s="47">
        <v>43</v>
      </c>
      <c r="G419" s="47">
        <v>49</v>
      </c>
      <c r="H419" s="47">
        <v>0</v>
      </c>
      <c r="I419" s="48">
        <f t="shared" si="2"/>
        <v>152</v>
      </c>
    </row>
    <row r="420" spans="1:9" ht="15" customHeight="1" x14ac:dyDescent="0.25">
      <c r="A420" s="120"/>
      <c r="B420" s="117"/>
      <c r="C420" s="45" t="s">
        <v>659</v>
      </c>
      <c r="D420" s="46">
        <v>3000</v>
      </c>
      <c r="E420" s="47">
        <v>3000</v>
      </c>
      <c r="F420" s="47">
        <v>3000</v>
      </c>
      <c r="G420" s="47">
        <v>3100</v>
      </c>
      <c r="H420" s="47">
        <v>0</v>
      </c>
      <c r="I420" s="48">
        <f t="shared" si="2"/>
        <v>12100</v>
      </c>
    </row>
    <row r="421" spans="1:9" ht="15" customHeight="1" x14ac:dyDescent="0.25">
      <c r="A421" s="120"/>
      <c r="B421" s="117"/>
      <c r="C421" s="45" t="s">
        <v>605</v>
      </c>
      <c r="D421" s="46">
        <v>3</v>
      </c>
      <c r="E421" s="47">
        <v>9</v>
      </c>
      <c r="F421" s="47">
        <v>5</v>
      </c>
      <c r="G421" s="47">
        <v>10</v>
      </c>
      <c r="H421" s="47">
        <v>0</v>
      </c>
      <c r="I421" s="48">
        <f t="shared" si="2"/>
        <v>27</v>
      </c>
    </row>
    <row r="422" spans="1:9" ht="27.75" customHeight="1" x14ac:dyDescent="0.25">
      <c r="A422" s="120"/>
      <c r="B422" s="117"/>
      <c r="C422" s="45" t="s">
        <v>613</v>
      </c>
      <c r="D422" s="46">
        <v>3</v>
      </c>
      <c r="E422" s="47">
        <v>4</v>
      </c>
      <c r="F422" s="47">
        <v>3</v>
      </c>
      <c r="G422" s="47">
        <v>2</v>
      </c>
      <c r="H422" s="47">
        <v>0</v>
      </c>
      <c r="I422" s="48">
        <f t="shared" si="2"/>
        <v>12</v>
      </c>
    </row>
    <row r="423" spans="1:9" ht="15" customHeight="1" x14ac:dyDescent="0.25">
      <c r="A423" s="120"/>
      <c r="B423" s="117"/>
      <c r="C423" s="45" t="s">
        <v>619</v>
      </c>
      <c r="D423" s="46">
        <v>40</v>
      </c>
      <c r="E423" s="47">
        <v>34</v>
      </c>
      <c r="F423" s="47">
        <v>35</v>
      </c>
      <c r="G423" s="47">
        <v>29</v>
      </c>
      <c r="H423" s="47">
        <v>0</v>
      </c>
      <c r="I423" s="48">
        <f t="shared" si="2"/>
        <v>138</v>
      </c>
    </row>
    <row r="424" spans="1:9" ht="15" customHeight="1" x14ac:dyDescent="0.25">
      <c r="A424" s="120"/>
      <c r="B424" s="117"/>
      <c r="C424" s="45" t="s">
        <v>621</v>
      </c>
      <c r="D424" s="46">
        <v>10</v>
      </c>
      <c r="E424" s="47">
        <v>10</v>
      </c>
      <c r="F424" s="47">
        <v>24</v>
      </c>
      <c r="G424" s="47">
        <v>22</v>
      </c>
      <c r="H424" s="47">
        <v>0</v>
      </c>
      <c r="I424" s="48">
        <f t="shared" si="2"/>
        <v>66</v>
      </c>
    </row>
    <row r="425" spans="1:9" ht="15" customHeight="1" x14ac:dyDescent="0.25">
      <c r="A425" s="120"/>
      <c r="B425" s="117"/>
      <c r="C425" s="45" t="s">
        <v>624</v>
      </c>
      <c r="D425" s="46">
        <v>4</v>
      </c>
      <c r="E425" s="47">
        <v>1</v>
      </c>
      <c r="F425" s="47">
        <v>6</v>
      </c>
      <c r="G425" s="47">
        <v>3</v>
      </c>
      <c r="H425" s="47">
        <v>0</v>
      </c>
      <c r="I425" s="48">
        <f t="shared" si="2"/>
        <v>14</v>
      </c>
    </row>
    <row r="426" spans="1:9" ht="24" x14ac:dyDescent="0.25">
      <c r="A426" s="120"/>
      <c r="B426" s="117"/>
      <c r="C426" s="45" t="s">
        <v>636</v>
      </c>
      <c r="D426" s="46">
        <v>101</v>
      </c>
      <c r="E426" s="47">
        <v>126</v>
      </c>
      <c r="F426" s="47">
        <v>140</v>
      </c>
      <c r="G426" s="47">
        <v>146</v>
      </c>
      <c r="H426" s="47">
        <v>5</v>
      </c>
      <c r="I426" s="48">
        <f t="shared" si="2"/>
        <v>518</v>
      </c>
    </row>
    <row r="427" spans="1:9" ht="48" x14ac:dyDescent="0.25">
      <c r="A427" s="120"/>
      <c r="B427" s="117"/>
      <c r="C427" s="45" t="s">
        <v>660</v>
      </c>
      <c r="D427" s="46"/>
      <c r="E427" s="47"/>
      <c r="F427" s="47"/>
      <c r="G427" s="47"/>
      <c r="H427" s="47">
        <v>1</v>
      </c>
      <c r="I427" s="48">
        <f t="shared" si="2"/>
        <v>1</v>
      </c>
    </row>
    <row r="428" spans="1:9" x14ac:dyDescent="0.25">
      <c r="A428" s="120"/>
      <c r="B428" s="117"/>
      <c r="C428" s="45" t="s">
        <v>661</v>
      </c>
      <c r="D428" s="46"/>
      <c r="E428" s="47"/>
      <c r="F428" s="47"/>
      <c r="G428" s="47"/>
      <c r="H428" s="47">
        <v>1</v>
      </c>
      <c r="I428" s="48">
        <f t="shared" si="2"/>
        <v>1</v>
      </c>
    </row>
    <row r="429" spans="1:9" ht="15" customHeight="1" x14ac:dyDescent="0.25">
      <c r="A429" s="120"/>
      <c r="B429" s="117"/>
      <c r="C429" s="45" t="s">
        <v>639</v>
      </c>
      <c r="D429" s="46">
        <v>6</v>
      </c>
      <c r="E429" s="47">
        <v>45</v>
      </c>
      <c r="F429" s="47">
        <v>60</v>
      </c>
      <c r="G429" s="47">
        <v>70</v>
      </c>
      <c r="H429" s="47">
        <v>10</v>
      </c>
      <c r="I429" s="48">
        <f t="shared" si="2"/>
        <v>191</v>
      </c>
    </row>
    <row r="430" spans="1:9" ht="15" customHeight="1" x14ac:dyDescent="0.25">
      <c r="A430" s="120"/>
      <c r="B430" s="117"/>
      <c r="C430" s="45" t="s">
        <v>645</v>
      </c>
      <c r="D430" s="46">
        <v>50</v>
      </c>
      <c r="E430" s="47">
        <v>52</v>
      </c>
      <c r="F430" s="47">
        <v>50</v>
      </c>
      <c r="G430" s="47">
        <v>70</v>
      </c>
      <c r="H430" s="47">
        <v>10</v>
      </c>
      <c r="I430" s="48">
        <f t="shared" si="2"/>
        <v>232</v>
      </c>
    </row>
    <row r="431" spans="1:9" ht="15" customHeight="1" x14ac:dyDescent="0.25">
      <c r="A431" s="120"/>
      <c r="B431" s="117"/>
      <c r="C431" s="49" t="s">
        <v>133</v>
      </c>
      <c r="D431" s="50">
        <f>SUM(D413:D430)</f>
        <v>3784</v>
      </c>
      <c r="E431" s="51">
        <f>SUM(E413:E430)</f>
        <v>4082</v>
      </c>
      <c r="F431" s="51">
        <f>SUM(F413:F430)</f>
        <v>3890</v>
      </c>
      <c r="G431" s="51">
        <f>SUM(G413:G430)</f>
        <v>4364</v>
      </c>
      <c r="H431" s="51">
        <v>0</v>
      </c>
      <c r="I431" s="51">
        <f>SUM(I413:I430)</f>
        <v>16151</v>
      </c>
    </row>
    <row r="432" spans="1:9" x14ac:dyDescent="0.25">
      <c r="A432" s="120"/>
      <c r="B432" s="109" t="s">
        <v>662</v>
      </c>
      <c r="C432" s="43" t="s">
        <v>663</v>
      </c>
      <c r="D432" s="111" t="s">
        <v>169</v>
      </c>
      <c r="E432" s="112"/>
      <c r="F432" s="72" t="s">
        <v>664</v>
      </c>
      <c r="G432" s="51" t="s">
        <v>665</v>
      </c>
      <c r="H432" s="72" t="s">
        <v>664</v>
      </c>
      <c r="I432" s="51" t="s">
        <v>665</v>
      </c>
    </row>
    <row r="433" spans="1:9" ht="36" x14ac:dyDescent="0.25">
      <c r="A433" s="120"/>
      <c r="B433" s="110"/>
      <c r="C433" s="45" t="s">
        <v>666</v>
      </c>
      <c r="D433" s="113" t="s">
        <v>667</v>
      </c>
      <c r="E433" s="114"/>
      <c r="F433" s="71" t="s">
        <v>668</v>
      </c>
      <c r="G433" s="48">
        <v>12</v>
      </c>
      <c r="H433" s="71" t="s">
        <v>669</v>
      </c>
      <c r="I433" s="48">
        <v>1</v>
      </c>
    </row>
    <row r="434" spans="1:9" ht="36" x14ac:dyDescent="0.25">
      <c r="A434" s="120"/>
      <c r="B434" s="110"/>
      <c r="C434" s="45" t="s">
        <v>666</v>
      </c>
      <c r="D434" s="113" t="s">
        <v>670</v>
      </c>
      <c r="E434" s="114"/>
      <c r="F434" s="71" t="s">
        <v>668</v>
      </c>
      <c r="G434" s="48">
        <v>16</v>
      </c>
      <c r="H434" s="71" t="s">
        <v>669</v>
      </c>
      <c r="I434" s="48">
        <v>1</v>
      </c>
    </row>
    <row r="435" spans="1:9" ht="36" x14ac:dyDescent="0.25">
      <c r="A435" s="120"/>
      <c r="B435" s="110"/>
      <c r="C435" s="45" t="s">
        <v>666</v>
      </c>
      <c r="D435" s="113" t="s">
        <v>671</v>
      </c>
      <c r="E435" s="114"/>
      <c r="F435" s="71" t="s">
        <v>668</v>
      </c>
      <c r="G435" s="48">
        <v>16</v>
      </c>
      <c r="H435" s="71" t="s">
        <v>669</v>
      </c>
      <c r="I435" s="48">
        <v>1</v>
      </c>
    </row>
    <row r="436" spans="1:9" ht="36" x14ac:dyDescent="0.25">
      <c r="A436" s="120"/>
      <c r="B436" s="110"/>
      <c r="C436" s="45" t="s">
        <v>515</v>
      </c>
      <c r="D436" s="113" t="s">
        <v>672</v>
      </c>
      <c r="E436" s="114"/>
      <c r="F436" s="71" t="s">
        <v>668</v>
      </c>
      <c r="G436" s="48">
        <v>1</v>
      </c>
      <c r="H436" s="71" t="s">
        <v>669</v>
      </c>
      <c r="I436" s="48">
        <v>1</v>
      </c>
    </row>
    <row r="437" spans="1:9" ht="36" x14ac:dyDescent="0.25">
      <c r="A437" s="120"/>
      <c r="B437" s="110"/>
      <c r="C437" s="45" t="s">
        <v>673</v>
      </c>
      <c r="D437" s="113" t="s">
        <v>674</v>
      </c>
      <c r="E437" s="114"/>
      <c r="F437" s="71" t="s">
        <v>668</v>
      </c>
      <c r="G437" s="48">
        <v>5</v>
      </c>
      <c r="H437" s="71" t="s">
        <v>669</v>
      </c>
      <c r="I437" s="48">
        <v>1</v>
      </c>
    </row>
    <row r="438" spans="1:9" ht="36" x14ac:dyDescent="0.25">
      <c r="A438" s="120"/>
      <c r="B438" s="110"/>
      <c r="C438" s="45" t="s">
        <v>523</v>
      </c>
      <c r="D438" s="113" t="s">
        <v>524</v>
      </c>
      <c r="E438" s="114"/>
      <c r="F438" s="71" t="s">
        <v>668</v>
      </c>
      <c r="G438" s="48">
        <v>5</v>
      </c>
      <c r="H438" s="71" t="s">
        <v>669</v>
      </c>
      <c r="I438" s="48">
        <v>1</v>
      </c>
    </row>
    <row r="439" spans="1:9" ht="36" x14ac:dyDescent="0.25">
      <c r="A439" s="120"/>
      <c r="B439" s="110"/>
      <c r="C439" s="45" t="s">
        <v>675</v>
      </c>
      <c r="D439" s="113" t="s">
        <v>676</v>
      </c>
      <c r="E439" s="114"/>
      <c r="F439" s="71" t="s">
        <v>668</v>
      </c>
      <c r="G439" s="48">
        <v>19</v>
      </c>
      <c r="H439" s="71" t="s">
        <v>669</v>
      </c>
      <c r="I439" s="48">
        <v>1</v>
      </c>
    </row>
    <row r="440" spans="1:9" ht="36" x14ac:dyDescent="0.25">
      <c r="A440" s="120"/>
      <c r="B440" s="110"/>
      <c r="C440" s="45" t="s">
        <v>520</v>
      </c>
      <c r="D440" s="113" t="s">
        <v>677</v>
      </c>
      <c r="E440" s="114"/>
      <c r="F440" s="71" t="s">
        <v>668</v>
      </c>
      <c r="G440" s="48">
        <v>8</v>
      </c>
      <c r="H440" s="71" t="s">
        <v>669</v>
      </c>
      <c r="I440" s="48">
        <v>1</v>
      </c>
    </row>
    <row r="441" spans="1:9" ht="36" x14ac:dyDescent="0.25">
      <c r="A441" s="120"/>
      <c r="B441" s="110"/>
      <c r="C441" s="45" t="s">
        <v>515</v>
      </c>
      <c r="D441" s="113" t="s">
        <v>678</v>
      </c>
      <c r="E441" s="114"/>
      <c r="F441" s="71" t="s">
        <v>668</v>
      </c>
      <c r="G441" s="48">
        <v>10</v>
      </c>
      <c r="H441" s="71" t="s">
        <v>669</v>
      </c>
      <c r="I441" s="48">
        <v>1</v>
      </c>
    </row>
    <row r="442" spans="1:9" ht="36" x14ac:dyDescent="0.25">
      <c r="A442" s="120"/>
      <c r="B442" s="110"/>
      <c r="C442" s="45" t="s">
        <v>515</v>
      </c>
      <c r="D442" s="113" t="s">
        <v>679</v>
      </c>
      <c r="E442" s="114"/>
      <c r="F442" s="71" t="s">
        <v>668</v>
      </c>
      <c r="G442" s="48">
        <v>11</v>
      </c>
      <c r="H442" s="71" t="s">
        <v>669</v>
      </c>
      <c r="I442" s="48">
        <v>1</v>
      </c>
    </row>
    <row r="443" spans="1:9" ht="36" x14ac:dyDescent="0.25">
      <c r="A443" s="120"/>
      <c r="B443" s="110"/>
      <c r="C443" s="45" t="s">
        <v>515</v>
      </c>
      <c r="D443" s="113" t="s">
        <v>680</v>
      </c>
      <c r="E443" s="114"/>
      <c r="F443" s="71" t="s">
        <v>668</v>
      </c>
      <c r="G443" s="48">
        <v>10</v>
      </c>
      <c r="H443" s="71" t="s">
        <v>669</v>
      </c>
      <c r="I443" s="48">
        <v>1</v>
      </c>
    </row>
    <row r="444" spans="1:9" ht="36" x14ac:dyDescent="0.25">
      <c r="A444" s="120"/>
      <c r="B444" s="110"/>
      <c r="C444" s="45" t="s">
        <v>515</v>
      </c>
      <c r="D444" s="113" t="s">
        <v>681</v>
      </c>
      <c r="E444" s="114"/>
      <c r="F444" s="71" t="s">
        <v>668</v>
      </c>
      <c r="G444" s="48">
        <v>10</v>
      </c>
      <c r="H444" s="71" t="s">
        <v>669</v>
      </c>
      <c r="I444" s="48">
        <v>1</v>
      </c>
    </row>
    <row r="445" spans="1:9" ht="36" x14ac:dyDescent="0.25">
      <c r="A445" s="120"/>
      <c r="B445" s="110"/>
      <c r="C445" s="45" t="s">
        <v>515</v>
      </c>
      <c r="D445" s="113" t="s">
        <v>682</v>
      </c>
      <c r="E445" s="114"/>
      <c r="F445" s="71" t="s">
        <v>668</v>
      </c>
      <c r="G445" s="48">
        <v>13</v>
      </c>
      <c r="H445" s="71" t="s">
        <v>669</v>
      </c>
      <c r="I445" s="48">
        <v>1</v>
      </c>
    </row>
    <row r="446" spans="1:9" ht="36" x14ac:dyDescent="0.25">
      <c r="A446" s="120"/>
      <c r="B446" s="110"/>
      <c r="C446" s="45" t="s">
        <v>515</v>
      </c>
      <c r="D446" s="113" t="s">
        <v>683</v>
      </c>
      <c r="E446" s="114"/>
      <c r="F446" s="71" t="s">
        <v>668</v>
      </c>
      <c r="G446" s="48">
        <v>10</v>
      </c>
      <c r="H446" s="71" t="s">
        <v>669</v>
      </c>
      <c r="I446" s="48">
        <v>1</v>
      </c>
    </row>
    <row r="447" spans="1:9" ht="36" x14ac:dyDescent="0.25">
      <c r="A447" s="120"/>
      <c r="B447" s="110"/>
      <c r="C447" s="45" t="s">
        <v>515</v>
      </c>
      <c r="D447" s="113" t="s">
        <v>684</v>
      </c>
      <c r="E447" s="114"/>
      <c r="F447" s="71" t="s">
        <v>668</v>
      </c>
      <c r="G447" s="48">
        <v>6</v>
      </c>
      <c r="H447" s="71" t="s">
        <v>669</v>
      </c>
      <c r="I447" s="48">
        <v>1</v>
      </c>
    </row>
    <row r="448" spans="1:9" ht="36" x14ac:dyDescent="0.25">
      <c r="A448" s="121"/>
      <c r="B448" s="110"/>
      <c r="C448" s="45" t="s">
        <v>515</v>
      </c>
      <c r="D448" s="113" t="s">
        <v>533</v>
      </c>
      <c r="E448" s="114"/>
      <c r="F448" s="71" t="s">
        <v>668</v>
      </c>
      <c r="G448" s="48">
        <v>6</v>
      </c>
      <c r="H448" s="71" t="s">
        <v>669</v>
      </c>
      <c r="I448" s="48">
        <v>1</v>
      </c>
    </row>
    <row r="449" spans="1:9" ht="6" customHeight="1" x14ac:dyDescent="0.25">
      <c r="A449" s="103"/>
      <c r="B449" s="104"/>
      <c r="C449" s="104"/>
      <c r="D449" s="104"/>
      <c r="E449" s="104"/>
      <c r="F449" s="104"/>
      <c r="G449" s="104"/>
      <c r="H449" s="104"/>
      <c r="I449" s="105"/>
    </row>
    <row r="450" spans="1:9" ht="72" customHeight="1" x14ac:dyDescent="0.25">
      <c r="A450" s="106" t="s">
        <v>694</v>
      </c>
      <c r="B450" s="106"/>
      <c r="C450" s="106"/>
      <c r="D450" s="106"/>
      <c r="E450" s="106"/>
      <c r="F450" s="106"/>
      <c r="G450" s="106"/>
      <c r="H450" s="106"/>
      <c r="I450" s="106"/>
    </row>
    <row r="451" spans="1:9" ht="7.5" customHeight="1" x14ac:dyDescent="0.25">
      <c r="A451" s="103"/>
      <c r="B451" s="104"/>
      <c r="C451" s="104"/>
      <c r="D451" s="104"/>
      <c r="E451" s="104"/>
      <c r="F451" s="104"/>
      <c r="G451" s="104"/>
      <c r="H451" s="104"/>
      <c r="I451" s="105"/>
    </row>
    <row r="452" spans="1:9" ht="20.25" x14ac:dyDescent="0.25">
      <c r="A452" s="143" t="s">
        <v>685</v>
      </c>
      <c r="B452" s="143"/>
      <c r="C452" s="143"/>
      <c r="D452" s="143"/>
      <c r="E452" s="143"/>
      <c r="F452" s="143"/>
      <c r="G452" s="143"/>
      <c r="H452" s="143"/>
      <c r="I452" s="143"/>
    </row>
    <row r="453" spans="1:9" ht="7.5" customHeight="1" x14ac:dyDescent="0.25">
      <c r="A453" s="103"/>
      <c r="B453" s="104"/>
      <c r="C453" s="104"/>
      <c r="D453" s="104"/>
      <c r="E453" s="104"/>
      <c r="F453" s="104"/>
      <c r="G453" s="104"/>
      <c r="H453" s="104"/>
      <c r="I453" s="105"/>
    </row>
    <row r="454" spans="1:9" ht="25.5" x14ac:dyDescent="0.25">
      <c r="A454" s="4" t="s">
        <v>686</v>
      </c>
      <c r="B454" s="102"/>
      <c r="C454" s="102"/>
      <c r="D454" s="102"/>
      <c r="E454" s="102"/>
      <c r="F454" s="5" t="s">
        <v>27</v>
      </c>
      <c r="G454" s="107"/>
      <c r="H454" s="107"/>
      <c r="I454" s="107"/>
    </row>
    <row r="455" spans="1:9" ht="25.5" x14ac:dyDescent="0.25">
      <c r="A455" s="4" t="s">
        <v>687</v>
      </c>
      <c r="B455" s="102"/>
      <c r="C455" s="102"/>
      <c r="D455" s="102"/>
      <c r="E455" s="102"/>
      <c r="F455" s="102"/>
      <c r="G455" s="102"/>
      <c r="H455" s="102"/>
      <c r="I455" s="102"/>
    </row>
    <row r="456" spans="1:9" ht="38.25" x14ac:dyDescent="0.25">
      <c r="A456" s="4" t="s">
        <v>7</v>
      </c>
      <c r="B456" s="102"/>
      <c r="C456" s="102"/>
      <c r="D456" s="102"/>
      <c r="E456" s="102"/>
      <c r="F456" s="102"/>
      <c r="G456" s="102"/>
      <c r="H456" s="102"/>
      <c r="I456" s="102"/>
    </row>
    <row r="457" spans="1:9" ht="46.5" customHeight="1" x14ac:dyDescent="0.25">
      <c r="A457" s="4" t="s">
        <v>688</v>
      </c>
      <c r="B457" s="102"/>
      <c r="C457" s="102"/>
      <c r="D457" s="102"/>
      <c r="E457" s="102"/>
      <c r="F457" s="102"/>
      <c r="G457" s="102"/>
      <c r="H457" s="102"/>
      <c r="I457" s="102"/>
    </row>
  </sheetData>
  <mergeCells count="655">
    <mergeCell ref="A1:B3"/>
    <mergeCell ref="C1:F1"/>
    <mergeCell ref="C2:F2"/>
    <mergeCell ref="C3:F3"/>
    <mergeCell ref="A4:B4"/>
    <mergeCell ref="C4:I4"/>
    <mergeCell ref="C5:I5"/>
    <mergeCell ref="A6:A19"/>
    <mergeCell ref="B6:I6"/>
    <mergeCell ref="B7:I7"/>
    <mergeCell ref="B8:I8"/>
    <mergeCell ref="B9:I9"/>
    <mergeCell ref="B10:I10"/>
    <mergeCell ref="B11:I11"/>
    <mergeCell ref="B12:I12"/>
    <mergeCell ref="B13:I13"/>
    <mergeCell ref="B14:I14"/>
    <mergeCell ref="B15:I15"/>
    <mergeCell ref="B16:I16"/>
    <mergeCell ref="B17:I17"/>
    <mergeCell ref="B18:I18"/>
    <mergeCell ref="B19:I19"/>
    <mergeCell ref="A20:A94"/>
    <mergeCell ref="B20:B48"/>
    <mergeCell ref="C20:I20"/>
    <mergeCell ref="C21:I21"/>
    <mergeCell ref="C22:I22"/>
    <mergeCell ref="C23:I23"/>
    <mergeCell ref="C24:I24"/>
    <mergeCell ref="C25:I25"/>
    <mergeCell ref="C26:I26"/>
    <mergeCell ref="C27:I27"/>
    <mergeCell ref="C28:I28"/>
    <mergeCell ref="C29:I29"/>
    <mergeCell ref="C30:I30"/>
    <mergeCell ref="C31:I31"/>
    <mergeCell ref="C32:I32"/>
    <mergeCell ref="C33:I33"/>
    <mergeCell ref="C34:I34"/>
    <mergeCell ref="C35:I35"/>
    <mergeCell ref="C36:I36"/>
    <mergeCell ref="C37:I37"/>
    <mergeCell ref="C38:I38"/>
    <mergeCell ref="C39:I39"/>
    <mergeCell ref="C40:I40"/>
    <mergeCell ref="C41:I41"/>
    <mergeCell ref="C42:I42"/>
    <mergeCell ref="C43:I43"/>
    <mergeCell ref="C44:I44"/>
    <mergeCell ref="C45:I45"/>
    <mergeCell ref="C46:I46"/>
    <mergeCell ref="C47:I47"/>
    <mergeCell ref="C48:I48"/>
    <mergeCell ref="B49:B71"/>
    <mergeCell ref="C72:I72"/>
    <mergeCell ref="C73:I73"/>
    <mergeCell ref="B74:B75"/>
    <mergeCell ref="C74:I74"/>
    <mergeCell ref="C75:I75"/>
    <mergeCell ref="C76:I76"/>
    <mergeCell ref="C77:I77"/>
    <mergeCell ref="C78:I78"/>
    <mergeCell ref="C79:I79"/>
    <mergeCell ref="C80:I80"/>
    <mergeCell ref="B81:B83"/>
    <mergeCell ref="C81:I81"/>
    <mergeCell ref="C82:I82"/>
    <mergeCell ref="C83:I83"/>
    <mergeCell ref="C84:I84"/>
    <mergeCell ref="B85:B94"/>
    <mergeCell ref="C85:I85"/>
    <mergeCell ref="C87:I87"/>
    <mergeCell ref="C88:I88"/>
    <mergeCell ref="C89:I89"/>
    <mergeCell ref="C90:I90"/>
    <mergeCell ref="C91:I91"/>
    <mergeCell ref="C92:I92"/>
    <mergeCell ref="C93:I93"/>
    <mergeCell ref="C94:I94"/>
    <mergeCell ref="C86:I86"/>
    <mergeCell ref="A95:A281"/>
    <mergeCell ref="B95:B137"/>
    <mergeCell ref="C95:E95"/>
    <mergeCell ref="F95:I95"/>
    <mergeCell ref="C96:E96"/>
    <mergeCell ref="F96:I96"/>
    <mergeCell ref="C97:E97"/>
    <mergeCell ref="F97:I97"/>
    <mergeCell ref="C98:E98"/>
    <mergeCell ref="F98:I98"/>
    <mergeCell ref="C99:E99"/>
    <mergeCell ref="F99:I99"/>
    <mergeCell ref="C100:E100"/>
    <mergeCell ref="F100:I100"/>
    <mergeCell ref="C101:E101"/>
    <mergeCell ref="F101:I101"/>
    <mergeCell ref="C102:E102"/>
    <mergeCell ref="F102:I102"/>
    <mergeCell ref="C103:E103"/>
    <mergeCell ref="F103:I103"/>
    <mergeCell ref="C104:E104"/>
    <mergeCell ref="F104:I104"/>
    <mergeCell ref="C105:E105"/>
    <mergeCell ref="F105:I105"/>
    <mergeCell ref="C106:E106"/>
    <mergeCell ref="F106:I106"/>
    <mergeCell ref="C107:E107"/>
    <mergeCell ref="F107:I107"/>
    <mergeCell ref="C108:E108"/>
    <mergeCell ref="F108:I108"/>
    <mergeCell ref="C109:E109"/>
    <mergeCell ref="F109:I109"/>
    <mergeCell ref="C110:E110"/>
    <mergeCell ref="F110:I110"/>
    <mergeCell ref="C111:E111"/>
    <mergeCell ref="F111:I111"/>
    <mergeCell ref="C112:E112"/>
    <mergeCell ref="F112:I112"/>
    <mergeCell ref="C113:E113"/>
    <mergeCell ref="F113:I113"/>
    <mergeCell ref="C114:E114"/>
    <mergeCell ref="F114:I114"/>
    <mergeCell ref="C115:E115"/>
    <mergeCell ref="F115:I115"/>
    <mergeCell ref="C116:E116"/>
    <mergeCell ref="F116:I116"/>
    <mergeCell ref="C117:E117"/>
    <mergeCell ref="F117:I117"/>
    <mergeCell ref="C118:E118"/>
    <mergeCell ref="F118:I118"/>
    <mergeCell ref="C119:E119"/>
    <mergeCell ref="F119:I119"/>
    <mergeCell ref="C120:E120"/>
    <mergeCell ref="F120:I120"/>
    <mergeCell ref="C121:E121"/>
    <mergeCell ref="F121:I121"/>
    <mergeCell ref="C122:E122"/>
    <mergeCell ref="F122:I122"/>
    <mergeCell ref="C123:E123"/>
    <mergeCell ref="F123:I123"/>
    <mergeCell ref="C124:E124"/>
    <mergeCell ref="F124:I124"/>
    <mergeCell ref="C125:E125"/>
    <mergeCell ref="F125:I125"/>
    <mergeCell ref="C126:E126"/>
    <mergeCell ref="F126:I126"/>
    <mergeCell ref="C127:E127"/>
    <mergeCell ref="F127:I127"/>
    <mergeCell ref="C128:E128"/>
    <mergeCell ref="F128:I128"/>
    <mergeCell ref="C129:E129"/>
    <mergeCell ref="F129:I129"/>
    <mergeCell ref="C130:E130"/>
    <mergeCell ref="F130:I130"/>
    <mergeCell ref="C131:E131"/>
    <mergeCell ref="F131:I131"/>
    <mergeCell ref="C132:E132"/>
    <mergeCell ref="F132:I132"/>
    <mergeCell ref="C133:E133"/>
    <mergeCell ref="F133:I133"/>
    <mergeCell ref="C134:E134"/>
    <mergeCell ref="F134:I134"/>
    <mergeCell ref="C135:E135"/>
    <mergeCell ref="F135:I135"/>
    <mergeCell ref="C136:E136"/>
    <mergeCell ref="F136:I136"/>
    <mergeCell ref="C137:E137"/>
    <mergeCell ref="F137:I137"/>
    <mergeCell ref="B138:B185"/>
    <mergeCell ref="C138:E138"/>
    <mergeCell ref="F138:I138"/>
    <mergeCell ref="C139:E139"/>
    <mergeCell ref="F139:I139"/>
    <mergeCell ref="C140:E140"/>
    <mergeCell ref="F140:I140"/>
    <mergeCell ref="C141:E141"/>
    <mergeCell ref="F141:I141"/>
    <mergeCell ref="C142:E142"/>
    <mergeCell ref="F142:I142"/>
    <mergeCell ref="C143:E143"/>
    <mergeCell ref="F143:I143"/>
    <mergeCell ref="C144:E144"/>
    <mergeCell ref="F144:I144"/>
    <mergeCell ref="C145:E145"/>
    <mergeCell ref="F145:I145"/>
    <mergeCell ref="C146:E146"/>
    <mergeCell ref="F146:I146"/>
    <mergeCell ref="C147:E147"/>
    <mergeCell ref="F147:I147"/>
    <mergeCell ref="C148:E148"/>
    <mergeCell ref="F148:I148"/>
    <mergeCell ref="C149:E149"/>
    <mergeCell ref="F149:I149"/>
    <mergeCell ref="C150:E150"/>
    <mergeCell ref="F150:I150"/>
    <mergeCell ref="C151:E151"/>
    <mergeCell ref="F151:I151"/>
    <mergeCell ref="C152:E152"/>
    <mergeCell ref="F152:I152"/>
    <mergeCell ref="C153:E153"/>
    <mergeCell ref="F153:I153"/>
    <mergeCell ref="C154:E154"/>
    <mergeCell ref="F154:I154"/>
    <mergeCell ref="C155:E155"/>
    <mergeCell ref="F155:I155"/>
    <mergeCell ref="C156:E156"/>
    <mergeCell ref="F156:I156"/>
    <mergeCell ref="C157:E157"/>
    <mergeCell ref="F157:I157"/>
    <mergeCell ref="C158:E158"/>
    <mergeCell ref="F158:I158"/>
    <mergeCell ref="C159:E159"/>
    <mergeCell ref="F159:I159"/>
    <mergeCell ref="C160:E160"/>
    <mergeCell ref="F160:I160"/>
    <mergeCell ref="C161:E161"/>
    <mergeCell ref="F161:I161"/>
    <mergeCell ref="C162:E162"/>
    <mergeCell ref="F162:I162"/>
    <mergeCell ref="C163:E163"/>
    <mergeCell ref="F163:I163"/>
    <mergeCell ref="C164:E164"/>
    <mergeCell ref="F164:I164"/>
    <mergeCell ref="C165:E165"/>
    <mergeCell ref="F165:I165"/>
    <mergeCell ref="C166:E166"/>
    <mergeCell ref="F166:I166"/>
    <mergeCell ref="C167:E167"/>
    <mergeCell ref="F167:I167"/>
    <mergeCell ref="C168:E168"/>
    <mergeCell ref="F168:I168"/>
    <mergeCell ref="C169:E169"/>
    <mergeCell ref="F169:I169"/>
    <mergeCell ref="C170:E170"/>
    <mergeCell ref="F170:I170"/>
    <mergeCell ref="C171:E171"/>
    <mergeCell ref="F171:I171"/>
    <mergeCell ref="C172:E172"/>
    <mergeCell ref="F172:I172"/>
    <mergeCell ref="C173:E173"/>
    <mergeCell ref="F173:I173"/>
    <mergeCell ref="C174:E174"/>
    <mergeCell ref="F174:I174"/>
    <mergeCell ref="C175:E175"/>
    <mergeCell ref="F175:I175"/>
    <mergeCell ref="C176:E176"/>
    <mergeCell ref="F176:I176"/>
    <mergeCell ref="C177:E177"/>
    <mergeCell ref="F177:I177"/>
    <mergeCell ref="C178:E178"/>
    <mergeCell ref="F178:I178"/>
    <mergeCell ref="C179:E179"/>
    <mergeCell ref="F179:I179"/>
    <mergeCell ref="C180:E180"/>
    <mergeCell ref="F180:I180"/>
    <mergeCell ref="C181:E181"/>
    <mergeCell ref="F181:I181"/>
    <mergeCell ref="C182:E182"/>
    <mergeCell ref="F182:I182"/>
    <mergeCell ref="C183:E183"/>
    <mergeCell ref="F183:I183"/>
    <mergeCell ref="C184:E184"/>
    <mergeCell ref="F184:I184"/>
    <mergeCell ref="C185:E185"/>
    <mergeCell ref="F185:I185"/>
    <mergeCell ref="B186:B224"/>
    <mergeCell ref="C186:E186"/>
    <mergeCell ref="F186:I186"/>
    <mergeCell ref="C187:E187"/>
    <mergeCell ref="F187:I187"/>
    <mergeCell ref="C188:E188"/>
    <mergeCell ref="F188:I188"/>
    <mergeCell ref="C189:E189"/>
    <mergeCell ref="F189:I189"/>
    <mergeCell ref="C190:E190"/>
    <mergeCell ref="F190:I190"/>
    <mergeCell ref="C191:E191"/>
    <mergeCell ref="F191:I191"/>
    <mergeCell ref="C192:E192"/>
    <mergeCell ref="F192:I192"/>
    <mergeCell ref="C193:E193"/>
    <mergeCell ref="F193:I193"/>
    <mergeCell ref="C194:E194"/>
    <mergeCell ref="F194:I194"/>
    <mergeCell ref="C195:E195"/>
    <mergeCell ref="F195:I195"/>
    <mergeCell ref="C196:E196"/>
    <mergeCell ref="F196:I196"/>
    <mergeCell ref="C197:E197"/>
    <mergeCell ref="F197:I197"/>
    <mergeCell ref="C198:E198"/>
    <mergeCell ref="F198:I198"/>
    <mergeCell ref="C199:E199"/>
    <mergeCell ref="F199:I199"/>
    <mergeCell ref="C200:E200"/>
    <mergeCell ref="F200:I200"/>
    <mergeCell ref="C201:E201"/>
    <mergeCell ref="F201:I201"/>
    <mergeCell ref="C202:E202"/>
    <mergeCell ref="F202:I202"/>
    <mergeCell ref="C203:E203"/>
    <mergeCell ref="F203:I203"/>
    <mergeCell ref="C204:E204"/>
    <mergeCell ref="F204:I204"/>
    <mergeCell ref="C205:E205"/>
    <mergeCell ref="F205:I205"/>
    <mergeCell ref="C206:E206"/>
    <mergeCell ref="F206:I206"/>
    <mergeCell ref="C207:E207"/>
    <mergeCell ref="F207:I207"/>
    <mergeCell ref="C208:E208"/>
    <mergeCell ref="F208:I208"/>
    <mergeCell ref="C209:E209"/>
    <mergeCell ref="F209:I209"/>
    <mergeCell ref="C210:E210"/>
    <mergeCell ref="F210:I210"/>
    <mergeCell ref="C211:E211"/>
    <mergeCell ref="F211:I211"/>
    <mergeCell ref="C212:E212"/>
    <mergeCell ref="F212:I212"/>
    <mergeCell ref="C213:E213"/>
    <mergeCell ref="F213:I213"/>
    <mergeCell ref="C214:E214"/>
    <mergeCell ref="F214:I214"/>
    <mergeCell ref="C215:E215"/>
    <mergeCell ref="F215:I215"/>
    <mergeCell ref="C216:E216"/>
    <mergeCell ref="F216:I216"/>
    <mergeCell ref="C217:E217"/>
    <mergeCell ref="F217:I217"/>
    <mergeCell ref="C218:E218"/>
    <mergeCell ref="F218:I218"/>
    <mergeCell ref="C219:E219"/>
    <mergeCell ref="F219:I219"/>
    <mergeCell ref="C220:E220"/>
    <mergeCell ref="F220:I220"/>
    <mergeCell ref="C221:E221"/>
    <mergeCell ref="F221:I221"/>
    <mergeCell ref="C222:E222"/>
    <mergeCell ref="F222:I222"/>
    <mergeCell ref="C223:E223"/>
    <mergeCell ref="F223:I223"/>
    <mergeCell ref="C224:E224"/>
    <mergeCell ref="F224:I224"/>
    <mergeCell ref="B225:B281"/>
    <mergeCell ref="C225:E225"/>
    <mergeCell ref="F225:I225"/>
    <mergeCell ref="C226:E226"/>
    <mergeCell ref="F226:I226"/>
    <mergeCell ref="C227:E227"/>
    <mergeCell ref="F227:I227"/>
    <mergeCell ref="C228:E228"/>
    <mergeCell ref="F228:I228"/>
    <mergeCell ref="C229:E229"/>
    <mergeCell ref="F229:I229"/>
    <mergeCell ref="C230:E230"/>
    <mergeCell ref="F230:I230"/>
    <mergeCell ref="C231:E231"/>
    <mergeCell ref="F231:I231"/>
    <mergeCell ref="C232:E232"/>
    <mergeCell ref="F232:I232"/>
    <mergeCell ref="C233:E233"/>
    <mergeCell ref="F233:I233"/>
    <mergeCell ref="C234:E234"/>
    <mergeCell ref="F234:I234"/>
    <mergeCell ref="C235:E235"/>
    <mergeCell ref="F235:I235"/>
    <mergeCell ref="C236:E236"/>
    <mergeCell ref="F236:I236"/>
    <mergeCell ref="C237:E237"/>
    <mergeCell ref="F237:I237"/>
    <mergeCell ref="C238:E238"/>
    <mergeCell ref="F238:I238"/>
    <mergeCell ref="C239:E239"/>
    <mergeCell ref="F239:I239"/>
    <mergeCell ref="C240:E240"/>
    <mergeCell ref="F240:I240"/>
    <mergeCell ref="C241:E241"/>
    <mergeCell ref="F241:I241"/>
    <mergeCell ref="C242:E242"/>
    <mergeCell ref="F242:I242"/>
    <mergeCell ref="C243:E243"/>
    <mergeCell ref="F243:I243"/>
    <mergeCell ref="C244:E244"/>
    <mergeCell ref="F244:I244"/>
    <mergeCell ref="C245:E245"/>
    <mergeCell ref="F245:I245"/>
    <mergeCell ref="C246:E246"/>
    <mergeCell ref="F246:I246"/>
    <mergeCell ref="C247:E247"/>
    <mergeCell ref="F247:I247"/>
    <mergeCell ref="C248:E248"/>
    <mergeCell ref="F248:I248"/>
    <mergeCell ref="C249:E249"/>
    <mergeCell ref="F249:I249"/>
    <mergeCell ref="C250:E250"/>
    <mergeCell ref="F250:I250"/>
    <mergeCell ref="C251:E251"/>
    <mergeCell ref="F251:I251"/>
    <mergeCell ref="C252:E252"/>
    <mergeCell ref="F252:I252"/>
    <mergeCell ref="C253:E253"/>
    <mergeCell ref="F253:I253"/>
    <mergeCell ref="C254:E254"/>
    <mergeCell ref="F254:I254"/>
    <mergeCell ref="C255:E255"/>
    <mergeCell ref="F255:I255"/>
    <mergeCell ref="C256:E256"/>
    <mergeCell ref="F256:I256"/>
    <mergeCell ref="C257:E257"/>
    <mergeCell ref="F257:I257"/>
    <mergeCell ref="C258:E258"/>
    <mergeCell ref="F258:I258"/>
    <mergeCell ref="C259:E259"/>
    <mergeCell ref="F259:I259"/>
    <mergeCell ref="C260:E260"/>
    <mergeCell ref="F260:I260"/>
    <mergeCell ref="C261:E261"/>
    <mergeCell ref="F261:I261"/>
    <mergeCell ref="C262:E262"/>
    <mergeCell ref="F262:I262"/>
    <mergeCell ref="C263:E263"/>
    <mergeCell ref="F263:I263"/>
    <mergeCell ref="C264:E264"/>
    <mergeCell ref="F264:I264"/>
    <mergeCell ref="C265:E265"/>
    <mergeCell ref="F265:I265"/>
    <mergeCell ref="C266:E266"/>
    <mergeCell ref="F266:I266"/>
    <mergeCell ref="C267:E267"/>
    <mergeCell ref="F267:I267"/>
    <mergeCell ref="C268:E268"/>
    <mergeCell ref="F268:I268"/>
    <mergeCell ref="C269:E269"/>
    <mergeCell ref="F269:I269"/>
    <mergeCell ref="C270:E270"/>
    <mergeCell ref="F270:I270"/>
    <mergeCell ref="C271:E271"/>
    <mergeCell ref="F271:I271"/>
    <mergeCell ref="C272:E272"/>
    <mergeCell ref="F272:I272"/>
    <mergeCell ref="C273:E273"/>
    <mergeCell ref="F273:I273"/>
    <mergeCell ref="C274:E274"/>
    <mergeCell ref="F274:I274"/>
    <mergeCell ref="C275:E275"/>
    <mergeCell ref="F275:I275"/>
    <mergeCell ref="C276:E276"/>
    <mergeCell ref="F276:I276"/>
    <mergeCell ref="C277:E277"/>
    <mergeCell ref="F277:I277"/>
    <mergeCell ref="C278:E278"/>
    <mergeCell ref="F278:I278"/>
    <mergeCell ref="C279:E279"/>
    <mergeCell ref="F279:I279"/>
    <mergeCell ref="C280:E280"/>
    <mergeCell ref="F280:I280"/>
    <mergeCell ref="C281:E281"/>
    <mergeCell ref="F281:I281"/>
    <mergeCell ref="B282:B297"/>
    <mergeCell ref="C282:E282"/>
    <mergeCell ref="F282:I282"/>
    <mergeCell ref="C283:E283"/>
    <mergeCell ref="F283:I283"/>
    <mergeCell ref="C284:E284"/>
    <mergeCell ref="F284:I284"/>
    <mergeCell ref="C285:E285"/>
    <mergeCell ref="F285:I285"/>
    <mergeCell ref="C286:E286"/>
    <mergeCell ref="F286:I286"/>
    <mergeCell ref="C287:E287"/>
    <mergeCell ref="F287:I287"/>
    <mergeCell ref="C288:E288"/>
    <mergeCell ref="F288:I288"/>
    <mergeCell ref="C289:E289"/>
    <mergeCell ref="F289:I289"/>
    <mergeCell ref="C290:E290"/>
    <mergeCell ref="F290:I290"/>
    <mergeCell ref="C291:E291"/>
    <mergeCell ref="F291:I291"/>
    <mergeCell ref="C292:E292"/>
    <mergeCell ref="F292:I292"/>
    <mergeCell ref="C293:E293"/>
    <mergeCell ref="F293:I293"/>
    <mergeCell ref="C294:E294"/>
    <mergeCell ref="F294:I294"/>
    <mergeCell ref="C295:E295"/>
    <mergeCell ref="F295:I295"/>
    <mergeCell ref="C296:E296"/>
    <mergeCell ref="F296:I296"/>
    <mergeCell ref="C297:E297"/>
    <mergeCell ref="F297:I297"/>
    <mergeCell ref="A298:A448"/>
    <mergeCell ref="B298:B411"/>
    <mergeCell ref="C298:E298"/>
    <mergeCell ref="F298:I298"/>
    <mergeCell ref="C299:E311"/>
    <mergeCell ref="F299:I299"/>
    <mergeCell ref="F300:I300"/>
    <mergeCell ref="F301:I301"/>
    <mergeCell ref="F302:I302"/>
    <mergeCell ref="F303:I303"/>
    <mergeCell ref="F304:I304"/>
    <mergeCell ref="F305:I305"/>
    <mergeCell ref="F306:I306"/>
    <mergeCell ref="F307:I307"/>
    <mergeCell ref="F308:I308"/>
    <mergeCell ref="F309:I309"/>
    <mergeCell ref="F310:I310"/>
    <mergeCell ref="F311:I311"/>
    <mergeCell ref="F332:I332"/>
    <mergeCell ref="F333:I333"/>
    <mergeCell ref="F334:I334"/>
    <mergeCell ref="C312:E324"/>
    <mergeCell ref="F312:I312"/>
    <mergeCell ref="F313:I313"/>
    <mergeCell ref="F314:I314"/>
    <mergeCell ref="F315:I315"/>
    <mergeCell ref="F316:I316"/>
    <mergeCell ref="F317:I317"/>
    <mergeCell ref="F318:I318"/>
    <mergeCell ref="F319:I319"/>
    <mergeCell ref="F320:I320"/>
    <mergeCell ref="F321:I321"/>
    <mergeCell ref="F322:I322"/>
    <mergeCell ref="F323:I323"/>
    <mergeCell ref="F324:I324"/>
    <mergeCell ref="F344:I344"/>
    <mergeCell ref="F345:I345"/>
    <mergeCell ref="F346:I346"/>
    <mergeCell ref="F347:I347"/>
    <mergeCell ref="F335:I335"/>
    <mergeCell ref="F336:I336"/>
    <mergeCell ref="F337:I337"/>
    <mergeCell ref="F338:I338"/>
    <mergeCell ref="F339:I339"/>
    <mergeCell ref="F340:I340"/>
    <mergeCell ref="C360:E368"/>
    <mergeCell ref="F360:I360"/>
    <mergeCell ref="F361:I361"/>
    <mergeCell ref="F362:I362"/>
    <mergeCell ref="F363:I363"/>
    <mergeCell ref="F364:I364"/>
    <mergeCell ref="F365:I365"/>
    <mergeCell ref="F366:I366"/>
    <mergeCell ref="F367:I367"/>
    <mergeCell ref="F368:I368"/>
    <mergeCell ref="F341:I341"/>
    <mergeCell ref="F342:I342"/>
    <mergeCell ref="F343:I343"/>
    <mergeCell ref="F348:I348"/>
    <mergeCell ref="F349:I349"/>
    <mergeCell ref="C350:E359"/>
    <mergeCell ref="F350:I350"/>
    <mergeCell ref="F351:I351"/>
    <mergeCell ref="F352:I352"/>
    <mergeCell ref="F353:I353"/>
    <mergeCell ref="F354:I354"/>
    <mergeCell ref="F355:I355"/>
    <mergeCell ref="F356:I356"/>
    <mergeCell ref="F357:I357"/>
    <mergeCell ref="F358:I358"/>
    <mergeCell ref="F359:I359"/>
    <mergeCell ref="C325:E349"/>
    <mergeCell ref="F325:I325"/>
    <mergeCell ref="F326:I326"/>
    <mergeCell ref="F327:I327"/>
    <mergeCell ref="F328:I328"/>
    <mergeCell ref="F329:I329"/>
    <mergeCell ref="F330:I330"/>
    <mergeCell ref="F331:I331"/>
    <mergeCell ref="C369:E370"/>
    <mergeCell ref="F369:I369"/>
    <mergeCell ref="F370:I370"/>
    <mergeCell ref="C371:E373"/>
    <mergeCell ref="F371:I371"/>
    <mergeCell ref="F372:I372"/>
    <mergeCell ref="F373:I373"/>
    <mergeCell ref="C374:E380"/>
    <mergeCell ref="F374:I374"/>
    <mergeCell ref="F375:I375"/>
    <mergeCell ref="F376:I376"/>
    <mergeCell ref="F377:I377"/>
    <mergeCell ref="F378:I378"/>
    <mergeCell ref="F379:I379"/>
    <mergeCell ref="F380:I380"/>
    <mergeCell ref="C381:E385"/>
    <mergeCell ref="F381:I381"/>
    <mergeCell ref="F382:I382"/>
    <mergeCell ref="F383:I383"/>
    <mergeCell ref="F384:I384"/>
    <mergeCell ref="F385:I385"/>
    <mergeCell ref="C386:E386"/>
    <mergeCell ref="F386:I386"/>
    <mergeCell ref="C387:E388"/>
    <mergeCell ref="F387:I387"/>
    <mergeCell ref="F388:I388"/>
    <mergeCell ref="C389:E399"/>
    <mergeCell ref="F389:I389"/>
    <mergeCell ref="F390:I390"/>
    <mergeCell ref="F391:I391"/>
    <mergeCell ref="F392:I392"/>
    <mergeCell ref="F393:I393"/>
    <mergeCell ref="F394:I394"/>
    <mergeCell ref="F395:I395"/>
    <mergeCell ref="F396:I396"/>
    <mergeCell ref="F397:I397"/>
    <mergeCell ref="F398:I398"/>
    <mergeCell ref="F399:I399"/>
    <mergeCell ref="C400:E401"/>
    <mergeCell ref="F400:I400"/>
    <mergeCell ref="F401:I401"/>
    <mergeCell ref="C402:E406"/>
    <mergeCell ref="F402:I402"/>
    <mergeCell ref="F403:I403"/>
    <mergeCell ref="F404:I404"/>
    <mergeCell ref="F405:I405"/>
    <mergeCell ref="F406:I406"/>
    <mergeCell ref="C407:E409"/>
    <mergeCell ref="F407:I407"/>
    <mergeCell ref="F408:I408"/>
    <mergeCell ref="F409:I409"/>
    <mergeCell ref="C410:E410"/>
    <mergeCell ref="F410:I410"/>
    <mergeCell ref="C411:E411"/>
    <mergeCell ref="F411:I411"/>
    <mergeCell ref="B412:B431"/>
    <mergeCell ref="B432:B448"/>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D445:E445"/>
    <mergeCell ref="D446:E446"/>
    <mergeCell ref="D447:E447"/>
    <mergeCell ref="D448:E448"/>
    <mergeCell ref="B457:I457"/>
    <mergeCell ref="A449:I449"/>
    <mergeCell ref="A450:I450"/>
    <mergeCell ref="A451:I451"/>
    <mergeCell ref="A452:I452"/>
    <mergeCell ref="A453:I453"/>
    <mergeCell ref="B454:E454"/>
    <mergeCell ref="G454:I454"/>
    <mergeCell ref="B455:I455"/>
    <mergeCell ref="B456:I456"/>
  </mergeCells>
  <printOptions horizontalCentered="1"/>
  <pageMargins left="0.70866141732283472" right="0.70866141732283472" top="0.74803149606299213" bottom="0.74803149606299213" header="0.31496062992125984" footer="0.31496062992125984"/>
  <pageSetup scale="70" orientation="portrait" r:id="rId1"/>
  <headerFooter>
    <oddFooter>&amp;CFICHA TÉCNICA SERVICIO DE VIGILANCIA Y SEGURIDAD PRIVADA
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 1</vt:lpstr>
      <vt:lpstr>ANEXO 2</vt:lpstr>
      <vt:lpstr>ANEXO 3</vt:lpstr>
      <vt:lpstr>'ANEXO 2'!Títulos_a_imprimir</vt:lpstr>
      <vt:lpstr>'ANEXO 3'!Títulos_a_imprimir</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Admin</cp:lastModifiedBy>
  <cp:revision/>
  <dcterms:created xsi:type="dcterms:W3CDTF">2022-10-31T15:49:13Z</dcterms:created>
  <dcterms:modified xsi:type="dcterms:W3CDTF">2023-03-07T12:59:12Z</dcterms:modified>
  <cp:category/>
  <cp:contentStatus/>
</cp:coreProperties>
</file>