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CLEM VIGENCIA 2023\CONCENTRADO 2023 PUBLICADO FEB 16 2023\DOCUMENTOS ADICION\"/>
    </mc:Choice>
  </mc:AlternateContent>
  <xr:revisionPtr revIDLastSave="0" documentId="13_ncr:1_{554DB359-794B-4782-8E1A-03167DBF8D58}" xr6:coauthVersionLast="47" xr6:coauthVersionMax="47" xr10:uidLastSave="{00000000-0000-0000-0000-000000000000}"/>
  <bookViews>
    <workbookView xWindow="-120" yWindow="-120" windowWidth="29040" windowHeight="15840" xr2:uid="{16ECEC35-8F9E-4F7E-99A1-B412FD7558B1}"/>
  </bookViews>
  <sheets>
    <sheet name="requerimiento concentrado 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K15" i="2"/>
  <c r="K6" i="2"/>
  <c r="K7" i="2"/>
  <c r="K8" i="2"/>
  <c r="K9" i="2"/>
  <c r="K10" i="2"/>
  <c r="K11" i="2"/>
  <c r="K12" i="2"/>
  <c r="K13" i="2"/>
  <c r="K5" i="2"/>
  <c r="J6" i="2"/>
  <c r="J7" i="2"/>
  <c r="J8" i="2"/>
  <c r="J9" i="2"/>
  <c r="J10" i="2"/>
  <c r="J11" i="2"/>
  <c r="J12" i="2"/>
  <c r="J13" i="2"/>
  <c r="J5" i="2"/>
  <c r="J14" i="2" s="1"/>
</calcChain>
</file>

<file path=xl/sharedStrings.xml><?xml version="1.0" encoding="utf-8"?>
<sst xmlns="http://schemas.openxmlformats.org/spreadsheetml/2006/main" count="56" uniqueCount="40">
  <si>
    <t>ITEM</t>
  </si>
  <si>
    <t>CODIGO UNSPSC</t>
  </si>
  <si>
    <t>Producto</t>
  </si>
  <si>
    <t>Características técnicas mínimas solicitadas de cada producto</t>
  </si>
  <si>
    <t>Cantidad</t>
  </si>
  <si>
    <t>Unidad de medida</t>
  </si>
  <si>
    <t>Presentación Comercia</t>
  </si>
  <si>
    <t xml:space="preserve">CONCENTRADO CERDAS LACTANCIA </t>
  </si>
  <si>
    <t xml:space="preserve">Composición: proteína min. 15,0% - 16,0%, Grasa min. 5,0%, Fibra max. 6,0% - 8,0%, Cenizas max. 9,0% y Humedad max. 13,0% CON MATERIAS PRIMAS DE ALTA CALIDAD Y DIGESTIBILIDAD PARA LINEA DE ALTA GENETICA TECNIFICADA PELETIZADO. </t>
  </si>
  <si>
    <t>Bulto por 40 kg.</t>
  </si>
  <si>
    <t xml:space="preserve">CONCENTRADO CERDAS GESTACIÓN </t>
  </si>
  <si>
    <t xml:space="preserve">composición: proteína min. 13,0% - 14,0%, Grasa min. 3,0% - 4,0%, Fibra max.8,0%, Cenizas max. 9,0% y Humedad max. 13,0% CON MATERIAS PRIMAS DE ALTA CALIDAD Y DIGESTIBILIDAD PARA LINEA DE ALTA GENETICA TECNIFICADA PELETIZADO. </t>
  </si>
  <si>
    <t xml:space="preserve">CONCENTRADO CERDOS EN PREINICIACION </t>
  </si>
  <si>
    <t xml:space="preserve">CONCENTRADO CERDOS EN PRECEBO  </t>
  </si>
  <si>
    <t xml:space="preserve">CONCENTRADO CERDOS EN LEVANTE  </t>
  </si>
  <si>
    <t xml:space="preserve">CONCENTRADO CERDOS EN FINALIZACION </t>
  </si>
  <si>
    <t> 10121604</t>
  </si>
  <si>
    <t>CONCENTRADO AVES DE POSTURA.</t>
  </si>
  <si>
    <t>CONCENTRADO CAPRINOS LECHE.</t>
  </si>
  <si>
    <t xml:space="preserve">SAL MINERALIZADA OVINOS Y CAPRINOS </t>
  </si>
  <si>
    <t xml:space="preserve">BAJA EN SODIO HUMEDAD MÁXIMO 5,00%, CLORURO DE SODIO MINIMO 19,0%, FÓSFORO MÍNIMO 5,00%, CALCIO MÍNIMO 12,00%, MAGNESIO MÍNIMO 0,08%, AZUFRE MÍNIMO 8,00%, FLÚOR MÁXIMO 0,05%, ZINC MÍNIMO 0,84%, YODO MÍNIMO 0,01%, COBALTO MÍNIMO 0,004%, SELENIO MÍNIMO 0,01%. </t>
  </si>
  <si>
    <t xml:space="preserve">Composición: proteína min. 20,0% - 22,0%, Grasa min. 5,0% - 6,0%, Fibra max. 5,0%, Cenizas max. 6,0% - 10,0% y Humedad max. 13,0% CON MATERIAS PRIMAS DE ALTA CALIDAD Y DIGESTIBILIDAD PARA LINEA DE ALTA GENETICA TECNIFICADA PELETIZADO. </t>
  </si>
  <si>
    <t xml:space="preserve">Composición: proteína min. 20,0%, Grasa min. 5,0%, Fibra max. 5,0%, Cenizas max. 9,0% - 10,0% y Humedad max. 13,0%. CON MATERIAS PRIMAS DE ALTA CALIDAD Y DIGESTIBILIDAD PARA LINEA DE ALTA GENETICA TECNIFICADA PELETIZADO. </t>
  </si>
  <si>
    <t xml:space="preserve">Composición: proteína min. 14,0% - 16,0%, Grasa min. 4,0%, Fibra max. 6,0%, Cenizas max. 10,0% y Humedad max. 13,0% CON MATERIAS PRIMAS DE ALTA CALIDAD Y DIGESTIBILIDAD PARA LINEA DE ALTA GENETICA TECNIFICADA PELETIZADO. Composición: proteína min. 14,0% - 16,0%, Grasa min. 4,0%, Fibra max. 6,0%, Cenizas max. 10,0% y Humedad max. 13,0% CON MATERIAS PRIMAS DE ALTA CALIDAD Y DIGESTIBILIDAD PARA LINEA DE ALTA GENETICA TECNIFICADA PELETIZADO. </t>
  </si>
  <si>
    <t>KG</t>
  </si>
  <si>
    <t xml:space="preserve">Composición: proteína min. 14,0% - 16,0%, Grasa min. 5,0% - 7,0%, Fibra max.5,0% - 8,0%, Cenizas max. 9,0% y Humedad max. 13,0% CON MATERIAS PRIMAS DE ALTA CALIDAD Y DIGESTIBILIDAD PARA LINEA DE ALTA GENETICA TECNIFICADA PELETIZADO. </t>
  </si>
  <si>
    <t>Composición: proteína min. 15.% - 16.5%, Grasa min. 2.5 – 3.0,0% , Fibra max.5,0% - 8,0%, Cenizas max. 12% y Humedad max. 13,0% CON MATERIAS PRIMAS DE ALTA CALIDAD Y DIGESTIBILIDAD PARA LINEA DE ALTA GENETICA TECNIFICADA PELETIZADO.</t>
  </si>
  <si>
    <t>Composición: proteína min. 22,0%, Grasa min. 6,0%, Fibra max. 12%, Cenizas max. 14% y Humedad max. 13,0%. CON MATERIAS PRIMAS DE ALTA CALIDAD Y DIGESTIBILIDAD PARA LINEA DE ALTA GENETICA TECNIFICADA PELETIZADO</t>
  </si>
  <si>
    <t xml:space="preserve">VR. CTO INICIAL </t>
  </si>
  <si>
    <t>ADICION CANTIDADES</t>
  </si>
  <si>
    <t>PRECIO OFERTADO</t>
  </si>
  <si>
    <t xml:space="preserve">VR. ADICION CTO </t>
  </si>
  <si>
    <t>CDP</t>
  </si>
  <si>
    <t>ADICION LISTADO MATERIALES DE FORMACION - MC-VLL-CLEM-0001-2023</t>
  </si>
  <si>
    <t xml:space="preserve">CONTRATO CO1.PCCNTR.4687994 </t>
  </si>
  <si>
    <t xml:space="preserve">HAROLD JAVIER CORDERO CAMPOS </t>
  </si>
  <si>
    <t xml:space="preserve">VALOR CONTRATO INICIAL </t>
  </si>
  <si>
    <t xml:space="preserve">VALOR ADICION CONTRATO </t>
  </si>
  <si>
    <t>RECURSOS PARA ADICION</t>
  </si>
  <si>
    <t xml:space="preserve">VALOR TOTAL CONTRATO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</si>
</sst>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0404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justify" vertical="top" wrapText="1"/>
    </xf>
    <xf numFmtId="0" fontId="0" fillId="0" borderId="1" xfId="0" applyBorder="1" applyAlignment="1">
      <alignment horizontal="justify" vertical="top"/>
    </xf>
    <xf numFmtId="0" fontId="0" fillId="0" borderId="0" xfId="0" applyAlignment="1">
      <alignment horizontal="justify" vertical="top"/>
    </xf>
    <xf numFmtId="0" fontId="0" fillId="0" borderId="0" xfId="0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1" fillId="0" borderId="0" xfId="0" applyFont="1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horizontal="center" vertical="top"/>
    </xf>
    <xf numFmtId="43" fontId="1" fillId="0" borderId="1" xfId="1" applyFont="1" applyBorder="1"/>
    <xf numFmtId="43" fontId="1" fillId="0" borderId="1" xfId="1" applyFont="1" applyFill="1" applyBorder="1"/>
    <xf numFmtId="43" fontId="1" fillId="0" borderId="1" xfId="1" applyFont="1" applyFill="1" applyBorder="1" applyAlignment="1">
      <alignment horizontal="right" vertical="top"/>
    </xf>
    <xf numFmtId="43" fontId="6" fillId="0" borderId="1" xfId="0" applyNumberFormat="1" applyFont="1" applyBorder="1"/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6" fontId="6" fillId="0" borderId="0" xfId="0" applyNumberFormat="1" applyFont="1"/>
    <xf numFmtId="8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CB5E9-A1CB-4188-83C0-38A9C3FD77A6}">
  <dimension ref="A1:L16"/>
  <sheetViews>
    <sheetView tabSelected="1" workbookViewId="0">
      <selection activeCell="N5" sqref="N5"/>
    </sheetView>
  </sheetViews>
  <sheetFormatPr baseColWidth="10" defaultRowHeight="15" x14ac:dyDescent="0.25"/>
  <cols>
    <col min="1" max="1" width="11.42578125" style="7"/>
    <col min="2" max="2" width="11.42578125" style="4"/>
    <col min="3" max="3" width="17.7109375" style="5" customWidth="1"/>
    <col min="4" max="4" width="51.28515625" style="5" customWidth="1"/>
    <col min="5" max="7" width="11.42578125" style="4"/>
    <col min="8" max="8" width="12.5703125" customWidth="1"/>
    <col min="10" max="10" width="15.140625" bestFit="1" customWidth="1"/>
    <col min="11" max="11" width="15" customWidth="1"/>
  </cols>
  <sheetData>
    <row r="1" spans="1:12" x14ac:dyDescent="0.25">
      <c r="A1" s="20" t="s">
        <v>33</v>
      </c>
      <c r="B1" s="20"/>
      <c r="C1" s="20"/>
      <c r="D1" s="20"/>
      <c r="I1" s="22" t="s">
        <v>38</v>
      </c>
      <c r="J1" s="22"/>
      <c r="K1" s="23">
        <v>26056400</v>
      </c>
    </row>
    <row r="2" spans="1:12" x14ac:dyDescent="0.25">
      <c r="A2" s="21" t="s">
        <v>34</v>
      </c>
      <c r="B2" s="21"/>
      <c r="C2" s="21"/>
      <c r="D2" s="21" t="s">
        <v>35</v>
      </c>
      <c r="I2" s="10" t="s">
        <v>32</v>
      </c>
      <c r="J2" s="15">
        <v>115797400</v>
      </c>
    </row>
    <row r="4" spans="1:12" ht="30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29</v>
      </c>
      <c r="I4" s="11" t="s">
        <v>30</v>
      </c>
      <c r="J4" s="11" t="s">
        <v>28</v>
      </c>
      <c r="K4" s="12" t="s">
        <v>31</v>
      </c>
    </row>
    <row r="5" spans="1:12" ht="75" x14ac:dyDescent="0.25">
      <c r="A5" s="1">
        <v>1</v>
      </c>
      <c r="B5" s="3">
        <v>10122101</v>
      </c>
      <c r="C5" s="2" t="s">
        <v>7</v>
      </c>
      <c r="D5" s="2" t="s">
        <v>8</v>
      </c>
      <c r="E5" s="1">
        <v>110</v>
      </c>
      <c r="F5" s="1" t="s">
        <v>24</v>
      </c>
      <c r="G5" s="3" t="s">
        <v>9</v>
      </c>
      <c r="H5" s="1">
        <v>50</v>
      </c>
      <c r="I5" s="1">
        <v>119000</v>
      </c>
      <c r="J5" s="1">
        <f>E5*I5</f>
        <v>13090000</v>
      </c>
      <c r="K5" s="1">
        <f>H5*I5</f>
        <v>5950000</v>
      </c>
    </row>
    <row r="6" spans="1:12" ht="75" x14ac:dyDescent="0.25">
      <c r="A6" s="1">
        <v>2</v>
      </c>
      <c r="B6" s="3">
        <v>10122101</v>
      </c>
      <c r="C6" s="2" t="s">
        <v>10</v>
      </c>
      <c r="D6" s="2" t="s">
        <v>11</v>
      </c>
      <c r="E6" s="14">
        <v>300</v>
      </c>
      <c r="F6" s="1" t="s">
        <v>24</v>
      </c>
      <c r="G6" s="3" t="s">
        <v>9</v>
      </c>
      <c r="H6" s="1">
        <v>0</v>
      </c>
      <c r="I6" s="1">
        <v>115000</v>
      </c>
      <c r="J6" s="1">
        <f t="shared" ref="J6:J13" si="0">E6*I6</f>
        <v>34500000</v>
      </c>
      <c r="K6" s="1">
        <f t="shared" ref="K6:K13" si="1">H6*I6</f>
        <v>0</v>
      </c>
    </row>
    <row r="7" spans="1:12" ht="75" x14ac:dyDescent="0.25">
      <c r="A7" s="1">
        <v>3</v>
      </c>
      <c r="B7" s="3">
        <v>10122101</v>
      </c>
      <c r="C7" s="8" t="s">
        <v>12</v>
      </c>
      <c r="D7" s="2" t="s">
        <v>21</v>
      </c>
      <c r="E7" s="1">
        <v>20</v>
      </c>
      <c r="F7" s="1" t="s">
        <v>24</v>
      </c>
      <c r="G7" s="3" t="s">
        <v>9</v>
      </c>
      <c r="H7" s="1">
        <v>11</v>
      </c>
      <c r="I7" s="1">
        <v>325000</v>
      </c>
      <c r="J7" s="1">
        <f t="shared" si="0"/>
        <v>6500000</v>
      </c>
      <c r="K7" s="1">
        <f t="shared" si="1"/>
        <v>3575000</v>
      </c>
    </row>
    <row r="8" spans="1:12" ht="75" x14ac:dyDescent="0.25">
      <c r="A8" s="1">
        <v>4</v>
      </c>
      <c r="B8" s="3">
        <v>10122101</v>
      </c>
      <c r="C8" s="8" t="s">
        <v>13</v>
      </c>
      <c r="D8" s="2" t="s">
        <v>22</v>
      </c>
      <c r="E8" s="1">
        <v>31</v>
      </c>
      <c r="F8" s="1" t="s">
        <v>24</v>
      </c>
      <c r="G8" s="3" t="s">
        <v>9</v>
      </c>
      <c r="H8" s="1">
        <v>20</v>
      </c>
      <c r="I8" s="1">
        <v>145000</v>
      </c>
      <c r="J8" s="1">
        <f t="shared" si="0"/>
        <v>4495000</v>
      </c>
      <c r="K8" s="1">
        <f t="shared" si="1"/>
        <v>2900000</v>
      </c>
    </row>
    <row r="9" spans="1:12" ht="135" x14ac:dyDescent="0.25">
      <c r="A9" s="1">
        <v>5</v>
      </c>
      <c r="B9" s="3">
        <v>10122101</v>
      </c>
      <c r="C9" s="9" t="s">
        <v>14</v>
      </c>
      <c r="D9" s="2" t="s">
        <v>23</v>
      </c>
      <c r="E9" s="1">
        <v>55</v>
      </c>
      <c r="F9" s="1" t="s">
        <v>24</v>
      </c>
      <c r="G9" s="3" t="s">
        <v>9</v>
      </c>
      <c r="H9" s="1">
        <v>20</v>
      </c>
      <c r="I9" s="1">
        <v>137000</v>
      </c>
      <c r="J9" s="1">
        <f t="shared" si="0"/>
        <v>7535000</v>
      </c>
      <c r="K9" s="1">
        <f t="shared" si="1"/>
        <v>2740000</v>
      </c>
    </row>
    <row r="10" spans="1:12" ht="75" x14ac:dyDescent="0.25">
      <c r="A10" s="1">
        <v>6</v>
      </c>
      <c r="B10" s="3">
        <v>10122101</v>
      </c>
      <c r="C10" s="2" t="s">
        <v>15</v>
      </c>
      <c r="D10" s="2" t="s">
        <v>25</v>
      </c>
      <c r="E10" s="1">
        <v>42</v>
      </c>
      <c r="F10" s="1" t="s">
        <v>24</v>
      </c>
      <c r="G10" s="3" t="s">
        <v>9</v>
      </c>
      <c r="H10" s="1">
        <v>32</v>
      </c>
      <c r="I10" s="1">
        <v>125000</v>
      </c>
      <c r="J10" s="1">
        <f t="shared" si="0"/>
        <v>5250000</v>
      </c>
      <c r="K10" s="1">
        <f t="shared" si="1"/>
        <v>4000000</v>
      </c>
    </row>
    <row r="11" spans="1:12" ht="60" x14ac:dyDescent="0.25">
      <c r="A11" s="1">
        <v>7</v>
      </c>
      <c r="B11" s="3" t="s">
        <v>16</v>
      </c>
      <c r="C11" s="8" t="s">
        <v>17</v>
      </c>
      <c r="D11" s="8" t="s">
        <v>26</v>
      </c>
      <c r="E11" s="1">
        <v>100</v>
      </c>
      <c r="F11" s="1" t="s">
        <v>24</v>
      </c>
      <c r="G11" s="3" t="s">
        <v>9</v>
      </c>
      <c r="H11" s="1">
        <v>40</v>
      </c>
      <c r="I11" s="1">
        <v>100000</v>
      </c>
      <c r="J11" s="1">
        <f t="shared" si="0"/>
        <v>10000000</v>
      </c>
      <c r="K11" s="1">
        <f t="shared" si="1"/>
        <v>4000000</v>
      </c>
    </row>
    <row r="12" spans="1:12" ht="75" x14ac:dyDescent="0.25">
      <c r="A12" s="1">
        <v>8</v>
      </c>
      <c r="B12" s="3">
        <v>10122101</v>
      </c>
      <c r="C12" s="8" t="s">
        <v>18</v>
      </c>
      <c r="D12" s="2" t="s">
        <v>27</v>
      </c>
      <c r="E12" s="14">
        <v>50</v>
      </c>
      <c r="F12" s="1" t="s">
        <v>24</v>
      </c>
      <c r="G12" s="3" t="s">
        <v>9</v>
      </c>
      <c r="H12" s="1">
        <v>12</v>
      </c>
      <c r="I12" s="1">
        <v>148700</v>
      </c>
      <c r="J12" s="1">
        <f t="shared" si="0"/>
        <v>7435000</v>
      </c>
      <c r="K12" s="1">
        <f t="shared" si="1"/>
        <v>1784400</v>
      </c>
    </row>
    <row r="13" spans="1:12" ht="72" x14ac:dyDescent="0.25">
      <c r="A13" s="1">
        <v>9</v>
      </c>
      <c r="B13" s="3">
        <v>12352107</v>
      </c>
      <c r="C13" s="9" t="s">
        <v>19</v>
      </c>
      <c r="D13" s="8" t="s">
        <v>20</v>
      </c>
      <c r="E13" s="1">
        <v>6</v>
      </c>
      <c r="F13" s="1" t="s">
        <v>24</v>
      </c>
      <c r="G13" s="3" t="s">
        <v>9</v>
      </c>
      <c r="H13" s="1">
        <v>7</v>
      </c>
      <c r="I13" s="1">
        <v>156000</v>
      </c>
      <c r="J13" s="1">
        <f t="shared" si="0"/>
        <v>936000</v>
      </c>
      <c r="K13" s="1">
        <f t="shared" si="1"/>
        <v>1092000</v>
      </c>
    </row>
    <row r="14" spans="1:12" x14ac:dyDescent="0.25">
      <c r="A14" s="19" t="s">
        <v>36</v>
      </c>
      <c r="B14" s="19"/>
      <c r="C14" s="19"/>
      <c r="D14" s="19"/>
      <c r="E14" s="3"/>
      <c r="F14" s="3"/>
      <c r="G14" s="3"/>
      <c r="H14" s="13"/>
      <c r="I14" s="13"/>
      <c r="J14" s="15">
        <f>SUM(J5:J13)</f>
        <v>89741000</v>
      </c>
      <c r="K14" s="16"/>
    </row>
    <row r="15" spans="1:12" x14ac:dyDescent="0.25">
      <c r="A15" s="19" t="s">
        <v>37</v>
      </c>
      <c r="B15" s="19"/>
      <c r="C15" s="19"/>
      <c r="D15" s="19"/>
      <c r="E15" s="3"/>
      <c r="F15" s="3"/>
      <c r="G15" s="3"/>
      <c r="H15" s="13"/>
      <c r="I15" s="13"/>
      <c r="J15" s="13"/>
      <c r="K15" s="17">
        <f>SUM(K5:K13)</f>
        <v>26041400</v>
      </c>
      <c r="L15" s="24"/>
    </row>
    <row r="16" spans="1:12" x14ac:dyDescent="0.25">
      <c r="A16" s="19" t="s">
        <v>39</v>
      </c>
      <c r="B16" s="19"/>
      <c r="C16" s="19"/>
      <c r="D16" s="19"/>
      <c r="E16" s="3"/>
      <c r="F16" s="3"/>
      <c r="G16" s="3"/>
      <c r="H16" s="13"/>
      <c r="I16" s="13"/>
      <c r="J16" s="13"/>
      <c r="K16" s="18">
        <f>J14+K15</f>
        <v>115782400</v>
      </c>
    </row>
  </sheetData>
  <mergeCells count="5">
    <mergeCell ref="A1:D1"/>
    <mergeCell ref="A14:D14"/>
    <mergeCell ref="A15:D15"/>
    <mergeCell ref="I1:J1"/>
    <mergeCell ref="A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requerimiento concentrado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Fernanda Mejia Jaramillo</dc:creator>
  <cp:lastModifiedBy>Claudia Fernanda Mejia Jaramillo</cp:lastModifiedBy>
  <dcterms:created xsi:type="dcterms:W3CDTF">2023-02-24T23:46:02Z</dcterms:created>
  <dcterms:modified xsi:type="dcterms:W3CDTF">2023-03-14T15:51:36Z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2023-02-24T23:48:03Z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d053d4ea-f93e-47ad-91cb-0037d6ba1d34</vt:lpwstr>
  </property>
  <property fmtid="{D5CDD505-2E9C-101B-9397-08002B2CF9AE}" pid="8" name="MSIP_Label_1299739c-ad3d-4908-806e-4d91151a6e13_ContentBits">
    <vt:lpwstr>0</vt:lpwstr>
  </property>
</Properties>
</file>