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Kelly\Music\CUENTA DE COBRO IDPAC\abril\"/>
    </mc:Choice>
  </mc:AlternateContent>
  <bookViews>
    <workbookView xWindow="0" yWindow="0" windowWidth="20490" windowHeight="7755" activeTab="1"/>
  </bookViews>
  <sheets>
    <sheet name="C.S." sheetId="1" r:id="rId1"/>
    <sheet name="I.E.C." sheetId="2" r:id="rId2"/>
    <sheet name="." sheetId="3" r:id="rId3"/>
  </sheets>
  <calcPr calcId="15251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W22" i="2" l="1"/>
  <c r="M53" i="1"/>
  <c r="F49" i="1"/>
  <c r="F50" i="1" s="1"/>
  <c r="AA49" i="1"/>
  <c r="AA50" i="1" s="1"/>
  <c r="K19" i="2" l="1"/>
  <c r="K18" i="2"/>
  <c r="V17" i="2"/>
  <c r="U17" i="2"/>
  <c r="T17" i="2"/>
  <c r="O17" i="2"/>
  <c r="N17" i="2"/>
  <c r="M17" i="2"/>
  <c r="W17" i="2"/>
  <c r="Q17" i="2"/>
  <c r="I17" i="2"/>
  <c r="G17" i="2"/>
  <c r="F17" i="2"/>
  <c r="E17" i="2"/>
  <c r="V15" i="2"/>
  <c r="U15" i="2"/>
  <c r="T15" i="2"/>
  <c r="O15" i="2"/>
  <c r="N15" i="2"/>
  <c r="M15" i="2"/>
  <c r="W15" i="2"/>
  <c r="Q15" i="2"/>
  <c r="I15" i="2"/>
  <c r="G15" i="2"/>
  <c r="F15" i="2"/>
  <c r="E15" i="2"/>
  <c r="Y13" i="2"/>
  <c r="X13" i="2"/>
  <c r="W13" i="2"/>
  <c r="AI80" i="1"/>
  <c r="K13" i="2"/>
  <c r="H13" i="2"/>
  <c r="A12" i="2"/>
  <c r="X10" i="2"/>
  <c r="V10" i="2"/>
  <c r="U10" i="2"/>
  <c r="S10" i="2"/>
  <c r="R10" i="2"/>
  <c r="Q10" i="2"/>
  <c r="L9" i="2"/>
  <c r="N8" i="2"/>
  <c r="R7" i="2"/>
  <c r="M7" i="2"/>
  <c r="L7" i="2"/>
  <c r="K7" i="2"/>
  <c r="E7" i="2"/>
  <c r="Y6" i="2"/>
  <c r="X6" i="2"/>
  <c r="W6" i="2"/>
  <c r="O6" i="2"/>
  <c r="N6" i="2"/>
  <c r="M6" i="2"/>
  <c r="I6" i="2"/>
  <c r="N73" i="1"/>
  <c r="N70" i="1"/>
  <c r="N71" i="1" s="1"/>
  <c r="W24" i="2" l="1"/>
  <c r="W27" i="2"/>
  <c r="W23" i="2"/>
  <c r="W26" i="2"/>
  <c r="W25" i="2"/>
  <c r="N74" i="1"/>
</calcChain>
</file>

<file path=xl/sharedStrings.xml><?xml version="1.0" encoding="utf-8"?>
<sst xmlns="http://schemas.openxmlformats.org/spreadsheetml/2006/main" count="348" uniqueCount="200">
  <si>
    <t>GESTIÓN CONTRACTUAL</t>
  </si>
  <si>
    <t xml:space="preserve">CERTIFICADO DE SUPERVISIÓN - SECOP II </t>
  </si>
  <si>
    <t>I. INFORMACIÓN DE SUPERVISIÓN O INTERVENTORÍA</t>
  </si>
  <si>
    <t>FECHA DE EXPEDICIÓN</t>
  </si>
  <si>
    <t>DATOS DEL SUPERVISOR O INTERVENTOR</t>
  </si>
  <si>
    <t>TELÉFONO Y/O EXTENSIÓN</t>
  </si>
  <si>
    <t>DÍA</t>
  </si>
  <si>
    <t>MES</t>
  </si>
  <si>
    <t>AÑO</t>
  </si>
  <si>
    <t>NOMBRE</t>
  </si>
  <si>
    <t>CARGO</t>
  </si>
  <si>
    <t>II. INFORMACIÓN CONTRACTUAL</t>
  </si>
  <si>
    <t>NOMBRE O RAZÓN SOCIAL DEL CONTRATISTA</t>
  </si>
  <si>
    <t>NIT O C.C. No.</t>
  </si>
  <si>
    <t>TIPO DE CONTRATACIÓN:</t>
  </si>
  <si>
    <t>CONVENIO INTERADMINISTRATIVO</t>
  </si>
  <si>
    <t>DD</t>
  </si>
  <si>
    <t>MM</t>
  </si>
  <si>
    <t>AAAA</t>
  </si>
  <si>
    <t>PLAZO DE EJECUCION INICIAL</t>
  </si>
  <si>
    <t>FECHA DE TERMINACIÓN</t>
  </si>
  <si>
    <t>CONTRATO</t>
  </si>
  <si>
    <t xml:space="preserve">No. </t>
  </si>
  <si>
    <t>CON FECHA</t>
  </si>
  <si>
    <t>FECHA DE INICIO</t>
  </si>
  <si>
    <t>meses y</t>
  </si>
  <si>
    <t>dias</t>
  </si>
  <si>
    <t>PLAZO DE EJECUCION</t>
  </si>
  <si>
    <t>PRORROGA</t>
  </si>
  <si>
    <t>00 MESES Y 00 DIAS</t>
  </si>
  <si>
    <t>ADICION</t>
  </si>
  <si>
    <t>VALOR DE ADICION No. 1</t>
  </si>
  <si>
    <t>VALOR DE ADICION No. 2</t>
  </si>
  <si>
    <t>VALOR DE ADICION No. 3</t>
  </si>
  <si>
    <t>PARA PRESTACION DE SERVICIOS</t>
  </si>
  <si>
    <t>FORMA Y CONDICIÓN DE PAGO</t>
  </si>
  <si>
    <t>PERIODO CERTIFICADO O FACTURADO</t>
  </si>
  <si>
    <t>AA</t>
  </si>
  <si>
    <t>DESDE</t>
  </si>
  <si>
    <t>HASTA</t>
  </si>
  <si>
    <t>dd</t>
  </si>
  <si>
    <t>mm</t>
  </si>
  <si>
    <t>aa</t>
  </si>
  <si>
    <t>OBJETO CONTRACTUAL</t>
  </si>
  <si>
    <t>CERTIFICO BAJO MI ENTERA RESPONSABILIDAD QUE EL CONTRATISTA CUMPLIÓ A CABALIDAD CON EL OBJETO DEL CONTRATO EN LOS TÉRMINOS Y TIEMPO PACTADOS CON EL INSTITUTO DISTRITAL DE LA PARTICIPACION Y ACCION COMUNAL</t>
  </si>
  <si>
    <t xml:space="preserve">POR LO TANTO AUTORIZO EL PAGO POR VALOR DE: </t>
  </si>
  <si>
    <t>MARQUE CON X SI FACTURA</t>
  </si>
  <si>
    <t>NUMERO DE FACTURA</t>
  </si>
  <si>
    <t>DE FECHA :</t>
  </si>
  <si>
    <t>EL CONTRATISTA PRESENTA LAS CONSTANCIAS DE PAGO DE APORTES AL SISTEMA DE SEGURIDAD SOCIAL CORRESPONDIENTES AL MONTO Y TIEMPO QUE CERTIFICO</t>
  </si>
  <si>
    <t>SALUD</t>
  </si>
  <si>
    <t>No. de planilla:</t>
  </si>
  <si>
    <t>VALOR:</t>
  </si>
  <si>
    <t>EPS</t>
  </si>
  <si>
    <t>PERIODO COTIZADO</t>
  </si>
  <si>
    <t>PENSION</t>
  </si>
  <si>
    <t>FONDO</t>
  </si>
  <si>
    <t>ARL</t>
  </si>
  <si>
    <t>Para prestacion de servicios</t>
  </si>
  <si>
    <t>Base Salud</t>
  </si>
  <si>
    <t>Base Pension</t>
  </si>
  <si>
    <t>Base ARL</t>
  </si>
  <si>
    <t>III. MODIFICACIONES AL CONTRATO</t>
  </si>
  <si>
    <t>SUSPENSIÓN</t>
  </si>
  <si>
    <t>PERIODO DEL</t>
  </si>
  <si>
    <t>AL</t>
  </si>
  <si>
    <t>PLAZO SUSPENSIÓN</t>
  </si>
  <si>
    <t>NOMBRES Y APELLIDOS DEL CEDENTE O CESIONARIO</t>
  </si>
  <si>
    <t>CESION</t>
  </si>
  <si>
    <t>A PARTIR DEL</t>
  </si>
  <si>
    <t>C.C.</t>
  </si>
  <si>
    <t>TERMINACIÓN ANTICIPADA DE FECHA:</t>
  </si>
  <si>
    <t>A PARTIR DEL:</t>
  </si>
  <si>
    <t>IV. ESTADO PRESUPUESTAL</t>
  </si>
  <si>
    <t>GIROS YA REALIZADOS</t>
  </si>
  <si>
    <t>CUENTA ENERO</t>
  </si>
  <si>
    <t>VALOR DEL CONTRATO</t>
  </si>
  <si>
    <t>$</t>
  </si>
  <si>
    <t>CDP. INICIAL No.</t>
  </si>
  <si>
    <t>CUENTA FEBRERO</t>
  </si>
  <si>
    <t>ADICIONES</t>
  </si>
  <si>
    <t>CDP. ADICION No.</t>
  </si>
  <si>
    <t>CUENTA MARZO</t>
  </si>
  <si>
    <t>VALOR TOTAL DEL CONTRATO</t>
  </si>
  <si>
    <t>CUENTA ABRIL</t>
  </si>
  <si>
    <t>VALOR CANCELADO ACUMULADO</t>
  </si>
  <si>
    <t>CRP INICIAL  No.</t>
  </si>
  <si>
    <t>CUENTA MAYO</t>
  </si>
  <si>
    <t>VALOR PRESENTE PAGO</t>
  </si>
  <si>
    <t>CRP ADICION No.</t>
  </si>
  <si>
    <t>CUENTA JUNIO</t>
  </si>
  <si>
    <t>SALDO POR CANCELAR</t>
  </si>
  <si>
    <t>CUENTA JULIO</t>
  </si>
  <si>
    <t>RUBRO PRESUPUESTAL</t>
  </si>
  <si>
    <t>CUENTA AGOSTO</t>
  </si>
  <si>
    <t>CUENTA SEPTIEMBRE</t>
  </si>
  <si>
    <t>CUENTA OCTUBRE</t>
  </si>
  <si>
    <t>ENTIDAD BANCARIA</t>
  </si>
  <si>
    <t>TIPO DE CUENTA</t>
  </si>
  <si>
    <t>Lista Desplegable</t>
  </si>
  <si>
    <t>NÚMERO DE CUENTA</t>
  </si>
  <si>
    <t>CUENTA NOVIEMBRE</t>
  </si>
  <si>
    <t>CUENTA DICIEMBRE</t>
  </si>
  <si>
    <t xml:space="preserve">OBSERVACIONES: </t>
  </si>
  <si>
    <t>Vr. ACUMULADO</t>
  </si>
  <si>
    <t xml:space="preserve">El presente formato se entiende suscrito por el supervisor  con la aceptacion a través de la plataforma del Secop II </t>
  </si>
  <si>
    <t>DATOS GENERALES DEL CONTRATO</t>
  </si>
  <si>
    <t xml:space="preserve"> PERIODO DEL  INFORME</t>
  </si>
  <si>
    <t>Del</t>
  </si>
  <si>
    <t>DIA</t>
  </si>
  <si>
    <t>Hasta</t>
  </si>
  <si>
    <t xml:space="preserve"> FECHA DEL INFORME</t>
  </si>
  <si>
    <t>CONTRATO No.</t>
  </si>
  <si>
    <t>FECHA DE CONTRATO</t>
  </si>
  <si>
    <t>TIPO CONTRATO</t>
  </si>
  <si>
    <t>NOMBRE O RAZÓN SOCIAL DEL CONTRATISTA / COEJECUTOR / ASOCIADO</t>
  </si>
  <si>
    <t>TIPO DE IDENTIFICACIÓN</t>
  </si>
  <si>
    <t>NUMERO</t>
  </si>
  <si>
    <t>PLAZO DE EJECUCIÓN INICIAL</t>
  </si>
  <si>
    <t>Meses y</t>
  </si>
  <si>
    <t>Días</t>
  </si>
  <si>
    <t xml:space="preserve"> FECHA DE INICIACIÓN</t>
  </si>
  <si>
    <t>No.</t>
  </si>
  <si>
    <t>TIEMPO</t>
  </si>
  <si>
    <t>VALOR</t>
  </si>
  <si>
    <t>NOMBRE DEL INTERVENTOR Y/O SUPERVISOR</t>
  </si>
  <si>
    <t>OFICINA O DEPENDENCIA A LA CUAL PERTENECE</t>
  </si>
  <si>
    <t>DESCRIPCIÓN DE ACTIVIDADES DESARROLLADAS EN CUMPLIMIENTO DEL OBJETO  CONTRATUAL</t>
  </si>
  <si>
    <t>OBLIGACIONES CONTRACTUALES</t>
  </si>
  <si>
    <t xml:space="preserve">ACTIVIDADES REALIZADAS Y/O PRODUCTOS ENTREGADOS </t>
  </si>
  <si>
    <t>SOPORTES 
(Describa las evidencias de las actividades realizadas y sitio de conservación de la información)</t>
  </si>
  <si>
    <t>PORCENTAJE (%) DE AVANCE FÍSICO DE LA OBLIGACIÓN</t>
  </si>
  <si>
    <t>* Incluir todas las filas que se requieran</t>
  </si>
  <si>
    <r>
      <rPr>
        <b/>
        <u/>
        <sz val="10"/>
        <color indexed="8"/>
        <rFont val="Arial"/>
        <family val="2"/>
      </rPr>
      <t>Nota</t>
    </r>
    <r>
      <rPr>
        <b/>
        <sz val="10"/>
        <color indexed="8"/>
        <rFont val="Arial"/>
        <family val="2"/>
      </rPr>
      <t xml:space="preserve">:  El supervisor del contrato entiende que con </t>
    </r>
    <r>
      <rPr>
        <b/>
        <sz val="10"/>
        <color indexed="10"/>
        <rFont val="Arial"/>
        <family val="2"/>
      </rPr>
      <t xml:space="preserve">la Aceptación </t>
    </r>
    <r>
      <rPr>
        <b/>
        <sz val="10"/>
        <color indexed="8"/>
        <rFont val="Arial"/>
        <family val="2"/>
      </rPr>
      <t xml:space="preserve"> del presente formato resulta improcedente aplicar el incumplimiento que trata el artículo 86 de la ley 1474 de 2011 y demás que le modifiquen, en relación a las actividades aquí detalladas.</t>
    </r>
  </si>
  <si>
    <t>CERTIFICACIÓN DE CUMPLIMIENTO</t>
  </si>
  <si>
    <t>ENERO</t>
  </si>
  <si>
    <t>ARRENDAMIENTO</t>
  </si>
  <si>
    <t>ARRENDAMIENTO DE BIENES MUEBLES</t>
  </si>
  <si>
    <t>FEBRERO</t>
  </si>
  <si>
    <t>SALDO POR LIBERAR</t>
  </si>
  <si>
    <t>COMODATO</t>
  </si>
  <si>
    <t>CONTRATO DE OBRA</t>
  </si>
  <si>
    <t>MARZO</t>
  </si>
  <si>
    <t>COMPRAVENTA</t>
  </si>
  <si>
    <t>CONSULTORÍA (INTERVENTORÍA)</t>
  </si>
  <si>
    <t>ABRIL</t>
  </si>
  <si>
    <t>CONCESION</t>
  </si>
  <si>
    <t>MAYO</t>
  </si>
  <si>
    <t>CONSULTORÍA</t>
  </si>
  <si>
    <t>CONTRATO DE SEGUROS</t>
  </si>
  <si>
    <t>JUNIO</t>
  </si>
  <si>
    <t>CONTRATO DE COLABORACIÓN Y APOYO CELEBRADO CON ENTIDAD PRIVADA SIN ANIMO DE LUCRO</t>
  </si>
  <si>
    <t>PRESTACIÓN DE SERVICIOS PERSONA JURIDICA</t>
  </si>
  <si>
    <t>JULIO</t>
  </si>
  <si>
    <t>AHORROS</t>
  </si>
  <si>
    <t>CONVENIO DE ASOCIACIÓN</t>
  </si>
  <si>
    <t xml:space="preserve">PRESTACIÓN DE SERVICIOS PERSONA NATURAL </t>
  </si>
  <si>
    <t>AGOSTO</t>
  </si>
  <si>
    <t>CORRIENTE</t>
  </si>
  <si>
    <t>OTRO TIPO DE NATURALEZA DE CONTRATOS</t>
  </si>
  <si>
    <t>SEPTIEMBRE</t>
  </si>
  <si>
    <t>COOPERACIÓN Y ASISTENCIA</t>
  </si>
  <si>
    <t>OCTUBRE</t>
  </si>
  <si>
    <t>ESTUDIOS Y DISEÑOS</t>
  </si>
  <si>
    <t>NOVIEMBRE</t>
  </si>
  <si>
    <t>INTERINSTITUCIONAL</t>
  </si>
  <si>
    <t>DICIEMBRE</t>
  </si>
  <si>
    <t>LEASING</t>
  </si>
  <si>
    <t>MANDATO</t>
  </si>
  <si>
    <t>MANTENIMIENTO</t>
  </si>
  <si>
    <t>OBRA</t>
  </si>
  <si>
    <t>CEDENTE</t>
  </si>
  <si>
    <t>CESIONARIO</t>
  </si>
  <si>
    <t>SUMINISTRO</t>
  </si>
  <si>
    <t>INFORME DE EJECUCIÓN CONTRACTUAL - SECOP II</t>
  </si>
  <si>
    <t>Código: IDPAC-GC-FT-30
Versión: 01
Página 1 de 1
Fecha:   25/02/2019</t>
  </si>
  <si>
    <t>Código: IDPAC-GC-FT-31
Versión:01
Pagina 1 de 1
Fecha: 25/02/2019</t>
  </si>
  <si>
    <t>GIUSEPPE SALVATORE SCOPPETTA TORRES</t>
  </si>
  <si>
    <t>GERENCIA DE INSTANCIAS Y MECANISMOS DE PARTICIPACIÓN</t>
  </si>
  <si>
    <t>2417900 ext 1144</t>
  </si>
  <si>
    <t>3-3-1-15-07-45-1089-196</t>
  </si>
  <si>
    <t>KELLY JOHANNA PAEZ CORTES</t>
  </si>
  <si>
    <t>NUEVA EPS</t>
  </si>
  <si>
    <t>PORVENIR</t>
  </si>
  <si>
    <t>POSITIVA</t>
  </si>
  <si>
    <t>BANCO CAJA SOCIAL</t>
  </si>
  <si>
    <t xml:space="preserve">Apoyar procesos de movilización
ciudadana que permitan a los ciudadanos
intervenir en los asuntos públicos. </t>
  </si>
  <si>
    <t>Prestar asistencia logística al IDPAC en los 
procesos de formación, información,
comunicación y producción social de
conocimiento en el Distrito Capital.</t>
  </si>
  <si>
    <t>Sistematizar y consolidar información
obtenida de los procesos de recolección de
información en la localidad asignada</t>
  </si>
  <si>
    <t>Al finalizar la ejecución contractual
entregar un informe final, cualitativo y
cuantitativo de las actividades
desarrolladas</t>
  </si>
  <si>
    <t xml:space="preserve">Las demás que sean asignadas por el
supervisor, de acuerdo con la naturaleza y
el objeto del contrato. </t>
  </si>
  <si>
    <t xml:space="preserve">informe de actividades </t>
  </si>
  <si>
    <t xml:space="preserve">El valor del presente contrato se cancelará de la siguiente manera: a. Fijos mensuales equivalentes a UN MILLÓN QUINIENTOS MIL PESOS M/CTE ($1.500.000) o proporcional por mes con corte al día 30 de cada mes, previa presentación de los formatos “Informe de ejecución contractual” y “Certificado de Supervisión o Interventoría” y el comprobante de pago de los aportes al Sistema de Seguridad Social en Salud, Pensión y ARL, en el porcentaje establecido por el Gobierno Nacional. PARÁGRAFO PRIMERO: El pago estará sujeto a la programación del PAC por parte de la Tesorería del IDPAC. PARÁGRAFO SEGUNDO: Como requisito para el primer pago, se exigirá la presentación al Supervisor del certificado correspondiente al examen pre–ocupacional exigido en la Cláusula Tercera del presente documento. PARAGRAFO TERCERO: Para efectos del pago en la forma señalada en la cláusula anterior, los valores serán consignados en la cuenta suministrada por EL CONTRATISTA de acuerdo con el formato del Sistema Automático de Pagos.
</t>
  </si>
  <si>
    <t>Prestar los servicios de apoyo a la gestión con autonomía técnica y administrativa en la promoción de procesos de movilización institucional y social de interés público sobre temas estratégicos, coyunturales o de interés para los ciudadanos del Distrito Capital, y contribuyan en la organización de campañas de conciencia ciudadana sobre el rescate de lo público y la defensa de la institucionalidad democrática en la localidad de San Cristóbal o en las que el supervisor le asigne.</t>
  </si>
  <si>
    <t>pendiente por realizar</t>
  </si>
  <si>
    <r>
      <t xml:space="preserve">El  Interventor o Supervisor deja constancia   de la </t>
    </r>
    <r>
      <rPr>
        <sz val="10"/>
        <color indexed="10"/>
        <rFont val="Arial"/>
        <family val="2"/>
      </rPr>
      <t xml:space="preserve">aprobacion del presente informe mediante la plataforma del SECOP II  que </t>
    </r>
    <r>
      <rPr>
        <sz val="10"/>
        <color indexed="8"/>
        <rFont val="Arial"/>
        <family val="2"/>
      </rPr>
      <t xml:space="preserve"> las actividades se cumplieron conforme a lo estipulado en el objeto, y que se adoptaron las observaciones  y recomendaciones  realizadas. Así mismo certifico que el contratista cumplió conforme a los requisitos de Ley con los aportes a  seguridad social, a las  entidades a las que esta obligado a aportar. </t>
    </r>
    <r>
      <rPr>
        <sz val="10"/>
        <color indexed="10"/>
        <rFont val="Arial"/>
        <family val="2"/>
      </rPr>
      <t xml:space="preserve">Se anexan los Comprobantes de pago en  ( 1 )  Folios </t>
    </r>
  </si>
  <si>
    <t>03/04/2019-Nombre Actividad: CLOPS-Se brinda apoyo llenado la lista con datos de los asistentes, por ser personas con diferentes tipos de discapacidad y se les dificulta la escritura.                              05/04/2019- Nombre de la actividad: Feria de servicios-Se hace entrega de revista informativa a la comunidad, se realiza volanteo a los transeúntes.                                                                         07/04/2019- Actividad: DPAC  VIVE TU BARRIO- Se brinda apoyo en la organización del evento, se trasladan silla mesas de la JAC al parque Guacamayas II Sector se hace entrega de volantes y revistas informativas a la comunidad, se hace acompañamiento a la subdirectora de la secretaria de desarrollo económico.                                      11/04/2019- Nombre Actividad: Reunión de equipo territorial- Reunión equipo territorial para presentar propuestas de articuladores.</t>
  </si>
  <si>
    <t>09/04/2019- Nombre Actividad: Donación libros Biblioteca Toros del Fucha- Se brinda apoyo en la organización de los libros donados, se trasladan cajas con libros y mesas. 
24/04/2019- Nombre Actividad: Ciudades Aliadas al Orgullo LGBTI- Se traslada instrumental hacia el camión para ser transportado.              28/04/2019- Nombre Actividad: Asociación de padres de familia Fundación Pequeños Gigantes- Se apoya organizando mesas y sillas para la actividad.                                                                        Fecha: 29/04/2019- Nombre Actividad: Ciudades Aliadas al Orgullo LGBTI.- Se recibe y se descarga instrumentaría del camión para ser guardada en  bodega.                                                                   Fecha: 30/04/2019- Nombre Actividad: Acompañamiento Entornos escolares - Se hace acompañamiento a la salida de los estudiantes del colegio Agustín Nieto Caballero</t>
  </si>
  <si>
    <t xml:space="preserve">04 de abril- Nombre de la actividad: DÍA SIN CARRO- Se realiza caminata con funcionarios desde la plaza de Bolivar hasta el parque Nacional, en representación del día sin carro Distrital con el fin de dar ejemplo a la comunidad.
15/04/2019-Nombre Actividad: Apoyar a la Alcaldía local en la convocatoria para la rendición de cuentas- Se hace recorrido por los barrios Ricaurte, la pepita, el gran san, san Victorino entregando las invitaciones para la rendición de cuentas.                                                       25/04/2019-    Nombre Actividad: Entrega de invitaciones para Rendición de cuentas- Se hace recorrido por los barrios Restrepo entregando las invitaciones para la rendición de cuentas, y tomando registró de los ciudadanos.
26/04/2019- Nombre Actividad: Entrega de invitaciones Rendición de Cuentas- Se hace recorrido por los barrios Restrepo entregando las invitaciones para la rendición de cuentas, y tomando registró de los ciudadanos.
                                                              </t>
  </si>
  <si>
    <t xml:space="preserve">10/04/2019- Nombre Actividad: Apoyo, acompañamiento- Se brinda apoyo y acompañamiento evento Banco de Acciones Comunales, donde el Presidente de la Republica y líderes comunales manifiestan sus expectativas de futuros proyectos. 
</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</si>
</sst>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quot;€&quot;_-;\-* #,##0.00\ &quot;€&quot;_-;_-* &quot;-&quot;??\ &quot;€&quot;_-;_-@_-"/>
    <numFmt numFmtId="165" formatCode="_-* #,##0.00\ _€_-;\-* #,##0.00\ _€_-;_-* &quot;-&quot;??\ _€_-;_-@_-"/>
    <numFmt numFmtId="166" formatCode="[$$-340A]\ #,##0"/>
    <numFmt numFmtId="167" formatCode="0.0%"/>
    <numFmt numFmtId="168" formatCode="&quot;$&quot;\ #,##0"/>
    <numFmt numFmtId="169" formatCode="[$$-240A]\ #,##0.00"/>
    <numFmt numFmtId="170" formatCode="_-* #,##0\ _€_-;\-* #,##0\ _€_-;_-* &quot;-&quot;??\ _€_-;_-@_-"/>
  </numFmts>
  <fonts count="23" x14ac:knownFonts="1">
    <font>
      <sz val="11"/>
      <color theme="1"/>
      <name val="Calibri"/>
      <family val="2"/>
      <scheme val="minor"/>
    </font>
    <font>
      <sz val="10"/>
      <name val="Arial"/>
      <family val="2"/>
    </font>
    <font>
      <sz val="8"/>
      <name val="Arial"/>
      <family val="2"/>
    </font>
    <font>
      <b/>
      <sz val="8"/>
      <name val="Arial"/>
      <family val="2"/>
    </font>
    <font>
      <b/>
      <sz val="10"/>
      <name val="Arial"/>
      <family val="2"/>
    </font>
    <font>
      <sz val="12"/>
      <name val="Arial"/>
      <family val="2"/>
    </font>
    <font>
      <sz val="10"/>
      <name val="Arial"/>
      <family val="2"/>
    </font>
    <font>
      <sz val="11"/>
      <name val="Arial"/>
      <family val="2"/>
    </font>
    <font>
      <b/>
      <sz val="12"/>
      <name val="Arial"/>
      <family val="2"/>
    </font>
    <font>
      <sz val="7"/>
      <name val="Arial"/>
      <family val="2"/>
    </font>
    <font>
      <sz val="11"/>
      <color indexed="8"/>
      <name val="Calibri"/>
      <family val="2"/>
      <charset val="1"/>
    </font>
    <font>
      <sz val="10"/>
      <color indexed="8"/>
      <name val="Arial"/>
      <family val="2"/>
    </font>
    <font>
      <b/>
      <sz val="12"/>
      <color indexed="8"/>
      <name val="Arial"/>
      <family val="2"/>
    </font>
    <font>
      <b/>
      <sz val="10"/>
      <color indexed="8"/>
      <name val="Arial"/>
      <family val="2"/>
    </font>
    <font>
      <sz val="9"/>
      <name val="Arial"/>
      <family val="2"/>
    </font>
    <font>
      <sz val="9.5"/>
      <name val="Arial"/>
      <family val="2"/>
    </font>
    <font>
      <b/>
      <sz val="9"/>
      <name val="Arial"/>
      <family val="2"/>
    </font>
    <font>
      <b/>
      <sz val="10"/>
      <color indexed="10"/>
      <name val="Arial"/>
      <family val="2"/>
    </font>
    <font>
      <sz val="10"/>
      <color indexed="10"/>
      <name val="Arial"/>
      <family val="2"/>
    </font>
    <font>
      <b/>
      <u/>
      <sz val="10"/>
      <color indexed="8"/>
      <name val="Arial"/>
      <family val="2"/>
    </font>
    <font>
      <b/>
      <sz val="10"/>
      <color rgb="FFFF0000"/>
      <name val="Arial"/>
      <family val="2"/>
    </font>
    <font>
      <b/>
      <sz val="10"/>
      <color theme="1"/>
      <name val="Arial"/>
      <family val="2"/>
    </font>
    <font>
      <b/>
      <sz val="11"/>
      <color theme="1"/>
      <name val="Calibri"/>
      <family val="2"/>
      <scheme val="minor"/>
    </font>
  </fonts>
  <fills count="11">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7" tint="0.59999389629810485"/>
        <bgColor indexed="22"/>
      </patternFill>
    </fill>
    <fill>
      <patternFill patternType="solid">
        <fgColor rgb="FFFFFF00"/>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rgb="FFFFFF00"/>
        <bgColor indexed="31"/>
      </patternFill>
    </fill>
    <fill>
      <patternFill patternType="solid">
        <fgColor theme="6" tint="0.39997558519241921"/>
        <bgColor indexed="22"/>
      </patternFill>
    </fill>
  </fills>
  <borders count="79">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18"/>
      </bottom>
      <diagonal/>
    </border>
    <border>
      <left/>
      <right/>
      <top/>
      <bottom style="thin">
        <color indexed="18"/>
      </bottom>
      <diagonal/>
    </border>
    <border>
      <left/>
      <right style="thin">
        <color indexed="64"/>
      </right>
      <top/>
      <bottom style="thin">
        <color indexed="18"/>
      </bottom>
      <diagonal/>
    </border>
    <border>
      <left style="thin">
        <color indexed="64"/>
      </left>
      <right/>
      <top style="thin">
        <color indexed="18"/>
      </top>
      <bottom/>
      <diagonal/>
    </border>
    <border>
      <left/>
      <right/>
      <top style="thin">
        <color indexed="18"/>
      </top>
      <bottom/>
      <diagonal/>
    </border>
    <border>
      <left/>
      <right style="thin">
        <color indexed="64"/>
      </right>
      <top style="thin">
        <color indexed="18"/>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64"/>
      </right>
      <top style="thin">
        <color indexed="8"/>
      </top>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top style="thin">
        <color indexed="8"/>
      </top>
      <bottom style="thin">
        <color indexed="64"/>
      </bottom>
      <diagonal/>
    </border>
    <border>
      <left style="thin">
        <color indexed="8"/>
      </left>
      <right/>
      <top/>
      <bottom style="thin">
        <color indexed="8"/>
      </bottom>
      <diagonal/>
    </border>
    <border>
      <left/>
      <right/>
      <top style="thin">
        <color indexed="8"/>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18"/>
      </right>
      <top/>
      <bottom style="medium">
        <color indexed="64"/>
      </bottom>
      <diagonal/>
    </border>
    <border>
      <left style="thin">
        <color indexed="18"/>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8"/>
      </left>
      <right/>
      <top style="thin">
        <color indexed="8"/>
      </top>
      <bottom/>
      <diagonal/>
    </border>
    <border>
      <left style="thin">
        <color indexed="8"/>
      </left>
      <right/>
      <top/>
      <bottom/>
      <diagonal/>
    </border>
    <border>
      <left/>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right style="thin">
        <color indexed="64"/>
      </right>
      <top style="thin">
        <color indexed="8"/>
      </top>
      <bottom/>
      <diagonal/>
    </border>
    <border>
      <left/>
      <right style="thin">
        <color indexed="64"/>
      </right>
      <top/>
      <bottom style="thin">
        <color indexed="8"/>
      </bottom>
      <diagonal/>
    </border>
    <border>
      <left/>
      <right style="thin">
        <color indexed="8"/>
      </right>
      <top/>
      <bottom/>
      <diagonal/>
    </border>
    <border>
      <left style="thin">
        <color indexed="8"/>
      </left>
      <right style="thin">
        <color indexed="64"/>
      </right>
      <top/>
      <bottom style="thin">
        <color indexed="8"/>
      </bottom>
      <diagonal/>
    </border>
    <border>
      <left style="thin">
        <color indexed="64"/>
      </left>
      <right style="thin">
        <color indexed="8"/>
      </right>
      <top/>
      <bottom style="thin">
        <color indexed="8"/>
      </bottom>
      <diagonal/>
    </border>
    <border>
      <left style="thin">
        <color indexed="64"/>
      </left>
      <right style="thin">
        <color indexed="8"/>
      </right>
      <top style="thin">
        <color indexed="8"/>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8"/>
      </bottom>
      <diagonal/>
    </border>
    <border>
      <left/>
      <right style="thin">
        <color indexed="64"/>
      </right>
      <top style="thin">
        <color indexed="8"/>
      </top>
      <bottom style="thin">
        <color indexed="8"/>
      </bottom>
      <diagonal/>
    </border>
  </borders>
  <cellStyleXfs count="7">
    <xf numFmtId="0" fontId="0" fillId="0" borderId="0"/>
    <xf numFmtId="0" fontId="1" fillId="0" borderId="0"/>
    <xf numFmtId="0" fontId="10" fillId="0" borderId="0"/>
    <xf numFmtId="165" fontId="1" fillId="0" borderId="0" applyFont="0" applyFill="0" applyBorder="0" applyAlignment="0" applyProtection="0"/>
    <xf numFmtId="164" fontId="1" fillId="0" borderId="0" applyFont="0" applyFill="0" applyBorder="0" applyAlignment="0" applyProtection="0"/>
    <xf numFmtId="0" fontId="6" fillId="0" borderId="0"/>
    <xf numFmtId="9" fontId="1" fillId="0" borderId="0" applyFont="0" applyFill="0" applyBorder="0" applyAlignment="0" applyProtection="0"/>
  </cellStyleXfs>
  <cellXfs count="395">
    <xf numFmtId="0" fontId="0" fillId="0" borderId="0" xfId="0"/>
    <xf numFmtId="0" fontId="1" fillId="0" borderId="0" xfId="1"/>
    <xf numFmtId="0" fontId="4" fillId="2" borderId="1" xfId="1" applyFont="1" applyFill="1" applyBorder="1" applyAlignment="1" applyProtection="1">
      <alignment horizontal="center"/>
      <protection locked="0"/>
    </xf>
    <xf numFmtId="0" fontId="4" fillId="0" borderId="2" xfId="1" applyFont="1" applyFill="1" applyBorder="1" applyAlignment="1" applyProtection="1">
      <alignment horizontal="center"/>
      <protection locked="0"/>
    </xf>
    <xf numFmtId="0" fontId="2" fillId="0" borderId="3" xfId="1" applyFont="1" applyFill="1" applyBorder="1" applyProtection="1">
      <protection locked="0"/>
    </xf>
    <xf numFmtId="0" fontId="2" fillId="0" borderId="0" xfId="1" applyFont="1" applyFill="1" applyBorder="1" applyProtection="1">
      <protection locked="0"/>
    </xf>
    <xf numFmtId="0" fontId="2" fillId="0" borderId="2" xfId="1" applyFont="1" applyFill="1" applyBorder="1" applyProtection="1">
      <protection locked="0"/>
    </xf>
    <xf numFmtId="0" fontId="6" fillId="0" borderId="0" xfId="1" applyFont="1" applyBorder="1" applyProtection="1">
      <protection locked="0"/>
    </xf>
    <xf numFmtId="0" fontId="6" fillId="0" borderId="0" xfId="1" applyFont="1" applyFill="1" applyBorder="1" applyAlignment="1" applyProtection="1">
      <alignment horizontal="center"/>
      <protection locked="0"/>
    </xf>
    <xf numFmtId="0" fontId="6" fillId="0" borderId="0" xfId="1" applyFont="1" applyFill="1" applyBorder="1" applyProtection="1">
      <protection locked="0"/>
    </xf>
    <xf numFmtId="0" fontId="2" fillId="0" borderId="0" xfId="1" applyFont="1" applyFill="1" applyBorder="1" applyAlignment="1" applyProtection="1">
      <alignment horizontal="center"/>
      <protection locked="0"/>
    </xf>
    <xf numFmtId="0" fontId="2" fillId="0" borderId="4" xfId="1" applyFont="1" applyFill="1" applyBorder="1" applyProtection="1">
      <protection locked="0"/>
    </xf>
    <xf numFmtId="0" fontId="2" fillId="0" borderId="5" xfId="1" applyFont="1" applyFill="1" applyBorder="1" applyProtection="1">
      <protection locked="0"/>
    </xf>
    <xf numFmtId="0" fontId="2" fillId="0" borderId="6" xfId="1" applyFont="1" applyFill="1" applyBorder="1" applyProtection="1">
      <protection locked="0"/>
    </xf>
    <xf numFmtId="0" fontId="2" fillId="0" borderId="7" xfId="1" applyFont="1" applyFill="1" applyBorder="1" applyProtection="1">
      <protection locked="0"/>
    </xf>
    <xf numFmtId="0" fontId="2" fillId="0" borderId="8" xfId="1" applyFont="1" applyFill="1" applyBorder="1" applyProtection="1">
      <protection locked="0"/>
    </xf>
    <xf numFmtId="0" fontId="2" fillId="0" borderId="9" xfId="1" applyFont="1" applyFill="1" applyBorder="1" applyProtection="1">
      <protection locked="0"/>
    </xf>
    <xf numFmtId="0" fontId="3" fillId="0" borderId="0" xfId="1" applyFont="1" applyFill="1" applyBorder="1" applyAlignment="1" applyProtection="1">
      <alignment horizontal="left" vertical="center"/>
      <protection locked="0"/>
    </xf>
    <xf numFmtId="0" fontId="6" fillId="0" borderId="3" xfId="1" applyFont="1" applyFill="1" applyBorder="1" applyProtection="1">
      <protection locked="0"/>
    </xf>
    <xf numFmtId="0" fontId="3" fillId="0" borderId="2" xfId="1" applyFont="1" applyFill="1" applyBorder="1" applyAlignment="1" applyProtection="1">
      <alignment horizontal="center"/>
      <protection locked="0"/>
    </xf>
    <xf numFmtId="0" fontId="6" fillId="0" borderId="3" xfId="1" applyFont="1" applyBorder="1" applyAlignment="1" applyProtection="1">
      <protection locked="0"/>
    </xf>
    <xf numFmtId="0" fontId="6" fillId="0" borderId="0" xfId="1" applyFont="1" applyBorder="1" applyAlignment="1" applyProtection="1">
      <protection locked="0"/>
    </xf>
    <xf numFmtId="0" fontId="6" fillId="0" borderId="0" xfId="1" applyFont="1" applyBorder="1" applyAlignment="1" applyProtection="1">
      <alignment vertical="center" wrapText="1"/>
      <protection locked="0"/>
    </xf>
    <xf numFmtId="0" fontId="4" fillId="0" borderId="2" xfId="1" applyFont="1" applyFill="1" applyBorder="1" applyAlignment="1" applyProtection="1">
      <alignment horizontal="center" vertical="center" wrapText="1"/>
      <protection locked="0"/>
    </xf>
    <xf numFmtId="0" fontId="6" fillId="0" borderId="0" xfId="1" applyFont="1" applyFill="1" applyBorder="1" applyAlignment="1" applyProtection="1">
      <alignment vertical="center" wrapText="1"/>
      <protection locked="0"/>
    </xf>
    <xf numFmtId="0" fontId="6" fillId="0" borderId="2" xfId="1" applyFont="1" applyFill="1" applyBorder="1" applyAlignment="1" applyProtection="1">
      <alignment vertical="center" wrapText="1"/>
      <protection locked="0"/>
    </xf>
    <xf numFmtId="0" fontId="4" fillId="0" borderId="3" xfId="1" applyFont="1" applyFill="1" applyBorder="1" applyAlignment="1" applyProtection="1">
      <alignment horizontal="center" vertical="center" wrapText="1"/>
      <protection locked="0"/>
    </xf>
    <xf numFmtId="0" fontId="6" fillId="0" borderId="3" xfId="1" applyFont="1" applyBorder="1" applyAlignment="1" applyProtection="1">
      <alignment horizontal="center"/>
      <protection locked="0"/>
    </xf>
    <xf numFmtId="0" fontId="6" fillId="0" borderId="0" xfId="1" applyFont="1" applyBorder="1" applyAlignment="1" applyProtection="1">
      <alignment horizontal="center"/>
      <protection locked="0"/>
    </xf>
    <xf numFmtId="0" fontId="6" fillId="0" borderId="3" xfId="1" applyFont="1" applyFill="1" applyBorder="1" applyAlignment="1" applyProtection="1">
      <alignment vertical="top" wrapText="1"/>
      <protection locked="0"/>
    </xf>
    <xf numFmtId="0" fontId="6" fillId="0" borderId="0" xfId="1" applyFont="1" applyFill="1" applyBorder="1" applyAlignment="1" applyProtection="1">
      <alignment vertical="top" wrapText="1"/>
      <protection locked="0"/>
    </xf>
    <xf numFmtId="0" fontId="6" fillId="0" borderId="2" xfId="1" applyFont="1" applyFill="1" applyBorder="1" applyAlignment="1" applyProtection="1">
      <alignment vertical="top" wrapText="1"/>
      <protection locked="0"/>
    </xf>
    <xf numFmtId="0" fontId="6" fillId="0" borderId="3" xfId="1" applyFont="1" applyFill="1" applyBorder="1" applyAlignment="1" applyProtection="1">
      <alignment horizontal="left" vertical="top" wrapText="1"/>
      <protection locked="0"/>
    </xf>
    <xf numFmtId="0" fontId="6" fillId="0" borderId="0" xfId="1" applyFont="1" applyFill="1" applyBorder="1" applyAlignment="1" applyProtection="1">
      <alignment horizontal="left" vertical="top" wrapText="1"/>
      <protection locked="0"/>
    </xf>
    <xf numFmtId="3" fontId="6" fillId="0" borderId="0" xfId="1" applyNumberFormat="1" applyFont="1" applyProtection="1">
      <protection locked="0"/>
    </xf>
    <xf numFmtId="0" fontId="6" fillId="0" borderId="2" xfId="1" applyFont="1" applyFill="1" applyBorder="1" applyAlignment="1" applyProtection="1">
      <alignment horizontal="left" vertical="top" wrapText="1"/>
      <protection locked="0"/>
    </xf>
    <xf numFmtId="0" fontId="4" fillId="0" borderId="0" xfId="1" applyFont="1" applyFill="1" applyBorder="1" applyProtection="1">
      <protection locked="0"/>
    </xf>
    <xf numFmtId="0" fontId="6" fillId="0" borderId="2" xfId="1" applyFont="1" applyBorder="1" applyProtection="1">
      <protection locked="0"/>
    </xf>
    <xf numFmtId="0" fontId="2" fillId="0" borderId="10" xfId="1" applyFont="1" applyFill="1" applyBorder="1" applyProtection="1">
      <protection locked="0"/>
    </xf>
    <xf numFmtId="0" fontId="6" fillId="0" borderId="11" xfId="1" applyFont="1" applyFill="1" applyBorder="1" applyProtection="1">
      <protection locked="0"/>
    </xf>
    <xf numFmtId="0" fontId="6" fillId="0" borderId="10" xfId="1" applyFont="1" applyFill="1" applyBorder="1" applyProtection="1">
      <protection locked="0"/>
    </xf>
    <xf numFmtId="0" fontId="2" fillId="0" borderId="12" xfId="1" applyFont="1" applyFill="1" applyBorder="1" applyProtection="1">
      <protection locked="0"/>
    </xf>
    <xf numFmtId="0" fontId="2" fillId="0" borderId="3" xfId="1" applyFont="1" applyFill="1" applyBorder="1" applyAlignment="1" applyProtection="1">
      <alignment vertical="justify" wrapText="1"/>
      <protection locked="0"/>
    </xf>
    <xf numFmtId="3" fontId="6" fillId="0" borderId="0" xfId="1" applyNumberFormat="1" applyFont="1" applyBorder="1" applyProtection="1">
      <protection locked="0"/>
    </xf>
    <xf numFmtId="0" fontId="2" fillId="0" borderId="11" xfId="1" applyFont="1" applyFill="1" applyBorder="1" applyProtection="1">
      <protection locked="0"/>
    </xf>
    <xf numFmtId="9" fontId="6" fillId="0" borderId="0" xfId="1" applyNumberFormat="1" applyFont="1" applyProtection="1">
      <protection locked="0"/>
    </xf>
    <xf numFmtId="166" fontId="6" fillId="0" borderId="0" xfId="1" applyNumberFormat="1" applyFont="1" applyProtection="1">
      <protection locked="0"/>
    </xf>
    <xf numFmtId="0" fontId="4" fillId="0" borderId="0" xfId="1" applyFont="1" applyFill="1" applyBorder="1" applyAlignment="1" applyProtection="1">
      <alignment horizontal="center"/>
      <protection locked="0"/>
    </xf>
    <xf numFmtId="10" fontId="14" fillId="0" borderId="1" xfId="1" applyNumberFormat="1" applyFont="1" applyBorder="1" applyAlignment="1" applyProtection="1">
      <alignment horizontal="center" vertical="center"/>
      <protection locked="0"/>
    </xf>
    <xf numFmtId="167" fontId="14" fillId="0" borderId="1" xfId="1" applyNumberFormat="1" applyFont="1" applyBorder="1" applyAlignment="1" applyProtection="1">
      <alignment horizontal="center" vertical="center"/>
      <protection locked="0"/>
    </xf>
    <xf numFmtId="9" fontId="14" fillId="0" borderId="1" xfId="1" applyNumberFormat="1" applyFont="1" applyBorder="1" applyAlignment="1" applyProtection="1">
      <alignment horizontal="center" vertical="center"/>
      <protection locked="0"/>
    </xf>
    <xf numFmtId="0" fontId="4" fillId="2" borderId="1" xfId="1" applyFont="1" applyFill="1" applyBorder="1" applyAlignment="1" applyProtection="1">
      <alignment horizontal="center" wrapText="1"/>
      <protection locked="0"/>
    </xf>
    <xf numFmtId="170" fontId="6" fillId="0" borderId="0" xfId="3" applyNumberFormat="1" applyFont="1" applyProtection="1">
      <protection locked="0"/>
    </xf>
    <xf numFmtId="0" fontId="6" fillId="0" borderId="13" xfId="1" applyFont="1" applyBorder="1" applyAlignment="1" applyProtection="1">
      <alignment vertical="center" wrapText="1"/>
      <protection locked="0"/>
    </xf>
    <xf numFmtId="168" fontId="6" fillId="0" borderId="14" xfId="4" applyNumberFormat="1" applyFont="1" applyBorder="1" applyProtection="1">
      <protection locked="0"/>
    </xf>
    <xf numFmtId="168" fontId="6" fillId="0" borderId="15" xfId="4" applyNumberFormat="1" applyFont="1" applyBorder="1" applyProtection="1">
      <protection locked="0"/>
    </xf>
    <xf numFmtId="168" fontId="6" fillId="0" borderId="16" xfId="4" applyNumberFormat="1" applyFont="1" applyBorder="1" applyProtection="1">
      <protection locked="0"/>
    </xf>
    <xf numFmtId="0" fontId="4" fillId="5" borderId="1" xfId="1" applyFont="1" applyFill="1" applyBorder="1" applyAlignment="1" applyProtection="1">
      <alignment horizontal="center" wrapText="1"/>
      <protection locked="0"/>
    </xf>
    <xf numFmtId="0" fontId="8" fillId="0" borderId="3" xfId="1" applyFont="1" applyFill="1" applyBorder="1" applyAlignment="1" applyProtection="1">
      <alignment horizontal="center"/>
      <protection locked="0"/>
    </xf>
    <xf numFmtId="0" fontId="8" fillId="0" borderId="0" xfId="1" applyFont="1" applyFill="1" applyBorder="1" applyAlignment="1" applyProtection="1">
      <alignment horizontal="center"/>
      <protection locked="0"/>
    </xf>
    <xf numFmtId="0" fontId="8" fillId="0" borderId="2" xfId="1" applyFont="1" applyFill="1" applyBorder="1" applyAlignment="1" applyProtection="1">
      <alignment horizontal="center"/>
      <protection locked="0"/>
    </xf>
    <xf numFmtId="0" fontId="2" fillId="0" borderId="3" xfId="1" applyFont="1" applyFill="1" applyBorder="1" applyAlignment="1" applyProtection="1">
      <alignment horizontal="center"/>
      <protection locked="0"/>
    </xf>
    <xf numFmtId="0" fontId="3" fillId="0" borderId="0" xfId="1" applyFont="1" applyFill="1" applyBorder="1" applyAlignment="1" applyProtection="1">
      <alignment horizontal="center"/>
      <protection locked="0"/>
    </xf>
    <xf numFmtId="0" fontId="14" fillId="0" borderId="0" xfId="1" applyFont="1" applyFill="1" applyBorder="1" applyAlignment="1" applyProtection="1">
      <protection locked="0"/>
    </xf>
    <xf numFmtId="0" fontId="6" fillId="0" borderId="11" xfId="1" applyFont="1" applyBorder="1" applyProtection="1">
      <protection locked="0"/>
    </xf>
    <xf numFmtId="0" fontId="6" fillId="0" borderId="0" xfId="1" applyFont="1" applyAlignment="1" applyProtection="1">
      <alignment horizontal="center"/>
      <protection locked="0"/>
    </xf>
    <xf numFmtId="0" fontId="4" fillId="0" borderId="0" xfId="1" applyFont="1" applyProtection="1">
      <protection locked="0"/>
    </xf>
    <xf numFmtId="170" fontId="4" fillId="0" borderId="0" xfId="3" applyNumberFormat="1" applyFont="1" applyProtection="1">
      <protection locked="0"/>
    </xf>
    <xf numFmtId="0" fontId="3" fillId="0" borderId="3" xfId="1" applyFont="1" applyFill="1" applyBorder="1" applyProtection="1">
      <protection locked="0"/>
    </xf>
    <xf numFmtId="0" fontId="4" fillId="0" borderId="0" xfId="1" applyFont="1" applyBorder="1" applyProtection="1">
      <protection locked="0"/>
    </xf>
    <xf numFmtId="0" fontId="3" fillId="0" borderId="2" xfId="1" applyFont="1" applyFill="1" applyBorder="1" applyProtection="1">
      <protection locked="0"/>
    </xf>
    <xf numFmtId="0" fontId="4" fillId="2" borderId="17" xfId="1" applyFont="1" applyFill="1" applyBorder="1" applyAlignment="1" applyProtection="1">
      <alignment vertical="center"/>
      <protection locked="0"/>
    </xf>
    <xf numFmtId="0" fontId="4" fillId="2" borderId="18" xfId="1" applyFont="1" applyFill="1" applyBorder="1" applyAlignment="1" applyProtection="1">
      <alignment vertical="center"/>
      <protection locked="0"/>
    </xf>
    <xf numFmtId="0" fontId="4" fillId="2" borderId="19" xfId="1" applyFont="1" applyFill="1" applyBorder="1" applyAlignment="1" applyProtection="1">
      <alignment vertical="center"/>
      <protection locked="0"/>
    </xf>
    <xf numFmtId="3" fontId="4" fillId="2" borderId="17" xfId="3" applyNumberFormat="1" applyFont="1" applyFill="1" applyBorder="1" applyAlignment="1" applyProtection="1">
      <alignment vertical="center"/>
      <protection locked="0"/>
    </xf>
    <xf numFmtId="3" fontId="4" fillId="2" borderId="19" xfId="3" applyNumberFormat="1" applyFont="1" applyFill="1" applyBorder="1" applyAlignment="1" applyProtection="1">
      <alignment vertical="center"/>
      <protection locked="0"/>
    </xf>
    <xf numFmtId="3" fontId="4" fillId="6" borderId="20" xfId="1" applyNumberFormat="1" applyFont="1" applyFill="1" applyBorder="1" applyAlignment="1" applyProtection="1">
      <alignment horizontal="center"/>
      <protection locked="0"/>
    </xf>
    <xf numFmtId="0" fontId="20" fillId="6" borderId="1" xfId="1" quotePrefix="1" applyFont="1" applyFill="1" applyBorder="1" applyAlignment="1" applyProtection="1">
      <alignment horizontal="center"/>
      <protection locked="0"/>
    </xf>
    <xf numFmtId="0" fontId="20" fillId="6" borderId="1" xfId="1" applyFont="1" applyFill="1" applyBorder="1" applyAlignment="1" applyProtection="1">
      <alignment horizontal="center"/>
      <protection locked="0"/>
    </xf>
    <xf numFmtId="0" fontId="6" fillId="0" borderId="0" xfId="1" applyFont="1" applyFill="1" applyBorder="1" applyAlignment="1" applyProtection="1">
      <alignment horizontal="left"/>
      <protection locked="0"/>
    </xf>
    <xf numFmtId="0" fontId="8" fillId="0" borderId="1" xfId="1" applyFont="1" applyFill="1" applyBorder="1" applyAlignment="1" applyProtection="1">
      <alignment horizontal="center"/>
      <protection locked="0"/>
    </xf>
    <xf numFmtId="0" fontId="8" fillId="0" borderId="11" xfId="1" applyFont="1" applyFill="1" applyBorder="1" applyAlignment="1" applyProtection="1">
      <alignment horizontal="center"/>
      <protection locked="0"/>
    </xf>
    <xf numFmtId="0" fontId="6" fillId="0" borderId="1" xfId="1" applyFont="1" applyFill="1" applyBorder="1" applyAlignment="1" applyProtection="1">
      <alignment horizontal="center"/>
      <protection locked="0"/>
    </xf>
    <xf numFmtId="0" fontId="8" fillId="0" borderId="12" xfId="1" applyFont="1" applyFill="1" applyBorder="1" applyAlignment="1" applyProtection="1">
      <alignment horizontal="center"/>
      <protection locked="0"/>
    </xf>
    <xf numFmtId="1" fontId="4" fillId="7" borderId="1" xfId="1" applyNumberFormat="1" applyFont="1" applyFill="1" applyBorder="1" applyAlignment="1" applyProtection="1">
      <alignment horizontal="center"/>
      <protection locked="0"/>
    </xf>
    <xf numFmtId="0" fontId="6" fillId="0" borderId="2" xfId="1" applyFont="1" applyFill="1" applyBorder="1" applyProtection="1">
      <protection locked="0"/>
    </xf>
    <xf numFmtId="0" fontId="4" fillId="6" borderId="1" xfId="1" applyFont="1" applyFill="1" applyBorder="1" applyAlignment="1" applyProtection="1">
      <alignment horizontal="center"/>
      <protection locked="0"/>
    </xf>
    <xf numFmtId="3" fontId="6" fillId="6" borderId="21" xfId="1" applyNumberFormat="1" applyFont="1" applyFill="1" applyBorder="1" applyProtection="1">
      <protection locked="0"/>
    </xf>
    <xf numFmtId="3" fontId="6" fillId="6" borderId="22" xfId="1" applyNumberFormat="1" applyFont="1" applyFill="1" applyBorder="1" applyProtection="1">
      <protection locked="0"/>
    </xf>
    <xf numFmtId="3" fontId="6" fillId="6" borderId="23" xfId="1" applyNumberFormat="1" applyFont="1" applyFill="1" applyBorder="1" applyProtection="1">
      <protection locked="0"/>
    </xf>
    <xf numFmtId="0" fontId="8" fillId="0" borderId="0" xfId="1" applyFont="1" applyFill="1" applyBorder="1" applyAlignment="1" applyProtection="1">
      <alignment vertical="top" wrapText="1"/>
      <protection locked="0"/>
    </xf>
    <xf numFmtId="0" fontId="8" fillId="0" borderId="2" xfId="1" applyFont="1" applyFill="1" applyBorder="1" applyAlignment="1" applyProtection="1">
      <alignment vertical="top" wrapText="1"/>
      <protection locked="0"/>
    </xf>
    <xf numFmtId="0" fontId="2" fillId="6" borderId="1" xfId="1" applyFont="1" applyFill="1" applyBorder="1" applyProtection="1">
      <protection locked="0"/>
    </xf>
    <xf numFmtId="168" fontId="6" fillId="0" borderId="35" xfId="4" applyNumberFormat="1" applyFont="1" applyBorder="1" applyProtection="1">
      <protection locked="0"/>
    </xf>
    <xf numFmtId="0" fontId="6" fillId="0" borderId="2" xfId="1" applyFont="1" applyBorder="1" applyAlignment="1" applyProtection="1">
      <protection locked="0"/>
    </xf>
    <xf numFmtId="0" fontId="2" fillId="0" borderId="11" xfId="1" applyFont="1" applyFill="1" applyBorder="1" applyAlignment="1" applyProtection="1">
      <alignment horizontal="center"/>
      <protection locked="0"/>
    </xf>
    <xf numFmtId="1" fontId="4" fillId="5" borderId="1" xfId="1" applyNumberFormat="1" applyFont="1" applyFill="1" applyBorder="1" applyAlignment="1" applyProtection="1">
      <alignment horizontal="center"/>
      <protection locked="0"/>
    </xf>
    <xf numFmtId="0" fontId="2" fillId="0" borderId="36" xfId="1" applyFont="1" applyFill="1" applyBorder="1" applyAlignment="1" applyProtection="1">
      <alignment horizontal="center"/>
      <protection locked="0"/>
    </xf>
    <xf numFmtId="0" fontId="6" fillId="0" borderId="3" xfId="1" applyFont="1" applyBorder="1" applyProtection="1">
      <protection locked="0"/>
    </xf>
    <xf numFmtId="0" fontId="4" fillId="5" borderId="1" xfId="1" applyFont="1" applyFill="1" applyBorder="1" applyAlignment="1" applyProtection="1">
      <alignment horizontal="center"/>
      <protection locked="0"/>
    </xf>
    <xf numFmtId="0" fontId="1" fillId="0" borderId="0" xfId="1"/>
    <xf numFmtId="0" fontId="11" fillId="0" borderId="0" xfId="2" applyFont="1" applyProtection="1">
      <protection locked="0"/>
    </xf>
    <xf numFmtId="49" fontId="13" fillId="4" borderId="1" xfId="2" applyNumberFormat="1" applyFont="1" applyFill="1" applyBorder="1" applyAlignment="1" applyProtection="1">
      <alignment horizontal="center" vertical="center" wrapText="1"/>
      <protection locked="0"/>
    </xf>
    <xf numFmtId="170" fontId="1" fillId="0" borderId="0" xfId="3" applyNumberFormat="1" applyFont="1"/>
    <xf numFmtId="2" fontId="1" fillId="0" borderId="0" xfId="1" applyNumberFormat="1"/>
    <xf numFmtId="0" fontId="11" fillId="0" borderId="1" xfId="2" applyFont="1" applyFill="1" applyBorder="1" applyAlignment="1" applyProtection="1">
      <alignment horizontal="center" vertical="center" wrapText="1"/>
      <protection locked="0"/>
    </xf>
    <xf numFmtId="0" fontId="6" fillId="0" borderId="24" xfId="2" applyFont="1" applyBorder="1" applyAlignment="1" applyProtection="1">
      <alignment horizontal="center" vertical="center"/>
    </xf>
    <xf numFmtId="0" fontId="6" fillId="0" borderId="25" xfId="2" applyFont="1" applyBorder="1" applyAlignment="1" applyProtection="1">
      <alignment horizontal="center" vertical="center"/>
    </xf>
    <xf numFmtId="0" fontId="4" fillId="0" borderId="26" xfId="2" applyFont="1" applyBorder="1" applyAlignment="1" applyProtection="1">
      <alignment horizontal="center" vertical="center"/>
    </xf>
    <xf numFmtId="0" fontId="4" fillId="0" borderId="24" xfId="2" applyFont="1" applyBorder="1" applyAlignment="1" applyProtection="1">
      <alignment horizontal="center" vertical="center"/>
    </xf>
    <xf numFmtId="0" fontId="4" fillId="0" borderId="25" xfId="2" applyFont="1" applyBorder="1" applyAlignment="1" applyProtection="1">
      <alignment horizontal="center" vertical="center"/>
    </xf>
    <xf numFmtId="0" fontId="13" fillId="0" borderId="27" xfId="2" applyFont="1" applyBorder="1" applyAlignment="1" applyProtection="1">
      <alignment horizontal="center" vertical="center"/>
    </xf>
    <xf numFmtId="0" fontId="13" fillId="0" borderId="28" xfId="2" applyFont="1" applyBorder="1" applyAlignment="1" applyProtection="1">
      <alignment horizontal="center" vertical="center"/>
    </xf>
    <xf numFmtId="1" fontId="11" fillId="0" borderId="1" xfId="2" applyNumberFormat="1" applyFont="1" applyBorder="1" applyAlignment="1" applyProtection="1">
      <alignment horizontal="center" vertical="center"/>
    </xf>
    <xf numFmtId="0" fontId="6" fillId="0" borderId="1" xfId="2" applyFont="1" applyBorder="1" applyAlignment="1" applyProtection="1">
      <alignment horizontal="center" vertical="center"/>
    </xf>
    <xf numFmtId="0" fontId="11" fillId="0" borderId="1" xfId="2" applyFont="1" applyFill="1" applyBorder="1" applyAlignment="1" applyProtection="1">
      <alignment horizontal="center" vertical="center"/>
    </xf>
    <xf numFmtId="0" fontId="6" fillId="0" borderId="26" xfId="2" applyFont="1" applyBorder="1" applyAlignment="1" applyProtection="1">
      <alignment horizontal="center" vertical="center"/>
    </xf>
    <xf numFmtId="0" fontId="6" fillId="0" borderId="29" xfId="2" applyFont="1" applyBorder="1" applyAlignment="1" applyProtection="1">
      <alignment horizontal="center" vertical="center"/>
    </xf>
    <xf numFmtId="0" fontId="13" fillId="0" borderId="24" xfId="2" applyFont="1" applyBorder="1" applyAlignment="1" applyProtection="1">
      <alignment horizontal="center" vertical="center"/>
    </xf>
    <xf numFmtId="1" fontId="6" fillId="0" borderId="24" xfId="2" applyNumberFormat="1" applyFont="1" applyBorder="1" applyAlignment="1" applyProtection="1">
      <alignment horizontal="center" vertical="center"/>
    </xf>
    <xf numFmtId="0" fontId="13" fillId="0" borderId="30" xfId="2" applyFont="1" applyBorder="1" applyAlignment="1" applyProtection="1">
      <alignment horizontal="center" vertical="center"/>
    </xf>
    <xf numFmtId="1" fontId="6" fillId="0" borderId="1" xfId="2" applyNumberFormat="1" applyFont="1" applyBorder="1" applyAlignment="1" applyProtection="1">
      <alignment horizontal="center" vertical="center"/>
    </xf>
    <xf numFmtId="1" fontId="6" fillId="0" borderId="31" xfId="2" applyNumberFormat="1" applyFont="1" applyBorder="1" applyAlignment="1" applyProtection="1">
      <alignment horizontal="center" vertical="center"/>
    </xf>
    <xf numFmtId="1" fontId="11" fillId="0" borderId="32" xfId="2" applyNumberFormat="1" applyFont="1" applyBorder="1" applyAlignment="1" applyProtection="1">
      <alignment horizontal="center" vertical="center"/>
    </xf>
    <xf numFmtId="0" fontId="4" fillId="0" borderId="27" xfId="2" applyFont="1" applyBorder="1" applyAlignment="1" applyProtection="1">
      <alignment horizontal="center" vertical="center"/>
    </xf>
    <xf numFmtId="1" fontId="11" fillId="0" borderId="34" xfId="2" applyNumberFormat="1" applyFont="1" applyBorder="1" applyAlignment="1" applyProtection="1">
      <alignment horizontal="center" vertical="center"/>
    </xf>
    <xf numFmtId="0" fontId="4" fillId="0" borderId="26" xfId="2" applyFont="1" applyBorder="1" applyAlignment="1" applyProtection="1">
      <alignment horizontal="center" vertical="center"/>
    </xf>
    <xf numFmtId="0" fontId="6" fillId="0" borderId="30" xfId="2" applyFont="1" applyBorder="1" applyAlignment="1" applyProtection="1">
      <alignment horizontal="center" vertical="center"/>
    </xf>
    <xf numFmtId="0" fontId="1" fillId="0" borderId="0" xfId="1"/>
    <xf numFmtId="0" fontId="4" fillId="0" borderId="0" xfId="1" applyFont="1"/>
    <xf numFmtId="0" fontId="1" fillId="0" borderId="0" xfId="1" applyAlignment="1">
      <alignment vertical="center" wrapText="1"/>
    </xf>
    <xf numFmtId="0" fontId="4" fillId="0" borderId="30" xfId="2" applyFont="1" applyBorder="1" applyAlignment="1" applyProtection="1">
      <alignment horizontal="center" vertical="center"/>
    </xf>
    <xf numFmtId="0" fontId="22" fillId="0" borderId="0" xfId="0" applyFont="1"/>
    <xf numFmtId="0" fontId="4" fillId="0" borderId="33" xfId="2" applyFont="1" applyBorder="1" applyAlignment="1" applyProtection="1">
      <alignment horizontal="center" vertical="center"/>
    </xf>
    <xf numFmtId="0" fontId="1" fillId="0" borderId="0" xfId="1" applyFont="1" applyFill="1" applyBorder="1" applyProtection="1">
      <protection locked="0"/>
    </xf>
    <xf numFmtId="0" fontId="1" fillId="0" borderId="0" xfId="1" applyFont="1" applyBorder="1" applyAlignment="1" applyProtection="1">
      <alignment vertical="center" wrapText="1"/>
      <protection locked="0"/>
    </xf>
    <xf numFmtId="0" fontId="1" fillId="0" borderId="0" xfId="1" applyFont="1" applyFill="1" applyBorder="1" applyAlignment="1" applyProtection="1">
      <alignment horizontal="center" vertical="center" wrapText="1"/>
      <protection locked="0"/>
    </xf>
    <xf numFmtId="0" fontId="1" fillId="0" borderId="0" xfId="1" applyFont="1" applyBorder="1" applyAlignment="1" applyProtection="1">
      <alignment horizontal="center" vertical="center" wrapText="1"/>
      <protection locked="0"/>
    </xf>
    <xf numFmtId="0" fontId="8" fillId="0" borderId="0" xfId="1" applyFont="1" applyFill="1" applyBorder="1" applyAlignment="1" applyProtection="1">
      <alignment horizontal="center"/>
      <protection locked="0"/>
    </xf>
    <xf numFmtId="0" fontId="8" fillId="0" borderId="2" xfId="1" applyFont="1" applyFill="1" applyBorder="1" applyAlignment="1" applyProtection="1">
      <alignment horizontal="center"/>
      <protection locked="0"/>
    </xf>
    <xf numFmtId="0" fontId="6" fillId="0" borderId="3" xfId="1" applyFont="1" applyFill="1" applyBorder="1" applyAlignment="1" applyProtection="1">
      <alignment horizontal="center"/>
      <protection locked="0"/>
    </xf>
    <xf numFmtId="0" fontId="6" fillId="0" borderId="0" xfId="1" applyFont="1" applyFill="1" applyBorder="1" applyAlignment="1" applyProtection="1">
      <alignment horizontal="center"/>
      <protection locked="0"/>
    </xf>
    <xf numFmtId="0" fontId="2" fillId="6" borderId="1" xfId="1" applyFont="1" applyFill="1" applyBorder="1" applyAlignment="1" applyProtection="1">
      <alignment horizontal="center"/>
      <protection locked="0"/>
    </xf>
    <xf numFmtId="0" fontId="2" fillId="0" borderId="11" xfId="1" applyFont="1" applyFill="1" applyBorder="1" applyAlignment="1" applyProtection="1">
      <alignment horizontal="center"/>
      <protection locked="0"/>
    </xf>
    <xf numFmtId="168" fontId="4" fillId="0" borderId="1" xfId="4" applyNumberFormat="1" applyFont="1" applyBorder="1" applyAlignment="1" applyProtection="1">
      <alignment horizontal="center" vertical="center" wrapText="1"/>
      <protection locked="0"/>
    </xf>
    <xf numFmtId="0" fontId="1" fillId="0" borderId="38" xfId="1" applyFont="1" applyBorder="1" applyAlignment="1" applyProtection="1">
      <alignment horizontal="center" vertical="center" wrapText="1"/>
      <protection locked="0"/>
    </xf>
    <xf numFmtId="0" fontId="1" fillId="0" borderId="36" xfId="1" applyFont="1" applyBorder="1" applyAlignment="1" applyProtection="1">
      <alignment horizontal="center" vertical="center" wrapText="1"/>
      <protection locked="0"/>
    </xf>
    <xf numFmtId="0" fontId="1" fillId="0" borderId="39" xfId="1" applyFont="1" applyBorder="1" applyAlignment="1" applyProtection="1">
      <alignment horizontal="center" vertical="center" wrapText="1"/>
      <protection locked="0"/>
    </xf>
    <xf numFmtId="0" fontId="6" fillId="0" borderId="0" xfId="1" applyFont="1" applyBorder="1" applyAlignment="1" applyProtection="1">
      <alignment horizontal="left" vertical="top" wrapText="1"/>
      <protection locked="0"/>
    </xf>
    <xf numFmtId="0" fontId="6" fillId="0" borderId="2" xfId="1" applyFont="1" applyBorder="1" applyAlignment="1" applyProtection="1">
      <alignment horizontal="left" vertical="top" wrapText="1"/>
      <protection locked="0"/>
    </xf>
    <xf numFmtId="0" fontId="6" fillId="0" borderId="3" xfId="1" applyFont="1" applyFill="1" applyBorder="1" applyAlignment="1" applyProtection="1">
      <alignment horizontal="center" vertical="top" wrapText="1"/>
      <protection locked="0"/>
    </xf>
    <xf numFmtId="0" fontId="6" fillId="0" borderId="0" xfId="1" applyFont="1" applyFill="1" applyBorder="1" applyAlignment="1" applyProtection="1">
      <alignment horizontal="center" vertical="top" wrapText="1"/>
      <protection locked="0"/>
    </xf>
    <xf numFmtId="166" fontId="20" fillId="6" borderId="1" xfId="1" applyNumberFormat="1" applyFont="1" applyFill="1" applyBorder="1" applyAlignment="1" applyProtection="1">
      <alignment horizontal="center" vertical="top" wrapText="1"/>
      <protection locked="0"/>
    </xf>
    <xf numFmtId="0" fontId="6" fillId="0" borderId="0" xfId="1" applyFont="1" applyFill="1" applyBorder="1" applyAlignment="1" applyProtection="1">
      <alignment horizontal="left" vertical="top"/>
      <protection locked="0"/>
    </xf>
    <xf numFmtId="0" fontId="1" fillId="0" borderId="1" xfId="1" applyFont="1" applyBorder="1" applyAlignment="1" applyProtection="1">
      <alignment horizontal="center" vertical="center" wrapText="1"/>
      <protection locked="0"/>
    </xf>
    <xf numFmtId="0" fontId="4" fillId="3" borderId="1" xfId="1" applyFont="1" applyFill="1" applyBorder="1" applyAlignment="1" applyProtection="1">
      <alignment horizontal="center" vertical="center" wrapText="1"/>
      <protection locked="0"/>
    </xf>
    <xf numFmtId="0" fontId="4" fillId="0" borderId="38" xfId="1" applyFont="1" applyBorder="1" applyAlignment="1" applyProtection="1">
      <alignment horizontal="center" vertical="center" wrapText="1"/>
      <protection locked="0"/>
    </xf>
    <xf numFmtId="0" fontId="4" fillId="0" borderId="39" xfId="1" applyFont="1" applyBorder="1" applyAlignment="1" applyProtection="1">
      <alignment horizontal="center" vertical="center" wrapText="1"/>
      <protection locked="0"/>
    </xf>
    <xf numFmtId="0" fontId="1" fillId="5" borderId="38" xfId="1" applyFont="1" applyFill="1" applyBorder="1" applyAlignment="1" applyProtection="1">
      <alignment horizontal="center" vertical="center" wrapText="1"/>
      <protection locked="0"/>
    </xf>
    <xf numFmtId="0" fontId="1" fillId="5" borderId="36" xfId="1" applyFont="1" applyFill="1" applyBorder="1" applyAlignment="1" applyProtection="1">
      <alignment horizontal="center" vertical="center" wrapText="1"/>
      <protection locked="0"/>
    </xf>
    <xf numFmtId="0" fontId="1" fillId="5" borderId="39" xfId="1" applyFont="1" applyFill="1" applyBorder="1" applyAlignment="1" applyProtection="1">
      <alignment horizontal="center" vertical="center" wrapText="1"/>
      <protection locked="0"/>
    </xf>
    <xf numFmtId="166" fontId="4" fillId="0" borderId="1" xfId="1" applyNumberFormat="1" applyFont="1" applyFill="1" applyBorder="1" applyAlignment="1" applyProtection="1">
      <alignment horizontal="center" vertical="center" wrapText="1"/>
      <protection locked="0"/>
    </xf>
    <xf numFmtId="0" fontId="16" fillId="0" borderId="3" xfId="1" applyFont="1" applyFill="1" applyBorder="1" applyAlignment="1" applyProtection="1">
      <alignment horizontal="center" vertical="center" wrapText="1"/>
      <protection locked="0"/>
    </xf>
    <xf numFmtId="0" fontId="16" fillId="0" borderId="2" xfId="1" applyFont="1" applyFill="1" applyBorder="1" applyAlignment="1" applyProtection="1">
      <alignment horizontal="center" vertical="center" wrapText="1"/>
      <protection locked="0"/>
    </xf>
    <xf numFmtId="0" fontId="4" fillId="0" borderId="3" xfId="1" applyFont="1" applyFill="1" applyBorder="1" applyAlignment="1" applyProtection="1">
      <alignment horizontal="center"/>
      <protection locked="0"/>
    </xf>
    <xf numFmtId="0" fontId="4" fillId="0" borderId="0" xfId="1" applyFont="1" applyFill="1" applyBorder="1" applyAlignment="1" applyProtection="1">
      <alignment horizontal="center"/>
      <protection locked="0"/>
    </xf>
    <xf numFmtId="0" fontId="4" fillId="0" borderId="3" xfId="1" applyFont="1" applyFill="1" applyBorder="1" applyAlignment="1" applyProtection="1">
      <alignment horizontal="center" vertical="center"/>
      <protection locked="0"/>
    </xf>
    <xf numFmtId="0" fontId="4" fillId="0" borderId="0" xfId="1" applyFont="1" applyFill="1" applyBorder="1" applyAlignment="1" applyProtection="1">
      <alignment horizontal="center" vertical="center"/>
      <protection locked="0"/>
    </xf>
    <xf numFmtId="0" fontId="4" fillId="5" borderId="38" xfId="1" applyFont="1" applyFill="1" applyBorder="1" applyAlignment="1" applyProtection="1">
      <alignment horizontal="center"/>
      <protection locked="0"/>
    </xf>
    <xf numFmtId="0" fontId="4" fillId="5" borderId="39" xfId="1" applyFont="1" applyFill="1" applyBorder="1" applyAlignment="1" applyProtection="1">
      <alignment horizontal="center"/>
      <protection locked="0"/>
    </xf>
    <xf numFmtId="0" fontId="4" fillId="2" borderId="1" xfId="1" applyFont="1" applyFill="1" applyBorder="1" applyAlignment="1" applyProtection="1">
      <alignment horizontal="center"/>
      <protection locked="0"/>
    </xf>
    <xf numFmtId="0" fontId="14" fillId="0" borderId="11" xfId="1" applyFont="1" applyFill="1" applyBorder="1" applyAlignment="1" applyProtection="1">
      <alignment horizontal="center"/>
      <protection locked="0"/>
    </xf>
    <xf numFmtId="0" fontId="4" fillId="5" borderId="36" xfId="1" applyFont="1" applyFill="1" applyBorder="1" applyAlignment="1" applyProtection="1">
      <alignment horizontal="center"/>
      <protection locked="0"/>
    </xf>
    <xf numFmtId="166" fontId="21" fillId="7" borderId="38" xfId="1" applyNumberFormat="1" applyFont="1" applyFill="1" applyBorder="1" applyAlignment="1" applyProtection="1">
      <alignment horizontal="center" vertical="top" wrapText="1"/>
      <protection locked="0"/>
    </xf>
    <xf numFmtId="166" fontId="21" fillId="7" borderId="36" xfId="1" applyNumberFormat="1" applyFont="1" applyFill="1" applyBorder="1" applyAlignment="1" applyProtection="1">
      <alignment horizontal="center" vertical="top" wrapText="1"/>
      <protection locked="0"/>
    </xf>
    <xf numFmtId="166" fontId="21" fillId="7" borderId="39" xfId="1" applyNumberFormat="1" applyFont="1" applyFill="1" applyBorder="1" applyAlignment="1" applyProtection="1">
      <alignment horizontal="center" vertical="top" wrapText="1"/>
      <protection locked="0"/>
    </xf>
    <xf numFmtId="0" fontId="4" fillId="2" borderId="38" xfId="1" applyFont="1" applyFill="1" applyBorder="1" applyAlignment="1" applyProtection="1">
      <alignment horizontal="center" wrapText="1"/>
      <protection locked="0"/>
    </xf>
    <xf numFmtId="0" fontId="4" fillId="2" borderId="36" xfId="1" applyFont="1" applyFill="1" applyBorder="1" applyAlignment="1" applyProtection="1">
      <alignment horizontal="center" wrapText="1"/>
      <protection locked="0"/>
    </xf>
    <xf numFmtId="0" fontId="4" fillId="2" borderId="39" xfId="1" applyFont="1" applyFill="1" applyBorder="1" applyAlignment="1" applyProtection="1">
      <alignment horizontal="center" wrapText="1"/>
      <protection locked="0"/>
    </xf>
    <xf numFmtId="0" fontId="4" fillId="2" borderId="1" xfId="1" applyFont="1" applyFill="1" applyBorder="1" applyAlignment="1" applyProtection="1">
      <alignment horizontal="center" wrapText="1"/>
      <protection locked="0"/>
    </xf>
    <xf numFmtId="0" fontId="7" fillId="5" borderId="1" xfId="1" applyFont="1" applyFill="1" applyBorder="1" applyAlignment="1" applyProtection="1">
      <alignment horizontal="justify" vertical="center" wrapText="1"/>
      <protection locked="0"/>
    </xf>
    <xf numFmtId="0" fontId="7" fillId="5" borderId="37" xfId="1" applyFont="1" applyFill="1" applyBorder="1" applyAlignment="1" applyProtection="1">
      <alignment horizontal="justify" vertical="center" wrapText="1"/>
      <protection locked="0"/>
    </xf>
    <xf numFmtId="0" fontId="4" fillId="8" borderId="38" xfId="1" applyFont="1" applyFill="1" applyBorder="1" applyAlignment="1" applyProtection="1">
      <alignment horizontal="center"/>
      <protection locked="0"/>
    </xf>
    <xf numFmtId="0" fontId="4" fillId="8" borderId="36" xfId="1" applyFont="1" applyFill="1" applyBorder="1" applyAlignment="1" applyProtection="1">
      <alignment horizontal="center"/>
      <protection locked="0"/>
    </xf>
    <xf numFmtId="0" fontId="4" fillId="8" borderId="39" xfId="1" applyFont="1" applyFill="1" applyBorder="1" applyAlignment="1" applyProtection="1">
      <alignment horizontal="center"/>
      <protection locked="0"/>
    </xf>
    <xf numFmtId="0" fontId="20" fillId="10" borderId="56" xfId="1" applyFont="1" applyFill="1" applyBorder="1" applyAlignment="1" applyProtection="1">
      <alignment horizontal="center"/>
      <protection locked="0"/>
    </xf>
    <xf numFmtId="0" fontId="20" fillId="10" borderId="57" xfId="1" applyFont="1" applyFill="1" applyBorder="1" applyAlignment="1" applyProtection="1">
      <alignment horizontal="center"/>
      <protection locked="0"/>
    </xf>
    <xf numFmtId="0" fontId="4" fillId="10" borderId="58" xfId="1" applyFont="1" applyFill="1" applyBorder="1" applyAlignment="1" applyProtection="1">
      <alignment horizontal="center"/>
      <protection locked="0"/>
    </xf>
    <xf numFmtId="0" fontId="4" fillId="10" borderId="14" xfId="1" applyFont="1" applyFill="1" applyBorder="1" applyAlignment="1" applyProtection="1">
      <alignment horizontal="center"/>
      <protection locked="0"/>
    </xf>
    <xf numFmtId="0" fontId="6" fillId="0" borderId="0" xfId="1" applyFont="1" applyBorder="1" applyAlignment="1" applyProtection="1">
      <alignment horizontal="center"/>
      <protection locked="0"/>
    </xf>
    <xf numFmtId="0" fontId="4" fillId="5" borderId="1" xfId="1" applyFont="1" applyFill="1" applyBorder="1" applyAlignment="1" applyProtection="1">
      <alignment horizontal="center"/>
      <protection locked="0"/>
    </xf>
    <xf numFmtId="0" fontId="2" fillId="0" borderId="41" xfId="1" applyFont="1" applyFill="1" applyBorder="1" applyAlignment="1" applyProtection="1">
      <alignment horizontal="center"/>
      <protection locked="0"/>
    </xf>
    <xf numFmtId="3" fontId="4" fillId="5" borderId="0" xfId="1" applyNumberFormat="1" applyFont="1" applyFill="1" applyBorder="1" applyAlignment="1" applyProtection="1">
      <alignment horizontal="right"/>
      <protection locked="0"/>
    </xf>
    <xf numFmtId="3" fontId="4" fillId="2" borderId="0" xfId="1" applyNumberFormat="1" applyFont="1" applyFill="1" applyBorder="1" applyAlignment="1" applyProtection="1">
      <alignment horizontal="right"/>
    </xf>
    <xf numFmtId="0" fontId="8" fillId="8" borderId="60" xfId="1" applyFont="1" applyFill="1" applyBorder="1" applyAlignment="1" applyProtection="1">
      <alignment horizontal="center"/>
      <protection locked="0"/>
    </xf>
    <xf numFmtId="0" fontId="8" fillId="8" borderId="13" xfId="1" applyFont="1" applyFill="1" applyBorder="1" applyAlignment="1" applyProtection="1">
      <alignment horizontal="center"/>
      <protection locked="0"/>
    </xf>
    <xf numFmtId="0" fontId="8" fillId="8" borderId="61" xfId="1" applyFont="1" applyFill="1" applyBorder="1" applyAlignment="1" applyProtection="1">
      <alignment horizontal="center"/>
      <protection locked="0"/>
    </xf>
    <xf numFmtId="0" fontId="4" fillId="0" borderId="2" xfId="1" applyFont="1" applyFill="1" applyBorder="1" applyAlignment="1" applyProtection="1">
      <alignment horizontal="center"/>
      <protection locked="0"/>
    </xf>
    <xf numFmtId="0" fontId="6" fillId="0" borderId="2" xfId="1" applyFont="1" applyFill="1" applyBorder="1" applyAlignment="1" applyProtection="1">
      <alignment horizontal="center"/>
      <protection locked="0"/>
    </xf>
    <xf numFmtId="0" fontId="8" fillId="0" borderId="1" xfId="1" applyFont="1" applyFill="1" applyBorder="1" applyAlignment="1" applyProtection="1">
      <alignment horizontal="center"/>
      <protection locked="0"/>
    </xf>
    <xf numFmtId="168" fontId="20" fillId="0" borderId="1" xfId="4" applyNumberFormat="1" applyFont="1" applyFill="1" applyBorder="1" applyAlignment="1" applyProtection="1">
      <alignment horizontal="center" vertical="center" wrapText="1"/>
      <protection locked="0"/>
    </xf>
    <xf numFmtId="0" fontId="5" fillId="5" borderId="38" xfId="1" applyFont="1" applyFill="1" applyBorder="1" applyAlignment="1" applyProtection="1">
      <alignment horizontal="left" vertical="top" wrapText="1"/>
      <protection locked="0"/>
    </xf>
    <xf numFmtId="0" fontId="5" fillId="5" borderId="36" xfId="1" applyFont="1" applyFill="1" applyBorder="1" applyAlignment="1" applyProtection="1">
      <alignment horizontal="left" vertical="top" wrapText="1"/>
      <protection locked="0"/>
    </xf>
    <xf numFmtId="0" fontId="5" fillId="5" borderId="39" xfId="1" applyFont="1" applyFill="1" applyBorder="1" applyAlignment="1" applyProtection="1">
      <alignment horizontal="left" vertical="top" wrapText="1"/>
      <protection locked="0"/>
    </xf>
    <xf numFmtId="0" fontId="2" fillId="0" borderId="59" xfId="1" applyFont="1" applyFill="1" applyBorder="1" applyAlignment="1" applyProtection="1">
      <alignment horizontal="center"/>
      <protection locked="0"/>
    </xf>
    <xf numFmtId="0" fontId="4" fillId="8" borderId="1" xfId="1" applyFont="1" applyFill="1" applyBorder="1" applyAlignment="1" applyProtection="1">
      <alignment horizontal="center"/>
      <protection locked="0"/>
    </xf>
    <xf numFmtId="0" fontId="4" fillId="9" borderId="52" xfId="1" applyFont="1" applyFill="1" applyBorder="1" applyAlignment="1" applyProtection="1">
      <alignment horizontal="center" wrapText="1"/>
      <protection locked="0"/>
    </xf>
    <xf numFmtId="0" fontId="4" fillId="9" borderId="53" xfId="1" applyFont="1" applyFill="1" applyBorder="1" applyAlignment="1" applyProtection="1">
      <alignment horizontal="center" wrapText="1"/>
      <protection locked="0"/>
    </xf>
    <xf numFmtId="0" fontId="4" fillId="9" borderId="54" xfId="1" applyFont="1" applyFill="1" applyBorder="1" applyAlignment="1" applyProtection="1">
      <alignment horizontal="center" wrapText="1"/>
      <protection locked="0"/>
    </xf>
    <xf numFmtId="0" fontId="20" fillId="10" borderId="50" xfId="1" applyFont="1" applyFill="1" applyBorder="1" applyAlignment="1" applyProtection="1">
      <alignment horizontal="center"/>
      <protection locked="0"/>
    </xf>
    <xf numFmtId="0" fontId="20" fillId="10" borderId="55" xfId="1" applyFont="1" applyFill="1" applyBorder="1" applyAlignment="1" applyProtection="1">
      <alignment horizontal="center"/>
      <protection locked="0"/>
    </xf>
    <xf numFmtId="0" fontId="4" fillId="0" borderId="1" xfId="1" applyFont="1" applyBorder="1" applyAlignment="1" applyProtection="1">
      <alignment horizontal="center" vertical="center" wrapText="1"/>
      <protection locked="0"/>
    </xf>
    <xf numFmtId="3" fontId="6" fillId="0" borderId="0" xfId="1" applyNumberFormat="1" applyFont="1" applyBorder="1" applyAlignment="1" applyProtection="1">
      <alignment horizontal="center" vertical="center" wrapText="1"/>
      <protection locked="0"/>
    </xf>
    <xf numFmtId="0" fontId="14" fillId="0" borderId="0" xfId="1" applyFont="1" applyFill="1" applyBorder="1" applyAlignment="1" applyProtection="1">
      <alignment horizontal="center" vertical="center" wrapText="1"/>
      <protection locked="0"/>
    </xf>
    <xf numFmtId="0" fontId="16" fillId="0" borderId="3" xfId="1" applyFont="1" applyBorder="1" applyAlignment="1" applyProtection="1">
      <alignment horizontal="center" vertical="center" wrapText="1"/>
      <protection locked="0"/>
    </xf>
    <xf numFmtId="0" fontId="16" fillId="0" borderId="0" xfId="1" applyFont="1" applyBorder="1" applyAlignment="1" applyProtection="1">
      <alignment horizontal="center" vertical="center" wrapText="1"/>
      <protection locked="0"/>
    </xf>
    <xf numFmtId="0" fontId="20" fillId="6" borderId="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center" vertical="center" wrapText="1"/>
      <protection locked="0"/>
    </xf>
    <xf numFmtId="0" fontId="8" fillId="0" borderId="38" xfId="1" applyFont="1" applyFill="1" applyBorder="1" applyAlignment="1" applyProtection="1">
      <alignment horizontal="center" vertical="center"/>
      <protection locked="0"/>
    </xf>
    <xf numFmtId="0" fontId="8" fillId="0" borderId="36" xfId="1" applyFont="1" applyFill="1" applyBorder="1" applyAlignment="1" applyProtection="1">
      <alignment horizontal="center" vertical="center"/>
      <protection locked="0"/>
    </xf>
    <xf numFmtId="0" fontId="4" fillId="0" borderId="40" xfId="1" applyFont="1" applyFill="1" applyBorder="1" applyAlignment="1" applyProtection="1">
      <alignment horizontal="center" wrapText="1"/>
      <protection locked="0"/>
    </xf>
    <xf numFmtId="0" fontId="4" fillId="0" borderId="41" xfId="1" applyFont="1" applyFill="1" applyBorder="1" applyAlignment="1" applyProtection="1">
      <alignment horizontal="center" wrapText="1"/>
      <protection locked="0"/>
    </xf>
    <xf numFmtId="0" fontId="4" fillId="0" borderId="42" xfId="1" applyFont="1" applyFill="1" applyBorder="1" applyAlignment="1" applyProtection="1">
      <alignment horizontal="center" wrapText="1"/>
      <protection locked="0"/>
    </xf>
    <xf numFmtId="0" fontId="4" fillId="0" borderId="43" xfId="1" applyFont="1" applyFill="1" applyBorder="1" applyAlignment="1" applyProtection="1">
      <alignment horizontal="center" wrapText="1"/>
      <protection locked="0"/>
    </xf>
    <xf numFmtId="0" fontId="4" fillId="9" borderId="44" xfId="1" applyFont="1" applyFill="1" applyBorder="1" applyAlignment="1" applyProtection="1">
      <alignment horizontal="center" wrapText="1"/>
      <protection locked="0"/>
    </xf>
    <xf numFmtId="0" fontId="4" fillId="9" borderId="45" xfId="1" applyFont="1" applyFill="1" applyBorder="1" applyAlignment="1" applyProtection="1">
      <alignment horizontal="center" wrapText="1"/>
      <protection locked="0"/>
    </xf>
    <xf numFmtId="0" fontId="4" fillId="9" borderId="46" xfId="1" applyFont="1" applyFill="1" applyBorder="1" applyAlignment="1" applyProtection="1">
      <alignment horizontal="center" wrapText="1"/>
      <protection locked="0"/>
    </xf>
    <xf numFmtId="0" fontId="3" fillId="0" borderId="3" xfId="1" applyFont="1" applyFill="1" applyBorder="1" applyAlignment="1" applyProtection="1">
      <alignment horizontal="center"/>
      <protection locked="0"/>
    </xf>
    <xf numFmtId="0" fontId="3" fillId="0" borderId="0" xfId="1" applyFont="1" applyFill="1" applyBorder="1" applyAlignment="1" applyProtection="1">
      <alignment horizontal="center"/>
      <protection locked="0"/>
    </xf>
    <xf numFmtId="0" fontId="2" fillId="0" borderId="1" xfId="1" applyFont="1" applyFill="1" applyBorder="1" applyAlignment="1" applyProtection="1">
      <protection locked="0"/>
    </xf>
    <xf numFmtId="0" fontId="6" fillId="0" borderId="1" xfId="1" applyFont="1" applyBorder="1" applyAlignment="1" applyProtection="1">
      <protection locked="0"/>
    </xf>
    <xf numFmtId="0" fontId="8" fillId="8" borderId="3" xfId="1" applyFont="1" applyFill="1" applyBorder="1" applyAlignment="1" applyProtection="1">
      <alignment horizontal="center"/>
      <protection locked="0"/>
    </xf>
    <xf numFmtId="0" fontId="8" fillId="8" borderId="0" xfId="1" applyFont="1" applyFill="1" applyBorder="1" applyAlignment="1" applyProtection="1">
      <alignment horizontal="center"/>
      <protection locked="0"/>
    </xf>
    <xf numFmtId="0" fontId="8" fillId="8" borderId="2" xfId="1" applyFont="1" applyFill="1" applyBorder="1" applyAlignment="1" applyProtection="1">
      <alignment horizontal="center"/>
      <protection locked="0"/>
    </xf>
    <xf numFmtId="0" fontId="4" fillId="5" borderId="47" xfId="1" applyFont="1" applyFill="1" applyBorder="1" applyAlignment="1" applyProtection="1">
      <alignment horizontal="center" vertical="center"/>
      <protection locked="0"/>
    </xf>
    <xf numFmtId="0" fontId="4" fillId="5" borderId="48" xfId="1" applyFont="1" applyFill="1" applyBorder="1" applyAlignment="1" applyProtection="1">
      <alignment horizontal="center" vertical="center"/>
      <protection locked="0"/>
    </xf>
    <xf numFmtId="0" fontId="4" fillId="5" borderId="49" xfId="1" applyFont="1" applyFill="1" applyBorder="1" applyAlignment="1" applyProtection="1">
      <alignment horizontal="center" vertical="center"/>
      <protection locked="0"/>
    </xf>
    <xf numFmtId="0" fontId="4" fillId="5" borderId="50" xfId="1" applyFont="1" applyFill="1" applyBorder="1" applyAlignment="1" applyProtection="1">
      <alignment horizontal="center" vertical="center"/>
      <protection locked="0"/>
    </xf>
    <xf numFmtId="0" fontId="4" fillId="5" borderId="51" xfId="1" applyFont="1" applyFill="1" applyBorder="1" applyAlignment="1" applyProtection="1">
      <alignment horizontal="center" vertical="center"/>
      <protection locked="0"/>
    </xf>
    <xf numFmtId="0" fontId="4" fillId="5" borderId="14" xfId="1" applyFont="1" applyFill="1" applyBorder="1" applyAlignment="1" applyProtection="1">
      <alignment horizontal="center" vertical="center"/>
      <protection locked="0"/>
    </xf>
    <xf numFmtId="0" fontId="2" fillId="0" borderId="40" xfId="1" applyFont="1" applyFill="1" applyBorder="1" applyAlignment="1" applyProtection="1">
      <alignment horizontal="center"/>
      <protection locked="0"/>
    </xf>
    <xf numFmtId="3" fontId="4" fillId="5" borderId="18" xfId="3" applyNumberFormat="1" applyFont="1" applyFill="1" applyBorder="1" applyAlignment="1" applyProtection="1">
      <alignment horizontal="center" vertical="center" wrapText="1"/>
      <protection locked="0"/>
    </xf>
    <xf numFmtId="0" fontId="4" fillId="5" borderId="18" xfId="1" applyFont="1" applyFill="1" applyBorder="1" applyAlignment="1" applyProtection="1">
      <alignment horizontal="center" vertical="center"/>
      <protection locked="0"/>
    </xf>
    <xf numFmtId="0" fontId="14" fillId="0" borderId="38" xfId="1" applyFont="1" applyBorder="1" applyAlignment="1" applyProtection="1">
      <alignment horizontal="center" vertical="center" wrapText="1"/>
      <protection locked="0"/>
    </xf>
    <xf numFmtId="0" fontId="14" fillId="0" borderId="36" xfId="1" applyFont="1" applyBorder="1" applyAlignment="1" applyProtection="1">
      <alignment horizontal="center" vertical="center" wrapText="1"/>
      <protection locked="0"/>
    </xf>
    <xf numFmtId="0" fontId="14" fillId="0" borderId="39" xfId="1" applyFont="1" applyBorder="1" applyAlignment="1" applyProtection="1">
      <alignment horizontal="center" vertical="center" wrapText="1"/>
      <protection locked="0"/>
    </xf>
    <xf numFmtId="0" fontId="6" fillId="0" borderId="3" xfId="1" applyFont="1" applyFill="1" applyBorder="1" applyAlignment="1" applyProtection="1">
      <alignment horizontal="justify" vertical="center" wrapText="1"/>
      <protection locked="0"/>
    </xf>
    <xf numFmtId="0" fontId="6" fillId="0" borderId="0" xfId="1" applyFont="1" applyFill="1" applyBorder="1" applyAlignment="1" applyProtection="1">
      <alignment horizontal="justify" vertical="center" wrapText="1"/>
      <protection locked="0"/>
    </xf>
    <xf numFmtId="0" fontId="6" fillId="0" borderId="2" xfId="1" applyFont="1" applyFill="1" applyBorder="1" applyAlignment="1" applyProtection="1">
      <alignment horizontal="justify" vertical="center" wrapText="1"/>
      <protection locked="0"/>
    </xf>
    <xf numFmtId="49" fontId="20" fillId="6" borderId="38" xfId="1" applyNumberFormat="1" applyFont="1" applyFill="1" applyBorder="1" applyAlignment="1" applyProtection="1">
      <alignment horizontal="center" vertical="center" wrapText="1"/>
      <protection locked="0"/>
    </xf>
    <xf numFmtId="49" fontId="20" fillId="6" borderId="36" xfId="1" applyNumberFormat="1" applyFont="1" applyFill="1" applyBorder="1" applyAlignment="1" applyProtection="1">
      <alignment horizontal="center" vertical="center" wrapText="1"/>
      <protection locked="0"/>
    </xf>
    <xf numFmtId="49" fontId="20" fillId="6" borderId="39" xfId="1" applyNumberFormat="1" applyFont="1" applyFill="1" applyBorder="1" applyAlignment="1" applyProtection="1">
      <alignment horizontal="center" vertical="center" wrapText="1"/>
      <protection locked="0"/>
    </xf>
    <xf numFmtId="0" fontId="6" fillId="0" borderId="0" xfId="5" applyFont="1" applyBorder="1" applyAlignment="1" applyProtection="1">
      <alignment horizontal="center"/>
      <protection locked="0"/>
    </xf>
    <xf numFmtId="49" fontId="4" fillId="0" borderId="38" xfId="1" applyNumberFormat="1" applyFont="1" applyFill="1" applyBorder="1" applyAlignment="1" applyProtection="1">
      <alignment horizontal="center" vertical="center" wrapText="1"/>
      <protection locked="0"/>
    </xf>
    <xf numFmtId="49" fontId="4" fillId="0" borderId="36" xfId="1" applyNumberFormat="1" applyFont="1" applyFill="1" applyBorder="1" applyAlignment="1" applyProtection="1">
      <alignment horizontal="center" vertical="center" wrapText="1"/>
      <protection locked="0"/>
    </xf>
    <xf numFmtId="49" fontId="4" fillId="0" borderId="39" xfId="1" applyNumberFormat="1" applyFont="1" applyFill="1" applyBorder="1" applyAlignment="1" applyProtection="1">
      <alignment horizontal="center" vertical="center" wrapText="1"/>
      <protection locked="0"/>
    </xf>
    <xf numFmtId="0" fontId="20" fillId="0" borderId="3" xfId="1" applyFont="1" applyFill="1" applyBorder="1" applyAlignment="1" applyProtection="1">
      <alignment vertical="justify" wrapText="1"/>
      <protection locked="0"/>
    </xf>
    <xf numFmtId="0" fontId="20" fillId="0" borderId="0" xfId="1" applyFont="1" applyBorder="1" applyProtection="1">
      <protection locked="0"/>
    </xf>
    <xf numFmtId="0" fontId="20" fillId="0" borderId="2" xfId="1" applyFont="1" applyBorder="1" applyProtection="1">
      <protection locked="0"/>
    </xf>
    <xf numFmtId="0" fontId="4" fillId="3" borderId="37" xfId="1" applyFont="1" applyFill="1" applyBorder="1" applyAlignment="1" applyProtection="1">
      <alignment horizontal="center" vertical="center" wrapText="1"/>
      <protection locked="0"/>
    </xf>
    <xf numFmtId="0" fontId="6" fillId="0" borderId="3" xfId="1" applyFont="1" applyBorder="1" applyAlignment="1" applyProtection="1">
      <alignment horizontal="center"/>
      <protection locked="0"/>
    </xf>
    <xf numFmtId="0" fontId="6" fillId="0" borderId="0" xfId="1" applyFont="1" applyAlignment="1" applyProtection="1">
      <alignment horizontal="center"/>
      <protection locked="0"/>
    </xf>
    <xf numFmtId="12" fontId="4" fillId="5" borderId="1" xfId="1" applyNumberFormat="1" applyFont="1" applyFill="1" applyBorder="1" applyAlignment="1" applyProtection="1">
      <alignment horizontal="center" vertical="center" wrapText="1"/>
      <protection locked="0"/>
    </xf>
    <xf numFmtId="0" fontId="14" fillId="0" borderId="0" xfId="1" applyFont="1" applyFill="1" applyBorder="1" applyAlignment="1" applyProtection="1">
      <alignment horizontal="left"/>
      <protection locked="0"/>
    </xf>
    <xf numFmtId="0" fontId="14" fillId="0" borderId="2" xfId="1" applyFont="1" applyFill="1" applyBorder="1" applyAlignment="1" applyProtection="1">
      <alignment horizontal="left"/>
      <protection locked="0"/>
    </xf>
    <xf numFmtId="3" fontId="4" fillId="6" borderId="17" xfId="1" applyNumberFormat="1" applyFont="1" applyFill="1" applyBorder="1" applyAlignment="1" applyProtection="1">
      <alignment horizontal="center"/>
      <protection locked="0"/>
    </xf>
    <xf numFmtId="3" fontId="4" fillId="6" borderId="19" xfId="1" applyNumberFormat="1" applyFont="1" applyFill="1" applyBorder="1" applyAlignment="1" applyProtection="1">
      <alignment horizontal="center"/>
      <protection locked="0"/>
    </xf>
    <xf numFmtId="0" fontId="4" fillId="0" borderId="0" xfId="1" applyFont="1" applyAlignment="1" applyProtection="1">
      <alignment horizontal="center"/>
      <protection locked="0"/>
    </xf>
    <xf numFmtId="0" fontId="4" fillId="0" borderId="1" xfId="1" applyFont="1" applyFill="1" applyBorder="1" applyAlignment="1" applyProtection="1">
      <alignment horizontal="center"/>
      <protection locked="0"/>
    </xf>
    <xf numFmtId="0" fontId="6" fillId="0" borderId="11" xfId="1" applyFont="1" applyBorder="1" applyAlignment="1" applyProtection="1">
      <alignment horizontal="center"/>
      <protection locked="0"/>
    </xf>
    <xf numFmtId="0" fontId="6" fillId="0" borderId="12" xfId="1" applyFont="1" applyBorder="1" applyAlignment="1" applyProtection="1">
      <alignment horizontal="center"/>
      <protection locked="0"/>
    </xf>
    <xf numFmtId="0" fontId="4" fillId="0" borderId="2" xfId="1" applyFont="1" applyBorder="1" applyAlignment="1" applyProtection="1">
      <alignment horizontal="center"/>
      <protection locked="0"/>
    </xf>
    <xf numFmtId="0" fontId="1" fillId="5" borderId="1" xfId="1" applyFont="1" applyFill="1" applyBorder="1" applyAlignment="1" applyProtection="1">
      <alignment horizontal="center"/>
      <protection locked="0"/>
    </xf>
    <xf numFmtId="0" fontId="6" fillId="5" borderId="1" xfId="1" applyFont="1" applyFill="1" applyBorder="1" applyAlignment="1" applyProtection="1">
      <alignment horizontal="center"/>
      <protection locked="0"/>
    </xf>
    <xf numFmtId="0" fontId="3" fillId="0" borderId="11" xfId="1" applyFont="1" applyFill="1" applyBorder="1" applyAlignment="1" applyProtection="1">
      <alignment horizontal="center"/>
      <protection locked="0"/>
    </xf>
    <xf numFmtId="0" fontId="6" fillId="0" borderId="1" xfId="1" applyFont="1" applyFill="1" applyBorder="1" applyAlignment="1" applyProtection="1">
      <alignment horizontal="center"/>
      <protection locked="0"/>
    </xf>
    <xf numFmtId="0" fontId="14" fillId="0" borderId="0" xfId="1" applyFont="1" applyFill="1" applyBorder="1" applyAlignment="1" applyProtection="1">
      <alignment horizontal="center" vertical="center"/>
      <protection locked="0"/>
    </xf>
    <xf numFmtId="0" fontId="14" fillId="0" borderId="2" xfId="1" applyFont="1" applyFill="1" applyBorder="1" applyAlignment="1" applyProtection="1">
      <alignment horizontal="center" vertical="center"/>
      <protection locked="0"/>
    </xf>
    <xf numFmtId="0" fontId="6" fillId="0" borderId="0" xfId="1" applyFont="1" applyFill="1" applyBorder="1" applyAlignment="1" applyProtection="1">
      <alignment horizontal="left"/>
      <protection locked="0"/>
    </xf>
    <xf numFmtId="0" fontId="15" fillId="0" borderId="0" xfId="1" applyFont="1" applyFill="1" applyBorder="1" applyAlignment="1" applyProtection="1">
      <alignment horizontal="left"/>
      <protection locked="0"/>
    </xf>
    <xf numFmtId="0" fontId="11" fillId="0" borderId="38" xfId="2" applyFont="1" applyBorder="1" applyAlignment="1" applyProtection="1">
      <alignment horizontal="left" vertical="top" wrapText="1"/>
      <protection locked="0"/>
    </xf>
    <xf numFmtId="0" fontId="11" fillId="0" borderId="36" xfId="2" applyFont="1" applyBorder="1" applyAlignment="1" applyProtection="1">
      <alignment horizontal="left" vertical="top" wrapText="1"/>
      <protection locked="0"/>
    </xf>
    <xf numFmtId="0" fontId="11" fillId="0" borderId="39" xfId="2" applyFont="1" applyBorder="1" applyAlignment="1" applyProtection="1">
      <alignment horizontal="left" vertical="top" wrapText="1"/>
      <protection locked="0"/>
    </xf>
    <xf numFmtId="0" fontId="11" fillId="0" borderId="1" xfId="2" applyFont="1" applyBorder="1" applyAlignment="1" applyProtection="1">
      <alignment horizontal="center" vertical="top" wrapText="1"/>
      <protection locked="0"/>
    </xf>
    <xf numFmtId="10" fontId="11" fillId="0" borderId="38" xfId="6" applyNumberFormat="1" applyFont="1" applyBorder="1" applyAlignment="1" applyProtection="1">
      <alignment horizontal="center" vertical="center" wrapText="1"/>
      <protection locked="0"/>
    </xf>
    <xf numFmtId="10" fontId="11" fillId="0" borderId="36" xfId="6" applyNumberFormat="1" applyFont="1" applyBorder="1" applyAlignment="1" applyProtection="1">
      <alignment horizontal="center" vertical="center" wrapText="1"/>
      <protection locked="0"/>
    </xf>
    <xf numFmtId="10" fontId="11" fillId="0" borderId="39" xfId="6" applyNumberFormat="1" applyFont="1" applyBorder="1" applyAlignment="1" applyProtection="1">
      <alignment horizontal="center" vertical="center" wrapText="1"/>
      <protection locked="0"/>
    </xf>
    <xf numFmtId="0" fontId="11" fillId="0" borderId="1" xfId="2" applyFont="1" applyBorder="1" applyAlignment="1" applyProtection="1">
      <alignment horizontal="left" vertical="top" wrapText="1"/>
      <protection locked="0"/>
    </xf>
    <xf numFmtId="14" fontId="11" fillId="0" borderId="1" xfId="2" applyNumberFormat="1" applyFont="1" applyBorder="1" applyAlignment="1" applyProtection="1">
      <alignment horizontal="left" vertical="top" wrapText="1"/>
      <protection locked="0"/>
    </xf>
    <xf numFmtId="0" fontId="13" fillId="0" borderId="72" xfId="2" applyFont="1" applyBorder="1" applyAlignment="1" applyProtection="1">
      <alignment horizontal="left" vertical="top" wrapText="1"/>
      <protection locked="0"/>
    </xf>
    <xf numFmtId="0" fontId="13" fillId="0" borderId="67" xfId="2" applyFont="1" applyBorder="1" applyAlignment="1" applyProtection="1">
      <alignment horizontal="left" vertical="top" wrapText="1"/>
      <protection locked="0"/>
    </xf>
    <xf numFmtId="0" fontId="13" fillId="8" borderId="73" xfId="2" applyFont="1" applyFill="1" applyBorder="1" applyAlignment="1" applyProtection="1">
      <alignment horizontal="center" vertical="center"/>
      <protection locked="0"/>
    </xf>
    <xf numFmtId="0" fontId="13" fillId="8" borderId="26" xfId="2" applyFont="1" applyFill="1" applyBorder="1" applyAlignment="1" applyProtection="1">
      <alignment horizontal="center" vertical="center"/>
      <protection locked="0"/>
    </xf>
    <xf numFmtId="0" fontId="11" fillId="0" borderId="1" xfId="2" applyFont="1" applyBorder="1" applyAlignment="1" applyProtection="1">
      <alignment horizontal="justify" vertical="center" wrapText="1"/>
      <protection locked="0"/>
    </xf>
    <xf numFmtId="0" fontId="13" fillId="0" borderId="62" xfId="2" applyFont="1" applyBorder="1" applyAlignment="1" applyProtection="1">
      <alignment horizontal="center" vertical="center"/>
    </xf>
    <xf numFmtId="0" fontId="13" fillId="0" borderId="64" xfId="2" applyFont="1" applyBorder="1" applyAlignment="1" applyProtection="1">
      <alignment horizontal="center" vertical="center"/>
    </xf>
    <xf numFmtId="0" fontId="13" fillId="0" borderId="31" xfId="2" applyFont="1" applyBorder="1" applyAlignment="1" applyProtection="1">
      <alignment horizontal="center" vertical="center"/>
    </xf>
    <xf numFmtId="0" fontId="13" fillId="0" borderId="33" xfId="2" applyFont="1" applyBorder="1" applyAlignment="1" applyProtection="1">
      <alignment horizontal="center" vertical="center"/>
    </xf>
    <xf numFmtId="0" fontId="13" fillId="0" borderId="65" xfId="2" applyFont="1" applyBorder="1" applyAlignment="1" applyProtection="1">
      <alignment horizontal="center" vertical="center"/>
    </xf>
    <xf numFmtId="0" fontId="13" fillId="0" borderId="66" xfId="2" applyFont="1" applyBorder="1" applyAlignment="1" applyProtection="1">
      <alignment horizontal="center" vertical="center"/>
    </xf>
    <xf numFmtId="0" fontId="11" fillId="0" borderId="24" xfId="2" applyFont="1" applyBorder="1" applyAlignment="1" applyProtection="1">
      <alignment horizontal="left" vertical="center"/>
    </xf>
    <xf numFmtId="0" fontId="13" fillId="0" borderId="33" xfId="2" applyFont="1" applyFill="1" applyBorder="1" applyAlignment="1" applyProtection="1">
      <alignment horizontal="left" vertical="center"/>
    </xf>
    <xf numFmtId="0" fontId="13" fillId="0" borderId="71" xfId="2" applyFont="1" applyFill="1" applyBorder="1" applyAlignment="1" applyProtection="1">
      <alignment horizontal="left" vertical="center"/>
    </xf>
    <xf numFmtId="0" fontId="11" fillId="0" borderId="27" xfId="2" applyFont="1" applyBorder="1" applyAlignment="1" applyProtection="1">
      <alignment horizontal="left" vertical="center"/>
    </xf>
    <xf numFmtId="0" fontId="13" fillId="0" borderId="27" xfId="2" applyFont="1" applyFill="1" applyBorder="1" applyAlignment="1" applyProtection="1">
      <alignment horizontal="left" vertical="center"/>
    </xf>
    <xf numFmtId="0" fontId="11" fillId="0" borderId="27" xfId="2" applyFont="1" applyFill="1" applyBorder="1" applyAlignment="1" applyProtection="1">
      <alignment horizontal="left" vertical="center"/>
    </xf>
    <xf numFmtId="0" fontId="11" fillId="0" borderId="25" xfId="2" applyFont="1" applyFill="1" applyBorder="1" applyAlignment="1" applyProtection="1">
      <alignment horizontal="left" vertical="center"/>
    </xf>
    <xf numFmtId="0" fontId="13" fillId="8" borderId="62" xfId="2" applyFont="1" applyFill="1" applyBorder="1" applyAlignment="1" applyProtection="1">
      <alignment horizontal="center"/>
      <protection locked="0"/>
    </xf>
    <xf numFmtId="0" fontId="13" fillId="8" borderId="29" xfId="2" applyFont="1" applyFill="1" applyBorder="1" applyAlignment="1" applyProtection="1">
      <alignment horizontal="center"/>
      <protection locked="0"/>
    </xf>
    <xf numFmtId="0" fontId="13" fillId="4" borderId="1" xfId="2" applyFont="1" applyFill="1" applyBorder="1" applyAlignment="1" applyProtection="1">
      <alignment horizontal="center" vertical="center" wrapText="1"/>
      <protection locked="0"/>
    </xf>
    <xf numFmtId="0" fontId="13" fillId="4" borderId="38" xfId="2" applyFont="1" applyFill="1" applyBorder="1" applyAlignment="1" applyProtection="1">
      <alignment horizontal="center" vertical="center" wrapText="1"/>
      <protection locked="0"/>
    </xf>
    <xf numFmtId="0" fontId="13" fillId="4" borderId="36" xfId="2" applyFont="1" applyFill="1" applyBorder="1" applyAlignment="1" applyProtection="1">
      <alignment horizontal="center" vertical="center" wrapText="1"/>
      <protection locked="0"/>
    </xf>
    <xf numFmtId="0" fontId="13" fillId="4" borderId="39" xfId="2" applyFont="1" applyFill="1" applyBorder="1" applyAlignment="1" applyProtection="1">
      <alignment horizontal="center" vertical="center" wrapText="1"/>
      <protection locked="0"/>
    </xf>
    <xf numFmtId="0" fontId="13" fillId="0" borderId="74" xfId="2" applyFont="1" applyBorder="1" applyAlignment="1" applyProtection="1">
      <alignment horizontal="center"/>
    </xf>
    <xf numFmtId="0" fontId="13" fillId="0" borderId="75" xfId="2" applyFont="1" applyBorder="1" applyAlignment="1" applyProtection="1">
      <alignment horizontal="center"/>
    </xf>
    <xf numFmtId="0" fontId="13" fillId="0" borderId="76" xfId="2" applyFont="1" applyBorder="1" applyAlignment="1" applyProtection="1">
      <alignment horizontal="center"/>
    </xf>
    <xf numFmtId="169" fontId="11" fillId="0" borderId="27" xfId="2" applyNumberFormat="1" applyFont="1" applyBorder="1" applyAlignment="1" applyProtection="1">
      <alignment horizontal="center"/>
    </xf>
    <xf numFmtId="169" fontId="11" fillId="0" borderId="28" xfId="2" applyNumberFormat="1" applyFont="1" applyBorder="1" applyAlignment="1" applyProtection="1">
      <alignment horizontal="center"/>
    </xf>
    <xf numFmtId="169" fontId="11" fillId="0" borderId="30" xfId="2" applyNumberFormat="1" applyFont="1" applyBorder="1" applyAlignment="1" applyProtection="1">
      <alignment horizontal="center"/>
    </xf>
    <xf numFmtId="0" fontId="4" fillId="0" borderId="24" xfId="2" applyFont="1" applyBorder="1" applyAlignment="1" applyProtection="1">
      <alignment horizontal="center" vertical="center"/>
    </xf>
    <xf numFmtId="1" fontId="11" fillId="0" borderId="28" xfId="2" applyNumberFormat="1" applyFont="1" applyBorder="1" applyAlignment="1" applyProtection="1">
      <alignment horizontal="center" vertical="center"/>
    </xf>
    <xf numFmtId="0" fontId="11" fillId="0" borderId="63" xfId="2" applyFont="1" applyFill="1" applyBorder="1" applyAlignment="1" applyProtection="1">
      <alignment vertical="center" wrapText="1"/>
    </xf>
    <xf numFmtId="0" fontId="11" fillId="0" borderId="0" xfId="2" applyFont="1" applyFill="1" applyBorder="1" applyAlignment="1" applyProtection="1">
      <alignment vertical="center" wrapText="1"/>
    </xf>
    <xf numFmtId="0" fontId="11" fillId="0" borderId="64" xfId="2" applyFont="1" applyFill="1" applyBorder="1" applyAlignment="1" applyProtection="1">
      <alignment vertical="center" wrapText="1"/>
    </xf>
    <xf numFmtId="0" fontId="11" fillId="0" borderId="31" xfId="2" applyFont="1" applyFill="1" applyBorder="1" applyAlignment="1" applyProtection="1">
      <alignment vertical="center" wrapText="1"/>
    </xf>
    <xf numFmtId="0" fontId="13" fillId="0" borderId="27" xfId="2" applyFont="1" applyBorder="1" applyAlignment="1" applyProtection="1">
      <alignment horizontal="left" vertical="top" wrapText="1"/>
    </xf>
    <xf numFmtId="0" fontId="13" fillId="0" borderId="28" xfId="2" applyFont="1" applyBorder="1" applyAlignment="1" applyProtection="1">
      <alignment horizontal="left" vertical="top" wrapText="1"/>
    </xf>
    <xf numFmtId="0" fontId="13" fillId="0" borderId="78" xfId="2" applyFont="1" applyBorder="1" applyAlignment="1" applyProtection="1">
      <alignment horizontal="left" vertical="top" wrapText="1"/>
    </xf>
    <xf numFmtId="0" fontId="13" fillId="0" borderId="27" xfId="2" applyFont="1" applyBorder="1" applyAlignment="1" applyProtection="1">
      <alignment horizontal="left" vertical="center"/>
    </xf>
    <xf numFmtId="0" fontId="6" fillId="0" borderId="28" xfId="2" applyFont="1" applyBorder="1" applyAlignment="1" applyProtection="1">
      <alignment horizontal="center" vertical="center"/>
    </xf>
    <xf numFmtId="0" fontId="1" fillId="0" borderId="30" xfId="2" applyFont="1" applyBorder="1" applyAlignment="1" applyProtection="1">
      <alignment horizontal="center" vertical="center"/>
    </xf>
    <xf numFmtId="0" fontId="6" fillId="0" borderId="30" xfId="2" applyFont="1" applyBorder="1" applyAlignment="1" applyProtection="1">
      <alignment horizontal="center" vertical="center"/>
    </xf>
    <xf numFmtId="0" fontId="13" fillId="0" borderId="30" xfId="2" applyFont="1" applyBorder="1" applyAlignment="1" applyProtection="1">
      <alignment horizontal="left" vertical="center"/>
    </xf>
    <xf numFmtId="0" fontId="13" fillId="0" borderId="24" xfId="2" applyFont="1" applyBorder="1" applyAlignment="1" applyProtection="1">
      <alignment horizontal="center" vertical="center"/>
    </xf>
    <xf numFmtId="0" fontId="6" fillId="0" borderId="1" xfId="2" applyFont="1" applyBorder="1" applyAlignment="1" applyProtection="1">
      <alignment horizontal="center" vertical="center"/>
    </xf>
    <xf numFmtId="0" fontId="11" fillId="0" borderId="1" xfId="2" applyFont="1" applyFill="1" applyBorder="1" applyAlignment="1" applyProtection="1">
      <alignment horizontal="center" vertical="center"/>
    </xf>
    <xf numFmtId="0" fontId="6" fillId="0" borderId="1" xfId="2" applyFont="1" applyFill="1" applyBorder="1" applyAlignment="1" applyProtection="1">
      <alignment horizontal="center" vertical="center"/>
    </xf>
    <xf numFmtId="0" fontId="13" fillId="0" borderId="38" xfId="2" applyFont="1" applyBorder="1" applyAlignment="1" applyProtection="1">
      <alignment horizontal="center"/>
    </xf>
    <xf numFmtId="0" fontId="13" fillId="0" borderId="36" xfId="2" applyFont="1" applyBorder="1" applyAlignment="1" applyProtection="1">
      <alignment horizontal="center"/>
    </xf>
    <xf numFmtId="0" fontId="13" fillId="0" borderId="39" xfId="2" applyFont="1" applyBorder="1" applyAlignment="1" applyProtection="1">
      <alignment horizontal="center"/>
    </xf>
    <xf numFmtId="0" fontId="13" fillId="0" borderId="1" xfId="2" applyFont="1" applyBorder="1" applyAlignment="1" applyProtection="1">
      <alignment horizontal="center" vertical="center"/>
    </xf>
    <xf numFmtId="0" fontId="6" fillId="0" borderId="62" xfId="2" applyFont="1" applyBorder="1" applyAlignment="1" applyProtection="1">
      <alignment horizontal="center" vertical="center" wrapText="1"/>
    </xf>
    <xf numFmtId="0" fontId="6" fillId="0" borderId="31" xfId="2" applyFont="1" applyBorder="1" applyAlignment="1" applyProtection="1">
      <alignment horizontal="center" vertical="center" wrapText="1"/>
    </xf>
    <xf numFmtId="0" fontId="6" fillId="0" borderId="63" xfId="2" applyFont="1" applyBorder="1" applyAlignment="1" applyProtection="1">
      <alignment horizontal="center" vertical="center" wrapText="1"/>
    </xf>
    <xf numFmtId="0" fontId="6" fillId="0" borderId="70" xfId="2" applyFont="1" applyBorder="1" applyAlignment="1" applyProtection="1">
      <alignment horizontal="center" vertical="center" wrapText="1"/>
    </xf>
    <xf numFmtId="0" fontId="6" fillId="0" borderId="26" xfId="2" applyFont="1" applyBorder="1" applyAlignment="1" applyProtection="1">
      <alignment horizontal="center" vertical="center" wrapText="1"/>
    </xf>
    <xf numFmtId="0" fontId="6" fillId="0" borderId="67" xfId="2" applyFont="1" applyBorder="1" applyAlignment="1" applyProtection="1">
      <alignment horizontal="center" vertical="center" wrapText="1"/>
    </xf>
    <xf numFmtId="0" fontId="13" fillId="0" borderId="27" xfId="2" applyFont="1" applyBorder="1" applyAlignment="1" applyProtection="1">
      <alignment horizontal="center" vertical="center"/>
    </xf>
    <xf numFmtId="0" fontId="13" fillId="0" borderId="28" xfId="2" applyFont="1" applyBorder="1" applyAlignment="1" applyProtection="1">
      <alignment horizontal="center" vertical="center"/>
    </xf>
    <xf numFmtId="0" fontId="11" fillId="0" borderId="1" xfId="2" applyFont="1" applyBorder="1" applyAlignment="1" applyProtection="1">
      <alignment horizontal="center" vertical="center"/>
    </xf>
    <xf numFmtId="0" fontId="11" fillId="0" borderId="1" xfId="2" applyFont="1" applyBorder="1" applyAlignment="1" applyProtection="1">
      <alignment horizontal="center" vertical="center" wrapText="1"/>
    </xf>
    <xf numFmtId="0" fontId="11" fillId="0" borderId="77" xfId="2" applyFont="1" applyBorder="1" applyAlignment="1" applyProtection="1">
      <alignment horizontal="center" vertical="center" wrapText="1"/>
    </xf>
    <xf numFmtId="0" fontId="11" fillId="0" borderId="65" xfId="2" applyFont="1" applyBorder="1" applyAlignment="1" applyProtection="1">
      <alignment horizontal="center" vertical="center" wrapText="1"/>
    </xf>
    <xf numFmtId="0" fontId="11" fillId="0" borderId="28" xfId="2" applyFont="1" applyBorder="1" applyAlignment="1" applyProtection="1">
      <alignment horizontal="center" vertical="center" wrapText="1"/>
    </xf>
    <xf numFmtId="0" fontId="11" fillId="0" borderId="30" xfId="2" applyFont="1" applyBorder="1" applyAlignment="1" applyProtection="1">
      <alignment horizontal="center" vertical="center" wrapText="1"/>
    </xf>
    <xf numFmtId="169" fontId="11" fillId="0" borderId="38" xfId="2" applyNumberFormat="1" applyFont="1" applyBorder="1" applyAlignment="1" applyProtection="1">
      <alignment horizontal="center"/>
    </xf>
    <xf numFmtId="169" fontId="11" fillId="0" borderId="36" xfId="2" applyNumberFormat="1" applyFont="1" applyBorder="1" applyAlignment="1" applyProtection="1">
      <alignment horizontal="center"/>
    </xf>
    <xf numFmtId="169" fontId="11" fillId="0" borderId="39" xfId="2" applyNumberFormat="1" applyFont="1" applyBorder="1" applyAlignment="1" applyProtection="1">
      <alignment horizontal="center"/>
    </xf>
    <xf numFmtId="0" fontId="4" fillId="0" borderId="26" xfId="2" applyFont="1" applyBorder="1" applyAlignment="1" applyProtection="1">
      <alignment horizontal="center" vertical="center"/>
    </xf>
    <xf numFmtId="0" fontId="6" fillId="0" borderId="38" xfId="2" applyFont="1" applyBorder="1" applyAlignment="1" applyProtection="1">
      <alignment horizontal="center" vertical="center"/>
    </xf>
    <xf numFmtId="0" fontId="6" fillId="0" borderId="36" xfId="2" applyFont="1" applyBorder="1" applyAlignment="1" applyProtection="1">
      <alignment horizontal="center" vertical="center"/>
    </xf>
    <xf numFmtId="0" fontId="6" fillId="0" borderId="39" xfId="2" applyFont="1" applyBorder="1" applyAlignment="1" applyProtection="1">
      <alignment horizontal="center" vertical="center"/>
    </xf>
    <xf numFmtId="0" fontId="4" fillId="0" borderId="1" xfId="2" applyFont="1" applyBorder="1" applyAlignment="1" applyProtection="1">
      <alignment horizontal="center" vertical="center"/>
    </xf>
    <xf numFmtId="0" fontId="4" fillId="0" borderId="27" xfId="2" applyFont="1" applyBorder="1" applyAlignment="1" applyProtection="1">
      <alignment horizontal="center" vertical="center"/>
    </xf>
    <xf numFmtId="0" fontId="6" fillId="0" borderId="27" xfId="2" applyFont="1" applyBorder="1" applyAlignment="1" applyProtection="1">
      <alignment horizontal="center" vertical="center"/>
    </xf>
    <xf numFmtId="0" fontId="13" fillId="0" borderId="27" xfId="2" applyFont="1" applyBorder="1" applyAlignment="1" applyProtection="1">
      <alignment horizontal="center"/>
    </xf>
    <xf numFmtId="0" fontId="13" fillId="0" borderId="30" xfId="2" applyFont="1" applyBorder="1" applyAlignment="1" applyProtection="1">
      <alignment horizontal="center"/>
    </xf>
    <xf numFmtId="0" fontId="11" fillId="0" borderId="24" xfId="2" applyFont="1" applyBorder="1" applyAlignment="1" applyProtection="1">
      <alignment horizontal="center" vertical="center"/>
    </xf>
    <xf numFmtId="0" fontId="12" fillId="0" borderId="24" xfId="2" applyFont="1" applyBorder="1" applyAlignment="1" applyProtection="1">
      <alignment horizontal="center" vertical="center"/>
    </xf>
    <xf numFmtId="0" fontId="11" fillId="0" borderId="24" xfId="2" applyFont="1" applyBorder="1" applyAlignment="1" applyProtection="1">
      <alignment horizontal="center" vertical="center" wrapText="1"/>
    </xf>
    <xf numFmtId="0" fontId="13" fillId="8" borderId="24" xfId="2" applyFont="1" applyFill="1" applyBorder="1" applyAlignment="1" applyProtection="1">
      <alignment horizontal="center" vertical="center"/>
      <protection locked="0"/>
    </xf>
    <xf numFmtId="0" fontId="13" fillId="0" borderId="26" xfId="2" applyFont="1" applyBorder="1" applyAlignment="1" applyProtection="1">
      <alignment horizontal="center" vertical="center"/>
    </xf>
    <xf numFmtId="0" fontId="13" fillId="0" borderId="30" xfId="2" applyFont="1" applyBorder="1" applyAlignment="1" applyProtection="1">
      <alignment horizontal="center" vertical="center"/>
    </xf>
    <xf numFmtId="0" fontId="13" fillId="0" borderId="62" xfId="2" applyFont="1" applyBorder="1" applyAlignment="1" applyProtection="1">
      <alignment horizontal="center" vertical="center" wrapText="1"/>
    </xf>
    <xf numFmtId="0" fontId="13" fillId="0" borderId="64" xfId="2" applyFont="1" applyBorder="1" applyAlignment="1" applyProtection="1">
      <alignment horizontal="center" vertical="center" wrapText="1"/>
    </xf>
    <xf numFmtId="0" fontId="13" fillId="0" borderId="31" xfId="2" applyFont="1" applyBorder="1" applyAlignment="1" applyProtection="1">
      <alignment horizontal="center" vertical="center" wrapText="1"/>
    </xf>
    <xf numFmtId="0" fontId="13" fillId="0" borderId="33" xfId="2" applyFont="1" applyBorder="1" applyAlignment="1" applyProtection="1">
      <alignment horizontal="center" vertical="center" wrapText="1"/>
    </xf>
    <xf numFmtId="0" fontId="13" fillId="0" borderId="65" xfId="2" applyFont="1" applyBorder="1" applyAlignment="1" applyProtection="1">
      <alignment horizontal="center" vertical="center" wrapText="1"/>
    </xf>
    <xf numFmtId="0" fontId="13" fillId="0" borderId="66" xfId="2" applyFont="1" applyBorder="1" applyAlignment="1" applyProtection="1">
      <alignment horizontal="center" vertical="center" wrapText="1"/>
    </xf>
    <xf numFmtId="0" fontId="6" fillId="0" borderId="24" xfId="2" applyFont="1" applyBorder="1" applyAlignment="1" applyProtection="1">
      <alignment horizontal="center" vertical="center"/>
    </xf>
    <xf numFmtId="0" fontId="11" fillId="0" borderId="24" xfId="2" applyFont="1" applyBorder="1" applyAlignment="1" applyProtection="1">
      <alignment horizontal="left" vertical="center" wrapText="1"/>
    </xf>
    <xf numFmtId="0" fontId="11" fillId="0" borderId="67" xfId="2" applyFont="1" applyBorder="1" applyAlignment="1" applyProtection="1">
      <alignment horizontal="left" vertical="center" wrapText="1"/>
    </xf>
    <xf numFmtId="0" fontId="11" fillId="0" borderId="62" xfId="2" applyFont="1" applyBorder="1" applyAlignment="1" applyProtection="1">
      <alignment horizontal="center" vertical="center"/>
    </xf>
    <xf numFmtId="0" fontId="11" fillId="0" borderId="63" xfId="2" applyFont="1" applyBorder="1" applyAlignment="1" applyProtection="1">
      <alignment horizontal="center" vertical="center"/>
    </xf>
    <xf numFmtId="0" fontId="11" fillId="0" borderId="64" xfId="2" applyFont="1" applyBorder="1" applyAlignment="1" applyProtection="1">
      <alignment horizontal="center" vertical="center"/>
    </xf>
    <xf numFmtId="0" fontId="11" fillId="0" borderId="31" xfId="2" applyFont="1" applyBorder="1" applyAlignment="1" applyProtection="1">
      <alignment horizontal="center" vertical="center"/>
    </xf>
    <xf numFmtId="0" fontId="11" fillId="0" borderId="33" xfId="2" applyFont="1" applyBorder="1" applyAlignment="1" applyProtection="1">
      <alignment horizontal="center" vertical="center"/>
    </xf>
    <xf numFmtId="0" fontId="11" fillId="0" borderId="65" xfId="2" applyFont="1" applyBorder="1" applyAlignment="1" applyProtection="1">
      <alignment horizontal="center" vertical="center"/>
    </xf>
    <xf numFmtId="0" fontId="11" fillId="0" borderId="66" xfId="2" applyFont="1" applyBorder="1" applyAlignment="1" applyProtection="1">
      <alignment horizontal="center" vertical="center"/>
    </xf>
    <xf numFmtId="3" fontId="11" fillId="0" borderId="62" xfId="2" applyNumberFormat="1" applyFont="1" applyFill="1" applyBorder="1" applyAlignment="1" applyProtection="1">
      <alignment horizontal="center" vertical="center"/>
    </xf>
    <xf numFmtId="3" fontId="11" fillId="0" borderId="64" xfId="2" applyNumberFormat="1" applyFont="1" applyFill="1" applyBorder="1" applyAlignment="1" applyProtection="1">
      <alignment horizontal="center" vertical="center"/>
    </xf>
    <xf numFmtId="3" fontId="11" fillId="0" borderId="68" xfId="2" applyNumberFormat="1" applyFont="1" applyFill="1" applyBorder="1" applyAlignment="1" applyProtection="1">
      <alignment horizontal="center" vertical="center"/>
    </xf>
    <xf numFmtId="3" fontId="11" fillId="0" borderId="33" xfId="2" applyNumberFormat="1" applyFont="1" applyFill="1" applyBorder="1" applyAlignment="1" applyProtection="1">
      <alignment horizontal="center" vertical="center"/>
    </xf>
    <xf numFmtId="3" fontId="11" fillId="0" borderId="65" xfId="2" applyNumberFormat="1" applyFont="1" applyFill="1" applyBorder="1" applyAlignment="1" applyProtection="1">
      <alignment horizontal="center" vertical="center"/>
    </xf>
    <xf numFmtId="3" fontId="11" fillId="0" borderId="69" xfId="2" applyNumberFormat="1" applyFont="1" applyFill="1" applyBorder="1" applyAlignment="1" applyProtection="1">
      <alignment horizontal="center" vertical="center"/>
    </xf>
  </cellXfs>
  <cellStyles count="7">
    <cellStyle name="Excel Built-in Normal" xfId="2"/>
    <cellStyle name="Millares 2" xfId="3"/>
    <cellStyle name="Moneda 2" xfId="4"/>
    <cellStyle name="Normal" xfId="0" builtinId="0"/>
    <cellStyle name="Normal 2" xfId="5"/>
    <cellStyle name="Normal 3" xfId="1"/>
    <cellStyle name="Porcentaje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209549</xdr:colOff>
      <xdr:row>0</xdr:row>
      <xdr:rowOff>47625</xdr:rowOff>
    </xdr:from>
    <xdr:to>
      <xdr:col>4</xdr:col>
      <xdr:colOff>28574</xdr:colOff>
      <xdr:row>1</xdr:row>
      <xdr:rowOff>390525</xdr:rowOff>
    </xdr:to>
    <xdr:pic>
      <xdr:nvPicPr>
        <xdr:cNvPr id="2" name="2 Imagen">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49" y="47625"/>
          <a:ext cx="10382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219075</xdr:colOff>
      <xdr:row>0</xdr:row>
      <xdr:rowOff>27962</xdr:rowOff>
    </xdr:from>
    <xdr:to>
      <xdr:col>3</xdr:col>
      <xdr:colOff>266700</xdr:colOff>
      <xdr:row>1</xdr:row>
      <xdr:rowOff>380999</xdr:rowOff>
    </xdr:to>
    <xdr:pic>
      <xdr:nvPicPr>
        <xdr:cNvPr id="2" name="2 Imagen">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5325" y="27962"/>
          <a:ext cx="1000125" cy="734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94"/>
  <sheetViews>
    <sheetView topLeftCell="A3" workbookViewId="0">
      <selection activeCell="P3" sqref="P3"/>
    </sheetView>
  </sheetViews>
  <sheetFormatPr baseColWidth="10" defaultRowHeight="15" x14ac:dyDescent="0.25"/>
  <cols>
    <col min="1" max="6" width="4.5703125" customWidth="1"/>
    <col min="7" max="7" width="6.28515625" customWidth="1"/>
    <col min="8" max="9" width="4.5703125" customWidth="1"/>
    <col min="10" max="12" width="6.5703125" customWidth="1"/>
    <col min="13" max="13" width="6.42578125" customWidth="1"/>
    <col min="14" max="17" width="4.5703125" customWidth="1"/>
    <col min="18" max="18" width="6.7109375" customWidth="1"/>
    <col min="19" max="19" width="6.85546875" customWidth="1"/>
    <col min="20" max="20" width="7.140625" customWidth="1"/>
    <col min="21" max="21" width="4.5703125" customWidth="1"/>
    <col min="22" max="25" width="6" customWidth="1"/>
    <col min="26" max="26" width="8" customWidth="1"/>
    <col min="27" max="27" width="4.140625" customWidth="1"/>
    <col min="28" max="28" width="8.140625" customWidth="1"/>
    <col min="29" max="30" width="4.140625" customWidth="1"/>
    <col min="31" max="31" width="7.42578125" customWidth="1"/>
    <col min="32" max="32" width="4.5703125" customWidth="1"/>
    <col min="33" max="33" width="2.7109375" customWidth="1"/>
    <col min="34" max="34" width="21.28515625" bestFit="1" customWidth="1"/>
  </cols>
  <sheetData>
    <row r="1" spans="1:34" ht="33" customHeight="1" x14ac:dyDescent="0.25">
      <c r="A1" s="229"/>
      <c r="B1" s="230"/>
      <c r="C1" s="230"/>
      <c r="D1" s="230"/>
      <c r="E1" s="230"/>
      <c r="F1" s="218" t="s">
        <v>0</v>
      </c>
      <c r="G1" s="219"/>
      <c r="H1" s="219"/>
      <c r="I1" s="219"/>
      <c r="J1" s="219"/>
      <c r="K1" s="219"/>
      <c r="L1" s="219"/>
      <c r="M1" s="219"/>
      <c r="N1" s="219"/>
      <c r="O1" s="219"/>
      <c r="P1" s="219"/>
      <c r="Q1" s="219"/>
      <c r="R1" s="219"/>
      <c r="S1" s="219"/>
      <c r="T1" s="219"/>
      <c r="U1" s="219"/>
      <c r="V1" s="219"/>
      <c r="W1" s="219"/>
      <c r="X1" s="219"/>
      <c r="Y1" s="219"/>
      <c r="Z1" s="219"/>
      <c r="AA1" s="219"/>
      <c r="AB1" s="217" t="s">
        <v>175</v>
      </c>
      <c r="AC1" s="217"/>
      <c r="AD1" s="217"/>
      <c r="AE1" s="217"/>
      <c r="AF1" s="217"/>
      <c r="AG1" s="1"/>
      <c r="AH1" s="1"/>
    </row>
    <row r="2" spans="1:34" ht="33" customHeight="1" x14ac:dyDescent="0.25">
      <c r="A2" s="230"/>
      <c r="B2" s="230"/>
      <c r="C2" s="230"/>
      <c r="D2" s="230"/>
      <c r="E2" s="230"/>
      <c r="F2" s="218" t="s">
        <v>1</v>
      </c>
      <c r="G2" s="219"/>
      <c r="H2" s="219"/>
      <c r="I2" s="219"/>
      <c r="J2" s="219"/>
      <c r="K2" s="219"/>
      <c r="L2" s="219"/>
      <c r="M2" s="219"/>
      <c r="N2" s="219"/>
      <c r="O2" s="219"/>
      <c r="P2" s="219"/>
      <c r="Q2" s="219"/>
      <c r="R2" s="219"/>
      <c r="S2" s="219"/>
      <c r="T2" s="219"/>
      <c r="U2" s="219"/>
      <c r="V2" s="219"/>
      <c r="W2" s="219"/>
      <c r="X2" s="219"/>
      <c r="Y2" s="219"/>
      <c r="Z2" s="219"/>
      <c r="AA2" s="219"/>
      <c r="AB2" s="217"/>
      <c r="AC2" s="217"/>
      <c r="AD2" s="217"/>
      <c r="AE2" s="217"/>
      <c r="AF2" s="217"/>
      <c r="AG2" s="1"/>
      <c r="AH2" s="1"/>
    </row>
    <row r="3" spans="1:34" x14ac:dyDescent="0.25">
      <c r="A3" s="4"/>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6"/>
      <c r="AG3" s="1"/>
      <c r="AH3" s="1"/>
    </row>
    <row r="4" spans="1:34" ht="15.75" x14ac:dyDescent="0.25">
      <c r="A4" s="231" t="s">
        <v>2</v>
      </c>
      <c r="B4" s="232"/>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3"/>
      <c r="AG4" s="1"/>
      <c r="AH4" s="1"/>
    </row>
    <row r="5" spans="1:34" x14ac:dyDescent="0.25">
      <c r="A5" s="4"/>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6"/>
      <c r="AG5" s="1"/>
      <c r="AH5" s="1"/>
    </row>
    <row r="6" spans="1:34" ht="15.75" thickBot="1" x14ac:dyDescent="0.3">
      <c r="A6" s="68"/>
      <c r="B6" s="69"/>
      <c r="C6" s="165" t="s">
        <v>3</v>
      </c>
      <c r="D6" s="165"/>
      <c r="E6" s="165"/>
      <c r="F6" s="165"/>
      <c r="G6" s="165"/>
      <c r="H6" s="165"/>
      <c r="I6" s="36"/>
      <c r="J6" s="165" t="s">
        <v>4</v>
      </c>
      <c r="K6" s="165"/>
      <c r="L6" s="165"/>
      <c r="M6" s="165"/>
      <c r="N6" s="165"/>
      <c r="O6" s="165"/>
      <c r="P6" s="165"/>
      <c r="Q6" s="165"/>
      <c r="R6" s="165"/>
      <c r="S6" s="165"/>
      <c r="T6" s="165"/>
      <c r="U6" s="165"/>
      <c r="V6" s="165"/>
      <c r="W6" s="165"/>
      <c r="X6" s="165"/>
      <c r="Y6" s="165"/>
      <c r="Z6" s="36"/>
      <c r="AA6" s="36" t="s">
        <v>5</v>
      </c>
      <c r="AB6" s="36"/>
      <c r="AC6" s="36"/>
      <c r="AD6" s="36"/>
      <c r="AE6" s="36"/>
      <c r="AF6" s="70"/>
      <c r="AG6" s="66"/>
      <c r="AH6" s="66"/>
    </row>
    <row r="7" spans="1:34" x14ac:dyDescent="0.25">
      <c r="A7" s="4"/>
      <c r="B7" s="7"/>
      <c r="C7" s="240" t="s">
        <v>6</v>
      </c>
      <c r="D7" s="191"/>
      <c r="E7" s="191" t="s">
        <v>7</v>
      </c>
      <c r="F7" s="191"/>
      <c r="G7" s="191" t="s">
        <v>8</v>
      </c>
      <c r="H7" s="204"/>
      <c r="I7" s="5"/>
      <c r="J7" s="220" t="s">
        <v>9</v>
      </c>
      <c r="K7" s="221"/>
      <c r="L7" s="221"/>
      <c r="M7" s="224" t="s">
        <v>177</v>
      </c>
      <c r="N7" s="225"/>
      <c r="O7" s="225"/>
      <c r="P7" s="225"/>
      <c r="Q7" s="225"/>
      <c r="R7" s="225"/>
      <c r="S7" s="225"/>
      <c r="T7" s="225"/>
      <c r="U7" s="225"/>
      <c r="V7" s="225"/>
      <c r="W7" s="225"/>
      <c r="X7" s="225"/>
      <c r="Y7" s="226"/>
      <c r="Z7" s="5"/>
      <c r="AA7" s="234" t="s">
        <v>179</v>
      </c>
      <c r="AB7" s="235"/>
      <c r="AC7" s="235"/>
      <c r="AD7" s="235"/>
      <c r="AE7" s="235"/>
      <c r="AF7" s="236"/>
      <c r="AG7" s="1"/>
      <c r="AH7" s="1"/>
    </row>
    <row r="8" spans="1:34" ht="15.75" thickBot="1" x14ac:dyDescent="0.3">
      <c r="A8" s="4"/>
      <c r="B8" s="7"/>
      <c r="C8" s="209">
        <v>3</v>
      </c>
      <c r="D8" s="210"/>
      <c r="E8" s="185">
        <v>5</v>
      </c>
      <c r="F8" s="186"/>
      <c r="G8" s="187">
        <v>2019</v>
      </c>
      <c r="H8" s="188"/>
      <c r="I8" s="5"/>
      <c r="J8" s="222" t="s">
        <v>10</v>
      </c>
      <c r="K8" s="223"/>
      <c r="L8" s="223"/>
      <c r="M8" s="206" t="s">
        <v>178</v>
      </c>
      <c r="N8" s="207"/>
      <c r="O8" s="207"/>
      <c r="P8" s="207"/>
      <c r="Q8" s="207"/>
      <c r="R8" s="207"/>
      <c r="S8" s="207"/>
      <c r="T8" s="207"/>
      <c r="U8" s="207"/>
      <c r="V8" s="207"/>
      <c r="W8" s="207"/>
      <c r="X8" s="207"/>
      <c r="Y8" s="208"/>
      <c r="Z8" s="5"/>
      <c r="AA8" s="237"/>
      <c r="AB8" s="238"/>
      <c r="AC8" s="238"/>
      <c r="AD8" s="238"/>
      <c r="AE8" s="238"/>
      <c r="AF8" s="239"/>
      <c r="AG8" s="1"/>
      <c r="AH8" s="1"/>
    </row>
    <row r="9" spans="1:34" x14ac:dyDescent="0.25">
      <c r="A9" s="11"/>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3"/>
      <c r="AG9" s="1"/>
      <c r="AH9" s="1"/>
    </row>
    <row r="10" spans="1:34" x14ac:dyDescent="0.25">
      <c r="A10" s="14"/>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6"/>
      <c r="AG10" s="1"/>
      <c r="AH10" s="1"/>
    </row>
    <row r="11" spans="1:34" ht="15.75" x14ac:dyDescent="0.25">
      <c r="A11" s="231" t="s">
        <v>11</v>
      </c>
      <c r="B11" s="232"/>
      <c r="C11" s="232"/>
      <c r="D11" s="232"/>
      <c r="E11" s="232"/>
      <c r="F11" s="232"/>
      <c r="G11" s="232"/>
      <c r="H11" s="232"/>
      <c r="I11" s="232"/>
      <c r="J11" s="232"/>
      <c r="K11" s="232"/>
      <c r="L11" s="232"/>
      <c r="M11" s="232"/>
      <c r="N11" s="232"/>
      <c r="O11" s="232"/>
      <c r="P11" s="232"/>
      <c r="Q11" s="232"/>
      <c r="R11" s="232"/>
      <c r="S11" s="232"/>
      <c r="T11" s="232"/>
      <c r="U11" s="232"/>
      <c r="V11" s="232"/>
      <c r="W11" s="232"/>
      <c r="X11" s="232"/>
      <c r="Y11" s="232"/>
      <c r="Z11" s="232"/>
      <c r="AA11" s="232"/>
      <c r="AB11" s="232"/>
      <c r="AC11" s="232"/>
      <c r="AD11" s="232"/>
      <c r="AE11" s="232"/>
      <c r="AF11" s="233"/>
      <c r="AG11" s="1"/>
      <c r="AH11" s="1"/>
    </row>
    <row r="12" spans="1:34" ht="15.75" thickBot="1" x14ac:dyDescent="0.3">
      <c r="A12" s="164" t="s">
        <v>12</v>
      </c>
      <c r="B12" s="165"/>
      <c r="C12" s="165"/>
      <c r="D12" s="165"/>
      <c r="E12" s="165"/>
      <c r="F12" s="165"/>
      <c r="G12" s="165"/>
      <c r="H12" s="165"/>
      <c r="I12" s="165"/>
      <c r="J12" s="165"/>
      <c r="K12" s="165"/>
      <c r="L12" s="165"/>
      <c r="M12" s="165"/>
      <c r="N12" s="165"/>
      <c r="O12" s="165"/>
      <c r="P12" s="165"/>
      <c r="Q12" s="165"/>
      <c r="R12" s="165"/>
      <c r="S12" s="165"/>
      <c r="T12" s="165"/>
      <c r="U12" s="165"/>
      <c r="V12" s="165"/>
      <c r="W12" s="165"/>
      <c r="X12" s="36"/>
      <c r="Y12" s="165" t="s">
        <v>13</v>
      </c>
      <c r="Z12" s="165"/>
      <c r="AA12" s="165"/>
      <c r="AB12" s="165"/>
      <c r="AC12" s="165"/>
      <c r="AD12" s="165"/>
      <c r="AE12" s="165"/>
      <c r="AF12" s="197"/>
      <c r="AG12" s="66"/>
      <c r="AH12" s="67"/>
    </row>
    <row r="13" spans="1:34" ht="15.75" thickBot="1" x14ac:dyDescent="0.3">
      <c r="A13" s="71"/>
      <c r="B13" s="72"/>
      <c r="C13" s="72"/>
      <c r="D13" s="72"/>
      <c r="E13" s="72"/>
      <c r="F13" s="72"/>
      <c r="G13" s="242" t="s">
        <v>181</v>
      </c>
      <c r="H13" s="242"/>
      <c r="I13" s="242"/>
      <c r="J13" s="242"/>
      <c r="K13" s="242"/>
      <c r="L13" s="242"/>
      <c r="M13" s="242"/>
      <c r="N13" s="242"/>
      <c r="O13" s="242"/>
      <c r="P13" s="242"/>
      <c r="Q13" s="242"/>
      <c r="R13" s="242"/>
      <c r="S13" s="72"/>
      <c r="T13" s="72"/>
      <c r="U13" s="72"/>
      <c r="V13" s="72"/>
      <c r="W13" s="73"/>
      <c r="X13" s="17"/>
      <c r="Y13" s="74"/>
      <c r="Z13" s="241">
        <v>1026258857</v>
      </c>
      <c r="AA13" s="241"/>
      <c r="AB13" s="241"/>
      <c r="AC13" s="241"/>
      <c r="AD13" s="241"/>
      <c r="AE13" s="241"/>
      <c r="AF13" s="75"/>
      <c r="AG13" s="1"/>
      <c r="AH13" s="52"/>
    </row>
    <row r="14" spans="1:34" x14ac:dyDescent="0.25">
      <c r="A14" s="4"/>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6"/>
      <c r="AG14" s="1"/>
      <c r="AH14" s="1"/>
    </row>
    <row r="15" spans="1:34" x14ac:dyDescent="0.25">
      <c r="A15" s="164" t="s">
        <v>14</v>
      </c>
      <c r="B15" s="165"/>
      <c r="C15" s="165"/>
      <c r="D15" s="165"/>
      <c r="E15" s="165"/>
      <c r="F15" s="165"/>
      <c r="G15" s="165"/>
      <c r="H15" s="165"/>
      <c r="I15" s="168" t="s">
        <v>156</v>
      </c>
      <c r="J15" s="172"/>
      <c r="K15" s="172"/>
      <c r="L15" s="172"/>
      <c r="M15" s="172"/>
      <c r="N15" s="172"/>
      <c r="O15" s="172"/>
      <c r="P15" s="172"/>
      <c r="Q15" s="172"/>
      <c r="R15" s="172"/>
      <c r="S15" s="172"/>
      <c r="T15" s="172"/>
      <c r="U15" s="172"/>
      <c r="V15" s="172"/>
      <c r="W15" s="172"/>
      <c r="X15" s="172"/>
      <c r="Y15" s="172"/>
      <c r="Z15" s="169"/>
      <c r="AA15" s="1"/>
      <c r="AB15" s="1"/>
      <c r="AC15" s="1"/>
      <c r="AD15" s="1"/>
      <c r="AE15" s="1"/>
      <c r="AF15" s="5"/>
      <c r="AG15" s="98"/>
      <c r="AH15" s="1"/>
    </row>
    <row r="16" spans="1:34" x14ac:dyDescent="0.25">
      <c r="A16" s="9"/>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18"/>
      <c r="AH16" s="9"/>
    </row>
    <row r="17" spans="1:34" x14ac:dyDescent="0.25">
      <c r="A17" s="61"/>
      <c r="B17" s="10"/>
      <c r="C17" s="10"/>
      <c r="D17" s="10"/>
      <c r="E17" s="10"/>
      <c r="F17" s="10"/>
      <c r="G17" s="10"/>
      <c r="H17" s="10"/>
      <c r="I17" s="62"/>
      <c r="J17" s="10" t="s">
        <v>16</v>
      </c>
      <c r="K17" s="95" t="s">
        <v>17</v>
      </c>
      <c r="L17" s="95" t="s">
        <v>18</v>
      </c>
      <c r="M17" s="9"/>
      <c r="N17" s="9"/>
      <c r="O17" s="65"/>
      <c r="P17" s="65"/>
      <c r="Q17" s="10"/>
      <c r="R17" s="10" t="s">
        <v>16</v>
      </c>
      <c r="S17" s="10" t="s">
        <v>17</v>
      </c>
      <c r="T17" s="10" t="s">
        <v>18</v>
      </c>
      <c r="U17" s="65"/>
      <c r="V17" s="171" t="s">
        <v>19</v>
      </c>
      <c r="W17" s="171"/>
      <c r="X17" s="171"/>
      <c r="Y17" s="171"/>
      <c r="Z17" s="171"/>
      <c r="AA17" s="28"/>
      <c r="AB17" s="189" t="s">
        <v>20</v>
      </c>
      <c r="AC17" s="189"/>
      <c r="AD17" s="189"/>
      <c r="AE17" s="189"/>
      <c r="AF17" s="65"/>
      <c r="AG17" s="27"/>
      <c r="AH17" s="65"/>
    </row>
    <row r="18" spans="1:34" ht="15" customHeight="1" x14ac:dyDescent="0.25">
      <c r="A18" s="227" t="s">
        <v>21</v>
      </c>
      <c r="B18" s="228"/>
      <c r="C18" s="228"/>
      <c r="D18" s="9" t="s">
        <v>22</v>
      </c>
      <c r="E18" s="190">
        <v>394</v>
      </c>
      <c r="F18" s="190"/>
      <c r="G18" s="164" t="s">
        <v>23</v>
      </c>
      <c r="H18" s="165"/>
      <c r="I18" s="165"/>
      <c r="J18" s="96">
        <v>14</v>
      </c>
      <c r="K18" s="96">
        <v>2</v>
      </c>
      <c r="L18" s="96">
        <v>2019</v>
      </c>
      <c r="M18" s="9"/>
      <c r="N18" s="165" t="s">
        <v>24</v>
      </c>
      <c r="O18" s="165"/>
      <c r="P18" s="165"/>
      <c r="Q18" s="165"/>
      <c r="R18" s="99">
        <v>20</v>
      </c>
      <c r="S18" s="99">
        <v>2</v>
      </c>
      <c r="T18" s="99">
        <v>2019</v>
      </c>
      <c r="U18" s="1"/>
      <c r="V18" s="57">
        <v>4</v>
      </c>
      <c r="W18" s="176" t="s">
        <v>25</v>
      </c>
      <c r="X18" s="178"/>
      <c r="Y18" s="57">
        <v>0</v>
      </c>
      <c r="Z18" s="51" t="s">
        <v>26</v>
      </c>
      <c r="AA18" s="1"/>
      <c r="AB18" s="99">
        <v>19</v>
      </c>
      <c r="AC18" s="168">
        <v>6</v>
      </c>
      <c r="AD18" s="169"/>
      <c r="AE18" s="99">
        <v>2019</v>
      </c>
      <c r="AF18" s="1"/>
      <c r="AG18" s="98"/>
      <c r="AH18" s="1"/>
    </row>
    <row r="19" spans="1:34" x14ac:dyDescent="0.25">
      <c r="A19" s="62"/>
      <c r="B19" s="62"/>
      <c r="C19" s="1"/>
      <c r="D19" s="1"/>
      <c r="E19" s="1"/>
      <c r="F19" s="1"/>
      <c r="G19" s="1"/>
      <c r="H19" s="1"/>
      <c r="I19" s="66"/>
      <c r="J19" s="66"/>
      <c r="K19" s="1"/>
      <c r="L19" s="1"/>
      <c r="M19" s="1"/>
      <c r="N19" s="1"/>
      <c r="O19" s="1"/>
      <c r="P19" s="1"/>
      <c r="Q19" s="1"/>
      <c r="R19" s="1"/>
      <c r="S19" s="47"/>
      <c r="T19" s="47"/>
      <c r="U19" s="47"/>
      <c r="V19" s="47"/>
      <c r="W19" s="47"/>
      <c r="X19" s="47"/>
      <c r="Y19" s="47"/>
      <c r="Z19" s="47"/>
      <c r="AA19" s="5"/>
      <c r="AB19" s="1"/>
      <c r="AC19" s="1"/>
      <c r="AD19" s="1"/>
      <c r="AE19" s="1"/>
      <c r="AF19" s="1"/>
      <c r="AG19" s="98"/>
      <c r="AH19" s="1"/>
    </row>
    <row r="20" spans="1:34" x14ac:dyDescent="0.25">
      <c r="A20" s="9"/>
      <c r="B20" s="9"/>
      <c r="C20" s="9"/>
      <c r="D20" s="9"/>
      <c r="E20" s="9"/>
      <c r="F20" s="9"/>
      <c r="G20" s="36"/>
      <c r="H20" s="36"/>
      <c r="I20" s="9"/>
      <c r="J20" s="10" t="s">
        <v>16</v>
      </c>
      <c r="K20" s="95" t="s">
        <v>17</v>
      </c>
      <c r="L20" s="95" t="s">
        <v>18</v>
      </c>
      <c r="M20" s="9"/>
      <c r="N20" s="36"/>
      <c r="O20" s="36"/>
      <c r="P20" s="36"/>
      <c r="Q20" s="36"/>
      <c r="R20" s="10" t="s">
        <v>16</v>
      </c>
      <c r="S20" s="10" t="s">
        <v>17</v>
      </c>
      <c r="T20" s="10" t="s">
        <v>18</v>
      </c>
      <c r="U20" s="9"/>
      <c r="V20" s="141" t="s">
        <v>27</v>
      </c>
      <c r="W20" s="141"/>
      <c r="X20" s="141"/>
      <c r="Y20" s="141"/>
      <c r="Z20" s="141"/>
      <c r="AA20" s="9"/>
      <c r="AB20" s="9"/>
      <c r="AC20" s="9"/>
      <c r="AD20" s="9"/>
      <c r="AE20" s="9"/>
      <c r="AF20" s="9"/>
      <c r="AG20" s="18"/>
      <c r="AH20" s="9"/>
    </row>
    <row r="21" spans="1:34" x14ac:dyDescent="0.25">
      <c r="A21" s="166" t="s">
        <v>28</v>
      </c>
      <c r="B21" s="167"/>
      <c r="C21" s="167"/>
      <c r="D21" s="9" t="s">
        <v>22</v>
      </c>
      <c r="E21" s="170">
        <v>1</v>
      </c>
      <c r="F21" s="170"/>
      <c r="G21" s="164" t="s">
        <v>23</v>
      </c>
      <c r="H21" s="165"/>
      <c r="I21" s="197"/>
      <c r="J21" s="84"/>
      <c r="K21" s="84"/>
      <c r="L21" s="84"/>
      <c r="M21" s="9"/>
      <c r="N21" s="165" t="s">
        <v>24</v>
      </c>
      <c r="O21" s="165"/>
      <c r="P21" s="165"/>
      <c r="Q21" s="197"/>
      <c r="R21" s="2"/>
      <c r="S21" s="2"/>
      <c r="T21" s="2"/>
      <c r="U21" s="1"/>
      <c r="V21" s="179" t="s">
        <v>29</v>
      </c>
      <c r="W21" s="179"/>
      <c r="X21" s="179"/>
      <c r="Y21" s="179"/>
      <c r="Z21" s="179"/>
      <c r="AA21" s="5"/>
      <c r="AB21" s="1"/>
      <c r="AC21" s="1"/>
      <c r="AD21" s="1"/>
      <c r="AE21" s="1"/>
      <c r="AF21" s="1"/>
      <c r="AG21" s="98"/>
      <c r="AH21" s="1"/>
    </row>
    <row r="22" spans="1:34" x14ac:dyDescent="0.25">
      <c r="A22" s="166" t="s">
        <v>28</v>
      </c>
      <c r="B22" s="167"/>
      <c r="C22" s="167"/>
      <c r="D22" s="9" t="s">
        <v>22</v>
      </c>
      <c r="E22" s="170">
        <v>2</v>
      </c>
      <c r="F22" s="170"/>
      <c r="G22" s="164" t="s">
        <v>23</v>
      </c>
      <c r="H22" s="165"/>
      <c r="I22" s="197"/>
      <c r="J22" s="84"/>
      <c r="K22" s="84"/>
      <c r="L22" s="84"/>
      <c r="M22" s="9"/>
      <c r="N22" s="165" t="s">
        <v>24</v>
      </c>
      <c r="O22" s="165"/>
      <c r="P22" s="165"/>
      <c r="Q22" s="197"/>
      <c r="R22" s="2"/>
      <c r="S22" s="2"/>
      <c r="T22" s="2"/>
      <c r="U22" s="1"/>
      <c r="V22" s="176" t="s">
        <v>29</v>
      </c>
      <c r="W22" s="177"/>
      <c r="X22" s="177"/>
      <c r="Y22" s="177"/>
      <c r="Z22" s="178"/>
      <c r="AA22" s="5"/>
      <c r="AB22" s="1"/>
      <c r="AC22" s="1"/>
      <c r="AD22" s="1"/>
      <c r="AE22" s="1"/>
      <c r="AF22" s="1"/>
      <c r="AG22" s="98"/>
      <c r="AH22" s="1"/>
    </row>
    <row r="23" spans="1:34" x14ac:dyDescent="0.25">
      <c r="A23" s="166" t="s">
        <v>28</v>
      </c>
      <c r="B23" s="167"/>
      <c r="C23" s="167"/>
      <c r="D23" s="9" t="s">
        <v>22</v>
      </c>
      <c r="E23" s="170">
        <v>3</v>
      </c>
      <c r="F23" s="170"/>
      <c r="G23" s="164" t="s">
        <v>23</v>
      </c>
      <c r="H23" s="165"/>
      <c r="I23" s="197"/>
      <c r="J23" s="84"/>
      <c r="K23" s="84"/>
      <c r="L23" s="84"/>
      <c r="M23" s="9"/>
      <c r="N23" s="165" t="s">
        <v>24</v>
      </c>
      <c r="O23" s="165"/>
      <c r="P23" s="165"/>
      <c r="Q23" s="197"/>
      <c r="R23" s="2"/>
      <c r="S23" s="2"/>
      <c r="T23" s="2"/>
      <c r="U23" s="1"/>
      <c r="V23" s="176" t="s">
        <v>29</v>
      </c>
      <c r="W23" s="177"/>
      <c r="X23" s="177"/>
      <c r="Y23" s="177"/>
      <c r="Z23" s="178"/>
      <c r="AA23" s="5"/>
      <c r="AB23" s="1"/>
      <c r="AC23" s="1"/>
      <c r="AD23" s="1"/>
      <c r="AE23" s="1"/>
      <c r="AF23" s="1"/>
      <c r="AG23" s="98"/>
      <c r="AH23" s="1"/>
    </row>
    <row r="24" spans="1:34" x14ac:dyDescent="0.25">
      <c r="A24" s="66"/>
      <c r="B24" s="66"/>
      <c r="C24" s="66"/>
      <c r="D24" s="1"/>
      <c r="E24" s="1"/>
      <c r="F24" s="1"/>
      <c r="G24" s="66"/>
      <c r="H24" s="66"/>
      <c r="I24" s="1"/>
      <c r="J24" s="10" t="s">
        <v>16</v>
      </c>
      <c r="K24" s="97" t="s">
        <v>17</v>
      </c>
      <c r="L24" s="97" t="s">
        <v>18</v>
      </c>
      <c r="M24" s="9"/>
      <c r="N24" s="9"/>
      <c r="O24" s="9"/>
      <c r="P24" s="1"/>
      <c r="Q24" s="1"/>
      <c r="R24" s="1"/>
      <c r="S24" s="1"/>
      <c r="T24" s="1"/>
      <c r="U24" s="1"/>
      <c r="V24" s="1"/>
      <c r="W24" s="1"/>
      <c r="X24" s="1"/>
      <c r="Y24" s="1"/>
      <c r="Z24" s="1"/>
      <c r="AA24" s="1"/>
      <c r="AB24" s="1"/>
      <c r="AC24" s="1"/>
      <c r="AD24" s="1"/>
      <c r="AE24" s="1"/>
      <c r="AF24" s="1"/>
      <c r="AG24" s="98"/>
      <c r="AH24" s="7"/>
    </row>
    <row r="25" spans="1:34" x14ac:dyDescent="0.25">
      <c r="A25" s="166" t="s">
        <v>30</v>
      </c>
      <c r="B25" s="167"/>
      <c r="C25" s="167"/>
      <c r="D25" s="9" t="s">
        <v>22</v>
      </c>
      <c r="E25" s="170">
        <v>1</v>
      </c>
      <c r="F25" s="170"/>
      <c r="G25" s="164" t="s">
        <v>23</v>
      </c>
      <c r="H25" s="165"/>
      <c r="I25" s="197"/>
      <c r="J25" s="84"/>
      <c r="K25" s="84"/>
      <c r="L25" s="84"/>
      <c r="M25" s="9"/>
      <c r="N25" s="165" t="s">
        <v>31</v>
      </c>
      <c r="O25" s="165"/>
      <c r="P25" s="165"/>
      <c r="Q25" s="165"/>
      <c r="R25" s="165"/>
      <c r="S25" s="165"/>
      <c r="T25" s="165"/>
      <c r="U25" s="1"/>
      <c r="V25" s="173">
        <v>0</v>
      </c>
      <c r="W25" s="174"/>
      <c r="X25" s="174"/>
      <c r="Y25" s="174"/>
      <c r="Z25" s="175"/>
      <c r="AA25" s="1"/>
      <c r="AB25" s="1"/>
      <c r="AC25" s="1"/>
      <c r="AD25" s="1"/>
      <c r="AE25" s="1"/>
      <c r="AF25" s="1"/>
      <c r="AG25" s="98"/>
      <c r="AH25" s="7"/>
    </row>
    <row r="26" spans="1:34" x14ac:dyDescent="0.25">
      <c r="A26" s="166" t="s">
        <v>30</v>
      </c>
      <c r="B26" s="167"/>
      <c r="C26" s="167"/>
      <c r="D26" s="9" t="s">
        <v>22</v>
      </c>
      <c r="E26" s="170">
        <v>2</v>
      </c>
      <c r="F26" s="170"/>
      <c r="G26" s="164" t="s">
        <v>23</v>
      </c>
      <c r="H26" s="165"/>
      <c r="I26" s="197"/>
      <c r="J26" s="84"/>
      <c r="K26" s="84"/>
      <c r="L26" s="84"/>
      <c r="M26" s="9"/>
      <c r="N26" s="165" t="s">
        <v>32</v>
      </c>
      <c r="O26" s="165"/>
      <c r="P26" s="165"/>
      <c r="Q26" s="165"/>
      <c r="R26" s="165"/>
      <c r="S26" s="165"/>
      <c r="T26" s="165"/>
      <c r="U26" s="1"/>
      <c r="V26" s="173">
        <v>0</v>
      </c>
      <c r="W26" s="174"/>
      <c r="X26" s="174"/>
      <c r="Y26" s="174"/>
      <c r="Z26" s="175"/>
      <c r="AA26" s="1"/>
      <c r="AB26" s="1"/>
      <c r="AC26" s="1"/>
      <c r="AD26" s="1"/>
      <c r="AE26" s="1"/>
      <c r="AF26" s="1"/>
      <c r="AG26" s="98"/>
      <c r="AH26" s="7"/>
    </row>
    <row r="27" spans="1:34" x14ac:dyDescent="0.25">
      <c r="A27" s="166" t="s">
        <v>30</v>
      </c>
      <c r="B27" s="167"/>
      <c r="C27" s="167"/>
      <c r="D27" s="134" t="s">
        <v>22</v>
      </c>
      <c r="E27" s="170">
        <v>3</v>
      </c>
      <c r="F27" s="170"/>
      <c r="G27" s="164" t="s">
        <v>23</v>
      </c>
      <c r="H27" s="165"/>
      <c r="I27" s="197"/>
      <c r="J27" s="84"/>
      <c r="K27" s="84"/>
      <c r="L27" s="84"/>
      <c r="M27" s="9"/>
      <c r="N27" s="165" t="s">
        <v>33</v>
      </c>
      <c r="O27" s="165"/>
      <c r="P27" s="165"/>
      <c r="Q27" s="165"/>
      <c r="R27" s="165"/>
      <c r="S27" s="165"/>
      <c r="T27" s="165"/>
      <c r="U27" s="1"/>
      <c r="V27" s="173">
        <v>0</v>
      </c>
      <c r="W27" s="174"/>
      <c r="X27" s="174"/>
      <c r="Y27" s="174"/>
      <c r="Z27" s="175"/>
      <c r="AA27" s="1"/>
      <c r="AB27" s="1"/>
      <c r="AC27" s="1"/>
      <c r="AD27" s="1"/>
      <c r="AE27" s="1"/>
      <c r="AF27" s="1"/>
      <c r="AG27" s="98"/>
      <c r="AH27" s="7"/>
    </row>
    <row r="28" spans="1:34" x14ac:dyDescent="0.25">
      <c r="A28" s="4"/>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6"/>
      <c r="AG28" s="1"/>
      <c r="AH28" s="1"/>
    </row>
    <row r="29" spans="1:34" x14ac:dyDescent="0.25">
      <c r="A29" s="205" t="s">
        <v>34</v>
      </c>
      <c r="B29" s="205"/>
      <c r="C29" s="205"/>
      <c r="D29" s="205"/>
      <c r="E29" s="205"/>
      <c r="F29" s="205"/>
      <c r="G29" s="205"/>
      <c r="H29" s="205"/>
      <c r="I29" s="205"/>
      <c r="J29" s="205"/>
      <c r="K29" s="205"/>
      <c r="L29" s="205"/>
      <c r="M29" s="205"/>
      <c r="N29" s="205"/>
      <c r="O29" s="182" t="s">
        <v>35</v>
      </c>
      <c r="P29" s="183"/>
      <c r="Q29" s="183"/>
      <c r="R29" s="183"/>
      <c r="S29" s="183"/>
      <c r="T29" s="183"/>
      <c r="U29" s="183"/>
      <c r="V29" s="183"/>
      <c r="W29" s="183"/>
      <c r="X29" s="183"/>
      <c r="Y29" s="183"/>
      <c r="Z29" s="183"/>
      <c r="AA29" s="183"/>
      <c r="AB29" s="183"/>
      <c r="AC29" s="183"/>
      <c r="AD29" s="183"/>
      <c r="AE29" s="183"/>
      <c r="AF29" s="184"/>
      <c r="AG29" s="1"/>
      <c r="AH29" s="1"/>
    </row>
    <row r="30" spans="1:34" x14ac:dyDescent="0.25">
      <c r="A30" s="18"/>
      <c r="B30" s="9"/>
      <c r="C30" s="9"/>
      <c r="D30" s="9"/>
      <c r="E30" s="9"/>
      <c r="F30" s="9"/>
      <c r="G30" s="9"/>
      <c r="H30" s="9"/>
      <c r="I30" s="9"/>
      <c r="J30" s="9"/>
      <c r="K30" s="9"/>
      <c r="L30" s="9"/>
      <c r="M30" s="9"/>
      <c r="N30" s="9"/>
      <c r="O30" s="180" t="s">
        <v>192</v>
      </c>
      <c r="P30" s="180"/>
      <c r="Q30" s="180"/>
      <c r="R30" s="180"/>
      <c r="S30" s="180"/>
      <c r="T30" s="180"/>
      <c r="U30" s="180"/>
      <c r="V30" s="180"/>
      <c r="W30" s="180"/>
      <c r="X30" s="180"/>
      <c r="Y30" s="180"/>
      <c r="Z30" s="180"/>
      <c r="AA30" s="180"/>
      <c r="AB30" s="180"/>
      <c r="AC30" s="180"/>
      <c r="AD30" s="180"/>
      <c r="AE30" s="180"/>
      <c r="AF30" s="180"/>
      <c r="AG30" s="1"/>
      <c r="AH30" s="1"/>
    </row>
    <row r="31" spans="1:34" x14ac:dyDescent="0.25">
      <c r="A31" s="18"/>
      <c r="B31" s="165" t="s">
        <v>36</v>
      </c>
      <c r="C31" s="165"/>
      <c r="D31" s="165"/>
      <c r="E31" s="165"/>
      <c r="F31" s="165"/>
      <c r="G31" s="165"/>
      <c r="H31" s="165"/>
      <c r="I31" s="165"/>
      <c r="J31" s="165"/>
      <c r="K31" s="165"/>
      <c r="L31" s="165"/>
      <c r="M31" s="165"/>
      <c r="N31" s="9"/>
      <c r="O31" s="180"/>
      <c r="P31" s="180"/>
      <c r="Q31" s="180"/>
      <c r="R31" s="180"/>
      <c r="S31" s="180"/>
      <c r="T31" s="180"/>
      <c r="U31" s="180"/>
      <c r="V31" s="180"/>
      <c r="W31" s="180"/>
      <c r="X31" s="180"/>
      <c r="Y31" s="180"/>
      <c r="Z31" s="180"/>
      <c r="AA31" s="180"/>
      <c r="AB31" s="180"/>
      <c r="AC31" s="180"/>
      <c r="AD31" s="180"/>
      <c r="AE31" s="180"/>
      <c r="AF31" s="180"/>
      <c r="AG31" s="1"/>
      <c r="AH31" s="1"/>
    </row>
    <row r="32" spans="1:34" x14ac:dyDescent="0.25">
      <c r="A32" s="18"/>
      <c r="B32" s="9"/>
      <c r="C32" s="9"/>
      <c r="D32" s="9"/>
      <c r="E32" s="8" t="s">
        <v>16</v>
      </c>
      <c r="F32" s="8" t="s">
        <v>17</v>
      </c>
      <c r="G32" s="8" t="s">
        <v>37</v>
      </c>
      <c r="H32" s="9"/>
      <c r="I32" s="9"/>
      <c r="J32" s="9"/>
      <c r="K32" s="8" t="s">
        <v>16</v>
      </c>
      <c r="L32" s="8" t="s">
        <v>17</v>
      </c>
      <c r="M32" s="8" t="s">
        <v>37</v>
      </c>
      <c r="N32" s="9"/>
      <c r="O32" s="180"/>
      <c r="P32" s="180"/>
      <c r="Q32" s="180"/>
      <c r="R32" s="180"/>
      <c r="S32" s="180"/>
      <c r="T32" s="180"/>
      <c r="U32" s="180"/>
      <c r="V32" s="180"/>
      <c r="W32" s="180"/>
      <c r="X32" s="180"/>
      <c r="Y32" s="180"/>
      <c r="Z32" s="180"/>
      <c r="AA32" s="180"/>
      <c r="AB32" s="180"/>
      <c r="AC32" s="180"/>
      <c r="AD32" s="180"/>
      <c r="AE32" s="180"/>
      <c r="AF32" s="180"/>
      <c r="AG32" s="1"/>
      <c r="AH32" s="1"/>
    </row>
    <row r="33" spans="1:32" x14ac:dyDescent="0.25">
      <c r="A33" s="18"/>
      <c r="B33" s="9" t="s">
        <v>38</v>
      </c>
      <c r="C33" s="9"/>
      <c r="D33" s="9"/>
      <c r="E33" s="77">
        <v>1</v>
      </c>
      <c r="F33" s="77">
        <v>4</v>
      </c>
      <c r="G33" s="86">
        <v>2019</v>
      </c>
      <c r="H33" s="9"/>
      <c r="I33" s="9" t="s">
        <v>39</v>
      </c>
      <c r="J33" s="9"/>
      <c r="K33" s="78">
        <v>30</v>
      </c>
      <c r="L33" s="78">
        <v>4</v>
      </c>
      <c r="M33" s="86">
        <v>2019</v>
      </c>
      <c r="N33" s="9"/>
      <c r="O33" s="180"/>
      <c r="P33" s="180"/>
      <c r="Q33" s="180"/>
      <c r="R33" s="180"/>
      <c r="S33" s="180"/>
      <c r="T33" s="180"/>
      <c r="U33" s="180"/>
      <c r="V33" s="180"/>
      <c r="W33" s="180"/>
      <c r="X33" s="180"/>
      <c r="Y33" s="180"/>
      <c r="Z33" s="180"/>
      <c r="AA33" s="180"/>
      <c r="AB33" s="180"/>
      <c r="AC33" s="180"/>
      <c r="AD33" s="180"/>
      <c r="AE33" s="180"/>
      <c r="AF33" s="180"/>
    </row>
    <row r="34" spans="1:32" x14ac:dyDescent="0.25">
      <c r="A34" s="4"/>
      <c r="B34" s="5"/>
      <c r="C34" s="5"/>
      <c r="D34" s="5"/>
      <c r="E34" s="10" t="s">
        <v>40</v>
      </c>
      <c r="F34" s="10" t="s">
        <v>41</v>
      </c>
      <c r="G34" s="10" t="s">
        <v>42</v>
      </c>
      <c r="H34" s="10"/>
      <c r="I34" s="10"/>
      <c r="J34" s="10"/>
      <c r="K34" s="10" t="s">
        <v>40</v>
      </c>
      <c r="L34" s="10" t="s">
        <v>41</v>
      </c>
      <c r="M34" s="10" t="s">
        <v>42</v>
      </c>
      <c r="N34" s="5"/>
      <c r="O34" s="180"/>
      <c r="P34" s="180"/>
      <c r="Q34" s="180"/>
      <c r="R34" s="180"/>
      <c r="S34" s="180"/>
      <c r="T34" s="180"/>
      <c r="U34" s="180"/>
      <c r="V34" s="180"/>
      <c r="W34" s="180"/>
      <c r="X34" s="180"/>
      <c r="Y34" s="180"/>
      <c r="Z34" s="180"/>
      <c r="AA34" s="180"/>
      <c r="AB34" s="180"/>
      <c r="AC34" s="180"/>
      <c r="AD34" s="180"/>
      <c r="AE34" s="180"/>
      <c r="AF34" s="180"/>
    </row>
    <row r="35" spans="1:32" ht="87.75" customHeight="1" x14ac:dyDescent="0.25">
      <c r="A35" s="4"/>
      <c r="B35" s="5"/>
      <c r="C35" s="5"/>
      <c r="D35" s="5"/>
      <c r="E35" s="5"/>
      <c r="F35" s="5"/>
      <c r="G35" s="5"/>
      <c r="H35" s="5"/>
      <c r="I35" s="5"/>
      <c r="J35" s="5"/>
      <c r="K35" s="5"/>
      <c r="L35" s="5"/>
      <c r="M35" s="5"/>
      <c r="N35" s="5"/>
      <c r="O35" s="181"/>
      <c r="P35" s="181"/>
      <c r="Q35" s="181"/>
      <c r="R35" s="181"/>
      <c r="S35" s="181"/>
      <c r="T35" s="181"/>
      <c r="U35" s="181"/>
      <c r="V35" s="181"/>
      <c r="W35" s="181"/>
      <c r="X35" s="181"/>
      <c r="Y35" s="181"/>
      <c r="Z35" s="181"/>
      <c r="AA35" s="181"/>
      <c r="AB35" s="181"/>
      <c r="AC35" s="181"/>
      <c r="AD35" s="181"/>
      <c r="AE35" s="181"/>
      <c r="AF35" s="181"/>
    </row>
    <row r="36" spans="1:32" x14ac:dyDescent="0.25">
      <c r="A36" s="182" t="s">
        <v>43</v>
      </c>
      <c r="B36" s="183"/>
      <c r="C36" s="183"/>
      <c r="D36" s="183"/>
      <c r="E36" s="183"/>
      <c r="F36" s="183"/>
      <c r="G36" s="183"/>
      <c r="H36" s="183"/>
      <c r="I36" s="183"/>
      <c r="J36" s="183"/>
      <c r="K36" s="183"/>
      <c r="L36" s="183"/>
      <c r="M36" s="183"/>
      <c r="N36" s="183"/>
      <c r="O36" s="183"/>
      <c r="P36" s="183"/>
      <c r="Q36" s="183"/>
      <c r="R36" s="183"/>
      <c r="S36" s="183"/>
      <c r="T36" s="183"/>
      <c r="U36" s="183"/>
      <c r="V36" s="183"/>
      <c r="W36" s="183"/>
      <c r="X36" s="183"/>
      <c r="Y36" s="183"/>
      <c r="Z36" s="183"/>
      <c r="AA36" s="183"/>
      <c r="AB36" s="183"/>
      <c r="AC36" s="183"/>
      <c r="AD36" s="183"/>
      <c r="AE36" s="183"/>
      <c r="AF36" s="184"/>
    </row>
    <row r="37" spans="1:32" ht="60" customHeight="1" x14ac:dyDescent="0.25">
      <c r="A37" s="201" t="s">
        <v>193</v>
      </c>
      <c r="B37" s="202"/>
      <c r="C37" s="202"/>
      <c r="D37" s="202"/>
      <c r="E37" s="202"/>
      <c r="F37" s="202"/>
      <c r="G37" s="202"/>
      <c r="H37" s="202"/>
      <c r="I37" s="202"/>
      <c r="J37" s="202"/>
      <c r="K37" s="202"/>
      <c r="L37" s="202"/>
      <c r="M37" s="202"/>
      <c r="N37" s="202"/>
      <c r="O37" s="202"/>
      <c r="P37" s="202"/>
      <c r="Q37" s="202"/>
      <c r="R37" s="202"/>
      <c r="S37" s="202"/>
      <c r="T37" s="202"/>
      <c r="U37" s="202"/>
      <c r="V37" s="202"/>
      <c r="W37" s="202"/>
      <c r="X37" s="202"/>
      <c r="Y37" s="202"/>
      <c r="Z37" s="202"/>
      <c r="AA37" s="202"/>
      <c r="AB37" s="202"/>
      <c r="AC37" s="202"/>
      <c r="AD37" s="202"/>
      <c r="AE37" s="202"/>
      <c r="AF37" s="203"/>
    </row>
    <row r="38" spans="1:32" x14ac:dyDescent="0.25">
      <c r="A38" s="20"/>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19"/>
    </row>
    <row r="39" spans="1:32" ht="24.75" customHeight="1" x14ac:dyDescent="0.25">
      <c r="A39" s="246" t="s">
        <v>44</v>
      </c>
      <c r="B39" s="247"/>
      <c r="C39" s="247"/>
      <c r="D39" s="247"/>
      <c r="E39" s="247"/>
      <c r="F39" s="247"/>
      <c r="G39" s="247"/>
      <c r="H39" s="247"/>
      <c r="I39" s="247"/>
      <c r="J39" s="247"/>
      <c r="K39" s="247"/>
      <c r="L39" s="247"/>
      <c r="M39" s="247"/>
      <c r="N39" s="247"/>
      <c r="O39" s="247"/>
      <c r="P39" s="247"/>
      <c r="Q39" s="247"/>
      <c r="R39" s="247"/>
      <c r="S39" s="247"/>
      <c r="T39" s="247"/>
      <c r="U39" s="247"/>
      <c r="V39" s="247"/>
      <c r="W39" s="247"/>
      <c r="X39" s="247"/>
      <c r="Y39" s="247"/>
      <c r="Z39" s="247"/>
      <c r="AA39" s="247"/>
      <c r="AB39" s="247"/>
      <c r="AC39" s="247"/>
      <c r="AD39" s="247"/>
      <c r="AE39" s="247"/>
      <c r="AF39" s="248"/>
    </row>
    <row r="40" spans="1:32" x14ac:dyDescent="0.25">
      <c r="A40" s="29"/>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1"/>
    </row>
    <row r="41" spans="1:32" x14ac:dyDescent="0.25">
      <c r="A41" s="150" t="s">
        <v>45</v>
      </c>
      <c r="B41" s="151"/>
      <c r="C41" s="151"/>
      <c r="D41" s="151"/>
      <c r="E41" s="151"/>
      <c r="F41" s="151"/>
      <c r="G41" s="151"/>
      <c r="H41" s="151"/>
      <c r="I41" s="151"/>
      <c r="J41" s="151"/>
      <c r="K41" s="151"/>
      <c r="L41" s="152">
        <v>1500000</v>
      </c>
      <c r="M41" s="152"/>
      <c r="N41" s="152"/>
      <c r="O41" s="152"/>
      <c r="P41" s="152"/>
      <c r="Q41" s="152"/>
      <c r="R41" s="152"/>
      <c r="S41" s="5"/>
      <c r="T41" s="153"/>
      <c r="U41" s="153"/>
      <c r="V41" s="153"/>
      <c r="W41" s="153"/>
      <c r="X41" s="153"/>
      <c r="Y41" s="153"/>
      <c r="Z41" s="153"/>
      <c r="AA41" s="153"/>
      <c r="AB41" s="153"/>
      <c r="AC41" s="153"/>
      <c r="AD41" s="153"/>
      <c r="AE41" s="153"/>
      <c r="AF41" s="31"/>
    </row>
    <row r="42" spans="1:32" x14ac:dyDescent="0.25">
      <c r="A42" s="21"/>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94"/>
    </row>
    <row r="43" spans="1:32" x14ac:dyDescent="0.25">
      <c r="A43" s="32"/>
      <c r="B43" s="33"/>
      <c r="C43" s="33"/>
      <c r="D43" s="33"/>
      <c r="E43" s="33"/>
      <c r="F43" s="33"/>
      <c r="G43" s="33"/>
      <c r="H43" s="33"/>
      <c r="I43" s="33"/>
      <c r="J43" s="33"/>
      <c r="K43" s="33"/>
      <c r="L43" s="33"/>
      <c r="M43" s="33"/>
      <c r="N43" s="33"/>
      <c r="O43" s="33"/>
      <c r="P43" s="33"/>
      <c r="Q43" s="33"/>
      <c r="R43" s="33"/>
      <c r="S43" s="33"/>
      <c r="T43" s="33"/>
      <c r="U43" s="33"/>
      <c r="V43" s="33"/>
      <c r="W43" s="33"/>
      <c r="X43" s="33"/>
      <c r="Y43" s="33"/>
      <c r="Z43" s="10" t="s">
        <v>16</v>
      </c>
      <c r="AA43" s="143" t="s">
        <v>17</v>
      </c>
      <c r="AB43" s="143"/>
      <c r="AC43" s="143" t="s">
        <v>18</v>
      </c>
      <c r="AD43" s="143"/>
      <c r="AE43" s="33"/>
      <c r="AF43" s="35"/>
    </row>
    <row r="44" spans="1:32" x14ac:dyDescent="0.25">
      <c r="A44" s="164" t="s">
        <v>46</v>
      </c>
      <c r="B44" s="165"/>
      <c r="C44" s="165"/>
      <c r="D44" s="165"/>
      <c r="E44" s="165"/>
      <c r="F44" s="165"/>
      <c r="G44" s="165"/>
      <c r="H44" s="165"/>
      <c r="I44" s="9"/>
      <c r="J44" s="86"/>
      <c r="K44" s="9"/>
      <c r="L44" s="141" t="s">
        <v>47</v>
      </c>
      <c r="M44" s="141"/>
      <c r="N44" s="141"/>
      <c r="O44" s="141"/>
      <c r="P44" s="141"/>
      <c r="Q44" s="142"/>
      <c r="R44" s="142"/>
      <c r="S44" s="142"/>
      <c r="T44" s="142"/>
      <c r="U44" s="142"/>
      <c r="V44" s="140" t="s">
        <v>48</v>
      </c>
      <c r="W44" s="141"/>
      <c r="X44" s="141"/>
      <c r="Y44" s="141"/>
      <c r="Z44" s="92"/>
      <c r="AA44" s="142"/>
      <c r="AB44" s="142"/>
      <c r="AC44" s="142"/>
      <c r="AD44" s="142"/>
      <c r="AE44" s="5"/>
      <c r="AF44" s="6"/>
    </row>
    <row r="45" spans="1:32" x14ac:dyDescent="0.25">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19"/>
    </row>
    <row r="46" spans="1:32" x14ac:dyDescent="0.25">
      <c r="A46" s="148" t="s">
        <v>49</v>
      </c>
      <c r="B46" s="148"/>
      <c r="C46" s="148"/>
      <c r="D46" s="148"/>
      <c r="E46" s="148"/>
      <c r="F46" s="148"/>
      <c r="G46" s="148"/>
      <c r="H46" s="148"/>
      <c r="I46" s="148"/>
      <c r="J46" s="148"/>
      <c r="K46" s="148"/>
      <c r="L46" s="148"/>
      <c r="M46" s="148"/>
      <c r="N46" s="148"/>
      <c r="O46" s="148"/>
      <c r="P46" s="148"/>
      <c r="Q46" s="148"/>
      <c r="R46" s="148"/>
      <c r="S46" s="148"/>
      <c r="T46" s="148"/>
      <c r="U46" s="148"/>
      <c r="V46" s="148"/>
      <c r="W46" s="148"/>
      <c r="X46" s="148"/>
      <c r="Y46" s="148"/>
      <c r="Z46" s="148"/>
      <c r="AA46" s="148"/>
      <c r="AB46" s="148"/>
      <c r="AC46" s="148"/>
      <c r="AD46" s="148"/>
      <c r="AE46" s="148"/>
      <c r="AF46" s="149"/>
    </row>
    <row r="47" spans="1:32" x14ac:dyDescent="0.25">
      <c r="A47" s="27"/>
      <c r="B47" s="28"/>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3"/>
    </row>
    <row r="48" spans="1:32" ht="16.5" customHeight="1" x14ac:dyDescent="0.25">
      <c r="A48" s="214" t="s">
        <v>50</v>
      </c>
      <c r="B48" s="215"/>
      <c r="C48" s="154" t="s">
        <v>51</v>
      </c>
      <c r="D48" s="154"/>
      <c r="E48" s="154"/>
      <c r="F48" s="216">
        <v>8490908564</v>
      </c>
      <c r="G48" s="216"/>
      <c r="H48" s="216"/>
      <c r="I48" s="135"/>
      <c r="J48" s="155" t="s">
        <v>52</v>
      </c>
      <c r="K48" s="155"/>
      <c r="L48" s="49">
        <v>0.125</v>
      </c>
      <c r="M48" s="161">
        <v>103600</v>
      </c>
      <c r="N48" s="161"/>
      <c r="O48" s="161"/>
      <c r="P48" s="22"/>
      <c r="Q48" s="156" t="s">
        <v>53</v>
      </c>
      <c r="R48" s="157"/>
      <c r="S48" s="158" t="s">
        <v>182</v>
      </c>
      <c r="T48" s="159"/>
      <c r="U48" s="159"/>
      <c r="V48" s="160"/>
      <c r="W48" s="22"/>
      <c r="X48" s="243" t="s">
        <v>54</v>
      </c>
      <c r="Y48" s="244"/>
      <c r="Z48" s="245"/>
      <c r="AA48" s="249" t="s">
        <v>142</v>
      </c>
      <c r="AB48" s="250"/>
      <c r="AC48" s="250"/>
      <c r="AD48" s="251"/>
      <c r="AE48" s="22"/>
      <c r="AF48" s="23"/>
    </row>
    <row r="49" spans="1:36" ht="16.5" customHeight="1" x14ac:dyDescent="0.25">
      <c r="A49" s="162" t="s">
        <v>55</v>
      </c>
      <c r="B49" s="213"/>
      <c r="C49" s="154" t="s">
        <v>51</v>
      </c>
      <c r="D49" s="154"/>
      <c r="E49" s="154"/>
      <c r="F49" s="155">
        <f>+F48</f>
        <v>8490908564</v>
      </c>
      <c r="G49" s="155"/>
      <c r="H49" s="155"/>
      <c r="I49" s="135"/>
      <c r="J49" s="155" t="s">
        <v>52</v>
      </c>
      <c r="K49" s="155"/>
      <c r="L49" s="50">
        <v>0.16</v>
      </c>
      <c r="M49" s="161">
        <v>132500</v>
      </c>
      <c r="N49" s="161"/>
      <c r="O49" s="161"/>
      <c r="P49" s="22"/>
      <c r="Q49" s="156" t="s">
        <v>56</v>
      </c>
      <c r="R49" s="157"/>
      <c r="S49" s="158" t="s">
        <v>183</v>
      </c>
      <c r="T49" s="159"/>
      <c r="U49" s="159"/>
      <c r="V49" s="160"/>
      <c r="W49" s="22"/>
      <c r="X49" s="243" t="s">
        <v>54</v>
      </c>
      <c r="Y49" s="244"/>
      <c r="Z49" s="245"/>
      <c r="AA49" s="253" t="str">
        <f>+AA48</f>
        <v>MARZO</v>
      </c>
      <c r="AB49" s="254"/>
      <c r="AC49" s="254"/>
      <c r="AD49" s="255"/>
      <c r="AE49" s="24"/>
      <c r="AF49" s="25"/>
      <c r="AG49" s="128"/>
      <c r="AH49" s="128"/>
      <c r="AI49" s="128"/>
      <c r="AJ49" s="128"/>
    </row>
    <row r="50" spans="1:36" ht="16.5" customHeight="1" x14ac:dyDescent="0.25">
      <c r="A50" s="162" t="s">
        <v>57</v>
      </c>
      <c r="B50" s="163"/>
      <c r="C50" s="154" t="s">
        <v>51</v>
      </c>
      <c r="D50" s="154"/>
      <c r="E50" s="154"/>
      <c r="F50" s="155">
        <f>+F49</f>
        <v>8490908564</v>
      </c>
      <c r="G50" s="155"/>
      <c r="H50" s="155"/>
      <c r="I50" s="135"/>
      <c r="J50" s="259" t="s">
        <v>52</v>
      </c>
      <c r="K50" s="259"/>
      <c r="L50" s="48">
        <v>5.2199999999999998E-3</v>
      </c>
      <c r="M50" s="161">
        <v>4400</v>
      </c>
      <c r="N50" s="161"/>
      <c r="O50" s="161"/>
      <c r="P50" s="22"/>
      <c r="Q50" s="156" t="s">
        <v>57</v>
      </c>
      <c r="R50" s="157"/>
      <c r="S50" s="158" t="s">
        <v>184</v>
      </c>
      <c r="T50" s="159"/>
      <c r="U50" s="159"/>
      <c r="V50" s="160"/>
      <c r="W50" s="22"/>
      <c r="X50" s="243" t="s">
        <v>54</v>
      </c>
      <c r="Y50" s="244"/>
      <c r="Z50" s="245"/>
      <c r="AA50" s="253" t="str">
        <f>+AA49</f>
        <v>MARZO</v>
      </c>
      <c r="AB50" s="254"/>
      <c r="AC50" s="254"/>
      <c r="AD50" s="255"/>
      <c r="AE50" s="24"/>
      <c r="AF50" s="25"/>
      <c r="AG50" s="128"/>
      <c r="AH50" s="128"/>
      <c r="AI50" s="128"/>
      <c r="AJ50" s="128"/>
    </row>
    <row r="51" spans="1:36" ht="16.5" customHeight="1" x14ac:dyDescent="0.25">
      <c r="A51" s="26"/>
      <c r="B51" s="136"/>
      <c r="C51" s="137"/>
      <c r="D51" s="137"/>
      <c r="E51" s="128"/>
      <c r="F51" s="211" t="s">
        <v>58</v>
      </c>
      <c r="G51" s="211"/>
      <c r="H51" s="211"/>
      <c r="I51" s="145" t="s">
        <v>59</v>
      </c>
      <c r="J51" s="146"/>
      <c r="K51" s="147"/>
      <c r="L51" s="50">
        <v>0.4</v>
      </c>
      <c r="M51" s="200">
        <v>828116</v>
      </c>
      <c r="N51" s="200"/>
      <c r="O51" s="200"/>
      <c r="P51" s="22"/>
      <c r="Q51" s="22"/>
      <c r="R51" s="53"/>
      <c r="S51" s="53"/>
      <c r="T51" s="53"/>
      <c r="U51" s="53"/>
      <c r="V51" s="53"/>
      <c r="W51" s="22"/>
      <c r="X51" s="22"/>
      <c r="Y51" s="22"/>
      <c r="Z51" s="22"/>
      <c r="AA51" s="22"/>
      <c r="AB51" s="22"/>
      <c r="AC51" s="24"/>
      <c r="AD51" s="24"/>
      <c r="AE51" s="24"/>
      <c r="AF51" s="25"/>
      <c r="AG51" s="128"/>
      <c r="AH51" s="128"/>
      <c r="AI51" s="128"/>
      <c r="AJ51" s="128"/>
    </row>
    <row r="52" spans="1:36" ht="16.5" customHeight="1" x14ac:dyDescent="0.25">
      <c r="A52" s="26"/>
      <c r="B52" s="136"/>
      <c r="C52" s="137"/>
      <c r="D52" s="137"/>
      <c r="E52" s="137"/>
      <c r="F52" s="211"/>
      <c r="G52" s="211"/>
      <c r="H52" s="211"/>
      <c r="I52" s="145" t="s">
        <v>60</v>
      </c>
      <c r="J52" s="146"/>
      <c r="K52" s="147"/>
      <c r="L52" s="50">
        <v>0.4</v>
      </c>
      <c r="M52" s="144">
        <v>828116</v>
      </c>
      <c r="N52" s="144"/>
      <c r="O52" s="144"/>
      <c r="P52" s="22"/>
      <c r="Q52" s="212"/>
      <c r="R52" s="212"/>
      <c r="S52" s="212"/>
      <c r="T52" s="212"/>
      <c r="U52" s="212"/>
      <c r="V52" s="22"/>
      <c r="W52" s="22"/>
      <c r="X52" s="22"/>
      <c r="Y52" s="22"/>
      <c r="Z52" s="22"/>
      <c r="AA52" s="22"/>
      <c r="AB52" s="22"/>
      <c r="AC52" s="24"/>
      <c r="AD52" s="24"/>
      <c r="AE52" s="24"/>
      <c r="AF52" s="25"/>
      <c r="AG52" s="128"/>
      <c r="AH52" s="128"/>
      <c r="AI52" s="128"/>
      <c r="AJ52" s="128"/>
    </row>
    <row r="53" spans="1:36" ht="16.5" customHeight="1" x14ac:dyDescent="0.25">
      <c r="A53" s="26"/>
      <c r="B53" s="136"/>
      <c r="C53" s="137"/>
      <c r="D53" s="137"/>
      <c r="E53" s="137"/>
      <c r="F53" s="211"/>
      <c r="G53" s="211"/>
      <c r="H53" s="211"/>
      <c r="I53" s="145" t="s">
        <v>61</v>
      </c>
      <c r="J53" s="146"/>
      <c r="K53" s="147"/>
      <c r="L53" s="50">
        <v>0.4</v>
      </c>
      <c r="M53" s="144">
        <f>+M51</f>
        <v>828116</v>
      </c>
      <c r="N53" s="144"/>
      <c r="O53" s="144"/>
      <c r="P53" s="22"/>
      <c r="Q53" s="22"/>
      <c r="R53" s="22"/>
      <c r="S53" s="22"/>
      <c r="T53" s="22"/>
      <c r="U53" s="22"/>
      <c r="V53" s="22"/>
      <c r="W53" s="22"/>
      <c r="X53" s="22"/>
      <c r="Y53" s="22"/>
      <c r="Z53" s="22"/>
      <c r="AA53" s="22"/>
      <c r="AB53" s="22"/>
      <c r="AC53" s="24"/>
      <c r="AD53" s="24"/>
      <c r="AE53" s="24"/>
      <c r="AF53" s="25"/>
      <c r="AG53" s="128"/>
      <c r="AH53" s="128"/>
      <c r="AI53" s="128"/>
      <c r="AJ53" s="128"/>
    </row>
    <row r="54" spans="1:36" x14ac:dyDescent="0.25">
      <c r="A54" s="4"/>
      <c r="B54" s="1"/>
      <c r="C54" s="1"/>
      <c r="D54" s="1"/>
      <c r="E54" s="1"/>
      <c r="F54" s="5"/>
      <c r="G54" s="5"/>
      <c r="H54" s="5"/>
      <c r="I54" s="5"/>
      <c r="J54" s="5"/>
      <c r="K54" s="5"/>
      <c r="L54" s="5"/>
      <c r="M54" s="5"/>
      <c r="N54" s="5"/>
      <c r="O54" s="5"/>
      <c r="P54" s="5"/>
      <c r="Q54" s="5"/>
      <c r="R54" s="5"/>
      <c r="S54" s="5"/>
      <c r="T54" s="5"/>
      <c r="U54" s="5"/>
      <c r="V54" s="5"/>
      <c r="W54" s="5"/>
      <c r="X54" s="5"/>
      <c r="Y54" s="5"/>
      <c r="Z54" s="5"/>
      <c r="AA54" s="5"/>
      <c r="AB54" s="5"/>
      <c r="AC54" s="5"/>
      <c r="AD54" s="5"/>
      <c r="AE54" s="5"/>
      <c r="AF54" s="6"/>
      <c r="AG54" s="1"/>
      <c r="AH54" s="1"/>
      <c r="AI54" s="1"/>
      <c r="AJ54" s="1"/>
    </row>
    <row r="55" spans="1:36" ht="15.75" x14ac:dyDescent="0.25">
      <c r="A55" s="194" t="s">
        <v>62</v>
      </c>
      <c r="B55" s="195"/>
      <c r="C55" s="195"/>
      <c r="D55" s="195"/>
      <c r="E55" s="195"/>
      <c r="F55" s="195"/>
      <c r="G55" s="195"/>
      <c r="H55" s="195"/>
      <c r="I55" s="195"/>
      <c r="J55" s="195"/>
      <c r="K55" s="195"/>
      <c r="L55" s="195"/>
      <c r="M55" s="195"/>
      <c r="N55" s="195"/>
      <c r="O55" s="195"/>
      <c r="P55" s="195"/>
      <c r="Q55" s="195"/>
      <c r="R55" s="195"/>
      <c r="S55" s="195"/>
      <c r="T55" s="195"/>
      <c r="U55" s="195"/>
      <c r="V55" s="195"/>
      <c r="W55" s="195"/>
      <c r="X55" s="195"/>
      <c r="Y55" s="195"/>
      <c r="Z55" s="195"/>
      <c r="AA55" s="195"/>
      <c r="AB55" s="195"/>
      <c r="AC55" s="195"/>
      <c r="AD55" s="195"/>
      <c r="AE55" s="195"/>
      <c r="AF55" s="196"/>
      <c r="AG55" s="1"/>
      <c r="AH55" s="1"/>
      <c r="AI55" s="1"/>
      <c r="AJ55" s="1"/>
    </row>
    <row r="56" spans="1:36"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85"/>
      <c r="AG56" s="9"/>
      <c r="AH56" s="9"/>
      <c r="AI56" s="9"/>
      <c r="AJ56" s="9"/>
    </row>
    <row r="57" spans="1:36" ht="15.75" x14ac:dyDescent="0.25">
      <c r="A57" s="58"/>
      <c r="B57" s="59"/>
      <c r="C57" s="59"/>
      <c r="D57" s="59"/>
      <c r="E57" s="59"/>
      <c r="F57" s="59"/>
      <c r="G57" s="59"/>
      <c r="H57" s="59"/>
      <c r="I57" s="59"/>
      <c r="J57" s="62" t="s">
        <v>16</v>
      </c>
      <c r="K57" s="62" t="s">
        <v>17</v>
      </c>
      <c r="L57" s="62" t="s">
        <v>18</v>
      </c>
      <c r="M57" s="59"/>
      <c r="N57" s="59"/>
      <c r="O57" s="59"/>
      <c r="P57" s="62" t="s">
        <v>16</v>
      </c>
      <c r="Q57" s="62" t="s">
        <v>17</v>
      </c>
      <c r="R57" s="62" t="s">
        <v>18</v>
      </c>
      <c r="S57" s="59"/>
      <c r="T57" s="59"/>
      <c r="U57" s="62" t="s">
        <v>16</v>
      </c>
      <c r="V57" s="62" t="s">
        <v>17</v>
      </c>
      <c r="W57" s="62" t="s">
        <v>18</v>
      </c>
      <c r="X57" s="59"/>
      <c r="Y57" s="59"/>
      <c r="Z57" s="59"/>
      <c r="AA57" s="59"/>
      <c r="AB57" s="59"/>
      <c r="AC57" s="59"/>
      <c r="AD57" s="59"/>
      <c r="AE57" s="59"/>
      <c r="AF57" s="60"/>
      <c r="AG57" s="1"/>
      <c r="AH57" s="1"/>
      <c r="AI57" s="1"/>
      <c r="AJ57" s="1"/>
    </row>
    <row r="58" spans="1:36" ht="15.75" x14ac:dyDescent="0.25">
      <c r="A58" s="164" t="s">
        <v>63</v>
      </c>
      <c r="B58" s="165"/>
      <c r="C58" s="165"/>
      <c r="D58" s="9" t="s">
        <v>22</v>
      </c>
      <c r="E58" s="190">
        <v>1</v>
      </c>
      <c r="F58" s="190"/>
      <c r="G58" s="140" t="s">
        <v>23</v>
      </c>
      <c r="H58" s="141"/>
      <c r="I58" s="141"/>
      <c r="J58" s="82"/>
      <c r="K58" s="82"/>
      <c r="L58" s="82"/>
      <c r="M58" s="141" t="s">
        <v>64</v>
      </c>
      <c r="N58" s="141"/>
      <c r="O58" s="141"/>
      <c r="P58" s="82"/>
      <c r="Q58" s="82"/>
      <c r="R58" s="82"/>
      <c r="S58" s="260" t="s">
        <v>65</v>
      </c>
      <c r="T58" s="261"/>
      <c r="U58" s="80"/>
      <c r="V58" s="80"/>
      <c r="W58" s="80"/>
      <c r="X58" s="260" t="s">
        <v>66</v>
      </c>
      <c r="Y58" s="189"/>
      <c r="Z58" s="189"/>
      <c r="AA58" s="189"/>
      <c r="AB58" s="189"/>
      <c r="AC58" s="268" t="s">
        <v>29</v>
      </c>
      <c r="AD58" s="268"/>
      <c r="AE58" s="268"/>
      <c r="AF58" s="268"/>
      <c r="AG58" s="1"/>
      <c r="AH58" s="138"/>
      <c r="AI58" s="138"/>
      <c r="AJ58" s="139"/>
    </row>
    <row r="59" spans="1:36" ht="15.75" x14ac:dyDescent="0.25">
      <c r="A59" s="164" t="s">
        <v>63</v>
      </c>
      <c r="B59" s="165"/>
      <c r="C59" s="165"/>
      <c r="D59" s="9" t="s">
        <v>22</v>
      </c>
      <c r="E59" s="190">
        <v>2</v>
      </c>
      <c r="F59" s="190"/>
      <c r="G59" s="140" t="s">
        <v>23</v>
      </c>
      <c r="H59" s="141"/>
      <c r="I59" s="141"/>
      <c r="J59" s="82"/>
      <c r="K59" s="82"/>
      <c r="L59" s="82"/>
      <c r="M59" s="141" t="s">
        <v>64</v>
      </c>
      <c r="N59" s="141"/>
      <c r="O59" s="141"/>
      <c r="P59" s="82"/>
      <c r="Q59" s="82"/>
      <c r="R59" s="82"/>
      <c r="S59" s="260" t="s">
        <v>65</v>
      </c>
      <c r="T59" s="261"/>
      <c r="U59" s="80"/>
      <c r="V59" s="80"/>
      <c r="W59" s="80"/>
      <c r="X59" s="260" t="s">
        <v>66</v>
      </c>
      <c r="Y59" s="189"/>
      <c r="Z59" s="189"/>
      <c r="AA59" s="189"/>
      <c r="AB59" s="189"/>
      <c r="AC59" s="268" t="s">
        <v>29</v>
      </c>
      <c r="AD59" s="268"/>
      <c r="AE59" s="268"/>
      <c r="AF59" s="268"/>
      <c r="AG59" s="1"/>
      <c r="AH59" s="1"/>
      <c r="AI59" s="1"/>
      <c r="AJ59" s="1"/>
    </row>
    <row r="60" spans="1:36" ht="15.75" x14ac:dyDescent="0.25">
      <c r="A60" s="8"/>
      <c r="B60" s="8"/>
      <c r="C60" s="8"/>
      <c r="D60" s="9"/>
      <c r="E60" s="8"/>
      <c r="F60" s="8"/>
      <c r="G60" s="8"/>
      <c r="H60" s="8"/>
      <c r="I60" s="8"/>
      <c r="J60" s="8"/>
      <c r="K60" s="8"/>
      <c r="L60" s="8"/>
      <c r="M60" s="8"/>
      <c r="N60" s="8"/>
      <c r="O60" s="8"/>
      <c r="P60" s="8"/>
      <c r="Q60" s="8"/>
      <c r="R60" s="8"/>
      <c r="S60" s="28"/>
      <c r="T60" s="65"/>
      <c r="U60" s="59"/>
      <c r="V60" s="59"/>
      <c r="W60" s="59"/>
      <c r="X60" s="28"/>
      <c r="Y60" s="28"/>
      <c r="Z60" s="28"/>
      <c r="AA60" s="59"/>
      <c r="AB60" s="59"/>
      <c r="AC60" s="59"/>
      <c r="AD60" s="59"/>
      <c r="AE60" s="59"/>
      <c r="AF60" s="60"/>
      <c r="AG60" s="1"/>
      <c r="AH60" s="1"/>
      <c r="AI60" s="1"/>
      <c r="AJ60" s="1"/>
    </row>
    <row r="61" spans="1:36" ht="15.75" x14ac:dyDescent="0.25">
      <c r="A61" s="1"/>
      <c r="B61" s="1"/>
      <c r="C61" s="1"/>
      <c r="D61" s="1"/>
      <c r="G61" s="128"/>
      <c r="H61" s="128"/>
      <c r="I61" s="128"/>
      <c r="J61" s="62" t="s">
        <v>16</v>
      </c>
      <c r="K61" s="62" t="s">
        <v>17</v>
      </c>
      <c r="L61" s="62" t="s">
        <v>18</v>
      </c>
      <c r="M61" s="128"/>
      <c r="N61" s="128"/>
      <c r="O61" s="128"/>
      <c r="P61" s="62" t="s">
        <v>16</v>
      </c>
      <c r="Q61" s="62" t="s">
        <v>17</v>
      </c>
      <c r="R61" s="62" t="s">
        <v>18</v>
      </c>
      <c r="S61" s="90"/>
      <c r="T61" s="274" t="s">
        <v>67</v>
      </c>
      <c r="U61" s="274"/>
      <c r="V61" s="274"/>
      <c r="W61" s="274"/>
      <c r="X61" s="274"/>
      <c r="Y61" s="274"/>
      <c r="Z61" s="274"/>
      <c r="AA61" s="274"/>
      <c r="AB61" s="1"/>
      <c r="AC61" s="1"/>
      <c r="AD61" s="269"/>
      <c r="AE61" s="269"/>
      <c r="AF61" s="270"/>
      <c r="AG61" s="1"/>
      <c r="AH61" s="1"/>
      <c r="AI61" s="1"/>
      <c r="AJ61" s="1"/>
    </row>
    <row r="62" spans="1:36" ht="15.75" x14ac:dyDescent="0.25">
      <c r="A62" s="164" t="s">
        <v>68</v>
      </c>
      <c r="B62" s="165"/>
      <c r="C62" s="165"/>
      <c r="D62" s="9" t="s">
        <v>22</v>
      </c>
      <c r="E62" s="190">
        <v>1</v>
      </c>
      <c r="F62" s="190"/>
      <c r="G62" s="141" t="s">
        <v>23</v>
      </c>
      <c r="H62" s="141"/>
      <c r="I62" s="198"/>
      <c r="J62" s="82"/>
      <c r="K62" s="82"/>
      <c r="L62" s="82"/>
      <c r="M62" s="140" t="s">
        <v>69</v>
      </c>
      <c r="N62" s="141"/>
      <c r="O62" s="198"/>
      <c r="P62" s="82"/>
      <c r="Q62" s="82"/>
      <c r="R62" s="82"/>
      <c r="S62" s="90"/>
      <c r="T62" s="275"/>
      <c r="U62" s="275"/>
      <c r="V62" s="275"/>
      <c r="W62" s="275"/>
      <c r="X62" s="275"/>
      <c r="Y62" s="275"/>
      <c r="Z62" s="275"/>
      <c r="AA62" s="275"/>
      <c r="AB62" s="141" t="s">
        <v>70</v>
      </c>
      <c r="AC62" s="141"/>
      <c r="AD62" s="199"/>
      <c r="AE62" s="199"/>
      <c r="AF62" s="199"/>
      <c r="AG62" s="1"/>
      <c r="AH62" s="1"/>
      <c r="AI62" s="1"/>
      <c r="AJ62" s="1"/>
    </row>
    <row r="63" spans="1:36" ht="15.75" x14ac:dyDescent="0.25">
      <c r="A63" s="8"/>
      <c r="B63" s="8"/>
      <c r="C63" s="9"/>
      <c r="D63" s="8"/>
      <c r="E63" s="8"/>
      <c r="F63" s="8"/>
      <c r="G63" s="8"/>
      <c r="H63" s="8"/>
      <c r="I63" s="8"/>
      <c r="J63" s="8"/>
      <c r="K63" s="8"/>
      <c r="L63" s="8"/>
      <c r="M63" s="8"/>
      <c r="N63" s="8"/>
      <c r="O63" s="8"/>
      <c r="P63" s="8"/>
      <c r="Q63" s="8"/>
      <c r="R63" s="8"/>
      <c r="S63" s="8"/>
      <c r="T63" s="8"/>
      <c r="U63" s="8"/>
      <c r="V63" s="59"/>
      <c r="W63" s="59"/>
      <c r="X63" s="59"/>
      <c r="Y63" s="59"/>
      <c r="Z63" s="59"/>
      <c r="AA63" s="59"/>
      <c r="AB63" s="8"/>
      <c r="AC63" s="8"/>
      <c r="AD63" s="59"/>
      <c r="AE63" s="59"/>
      <c r="AF63" s="60"/>
      <c r="AG63" s="1"/>
      <c r="AH63" s="1"/>
      <c r="AI63" s="1"/>
      <c r="AJ63" s="1"/>
    </row>
    <row r="64" spans="1:36" ht="15.75" x14ac:dyDescent="0.25">
      <c r="A64" s="90"/>
      <c r="B64" s="90"/>
      <c r="C64" s="90"/>
      <c r="D64" s="90"/>
      <c r="E64" s="90"/>
      <c r="F64" s="90"/>
      <c r="G64" s="90"/>
      <c r="H64" s="90"/>
      <c r="I64" s="90"/>
      <c r="J64" s="62" t="s">
        <v>16</v>
      </c>
      <c r="K64" s="62" t="s">
        <v>17</v>
      </c>
      <c r="L64" s="62" t="s">
        <v>18</v>
      </c>
      <c r="M64" s="90"/>
      <c r="N64" s="90"/>
      <c r="O64" s="90"/>
      <c r="P64" s="59"/>
      <c r="Q64" s="62" t="s">
        <v>16</v>
      </c>
      <c r="R64" s="62" t="s">
        <v>17</v>
      </c>
      <c r="S64" s="62" t="s">
        <v>18</v>
      </c>
      <c r="T64" s="90"/>
      <c r="U64" s="90"/>
      <c r="V64" s="90"/>
      <c r="W64" s="90"/>
      <c r="X64" s="90"/>
      <c r="Y64" s="90"/>
      <c r="Z64" s="90"/>
      <c r="AA64" s="90"/>
      <c r="AB64" s="90"/>
      <c r="AC64" s="90"/>
      <c r="AD64" s="90"/>
      <c r="AE64" s="90"/>
      <c r="AF64" s="91"/>
      <c r="AG64" s="59"/>
      <c r="AH64" s="59"/>
      <c r="AI64" s="59"/>
      <c r="AJ64" s="59"/>
    </row>
    <row r="65" spans="1:35" ht="15.75" x14ac:dyDescent="0.25">
      <c r="A65" s="164" t="s">
        <v>71</v>
      </c>
      <c r="B65" s="165"/>
      <c r="C65" s="165"/>
      <c r="D65" s="165"/>
      <c r="E65" s="165"/>
      <c r="F65" s="165"/>
      <c r="G65" s="165"/>
      <c r="H65" s="165"/>
      <c r="I65" s="197"/>
      <c r="J65" s="82"/>
      <c r="K65" s="82"/>
      <c r="L65" s="82"/>
      <c r="M65" s="140" t="s">
        <v>72</v>
      </c>
      <c r="N65" s="141"/>
      <c r="O65" s="141"/>
      <c r="P65" s="198"/>
      <c r="Q65" s="82"/>
      <c r="R65" s="82"/>
      <c r="S65" s="82"/>
      <c r="T65" s="59"/>
      <c r="U65" s="59"/>
      <c r="V65" s="59"/>
      <c r="W65" s="59"/>
      <c r="X65" s="59"/>
      <c r="Y65" s="59"/>
      <c r="Z65" s="59"/>
      <c r="AA65" s="59"/>
      <c r="AB65" s="59"/>
      <c r="AC65" s="59"/>
      <c r="AD65" s="59"/>
      <c r="AE65" s="59"/>
      <c r="AF65" s="60"/>
      <c r="AG65" s="1"/>
      <c r="AH65" s="1"/>
      <c r="AI65" s="1"/>
    </row>
    <row r="66" spans="1:35" ht="16.5" thickBot="1" x14ac:dyDescent="0.3">
      <c r="A66" s="58"/>
      <c r="B66" s="59"/>
      <c r="C66" s="59"/>
      <c r="D66" s="59"/>
      <c r="E66" s="59"/>
      <c r="F66" s="59"/>
      <c r="G66" s="59"/>
      <c r="H66" s="59"/>
      <c r="I66" s="59"/>
      <c r="J66" s="59"/>
      <c r="K66" s="59"/>
      <c r="L66" s="59"/>
      <c r="M66" s="59"/>
      <c r="N66" s="59"/>
      <c r="O66" s="59"/>
      <c r="P66" s="59"/>
      <c r="Q66" s="59"/>
      <c r="R66" s="59"/>
      <c r="S66" s="59"/>
      <c r="T66" s="59"/>
      <c r="U66" s="59"/>
      <c r="V66" s="59"/>
      <c r="W66" s="59"/>
      <c r="X66" s="59"/>
      <c r="Y66" s="59"/>
      <c r="Z66" s="59"/>
      <c r="AA66" s="59"/>
      <c r="AB66" s="59"/>
      <c r="AC66" s="59"/>
      <c r="AD66" s="81"/>
      <c r="AE66" s="81"/>
      <c r="AF66" s="83"/>
      <c r="AG66" s="1"/>
      <c r="AH66" s="1"/>
      <c r="AI66" s="1"/>
    </row>
    <row r="67" spans="1:35" ht="16.5" thickBot="1" x14ac:dyDescent="0.3">
      <c r="A67" s="194" t="s">
        <v>73</v>
      </c>
      <c r="B67" s="195"/>
      <c r="C67" s="195"/>
      <c r="D67" s="195"/>
      <c r="E67" s="195"/>
      <c r="F67" s="195"/>
      <c r="G67" s="195"/>
      <c r="H67" s="195"/>
      <c r="I67" s="195"/>
      <c r="J67" s="195"/>
      <c r="K67" s="195"/>
      <c r="L67" s="195"/>
      <c r="M67" s="195"/>
      <c r="N67" s="195"/>
      <c r="O67" s="195"/>
      <c r="P67" s="195"/>
      <c r="Q67" s="195"/>
      <c r="R67" s="195"/>
      <c r="S67" s="195"/>
      <c r="T67" s="195"/>
      <c r="U67" s="195"/>
      <c r="V67" s="195"/>
      <c r="W67" s="195"/>
      <c r="X67" s="195"/>
      <c r="Y67" s="195"/>
      <c r="Z67" s="195"/>
      <c r="AA67" s="195"/>
      <c r="AB67" s="195"/>
      <c r="AC67" s="195"/>
      <c r="AD67" s="195"/>
      <c r="AE67" s="195"/>
      <c r="AF67" s="196"/>
      <c r="AG67" s="1"/>
      <c r="AH67" s="265" t="s">
        <v>74</v>
      </c>
      <c r="AI67" s="266"/>
    </row>
    <row r="68" spans="1:35" x14ac:dyDescent="0.25">
      <c r="A68" s="4"/>
      <c r="B68" s="36"/>
      <c r="C68" s="36"/>
      <c r="D68" s="9"/>
      <c r="E68" s="9"/>
      <c r="F68" s="9"/>
      <c r="G68" s="9"/>
      <c r="H68" s="9"/>
      <c r="I68" s="9"/>
      <c r="J68" s="9"/>
      <c r="K68" s="9"/>
      <c r="L68" s="9"/>
      <c r="M68" s="9"/>
      <c r="N68" s="9"/>
      <c r="O68" s="9"/>
      <c r="P68" s="9"/>
      <c r="Q68" s="9"/>
      <c r="R68" s="9"/>
      <c r="S68" s="9"/>
      <c r="T68" s="9"/>
      <c r="U68" s="18"/>
      <c r="V68" s="9"/>
      <c r="W68" s="9"/>
      <c r="X68" s="9"/>
      <c r="Y68" s="36"/>
      <c r="Z68" s="9"/>
      <c r="AA68" s="9"/>
      <c r="AB68" s="9"/>
      <c r="AC68" s="9"/>
      <c r="AD68" s="9"/>
      <c r="AE68" s="9"/>
      <c r="AF68" s="6"/>
      <c r="AG68" s="1"/>
      <c r="AH68" s="87" t="s">
        <v>75</v>
      </c>
      <c r="AI68" s="55">
        <v>0</v>
      </c>
    </row>
    <row r="69" spans="1:35" x14ac:dyDescent="0.25">
      <c r="A69" s="4"/>
      <c r="B69" s="9"/>
      <c r="C69" s="9"/>
      <c r="D69" s="8">
        <v>1</v>
      </c>
      <c r="E69" s="8"/>
      <c r="F69" s="278" t="s">
        <v>76</v>
      </c>
      <c r="G69" s="278"/>
      <c r="H69" s="278"/>
      <c r="I69" s="278"/>
      <c r="J69" s="278"/>
      <c r="K69" s="278"/>
      <c r="L69" s="278"/>
      <c r="M69" s="47" t="s">
        <v>77</v>
      </c>
      <c r="N69" s="192">
        <v>6000000</v>
      </c>
      <c r="O69" s="192"/>
      <c r="P69" s="192"/>
      <c r="Q69" s="192"/>
      <c r="R69" s="9"/>
      <c r="S69" s="9"/>
      <c r="T69" s="9"/>
      <c r="U69" s="18"/>
      <c r="V69" s="63"/>
      <c r="W69" s="263" t="s">
        <v>78</v>
      </c>
      <c r="X69" s="263"/>
      <c r="Y69" s="263"/>
      <c r="Z69" s="264"/>
      <c r="AA69" s="168">
        <v>516</v>
      </c>
      <c r="AB69" s="172"/>
      <c r="AC69" s="172"/>
      <c r="AD69" s="172"/>
      <c r="AE69" s="169"/>
      <c r="AF69" s="6"/>
      <c r="AG69" s="1"/>
      <c r="AH69" s="88" t="s">
        <v>79</v>
      </c>
      <c r="AI69" s="56">
        <v>550000</v>
      </c>
    </row>
    <row r="70" spans="1:35" x14ac:dyDescent="0.25">
      <c r="A70" s="4"/>
      <c r="B70" s="1"/>
      <c r="C70" s="1"/>
      <c r="D70" s="8">
        <v>2</v>
      </c>
      <c r="E70" s="8"/>
      <c r="F70" s="278" t="s">
        <v>80</v>
      </c>
      <c r="G70" s="278"/>
      <c r="H70" s="278"/>
      <c r="I70" s="278"/>
      <c r="J70" s="278"/>
      <c r="K70" s="278"/>
      <c r="L70" s="278"/>
      <c r="M70" s="47" t="s">
        <v>77</v>
      </c>
      <c r="N70" s="193">
        <f>+V25+V26+V27</f>
        <v>0</v>
      </c>
      <c r="O70" s="193"/>
      <c r="P70" s="193"/>
      <c r="Q70" s="193"/>
      <c r="R70" s="36"/>
      <c r="S70" s="9"/>
      <c r="T70" s="9"/>
      <c r="U70" s="18"/>
      <c r="V70" s="1"/>
      <c r="W70" s="263" t="s">
        <v>81</v>
      </c>
      <c r="X70" s="263"/>
      <c r="Y70" s="263"/>
      <c r="Z70" s="264"/>
      <c r="AA70" s="182"/>
      <c r="AB70" s="183"/>
      <c r="AC70" s="183"/>
      <c r="AD70" s="183"/>
      <c r="AE70" s="184"/>
      <c r="AF70" s="6"/>
      <c r="AG70" s="1"/>
      <c r="AH70" s="87" t="s">
        <v>82</v>
      </c>
      <c r="AI70" s="55">
        <v>1500000</v>
      </c>
    </row>
    <row r="71" spans="1:35" x14ac:dyDescent="0.25">
      <c r="A71" s="4"/>
      <c r="B71" s="1"/>
      <c r="C71" s="1"/>
      <c r="D71" s="8">
        <v>3</v>
      </c>
      <c r="E71" s="8"/>
      <c r="F71" s="278" t="s">
        <v>83</v>
      </c>
      <c r="G71" s="278"/>
      <c r="H71" s="278"/>
      <c r="I71" s="278"/>
      <c r="J71" s="278"/>
      <c r="K71" s="278"/>
      <c r="L71" s="278"/>
      <c r="M71" s="47" t="s">
        <v>77</v>
      </c>
      <c r="N71" s="193">
        <f>+N69+N70</f>
        <v>6000000</v>
      </c>
      <c r="O71" s="193"/>
      <c r="P71" s="193"/>
      <c r="Q71" s="193"/>
      <c r="R71" s="36"/>
      <c r="S71" s="9"/>
      <c r="T71" s="9"/>
      <c r="U71" s="18"/>
      <c r="V71" s="1"/>
      <c r="W71" s="9"/>
      <c r="X71" s="9"/>
      <c r="Y71" s="9"/>
      <c r="Z71" s="9"/>
      <c r="AA71" s="9"/>
      <c r="AB71" s="9"/>
      <c r="AC71" s="9"/>
      <c r="AD71" s="9"/>
      <c r="AE71" s="9"/>
      <c r="AF71" s="6"/>
      <c r="AG71" s="1"/>
      <c r="AH71" s="88" t="s">
        <v>84</v>
      </c>
      <c r="AI71" s="56">
        <v>0</v>
      </c>
    </row>
    <row r="72" spans="1:35" x14ac:dyDescent="0.25">
      <c r="A72" s="4"/>
      <c r="B72" s="1"/>
      <c r="C72" s="1"/>
      <c r="D72" s="8">
        <v>4</v>
      </c>
      <c r="E72" s="8"/>
      <c r="F72" s="279" t="s">
        <v>85</v>
      </c>
      <c r="G72" s="279"/>
      <c r="H72" s="279"/>
      <c r="I72" s="279"/>
      <c r="J72" s="279"/>
      <c r="K72" s="279"/>
      <c r="L72" s="279"/>
      <c r="M72" s="47" t="s">
        <v>77</v>
      </c>
      <c r="N72" s="193">
        <v>2050000</v>
      </c>
      <c r="O72" s="193"/>
      <c r="P72" s="193"/>
      <c r="Q72" s="193"/>
      <c r="R72" s="36"/>
      <c r="S72" s="9"/>
      <c r="T72" s="9"/>
      <c r="U72" s="18"/>
      <c r="V72" s="1"/>
      <c r="W72" s="263" t="s">
        <v>86</v>
      </c>
      <c r="X72" s="263"/>
      <c r="Y72" s="263"/>
      <c r="Z72" s="264"/>
      <c r="AA72" s="190">
        <v>430</v>
      </c>
      <c r="AB72" s="190"/>
      <c r="AC72" s="190"/>
      <c r="AD72" s="190"/>
      <c r="AE72" s="190"/>
      <c r="AF72" s="6"/>
      <c r="AG72" s="1"/>
      <c r="AH72" s="87" t="s">
        <v>87</v>
      </c>
      <c r="AI72" s="56">
        <v>0</v>
      </c>
    </row>
    <row r="73" spans="1:35" x14ac:dyDescent="0.25">
      <c r="A73" s="4"/>
      <c r="B73" s="1"/>
      <c r="C73" s="1"/>
      <c r="D73" s="8">
        <v>5</v>
      </c>
      <c r="E73" s="8"/>
      <c r="F73" s="278" t="s">
        <v>88</v>
      </c>
      <c r="G73" s="278"/>
      <c r="H73" s="278"/>
      <c r="I73" s="278"/>
      <c r="J73" s="278"/>
      <c r="K73" s="278"/>
      <c r="L73" s="278"/>
      <c r="M73" s="47" t="s">
        <v>77</v>
      </c>
      <c r="N73" s="193">
        <f>+L41</f>
        <v>1500000</v>
      </c>
      <c r="O73" s="193"/>
      <c r="P73" s="193"/>
      <c r="Q73" s="193"/>
      <c r="R73" s="36"/>
      <c r="S73" s="9"/>
      <c r="T73" s="9"/>
      <c r="U73" s="18"/>
      <c r="V73" s="1"/>
      <c r="W73" s="263" t="s">
        <v>89</v>
      </c>
      <c r="X73" s="263"/>
      <c r="Y73" s="263"/>
      <c r="Z73" s="264"/>
      <c r="AA73" s="170"/>
      <c r="AB73" s="170"/>
      <c r="AC73" s="170"/>
      <c r="AD73" s="170"/>
      <c r="AE73" s="170"/>
      <c r="AF73" s="6"/>
      <c r="AG73" s="1"/>
      <c r="AH73" s="88" t="s">
        <v>90</v>
      </c>
      <c r="AI73" s="56">
        <v>0</v>
      </c>
    </row>
    <row r="74" spans="1:35" x14ac:dyDescent="0.25">
      <c r="A74" s="4"/>
      <c r="B74" s="1"/>
      <c r="C74" s="1"/>
      <c r="D74" s="8">
        <v>6</v>
      </c>
      <c r="E74" s="8"/>
      <c r="F74" s="278" t="s">
        <v>91</v>
      </c>
      <c r="G74" s="278"/>
      <c r="H74" s="278"/>
      <c r="I74" s="278"/>
      <c r="J74" s="278"/>
      <c r="K74" s="278"/>
      <c r="L74" s="278"/>
      <c r="M74" s="47" t="s">
        <v>77</v>
      </c>
      <c r="N74" s="193">
        <f>+N71-N72-N73</f>
        <v>2450000</v>
      </c>
      <c r="O74" s="193"/>
      <c r="P74" s="193"/>
      <c r="Q74" s="193"/>
      <c r="R74" s="36"/>
      <c r="S74" s="9"/>
      <c r="T74" s="9"/>
      <c r="U74" s="18"/>
      <c r="V74" s="7"/>
      <c r="W74" s="7"/>
      <c r="X74" s="7"/>
      <c r="Y74" s="7"/>
      <c r="Z74" s="7"/>
      <c r="AA74" s="7"/>
      <c r="AB74" s="7"/>
      <c r="AC74" s="7"/>
      <c r="AD74" s="7"/>
      <c r="AE74" s="7"/>
      <c r="AF74" s="6"/>
      <c r="AG74" s="1"/>
      <c r="AH74" s="88" t="s">
        <v>92</v>
      </c>
      <c r="AI74" s="56">
        <v>0</v>
      </c>
    </row>
    <row r="75" spans="1:35" x14ac:dyDescent="0.25">
      <c r="A75" s="4"/>
      <c r="B75" s="1"/>
      <c r="C75" s="1"/>
      <c r="D75" s="8"/>
      <c r="E75" s="8"/>
      <c r="F75" s="79"/>
      <c r="G75" s="79"/>
      <c r="H75" s="79"/>
      <c r="I75" s="79"/>
      <c r="J75" s="79"/>
      <c r="K75" s="79"/>
      <c r="L75" s="1"/>
      <c r="M75" s="1"/>
      <c r="N75" s="1"/>
      <c r="O75" s="1"/>
      <c r="P75" s="1"/>
      <c r="Q75" s="1"/>
      <c r="R75" s="1"/>
      <c r="S75" s="9"/>
      <c r="T75" s="9"/>
      <c r="U75" s="18"/>
      <c r="V75" s="276" t="s">
        <v>93</v>
      </c>
      <c r="W75" s="276"/>
      <c r="X75" s="276"/>
      <c r="Y75" s="276"/>
      <c r="Z75" s="277"/>
      <c r="AA75" s="262" t="s">
        <v>180</v>
      </c>
      <c r="AB75" s="262"/>
      <c r="AC75" s="262"/>
      <c r="AD75" s="262"/>
      <c r="AE75" s="262"/>
      <c r="AF75" s="6"/>
      <c r="AG75" s="1"/>
      <c r="AH75" s="88" t="s">
        <v>94</v>
      </c>
      <c r="AI75" s="56">
        <v>0</v>
      </c>
    </row>
    <row r="76" spans="1:35" x14ac:dyDescent="0.25">
      <c r="A76" s="38"/>
      <c r="B76" s="39"/>
      <c r="C76" s="39"/>
      <c r="D76" s="39"/>
      <c r="E76" s="39"/>
      <c r="F76" s="39"/>
      <c r="G76" s="39"/>
      <c r="H76" s="39"/>
      <c r="I76" s="39"/>
      <c r="J76" s="39"/>
      <c r="K76" s="39"/>
      <c r="L76" s="39"/>
      <c r="M76" s="39"/>
      <c r="N76" s="39"/>
      <c r="O76" s="39"/>
      <c r="P76" s="39"/>
      <c r="Q76" s="39"/>
      <c r="R76" s="39"/>
      <c r="S76" s="39"/>
      <c r="T76" s="39"/>
      <c r="U76" s="40"/>
      <c r="V76" s="39"/>
      <c r="W76" s="64"/>
      <c r="X76" s="64"/>
      <c r="Y76" s="64"/>
      <c r="Z76" s="64"/>
      <c r="AA76" s="64"/>
      <c r="AB76" s="64"/>
      <c r="AC76" s="64"/>
      <c r="AD76" s="64"/>
      <c r="AE76" s="64"/>
      <c r="AF76" s="41"/>
      <c r="AG76" s="1"/>
      <c r="AH76" s="88" t="s">
        <v>95</v>
      </c>
      <c r="AI76" s="56">
        <v>0</v>
      </c>
    </row>
    <row r="77" spans="1:35" x14ac:dyDescent="0.25">
      <c r="A77" s="4"/>
      <c r="B77" s="9"/>
      <c r="C77" s="9"/>
      <c r="D77" s="9"/>
      <c r="E77" s="9"/>
      <c r="F77" s="9"/>
      <c r="G77" s="9"/>
      <c r="H77" s="9"/>
      <c r="I77" s="9"/>
      <c r="J77" s="9"/>
      <c r="K77" s="9"/>
      <c r="L77" s="9"/>
      <c r="M77" s="9"/>
      <c r="N77" s="9"/>
      <c r="O77" s="9"/>
      <c r="P77" s="9"/>
      <c r="Q77" s="9"/>
      <c r="R77" s="9"/>
      <c r="S77" s="9"/>
      <c r="T77" s="9"/>
      <c r="U77" s="9"/>
      <c r="V77" s="9"/>
      <c r="W77" s="1"/>
      <c r="X77" s="1"/>
      <c r="Y77" s="1"/>
      <c r="Z77" s="1"/>
      <c r="AA77" s="1"/>
      <c r="AB77" s="1"/>
      <c r="AC77" s="1"/>
      <c r="AD77" s="1"/>
      <c r="AE77" s="1"/>
      <c r="AF77" s="6"/>
      <c r="AG77" s="1"/>
      <c r="AH77" s="88" t="s">
        <v>96</v>
      </c>
      <c r="AI77" s="56">
        <v>0</v>
      </c>
    </row>
    <row r="78" spans="1:35" x14ac:dyDescent="0.25">
      <c r="A78" s="4"/>
      <c r="B78" s="267" t="s">
        <v>97</v>
      </c>
      <c r="C78" s="267"/>
      <c r="D78" s="267"/>
      <c r="E78" s="267"/>
      <c r="F78" s="271"/>
      <c r="G78" s="272" t="s">
        <v>185</v>
      </c>
      <c r="H78" s="273"/>
      <c r="I78" s="273"/>
      <c r="J78" s="273"/>
      <c r="K78" s="273"/>
      <c r="L78" s="273"/>
      <c r="M78" s="267" t="s">
        <v>98</v>
      </c>
      <c r="N78" s="267"/>
      <c r="O78" s="267"/>
      <c r="P78" s="267"/>
      <c r="Q78" s="268" t="s">
        <v>154</v>
      </c>
      <c r="R78" s="268"/>
      <c r="S78" s="268"/>
      <c r="T78" s="268"/>
      <c r="U78" s="165" t="s">
        <v>100</v>
      </c>
      <c r="V78" s="165"/>
      <c r="W78" s="165"/>
      <c r="X78" s="197"/>
      <c r="Y78" s="190">
        <v>24070898358</v>
      </c>
      <c r="Z78" s="190"/>
      <c r="AA78" s="190"/>
      <c r="AB78" s="190"/>
      <c r="AC78" s="190"/>
      <c r="AD78" s="190"/>
      <c r="AE78" s="190"/>
      <c r="AF78" s="6"/>
      <c r="AG78" s="1"/>
      <c r="AH78" s="88" t="s">
        <v>101</v>
      </c>
      <c r="AI78" s="56">
        <v>0</v>
      </c>
    </row>
    <row r="79" spans="1:35" ht="15.75" thickBot="1" x14ac:dyDescent="0.3">
      <c r="A79" s="38"/>
      <c r="B79" s="39"/>
      <c r="C79" s="39"/>
      <c r="D79" s="39"/>
      <c r="E79" s="39"/>
      <c r="F79" s="39"/>
      <c r="G79" s="39"/>
      <c r="H79" s="39"/>
      <c r="I79" s="39"/>
      <c r="J79" s="39"/>
      <c r="K79" s="39"/>
      <c r="L79" s="39"/>
      <c r="M79" s="39"/>
      <c r="N79" s="39"/>
      <c r="O79" s="39"/>
      <c r="P79" s="39"/>
      <c r="Q79" s="39"/>
      <c r="R79" s="39"/>
      <c r="S79" s="39"/>
      <c r="T79" s="39"/>
      <c r="U79" s="39"/>
      <c r="V79" s="64"/>
      <c r="W79" s="64"/>
      <c r="X79" s="64"/>
      <c r="Y79" s="64"/>
      <c r="Z79" s="64"/>
      <c r="AA79" s="64"/>
      <c r="AB79" s="64"/>
      <c r="AC79" s="64"/>
      <c r="AD79" s="64"/>
      <c r="AE79" s="64"/>
      <c r="AF79" s="41"/>
      <c r="AG79" s="1"/>
      <c r="AH79" s="89" t="s">
        <v>102</v>
      </c>
      <c r="AI79" s="54">
        <v>0</v>
      </c>
    </row>
    <row r="80" spans="1:35" ht="15.75" thickBot="1" x14ac:dyDescent="0.3">
      <c r="A80" s="256" t="s">
        <v>103</v>
      </c>
      <c r="B80" s="257"/>
      <c r="C80" s="257"/>
      <c r="D80" s="257"/>
      <c r="E80" s="257"/>
      <c r="F80" s="257"/>
      <c r="G80" s="257"/>
      <c r="H80" s="257"/>
      <c r="I80" s="257"/>
      <c r="J80" s="257"/>
      <c r="K80" s="257"/>
      <c r="L80" s="257"/>
      <c r="M80" s="257"/>
      <c r="N80" s="257"/>
      <c r="O80" s="257"/>
      <c r="P80" s="257"/>
      <c r="Q80" s="257"/>
      <c r="R80" s="257"/>
      <c r="S80" s="257"/>
      <c r="T80" s="257"/>
      <c r="U80" s="257"/>
      <c r="V80" s="257"/>
      <c r="W80" s="257"/>
      <c r="X80" s="257"/>
      <c r="Y80" s="257"/>
      <c r="Z80" s="257"/>
      <c r="AA80" s="257"/>
      <c r="AB80" s="257"/>
      <c r="AC80" s="257"/>
      <c r="AD80" s="257"/>
      <c r="AE80" s="257"/>
      <c r="AF80" s="258"/>
      <c r="AG80" s="1"/>
      <c r="AH80" s="76" t="s">
        <v>104</v>
      </c>
      <c r="AI80" s="93">
        <f>SUM(AI68:AI79)</f>
        <v>2050000</v>
      </c>
    </row>
    <row r="81" spans="1:35" x14ac:dyDescent="0.25">
      <c r="A81" s="42"/>
      <c r="B81" s="7"/>
      <c r="C81" s="7"/>
      <c r="D81" s="7"/>
      <c r="E81" s="7"/>
      <c r="F81" s="7"/>
      <c r="G81" s="7"/>
      <c r="H81" s="7"/>
      <c r="I81" s="7"/>
      <c r="J81" s="7"/>
      <c r="K81" s="7"/>
      <c r="L81" s="43"/>
      <c r="M81" s="43"/>
      <c r="N81" s="7"/>
      <c r="O81" s="43"/>
      <c r="P81" s="7"/>
      <c r="Q81" s="7"/>
      <c r="R81" s="7"/>
      <c r="S81" s="7"/>
      <c r="T81" s="7"/>
      <c r="U81" s="7"/>
      <c r="V81" s="7"/>
      <c r="W81" s="7"/>
      <c r="X81" s="7"/>
      <c r="Y81" s="7"/>
      <c r="Z81" s="7"/>
      <c r="AA81" s="7"/>
      <c r="AB81" s="7"/>
      <c r="AC81" s="7"/>
      <c r="AD81" s="7"/>
      <c r="AE81" s="7"/>
      <c r="AF81" s="37"/>
      <c r="AG81" s="1"/>
      <c r="AH81" s="1"/>
      <c r="AI81" s="1"/>
    </row>
    <row r="82" spans="1:35" x14ac:dyDescent="0.25">
      <c r="A82" s="42"/>
      <c r="B82" s="7"/>
      <c r="C82" s="7"/>
      <c r="D82" s="7"/>
      <c r="E82" s="7"/>
      <c r="F82" s="7"/>
      <c r="G82" s="252" t="s">
        <v>105</v>
      </c>
      <c r="H82" s="252"/>
      <c r="I82" s="252"/>
      <c r="J82" s="252"/>
      <c r="K82" s="252"/>
      <c r="L82" s="252"/>
      <c r="M82" s="252"/>
      <c r="N82" s="252"/>
      <c r="O82" s="252"/>
      <c r="P82" s="252"/>
      <c r="Q82" s="252"/>
      <c r="R82" s="252"/>
      <c r="S82" s="252"/>
      <c r="T82" s="252"/>
      <c r="U82" s="252"/>
      <c r="V82" s="252"/>
      <c r="W82" s="252"/>
      <c r="X82" s="252"/>
      <c r="Y82" s="252"/>
      <c r="Z82" s="252"/>
      <c r="AA82" s="252"/>
      <c r="AB82" s="7"/>
      <c r="AC82" s="7"/>
      <c r="AD82" s="7"/>
      <c r="AE82" s="7"/>
      <c r="AF82" s="37"/>
      <c r="AG82" s="1"/>
      <c r="AH82" s="1"/>
      <c r="AI82" s="1"/>
    </row>
    <row r="83" spans="1:35" x14ac:dyDescent="0.25">
      <c r="A83" s="38"/>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1"/>
      <c r="AG83" s="1"/>
      <c r="AH83" s="1"/>
      <c r="AI83" s="1"/>
    </row>
    <row r="88" spans="1:35" x14ac:dyDescent="0.25">
      <c r="A88" s="1"/>
      <c r="B88" s="1"/>
      <c r="C88" s="1"/>
      <c r="D88" s="1"/>
      <c r="E88" s="1"/>
      <c r="F88" s="1"/>
      <c r="G88" s="1"/>
      <c r="H88" s="1"/>
      <c r="I88" s="1"/>
      <c r="J88" s="1"/>
      <c r="K88" s="1"/>
      <c r="L88" s="1"/>
      <c r="M88" s="45"/>
      <c r="N88" s="1"/>
      <c r="O88" s="1"/>
      <c r="P88" s="1"/>
      <c r="Q88" s="1"/>
      <c r="R88" s="1"/>
      <c r="S88" s="1"/>
      <c r="T88" s="1"/>
      <c r="U88" s="1"/>
      <c r="V88" s="1"/>
      <c r="W88" s="1"/>
      <c r="X88" s="1"/>
      <c r="Y88" s="1"/>
      <c r="Z88" s="1"/>
      <c r="AA88" s="1"/>
      <c r="AB88" s="1"/>
      <c r="AC88" s="1"/>
      <c r="AD88" s="1"/>
      <c r="AE88" s="1"/>
      <c r="AF88" s="1"/>
      <c r="AG88" s="1"/>
      <c r="AH88" s="34"/>
      <c r="AI88" s="34"/>
    </row>
    <row r="89" spans="1:35" x14ac:dyDescent="0.25">
      <c r="A89" s="1"/>
      <c r="B89" s="1"/>
      <c r="C89" s="1"/>
      <c r="D89" s="1"/>
      <c r="E89" s="1"/>
      <c r="F89" s="1"/>
      <c r="G89" s="1"/>
      <c r="H89" s="1"/>
      <c r="I89" s="1"/>
      <c r="J89" s="1"/>
      <c r="K89" s="1"/>
      <c r="L89" s="1"/>
      <c r="M89" s="46"/>
      <c r="N89" s="1"/>
      <c r="O89" s="1"/>
      <c r="P89" s="1"/>
      <c r="Q89" s="1"/>
      <c r="R89" s="1"/>
      <c r="S89" s="1"/>
      <c r="T89" s="1"/>
      <c r="U89" s="1"/>
      <c r="V89" s="1"/>
      <c r="W89" s="1"/>
      <c r="X89" s="1"/>
      <c r="Y89" s="1"/>
      <c r="Z89" s="1"/>
      <c r="AA89" s="1"/>
      <c r="AB89" s="1"/>
      <c r="AC89" s="1"/>
      <c r="AD89" s="1"/>
      <c r="AE89" s="1"/>
      <c r="AF89" s="1"/>
      <c r="AG89" s="1"/>
      <c r="AH89" s="1"/>
      <c r="AI89" s="34"/>
    </row>
    <row r="90" spans="1:35" x14ac:dyDescent="0.25">
      <c r="A90" s="1"/>
      <c r="B90" s="1"/>
      <c r="C90" s="1"/>
      <c r="D90" s="1"/>
      <c r="E90" s="1"/>
      <c r="F90" s="1"/>
      <c r="G90" s="1"/>
      <c r="H90" s="1"/>
      <c r="I90" s="1"/>
      <c r="J90" s="1"/>
      <c r="K90" s="1"/>
      <c r="L90" s="1"/>
      <c r="M90" s="34"/>
      <c r="N90" s="1"/>
      <c r="O90" s="1"/>
      <c r="P90" s="1"/>
      <c r="Q90" s="1"/>
      <c r="R90" s="1"/>
      <c r="S90" s="1"/>
      <c r="T90" s="1"/>
      <c r="U90" s="1"/>
      <c r="V90" s="1"/>
      <c r="W90" s="1"/>
      <c r="X90" s="1"/>
      <c r="Y90" s="1"/>
      <c r="Z90" s="1"/>
      <c r="AA90" s="1"/>
      <c r="AB90" s="1"/>
      <c r="AC90" s="1"/>
      <c r="AD90" s="1"/>
      <c r="AE90" s="1"/>
      <c r="AF90" s="1"/>
      <c r="AG90" s="1"/>
      <c r="AH90" s="1"/>
      <c r="AI90" s="1"/>
    </row>
    <row r="91" spans="1:35" x14ac:dyDescent="0.25">
      <c r="A91" s="1"/>
      <c r="B91" s="1"/>
      <c r="C91" s="1"/>
      <c r="D91" s="1"/>
      <c r="E91" s="1"/>
      <c r="F91" s="1"/>
      <c r="G91" s="1"/>
      <c r="H91" s="1"/>
      <c r="I91" s="1"/>
      <c r="J91" s="1"/>
      <c r="K91" s="1"/>
      <c r="L91" s="1"/>
      <c r="M91" s="34"/>
      <c r="N91" s="1"/>
      <c r="O91" s="1"/>
      <c r="P91" s="1"/>
      <c r="Q91" s="1"/>
      <c r="R91" s="1"/>
      <c r="S91" s="1"/>
      <c r="T91" s="1"/>
      <c r="U91" s="1"/>
      <c r="V91" s="1"/>
      <c r="W91" s="1"/>
      <c r="X91" s="1"/>
      <c r="Y91" s="1"/>
      <c r="Z91" s="1"/>
      <c r="AA91" s="1"/>
      <c r="AB91" s="1"/>
      <c r="AC91" s="1"/>
      <c r="AD91" s="1"/>
      <c r="AE91" s="1"/>
      <c r="AF91" s="1"/>
      <c r="AG91" s="1"/>
      <c r="AH91" s="1"/>
      <c r="AI91" s="34"/>
    </row>
    <row r="94" spans="1:35" x14ac:dyDescent="0.25">
      <c r="A94" s="1"/>
      <c r="B94" s="1"/>
      <c r="C94" s="1"/>
      <c r="D94" s="1"/>
      <c r="E94" s="1"/>
      <c r="F94" s="1"/>
      <c r="G94" s="1"/>
      <c r="H94" s="1"/>
      <c r="I94" s="1"/>
      <c r="J94" s="1"/>
      <c r="K94" s="1"/>
      <c r="L94" s="1"/>
      <c r="M94" s="34"/>
      <c r="N94" s="1"/>
      <c r="O94" s="1"/>
      <c r="P94" s="1"/>
      <c r="Q94" s="1"/>
      <c r="R94" s="1"/>
      <c r="S94" s="1"/>
      <c r="T94" s="1"/>
      <c r="U94" s="1"/>
      <c r="V94" s="1"/>
      <c r="W94" s="1"/>
      <c r="X94" s="1"/>
      <c r="Y94" s="1"/>
      <c r="Z94" s="1"/>
      <c r="AA94" s="1"/>
      <c r="AB94" s="1"/>
      <c r="AC94" s="1"/>
      <c r="AD94" s="1"/>
      <c r="AE94" s="1"/>
      <c r="AF94" s="1"/>
      <c r="AG94" s="1"/>
      <c r="AH94" s="1"/>
      <c r="AI94" s="1"/>
    </row>
  </sheetData>
  <sheetProtection selectLockedCells="1"/>
  <mergeCells count="178">
    <mergeCell ref="E62:F62"/>
    <mergeCell ref="A62:C62"/>
    <mergeCell ref="G58:I58"/>
    <mergeCell ref="AA69:AE69"/>
    <mergeCell ref="W70:Z70"/>
    <mergeCell ref="W69:Z69"/>
    <mergeCell ref="AA70:AE70"/>
    <mergeCell ref="V75:Z75"/>
    <mergeCell ref="F74:L74"/>
    <mergeCell ref="F72:L72"/>
    <mergeCell ref="F73:L73"/>
    <mergeCell ref="F71:L71"/>
    <mergeCell ref="X58:AB58"/>
    <mergeCell ref="AC58:AF58"/>
    <mergeCell ref="F69:L69"/>
    <mergeCell ref="F70:L70"/>
    <mergeCell ref="A59:C59"/>
    <mergeCell ref="A55:AF55"/>
    <mergeCell ref="W72:Z72"/>
    <mergeCell ref="A58:C58"/>
    <mergeCell ref="E58:F58"/>
    <mergeCell ref="AH67:AI67"/>
    <mergeCell ref="M78:P78"/>
    <mergeCell ref="Y78:AE78"/>
    <mergeCell ref="U78:X78"/>
    <mergeCell ref="S59:T59"/>
    <mergeCell ref="M59:O59"/>
    <mergeCell ref="X59:AB59"/>
    <mergeCell ref="AC59:AF59"/>
    <mergeCell ref="AD61:AF61"/>
    <mergeCell ref="G59:I59"/>
    <mergeCell ref="Q78:T78"/>
    <mergeCell ref="B78:F78"/>
    <mergeCell ref="G78:L78"/>
    <mergeCell ref="T61:AA61"/>
    <mergeCell ref="T62:AA62"/>
    <mergeCell ref="M62:O62"/>
    <mergeCell ref="G62:I62"/>
    <mergeCell ref="N74:Q74"/>
    <mergeCell ref="W73:Z73"/>
    <mergeCell ref="N71:Q71"/>
    <mergeCell ref="A36:AF36"/>
    <mergeCell ref="G13:R13"/>
    <mergeCell ref="X48:Z48"/>
    <mergeCell ref="A39:AF39"/>
    <mergeCell ref="AA48:AD48"/>
    <mergeCell ref="G21:I21"/>
    <mergeCell ref="G22:I22"/>
    <mergeCell ref="Q49:R49"/>
    <mergeCell ref="G82:AA82"/>
    <mergeCell ref="X50:Z50"/>
    <mergeCell ref="AA50:AD50"/>
    <mergeCell ref="A80:AF80"/>
    <mergeCell ref="C50:E50"/>
    <mergeCell ref="F50:H50"/>
    <mergeCell ref="J50:K50"/>
    <mergeCell ref="M58:O58"/>
    <mergeCell ref="N72:Q72"/>
    <mergeCell ref="N73:Q73"/>
    <mergeCell ref="S58:T58"/>
    <mergeCell ref="AA75:AE75"/>
    <mergeCell ref="AA73:AE73"/>
    <mergeCell ref="X49:Z49"/>
    <mergeCell ref="AA49:AD49"/>
    <mergeCell ref="AA72:AE72"/>
    <mergeCell ref="AB1:AF2"/>
    <mergeCell ref="F1:AA1"/>
    <mergeCell ref="J7:L7"/>
    <mergeCell ref="J8:L8"/>
    <mergeCell ref="M7:Y7"/>
    <mergeCell ref="G23:I23"/>
    <mergeCell ref="G25:I25"/>
    <mergeCell ref="G26:I26"/>
    <mergeCell ref="G27:I27"/>
    <mergeCell ref="N21:Q21"/>
    <mergeCell ref="N22:Q22"/>
    <mergeCell ref="N23:Q23"/>
    <mergeCell ref="J6:Y6"/>
    <mergeCell ref="A12:W12"/>
    <mergeCell ref="A18:C18"/>
    <mergeCell ref="F2:AA2"/>
    <mergeCell ref="A1:E2"/>
    <mergeCell ref="A4:AF4"/>
    <mergeCell ref="C6:H6"/>
    <mergeCell ref="AA7:AF8"/>
    <mergeCell ref="C7:D7"/>
    <mergeCell ref="A11:AF11"/>
    <mergeCell ref="Z13:AE13"/>
    <mergeCell ref="A26:C26"/>
    <mergeCell ref="M50:O50"/>
    <mergeCell ref="J49:K49"/>
    <mergeCell ref="I53:K53"/>
    <mergeCell ref="F51:H53"/>
    <mergeCell ref="Q52:U52"/>
    <mergeCell ref="A49:B49"/>
    <mergeCell ref="A48:B48"/>
    <mergeCell ref="C48:E48"/>
    <mergeCell ref="F48:H48"/>
    <mergeCell ref="J48:K48"/>
    <mergeCell ref="S48:V48"/>
    <mergeCell ref="E7:F7"/>
    <mergeCell ref="E59:F59"/>
    <mergeCell ref="M52:O52"/>
    <mergeCell ref="N69:Q69"/>
    <mergeCell ref="N70:Q70"/>
    <mergeCell ref="A67:AF67"/>
    <mergeCell ref="A65:I65"/>
    <mergeCell ref="AB62:AC62"/>
    <mergeCell ref="M65:P65"/>
    <mergeCell ref="AD62:AF62"/>
    <mergeCell ref="N25:T25"/>
    <mergeCell ref="N26:T26"/>
    <mergeCell ref="S49:V49"/>
    <mergeCell ref="M51:O51"/>
    <mergeCell ref="Q48:R48"/>
    <mergeCell ref="A37:AF37"/>
    <mergeCell ref="G7:H7"/>
    <mergeCell ref="A15:H15"/>
    <mergeCell ref="E27:F27"/>
    <mergeCell ref="A29:N29"/>
    <mergeCell ref="Y12:AF12"/>
    <mergeCell ref="A23:C23"/>
    <mergeCell ref="M8:Y8"/>
    <mergeCell ref="C8:D8"/>
    <mergeCell ref="E8:F8"/>
    <mergeCell ref="G8:H8"/>
    <mergeCell ref="V20:Z20"/>
    <mergeCell ref="N27:T27"/>
    <mergeCell ref="N18:Q18"/>
    <mergeCell ref="AB17:AE17"/>
    <mergeCell ref="W18:X18"/>
    <mergeCell ref="G18:I18"/>
    <mergeCell ref="E18:F18"/>
    <mergeCell ref="E21:F21"/>
    <mergeCell ref="E22:F22"/>
    <mergeCell ref="E23:F23"/>
    <mergeCell ref="E25:F25"/>
    <mergeCell ref="A27:C27"/>
    <mergeCell ref="A21:C21"/>
    <mergeCell ref="A22:C22"/>
    <mergeCell ref="A25:C25"/>
    <mergeCell ref="B31:M31"/>
    <mergeCell ref="AC18:AD18"/>
    <mergeCell ref="E26:F26"/>
    <mergeCell ref="V17:Z17"/>
    <mergeCell ref="I15:Z15"/>
    <mergeCell ref="V27:Z27"/>
    <mergeCell ref="V26:Z26"/>
    <mergeCell ref="V25:Z25"/>
    <mergeCell ref="V23:Z23"/>
    <mergeCell ref="V22:Z22"/>
    <mergeCell ref="V21:Z21"/>
    <mergeCell ref="O30:AF35"/>
    <mergeCell ref="O29:AF29"/>
    <mergeCell ref="AH58:AJ58"/>
    <mergeCell ref="V44:Y44"/>
    <mergeCell ref="AA44:AB44"/>
    <mergeCell ref="AA43:AB43"/>
    <mergeCell ref="M53:O53"/>
    <mergeCell ref="I51:K51"/>
    <mergeCell ref="A46:AF46"/>
    <mergeCell ref="A41:K41"/>
    <mergeCell ref="L41:R41"/>
    <mergeCell ref="T41:Z41"/>
    <mergeCell ref="L44:P44"/>
    <mergeCell ref="C49:E49"/>
    <mergeCell ref="F49:H49"/>
    <mergeCell ref="Q50:R50"/>
    <mergeCell ref="S50:V50"/>
    <mergeCell ref="M49:O49"/>
    <mergeCell ref="M48:O48"/>
    <mergeCell ref="A50:B50"/>
    <mergeCell ref="AC44:AD44"/>
    <mergeCell ref="AA41:AE41"/>
    <mergeCell ref="AC43:AD43"/>
    <mergeCell ref="Q44:U44"/>
    <mergeCell ref="A44:H44"/>
    <mergeCell ref="I52:K52"/>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'.'!$H$1:$H$9</xm:f>
          </x14:formula1>
          <xm:sqref>I15:Z15</xm:sqref>
        </x14:dataValidation>
        <x14:dataValidation type="list" allowBlank="1" showInputMessage="1" showErrorMessage="1">
          <x14:formula1>
            <xm:f>'.'!$C$1:$C$13</xm:f>
          </x14:formula1>
          <xm:sqref>AA48:AD48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2"/>
  <sheetViews>
    <sheetView tabSelected="1" topLeftCell="A2" workbookViewId="0">
      <selection activeCell="F2" sqref="F2:T2"/>
    </sheetView>
  </sheetViews>
  <sheetFormatPr baseColWidth="10" defaultRowHeight="15" x14ac:dyDescent="0.25"/>
  <cols>
    <col min="1" max="6" width="7.140625" customWidth="1"/>
    <col min="7" max="7" width="6.7109375" customWidth="1"/>
    <col min="8" max="8" width="5.7109375" customWidth="1"/>
    <col min="9" max="14" width="7.140625" customWidth="1"/>
    <col min="15" max="15" width="12.28515625" customWidth="1"/>
    <col min="16" max="16" width="4.28515625" customWidth="1"/>
    <col min="17" max="18" width="10.5703125" customWidth="1"/>
    <col min="19" max="25" width="7.140625" customWidth="1"/>
  </cols>
  <sheetData>
    <row r="1" spans="1:34" ht="30" customHeight="1" x14ac:dyDescent="0.25">
      <c r="A1" s="367"/>
      <c r="B1" s="367"/>
      <c r="C1" s="367"/>
      <c r="D1" s="367"/>
      <c r="E1" s="367"/>
      <c r="F1" s="368" t="s">
        <v>0</v>
      </c>
      <c r="G1" s="368"/>
      <c r="H1" s="368"/>
      <c r="I1" s="368"/>
      <c r="J1" s="368"/>
      <c r="K1" s="368"/>
      <c r="L1" s="368"/>
      <c r="M1" s="368"/>
      <c r="N1" s="368"/>
      <c r="O1" s="368"/>
      <c r="P1" s="368"/>
      <c r="Q1" s="368"/>
      <c r="R1" s="368"/>
      <c r="S1" s="368"/>
      <c r="T1" s="368"/>
      <c r="U1" s="369" t="s">
        <v>176</v>
      </c>
      <c r="V1" s="369"/>
      <c r="W1" s="369"/>
      <c r="X1" s="369"/>
      <c r="Y1" s="369"/>
      <c r="Z1" s="100"/>
      <c r="AA1" s="100"/>
      <c r="AB1" s="100"/>
      <c r="AC1" s="100"/>
      <c r="AD1" s="100"/>
      <c r="AE1" s="100"/>
      <c r="AF1" s="100"/>
      <c r="AG1" s="100"/>
      <c r="AH1" s="100"/>
    </row>
    <row r="2" spans="1:34" ht="30" customHeight="1" x14ac:dyDescent="0.25">
      <c r="A2" s="367"/>
      <c r="B2" s="367"/>
      <c r="C2" s="367"/>
      <c r="D2" s="367"/>
      <c r="E2" s="367"/>
      <c r="F2" s="368" t="s">
        <v>174</v>
      </c>
      <c r="G2" s="368"/>
      <c r="H2" s="368"/>
      <c r="I2" s="368"/>
      <c r="J2" s="368"/>
      <c r="K2" s="368"/>
      <c r="L2" s="368"/>
      <c r="M2" s="368"/>
      <c r="N2" s="368"/>
      <c r="O2" s="368"/>
      <c r="P2" s="368"/>
      <c r="Q2" s="368"/>
      <c r="R2" s="368"/>
      <c r="S2" s="368"/>
      <c r="T2" s="368"/>
      <c r="U2" s="369"/>
      <c r="V2" s="369"/>
      <c r="W2" s="369"/>
      <c r="X2" s="369"/>
      <c r="Y2" s="369"/>
      <c r="Z2" s="100"/>
      <c r="AA2" s="100"/>
      <c r="AB2" s="100"/>
      <c r="AC2" s="100"/>
      <c r="AD2" s="100"/>
      <c r="AE2" s="100"/>
      <c r="AF2" s="100"/>
      <c r="AG2" s="100"/>
      <c r="AH2" s="100"/>
    </row>
    <row r="3" spans="1:34" x14ac:dyDescent="0.25">
      <c r="A3" s="101"/>
      <c r="B3" s="101"/>
      <c r="C3" s="101"/>
      <c r="D3" s="101"/>
      <c r="E3" s="101"/>
      <c r="F3" s="101"/>
      <c r="G3" s="101"/>
      <c r="H3" s="101"/>
      <c r="I3" s="101"/>
      <c r="J3" s="101"/>
      <c r="K3" s="101"/>
      <c r="L3" s="101"/>
      <c r="M3" s="101"/>
      <c r="N3" s="101"/>
      <c r="O3" s="101"/>
      <c r="P3" s="101"/>
      <c r="Q3" s="101"/>
      <c r="R3" s="101"/>
      <c r="S3" s="101"/>
      <c r="T3" s="101"/>
      <c r="U3" s="101"/>
      <c r="V3" s="101"/>
      <c r="W3" s="101"/>
      <c r="X3" s="101"/>
      <c r="Y3" s="101"/>
      <c r="Z3" s="100"/>
      <c r="AA3" s="100"/>
      <c r="AB3" s="100"/>
      <c r="AC3" s="100"/>
      <c r="AD3" s="100"/>
      <c r="AE3" s="100"/>
      <c r="AF3" s="100"/>
      <c r="AG3" s="100"/>
      <c r="AH3" s="100"/>
    </row>
    <row r="4" spans="1:34" x14ac:dyDescent="0.25">
      <c r="A4" s="370" t="s">
        <v>106</v>
      </c>
      <c r="B4" s="370"/>
      <c r="C4" s="370"/>
      <c r="D4" s="370"/>
      <c r="E4" s="370"/>
      <c r="F4" s="370"/>
      <c r="G4" s="370"/>
      <c r="H4" s="370"/>
      <c r="I4" s="370"/>
      <c r="J4" s="370"/>
      <c r="K4" s="370"/>
      <c r="L4" s="370"/>
      <c r="M4" s="370"/>
      <c r="N4" s="370"/>
      <c r="O4" s="370"/>
      <c r="P4" s="370"/>
      <c r="Q4" s="370"/>
      <c r="R4" s="292"/>
      <c r="S4" s="292"/>
      <c r="T4" s="292"/>
      <c r="U4" s="292"/>
      <c r="V4" s="292"/>
      <c r="W4" s="370"/>
      <c r="X4" s="370"/>
      <c r="Y4" s="370"/>
      <c r="Z4" s="100"/>
      <c r="AA4" s="100"/>
      <c r="AB4" s="100"/>
      <c r="AC4" s="100"/>
      <c r="AD4" s="100"/>
      <c r="AE4" s="100"/>
      <c r="AF4" s="100"/>
      <c r="AG4" s="100"/>
      <c r="AH4" s="100"/>
    </row>
    <row r="5" spans="1:34" x14ac:dyDescent="0.25">
      <c r="A5" s="373" t="s">
        <v>107</v>
      </c>
      <c r="B5" s="374"/>
      <c r="C5" s="374"/>
      <c r="D5" s="374"/>
      <c r="E5" s="375"/>
      <c r="F5" s="345" t="s">
        <v>108</v>
      </c>
      <c r="G5" s="106" t="s">
        <v>109</v>
      </c>
      <c r="H5" s="106" t="s">
        <v>7</v>
      </c>
      <c r="I5" s="379" t="s">
        <v>8</v>
      </c>
      <c r="J5" s="379"/>
      <c r="K5" s="341" t="s">
        <v>110</v>
      </c>
      <c r="L5" s="342"/>
      <c r="M5" s="106" t="s">
        <v>109</v>
      </c>
      <c r="N5" s="106" t="s">
        <v>7</v>
      </c>
      <c r="O5" s="379" t="s">
        <v>8</v>
      </c>
      <c r="P5" s="379"/>
      <c r="Q5" s="382"/>
      <c r="R5" s="340" t="s">
        <v>111</v>
      </c>
      <c r="S5" s="340"/>
      <c r="T5" s="340"/>
      <c r="U5" s="340"/>
      <c r="V5" s="340"/>
      <c r="W5" s="127" t="s">
        <v>109</v>
      </c>
      <c r="X5" s="106" t="s">
        <v>7</v>
      </c>
      <c r="Y5" s="107" t="s">
        <v>8</v>
      </c>
      <c r="Z5" s="100"/>
      <c r="AA5" s="100"/>
      <c r="AB5" s="100"/>
      <c r="AC5" s="100"/>
      <c r="AD5" s="100"/>
      <c r="AE5" s="100"/>
      <c r="AF5" s="100"/>
      <c r="AG5" s="100"/>
      <c r="AH5" s="100"/>
    </row>
    <row r="6" spans="1:34" x14ac:dyDescent="0.25">
      <c r="A6" s="376"/>
      <c r="B6" s="377"/>
      <c r="C6" s="377"/>
      <c r="D6" s="377"/>
      <c r="E6" s="378"/>
      <c r="F6" s="346"/>
      <c r="G6" s="108">
        <v>1</v>
      </c>
      <c r="H6" s="108">
        <v>4</v>
      </c>
      <c r="I6" s="358">
        <f>+C.S.!$G$33</f>
        <v>2019</v>
      </c>
      <c r="J6" s="358"/>
      <c r="K6" s="343"/>
      <c r="L6" s="344"/>
      <c r="M6" s="108">
        <f>+C.S.!$K$33</f>
        <v>30</v>
      </c>
      <c r="N6" s="108">
        <f>+C.S.!$L$33</f>
        <v>4</v>
      </c>
      <c r="O6" s="371">
        <f>+C.S.!$M$33</f>
        <v>2019</v>
      </c>
      <c r="P6" s="371"/>
      <c r="Q6" s="383"/>
      <c r="R6" s="340"/>
      <c r="S6" s="340"/>
      <c r="T6" s="340"/>
      <c r="U6" s="340"/>
      <c r="V6" s="340"/>
      <c r="W6" s="131">
        <f>+C.S.!$C$8</f>
        <v>3</v>
      </c>
      <c r="X6" s="109">
        <f>+C.S.!$E$8</f>
        <v>5</v>
      </c>
      <c r="Y6" s="110">
        <f>+C.S.!$G$8</f>
        <v>2019</v>
      </c>
      <c r="Z6" s="100"/>
      <c r="AA6" s="100"/>
      <c r="AB6" s="100"/>
      <c r="AC6" s="100"/>
      <c r="AD6" s="100"/>
      <c r="AE6" s="100"/>
      <c r="AF6" s="100"/>
      <c r="AG6" s="100"/>
      <c r="AH6" s="100"/>
    </row>
    <row r="7" spans="1:34" x14ac:dyDescent="0.25">
      <c r="A7" s="347" t="s">
        <v>112</v>
      </c>
      <c r="B7" s="348"/>
      <c r="C7" s="348"/>
      <c r="D7" s="372"/>
      <c r="E7" s="347">
        <f>+C.S.!$E$18</f>
        <v>394</v>
      </c>
      <c r="F7" s="348"/>
      <c r="G7" s="349" t="s">
        <v>113</v>
      </c>
      <c r="H7" s="349"/>
      <c r="I7" s="349"/>
      <c r="J7" s="349"/>
      <c r="K7" s="113">
        <f>+C.S.!$J$18</f>
        <v>14</v>
      </c>
      <c r="L7" s="113">
        <f>+C.S.!$K$18</f>
        <v>2</v>
      </c>
      <c r="M7" s="113">
        <f>+C.S.!$L$18</f>
        <v>2019</v>
      </c>
      <c r="N7" s="350" t="s">
        <v>114</v>
      </c>
      <c r="O7" s="350"/>
      <c r="P7" s="350"/>
      <c r="Q7" s="350"/>
      <c r="R7" s="351" t="str">
        <f>+C.S.!I15</f>
        <v xml:space="preserve">PRESTACIÓN DE SERVICIOS PERSONA NATURAL </v>
      </c>
      <c r="S7" s="352"/>
      <c r="T7" s="352"/>
      <c r="U7" s="352"/>
      <c r="V7" s="352"/>
      <c r="W7" s="353"/>
      <c r="X7" s="353"/>
      <c r="Y7" s="354"/>
      <c r="Z7" s="100"/>
      <c r="AA7" s="100"/>
      <c r="AB7" s="100"/>
      <c r="AC7" s="100"/>
      <c r="AD7" s="100"/>
      <c r="AE7" s="100"/>
      <c r="AF7" s="100"/>
      <c r="AG7" s="100"/>
      <c r="AH7" s="100"/>
    </row>
    <row r="8" spans="1:34" x14ac:dyDescent="0.25">
      <c r="A8" s="380" t="s">
        <v>115</v>
      </c>
      <c r="B8" s="380"/>
      <c r="C8" s="380"/>
      <c r="D8" s="380"/>
      <c r="E8" s="380"/>
      <c r="F8" s="380"/>
      <c r="G8" s="381"/>
      <c r="H8" s="381"/>
      <c r="I8" s="381"/>
      <c r="J8" s="381"/>
      <c r="K8" s="381"/>
      <c r="L8" s="381"/>
      <c r="M8" s="381"/>
      <c r="N8" s="321" t="str">
        <f>+C.S.!G13</f>
        <v>KELLY JOHANNA PAEZ CORTES</v>
      </c>
      <c r="O8" s="322"/>
      <c r="P8" s="322"/>
      <c r="Q8" s="322"/>
      <c r="R8" s="323"/>
      <c r="S8" s="323"/>
      <c r="T8" s="323"/>
      <c r="U8" s="323"/>
      <c r="V8" s="323"/>
      <c r="W8" s="323"/>
      <c r="X8" s="323"/>
      <c r="Y8" s="324"/>
      <c r="Z8" s="100"/>
      <c r="AA8" s="100"/>
      <c r="AB8" s="100"/>
      <c r="AC8" s="100"/>
      <c r="AD8" s="100"/>
      <c r="AE8" s="100"/>
      <c r="AF8" s="100"/>
      <c r="AG8" s="100"/>
      <c r="AH8" s="100"/>
    </row>
    <row r="9" spans="1:34" x14ac:dyDescent="0.25">
      <c r="A9" s="294" t="s">
        <v>116</v>
      </c>
      <c r="B9" s="295"/>
      <c r="C9" s="295"/>
      <c r="D9" s="295"/>
      <c r="E9" s="295"/>
      <c r="F9" s="296"/>
      <c r="G9" s="294" t="s">
        <v>70</v>
      </c>
      <c r="H9" s="296"/>
      <c r="I9" s="382" t="s">
        <v>117</v>
      </c>
      <c r="J9" s="384"/>
      <c r="K9" s="385"/>
      <c r="L9" s="389">
        <f>+C.S.!Z13</f>
        <v>1026258857</v>
      </c>
      <c r="M9" s="390"/>
      <c r="N9" s="390"/>
      <c r="O9" s="390"/>
      <c r="P9" s="391"/>
      <c r="Q9" s="340" t="s">
        <v>24</v>
      </c>
      <c r="R9" s="340"/>
      <c r="S9" s="340"/>
      <c r="T9" s="340"/>
      <c r="U9" s="340" t="s">
        <v>20</v>
      </c>
      <c r="V9" s="340"/>
      <c r="W9" s="340"/>
      <c r="X9" s="340"/>
      <c r="Y9" s="340"/>
      <c r="Z9" s="100"/>
      <c r="AA9" s="100"/>
      <c r="AB9" s="100"/>
      <c r="AC9" s="100"/>
      <c r="AD9" s="100"/>
      <c r="AE9" s="100"/>
      <c r="AF9" s="100"/>
      <c r="AG9" s="100"/>
      <c r="AH9" s="100"/>
    </row>
    <row r="10" spans="1:34" x14ac:dyDescent="0.25">
      <c r="A10" s="297"/>
      <c r="B10" s="298"/>
      <c r="C10" s="298"/>
      <c r="D10" s="298"/>
      <c r="E10" s="298"/>
      <c r="F10" s="299"/>
      <c r="G10" s="297"/>
      <c r="H10" s="299"/>
      <c r="I10" s="386"/>
      <c r="J10" s="387"/>
      <c r="K10" s="388"/>
      <c r="L10" s="392"/>
      <c r="M10" s="393"/>
      <c r="N10" s="393"/>
      <c r="O10" s="393"/>
      <c r="P10" s="394"/>
      <c r="Q10" s="114">
        <f>+C.S.!R18</f>
        <v>20</v>
      </c>
      <c r="R10" s="114">
        <f>+C.S.!S18</f>
        <v>2</v>
      </c>
      <c r="S10" s="334">
        <f>+C.S.!T18</f>
        <v>2019</v>
      </c>
      <c r="T10" s="334"/>
      <c r="U10" s="115">
        <f>+C.S.!AB18</f>
        <v>19</v>
      </c>
      <c r="V10" s="335">
        <f>+C.S.!AC18</f>
        <v>6</v>
      </c>
      <c r="W10" s="335"/>
      <c r="X10" s="336">
        <f>+C.S.!AE18</f>
        <v>2019</v>
      </c>
      <c r="Y10" s="336"/>
      <c r="Z10" s="100"/>
      <c r="AA10" s="100"/>
      <c r="AB10" s="100"/>
      <c r="AC10" s="100"/>
      <c r="AD10" s="100"/>
      <c r="AE10" s="100"/>
      <c r="AF10" s="100"/>
      <c r="AG10" s="100"/>
      <c r="AH10" s="100"/>
    </row>
    <row r="11" spans="1:34" x14ac:dyDescent="0.25">
      <c r="A11" s="333" t="s">
        <v>43</v>
      </c>
      <c r="B11" s="333"/>
      <c r="C11" s="333"/>
      <c r="D11" s="333"/>
      <c r="E11" s="333"/>
      <c r="F11" s="333"/>
      <c r="G11" s="333"/>
      <c r="H11" s="333"/>
      <c r="I11" s="333"/>
      <c r="J11" s="333"/>
      <c r="K11" s="333"/>
      <c r="L11" s="333"/>
      <c r="M11" s="333"/>
      <c r="N11" s="333"/>
      <c r="O11" s="333"/>
      <c r="P11" s="333"/>
      <c r="Q11" s="333"/>
      <c r="R11" s="333"/>
      <c r="S11" s="333"/>
      <c r="T11" s="333"/>
      <c r="U11" s="333"/>
      <c r="V11" s="333"/>
      <c r="W11" s="333"/>
      <c r="X11" s="333"/>
      <c r="Y11" s="333"/>
      <c r="Z11" s="100"/>
      <c r="AA11" s="100"/>
      <c r="AB11" s="100"/>
      <c r="AC11" s="100"/>
      <c r="AD11" s="100"/>
      <c r="AE11" s="100"/>
      <c r="AF11" s="100"/>
      <c r="AG11" s="100"/>
      <c r="AH11" s="100"/>
    </row>
    <row r="12" spans="1:34" ht="45" customHeight="1" x14ac:dyDescent="0.25">
      <c r="A12" s="325" t="str">
        <f>+C.S.!A37</f>
        <v>Prestar los servicios de apoyo a la gestión con autonomía técnica y administrativa en la promoción de procesos de movilización institucional y social de interés público sobre temas estratégicos, coyunturales o de interés para los ciudadanos del Distrito Capital, y contribuyan en la organización de campañas de conciencia ciudadana sobre el rescate de lo público y la defensa de la institucionalidad democrática en la localidad de San Cristóbal o en las que el supervisor le asigne.</v>
      </c>
      <c r="B12" s="326"/>
      <c r="C12" s="326"/>
      <c r="D12" s="326"/>
      <c r="E12" s="326"/>
      <c r="F12" s="326"/>
      <c r="G12" s="326"/>
      <c r="H12" s="326"/>
      <c r="I12" s="326"/>
      <c r="J12" s="326"/>
      <c r="K12" s="326"/>
      <c r="L12" s="326"/>
      <c r="M12" s="326"/>
      <c r="N12" s="326"/>
      <c r="O12" s="326"/>
      <c r="P12" s="326"/>
      <c r="Q12" s="326"/>
      <c r="R12" s="326"/>
      <c r="S12" s="326"/>
      <c r="T12" s="326"/>
      <c r="U12" s="326"/>
      <c r="V12" s="326"/>
      <c r="W12" s="326"/>
      <c r="X12" s="326"/>
      <c r="Y12" s="327"/>
      <c r="Z12" s="100"/>
      <c r="AA12" s="103"/>
      <c r="AB12" s="103"/>
      <c r="AC12" s="103"/>
      <c r="AD12" s="103"/>
      <c r="AE12" s="103"/>
      <c r="AF12" s="103"/>
      <c r="AG12" s="103"/>
      <c r="AH12" s="103"/>
    </row>
    <row r="13" spans="1:34" x14ac:dyDescent="0.25">
      <c r="A13" s="328" t="s">
        <v>118</v>
      </c>
      <c r="B13" s="328"/>
      <c r="C13" s="328"/>
      <c r="D13" s="328"/>
      <c r="E13" s="328"/>
      <c r="F13" s="328"/>
      <c r="G13" s="328"/>
      <c r="H13" s="106">
        <f>+C.S.!V18</f>
        <v>4</v>
      </c>
      <c r="I13" s="329" t="s">
        <v>119</v>
      </c>
      <c r="J13" s="329"/>
      <c r="K13" s="106">
        <f>+C.S.!Y18</f>
        <v>0</v>
      </c>
      <c r="L13" s="330" t="s">
        <v>120</v>
      </c>
      <c r="M13" s="331"/>
      <c r="N13" s="332" t="s">
        <v>121</v>
      </c>
      <c r="O13" s="332"/>
      <c r="P13" s="332"/>
      <c r="Q13" s="332"/>
      <c r="R13" s="332"/>
      <c r="S13" s="332"/>
      <c r="T13" s="332"/>
      <c r="U13" s="332"/>
      <c r="V13" s="332"/>
      <c r="W13" s="116">
        <f>+C.S.!R18</f>
        <v>20</v>
      </c>
      <c r="X13" s="116">
        <f>+C.S.!S18</f>
        <v>2</v>
      </c>
      <c r="Y13" s="117">
        <f>+C.S.!T18</f>
        <v>2019</v>
      </c>
      <c r="Z13" s="100"/>
      <c r="AA13" s="104"/>
      <c r="AB13" s="100"/>
      <c r="AC13" s="100"/>
      <c r="AD13" s="100"/>
      <c r="AE13" s="100"/>
      <c r="AF13" s="100"/>
      <c r="AG13" s="100"/>
      <c r="AH13" s="100"/>
    </row>
    <row r="14" spans="1:34" s="132" customFormat="1" x14ac:dyDescent="0.25">
      <c r="A14" s="294" t="s">
        <v>28</v>
      </c>
      <c r="B14" s="295"/>
      <c r="C14" s="296"/>
      <c r="D14" s="109" t="s">
        <v>122</v>
      </c>
      <c r="E14" s="109" t="s">
        <v>109</v>
      </c>
      <c r="F14" s="109" t="s">
        <v>7</v>
      </c>
      <c r="G14" s="319" t="s">
        <v>8</v>
      </c>
      <c r="H14" s="319"/>
      <c r="I14" s="358" t="s">
        <v>123</v>
      </c>
      <c r="J14" s="358"/>
      <c r="K14" s="358"/>
      <c r="L14" s="109" t="s">
        <v>122</v>
      </c>
      <c r="M14" s="109" t="s">
        <v>109</v>
      </c>
      <c r="N14" s="109" t="s">
        <v>7</v>
      </c>
      <c r="O14" s="319" t="s">
        <v>8</v>
      </c>
      <c r="P14" s="319"/>
      <c r="Q14" s="363" t="s">
        <v>123</v>
      </c>
      <c r="R14" s="363"/>
      <c r="S14" s="109" t="s">
        <v>122</v>
      </c>
      <c r="T14" s="126" t="s">
        <v>109</v>
      </c>
      <c r="U14" s="126" t="s">
        <v>7</v>
      </c>
      <c r="V14" s="124" t="s">
        <v>8</v>
      </c>
      <c r="W14" s="362" t="s">
        <v>123</v>
      </c>
      <c r="X14" s="362"/>
      <c r="Y14" s="362"/>
      <c r="Z14" s="129"/>
      <c r="AA14" s="129"/>
      <c r="AB14" s="129"/>
      <c r="AC14" s="129"/>
      <c r="AD14" s="129"/>
      <c r="AE14" s="129"/>
      <c r="AF14" s="129"/>
      <c r="AG14" s="129"/>
      <c r="AH14" s="129"/>
    </row>
    <row r="15" spans="1:34" x14ac:dyDescent="0.25">
      <c r="A15" s="297"/>
      <c r="B15" s="298"/>
      <c r="C15" s="299"/>
      <c r="D15" s="118">
        <v>1</v>
      </c>
      <c r="E15" s="119">
        <f>+C.S.!J21</f>
        <v>0</v>
      </c>
      <c r="F15" s="119">
        <f>+C.S.!K21</f>
        <v>0</v>
      </c>
      <c r="G15" s="320">
        <f>+C.S.!L21</f>
        <v>0</v>
      </c>
      <c r="H15" s="320"/>
      <c r="I15" s="359" t="str">
        <f>+C.S.!V21</f>
        <v>00 MESES Y 00 DIAS</v>
      </c>
      <c r="J15" s="360"/>
      <c r="K15" s="361"/>
      <c r="L15" s="120">
        <v>2</v>
      </c>
      <c r="M15" s="119">
        <f>+C.S.!J22</f>
        <v>0</v>
      </c>
      <c r="N15" s="119">
        <f>+C.S.!K22</f>
        <v>0</v>
      </c>
      <c r="O15" s="320">
        <f>+C.S.!L22</f>
        <v>0</v>
      </c>
      <c r="P15" s="320"/>
      <c r="Q15" s="364" t="str">
        <f>+C.S.!V22</f>
        <v>00 MESES Y 00 DIAS</v>
      </c>
      <c r="R15" s="364"/>
      <c r="S15" s="111">
        <v>3</v>
      </c>
      <c r="T15" s="121">
        <f>+C.S.!J23</f>
        <v>0</v>
      </c>
      <c r="U15" s="122">
        <f>+C.S.!K23</f>
        <v>0</v>
      </c>
      <c r="V15" s="123">
        <f>+C.S.!L23</f>
        <v>0</v>
      </c>
      <c r="W15" s="349" t="str">
        <f>+C.S.!V23</f>
        <v>00 MESES Y 00 DIAS</v>
      </c>
      <c r="X15" s="349"/>
      <c r="Y15" s="349"/>
      <c r="Z15" s="100"/>
      <c r="AA15" s="100"/>
      <c r="AB15" s="100"/>
      <c r="AC15" s="100"/>
      <c r="AD15" s="100"/>
      <c r="AE15" s="100"/>
      <c r="AF15" s="100"/>
      <c r="AG15" s="100"/>
      <c r="AH15" s="100"/>
    </row>
    <row r="16" spans="1:34" s="132" customFormat="1" x14ac:dyDescent="0.25">
      <c r="A16" s="294" t="s">
        <v>30</v>
      </c>
      <c r="B16" s="295"/>
      <c r="C16" s="296"/>
      <c r="D16" s="109" t="s">
        <v>122</v>
      </c>
      <c r="E16" s="109" t="s">
        <v>109</v>
      </c>
      <c r="F16" s="109" t="s">
        <v>7</v>
      </c>
      <c r="G16" s="319" t="s">
        <v>8</v>
      </c>
      <c r="H16" s="319"/>
      <c r="I16" s="313" t="s">
        <v>124</v>
      </c>
      <c r="J16" s="314"/>
      <c r="K16" s="315"/>
      <c r="L16" s="109" t="s">
        <v>122</v>
      </c>
      <c r="M16" s="109" t="s">
        <v>109</v>
      </c>
      <c r="N16" s="109" t="s">
        <v>7</v>
      </c>
      <c r="O16" s="319" t="s">
        <v>8</v>
      </c>
      <c r="P16" s="319"/>
      <c r="Q16" s="365" t="s">
        <v>124</v>
      </c>
      <c r="R16" s="366"/>
      <c r="S16" s="133" t="s">
        <v>122</v>
      </c>
      <c r="T16" s="126" t="s">
        <v>109</v>
      </c>
      <c r="U16" s="126" t="s">
        <v>7</v>
      </c>
      <c r="V16" s="124" t="s">
        <v>8</v>
      </c>
      <c r="W16" s="337" t="s">
        <v>124</v>
      </c>
      <c r="X16" s="338"/>
      <c r="Y16" s="339"/>
      <c r="Z16" s="129"/>
      <c r="AA16" s="129"/>
      <c r="AB16" s="129"/>
      <c r="AC16" s="129"/>
      <c r="AD16" s="129"/>
      <c r="AE16" s="129"/>
      <c r="AF16" s="129"/>
      <c r="AG16" s="129"/>
      <c r="AH16" s="129"/>
    </row>
    <row r="17" spans="1:25" x14ac:dyDescent="0.25">
      <c r="A17" s="297"/>
      <c r="B17" s="298"/>
      <c r="C17" s="299"/>
      <c r="D17" s="112">
        <v>1</v>
      </c>
      <c r="E17" s="119">
        <f>+C.S.!J25</f>
        <v>0</v>
      </c>
      <c r="F17" s="119">
        <f>+C.S.!K25</f>
        <v>0</v>
      </c>
      <c r="G17" s="320">
        <f>+C.S.!L25</f>
        <v>0</v>
      </c>
      <c r="H17" s="320"/>
      <c r="I17" s="316">
        <f>+C.S.!V25</f>
        <v>0</v>
      </c>
      <c r="J17" s="317"/>
      <c r="K17" s="318"/>
      <c r="L17" s="118">
        <v>2</v>
      </c>
      <c r="M17" s="119">
        <f>+C.S.!J26</f>
        <v>0</v>
      </c>
      <c r="N17" s="119">
        <f>+C.S.!K26</f>
        <v>0</v>
      </c>
      <c r="O17" s="320">
        <f>+C.S.!L26</f>
        <v>0</v>
      </c>
      <c r="P17" s="320"/>
      <c r="Q17" s="316">
        <f>+C.S.!V26</f>
        <v>0</v>
      </c>
      <c r="R17" s="318"/>
      <c r="S17" s="124">
        <v>3</v>
      </c>
      <c r="T17" s="121">
        <f>+C.S.!J27</f>
        <v>0</v>
      </c>
      <c r="U17" s="121">
        <f>+C.S.!K27</f>
        <v>0</v>
      </c>
      <c r="V17" s="125">
        <f>+C.S.!L27</f>
        <v>0</v>
      </c>
      <c r="W17" s="355">
        <f>+C.S.!V27</f>
        <v>0</v>
      </c>
      <c r="X17" s="356"/>
      <c r="Y17" s="357"/>
    </row>
    <row r="18" spans="1:25" x14ac:dyDescent="0.25">
      <c r="A18" s="300" t="s">
        <v>125</v>
      </c>
      <c r="B18" s="300"/>
      <c r="C18" s="300"/>
      <c r="D18" s="300"/>
      <c r="E18" s="300"/>
      <c r="F18" s="300"/>
      <c r="G18" s="300"/>
      <c r="H18" s="300"/>
      <c r="I18" s="300"/>
      <c r="J18" s="300"/>
      <c r="K18" s="301" t="str">
        <f>+C.S.!M7</f>
        <v>GIUSEPPE SALVATORE SCOPPETTA TORRES</v>
      </c>
      <c r="L18" s="301"/>
      <c r="M18" s="301"/>
      <c r="N18" s="301"/>
      <c r="O18" s="301"/>
      <c r="P18" s="301"/>
      <c r="Q18" s="301"/>
      <c r="R18" s="301"/>
      <c r="S18" s="301"/>
      <c r="T18" s="301"/>
      <c r="U18" s="301"/>
      <c r="V18" s="301"/>
      <c r="W18" s="301"/>
      <c r="X18" s="301"/>
      <c r="Y18" s="302"/>
    </row>
    <row r="19" spans="1:25" x14ac:dyDescent="0.25">
      <c r="A19" s="303" t="s">
        <v>126</v>
      </c>
      <c r="B19" s="303"/>
      <c r="C19" s="303"/>
      <c r="D19" s="303"/>
      <c r="E19" s="303"/>
      <c r="F19" s="303"/>
      <c r="G19" s="303"/>
      <c r="H19" s="303"/>
      <c r="I19" s="303"/>
      <c r="J19" s="303"/>
      <c r="K19" s="304" t="str">
        <f>+C.S.!M8</f>
        <v>GERENCIA DE INSTANCIAS Y MECANISMOS DE PARTICIPACIÓN</v>
      </c>
      <c r="L19" s="305"/>
      <c r="M19" s="305"/>
      <c r="N19" s="305"/>
      <c r="O19" s="305"/>
      <c r="P19" s="305"/>
      <c r="Q19" s="305"/>
      <c r="R19" s="305"/>
      <c r="S19" s="305"/>
      <c r="T19" s="305"/>
      <c r="U19" s="305"/>
      <c r="V19" s="305"/>
      <c r="W19" s="305"/>
      <c r="X19" s="305"/>
      <c r="Y19" s="306"/>
    </row>
    <row r="20" spans="1:25" x14ac:dyDescent="0.25">
      <c r="A20" s="307" t="s">
        <v>127</v>
      </c>
      <c r="B20" s="307"/>
      <c r="C20" s="307"/>
      <c r="D20" s="307"/>
      <c r="E20" s="307"/>
      <c r="F20" s="307"/>
      <c r="G20" s="307"/>
      <c r="H20" s="307"/>
      <c r="I20" s="307"/>
      <c r="J20" s="307"/>
      <c r="K20" s="307"/>
      <c r="L20" s="307"/>
      <c r="M20" s="307"/>
      <c r="N20" s="307"/>
      <c r="O20" s="307"/>
      <c r="P20" s="307"/>
      <c r="Q20" s="307"/>
      <c r="R20" s="307"/>
      <c r="S20" s="307"/>
      <c r="T20" s="307"/>
      <c r="U20" s="307"/>
      <c r="V20" s="307"/>
      <c r="W20" s="307"/>
      <c r="X20" s="307"/>
      <c r="Y20" s="308"/>
    </row>
    <row r="21" spans="1:25" ht="44.25" customHeight="1" x14ac:dyDescent="0.25">
      <c r="A21" s="102" t="s">
        <v>122</v>
      </c>
      <c r="B21" s="309" t="s">
        <v>128</v>
      </c>
      <c r="C21" s="309"/>
      <c r="D21" s="309"/>
      <c r="E21" s="309"/>
      <c r="F21" s="309"/>
      <c r="G21" s="309"/>
      <c r="H21" s="309" t="s">
        <v>129</v>
      </c>
      <c r="I21" s="309"/>
      <c r="J21" s="309"/>
      <c r="K21" s="309"/>
      <c r="L21" s="309"/>
      <c r="M21" s="309"/>
      <c r="N21" s="309"/>
      <c r="O21" s="309"/>
      <c r="P21" s="309" t="s">
        <v>130</v>
      </c>
      <c r="Q21" s="309"/>
      <c r="R21" s="309"/>
      <c r="S21" s="309"/>
      <c r="T21" s="309"/>
      <c r="U21" s="309"/>
      <c r="V21" s="309"/>
      <c r="W21" s="310" t="s">
        <v>131</v>
      </c>
      <c r="X21" s="311"/>
      <c r="Y21" s="312"/>
    </row>
    <row r="22" spans="1:25" ht="228.75" customHeight="1" x14ac:dyDescent="0.25">
      <c r="A22" s="105">
        <v>1</v>
      </c>
      <c r="B22" s="287" t="s">
        <v>186</v>
      </c>
      <c r="C22" s="287"/>
      <c r="D22" s="287"/>
      <c r="E22" s="287"/>
      <c r="F22" s="287"/>
      <c r="G22" s="287"/>
      <c r="H22" s="280" t="s">
        <v>198</v>
      </c>
      <c r="I22" s="281"/>
      <c r="J22" s="281"/>
      <c r="K22" s="281"/>
      <c r="L22" s="281"/>
      <c r="M22" s="281"/>
      <c r="N22" s="281"/>
      <c r="O22" s="282"/>
      <c r="P22" s="283" t="s">
        <v>191</v>
      </c>
      <c r="Q22" s="283"/>
      <c r="R22" s="283"/>
      <c r="S22" s="283"/>
      <c r="T22" s="283"/>
      <c r="U22" s="283"/>
      <c r="V22" s="283"/>
      <c r="W22" s="284">
        <f>(C.S.!N72+C.S.!N73)/(C.S.!N69)</f>
        <v>0.59166666666666667</v>
      </c>
      <c r="X22" s="285"/>
      <c r="Y22" s="286"/>
    </row>
    <row r="23" spans="1:25" ht="192.75" customHeight="1" x14ac:dyDescent="0.25">
      <c r="A23" s="105">
        <v>2</v>
      </c>
      <c r="B23" s="280" t="s">
        <v>187</v>
      </c>
      <c r="C23" s="281"/>
      <c r="D23" s="281"/>
      <c r="E23" s="281"/>
      <c r="F23" s="281"/>
      <c r="G23" s="282"/>
      <c r="H23" s="287" t="s">
        <v>197</v>
      </c>
      <c r="I23" s="287"/>
      <c r="J23" s="287"/>
      <c r="K23" s="287"/>
      <c r="L23" s="287"/>
      <c r="M23" s="287"/>
      <c r="N23" s="287"/>
      <c r="O23" s="287"/>
      <c r="P23" s="283" t="s">
        <v>191</v>
      </c>
      <c r="Q23" s="283"/>
      <c r="R23" s="283"/>
      <c r="S23" s="283"/>
      <c r="T23" s="283"/>
      <c r="U23" s="283"/>
      <c r="V23" s="283"/>
      <c r="W23" s="284">
        <f>(C.S.!N72+C.S.!N73)/(C.S.!N69)</f>
        <v>0.59166666666666667</v>
      </c>
      <c r="X23" s="285"/>
      <c r="Y23" s="286"/>
    </row>
    <row r="24" spans="1:25" ht="189.75" customHeight="1" x14ac:dyDescent="0.25">
      <c r="A24" s="105">
        <v>3</v>
      </c>
      <c r="B24" s="287" t="s">
        <v>188</v>
      </c>
      <c r="C24" s="287"/>
      <c r="D24" s="287"/>
      <c r="E24" s="287"/>
      <c r="F24" s="287"/>
      <c r="G24" s="287"/>
      <c r="H24" s="288" t="s">
        <v>196</v>
      </c>
      <c r="I24" s="287"/>
      <c r="J24" s="287"/>
      <c r="K24" s="287"/>
      <c r="L24" s="287"/>
      <c r="M24" s="287"/>
      <c r="N24" s="287"/>
      <c r="O24" s="287"/>
      <c r="P24" s="283" t="s">
        <v>191</v>
      </c>
      <c r="Q24" s="283"/>
      <c r="R24" s="283"/>
      <c r="S24" s="283"/>
      <c r="T24" s="283"/>
      <c r="U24" s="283"/>
      <c r="V24" s="283"/>
      <c r="W24" s="284">
        <f>(C.S.!N72+C.S.!N73)/(C.S.!N69)</f>
        <v>0.59166666666666667</v>
      </c>
      <c r="X24" s="285"/>
      <c r="Y24" s="286"/>
    </row>
    <row r="25" spans="1:25" ht="39" customHeight="1" x14ac:dyDescent="0.25">
      <c r="A25" s="105">
        <v>4</v>
      </c>
      <c r="B25" s="280" t="s">
        <v>189</v>
      </c>
      <c r="C25" s="281"/>
      <c r="D25" s="281"/>
      <c r="E25" s="281"/>
      <c r="F25" s="281"/>
      <c r="G25" s="282"/>
      <c r="H25" s="287" t="s">
        <v>194</v>
      </c>
      <c r="I25" s="287"/>
      <c r="J25" s="287"/>
      <c r="K25" s="287"/>
      <c r="L25" s="287"/>
      <c r="M25" s="287"/>
      <c r="N25" s="287"/>
      <c r="O25" s="287"/>
      <c r="P25" s="283" t="s">
        <v>191</v>
      </c>
      <c r="Q25" s="283"/>
      <c r="R25" s="283"/>
      <c r="S25" s="283"/>
      <c r="T25" s="283"/>
      <c r="U25" s="283"/>
      <c r="V25" s="283"/>
      <c r="W25" s="284">
        <f>(C.S.!N72+C.S.!N73)/(C.S.!N69)</f>
        <v>0.59166666666666667</v>
      </c>
      <c r="X25" s="285"/>
      <c r="Y25" s="286"/>
    </row>
    <row r="26" spans="1:25" ht="132.75" customHeight="1" x14ac:dyDescent="0.25">
      <c r="A26" s="105">
        <v>5</v>
      </c>
      <c r="B26" s="280" t="s">
        <v>190</v>
      </c>
      <c r="C26" s="281"/>
      <c r="D26" s="281"/>
      <c r="E26" s="281"/>
      <c r="F26" s="281"/>
      <c r="G26" s="282"/>
      <c r="H26" s="280" t="s">
        <v>199</v>
      </c>
      <c r="I26" s="281"/>
      <c r="J26" s="281"/>
      <c r="K26" s="281"/>
      <c r="L26" s="281"/>
      <c r="M26" s="281"/>
      <c r="N26" s="281"/>
      <c r="O26" s="282"/>
      <c r="P26" s="283" t="s">
        <v>191</v>
      </c>
      <c r="Q26" s="283"/>
      <c r="R26" s="283"/>
      <c r="S26" s="283"/>
      <c r="T26" s="283"/>
      <c r="U26" s="283"/>
      <c r="V26" s="283"/>
      <c r="W26" s="284">
        <f>(C.S.!N72+C.S.!N73)/(C.S.!N69)</f>
        <v>0.59166666666666667</v>
      </c>
      <c r="X26" s="285"/>
      <c r="Y26" s="286"/>
    </row>
    <row r="27" spans="1:25" ht="30" customHeight="1" x14ac:dyDescent="0.25">
      <c r="A27" s="105">
        <v>6</v>
      </c>
      <c r="B27" s="280"/>
      <c r="C27" s="281"/>
      <c r="D27" s="281"/>
      <c r="E27" s="281"/>
      <c r="F27" s="281"/>
      <c r="G27" s="282"/>
      <c r="H27" s="280"/>
      <c r="I27" s="281"/>
      <c r="J27" s="281"/>
      <c r="K27" s="281"/>
      <c r="L27" s="281"/>
      <c r="M27" s="281"/>
      <c r="N27" s="281"/>
      <c r="O27" s="282"/>
      <c r="P27" s="283"/>
      <c r="Q27" s="283"/>
      <c r="R27" s="283"/>
      <c r="S27" s="283"/>
      <c r="T27" s="283"/>
      <c r="U27" s="283"/>
      <c r="V27" s="283"/>
      <c r="W27" s="284">
        <f>(C.S.!N72+C.S.!N73)/(C.S.!N69)</f>
        <v>0.59166666666666667</v>
      </c>
      <c r="X27" s="285"/>
      <c r="Y27" s="286"/>
    </row>
    <row r="28" spans="1:25" ht="30" customHeight="1" x14ac:dyDescent="0.25">
      <c r="A28" s="105">
        <v>7</v>
      </c>
      <c r="B28" s="280"/>
      <c r="C28" s="281"/>
      <c r="D28" s="281"/>
      <c r="E28" s="281"/>
      <c r="F28" s="281"/>
      <c r="G28" s="282"/>
      <c r="H28" s="287"/>
      <c r="I28" s="287"/>
      <c r="J28" s="287"/>
      <c r="K28" s="287"/>
      <c r="L28" s="287"/>
      <c r="M28" s="287"/>
      <c r="N28" s="287"/>
      <c r="O28" s="287"/>
      <c r="P28" s="283"/>
      <c r="Q28" s="283"/>
      <c r="R28" s="283"/>
      <c r="S28" s="283"/>
      <c r="T28" s="283"/>
      <c r="U28" s="283"/>
      <c r="V28" s="283"/>
      <c r="W28" s="284">
        <v>8.0399999999999999E-2</v>
      </c>
      <c r="X28" s="285"/>
      <c r="Y28" s="286"/>
    </row>
    <row r="29" spans="1:25" x14ac:dyDescent="0.25">
      <c r="A29" s="289" t="s">
        <v>132</v>
      </c>
      <c r="B29" s="290"/>
      <c r="C29" s="290"/>
      <c r="D29" s="290"/>
      <c r="E29" s="290"/>
      <c r="F29" s="290"/>
      <c r="G29" s="290"/>
      <c r="H29" s="290"/>
      <c r="I29" s="290"/>
      <c r="J29" s="290"/>
      <c r="K29" s="290"/>
      <c r="L29" s="290"/>
      <c r="M29" s="290"/>
      <c r="N29" s="290"/>
      <c r="O29" s="290"/>
      <c r="P29" s="290"/>
      <c r="Q29" s="290"/>
      <c r="R29" s="290"/>
      <c r="S29" s="290"/>
      <c r="T29" s="290"/>
      <c r="U29" s="290"/>
      <c r="V29" s="290"/>
      <c r="W29" s="290"/>
      <c r="X29" s="290"/>
      <c r="Y29" s="290"/>
    </row>
    <row r="30" spans="1:25" ht="27.75" customHeight="1" x14ac:dyDescent="0.25">
      <c r="A30" s="289" t="s">
        <v>133</v>
      </c>
      <c r="B30" s="290"/>
      <c r="C30" s="290"/>
      <c r="D30" s="290"/>
      <c r="E30" s="290"/>
      <c r="F30" s="290"/>
      <c r="G30" s="290"/>
      <c r="H30" s="290"/>
      <c r="I30" s="290"/>
      <c r="J30" s="290"/>
      <c r="K30" s="290"/>
      <c r="L30" s="290"/>
      <c r="M30" s="290"/>
      <c r="N30" s="290"/>
      <c r="O30" s="290"/>
      <c r="P30" s="290"/>
      <c r="Q30" s="290"/>
      <c r="R30" s="290"/>
      <c r="S30" s="290"/>
      <c r="T30" s="290"/>
      <c r="U30" s="290"/>
      <c r="V30" s="290"/>
      <c r="W30" s="290"/>
      <c r="X30" s="290"/>
      <c r="Y30" s="290"/>
    </row>
    <row r="31" spans="1:25" x14ac:dyDescent="0.25">
      <c r="A31" s="291" t="s">
        <v>134</v>
      </c>
      <c r="B31" s="292"/>
      <c r="C31" s="292"/>
      <c r="D31" s="292"/>
      <c r="E31" s="292"/>
      <c r="F31" s="292"/>
      <c r="G31" s="292"/>
      <c r="H31" s="292"/>
      <c r="I31" s="292"/>
      <c r="J31" s="292"/>
      <c r="K31" s="292"/>
      <c r="L31" s="292"/>
      <c r="M31" s="292"/>
      <c r="N31" s="292"/>
      <c r="O31" s="292"/>
      <c r="P31" s="292"/>
      <c r="Q31" s="292"/>
      <c r="R31" s="292"/>
      <c r="S31" s="292"/>
      <c r="T31" s="292"/>
      <c r="U31" s="292"/>
      <c r="V31" s="292"/>
      <c r="W31" s="292"/>
      <c r="X31" s="292"/>
      <c r="Y31" s="292"/>
    </row>
    <row r="32" spans="1:25" ht="39.75" customHeight="1" x14ac:dyDescent="0.25">
      <c r="A32" s="293" t="s">
        <v>195</v>
      </c>
      <c r="B32" s="293"/>
      <c r="C32" s="293"/>
      <c r="D32" s="293"/>
      <c r="E32" s="293"/>
      <c r="F32" s="293"/>
      <c r="G32" s="293"/>
      <c r="H32" s="293"/>
      <c r="I32" s="293"/>
      <c r="J32" s="293"/>
      <c r="K32" s="293"/>
      <c r="L32" s="293"/>
      <c r="M32" s="293"/>
      <c r="N32" s="293"/>
      <c r="O32" s="293"/>
      <c r="P32" s="293"/>
      <c r="Q32" s="293"/>
      <c r="R32" s="293"/>
      <c r="S32" s="293"/>
      <c r="T32" s="293"/>
      <c r="U32" s="293"/>
      <c r="V32" s="293"/>
      <c r="W32" s="293"/>
      <c r="X32" s="293"/>
      <c r="Y32" s="293"/>
    </row>
  </sheetData>
  <sheetProtection selectLockedCells="1"/>
  <mergeCells count="99">
    <mergeCell ref="W25:Y25"/>
    <mergeCell ref="I6:J6"/>
    <mergeCell ref="O6:P6"/>
    <mergeCell ref="A7:D7"/>
    <mergeCell ref="A5:E6"/>
    <mergeCell ref="I5:J5"/>
    <mergeCell ref="A8:M8"/>
    <mergeCell ref="O5:P5"/>
    <mergeCell ref="Q5:Q6"/>
    <mergeCell ref="B25:G25"/>
    <mergeCell ref="H25:O25"/>
    <mergeCell ref="P25:V25"/>
    <mergeCell ref="I9:K10"/>
    <mergeCell ref="L9:P10"/>
    <mergeCell ref="Q9:T9"/>
    <mergeCell ref="U9:Y9"/>
    <mergeCell ref="A1:E2"/>
    <mergeCell ref="F1:T1"/>
    <mergeCell ref="U1:Y2"/>
    <mergeCell ref="F2:T2"/>
    <mergeCell ref="A4:Y4"/>
    <mergeCell ref="W17:Y17"/>
    <mergeCell ref="G16:H16"/>
    <mergeCell ref="G17:H17"/>
    <mergeCell ref="G14:H14"/>
    <mergeCell ref="I14:K14"/>
    <mergeCell ref="O14:P14"/>
    <mergeCell ref="I15:K15"/>
    <mergeCell ref="O15:P15"/>
    <mergeCell ref="W14:Y14"/>
    <mergeCell ref="W15:Y15"/>
    <mergeCell ref="G15:H15"/>
    <mergeCell ref="Q14:R14"/>
    <mergeCell ref="Q15:R15"/>
    <mergeCell ref="Q16:R16"/>
    <mergeCell ref="Q17:R17"/>
    <mergeCell ref="R5:V6"/>
    <mergeCell ref="K5:L6"/>
    <mergeCell ref="F5:F6"/>
    <mergeCell ref="E7:F7"/>
    <mergeCell ref="G7:J7"/>
    <mergeCell ref="N7:Q7"/>
    <mergeCell ref="R7:Y7"/>
    <mergeCell ref="A16:C17"/>
    <mergeCell ref="O16:P16"/>
    <mergeCell ref="O17:P17"/>
    <mergeCell ref="N8:Y8"/>
    <mergeCell ref="A12:Y12"/>
    <mergeCell ref="A13:G13"/>
    <mergeCell ref="I13:J13"/>
    <mergeCell ref="L13:M13"/>
    <mergeCell ref="N13:V13"/>
    <mergeCell ref="A11:Y11"/>
    <mergeCell ref="S10:T10"/>
    <mergeCell ref="V10:W10"/>
    <mergeCell ref="X10:Y10"/>
    <mergeCell ref="A9:F10"/>
    <mergeCell ref="G9:H10"/>
    <mergeCell ref="W16:Y16"/>
    <mergeCell ref="A14:C15"/>
    <mergeCell ref="W22:Y22"/>
    <mergeCell ref="A18:J18"/>
    <mergeCell ref="K18:Y18"/>
    <mergeCell ref="A19:J19"/>
    <mergeCell ref="K19:Y19"/>
    <mergeCell ref="A20:Y20"/>
    <mergeCell ref="B21:G21"/>
    <mergeCell ref="H21:O21"/>
    <mergeCell ref="P21:V21"/>
    <mergeCell ref="W21:Y21"/>
    <mergeCell ref="P22:V22"/>
    <mergeCell ref="B22:G22"/>
    <mergeCell ref="H22:O22"/>
    <mergeCell ref="I16:K16"/>
    <mergeCell ref="I17:K17"/>
    <mergeCell ref="A29:Y29"/>
    <mergeCell ref="A30:Y30"/>
    <mergeCell ref="A31:Y31"/>
    <mergeCell ref="A32:Y32"/>
    <mergeCell ref="B28:G28"/>
    <mergeCell ref="H28:O28"/>
    <mergeCell ref="P28:V28"/>
    <mergeCell ref="W28:Y28"/>
    <mergeCell ref="B27:G27"/>
    <mergeCell ref="H27:O27"/>
    <mergeCell ref="P27:V27"/>
    <mergeCell ref="W27:Y27"/>
    <mergeCell ref="B23:G23"/>
    <mergeCell ref="H23:O23"/>
    <mergeCell ref="P23:V23"/>
    <mergeCell ref="W23:Y23"/>
    <mergeCell ref="B24:G24"/>
    <mergeCell ref="H24:O24"/>
    <mergeCell ref="P24:V24"/>
    <mergeCell ref="W24:Y24"/>
    <mergeCell ref="B26:G26"/>
    <mergeCell ref="H26:O26"/>
    <mergeCell ref="P26:V26"/>
    <mergeCell ref="W26:Y2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workbookViewId="0">
      <selection activeCell="G4" sqref="G4"/>
    </sheetView>
  </sheetViews>
  <sheetFormatPr baseColWidth="10" defaultRowHeight="15" x14ac:dyDescent="0.25"/>
  <cols>
    <col min="7" max="7" width="95.28515625" bestFit="1" customWidth="1"/>
  </cols>
  <sheetData>
    <row r="1" spans="1:10" x14ac:dyDescent="0.25">
      <c r="A1" s="129"/>
      <c r="B1" s="129"/>
      <c r="C1" s="129" t="s">
        <v>99</v>
      </c>
      <c r="D1" s="129"/>
      <c r="E1" s="129"/>
      <c r="F1" s="129"/>
      <c r="G1" s="129" t="s">
        <v>99</v>
      </c>
      <c r="H1" s="129" t="s">
        <v>99</v>
      </c>
      <c r="I1" s="128"/>
      <c r="J1" s="128"/>
    </row>
    <row r="2" spans="1:10" x14ac:dyDescent="0.25">
      <c r="A2" s="129"/>
      <c r="B2" s="129"/>
      <c r="C2" s="129" t="s">
        <v>135</v>
      </c>
      <c r="D2" s="129" t="s">
        <v>91</v>
      </c>
      <c r="E2" s="129"/>
      <c r="F2" s="129"/>
      <c r="G2" s="129" t="s">
        <v>136</v>
      </c>
      <c r="H2" s="128" t="s">
        <v>137</v>
      </c>
      <c r="I2" s="130"/>
      <c r="J2" s="130"/>
    </row>
    <row r="3" spans="1:10" x14ac:dyDescent="0.25">
      <c r="A3" s="129"/>
      <c r="B3" s="129"/>
      <c r="C3" s="129" t="s">
        <v>138</v>
      </c>
      <c r="D3" s="129" t="s">
        <v>139</v>
      </c>
      <c r="E3" s="129"/>
      <c r="F3" s="129"/>
      <c r="G3" s="129" t="s">
        <v>140</v>
      </c>
      <c r="H3" s="128" t="s">
        <v>141</v>
      </c>
      <c r="I3" s="130"/>
      <c r="J3" s="130"/>
    </row>
    <row r="4" spans="1:10" x14ac:dyDescent="0.25">
      <c r="A4" s="129"/>
      <c r="B4" s="129"/>
      <c r="C4" s="129" t="s">
        <v>142</v>
      </c>
      <c r="D4" s="129"/>
      <c r="E4" s="129"/>
      <c r="F4" s="129"/>
      <c r="G4" s="129" t="s">
        <v>143</v>
      </c>
      <c r="H4" s="128" t="s">
        <v>144</v>
      </c>
      <c r="I4" s="130"/>
      <c r="J4" s="130"/>
    </row>
    <row r="5" spans="1:10" x14ac:dyDescent="0.25">
      <c r="A5" s="129"/>
      <c r="B5" s="129"/>
      <c r="C5" s="129" t="s">
        <v>145</v>
      </c>
      <c r="D5" s="129"/>
      <c r="E5" s="129"/>
      <c r="F5" s="129"/>
      <c r="G5" s="129" t="s">
        <v>146</v>
      </c>
      <c r="H5" s="128" t="s">
        <v>15</v>
      </c>
      <c r="I5" s="130"/>
      <c r="J5" s="130"/>
    </row>
    <row r="6" spans="1:10" x14ac:dyDescent="0.25">
      <c r="A6" s="129"/>
      <c r="B6" s="129"/>
      <c r="C6" s="129" t="s">
        <v>147</v>
      </c>
      <c r="D6" s="129"/>
      <c r="E6" s="129"/>
      <c r="F6" s="129"/>
      <c r="G6" s="129" t="s">
        <v>148</v>
      </c>
      <c r="H6" s="128" t="s">
        <v>149</v>
      </c>
      <c r="I6" s="130"/>
      <c r="J6" s="130"/>
    </row>
    <row r="7" spans="1:10" x14ac:dyDescent="0.25">
      <c r="A7" s="129"/>
      <c r="B7" s="129"/>
      <c r="C7" s="129" t="s">
        <v>150</v>
      </c>
      <c r="D7" s="129"/>
      <c r="E7" s="129" t="s">
        <v>99</v>
      </c>
      <c r="F7" s="129"/>
      <c r="G7" s="129" t="s">
        <v>151</v>
      </c>
      <c r="H7" s="128" t="s">
        <v>152</v>
      </c>
      <c r="I7" s="130"/>
      <c r="J7" s="130"/>
    </row>
    <row r="8" spans="1:10" x14ac:dyDescent="0.25">
      <c r="A8" s="129" t="s">
        <v>99</v>
      </c>
      <c r="B8" s="129"/>
      <c r="C8" s="129" t="s">
        <v>153</v>
      </c>
      <c r="D8" s="129"/>
      <c r="E8" s="129" t="s">
        <v>154</v>
      </c>
      <c r="F8" s="129"/>
      <c r="G8" s="129" t="s">
        <v>155</v>
      </c>
      <c r="H8" s="128" t="s">
        <v>156</v>
      </c>
      <c r="I8" s="130"/>
      <c r="J8" s="130"/>
    </row>
    <row r="9" spans="1:10" x14ac:dyDescent="0.25">
      <c r="A9" s="129">
        <v>2018</v>
      </c>
      <c r="B9" s="129"/>
      <c r="C9" s="129" t="s">
        <v>157</v>
      </c>
      <c r="D9" s="129"/>
      <c r="E9" s="129" t="s">
        <v>158</v>
      </c>
      <c r="F9" s="129"/>
      <c r="G9" s="129" t="s">
        <v>15</v>
      </c>
      <c r="H9" s="128" t="s">
        <v>159</v>
      </c>
      <c r="I9" s="130"/>
      <c r="J9" s="130"/>
    </row>
    <row r="10" spans="1:10" x14ac:dyDescent="0.25">
      <c r="A10" s="129">
        <v>2019</v>
      </c>
      <c r="B10" s="129"/>
      <c r="C10" s="129" t="s">
        <v>160</v>
      </c>
      <c r="D10" s="129"/>
      <c r="E10" s="129"/>
      <c r="F10" s="129"/>
      <c r="G10" s="129" t="s">
        <v>161</v>
      </c>
      <c r="H10" s="128"/>
      <c r="I10" s="130"/>
      <c r="J10" s="130"/>
    </row>
    <row r="11" spans="1:10" x14ac:dyDescent="0.25">
      <c r="A11" s="129">
        <v>2020</v>
      </c>
      <c r="B11" s="129"/>
      <c r="C11" s="129" t="s">
        <v>162</v>
      </c>
      <c r="D11" s="129"/>
      <c r="E11" s="129"/>
      <c r="F11" s="129"/>
      <c r="G11" s="129" t="s">
        <v>163</v>
      </c>
      <c r="H11" s="128"/>
      <c r="I11" s="130"/>
      <c r="J11" s="130"/>
    </row>
    <row r="12" spans="1:10" x14ac:dyDescent="0.25">
      <c r="A12" s="128"/>
      <c r="B12" s="129"/>
      <c r="C12" s="129" t="s">
        <v>164</v>
      </c>
      <c r="D12" s="129"/>
      <c r="E12" s="129"/>
      <c r="F12" s="129"/>
      <c r="G12" s="129" t="s">
        <v>165</v>
      </c>
      <c r="H12" s="128"/>
      <c r="I12" s="130"/>
      <c r="J12" s="130"/>
    </row>
    <row r="13" spans="1:10" x14ac:dyDescent="0.25">
      <c r="A13" s="129"/>
      <c r="B13" s="129"/>
      <c r="C13" s="129" t="s">
        <v>166</v>
      </c>
      <c r="D13" s="129"/>
      <c r="E13" s="129"/>
      <c r="F13" s="129"/>
      <c r="G13" s="129" t="s">
        <v>167</v>
      </c>
      <c r="H13" s="128"/>
      <c r="I13" s="130"/>
      <c r="J13" s="130"/>
    </row>
    <row r="14" spans="1:10" x14ac:dyDescent="0.25">
      <c r="A14" s="129"/>
      <c r="B14" s="129"/>
      <c r="C14" s="129"/>
      <c r="D14" s="129"/>
      <c r="E14" s="129"/>
      <c r="F14" s="129"/>
      <c r="G14" s="129" t="s">
        <v>168</v>
      </c>
      <c r="H14" s="128"/>
      <c r="I14" s="130"/>
      <c r="J14" s="130"/>
    </row>
    <row r="15" spans="1:10" x14ac:dyDescent="0.25">
      <c r="A15" s="129"/>
      <c r="B15" s="129"/>
      <c r="C15" s="129"/>
      <c r="D15" s="129"/>
      <c r="E15" s="129"/>
      <c r="F15" s="129"/>
      <c r="G15" s="129" t="s">
        <v>169</v>
      </c>
      <c r="H15" s="128"/>
      <c r="I15" s="130"/>
      <c r="J15" s="130"/>
    </row>
    <row r="16" spans="1:10" x14ac:dyDescent="0.25">
      <c r="A16" s="129"/>
      <c r="B16" s="129"/>
      <c r="C16" s="129" t="s">
        <v>99</v>
      </c>
      <c r="D16" s="129"/>
      <c r="E16" s="129"/>
      <c r="F16" s="129"/>
      <c r="G16" s="129" t="s">
        <v>170</v>
      </c>
      <c r="H16" s="128"/>
      <c r="I16" s="130"/>
      <c r="J16" s="130"/>
    </row>
    <row r="17" spans="1:10" x14ac:dyDescent="0.25">
      <c r="A17" s="129"/>
      <c r="B17" s="129"/>
      <c r="C17" s="129" t="s">
        <v>171</v>
      </c>
      <c r="D17" s="129"/>
      <c r="E17" s="129"/>
      <c r="F17" s="129"/>
      <c r="G17" s="129" t="s">
        <v>152</v>
      </c>
      <c r="H17" s="128"/>
      <c r="I17" s="130"/>
      <c r="J17" s="130"/>
    </row>
    <row r="18" spans="1:10" x14ac:dyDescent="0.25">
      <c r="A18" s="129"/>
      <c r="B18" s="129"/>
      <c r="C18" s="129" t="s">
        <v>172</v>
      </c>
      <c r="D18" s="129"/>
      <c r="E18" s="129"/>
      <c r="F18" s="129"/>
      <c r="G18" s="129" t="s">
        <v>156</v>
      </c>
      <c r="H18" s="128"/>
      <c r="I18" s="130"/>
      <c r="J18" s="130"/>
    </row>
    <row r="19" spans="1:10" x14ac:dyDescent="0.25">
      <c r="A19" s="129"/>
      <c r="B19" s="129"/>
      <c r="C19" s="129"/>
      <c r="D19" s="129"/>
      <c r="E19" s="129"/>
      <c r="F19" s="129"/>
      <c r="G19" s="129" t="s">
        <v>173</v>
      </c>
      <c r="H19" s="128"/>
      <c r="I19" s="130"/>
      <c r="J19" s="130"/>
    </row>
    <row r="20" spans="1:10" x14ac:dyDescent="0.25">
      <c r="A20" s="129"/>
      <c r="B20" s="129"/>
      <c r="C20" s="129"/>
      <c r="D20" s="129"/>
      <c r="E20" s="129"/>
      <c r="F20" s="129"/>
      <c r="G20" s="129"/>
      <c r="H20" s="128"/>
      <c r="I20" s="130"/>
      <c r="J20" s="130"/>
    </row>
    <row r="21" spans="1:10" x14ac:dyDescent="0.25">
      <c r="A21" s="128"/>
      <c r="B21" s="128"/>
      <c r="C21" s="128"/>
      <c r="D21" s="128"/>
      <c r="E21" s="128"/>
      <c r="F21" s="128"/>
      <c r="G21" s="128"/>
      <c r="H21" s="128"/>
      <c r="I21" s="130"/>
      <c r="J21" s="130"/>
    </row>
    <row r="22" spans="1:10" x14ac:dyDescent="0.25">
      <c r="A22" s="128"/>
      <c r="B22" s="128"/>
      <c r="C22" s="128"/>
      <c r="D22" s="128"/>
      <c r="E22" s="128"/>
      <c r="F22" s="128"/>
      <c r="G22" s="128"/>
      <c r="H22" s="128"/>
      <c r="I22" s="130"/>
      <c r="J22" s="13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C.S.</vt:lpstr>
      <vt:lpstr>I.E.C.</vt:lpstr>
      <vt:lpst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Tesoreria2</dc:creator>
  <cp:lastModifiedBy>Kelly</cp:lastModifiedBy>
  <dcterms:created xsi:type="dcterms:W3CDTF">2019-02-22T15:52:51Z</dcterms:created>
  <dcterms:modified xsi:type="dcterms:W3CDTF">2019-05-06T18:04:44Z</dcterms:modified>
</cp:coreProperties>
</file>